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MPORTANT MISC\Budget Tracker\"/>
    </mc:Choice>
  </mc:AlternateContent>
  <xr:revisionPtr revIDLastSave="0" documentId="13_ncr:1_{3A1F058C-D1B1-4561-8D38-DF1EA9BC58D7}" xr6:coauthVersionLast="36" xr6:coauthVersionMax="36" xr10:uidLastSave="{00000000-0000-0000-0000-000000000000}"/>
  <workbookProtection workbookAlgorithmName="SHA-512" workbookHashValue="MSiEX/JIjH2zig18+2Pj1wtkIjFwnBgtOjiN4Yh/Iaw+tYTmsbC+upI76jc0Gu/tqtCoDdSVNICiXeZ4JEV1/g==" workbookSaltValue="ggROGCwVzRdOD54Gdeohbg==" workbookSpinCount="100000" lockStructure="1"/>
  <bookViews>
    <workbookView xWindow="0" yWindow="0" windowWidth="28800" windowHeight="13770" tabRatio="746" xr2:uid="{90169935-3C40-4BA3-BD1D-638445A3F745}"/>
  </bookViews>
  <sheets>
    <sheet name="Dashboard" sheetId="9" r:id="rId1"/>
    <sheet name="NiftyTotalMarketLiveData" sheetId="2" state="hidden" r:id="rId2"/>
    <sheet name="BSEActiveStockLiveData" sheetId="8" state="hidden" r:id="rId3"/>
    <sheet name="CoinMarketCap100" sheetId="4" state="hidden" r:id="rId4"/>
    <sheet name="AMFIndia" sheetId="5" state="hidden" r:id="rId5"/>
    <sheet name="NSEALLETFS" sheetId="12" state="hidden" r:id="rId6"/>
    <sheet name="MIX_DATA" sheetId="11" state="hidden" r:id="rId7"/>
    <sheet name="RefreshData" sheetId="1" state="hidden" r:id="rId8"/>
    <sheet name="Sensex30" sheetId="7" state="hidden" r:id="rId9"/>
    <sheet name="Nifty50" sheetId="3" state="hidden" r:id="rId10"/>
  </sheets>
  <functionGroups builtInGroupCount="19"/>
  <definedNames>
    <definedName name="ExternalData_1" localSheetId="4" hidden="1">AMFIndia!$A$1:$F$12072</definedName>
    <definedName name="ExternalData_1" localSheetId="6" hidden="1">MIX_DATA!$A$1:$D$2</definedName>
    <definedName name="ExternalData_1" localSheetId="1" hidden="1">NiftyTotalMarketLiveData!$A$2:$J$754</definedName>
    <definedName name="ExternalData_1" localSheetId="7" hidden="1">RefreshData!#REF!</definedName>
    <definedName name="ExternalData_1" localSheetId="8" hidden="1">Sensex30!$A$1:$H$2</definedName>
    <definedName name="ExternalData_2" localSheetId="2" hidden="1">BSEActiveStockLiveData!$A$1:$I$3704</definedName>
    <definedName name="ExternalData_2" localSheetId="3" hidden="1">CoinMarketCap100!$A$2:$E$5002</definedName>
    <definedName name="ExternalData_2" localSheetId="6" hidden="1">MIX_DATA!$A$4:$A$5</definedName>
    <definedName name="ExternalData_2" localSheetId="9" hidden="1">Nifty50!$A$1:$D$2</definedName>
    <definedName name="ExternalData_2" localSheetId="5" hidden="1">NSEALLETFS!$A$1:$J$170</definedName>
    <definedName name="ExternalData_3" localSheetId="6" hidden="1">MIX_DATA!$A$30:$F$79</definedName>
    <definedName name="ExternalData_4" localSheetId="6" hidden="1">MIX_DATA!$H$2:$I$6</definedName>
    <definedName name="ExternalData_5" localSheetId="6" hidden="1">MIX_DATA!$N$30:$Q$31</definedName>
    <definedName name="ExternalData_6" localSheetId="6" hidden="1">MIX_DATA!$H$35:$K$36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1" l="1"/>
  <c r="C9" i="11"/>
  <c r="B32" i="1" l="1"/>
  <c r="D11" i="11"/>
  <c r="C11" i="11"/>
  <c r="E1" i="4" l="1"/>
  <c r="A9" i="11"/>
  <c r="B31" i="1" l="1"/>
  <c r="D16" i="11" l="1"/>
  <c r="D17" i="11"/>
  <c r="D20" i="11"/>
  <c r="D21" i="11"/>
  <c r="D22" i="11"/>
  <c r="D25" i="11"/>
  <c r="D26" i="11"/>
  <c r="D27" i="11"/>
  <c r="D15" i="11"/>
  <c r="C16" i="11"/>
  <c r="B23" i="1" s="1"/>
  <c r="C17" i="11"/>
  <c r="C20" i="11"/>
  <c r="B25" i="1" s="1"/>
  <c r="C21" i="11"/>
  <c r="C22" i="11"/>
  <c r="B27" i="1" s="1"/>
  <c r="C25" i="11"/>
  <c r="B28" i="1" s="1"/>
  <c r="C26" i="11"/>
  <c r="B29" i="1" s="1"/>
  <c r="C27" i="11"/>
  <c r="B30" i="1" s="1"/>
  <c r="C15" i="11"/>
  <c r="B22" i="1" s="1"/>
  <c r="B16" i="11"/>
  <c r="B17" i="11"/>
  <c r="B20" i="11"/>
  <c r="B21" i="11"/>
  <c r="B22" i="11"/>
  <c r="B25" i="11"/>
  <c r="B26" i="11"/>
  <c r="B27" i="11"/>
  <c r="B15" i="11"/>
  <c r="E17" i="11" l="1"/>
  <c r="E21" i="11"/>
  <c r="E25" i="11"/>
  <c r="B24" i="1"/>
  <c r="B26" i="1"/>
  <c r="E16" i="11"/>
  <c r="E20" i="11"/>
  <c r="E27" i="11"/>
  <c r="E15" i="11"/>
  <c r="E22" i="11"/>
  <c r="E26" i="11"/>
  <c r="F2" i="11"/>
  <c r="B21" i="1" l="1"/>
  <c r="B1" i="4" l="1"/>
  <c r="B19" i="1"/>
  <c r="B18" i="1"/>
  <c r="A4" i="7" l="1"/>
  <c r="A4" i="3"/>
  <c r="D1" i="2" l="1"/>
  <c r="C1" i="2"/>
  <c r="B1" i="2"/>
  <c r="J1" i="2"/>
  <c r="I1" i="2"/>
  <c r="H1" i="2"/>
  <c r="C1" i="4" l="1"/>
  <c r="B20" i="1" l="1"/>
  <c r="A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2525FA-1B4E-4C0C-B557-D8A73E87452A}" keepAlive="1" name="Query - AMFIndia" description="Connection to the 'AMFIndia' query in the workbook." type="5" refreshedVersion="6" saveData="1">
    <dbPr connection="Provider=Microsoft.Mashup.OleDb.1;Data Source=$Workbook$;Location=AMFIndia;Extended Properties=&quot;&quot;" command="SELECT * FROM [AMFIndia]"/>
  </connection>
  <connection id="2" xr16:uid="{CF57D093-2724-4B7B-80E4-5796786A0D88}" keepAlive="1" name="Query - BSEActiveStockLiveData" description="Connection to the 'BSEActiveStockLiveData' query in the workbook." type="5" refreshedVersion="6" saveData="1">
    <dbPr connection="Provider=Microsoft.Mashup.OleDb.1;Data Source=$Workbook$;Location=BSEActiveStockLiveData;Extended Properties=&quot;&quot;" command="SELECT * FROM [BSEActiveStockLiveData]"/>
  </connection>
  <connection id="3" xr16:uid="{69262362-DABE-48C3-BD4D-6209EA24EE77}" keepAlive="1" name="Query - CoinMarketCap100" description="Connection to the 'CoinMarketCap100' query in the workbook." type="5" refreshedVersion="6" saveData="1">
    <dbPr connection="Provider=Microsoft.Mashup.OleDb.1;Data Source=$Workbook$;Location=CoinMarketCap100;Extended Properties=&quot;&quot;" command="SELECT * FROM [CoinMarketCap100]"/>
  </connection>
  <connection id="4" xr16:uid="{6DFFA614-07DA-485F-A471-2E2F2D2680E2}" keepAlive="1" name="Query - CookieFetch" description="Connection to the 'CookieFetch' query in the workbook." type="5" refreshedVersion="0" saveData="1">
    <dbPr connection="Provider=Microsoft.Mashup.OleDb.1;Data Source=$Workbook$;Location=CookieFetch;Extended Properties=&quot;&quot;" command="SELECT * FROM [CookieFetch]"/>
  </connection>
  <connection id="5" xr16:uid="{B99B5C18-D6C7-4968-8332-B98E3F6A7227}" keepAlive="1" name="Query - GlobalIndices" description="Connection to the 'GlobalIndices' query in the workbook." type="5" refreshedVersion="6" saveData="1">
    <dbPr connection="Provider=Microsoft.Mashup.OleDb.1;Data Source=$Workbook$;Location=GlobalIndices;Extended Properties=&quot;&quot;" command="SELECT * FROM [GlobalIndices]"/>
  </connection>
  <connection id="6" xr16:uid="{551CCFAA-7CE8-4F3D-BD8E-63F58FFF7FCE}" keepAlive="1" name="Query - Gold24K" description="Connection to the 'Gold24K' query in the workbook." type="5" refreshedVersion="6" saveData="1">
    <dbPr connection="Provider=Microsoft.Mashup.OleDb.1;Data Source=$Workbook$;Location=Gold24K;Extended Properties=&quot;&quot;" command="SELECT * FROM [Gold24K]"/>
  </connection>
  <connection id="7" xr16:uid="{43036B01-FFE1-4028-9A4D-D2DC42765ECB}" keepAlive="1" name="Query - GSec10Year" description="Connection to the 'GSec10Year' query in the workbook." type="5" refreshedVersion="6" saveData="1">
    <dbPr connection="Provider=Microsoft.Mashup.OleDb.1;Data Source=$Workbook$;Location=GSec10Year;Extended Properties=&quot;&quot;" command="SELECT * FROM [GSec10Year]"/>
  </connection>
  <connection id="8" xr16:uid="{C1FB4230-8E2A-47FD-A995-D48C03B8914B}" keepAlive="1" name="Query - INDIAVIX" description="Connection to the 'INDIAVIX' query in the workbook." type="5" refreshedVersion="6" saveData="1">
    <dbPr connection="Provider=Microsoft.Mashup.OleDb.1;Data Source=$Workbook$;Location=INDIAVIX;Extended Properties=&quot;&quot;" command="SELECT * FROM [INDIAVIX]"/>
  </connection>
  <connection id="9" xr16:uid="{5A749312-5FDE-4EED-87BA-6E42392F93B9}" keepAlive="1" name="Query - MMI" description="Connection to the 'MMI' query in the workbook." type="5" refreshedVersion="6" saveData="1">
    <dbPr connection="Provider=Microsoft.Mashup.OleDb.1;Data Source=$Workbook$;Location=MMI;Extended Properties=&quot;&quot;" command="SELECT * FROM [MMI]"/>
  </connection>
  <connection id="10" xr16:uid="{B939F869-C430-4349-A121-C09E4BAF0686}" keepAlive="1" name="Query - Nifty50" description="Connection to the 'Nifty50' query in the workbook." type="5" refreshedVersion="6" saveData="1">
    <dbPr connection="Provider=Microsoft.Mashup.OleDb.1;Data Source=$Workbook$;Location=Nifty50;Extended Properties=&quot;&quot;" command="SELECT * FROM [Nifty50]"/>
  </connection>
  <connection id="11" xr16:uid="{12C71FC6-91C1-498D-9CEC-19B7A70CF4C5}" keepAlive="1" name="Query - NiftyTotalData" description="Connection to the 'NiftyTotalData' query in the workbook." type="5" refreshedVersion="6" saveData="1">
    <dbPr connection="Provider=Microsoft.Mashup.OleDb.1;Data Source=$Workbook$;Location=NiftyTotalData;Extended Properties=&quot;&quot;" command="SELECT * FROM [NiftyTotalData]"/>
  </connection>
  <connection id="12" xr16:uid="{2C365070-6506-4718-A877-11439079D4E7}" keepAlive="1" name="Query - NSEALLETFS" description="Connection to the 'NSEALLETFS' query in the workbook." type="5" refreshedVersion="6" saveData="1">
    <dbPr connection="Provider=Microsoft.Mashup.OleDb.1;Data Source=$Workbook$;Location=NSEALLETFS;Extended Properties=&quot;&quot;" command="SELECT * FROM [NSEALLETFS]"/>
  </connection>
  <connection id="13" xr16:uid="{8D36DF9F-B566-4420-85D4-A052F46959F3}" keepAlive="1" name="Query - RBICurrencyRates" description="Connection to the 'RBICurrencyRates' query in the workbook." type="5" refreshedVersion="6" saveData="1">
    <dbPr connection="Provider=Microsoft.Mashup.OleDb.1;Data Source=$Workbook$;Location=RBICurrencyRates;Extended Properties=&quot;&quot;" command="SELECT * FROM [RBICurrencyRates]"/>
  </connection>
  <connection id="14" xr16:uid="{34E369F8-14EB-4CE8-B68E-2DD4AB58C49B}" keepAlive="1" name="Query - SensexData" description="Connection to the 'SensexData' query in the workbook." type="5" refreshedVersion="6" saveData="1">
    <dbPr connection="Provider=Microsoft.Mashup.OleDb.1;Data Source=$Workbook$;Location=SensexData;Extended Properties=&quot;&quot;" command="SELECT * FROM [SensexData]"/>
  </connection>
</connections>
</file>

<file path=xl/sharedStrings.xml><?xml version="1.0" encoding="utf-8"?>
<sst xmlns="http://schemas.openxmlformats.org/spreadsheetml/2006/main" count="68315" uniqueCount="54588">
  <si>
    <t>Cookie</t>
  </si>
  <si>
    <t>NIFTY TOTAL MARKET</t>
  </si>
  <si>
    <t>ANGELONE</t>
  </si>
  <si>
    <t>IFBIND</t>
  </si>
  <si>
    <t>HCC</t>
  </si>
  <si>
    <t>HEMIPROP</t>
  </si>
  <si>
    <t>KEI</t>
  </si>
  <si>
    <t>BDL</t>
  </si>
  <si>
    <t>BRIGADE</t>
  </si>
  <si>
    <t>TIRUMALCHM</t>
  </si>
  <si>
    <t>GNFC</t>
  </si>
  <si>
    <t>GREAVESCOT</t>
  </si>
  <si>
    <t>EIHOTEL</t>
  </si>
  <si>
    <t>TRENT</t>
  </si>
  <si>
    <t>TINPLATE</t>
  </si>
  <si>
    <t>LGBBROSLTD</t>
  </si>
  <si>
    <t>L&amp;TFH</t>
  </si>
  <si>
    <t>RADICO</t>
  </si>
  <si>
    <t>CONFIPET</t>
  </si>
  <si>
    <t>GRINDWELL</t>
  </si>
  <si>
    <t>SOLARINDS</t>
  </si>
  <si>
    <t>EASEMYTRIP</t>
  </si>
  <si>
    <t>ICIL</t>
  </si>
  <si>
    <t>MOTILALOFS</t>
  </si>
  <si>
    <t>GREENPANEL</t>
  </si>
  <si>
    <t>TIMKEN</t>
  </si>
  <si>
    <t>SONACOMS</t>
  </si>
  <si>
    <t>POONAWALLA</t>
  </si>
  <si>
    <t>COROMANDEL</t>
  </si>
  <si>
    <t>JINDALSAW</t>
  </si>
  <si>
    <t>ITI</t>
  </si>
  <si>
    <t>ADANIGREEN</t>
  </si>
  <si>
    <t>CENTURYPLY</t>
  </si>
  <si>
    <t>KIRLOSENG</t>
  </si>
  <si>
    <t>KANSAINER</t>
  </si>
  <si>
    <t>ICICIPRULI</t>
  </si>
  <si>
    <t>LODHA</t>
  </si>
  <si>
    <t>JKTYRE</t>
  </si>
  <si>
    <t>KSCL</t>
  </si>
  <si>
    <t>TTML</t>
  </si>
  <si>
    <t>MCDOWELL-N</t>
  </si>
  <si>
    <t>JUBLINGREA</t>
  </si>
  <si>
    <t>AUTOAXLES</t>
  </si>
  <si>
    <t>PRESTIGE</t>
  </si>
  <si>
    <t>SHOPERSTOP</t>
  </si>
  <si>
    <t>GODREJPROP</t>
  </si>
  <si>
    <t>SRF</t>
  </si>
  <si>
    <t>TITAN</t>
  </si>
  <si>
    <t>ISEC</t>
  </si>
  <si>
    <t>JSL</t>
  </si>
  <si>
    <t>AJANTPHARM</t>
  </si>
  <si>
    <t>WHIRLPOOL</t>
  </si>
  <si>
    <t>ICICIGI</t>
  </si>
  <si>
    <t>VINATIORGA</t>
  </si>
  <si>
    <t>JSWSTEEL</t>
  </si>
  <si>
    <t>RVNL</t>
  </si>
  <si>
    <t>SUDARSCHEM</t>
  </si>
  <si>
    <t>TTKPRESTIG</t>
  </si>
  <si>
    <t>USHAMART</t>
  </si>
  <si>
    <t>FORCEMOT</t>
  </si>
  <si>
    <t>DAAWAT</t>
  </si>
  <si>
    <t>IRFC</t>
  </si>
  <si>
    <t>SYMPHONY</t>
  </si>
  <si>
    <t>TVTODAY</t>
  </si>
  <si>
    <t>HIKAL</t>
  </si>
  <si>
    <t>WABAG</t>
  </si>
  <si>
    <t>MFSL</t>
  </si>
  <si>
    <t>TATAELXSI</t>
  </si>
  <si>
    <t>THOMASCOOK</t>
  </si>
  <si>
    <t>LALPATHLAB</t>
  </si>
  <si>
    <t>NAVINFLUOR</t>
  </si>
  <si>
    <t>KAJARIACER</t>
  </si>
  <si>
    <t>SARDAEN</t>
  </si>
  <si>
    <t>APOLLOTYRE</t>
  </si>
  <si>
    <t>JMFINANCIL</t>
  </si>
  <si>
    <t>BALKRISIND</t>
  </si>
  <si>
    <t>CSBBANK</t>
  </si>
  <si>
    <t>PFC</t>
  </si>
  <si>
    <t>INGERRAND</t>
  </si>
  <si>
    <t>ADANIENT</t>
  </si>
  <si>
    <t>SBILIFE</t>
  </si>
  <si>
    <t>RELIANCE</t>
  </si>
  <si>
    <t>HOMEFIRST</t>
  </si>
  <si>
    <t>UTIAMC</t>
  </si>
  <si>
    <t>INDIANB</t>
  </si>
  <si>
    <t>SUBEXLTD</t>
  </si>
  <si>
    <t>SYNGENE</t>
  </si>
  <si>
    <t>PIIND</t>
  </si>
  <si>
    <t>CHAMBLFERT</t>
  </si>
  <si>
    <t>POLYPLEX</t>
  </si>
  <si>
    <t>KOTAKBANK</t>
  </si>
  <si>
    <t>EICHERMOT</t>
  </si>
  <si>
    <t>GSFC</t>
  </si>
  <si>
    <t>BOSCHLTD</t>
  </si>
  <si>
    <t>IPCALAB</t>
  </si>
  <si>
    <t>TATACONSUM</t>
  </si>
  <si>
    <t>MAHLIFE</t>
  </si>
  <si>
    <t>M&amp;MFIN</t>
  </si>
  <si>
    <t>MAITHANALL</t>
  </si>
  <si>
    <t>CHOLAFIN</t>
  </si>
  <si>
    <t>MAHLOG</t>
  </si>
  <si>
    <t>SURYAROSNI</t>
  </si>
  <si>
    <t>NRBBEARING</t>
  </si>
  <si>
    <t>JBCHEPHARM</t>
  </si>
  <si>
    <t>CERA</t>
  </si>
  <si>
    <t>GREENPLY</t>
  </si>
  <si>
    <t>ASIANPAINT</t>
  </si>
  <si>
    <t>SUNPHARMA</t>
  </si>
  <si>
    <t>ORIENTCEM</t>
  </si>
  <si>
    <t>BARBEQUE</t>
  </si>
  <si>
    <t>MOREPENLAB</t>
  </si>
  <si>
    <t>POLYMED</t>
  </si>
  <si>
    <t>SUMICHEM</t>
  </si>
  <si>
    <t>PRSMJOHNSN</t>
  </si>
  <si>
    <t>SUPREMEIND</t>
  </si>
  <si>
    <t>IBULHSGFIN</t>
  </si>
  <si>
    <t>ACE</t>
  </si>
  <si>
    <t>TATASTEEL</t>
  </si>
  <si>
    <t>UFLEX</t>
  </si>
  <si>
    <t>DCMSHRIRAM</t>
  </si>
  <si>
    <t>PHOENIXLTD</t>
  </si>
  <si>
    <t>SCHNEIDER</t>
  </si>
  <si>
    <t>HFCL</t>
  </si>
  <si>
    <t>MARUTI</t>
  </si>
  <si>
    <t>NESTLEIND</t>
  </si>
  <si>
    <t>PRAJIND</t>
  </si>
  <si>
    <t>SUNTV</t>
  </si>
  <si>
    <t>THERMAX</t>
  </si>
  <si>
    <t>ASHOKA</t>
  </si>
  <si>
    <t>KCP</t>
  </si>
  <si>
    <t>BBTC</t>
  </si>
  <si>
    <t>GATI</t>
  </si>
  <si>
    <t>BANDHANBNK</t>
  </si>
  <si>
    <t>PNCINFRA</t>
  </si>
  <si>
    <t>DIVISLAB</t>
  </si>
  <si>
    <t>ZENSARTECH</t>
  </si>
  <si>
    <t>M&amp;M</t>
  </si>
  <si>
    <t>ABFRL</t>
  </si>
  <si>
    <t>HATHWAY</t>
  </si>
  <si>
    <t>AAVAS</t>
  </si>
  <si>
    <t>JINDALSTEL</t>
  </si>
  <si>
    <t>SAGCEM</t>
  </si>
  <si>
    <t>DRREDDY</t>
  </si>
  <si>
    <t>YESBANK</t>
  </si>
  <si>
    <t>SBICARD</t>
  </si>
  <si>
    <t>SIYSIL</t>
  </si>
  <si>
    <t>TV18BRDCST</t>
  </si>
  <si>
    <t>GPIL</t>
  </si>
  <si>
    <t>GRSE</t>
  </si>
  <si>
    <t>RHIM</t>
  </si>
  <si>
    <t>IBREALEST</t>
  </si>
  <si>
    <t>AMBER</t>
  </si>
  <si>
    <t>HDFCLIFE</t>
  </si>
  <si>
    <t>SANOFI</t>
  </si>
  <si>
    <t>PIDILITIND</t>
  </si>
  <si>
    <t>SHREECEM</t>
  </si>
  <si>
    <t>STLTECH</t>
  </si>
  <si>
    <t>SONATSOFTW</t>
  </si>
  <si>
    <t>TRITURBINE</t>
  </si>
  <si>
    <t>HEROMOTOCO</t>
  </si>
  <si>
    <t>BAJFINANCE</t>
  </si>
  <si>
    <t>TATAMOTORS</t>
  </si>
  <si>
    <t>VOLTAS</t>
  </si>
  <si>
    <t>IDFC</t>
  </si>
  <si>
    <t>RBLBANK</t>
  </si>
  <si>
    <t>JUSTDIAL</t>
  </si>
  <si>
    <t>BERGEPAINT</t>
  </si>
  <si>
    <t>VSTTILLERS</t>
  </si>
  <si>
    <t>NAUKRI</t>
  </si>
  <si>
    <t>RITES</t>
  </si>
  <si>
    <t>SKFINDIA</t>
  </si>
  <si>
    <t>BPCL</t>
  </si>
  <si>
    <t>CAMLINFINE</t>
  </si>
  <si>
    <t>HDFCBANK</t>
  </si>
  <si>
    <t>CCL</t>
  </si>
  <si>
    <t>HUDCO</t>
  </si>
  <si>
    <t>SUNDRMFAST</t>
  </si>
  <si>
    <t>ADANIPORTS</t>
  </si>
  <si>
    <t>BAJAJ-AUTO</t>
  </si>
  <si>
    <t>FINCABLES</t>
  </si>
  <si>
    <t>BECTORFOOD</t>
  </si>
  <si>
    <t>BEPL</t>
  </si>
  <si>
    <t>HINDCOPPER</t>
  </si>
  <si>
    <t>LT</t>
  </si>
  <si>
    <t>SIS</t>
  </si>
  <si>
    <t>DLF</t>
  </si>
  <si>
    <t>ARVINDFASN</t>
  </si>
  <si>
    <t>LUPIN</t>
  </si>
  <si>
    <t>PCBL</t>
  </si>
  <si>
    <t>NEWGEN</t>
  </si>
  <si>
    <t>RECLTD</t>
  </si>
  <si>
    <t>GPPL</t>
  </si>
  <si>
    <t>AXISBANK</t>
  </si>
  <si>
    <t>EMAMILTD</t>
  </si>
  <si>
    <t>TEJASNET</t>
  </si>
  <si>
    <t>VRLLOG</t>
  </si>
  <si>
    <t>HLEGLAS</t>
  </si>
  <si>
    <t>BAYERCROP</t>
  </si>
  <si>
    <t>3MINDIA</t>
  </si>
  <si>
    <t>FINEORG</t>
  </si>
  <si>
    <t>HAPPSTMNDS</t>
  </si>
  <si>
    <t>SPARC</t>
  </si>
  <si>
    <t>VARROC</t>
  </si>
  <si>
    <t>GODFRYPHLP</t>
  </si>
  <si>
    <t>DEEPAKFERT</t>
  </si>
  <si>
    <t>FILATEX</t>
  </si>
  <si>
    <t>RTNPOWER</t>
  </si>
  <si>
    <t>SBIN</t>
  </si>
  <si>
    <t>IDFCFIRSTB</t>
  </si>
  <si>
    <t>BHARTIARTL</t>
  </si>
  <si>
    <t>ICICIBANK</t>
  </si>
  <si>
    <t>KPITTECH</t>
  </si>
  <si>
    <t>IRB</t>
  </si>
  <si>
    <t>BATAINDIA</t>
  </si>
  <si>
    <t>DIXON</t>
  </si>
  <si>
    <t>NFL</t>
  </si>
  <si>
    <t>HDFCAMC</t>
  </si>
  <si>
    <t>AARTIDRUGS</t>
  </si>
  <si>
    <t>NAVNETEDUL</t>
  </si>
  <si>
    <t>INDOCO</t>
  </si>
  <si>
    <t>JKCEMENT</t>
  </si>
  <si>
    <t>HAVELLS</t>
  </si>
  <si>
    <t>JBMA</t>
  </si>
  <si>
    <t>RAYMOND</t>
  </si>
  <si>
    <t>FINPIPE</t>
  </si>
  <si>
    <t>HIL</t>
  </si>
  <si>
    <t>J&amp;KBANK</t>
  </si>
  <si>
    <t>LAOPALA</t>
  </si>
  <si>
    <t>ZEEL</t>
  </si>
  <si>
    <t>CANFINHOME</t>
  </si>
  <si>
    <t>WELSPUNIND</t>
  </si>
  <si>
    <t>GARFIBRES</t>
  </si>
  <si>
    <t>BFUTILITIE</t>
  </si>
  <si>
    <t>NOCIL</t>
  </si>
  <si>
    <t>PGHH</t>
  </si>
  <si>
    <t>RAJESHEXPO</t>
  </si>
  <si>
    <t>VEDL</t>
  </si>
  <si>
    <t>LEMONTREE</t>
  </si>
  <si>
    <t>MANAPPURAM</t>
  </si>
  <si>
    <t>ASTERDM</t>
  </si>
  <si>
    <t>BAJAJFINSV</t>
  </si>
  <si>
    <t>NETWORK18</t>
  </si>
  <si>
    <t>UBL</t>
  </si>
  <si>
    <t>TIMETECHNO</t>
  </si>
  <si>
    <t>POWERGRID</t>
  </si>
  <si>
    <t>UPL</t>
  </si>
  <si>
    <t>ONGC</t>
  </si>
  <si>
    <t>NAZARA</t>
  </si>
  <si>
    <t>SIEMENS</t>
  </si>
  <si>
    <t>TIINDIA</t>
  </si>
  <si>
    <t>ELECTCAST</t>
  </si>
  <si>
    <t>MANINFRA</t>
  </si>
  <si>
    <t>HINDUNILVR</t>
  </si>
  <si>
    <t>PFIZER</t>
  </si>
  <si>
    <t>BRITANNIA</t>
  </si>
  <si>
    <t>EIDPARRY</t>
  </si>
  <si>
    <t>MARKSANS</t>
  </si>
  <si>
    <t>LXCHEM</t>
  </si>
  <si>
    <t>RAMCOCEM</t>
  </si>
  <si>
    <t>ABCAPITAL</t>
  </si>
  <si>
    <t>GRASIM</t>
  </si>
  <si>
    <t>GODREJIND</t>
  </si>
  <si>
    <t>RAIN</t>
  </si>
  <si>
    <t>CAPLIPOINT</t>
  </si>
  <si>
    <t>SUNDARMFIN</t>
  </si>
  <si>
    <t>ULTRACEMCO</t>
  </si>
  <si>
    <t>STOVEKRAFT</t>
  </si>
  <si>
    <t>GLAXO</t>
  </si>
  <si>
    <t>APARINDS</t>
  </si>
  <si>
    <t>KTKBANK</t>
  </si>
  <si>
    <t>EVEREADY</t>
  </si>
  <si>
    <t>PNBHOUSING</t>
  </si>
  <si>
    <t>OFSS</t>
  </si>
  <si>
    <t>MOIL</t>
  </si>
  <si>
    <t>POLYCAB</t>
  </si>
  <si>
    <t>CHOLAHLDNG</t>
  </si>
  <si>
    <t>RAILTEL</t>
  </si>
  <si>
    <t>PERSISTENT</t>
  </si>
  <si>
    <t>PETRONET</t>
  </si>
  <si>
    <t>LINDEINDIA</t>
  </si>
  <si>
    <t>WOCKPHARMA</t>
  </si>
  <si>
    <t>KSB</t>
  </si>
  <si>
    <t>PGHL</t>
  </si>
  <si>
    <t>BALAMINES</t>
  </si>
  <si>
    <t>AVANTIFEED</t>
  </si>
  <si>
    <t>TATAMETALI</t>
  </si>
  <si>
    <t>APCOTEXIND</t>
  </si>
  <si>
    <t>AFFLE</t>
  </si>
  <si>
    <t>CRISIL</t>
  </si>
  <si>
    <t>COFORGE</t>
  </si>
  <si>
    <t>STAR</t>
  </si>
  <si>
    <t>SUPRAJIT</t>
  </si>
  <si>
    <t>SHILPAMED</t>
  </si>
  <si>
    <t>SAIL</t>
  </si>
  <si>
    <t>DHANI</t>
  </si>
  <si>
    <t>JAICORPLTD</t>
  </si>
  <si>
    <t>HINDPETRO</t>
  </si>
  <si>
    <t>SOMANYCERA</t>
  </si>
  <si>
    <t>JUBLPHARMA</t>
  </si>
  <si>
    <t>TCI</t>
  </si>
  <si>
    <t>OLECTRA</t>
  </si>
  <si>
    <t>DELTACORP</t>
  </si>
  <si>
    <t>REDINGTON</t>
  </si>
  <si>
    <t>TATAINVEST</t>
  </si>
  <si>
    <t>METROPOLIS</t>
  </si>
  <si>
    <t>FORTIS</t>
  </si>
  <si>
    <t>MAHSCOOTER</t>
  </si>
  <si>
    <t>VBL</t>
  </si>
  <si>
    <t>PAGEIND</t>
  </si>
  <si>
    <t>NCC</t>
  </si>
  <si>
    <t>ITC</t>
  </si>
  <si>
    <t>WIPRO</t>
  </si>
  <si>
    <t>ALKEM</t>
  </si>
  <si>
    <t>INDIACEM</t>
  </si>
  <si>
    <t>BHARATFORG</t>
  </si>
  <si>
    <t>VMART</t>
  </si>
  <si>
    <t>INDIAMART</t>
  </si>
  <si>
    <t>KEC</t>
  </si>
  <si>
    <t>MCX</t>
  </si>
  <si>
    <t>MAYURUNIQ</t>
  </si>
  <si>
    <t>GMMPFAUDLR</t>
  </si>
  <si>
    <t>MRF</t>
  </si>
  <si>
    <t>MUTHOOTFIN</t>
  </si>
  <si>
    <t>VGUARD</t>
  </si>
  <si>
    <t>RCF</t>
  </si>
  <si>
    <t>SSWL</t>
  </si>
  <si>
    <t>BHEL</t>
  </si>
  <si>
    <t>LAXMIMACH</t>
  </si>
  <si>
    <t>TATAPOWER</t>
  </si>
  <si>
    <t>NAM-INDIA</t>
  </si>
  <si>
    <t>CANBK</t>
  </si>
  <si>
    <t>KALYANKJIL</t>
  </si>
  <si>
    <t>PAISALO</t>
  </si>
  <si>
    <t>NBCC</t>
  </si>
  <si>
    <t>HCG</t>
  </si>
  <si>
    <t>SOBHA</t>
  </si>
  <si>
    <t>ASTRAZEN</t>
  </si>
  <si>
    <t>SOUTHBANK</t>
  </si>
  <si>
    <t>HBLPOWER</t>
  </si>
  <si>
    <t>HINDALCO</t>
  </si>
  <si>
    <t>DOLLAR</t>
  </si>
  <si>
    <t>NLCINDIA</t>
  </si>
  <si>
    <t>IOB</t>
  </si>
  <si>
    <t>JYOTHYLAB</t>
  </si>
  <si>
    <t>TORNTPHARM</t>
  </si>
  <si>
    <t>ESCORTS</t>
  </si>
  <si>
    <t>TCS</t>
  </si>
  <si>
    <t>PRINCEPIPE</t>
  </si>
  <si>
    <t>LAURUSLABS</t>
  </si>
  <si>
    <t>BIOCON</t>
  </si>
  <si>
    <t>GABRIEL</t>
  </si>
  <si>
    <t>MHRIL</t>
  </si>
  <si>
    <t>LICHSGFIN</t>
  </si>
  <si>
    <t>RUPA</t>
  </si>
  <si>
    <t>MTARTECH</t>
  </si>
  <si>
    <t>FDC</t>
  </si>
  <si>
    <t>ARVIND</t>
  </si>
  <si>
    <t>IGL</t>
  </si>
  <si>
    <t>FACT</t>
  </si>
  <si>
    <t>INOXWIND</t>
  </si>
  <si>
    <t>VOLTAMP</t>
  </si>
  <si>
    <t>MPHASIS</t>
  </si>
  <si>
    <t>TECHM</t>
  </si>
  <si>
    <t>TANLA</t>
  </si>
  <si>
    <t>KIRLFER</t>
  </si>
  <si>
    <t>CARBORUNIV</t>
  </si>
  <si>
    <t>COCHINSHIP</t>
  </si>
  <si>
    <t>SHARDACROP</t>
  </si>
  <si>
    <t>ISGEC</t>
  </si>
  <si>
    <t>RTNINDIA</t>
  </si>
  <si>
    <t>TVSMOTOR</t>
  </si>
  <si>
    <t>MSTCLTD</t>
  </si>
  <si>
    <t>INDUSTOWER</t>
  </si>
  <si>
    <t>COLPAL</t>
  </si>
  <si>
    <t>GODREJAGRO</t>
  </si>
  <si>
    <t>SWSOLAR</t>
  </si>
  <si>
    <t>CASTROLIND</t>
  </si>
  <si>
    <t>DMART</t>
  </si>
  <si>
    <t>IRCON</t>
  </si>
  <si>
    <t>ALKYLAMINE</t>
  </si>
  <si>
    <t>CGPOWER</t>
  </si>
  <si>
    <t>AUROPHARMA</t>
  </si>
  <si>
    <t>INDUSINDBK</t>
  </si>
  <si>
    <t>INDIGOPNTS</t>
  </si>
  <si>
    <t>BALMLAWRIE</t>
  </si>
  <si>
    <t>INTELLECT</t>
  </si>
  <si>
    <t>FSL</t>
  </si>
  <si>
    <t>TCNSBRANDS</t>
  </si>
  <si>
    <t>GMDCLTD</t>
  </si>
  <si>
    <t>CENTRALBK</t>
  </si>
  <si>
    <t>GODREJCP</t>
  </si>
  <si>
    <t>IRCTC</t>
  </si>
  <si>
    <t>WELCORP</t>
  </si>
  <si>
    <t>GUJGASLTD</t>
  </si>
  <si>
    <t>NTPC</t>
  </si>
  <si>
    <t>CEATLTD</t>
  </si>
  <si>
    <t>RELIGARE</t>
  </si>
  <si>
    <t>CUB</t>
  </si>
  <si>
    <t>BLUESTARCO</t>
  </si>
  <si>
    <t>TIDEWATER</t>
  </si>
  <si>
    <t>IEX</t>
  </si>
  <si>
    <t>TATASTLLP</t>
  </si>
  <si>
    <t>RALLIS</t>
  </si>
  <si>
    <t>COALINDIA</t>
  </si>
  <si>
    <t>PNB</t>
  </si>
  <si>
    <t>DBL</t>
  </si>
  <si>
    <t>BLS</t>
  </si>
  <si>
    <t>NATIONALUM</t>
  </si>
  <si>
    <t>GRAPHITE</t>
  </si>
  <si>
    <t>MMTC</t>
  </si>
  <si>
    <t>TATACHEM</t>
  </si>
  <si>
    <t>DEEPAKNTR</t>
  </si>
  <si>
    <t>EXIDEIND</t>
  </si>
  <si>
    <t>BSOFT</t>
  </si>
  <si>
    <t>POWERINDIA</t>
  </si>
  <si>
    <t>CONCOR</t>
  </si>
  <si>
    <t>HINDZINC</t>
  </si>
  <si>
    <t>ORIENTELEC</t>
  </si>
  <si>
    <t>VAIBHAVGBL</t>
  </si>
  <si>
    <t>JPASSOCIAT</t>
  </si>
  <si>
    <t>INFIBEAM</t>
  </si>
  <si>
    <t>UNIONBANK</t>
  </si>
  <si>
    <t>GRANULES</t>
  </si>
  <si>
    <t>WELENT</t>
  </si>
  <si>
    <t>MAHABANK</t>
  </si>
  <si>
    <t>JUBLFOOD</t>
  </si>
  <si>
    <t>PRIVISCL</t>
  </si>
  <si>
    <t>BEL</t>
  </si>
  <si>
    <t>CUMMINSIND</t>
  </si>
  <si>
    <t>ABBOTINDIA</t>
  </si>
  <si>
    <t>VALIANTORG</t>
  </si>
  <si>
    <t>NEOGEN</t>
  </si>
  <si>
    <t>CARERATING</t>
  </si>
  <si>
    <t>MGL</t>
  </si>
  <si>
    <t>ROSSARI</t>
  </si>
  <si>
    <t>BANKBARODA</t>
  </si>
  <si>
    <t>MARICO</t>
  </si>
  <si>
    <t>PSPPROJECT</t>
  </si>
  <si>
    <t>SFL</t>
  </si>
  <si>
    <t>GSPL</t>
  </si>
  <si>
    <t>NH</t>
  </si>
  <si>
    <t>HERITGFOOD</t>
  </si>
  <si>
    <t>AMARAJABAT</t>
  </si>
  <si>
    <t>MASFIN</t>
  </si>
  <si>
    <t>GOODYEAR</t>
  </si>
  <si>
    <t>INDIGO</t>
  </si>
  <si>
    <t>BORORENEW</t>
  </si>
  <si>
    <t>WSTCSTPAPR</t>
  </si>
  <si>
    <t>GLAND</t>
  </si>
  <si>
    <t>ACC</t>
  </si>
  <si>
    <t>DCAL</t>
  </si>
  <si>
    <t>MAZDOCK</t>
  </si>
  <si>
    <t>UJJIVANSFB</t>
  </si>
  <si>
    <t>KARURVYSYA</t>
  </si>
  <si>
    <t>ELGIEQUIP</t>
  </si>
  <si>
    <t>BLUEDART</t>
  </si>
  <si>
    <t>BOMDYEING</t>
  </si>
  <si>
    <t>LTTS</t>
  </si>
  <si>
    <t>BIRLACORPN</t>
  </si>
  <si>
    <t>CRAFTSMAN</t>
  </si>
  <si>
    <t>IOLCP</t>
  </si>
  <si>
    <t>FEDERALBNK</t>
  </si>
  <si>
    <t>HCLTECH</t>
  </si>
  <si>
    <t>SOLARA</t>
  </si>
  <si>
    <t>VSTIND</t>
  </si>
  <si>
    <t>CAMS</t>
  </si>
  <si>
    <t>IDEA</t>
  </si>
  <si>
    <t>IOC</t>
  </si>
  <si>
    <t>GAIL</t>
  </si>
  <si>
    <t>THYROCARE</t>
  </si>
  <si>
    <t>CYIENT</t>
  </si>
  <si>
    <t>CROMPTON</t>
  </si>
  <si>
    <t>TORNTPOWER</t>
  </si>
  <si>
    <t>DCBBANK</t>
  </si>
  <si>
    <t>BAJAJCON</t>
  </si>
  <si>
    <t>ASAHIINDIA</t>
  </si>
  <si>
    <t>DABUR</t>
  </si>
  <si>
    <t>APLLTD</t>
  </si>
  <si>
    <t>LUXIND</t>
  </si>
  <si>
    <t>CHENNPETRO</t>
  </si>
  <si>
    <t>ASTEC</t>
  </si>
  <si>
    <t>KOLTEPATIL</t>
  </si>
  <si>
    <t>GALAXYSURF</t>
  </si>
  <si>
    <t>AMBUJACEM</t>
  </si>
  <si>
    <t>ASTRAL</t>
  </si>
  <si>
    <t>MIDHANI</t>
  </si>
  <si>
    <t>TATACOMM</t>
  </si>
  <si>
    <t>NHPC</t>
  </si>
  <si>
    <t>CDSL</t>
  </si>
  <si>
    <t>ANANTRAJ</t>
  </si>
  <si>
    <t>ADVENZYMES</t>
  </si>
  <si>
    <t>SUVENPHAR</t>
  </si>
  <si>
    <t>SUNTECK</t>
  </si>
  <si>
    <t>ACCELYA</t>
  </si>
  <si>
    <t>IFCI</t>
  </si>
  <si>
    <t>MINDACORP</t>
  </si>
  <si>
    <t>KRBL</t>
  </si>
  <si>
    <t>HAL</t>
  </si>
  <si>
    <t>GLENMARK</t>
  </si>
  <si>
    <t>ROUTE</t>
  </si>
  <si>
    <t>MAHSEAMLES</t>
  </si>
  <si>
    <t>CIPLA</t>
  </si>
  <si>
    <t>TEAMLEASE</t>
  </si>
  <si>
    <t>HEG</t>
  </si>
  <si>
    <t>SPANDANA</t>
  </si>
  <si>
    <t>ANURAS</t>
  </si>
  <si>
    <t>SJVN</t>
  </si>
  <si>
    <t>INDHOTEL</t>
  </si>
  <si>
    <t>DISHTV</t>
  </si>
  <si>
    <t>ASHOKLEY</t>
  </si>
  <si>
    <t>DALBHARAT</t>
  </si>
  <si>
    <t>CGCL</t>
  </si>
  <si>
    <t>NEULANDLAB</t>
  </si>
  <si>
    <t>INFY</t>
  </si>
  <si>
    <t>IMFA</t>
  </si>
  <si>
    <t>BAJAJHLDNG</t>
  </si>
  <si>
    <t>RENUKA</t>
  </si>
  <si>
    <t>KPRMILL</t>
  </si>
  <si>
    <t>JAMNAAUTO</t>
  </si>
  <si>
    <t>HGS</t>
  </si>
  <si>
    <t>RKFORGE</t>
  </si>
  <si>
    <t>IDBI</t>
  </si>
  <si>
    <t>JSWENERGY</t>
  </si>
  <si>
    <t>TCIEXP</t>
  </si>
  <si>
    <t>SCHAEFFLER</t>
  </si>
  <si>
    <t>MOLDTKPAC</t>
  </si>
  <si>
    <t>CESC</t>
  </si>
  <si>
    <t>BALRAMCHIN</t>
  </si>
  <si>
    <t>ESABINDIA</t>
  </si>
  <si>
    <t>AUBANK</t>
  </si>
  <si>
    <t>BAJAJHIND</t>
  </si>
  <si>
    <t>KIRIINDUS</t>
  </si>
  <si>
    <t>ENGINERSIN</t>
  </si>
  <si>
    <t>HERANBA</t>
  </si>
  <si>
    <t>IIFL</t>
  </si>
  <si>
    <t>VENKEYS</t>
  </si>
  <si>
    <t>JPPOWER</t>
  </si>
  <si>
    <t>SUZLON</t>
  </si>
  <si>
    <t>ANDHRSUGAR</t>
  </si>
  <si>
    <t>HINDOILEXP</t>
  </si>
  <si>
    <t>ENDURANCE</t>
  </si>
  <si>
    <t>AIAENG</t>
  </si>
  <si>
    <t>AEGISCHEM</t>
  </si>
  <si>
    <t>CIGNITITEC</t>
  </si>
  <si>
    <t>CREDITACC</t>
  </si>
  <si>
    <t>GUJALKALI</t>
  </si>
  <si>
    <t>RATNAMANI</t>
  </si>
  <si>
    <t>INDIAGLYCO</t>
  </si>
  <si>
    <t>RELINFRA</t>
  </si>
  <si>
    <t>TATAMTRDVR</t>
  </si>
  <si>
    <t>HSCL</t>
  </si>
  <si>
    <t>NESCO</t>
  </si>
  <si>
    <t>TECHNOE</t>
  </si>
  <si>
    <t>DEN</t>
  </si>
  <si>
    <t>JKLAKSHMI</t>
  </si>
  <si>
    <t>JKPAPER</t>
  </si>
  <si>
    <t>TRIVENI</t>
  </si>
  <si>
    <t>BASF</t>
  </si>
  <si>
    <t>KNRCON</t>
  </si>
  <si>
    <t>APOLLOHOSP</t>
  </si>
  <si>
    <t>ZYDUSWELL</t>
  </si>
  <si>
    <t>EQUITASBNK</t>
  </si>
  <si>
    <t>HGINFRA</t>
  </si>
  <si>
    <t>QUESS</t>
  </si>
  <si>
    <t>CHALET</t>
  </si>
  <si>
    <t>NIACL</t>
  </si>
  <si>
    <t>HONAUT</t>
  </si>
  <si>
    <t>ATUL</t>
  </si>
  <si>
    <t>HEIDELBERG</t>
  </si>
  <si>
    <t>MASTEK</t>
  </si>
  <si>
    <t>APLAPOLLO</t>
  </si>
  <si>
    <t>ASTRAMICRO</t>
  </si>
  <si>
    <t>DALMIASUG</t>
  </si>
  <si>
    <t>SWANENERGY</t>
  </si>
  <si>
    <t>WESTLIFE</t>
  </si>
  <si>
    <t>TRIDENT</t>
  </si>
  <si>
    <t>NATCOPHARM</t>
  </si>
  <si>
    <t>GICRE</t>
  </si>
  <si>
    <t>RPOWER</t>
  </si>
  <si>
    <t>MRPL</t>
  </si>
  <si>
    <t>SEQUENT</t>
  </si>
  <si>
    <t>GAEL</t>
  </si>
  <si>
    <t>ECLERX</t>
  </si>
  <si>
    <t>RELAXO</t>
  </si>
  <si>
    <t>EPL</t>
  </si>
  <si>
    <t>VIPIND</t>
  </si>
  <si>
    <t>GESHIP</t>
  </si>
  <si>
    <t>ABB</t>
  </si>
  <si>
    <t>VTL</t>
  </si>
  <si>
    <t>MAXHEALTH</t>
  </si>
  <si>
    <t>JINDALPOLY</t>
  </si>
  <si>
    <t>OIL</t>
  </si>
  <si>
    <t>Last Trader Price</t>
  </si>
  <si>
    <t>Percentage Change</t>
  </si>
  <si>
    <t>Previous Close</t>
  </si>
  <si>
    <t>52 Week High</t>
  </si>
  <si>
    <t>52 Week Low</t>
  </si>
  <si>
    <t>Price Change</t>
  </si>
  <si>
    <t>Open</t>
  </si>
  <si>
    <t>High</t>
  </si>
  <si>
    <t>Low</t>
  </si>
  <si>
    <t>Ticker</t>
  </si>
  <si>
    <t>https://www.nseindia.com</t>
  </si>
  <si>
    <t>NIFTY50</t>
  </si>
  <si>
    <t>LTP</t>
  </si>
  <si>
    <t>Percent Change</t>
  </si>
  <si>
    <t>NIFTY 50</t>
  </si>
  <si>
    <t>Bitcoin</t>
  </si>
  <si>
    <t>BTC</t>
  </si>
  <si>
    <t>Ethereum</t>
  </si>
  <si>
    <t>ETH</t>
  </si>
  <si>
    <t>USDT</t>
  </si>
  <si>
    <t>BNB</t>
  </si>
  <si>
    <t>USD Coin</t>
  </si>
  <si>
    <t>USDC</t>
  </si>
  <si>
    <t>XRP</t>
  </si>
  <si>
    <t>LUNA</t>
  </si>
  <si>
    <t>Cardano</t>
  </si>
  <si>
    <t>ADA</t>
  </si>
  <si>
    <t>Solana</t>
  </si>
  <si>
    <t>SOL</t>
  </si>
  <si>
    <t>Avalanche</t>
  </si>
  <si>
    <t>AVAX</t>
  </si>
  <si>
    <t>Polkadot</t>
  </si>
  <si>
    <t>DOT</t>
  </si>
  <si>
    <t>Binance USD</t>
  </si>
  <si>
    <t>BUSD</t>
  </si>
  <si>
    <t>Dogecoin</t>
  </si>
  <si>
    <t>DOGE</t>
  </si>
  <si>
    <t>Shiba Inu</t>
  </si>
  <si>
    <t>SHIB</t>
  </si>
  <si>
    <t>Polygon</t>
  </si>
  <si>
    <t>MATIC</t>
  </si>
  <si>
    <t>Wrapped Bitcoin</t>
  </si>
  <si>
    <t>WBTC</t>
  </si>
  <si>
    <t>Cronos</t>
  </si>
  <si>
    <t>CRO</t>
  </si>
  <si>
    <t>Dai</t>
  </si>
  <si>
    <t>DAI</t>
  </si>
  <si>
    <t>Cosmos</t>
  </si>
  <si>
    <t>ATOM</t>
  </si>
  <si>
    <t>Litecoin</t>
  </si>
  <si>
    <t>LTC</t>
  </si>
  <si>
    <t>NEAR Protocol</t>
  </si>
  <si>
    <t>NEAR</t>
  </si>
  <si>
    <t>Chainlink</t>
  </si>
  <si>
    <t>LINK</t>
  </si>
  <si>
    <t>Uniswap</t>
  </si>
  <si>
    <t>UNI</t>
  </si>
  <si>
    <t>TRON</t>
  </si>
  <si>
    <t>TRX</t>
  </si>
  <si>
    <t>FTX Token</t>
  </si>
  <si>
    <t>FTT</t>
  </si>
  <si>
    <t>Bitcoin Cash</t>
  </si>
  <si>
    <t>BCH</t>
  </si>
  <si>
    <t>UNUS SED LEO</t>
  </si>
  <si>
    <t>LEO</t>
  </si>
  <si>
    <t>Algorand</t>
  </si>
  <si>
    <t>ALGO</t>
  </si>
  <si>
    <t>Stellar</t>
  </si>
  <si>
    <t>XLM</t>
  </si>
  <si>
    <t>Decentraland</t>
  </si>
  <si>
    <t>MANA</t>
  </si>
  <si>
    <t>Bitcoin BEP2</t>
  </si>
  <si>
    <t>BTCB</t>
  </si>
  <si>
    <t>Ethereum Classic</t>
  </si>
  <si>
    <t>ETC</t>
  </si>
  <si>
    <t>Hedera</t>
  </si>
  <si>
    <t>HBAR</t>
  </si>
  <si>
    <t>ApeCoin</t>
  </si>
  <si>
    <t>APE</t>
  </si>
  <si>
    <t>Internet Computer</t>
  </si>
  <si>
    <t>ICP</t>
  </si>
  <si>
    <t>The Sandbox</t>
  </si>
  <si>
    <t>SAND</t>
  </si>
  <si>
    <t>Monero</t>
  </si>
  <si>
    <t>XMR</t>
  </si>
  <si>
    <t>Waves</t>
  </si>
  <si>
    <t>WAVES</t>
  </si>
  <si>
    <t>EGLD</t>
  </si>
  <si>
    <t>Fantom</t>
  </si>
  <si>
    <t>FTM</t>
  </si>
  <si>
    <t>VeChain</t>
  </si>
  <si>
    <t>VET</t>
  </si>
  <si>
    <t>Axie Infinity</t>
  </si>
  <si>
    <t>AXS</t>
  </si>
  <si>
    <t>Filecoin</t>
  </si>
  <si>
    <t>FIL</t>
  </si>
  <si>
    <t>Klaytn</t>
  </si>
  <si>
    <t>KLAY</t>
  </si>
  <si>
    <t>Theta Network</t>
  </si>
  <si>
    <t>THETA</t>
  </si>
  <si>
    <t>Tezos</t>
  </si>
  <si>
    <t>XTZ</t>
  </si>
  <si>
    <t>THORChain</t>
  </si>
  <si>
    <t>RUNE</t>
  </si>
  <si>
    <t>Helium</t>
  </si>
  <si>
    <t>HNT</t>
  </si>
  <si>
    <t>Zcash</t>
  </si>
  <si>
    <t>ZEC</t>
  </si>
  <si>
    <t>Aave</t>
  </si>
  <si>
    <t>AAVE</t>
  </si>
  <si>
    <t>EOS</t>
  </si>
  <si>
    <t>Flow</t>
  </si>
  <si>
    <t>FLOW</t>
  </si>
  <si>
    <t>IOTA</t>
  </si>
  <si>
    <t>MIOTA</t>
  </si>
  <si>
    <t>Maker</t>
  </si>
  <si>
    <t>MKR</t>
  </si>
  <si>
    <t>The Graph</t>
  </si>
  <si>
    <t>GRT</t>
  </si>
  <si>
    <t>PancakeSwap</t>
  </si>
  <si>
    <t>CAKE</t>
  </si>
  <si>
    <t>BTT</t>
  </si>
  <si>
    <t>Stacks</t>
  </si>
  <si>
    <t>STX</t>
  </si>
  <si>
    <t>Gala</t>
  </si>
  <si>
    <t>GALA</t>
  </si>
  <si>
    <t>Harmony</t>
  </si>
  <si>
    <t>ONE</t>
  </si>
  <si>
    <t>eCash</t>
  </si>
  <si>
    <t>XEC</t>
  </si>
  <si>
    <t>Bitcoin SV</t>
  </si>
  <si>
    <t>BSV</t>
  </si>
  <si>
    <t>Neo</t>
  </si>
  <si>
    <t>NEO</t>
  </si>
  <si>
    <t>KuCoin Token</t>
  </si>
  <si>
    <t>KCS</t>
  </si>
  <si>
    <t>Quant</t>
  </si>
  <si>
    <t>QNT</t>
  </si>
  <si>
    <t>Huobi Token</t>
  </si>
  <si>
    <t>HT</t>
  </si>
  <si>
    <t>TrueUSD</t>
  </si>
  <si>
    <t>TUSD</t>
  </si>
  <si>
    <t>Enjin Coin</t>
  </si>
  <si>
    <t>ENJ</t>
  </si>
  <si>
    <t>Celo</t>
  </si>
  <si>
    <t>CELO</t>
  </si>
  <si>
    <t>Chiliz</t>
  </si>
  <si>
    <t>CHZ</t>
  </si>
  <si>
    <t>Basic Attention Token</t>
  </si>
  <si>
    <t>BAT</t>
  </si>
  <si>
    <t>Nexo</t>
  </si>
  <si>
    <t>NEXO</t>
  </si>
  <si>
    <t>Kusama</t>
  </si>
  <si>
    <t>KSM</t>
  </si>
  <si>
    <t>OKB</t>
  </si>
  <si>
    <t>Arweave</t>
  </si>
  <si>
    <t>AR</t>
  </si>
  <si>
    <t>Loopring</t>
  </si>
  <si>
    <t>LRC</t>
  </si>
  <si>
    <t>Amp</t>
  </si>
  <si>
    <t>AMP</t>
  </si>
  <si>
    <t>Convex Finance</t>
  </si>
  <si>
    <t>CVX</t>
  </si>
  <si>
    <t>Dash</t>
  </si>
  <si>
    <t>DASH</t>
  </si>
  <si>
    <t>Kadena</t>
  </si>
  <si>
    <t>KDA</t>
  </si>
  <si>
    <t>Curve DAO Token</t>
  </si>
  <si>
    <t>CRV</t>
  </si>
  <si>
    <t>Pax Dollar</t>
  </si>
  <si>
    <t>USDP</t>
  </si>
  <si>
    <t>Mina</t>
  </si>
  <si>
    <t>MINA</t>
  </si>
  <si>
    <t>NEM</t>
  </si>
  <si>
    <t>XEM</t>
  </si>
  <si>
    <t>Theta Fuel</t>
  </si>
  <si>
    <t>TFUEL</t>
  </si>
  <si>
    <t>Oasis Network</t>
  </si>
  <si>
    <t>ROSE</t>
  </si>
  <si>
    <t>Compound</t>
  </si>
  <si>
    <t>COMP</t>
  </si>
  <si>
    <t>Celsius</t>
  </si>
  <si>
    <t>CEL</t>
  </si>
  <si>
    <t>Secret</t>
  </si>
  <si>
    <t>SCRT</t>
  </si>
  <si>
    <t>IoTeX</t>
  </si>
  <si>
    <t>IOTX</t>
  </si>
  <si>
    <t>Holo</t>
  </si>
  <si>
    <t>HOT</t>
  </si>
  <si>
    <t>Decred</t>
  </si>
  <si>
    <t>DCR</t>
  </si>
  <si>
    <t>yearn.finance</t>
  </si>
  <si>
    <t>YFI</t>
  </si>
  <si>
    <t>Anchor Protocol</t>
  </si>
  <si>
    <t>ANC</t>
  </si>
  <si>
    <t>Symbol</t>
  </si>
  <si>
    <t>XYM</t>
  </si>
  <si>
    <t>BORA</t>
  </si>
  <si>
    <t>SXP</t>
  </si>
  <si>
    <t>Audius</t>
  </si>
  <si>
    <t>AUDIO</t>
  </si>
  <si>
    <t>Name</t>
  </si>
  <si>
    <t>Price</t>
  </si>
  <si>
    <t>Percent Change 24h</t>
  </si>
  <si>
    <t>Market Cap</t>
  </si>
  <si>
    <t>BTC/INR</t>
  </si>
  <si>
    <t>1inch Network</t>
  </si>
  <si>
    <t>1INCH</t>
  </si>
  <si>
    <t>OMG Network</t>
  </si>
  <si>
    <t>OMG</t>
  </si>
  <si>
    <t>XDC Network</t>
  </si>
  <si>
    <t>XDC</t>
  </si>
  <si>
    <t>WAX</t>
  </si>
  <si>
    <t>WAXP</t>
  </si>
  <si>
    <t>RNDR</t>
  </si>
  <si>
    <t>renBTC</t>
  </si>
  <si>
    <t>RENBTC</t>
  </si>
  <si>
    <t>Qtum</t>
  </si>
  <si>
    <t>QTUM</t>
  </si>
  <si>
    <t>Bancor</t>
  </si>
  <si>
    <t>BNT</t>
  </si>
  <si>
    <t>Ravencoin</t>
  </si>
  <si>
    <t>RVN</t>
  </si>
  <si>
    <t>PAX Gold</t>
  </si>
  <si>
    <t>PAXG</t>
  </si>
  <si>
    <t>Ankr</t>
  </si>
  <si>
    <t>ANKR</t>
  </si>
  <si>
    <t>ICON</t>
  </si>
  <si>
    <t>ICX</t>
  </si>
  <si>
    <t>Synthetix</t>
  </si>
  <si>
    <t>SNX</t>
  </si>
  <si>
    <t>Gnosis</t>
  </si>
  <si>
    <t>GNO</t>
  </si>
  <si>
    <t>Kyber Network Crystal v2</t>
  </si>
  <si>
    <t>KNC</t>
  </si>
  <si>
    <t>Livepeer</t>
  </si>
  <si>
    <t>LPT</t>
  </si>
  <si>
    <t>WOO Network</t>
  </si>
  <si>
    <t>WOO</t>
  </si>
  <si>
    <t>Kava</t>
  </si>
  <si>
    <t>KAVA</t>
  </si>
  <si>
    <t>Zilliqa</t>
  </si>
  <si>
    <t>ZIL</t>
  </si>
  <si>
    <t>Bitcoin Gold</t>
  </si>
  <si>
    <t>BTG</t>
  </si>
  <si>
    <t>Horizen</t>
  </si>
  <si>
    <t>ZEN</t>
  </si>
  <si>
    <t>Moonbeam</t>
  </si>
  <si>
    <t>GLMR</t>
  </si>
  <si>
    <t>Rally</t>
  </si>
  <si>
    <t>RLY</t>
  </si>
  <si>
    <t>UMA</t>
  </si>
  <si>
    <t>Voyager Token</t>
  </si>
  <si>
    <t>VGX</t>
  </si>
  <si>
    <t>GateToken</t>
  </si>
  <si>
    <t>GT</t>
  </si>
  <si>
    <t>Velas</t>
  </si>
  <si>
    <t>VLX</t>
  </si>
  <si>
    <t>Golem</t>
  </si>
  <si>
    <t>GLM</t>
  </si>
  <si>
    <t>Siacoin</t>
  </si>
  <si>
    <t>SC</t>
  </si>
  <si>
    <t>IMX</t>
  </si>
  <si>
    <t>ZRX</t>
  </si>
  <si>
    <t>IOST</t>
  </si>
  <si>
    <t>SwissBorg</t>
  </si>
  <si>
    <t>CHSB</t>
  </si>
  <si>
    <t>Ontology</t>
  </si>
  <si>
    <t>ONT</t>
  </si>
  <si>
    <t>APENFT</t>
  </si>
  <si>
    <t>NFT</t>
  </si>
  <si>
    <t>DigitalBits</t>
  </si>
  <si>
    <t>XDB</t>
  </si>
  <si>
    <t>SushiSwap</t>
  </si>
  <si>
    <t>SUSHI</t>
  </si>
  <si>
    <t>SKL</t>
  </si>
  <si>
    <t>Fei USD</t>
  </si>
  <si>
    <t>FEI</t>
  </si>
  <si>
    <t>Storj</t>
  </si>
  <si>
    <t>STORJ</t>
  </si>
  <si>
    <t>Keep Network</t>
  </si>
  <si>
    <t>KEEP</t>
  </si>
  <si>
    <t>STEPN</t>
  </si>
  <si>
    <t>GMT</t>
  </si>
  <si>
    <t>Dogelon Mars</t>
  </si>
  <si>
    <t>ELON</t>
  </si>
  <si>
    <t>Revain</t>
  </si>
  <si>
    <t>REV</t>
  </si>
  <si>
    <t>Gemini Dollar</t>
  </si>
  <si>
    <t>GUSD</t>
  </si>
  <si>
    <t>JUST</t>
  </si>
  <si>
    <t>JST</t>
  </si>
  <si>
    <t>Hive</t>
  </si>
  <si>
    <t>HIVE</t>
  </si>
  <si>
    <t>Ren</t>
  </si>
  <si>
    <t>REN</t>
  </si>
  <si>
    <t>Illuvium</t>
  </si>
  <si>
    <t>ILV</t>
  </si>
  <si>
    <t>Polymath</t>
  </si>
  <si>
    <t>POLY</t>
  </si>
  <si>
    <t>Syscoin</t>
  </si>
  <si>
    <t>SYS</t>
  </si>
  <si>
    <t>dYdX</t>
  </si>
  <si>
    <t>DYDX</t>
  </si>
  <si>
    <t>Nervos Network</t>
  </si>
  <si>
    <t>CKB</t>
  </si>
  <si>
    <t>Ethereum Name Service</t>
  </si>
  <si>
    <t>ENS</t>
  </si>
  <si>
    <t>Serum</t>
  </si>
  <si>
    <t>SRM</t>
  </si>
  <si>
    <t>Flux</t>
  </si>
  <si>
    <t>FLUX</t>
  </si>
  <si>
    <t>ConstitutionDAO</t>
  </si>
  <si>
    <t>PEOPLE</t>
  </si>
  <si>
    <t>Spell Token</t>
  </si>
  <si>
    <t>SPELL</t>
  </si>
  <si>
    <t>Ultra</t>
  </si>
  <si>
    <t>UOS</t>
  </si>
  <si>
    <t>DigiByte</t>
  </si>
  <si>
    <t>DGB</t>
  </si>
  <si>
    <t>Telcoin</t>
  </si>
  <si>
    <t>TEL</t>
  </si>
  <si>
    <t>Ocean Protocol</t>
  </si>
  <si>
    <t>OCEAN</t>
  </si>
  <si>
    <t>CEEK VR</t>
  </si>
  <si>
    <t>CEEK</t>
  </si>
  <si>
    <t>Casper</t>
  </si>
  <si>
    <t>CSPR</t>
  </si>
  <si>
    <t>Braintrust</t>
  </si>
  <si>
    <t>BTRST</t>
  </si>
  <si>
    <t>Perpetual Protocol</t>
  </si>
  <si>
    <t>PERP</t>
  </si>
  <si>
    <t>Nano</t>
  </si>
  <si>
    <t>XNO</t>
  </si>
  <si>
    <t>Trust Wallet Token</t>
  </si>
  <si>
    <t>TWT</t>
  </si>
  <si>
    <t>Persistence</t>
  </si>
  <si>
    <t>XPRT</t>
  </si>
  <si>
    <t>Yield Guild Games</t>
  </si>
  <si>
    <t>YGG</t>
  </si>
  <si>
    <t>PlayDapp</t>
  </si>
  <si>
    <t>PLA</t>
  </si>
  <si>
    <t>Coin98</t>
  </si>
  <si>
    <t>C98</t>
  </si>
  <si>
    <t>Origin Protocol</t>
  </si>
  <si>
    <t>OGN</t>
  </si>
  <si>
    <t>Frax Share</t>
  </si>
  <si>
    <t>FXS</t>
  </si>
  <si>
    <t>Celer Network</t>
  </si>
  <si>
    <t>CELR</t>
  </si>
  <si>
    <t>SUPER</t>
  </si>
  <si>
    <t>Lisk</t>
  </si>
  <si>
    <t>LSK</t>
  </si>
  <si>
    <t>WINkLink</t>
  </si>
  <si>
    <t>WIN</t>
  </si>
  <si>
    <t>Injective</t>
  </si>
  <si>
    <t>INJ</t>
  </si>
  <si>
    <t>MXC</t>
  </si>
  <si>
    <t>Dent</t>
  </si>
  <si>
    <t>DENT</t>
  </si>
  <si>
    <t>MovieBloc</t>
  </si>
  <si>
    <t>MBL</t>
  </si>
  <si>
    <t>Raydium</t>
  </si>
  <si>
    <t>RAY</t>
  </si>
  <si>
    <t>Fetch.ai</t>
  </si>
  <si>
    <t>FET</t>
  </si>
  <si>
    <t>XYO</t>
  </si>
  <si>
    <t>Powerledger</t>
  </si>
  <si>
    <t>POWR</t>
  </si>
  <si>
    <t>Tribe</t>
  </si>
  <si>
    <t>TRIBE</t>
  </si>
  <si>
    <t>Chromia</t>
  </si>
  <si>
    <t>CHR</t>
  </si>
  <si>
    <t>Vulcan Forged PYR</t>
  </si>
  <si>
    <t>PYR</t>
  </si>
  <si>
    <t>Chia</t>
  </si>
  <si>
    <t>XCH</t>
  </si>
  <si>
    <t>COTI</t>
  </si>
  <si>
    <t>Ontology Gas</t>
  </si>
  <si>
    <t>ONG</t>
  </si>
  <si>
    <t>MediBloc</t>
  </si>
  <si>
    <t>MED</t>
  </si>
  <si>
    <t>WazirX</t>
  </si>
  <si>
    <t>WRX</t>
  </si>
  <si>
    <t>Request</t>
  </si>
  <si>
    <t>REQ</t>
  </si>
  <si>
    <t>Mdex</t>
  </si>
  <si>
    <t>MDX</t>
  </si>
  <si>
    <t>Orbs</t>
  </si>
  <si>
    <t>ORBS</t>
  </si>
  <si>
    <t>Function X</t>
  </si>
  <si>
    <t>FX</t>
  </si>
  <si>
    <t>Reserve Rights</t>
  </si>
  <si>
    <t>RSR</t>
  </si>
  <si>
    <t>HEX</t>
  </si>
  <si>
    <t>Wrapped TRON</t>
  </si>
  <si>
    <t>WTRX</t>
  </si>
  <si>
    <t>Frax</t>
  </si>
  <si>
    <t>FRAX</t>
  </si>
  <si>
    <t>Osmosis</t>
  </si>
  <si>
    <t>OSMO</t>
  </si>
  <si>
    <t>Toncoin</t>
  </si>
  <si>
    <t>TON</t>
  </si>
  <si>
    <t>Wrapped BNB</t>
  </si>
  <si>
    <t>WBNB</t>
  </si>
  <si>
    <t>BitTorrent</t>
  </si>
  <si>
    <t>BTTOLD</t>
  </si>
  <si>
    <t>Huobi BTC</t>
  </si>
  <si>
    <t>HBTC</t>
  </si>
  <si>
    <t>Chainbing</t>
  </si>
  <si>
    <t>CBG</t>
  </si>
  <si>
    <t>DeFiChain</t>
  </si>
  <si>
    <t>DFI</t>
  </si>
  <si>
    <t>Liquity USD</t>
  </si>
  <si>
    <t>LUSD</t>
  </si>
  <si>
    <t>BitDAO</t>
  </si>
  <si>
    <t>BIT</t>
  </si>
  <si>
    <t>CCXX</t>
  </si>
  <si>
    <t>WEMIX</t>
  </si>
  <si>
    <t>KOK</t>
  </si>
  <si>
    <t>HUSD</t>
  </si>
  <si>
    <t>MetisDAO</t>
  </si>
  <si>
    <t>METIS</t>
  </si>
  <si>
    <t>WhiteCoin</t>
  </si>
  <si>
    <t>XWC</t>
  </si>
  <si>
    <t>MobileCoin</t>
  </si>
  <si>
    <t>MOB</t>
  </si>
  <si>
    <t>LDO</t>
  </si>
  <si>
    <t>Pirate Chain</t>
  </si>
  <si>
    <t>ARRR</t>
  </si>
  <si>
    <t>Rocket Pool</t>
  </si>
  <si>
    <t>RPL</t>
  </si>
  <si>
    <t>SafeMoon</t>
  </si>
  <si>
    <t>SAFEMOON</t>
  </si>
  <si>
    <t>RACA</t>
  </si>
  <si>
    <t>Decentralized Social</t>
  </si>
  <si>
    <t>DESO</t>
  </si>
  <si>
    <t>Unibright</t>
  </si>
  <si>
    <t>UBT</t>
  </si>
  <si>
    <t>SAFE</t>
  </si>
  <si>
    <t>Metahero</t>
  </si>
  <si>
    <t>HERO</t>
  </si>
  <si>
    <t>VVS Finance</t>
  </si>
  <si>
    <t>VVS</t>
  </si>
  <si>
    <t>Astar</t>
  </si>
  <si>
    <t>ASTR</t>
  </si>
  <si>
    <t>Telos</t>
  </si>
  <si>
    <t>TLOS</t>
  </si>
  <si>
    <t>LYXe</t>
  </si>
  <si>
    <t>Orbit Chain</t>
  </si>
  <si>
    <t>ORC</t>
  </si>
  <si>
    <t>Status</t>
  </si>
  <si>
    <t>SNT</t>
  </si>
  <si>
    <t>Everscale</t>
  </si>
  <si>
    <t>EVER</t>
  </si>
  <si>
    <t>Tether Gold</t>
  </si>
  <si>
    <t>XAUT</t>
  </si>
  <si>
    <t>Boba Network</t>
  </si>
  <si>
    <t>BOBA</t>
  </si>
  <si>
    <t>MyNeighborAlice</t>
  </si>
  <si>
    <t>ALICE</t>
  </si>
  <si>
    <t>Civic</t>
  </si>
  <si>
    <t>CVC</t>
  </si>
  <si>
    <t>UFO Gaming</t>
  </si>
  <si>
    <t>UFO</t>
  </si>
  <si>
    <t>Ardor</t>
  </si>
  <si>
    <t>ARDR</t>
  </si>
  <si>
    <t>Pundi X (New)</t>
  </si>
  <si>
    <t>PUNDIX</t>
  </si>
  <si>
    <t>MVL</t>
  </si>
  <si>
    <t>Constellation</t>
  </si>
  <si>
    <t>DAG</t>
  </si>
  <si>
    <t>Aragon</t>
  </si>
  <si>
    <t>ANT</t>
  </si>
  <si>
    <t>Conflux</t>
  </si>
  <si>
    <t>CFX</t>
  </si>
  <si>
    <t>JOE</t>
  </si>
  <si>
    <t>MX TOKEN</t>
  </si>
  <si>
    <t>MX</t>
  </si>
  <si>
    <t>API3</t>
  </si>
  <si>
    <t>Moonriver</t>
  </si>
  <si>
    <t>MOVR</t>
  </si>
  <si>
    <t>Rari Governance Token</t>
  </si>
  <si>
    <t>RGT</t>
  </si>
  <si>
    <t>aelf</t>
  </si>
  <si>
    <t>ELF</t>
  </si>
  <si>
    <t>Cartesi</t>
  </si>
  <si>
    <t>CTSI</t>
  </si>
  <si>
    <t>Divi</t>
  </si>
  <si>
    <t>DIVI</t>
  </si>
  <si>
    <t>Bitcoin Standard Hashrate Token</t>
  </si>
  <si>
    <t>BTCST</t>
  </si>
  <si>
    <t>MOBOX</t>
  </si>
  <si>
    <t>MBOX</t>
  </si>
  <si>
    <t>Biconomy</t>
  </si>
  <si>
    <t>BICO</t>
  </si>
  <si>
    <t>Orchid</t>
  </si>
  <si>
    <t>OXT</t>
  </si>
  <si>
    <t>OpenDAO</t>
  </si>
  <si>
    <t>SOS</t>
  </si>
  <si>
    <t>BFC</t>
  </si>
  <si>
    <t>Aurora</t>
  </si>
  <si>
    <t>AURORA</t>
  </si>
  <si>
    <t>inSure DeFi</t>
  </si>
  <si>
    <t>SURE</t>
  </si>
  <si>
    <t>Reef</t>
  </si>
  <si>
    <t>REEF</t>
  </si>
  <si>
    <t>Alchemy Pay</t>
  </si>
  <si>
    <t>ACH</t>
  </si>
  <si>
    <t>Numeraire</t>
  </si>
  <si>
    <t>NMR</t>
  </si>
  <si>
    <t>JasmyCoin</t>
  </si>
  <si>
    <t>JASMY</t>
  </si>
  <si>
    <t>XSGD</t>
  </si>
  <si>
    <t>Energy Web Token</t>
  </si>
  <si>
    <t>EWT</t>
  </si>
  <si>
    <t>OriginTrail</t>
  </si>
  <si>
    <t>TRAC</t>
  </si>
  <si>
    <t>ssv.network</t>
  </si>
  <si>
    <t>SSV</t>
  </si>
  <si>
    <t>Verge</t>
  </si>
  <si>
    <t>XVG</t>
  </si>
  <si>
    <t>Mango</t>
  </si>
  <si>
    <t>MNGO</t>
  </si>
  <si>
    <t>Augur</t>
  </si>
  <si>
    <t>REP</t>
  </si>
  <si>
    <t>iExec RLC</t>
  </si>
  <si>
    <t>RLC</t>
  </si>
  <si>
    <t>DAO Maker</t>
  </si>
  <si>
    <t>DAO</t>
  </si>
  <si>
    <t>Decentral Games</t>
  </si>
  <si>
    <t>DG</t>
  </si>
  <si>
    <t>StormX</t>
  </si>
  <si>
    <t>STMX</t>
  </si>
  <si>
    <t>Starlink</t>
  </si>
  <si>
    <t>STARL</t>
  </si>
  <si>
    <t>Origin Dollar</t>
  </si>
  <si>
    <t>OUSD</t>
  </si>
  <si>
    <t>USDX [Kava]</t>
  </si>
  <si>
    <t>USDX</t>
  </si>
  <si>
    <t>VeThor Token</t>
  </si>
  <si>
    <t>VTHO</t>
  </si>
  <si>
    <t>Veritaseum</t>
  </si>
  <si>
    <t>VERI</t>
  </si>
  <si>
    <t>NKN</t>
  </si>
  <si>
    <t>Beta Finance</t>
  </si>
  <si>
    <t>BETA</t>
  </si>
  <si>
    <t>PROM</t>
  </si>
  <si>
    <t>DUSK</t>
  </si>
  <si>
    <t>Sperax</t>
  </si>
  <si>
    <t>SPA</t>
  </si>
  <si>
    <t>Mask Network</t>
  </si>
  <si>
    <t>MASK</t>
  </si>
  <si>
    <t>Bloktopia</t>
  </si>
  <si>
    <t>BLOK</t>
  </si>
  <si>
    <t>ASD</t>
  </si>
  <si>
    <t>STASIS EURO</t>
  </si>
  <si>
    <t>EURS</t>
  </si>
  <si>
    <t>ALPHA</t>
  </si>
  <si>
    <t>Qredo</t>
  </si>
  <si>
    <t>QRDO</t>
  </si>
  <si>
    <t>RAD</t>
  </si>
  <si>
    <t>Band Protocol</t>
  </si>
  <si>
    <t>BAND</t>
  </si>
  <si>
    <t>RMRK</t>
  </si>
  <si>
    <t>CENNZnet</t>
  </si>
  <si>
    <t>CENNZ</t>
  </si>
  <si>
    <t>Orion Protocol</t>
  </si>
  <si>
    <t>ORN</t>
  </si>
  <si>
    <t>Stratis</t>
  </si>
  <si>
    <t>STRAX</t>
  </si>
  <si>
    <t>Metadium</t>
  </si>
  <si>
    <t>META</t>
  </si>
  <si>
    <t>Steem</t>
  </si>
  <si>
    <t>STEEM</t>
  </si>
  <si>
    <t>AVINOC</t>
  </si>
  <si>
    <t>Maple</t>
  </si>
  <si>
    <t>MPL</t>
  </si>
  <si>
    <t>STPT</t>
  </si>
  <si>
    <t>Dvision Network</t>
  </si>
  <si>
    <t>DVI</t>
  </si>
  <si>
    <t>Akash Network</t>
  </si>
  <si>
    <t>AKT</t>
  </si>
  <si>
    <t>Rakon</t>
  </si>
  <si>
    <t>RKN</t>
  </si>
  <si>
    <t>Sun (New)</t>
  </si>
  <si>
    <t>SUN</t>
  </si>
  <si>
    <t>RIF</t>
  </si>
  <si>
    <t>Hathor</t>
  </si>
  <si>
    <t>HTR</t>
  </si>
  <si>
    <t>Polkastarter</t>
  </si>
  <si>
    <t>POLS</t>
  </si>
  <si>
    <t>Ellipsis</t>
  </si>
  <si>
    <t>EPS</t>
  </si>
  <si>
    <t>Dawn Protocol</t>
  </si>
  <si>
    <t>DAWN</t>
  </si>
  <si>
    <t>Alitas</t>
  </si>
  <si>
    <t>ALT</t>
  </si>
  <si>
    <t>Strike</t>
  </si>
  <si>
    <t>STRK</t>
  </si>
  <si>
    <t>Dero</t>
  </si>
  <si>
    <t>DERO</t>
  </si>
  <si>
    <t>DVF</t>
  </si>
  <si>
    <t>Alchemix</t>
  </si>
  <si>
    <t>ALCX</t>
  </si>
  <si>
    <t>Enzyme</t>
  </si>
  <si>
    <t>MLN</t>
  </si>
  <si>
    <t>Ark</t>
  </si>
  <si>
    <t>ARK</t>
  </si>
  <si>
    <t>AIOZ Network</t>
  </si>
  <si>
    <t>AIOZ</t>
  </si>
  <si>
    <t>Aavegotchi</t>
  </si>
  <si>
    <t>GHST</t>
  </si>
  <si>
    <t>ABBC Coin</t>
  </si>
  <si>
    <t>ABBC</t>
  </si>
  <si>
    <t>FUNToken</t>
  </si>
  <si>
    <t>FUN</t>
  </si>
  <si>
    <t>DEAPcoin</t>
  </si>
  <si>
    <t>DEP</t>
  </si>
  <si>
    <t>Proton</t>
  </si>
  <si>
    <t>XPR</t>
  </si>
  <si>
    <t>Cratos</t>
  </si>
  <si>
    <t>CRTS</t>
  </si>
  <si>
    <t>BakeryToken</t>
  </si>
  <si>
    <t>BAKE</t>
  </si>
  <si>
    <t>Seedify.fund</t>
  </si>
  <si>
    <t>SFUND</t>
  </si>
  <si>
    <t>KardiaChain</t>
  </si>
  <si>
    <t>KAI</t>
  </si>
  <si>
    <t>SOMESING</t>
  </si>
  <si>
    <t>SSX</t>
  </si>
  <si>
    <t>TrueFi</t>
  </si>
  <si>
    <t>TRU</t>
  </si>
  <si>
    <t>YooShi</t>
  </si>
  <si>
    <t>YOOSHI</t>
  </si>
  <si>
    <t>Propy</t>
  </si>
  <si>
    <t>PRO</t>
  </si>
  <si>
    <t>Wilder World</t>
  </si>
  <si>
    <t>WILD</t>
  </si>
  <si>
    <t>PlatON</t>
  </si>
  <si>
    <t>LAT</t>
  </si>
  <si>
    <t>TomoChain</t>
  </si>
  <si>
    <t>TOMO</t>
  </si>
  <si>
    <t>Victoria VR</t>
  </si>
  <si>
    <t>VR</t>
  </si>
  <si>
    <t>Haven Protocol</t>
  </si>
  <si>
    <t>XHV</t>
  </si>
  <si>
    <t>Utrust</t>
  </si>
  <si>
    <t>UTK</t>
  </si>
  <si>
    <t>Venus</t>
  </si>
  <si>
    <t>XVS</t>
  </si>
  <si>
    <t>Adventure Gold</t>
  </si>
  <si>
    <t>AGLD</t>
  </si>
  <si>
    <t>MTL</t>
  </si>
  <si>
    <t>CONUN</t>
  </si>
  <si>
    <t>CON</t>
  </si>
  <si>
    <t>BIFI</t>
  </si>
  <si>
    <t>Ergo</t>
  </si>
  <si>
    <t>ERG</t>
  </si>
  <si>
    <t>QuarkChain</t>
  </si>
  <si>
    <t>QKC</t>
  </si>
  <si>
    <t>sUSD</t>
  </si>
  <si>
    <t>SUSD</t>
  </si>
  <si>
    <t>Gitcoin</t>
  </si>
  <si>
    <t>GTC</t>
  </si>
  <si>
    <t>Electroneum</t>
  </si>
  <si>
    <t>ETN</t>
  </si>
  <si>
    <t>Merit Circle</t>
  </si>
  <si>
    <t>MC</t>
  </si>
  <si>
    <t>RBTC</t>
  </si>
  <si>
    <t>Badger DAO</t>
  </si>
  <si>
    <t>BADGER</t>
  </si>
  <si>
    <t>dKargo</t>
  </si>
  <si>
    <t>DKA</t>
  </si>
  <si>
    <t>Alien Worlds</t>
  </si>
  <si>
    <t>TLM</t>
  </si>
  <si>
    <t>Wanchain</t>
  </si>
  <si>
    <t>WAN</t>
  </si>
  <si>
    <t>Neutrino Token</t>
  </si>
  <si>
    <t>NSBT</t>
  </si>
  <si>
    <t>Centrifuge</t>
  </si>
  <si>
    <t>CFG</t>
  </si>
  <si>
    <t>DeFi Pulse Index</t>
  </si>
  <si>
    <t>DPI</t>
  </si>
  <si>
    <t>Verasity</t>
  </si>
  <si>
    <t>VRA</t>
  </si>
  <si>
    <t>IDEX</t>
  </si>
  <si>
    <t>e-Radix</t>
  </si>
  <si>
    <t>EXRD</t>
  </si>
  <si>
    <t>Adshares</t>
  </si>
  <si>
    <t>ADS</t>
  </si>
  <si>
    <t>Smooth Love Potion</t>
  </si>
  <si>
    <t>SLP</t>
  </si>
  <si>
    <t>IQ</t>
  </si>
  <si>
    <t>ARPA</t>
  </si>
  <si>
    <t>HUNT</t>
  </si>
  <si>
    <t>CTK</t>
  </si>
  <si>
    <t>CLV</t>
  </si>
  <si>
    <t>STAKE</t>
  </si>
  <si>
    <t>Mines of Dalarnia</t>
  </si>
  <si>
    <t>DAR</t>
  </si>
  <si>
    <t>Balancer</t>
  </si>
  <si>
    <t>BAL</t>
  </si>
  <si>
    <t>SafePal</t>
  </si>
  <si>
    <t>SFP</t>
  </si>
  <si>
    <t>MFT</t>
  </si>
  <si>
    <t>Covalent</t>
  </si>
  <si>
    <t>CQT</t>
  </si>
  <si>
    <t>Loom Network</t>
  </si>
  <si>
    <t>LOOM</t>
  </si>
  <si>
    <t>BinaryX</t>
  </si>
  <si>
    <t>BNX</t>
  </si>
  <si>
    <t>SingularityNET</t>
  </si>
  <si>
    <t>AGIX</t>
  </si>
  <si>
    <t>Celo Dollar</t>
  </si>
  <si>
    <t>CUSD</t>
  </si>
  <si>
    <t>Aergo</t>
  </si>
  <si>
    <t>AERGO</t>
  </si>
  <si>
    <t>Freeway Token</t>
  </si>
  <si>
    <t>FWT</t>
  </si>
  <si>
    <t>TROY</t>
  </si>
  <si>
    <t>Hydra</t>
  </si>
  <si>
    <t>HYDRA</t>
  </si>
  <si>
    <t>Aurory</t>
  </si>
  <si>
    <t>AURY</t>
  </si>
  <si>
    <t>Nestree</t>
  </si>
  <si>
    <t>EGG</t>
  </si>
  <si>
    <t>Acala Token</t>
  </si>
  <si>
    <t>ACA</t>
  </si>
  <si>
    <t>Efinity Token</t>
  </si>
  <si>
    <t>EFI</t>
  </si>
  <si>
    <t>Ampleforth</t>
  </si>
  <si>
    <t>AMPL</t>
  </si>
  <si>
    <t>Ampleforth Governance Token</t>
  </si>
  <si>
    <t>FORTH</t>
  </si>
  <si>
    <t>Chimpion</t>
  </si>
  <si>
    <t>BNANA</t>
  </si>
  <si>
    <t>Shapeshift FOX Token</t>
  </si>
  <si>
    <t>FOX</t>
  </si>
  <si>
    <t>Handshake</t>
  </si>
  <si>
    <t>HNS</t>
  </si>
  <si>
    <t>Keep3rV1</t>
  </si>
  <si>
    <t>KP3R</t>
  </si>
  <si>
    <t>Voxies</t>
  </si>
  <si>
    <t>VOXEL</t>
  </si>
  <si>
    <t>ROOK</t>
  </si>
  <si>
    <t>LINA</t>
  </si>
  <si>
    <t>SifChain</t>
  </si>
  <si>
    <t>erowan</t>
  </si>
  <si>
    <t>Carry</t>
  </si>
  <si>
    <t>CRE</t>
  </si>
  <si>
    <t>Toko Token</t>
  </si>
  <si>
    <t>TKO</t>
  </si>
  <si>
    <t>ThunderCore</t>
  </si>
  <si>
    <t>TT</t>
  </si>
  <si>
    <t>Klever</t>
  </si>
  <si>
    <t>KLV</t>
  </si>
  <si>
    <t>Travala.com</t>
  </si>
  <si>
    <t>AVA</t>
  </si>
  <si>
    <t>Biswap</t>
  </si>
  <si>
    <t>BSW</t>
  </si>
  <si>
    <t>BitShares</t>
  </si>
  <si>
    <t>BTS</t>
  </si>
  <si>
    <t>Vectorspace AI</t>
  </si>
  <si>
    <t>VXV</t>
  </si>
  <si>
    <t>PEAKDEFI</t>
  </si>
  <si>
    <t>PEAK</t>
  </si>
  <si>
    <t>LCX</t>
  </si>
  <si>
    <t>Alpha Quark Token</t>
  </si>
  <si>
    <t>AQT</t>
  </si>
  <si>
    <t>Cobak Token</t>
  </si>
  <si>
    <t>CBK</t>
  </si>
  <si>
    <t>Syntropy</t>
  </si>
  <si>
    <t>NOIA</t>
  </si>
  <si>
    <t>Phala Network</t>
  </si>
  <si>
    <t>PHA</t>
  </si>
  <si>
    <t>XCAD Network</t>
  </si>
  <si>
    <t>XCAD</t>
  </si>
  <si>
    <t>MiL.k</t>
  </si>
  <si>
    <t>MLK</t>
  </si>
  <si>
    <t>Komodo</t>
  </si>
  <si>
    <t>KMD</t>
  </si>
  <si>
    <t>LTO Network</t>
  </si>
  <si>
    <t>LTO</t>
  </si>
  <si>
    <t>VerusCoin</t>
  </si>
  <si>
    <t>VRSC</t>
  </si>
  <si>
    <t>Alpaca Finance</t>
  </si>
  <si>
    <t>ALPACA</t>
  </si>
  <si>
    <t>ADANITRANS</t>
  </si>
  <si>
    <t>ATGL</t>
  </si>
  <si>
    <t>RBA</t>
  </si>
  <si>
    <t>ZYDUSLIFE</t>
  </si>
  <si>
    <t>HI</t>
  </si>
  <si>
    <t>Moss Coin</t>
  </si>
  <si>
    <t>MOC</t>
  </si>
  <si>
    <t>Uquid Coin</t>
  </si>
  <si>
    <t>UQC</t>
  </si>
  <si>
    <t>Elitium</t>
  </si>
  <si>
    <t>EUM</t>
  </si>
  <si>
    <t>Bridge Oracle</t>
  </si>
  <si>
    <t>BRG</t>
  </si>
  <si>
    <t>Fruits</t>
  </si>
  <si>
    <t>FRTS</t>
  </si>
  <si>
    <t>TrustSwap</t>
  </si>
  <si>
    <t>SWAP</t>
  </si>
  <si>
    <t>League of Kingdoms Arena</t>
  </si>
  <si>
    <t>LOKA</t>
  </si>
  <si>
    <t>BANKINDIA</t>
  </si>
  <si>
    <t>OBEROIRLTY</t>
  </si>
  <si>
    <t>Locus Chain</t>
  </si>
  <si>
    <t>LOCUS</t>
  </si>
  <si>
    <t>TitanSwap</t>
  </si>
  <si>
    <t>AMIORG</t>
  </si>
  <si>
    <t>ANANDRATHI</t>
  </si>
  <si>
    <t>APOLLOPIPE</t>
  </si>
  <si>
    <t>APTUS</t>
  </si>
  <si>
    <t>CARTRADE</t>
  </si>
  <si>
    <t>CHEMPLASTS</t>
  </si>
  <si>
    <t>CLEAN</t>
  </si>
  <si>
    <t>CMSINFO</t>
  </si>
  <si>
    <t>DATAPATTNS</t>
  </si>
  <si>
    <t>DEVYANI</t>
  </si>
  <si>
    <t>FAIRCHEMOR</t>
  </si>
  <si>
    <t>FINOPB</t>
  </si>
  <si>
    <t>GLOBUSSPR</t>
  </si>
  <si>
    <t>GLS</t>
  </si>
  <si>
    <t>GOCOLORS</t>
  </si>
  <si>
    <t>GRINFRA</t>
  </si>
  <si>
    <t>GTLINFRA</t>
  </si>
  <si>
    <t>IPL</t>
  </si>
  <si>
    <t>KENNAMET</t>
  </si>
  <si>
    <t>KIMS</t>
  </si>
  <si>
    <t>KRSNAA</t>
  </si>
  <si>
    <t>LATENTVIEW</t>
  </si>
  <si>
    <t>MAPMYINDIA</t>
  </si>
  <si>
    <t>MEDPLUS</t>
  </si>
  <si>
    <t>METROBRAND</t>
  </si>
  <si>
    <t>MFL</t>
  </si>
  <si>
    <t>MOL</t>
  </si>
  <si>
    <t>NUVOCO</t>
  </si>
  <si>
    <t>NYKAA</t>
  </si>
  <si>
    <t>OPTIEMUS</t>
  </si>
  <si>
    <t>PARAS</t>
  </si>
  <si>
    <t>PAYTM</t>
  </si>
  <si>
    <t>POLICYBZR</t>
  </si>
  <si>
    <t>RATEGAIN</t>
  </si>
  <si>
    <t>ROLEXRINGS</t>
  </si>
  <si>
    <t>SANSERA</t>
  </si>
  <si>
    <t>SAPPHIRE</t>
  </si>
  <si>
    <t>SHAREINDIA</t>
  </si>
  <si>
    <t>SHYAMMETL</t>
  </si>
  <si>
    <t>STARHEALTH</t>
  </si>
  <si>
    <t>SUPRIYA</t>
  </si>
  <si>
    <t>TARSONS</t>
  </si>
  <si>
    <t>TATVA</t>
  </si>
  <si>
    <t>TEGA</t>
  </si>
  <si>
    <t>VIJAYA</t>
  </si>
  <si>
    <t>ZOMATO</t>
  </si>
  <si>
    <t>Sologenic</t>
  </si>
  <si>
    <t>SOLO</t>
  </si>
  <si>
    <t>ZFCVINDIA</t>
  </si>
  <si>
    <t>Efforce</t>
  </si>
  <si>
    <t>WOZX</t>
  </si>
  <si>
    <t>Splintershards</t>
  </si>
  <si>
    <t>SPS</t>
  </si>
  <si>
    <t>cVault.finance</t>
  </si>
  <si>
    <t>CORE</t>
  </si>
  <si>
    <t>GensoKishi Metaverse</t>
  </si>
  <si>
    <t>MV</t>
  </si>
  <si>
    <t>JISLJALEQS</t>
  </si>
  <si>
    <t>Linear Finance</t>
  </si>
  <si>
    <t>EverRise</t>
  </si>
  <si>
    <t>RISE</t>
  </si>
  <si>
    <t>Wirex Token</t>
  </si>
  <si>
    <t>WXT</t>
  </si>
  <si>
    <t>AKZOINDIA</t>
  </si>
  <si>
    <t>IONEXCHANG</t>
  </si>
  <si>
    <t>XCN</t>
  </si>
  <si>
    <t>World Mobile Token</t>
  </si>
  <si>
    <t>WMT</t>
  </si>
  <si>
    <t>Liquity</t>
  </si>
  <si>
    <t>LQTY</t>
  </si>
  <si>
    <t>Marlin</t>
  </si>
  <si>
    <t>POND</t>
  </si>
  <si>
    <t>Sovryn</t>
  </si>
  <si>
    <t>SOV</t>
  </si>
  <si>
    <t>Lido Staked ETH</t>
  </si>
  <si>
    <t>stETH</t>
  </si>
  <si>
    <t>Lido DAO</t>
  </si>
  <si>
    <t>Threshold</t>
  </si>
  <si>
    <t>T</t>
  </si>
  <si>
    <t>NEST Protocol</t>
  </si>
  <si>
    <t>NEST</t>
  </si>
  <si>
    <t>SpookySwap</t>
  </si>
  <si>
    <t>BOO</t>
  </si>
  <si>
    <t>Tornado Cash</t>
  </si>
  <si>
    <t>TORN</t>
  </si>
  <si>
    <t>Elastos</t>
  </si>
  <si>
    <t>ELA</t>
  </si>
  <si>
    <t>DerivaDAO</t>
  </si>
  <si>
    <t>DDX</t>
  </si>
  <si>
    <t>GMRINFRA</t>
  </si>
  <si>
    <t>LooksRare</t>
  </si>
  <si>
    <t>LOOKS</t>
  </si>
  <si>
    <t>Creditcoin</t>
  </si>
  <si>
    <t>CTC</t>
  </si>
  <si>
    <t>Shiba Predator</t>
  </si>
  <si>
    <t>QOM</t>
  </si>
  <si>
    <t>USDD</t>
  </si>
  <si>
    <t>GTN</t>
  </si>
  <si>
    <t>Sentinel Protocol</t>
  </si>
  <si>
    <t>UPP</t>
  </si>
  <si>
    <t>Genopets</t>
  </si>
  <si>
    <t>GENE</t>
  </si>
  <si>
    <t>GAL</t>
  </si>
  <si>
    <t>ZEON</t>
  </si>
  <si>
    <t>Vai</t>
  </si>
  <si>
    <t>VAI</t>
  </si>
  <si>
    <t>Aleph.im</t>
  </si>
  <si>
    <t>ALEPH</t>
  </si>
  <si>
    <t>AXEL</t>
  </si>
  <si>
    <t>MonaCoin</t>
  </si>
  <si>
    <t>MONA</t>
  </si>
  <si>
    <t>Rai Reflex Index</t>
  </si>
  <si>
    <t>RAI</t>
  </si>
  <si>
    <t>BitMart Token</t>
  </si>
  <si>
    <t>BMX</t>
  </si>
  <si>
    <t>Tokenlon Network Token</t>
  </si>
  <si>
    <t>LON</t>
  </si>
  <si>
    <t>BoringDAO</t>
  </si>
  <si>
    <t>XeniosCoin</t>
  </si>
  <si>
    <t>XNC</t>
  </si>
  <si>
    <t>DFI.Money</t>
  </si>
  <si>
    <t>YFII</t>
  </si>
  <si>
    <t>Zelwin</t>
  </si>
  <si>
    <t>ZLW</t>
  </si>
  <si>
    <t>RichQUACK.com</t>
  </si>
  <si>
    <t>QUACK</t>
  </si>
  <si>
    <t>KILT Protocol</t>
  </si>
  <si>
    <t>KILT</t>
  </si>
  <si>
    <t>Morpheus.Network</t>
  </si>
  <si>
    <t>MNW</t>
  </si>
  <si>
    <t>AGI</t>
  </si>
  <si>
    <t>Shentu</t>
  </si>
  <si>
    <t>Boson Protocol</t>
  </si>
  <si>
    <t>BOSON</t>
  </si>
  <si>
    <t>Super Zero Protocol</t>
  </si>
  <si>
    <t>SERO</t>
  </si>
  <si>
    <t>Bitcoin Diamond</t>
  </si>
  <si>
    <t>BCD</t>
  </si>
  <si>
    <t>Alpine F1 Team Fan Token</t>
  </si>
  <si>
    <t>ALPINE</t>
  </si>
  <si>
    <t>RIZON</t>
  </si>
  <si>
    <t>ATOLO</t>
  </si>
  <si>
    <t>Energi</t>
  </si>
  <si>
    <t>NRG</t>
  </si>
  <si>
    <t>Presearch</t>
  </si>
  <si>
    <t>PRE</t>
  </si>
  <si>
    <t>Deeper Network</t>
  </si>
  <si>
    <t>DPR</t>
  </si>
  <si>
    <t>Flamingo</t>
  </si>
  <si>
    <t>FLM</t>
  </si>
  <si>
    <t>BabySwap</t>
  </si>
  <si>
    <t>BABY</t>
  </si>
  <si>
    <t>TokenPocket</t>
  </si>
  <si>
    <t>TPT</t>
  </si>
  <si>
    <t>Wrapped NXM</t>
  </si>
  <si>
    <t>WNXM</t>
  </si>
  <si>
    <t>CUDOS</t>
  </si>
  <si>
    <t>Ambire AdEx</t>
  </si>
  <si>
    <t>ADX</t>
  </si>
  <si>
    <t>Refereum</t>
  </si>
  <si>
    <t>RFR</t>
  </si>
  <si>
    <t>Ultiledger</t>
  </si>
  <si>
    <t>ULT</t>
  </si>
  <si>
    <t>Harvest Finance</t>
  </si>
  <si>
    <t>FARM</t>
  </si>
  <si>
    <t>Groestlcoin</t>
  </si>
  <si>
    <t>GRS</t>
  </si>
  <si>
    <t>ZIMBOCASH</t>
  </si>
  <si>
    <t>ZASH</t>
  </si>
  <si>
    <t>NewYork Exchange</t>
  </si>
  <si>
    <t>NYE</t>
  </si>
  <si>
    <t>Circuits of Value</t>
  </si>
  <si>
    <t>COVAL</t>
  </si>
  <si>
    <t>CoinEx Token</t>
  </si>
  <si>
    <t>CET</t>
  </si>
  <si>
    <t>Vega Protocol</t>
  </si>
  <si>
    <t>VEGA</t>
  </si>
  <si>
    <t>Kin</t>
  </si>
  <si>
    <t>KIN</t>
  </si>
  <si>
    <t>BioPassport Token</t>
  </si>
  <si>
    <t>BIOT</t>
  </si>
  <si>
    <t>Namecoin</t>
  </si>
  <si>
    <t>NMC</t>
  </si>
  <si>
    <t>ALI</t>
  </si>
  <si>
    <t>Unifty</t>
  </si>
  <si>
    <t>NIF</t>
  </si>
  <si>
    <t>Phantasma</t>
  </si>
  <si>
    <t>SOUL</t>
  </si>
  <si>
    <t>Reserve</t>
  </si>
  <si>
    <t>RSV</t>
  </si>
  <si>
    <t>SingularityDAO</t>
  </si>
  <si>
    <t>SDAO</t>
  </si>
  <si>
    <t>USDK</t>
  </si>
  <si>
    <t>Contentos</t>
  </si>
  <si>
    <t>COS</t>
  </si>
  <si>
    <t>Bonfida</t>
  </si>
  <si>
    <t>FIDA</t>
  </si>
  <si>
    <t>Shiden Network</t>
  </si>
  <si>
    <t>SDN</t>
  </si>
  <si>
    <t>TVK</t>
  </si>
  <si>
    <t>ApolloX</t>
  </si>
  <si>
    <t>APX</t>
  </si>
  <si>
    <t>Maro</t>
  </si>
  <si>
    <t>MARO</t>
  </si>
  <si>
    <t>district0x</t>
  </si>
  <si>
    <t>DNT</t>
  </si>
  <si>
    <t>DIA</t>
  </si>
  <si>
    <t>Velo</t>
  </si>
  <si>
    <t>VELO</t>
  </si>
  <si>
    <t>Automata Network</t>
  </si>
  <si>
    <t>ATA</t>
  </si>
  <si>
    <t>Steem Dollars</t>
  </si>
  <si>
    <t>SBD</t>
  </si>
  <si>
    <t>Ribbon Finance</t>
  </si>
  <si>
    <t>RBN</t>
  </si>
  <si>
    <t>Assemble Protocol</t>
  </si>
  <si>
    <t>ASM</t>
  </si>
  <si>
    <t>Kava Swap</t>
  </si>
  <si>
    <t>SWP</t>
  </si>
  <si>
    <t>IRISnet</t>
  </si>
  <si>
    <t>IRIS</t>
  </si>
  <si>
    <t>TerraKRW</t>
  </si>
  <si>
    <t>KRT</t>
  </si>
  <si>
    <t>Marinade Staked SOL</t>
  </si>
  <si>
    <t>MSOL</t>
  </si>
  <si>
    <t>Oxen</t>
  </si>
  <si>
    <t>OXEN</t>
  </si>
  <si>
    <t>Kleros</t>
  </si>
  <si>
    <t>PNK</t>
  </si>
  <si>
    <t>H2O DAO</t>
  </si>
  <si>
    <t>H2O</t>
  </si>
  <si>
    <t>DeRace</t>
  </si>
  <si>
    <t>DERC</t>
  </si>
  <si>
    <t>SIX</t>
  </si>
  <si>
    <t>RFOX</t>
  </si>
  <si>
    <t>Metacraft</t>
  </si>
  <si>
    <t>MCT</t>
  </si>
  <si>
    <t>AE</t>
  </si>
  <si>
    <t>QUICK</t>
  </si>
  <si>
    <t>WNCG</t>
  </si>
  <si>
    <t>Ethernity</t>
  </si>
  <si>
    <t>ERN</t>
  </si>
  <si>
    <t>WHALE</t>
  </si>
  <si>
    <t>Chrono.tech</t>
  </si>
  <si>
    <t>TIME</t>
  </si>
  <si>
    <t>GuildFi</t>
  </si>
  <si>
    <t>GF</t>
  </si>
  <si>
    <t>PolySwarm</t>
  </si>
  <si>
    <t>NCT</t>
  </si>
  <si>
    <t>Crabada</t>
  </si>
  <si>
    <t>CRA</t>
  </si>
  <si>
    <t>Metronome</t>
  </si>
  <si>
    <t>MET</t>
  </si>
  <si>
    <t>YLD</t>
  </si>
  <si>
    <t>Rarible</t>
  </si>
  <si>
    <t>RARI</t>
  </si>
  <si>
    <t>Hermez Network</t>
  </si>
  <si>
    <t>HEZ</t>
  </si>
  <si>
    <t>Swarm</t>
  </si>
  <si>
    <t>BZZ</t>
  </si>
  <si>
    <t>DAD</t>
  </si>
  <si>
    <t>Gas</t>
  </si>
  <si>
    <t>GAS</t>
  </si>
  <si>
    <t>Grid+</t>
  </si>
  <si>
    <t>GRID</t>
  </si>
  <si>
    <t>FIO Protocol</t>
  </si>
  <si>
    <t>FIO</t>
  </si>
  <si>
    <t>Somnium Space Cubes</t>
  </si>
  <si>
    <t>CUBE</t>
  </si>
  <si>
    <t>RAI Finance</t>
  </si>
  <si>
    <t>SOFI</t>
  </si>
  <si>
    <t>AMO Coin</t>
  </si>
  <si>
    <t>AMO</t>
  </si>
  <si>
    <t>MAP Protocol</t>
  </si>
  <si>
    <t>MAP</t>
  </si>
  <si>
    <t>BarnBridge</t>
  </si>
  <si>
    <t>BOND</t>
  </si>
  <si>
    <t>Highstreet</t>
  </si>
  <si>
    <t>HIGH</t>
  </si>
  <si>
    <t>Bluzelle</t>
  </si>
  <si>
    <t>BLZ</t>
  </si>
  <si>
    <t>Mirror Protocol</t>
  </si>
  <si>
    <t>MIR</t>
  </si>
  <si>
    <t>Streamr</t>
  </si>
  <si>
    <t>DATA</t>
  </si>
  <si>
    <t>Star Atlas</t>
  </si>
  <si>
    <t>ATLAS</t>
  </si>
  <si>
    <t>FirmaChain</t>
  </si>
  <si>
    <t>Samoyedcoin</t>
  </si>
  <si>
    <t>SAMO</t>
  </si>
  <si>
    <t>AnimalGo</t>
  </si>
  <si>
    <t>GOM2</t>
  </si>
  <si>
    <t>BTSE</t>
  </si>
  <si>
    <t>Civilization</t>
  </si>
  <si>
    <t>CIV</t>
  </si>
  <si>
    <t>Valobit</t>
  </si>
  <si>
    <t>VBIT</t>
  </si>
  <si>
    <t>Student Coin</t>
  </si>
  <si>
    <t>STC</t>
  </si>
  <si>
    <t>HOPR</t>
  </si>
  <si>
    <t>BSCPAD</t>
  </si>
  <si>
    <t>AllianceBlock</t>
  </si>
  <si>
    <t>ALBT</t>
  </si>
  <si>
    <t>Firo</t>
  </si>
  <si>
    <t>FIRO</t>
  </si>
  <si>
    <t>e-Money</t>
  </si>
  <si>
    <t>NGM</t>
  </si>
  <si>
    <t>LATOKEN</t>
  </si>
  <si>
    <t>LA</t>
  </si>
  <si>
    <t>Quantstamp</t>
  </si>
  <si>
    <t>QSP</t>
  </si>
  <si>
    <t>Lattice Token</t>
  </si>
  <si>
    <t>LTX</t>
  </si>
  <si>
    <t>PKT</t>
  </si>
  <si>
    <t>OM</t>
  </si>
  <si>
    <t>NFTX</t>
  </si>
  <si>
    <t>Measurable Data Token</t>
  </si>
  <si>
    <t>MDT</t>
  </si>
  <si>
    <t>AhaToken</t>
  </si>
  <si>
    <t>AHT</t>
  </si>
  <si>
    <t>Akropolis</t>
  </si>
  <si>
    <t>AKRO</t>
  </si>
  <si>
    <t>Cortex</t>
  </si>
  <si>
    <t>CTXC</t>
  </si>
  <si>
    <t>QASH</t>
  </si>
  <si>
    <t>SuperRare</t>
  </si>
  <si>
    <t>RARE</t>
  </si>
  <si>
    <t>Litentry</t>
  </si>
  <si>
    <t>LIT</t>
  </si>
  <si>
    <t>GYEN</t>
  </si>
  <si>
    <t>Tranchess</t>
  </si>
  <si>
    <t>CHESS</t>
  </si>
  <si>
    <t>DxChain Token</t>
  </si>
  <si>
    <t>DX</t>
  </si>
  <si>
    <t>Frontier</t>
  </si>
  <si>
    <t>FRONT</t>
  </si>
  <si>
    <t>XMON</t>
  </si>
  <si>
    <t>DeXe</t>
  </si>
  <si>
    <t>DEXE</t>
  </si>
  <si>
    <t>Drep [new]</t>
  </si>
  <si>
    <t>DREP</t>
  </si>
  <si>
    <t>GAFI</t>
  </si>
  <si>
    <t>BitForex Token</t>
  </si>
  <si>
    <t>BF</t>
  </si>
  <si>
    <t>Kryll</t>
  </si>
  <si>
    <t>KRL</t>
  </si>
  <si>
    <t>Position Exchange</t>
  </si>
  <si>
    <t>POSI</t>
  </si>
  <si>
    <t>Kava Lend</t>
  </si>
  <si>
    <t>HARD</t>
  </si>
  <si>
    <t>Fusion</t>
  </si>
  <si>
    <t>FSN</t>
  </si>
  <si>
    <t>CONTRACOIN</t>
  </si>
  <si>
    <t>CTCN</t>
  </si>
  <si>
    <t>Tellor</t>
  </si>
  <si>
    <t>TRB</t>
  </si>
  <si>
    <t>MixMarvel</t>
  </si>
  <si>
    <t>MIX</t>
  </si>
  <si>
    <t>Bitrue Coin</t>
  </si>
  <si>
    <t>BTR</t>
  </si>
  <si>
    <t>ScPrime</t>
  </si>
  <si>
    <t>SCP</t>
  </si>
  <si>
    <t>Impossible Finance Launchpad</t>
  </si>
  <si>
    <t>IDIA</t>
  </si>
  <si>
    <t>MEVerse</t>
  </si>
  <si>
    <t>MEV</t>
  </si>
  <si>
    <t>X World Games</t>
  </si>
  <si>
    <t>XWG</t>
  </si>
  <si>
    <t>Manchester City Fan Token</t>
  </si>
  <si>
    <t>CITY</t>
  </si>
  <si>
    <t>ApeSwap</t>
  </si>
  <si>
    <t>BANANA</t>
  </si>
  <si>
    <t>Karura</t>
  </si>
  <si>
    <t>KAR</t>
  </si>
  <si>
    <t>DODO</t>
  </si>
  <si>
    <t>Polkadex</t>
  </si>
  <si>
    <t>PDEX</t>
  </si>
  <si>
    <t>Cere Network</t>
  </si>
  <si>
    <t>CERE</t>
  </si>
  <si>
    <t>Saito</t>
  </si>
  <si>
    <t>SAITO</t>
  </si>
  <si>
    <t>Thetan Arena</t>
  </si>
  <si>
    <t>THG</t>
  </si>
  <si>
    <t>NULS</t>
  </si>
  <si>
    <t>MAPS</t>
  </si>
  <si>
    <t>Star Atlas DAO</t>
  </si>
  <si>
    <t>POLIS</t>
  </si>
  <si>
    <t>Mobius</t>
  </si>
  <si>
    <t>MOBI</t>
  </si>
  <si>
    <t>GET Protocol</t>
  </si>
  <si>
    <t>GET</t>
  </si>
  <si>
    <t>OneLedger</t>
  </si>
  <si>
    <t>OLT</t>
  </si>
  <si>
    <t>SelfKey</t>
  </si>
  <si>
    <t>KEY</t>
  </si>
  <si>
    <t>DEXTools</t>
  </si>
  <si>
    <t>DEXT</t>
  </si>
  <si>
    <t>Aurox</t>
  </si>
  <si>
    <t>URUS</t>
  </si>
  <si>
    <t>Newscrypto</t>
  </si>
  <si>
    <t>NWC</t>
  </si>
  <si>
    <t>Permission Coin</t>
  </si>
  <si>
    <t>ASK</t>
  </si>
  <si>
    <t>Pluton</t>
  </si>
  <si>
    <t>PLU</t>
  </si>
  <si>
    <t>Bytom</t>
  </si>
  <si>
    <t>BTM</t>
  </si>
  <si>
    <t>Nimiq</t>
  </si>
  <si>
    <t>NIM</t>
  </si>
  <si>
    <t>BUX Token</t>
  </si>
  <si>
    <t>BUX</t>
  </si>
  <si>
    <t>Paris Saint-Germain Fan Token</t>
  </si>
  <si>
    <t>PSG</t>
  </si>
  <si>
    <t>Quantum Resistant Ledger</t>
  </si>
  <si>
    <t>QRL</t>
  </si>
  <si>
    <t>SOLVE</t>
  </si>
  <si>
    <t>WaykiChain</t>
  </si>
  <si>
    <t>WICC</t>
  </si>
  <si>
    <t>GXT</t>
  </si>
  <si>
    <t>RSS3</t>
  </si>
  <si>
    <t>StaFi</t>
  </si>
  <si>
    <t>FIS</t>
  </si>
  <si>
    <t>XDEFI Wallet</t>
  </si>
  <si>
    <t>XDEFI</t>
  </si>
  <si>
    <t>Crypterium</t>
  </si>
  <si>
    <t>CRPT</t>
  </si>
  <si>
    <t>PARSIQ</t>
  </si>
  <si>
    <t>PRQ</t>
  </si>
  <si>
    <t>Bytecoin</t>
  </si>
  <si>
    <t>BCN</t>
  </si>
  <si>
    <t>RAMP</t>
  </si>
  <si>
    <t>Edgeware</t>
  </si>
  <si>
    <t>EDG</t>
  </si>
  <si>
    <t>ReapChain</t>
  </si>
  <si>
    <t>REAP</t>
  </si>
  <si>
    <t>BIDR</t>
  </si>
  <si>
    <t>TNC Coin</t>
  </si>
  <si>
    <t>TNC</t>
  </si>
  <si>
    <t>SAN</t>
  </si>
  <si>
    <t>Ariva</t>
  </si>
  <si>
    <t>ARV</t>
  </si>
  <si>
    <t>USDJ</t>
  </si>
  <si>
    <t>Quiztok</t>
  </si>
  <si>
    <t>QTCON</t>
  </si>
  <si>
    <t>Bella Protocol</t>
  </si>
  <si>
    <t>ICHI</t>
  </si>
  <si>
    <t>Rupiah Token</t>
  </si>
  <si>
    <t>IDRT</t>
  </si>
  <si>
    <t>StackOs</t>
  </si>
  <si>
    <t>STACK</t>
  </si>
  <si>
    <t>Adappter Token</t>
  </si>
  <si>
    <t>ADP</t>
  </si>
  <si>
    <t>Mithril</t>
  </si>
  <si>
    <t>MITH</t>
  </si>
  <si>
    <t>BASIC</t>
  </si>
  <si>
    <t>SHPING</t>
  </si>
  <si>
    <t>MATH</t>
  </si>
  <si>
    <t>Beam</t>
  </si>
  <si>
    <t>BEAM</t>
  </si>
  <si>
    <t>ONBUFF</t>
  </si>
  <si>
    <t>ONIT</t>
  </si>
  <si>
    <t>BOA</t>
  </si>
  <si>
    <t>Dock</t>
  </si>
  <si>
    <t>DOCK</t>
  </si>
  <si>
    <t>S.S. Lazio Fan Token</t>
  </si>
  <si>
    <t>LAZIO</t>
  </si>
  <si>
    <t>smARTOFGIVING</t>
  </si>
  <si>
    <t>AOG</t>
  </si>
  <si>
    <t>Counterparty</t>
  </si>
  <si>
    <t>XCP</t>
  </si>
  <si>
    <t>King DAG</t>
  </si>
  <si>
    <t>KDAG</t>
  </si>
  <si>
    <t>VIMworld</t>
  </si>
  <si>
    <t>VEED</t>
  </si>
  <si>
    <t>Solanium</t>
  </si>
  <si>
    <t>SLIM</t>
  </si>
  <si>
    <t>Reflexer Ungovernance Token</t>
  </si>
  <si>
    <t>FLX</t>
  </si>
  <si>
    <t>Blockchain Brawlers</t>
  </si>
  <si>
    <t>BRWL</t>
  </si>
  <si>
    <t>BEPRO Network</t>
  </si>
  <si>
    <t>BEPRO</t>
  </si>
  <si>
    <t>Apollo Currency</t>
  </si>
  <si>
    <t>APL</t>
  </si>
  <si>
    <t>Waltonchain</t>
  </si>
  <si>
    <t>WTC</t>
  </si>
  <si>
    <t>HyperDAO</t>
  </si>
  <si>
    <t>HDAO</t>
  </si>
  <si>
    <t>Electric Vehicle Zone</t>
  </si>
  <si>
    <t>EVZ</t>
  </si>
  <si>
    <t>Cryptex Finance</t>
  </si>
  <si>
    <t>CTX</t>
  </si>
  <si>
    <t>FC Barcelona Fan Token</t>
  </si>
  <si>
    <t>BAR</t>
  </si>
  <si>
    <t>TABOO TOKEN</t>
  </si>
  <si>
    <t>TABOO</t>
  </si>
  <si>
    <t>Time New Bank</t>
  </si>
  <si>
    <t>TNB</t>
  </si>
  <si>
    <t>Numbers Protocol</t>
  </si>
  <si>
    <t>NUM</t>
  </si>
  <si>
    <t>Callisto Network</t>
  </si>
  <si>
    <t>CLO</t>
  </si>
  <si>
    <t>AirSwap</t>
  </si>
  <si>
    <t>AST</t>
  </si>
  <si>
    <t>New BitShares</t>
  </si>
  <si>
    <t>NBS</t>
  </si>
  <si>
    <t>Altura</t>
  </si>
  <si>
    <t>ALU</t>
  </si>
  <si>
    <t>ELYSIA</t>
  </si>
  <si>
    <t>EL</t>
  </si>
  <si>
    <t>Woonkly Power</t>
  </si>
  <si>
    <t>WOOP</t>
  </si>
  <si>
    <t>BitKan</t>
  </si>
  <si>
    <t>KAN</t>
  </si>
  <si>
    <t>Arianee</t>
  </si>
  <si>
    <t>ARIA20</t>
  </si>
  <si>
    <t>Cellframe</t>
  </si>
  <si>
    <t>CELL</t>
  </si>
  <si>
    <t>GoChain</t>
  </si>
  <si>
    <t>GO</t>
  </si>
  <si>
    <t>Dovu</t>
  </si>
  <si>
    <t>DOV</t>
  </si>
  <si>
    <t>Cream Finance</t>
  </si>
  <si>
    <t>CREAM</t>
  </si>
  <si>
    <t>Gifto</t>
  </si>
  <si>
    <t>SUKU</t>
  </si>
  <si>
    <t>FC Porto Fan Token</t>
  </si>
  <si>
    <t>PORTO</t>
  </si>
  <si>
    <t>Rainicorn</t>
  </si>
  <si>
    <t>RAINI</t>
  </si>
  <si>
    <t>MileVerse</t>
  </si>
  <si>
    <t>MVC</t>
  </si>
  <si>
    <t>AUCTION</t>
  </si>
  <si>
    <t>Stronghold Token</t>
  </si>
  <si>
    <t>SHX</t>
  </si>
  <si>
    <t>Hacken Token</t>
  </si>
  <si>
    <t>HAI</t>
  </si>
  <si>
    <t>Ooki Protocol</t>
  </si>
  <si>
    <t>OOKI</t>
  </si>
  <si>
    <t>ZCN</t>
  </si>
  <si>
    <t>ERC20</t>
  </si>
  <si>
    <t>Epic Cash</t>
  </si>
  <si>
    <t>EPIC</t>
  </si>
  <si>
    <t>Ternoa</t>
  </si>
  <si>
    <t>CAPS</t>
  </si>
  <si>
    <t>Everest</t>
  </si>
  <si>
    <t>ID</t>
  </si>
  <si>
    <t>pNetwork</t>
  </si>
  <si>
    <t>PNT</t>
  </si>
  <si>
    <t>PearDAO</t>
  </si>
  <si>
    <t>PEX</t>
  </si>
  <si>
    <t>GPEX</t>
  </si>
  <si>
    <t>GPX</t>
  </si>
  <si>
    <t>TEMCO</t>
  </si>
  <si>
    <t>UNCX</t>
  </si>
  <si>
    <t>Glitch</t>
  </si>
  <si>
    <t>GLCH</t>
  </si>
  <si>
    <t>DeFine</t>
  </si>
  <si>
    <t>DFA</t>
  </si>
  <si>
    <t>Sentinel</t>
  </si>
  <si>
    <t>DVPN</t>
  </si>
  <si>
    <t>dForce</t>
  </si>
  <si>
    <t>DF</t>
  </si>
  <si>
    <t>AC Milan Fan Token</t>
  </si>
  <si>
    <t>ACM</t>
  </si>
  <si>
    <t>InsurAce</t>
  </si>
  <si>
    <t>INSUR</t>
  </si>
  <si>
    <t>VITE</t>
  </si>
  <si>
    <t>Dora Factory</t>
  </si>
  <si>
    <t>DORA</t>
  </si>
  <si>
    <t>DeFi Land</t>
  </si>
  <si>
    <t>DFL</t>
  </si>
  <si>
    <t>PowerPool</t>
  </si>
  <si>
    <t>CVP</t>
  </si>
  <si>
    <t>Banano</t>
  </si>
  <si>
    <t>BAN</t>
  </si>
  <si>
    <t>GST</t>
  </si>
  <si>
    <t>Era Token (Era7)</t>
  </si>
  <si>
    <t>ERA</t>
  </si>
  <si>
    <t>ZBC</t>
  </si>
  <si>
    <t>Router Protocol</t>
  </si>
  <si>
    <t>FIBOS</t>
  </si>
  <si>
    <t>FO</t>
  </si>
  <si>
    <t>Hoge Finance</t>
  </si>
  <si>
    <t>HOGE</t>
  </si>
  <si>
    <t>LABEL Foundation</t>
  </si>
  <si>
    <t>LBL</t>
  </si>
  <si>
    <t>LGCY Network</t>
  </si>
  <si>
    <t>LGCY</t>
  </si>
  <si>
    <t>Vertcoin</t>
  </si>
  <si>
    <t>VTC</t>
  </si>
  <si>
    <t>Carbon</t>
  </si>
  <si>
    <t>SWTH</t>
  </si>
  <si>
    <t>ZKSpace</t>
  </si>
  <si>
    <t>ZKS</t>
  </si>
  <si>
    <t>Newton</t>
  </si>
  <si>
    <t>NEW</t>
  </si>
  <si>
    <t>Observer</t>
  </si>
  <si>
    <t>OBSR</t>
  </si>
  <si>
    <t>PRIZM</t>
  </si>
  <si>
    <t>PZM</t>
  </si>
  <si>
    <t>Retreeb</t>
  </si>
  <si>
    <t>TREEB</t>
  </si>
  <si>
    <t>GamerCoin</t>
  </si>
  <si>
    <t>GHX</t>
  </si>
  <si>
    <t>PAC Protocol</t>
  </si>
  <si>
    <t>PAC</t>
  </si>
  <si>
    <t>MetagamZ</t>
  </si>
  <si>
    <t>METAG</t>
  </si>
  <si>
    <t>ForTube</t>
  </si>
  <si>
    <t>FOR</t>
  </si>
  <si>
    <t>v.systems</t>
  </si>
  <si>
    <t>VSYS</t>
  </si>
  <si>
    <t>Soda Coin</t>
  </si>
  <si>
    <t>SOC</t>
  </si>
  <si>
    <t>REVV</t>
  </si>
  <si>
    <t>Obyte</t>
  </si>
  <si>
    <t>GBYTE</t>
  </si>
  <si>
    <t>ChainX</t>
  </si>
  <si>
    <t>PCX</t>
  </si>
  <si>
    <t>LBRY Credits</t>
  </si>
  <si>
    <t>LBC</t>
  </si>
  <si>
    <t>SORA</t>
  </si>
  <si>
    <t>XOR</t>
  </si>
  <si>
    <t>ShareToken</t>
  </si>
  <si>
    <t>SHR</t>
  </si>
  <si>
    <t>Pendle</t>
  </si>
  <si>
    <t>PENDLE</t>
  </si>
  <si>
    <t>NFTY</t>
  </si>
  <si>
    <t>PUSH</t>
  </si>
  <si>
    <t>RBC</t>
  </si>
  <si>
    <t>Dego Finance</t>
  </si>
  <si>
    <t>DEGO</t>
  </si>
  <si>
    <t>Pallapay</t>
  </si>
  <si>
    <t>PALLA</t>
  </si>
  <si>
    <t>Bitcoin 2</t>
  </si>
  <si>
    <t>BTC2</t>
  </si>
  <si>
    <t>Stratos</t>
  </si>
  <si>
    <t>STOS</t>
  </si>
  <si>
    <t>Hiblocks</t>
  </si>
  <si>
    <t>HIBS</t>
  </si>
  <si>
    <t>Xeno Token</t>
  </si>
  <si>
    <t>Peercoin</t>
  </si>
  <si>
    <t>PPC</t>
  </si>
  <si>
    <t>Cyclub</t>
  </si>
  <si>
    <t>CYCLUB</t>
  </si>
  <si>
    <t>ChainGuardians</t>
  </si>
  <si>
    <t>CGG</t>
  </si>
  <si>
    <t>Gamium</t>
  </si>
  <si>
    <t>GMM</t>
  </si>
  <si>
    <t>Dotmoovs</t>
  </si>
  <si>
    <t>MOOV</t>
  </si>
  <si>
    <t>PlanetWatch</t>
  </si>
  <si>
    <t>PLANETS</t>
  </si>
  <si>
    <t>GCR</t>
  </si>
  <si>
    <t>Inverse Finance</t>
  </si>
  <si>
    <t>INV</t>
  </si>
  <si>
    <t>Dragonchain</t>
  </si>
  <si>
    <t>DRGN</t>
  </si>
  <si>
    <t>Inter Milan Fan Token</t>
  </si>
  <si>
    <t>INTER</t>
  </si>
  <si>
    <t>Unifi Protocol DAO</t>
  </si>
  <si>
    <t>UNFI</t>
  </si>
  <si>
    <t>Nash</t>
  </si>
  <si>
    <t>NEX</t>
  </si>
  <si>
    <t>BURGER</t>
  </si>
  <si>
    <t>Santos FC Fan Token</t>
  </si>
  <si>
    <t>SANTOS</t>
  </si>
  <si>
    <t>PKF</t>
  </si>
  <si>
    <t>Vivid Labs</t>
  </si>
  <si>
    <t>VID</t>
  </si>
  <si>
    <t>FUSE</t>
  </si>
  <si>
    <t>Opulous</t>
  </si>
  <si>
    <t>OPUL</t>
  </si>
  <si>
    <t>Lossless</t>
  </si>
  <si>
    <t>LSS</t>
  </si>
  <si>
    <t>Gods Unchained</t>
  </si>
  <si>
    <t>GODS</t>
  </si>
  <si>
    <t>Unisocks</t>
  </si>
  <si>
    <t>SOCKS</t>
  </si>
  <si>
    <t>MATTER</t>
  </si>
  <si>
    <t>Project WITH</t>
  </si>
  <si>
    <t>WIKEN</t>
  </si>
  <si>
    <t>Goldfinch</t>
  </si>
  <si>
    <t>GFI</t>
  </si>
  <si>
    <t>Mogul Productions</t>
  </si>
  <si>
    <t>STARS</t>
  </si>
  <si>
    <t>NFTrade</t>
  </si>
  <si>
    <t>NFTD</t>
  </si>
  <si>
    <t>Era Swap</t>
  </si>
  <si>
    <t>ES</t>
  </si>
  <si>
    <t>Unicly CryptoPunks Collection</t>
  </si>
  <si>
    <t>UPUNK</t>
  </si>
  <si>
    <t>PAID Network</t>
  </si>
  <si>
    <t>PAID</t>
  </si>
  <si>
    <t>ASTA</t>
  </si>
  <si>
    <t>Shiryo</t>
  </si>
  <si>
    <t>SHIRYO</t>
  </si>
  <si>
    <t>Auto</t>
  </si>
  <si>
    <t>AUTO</t>
  </si>
  <si>
    <t>apM Coin</t>
  </si>
  <si>
    <t>APM</t>
  </si>
  <si>
    <t>VIDT</t>
  </si>
  <si>
    <t>DAPS Coin</t>
  </si>
  <si>
    <t>DAPS</t>
  </si>
  <si>
    <t>Hot Cross</t>
  </si>
  <si>
    <t>HOTCROSS</t>
  </si>
  <si>
    <t>ProximaX</t>
  </si>
  <si>
    <t>XPX</t>
  </si>
  <si>
    <t>Electra Protocol</t>
  </si>
  <si>
    <t>XEP</t>
  </si>
  <si>
    <t>EPIK Prime</t>
  </si>
  <si>
    <t>EPIK</t>
  </si>
  <si>
    <t>PIVX</t>
  </si>
  <si>
    <t>Arcblock</t>
  </si>
  <si>
    <t>ABT</t>
  </si>
  <si>
    <t>Mint Club</t>
  </si>
  <si>
    <t>MINT</t>
  </si>
  <si>
    <t>Signum</t>
  </si>
  <si>
    <t>SIGNA</t>
  </si>
  <si>
    <t>Oraichain</t>
  </si>
  <si>
    <t>ORAI</t>
  </si>
  <si>
    <t>BigONE Token</t>
  </si>
  <si>
    <t>BullPerks</t>
  </si>
  <si>
    <t>BLP</t>
  </si>
  <si>
    <t>PERL.eco</t>
  </si>
  <si>
    <t>PERL</t>
  </si>
  <si>
    <t>Grin</t>
  </si>
  <si>
    <t>GRIN</t>
  </si>
  <si>
    <t>Sentivate</t>
  </si>
  <si>
    <t>SNTVT</t>
  </si>
  <si>
    <t>STANDARD</t>
  </si>
  <si>
    <t>Raiden Network Token</t>
  </si>
  <si>
    <t>RDN</t>
  </si>
  <si>
    <t>Receive Access Ecosystem</t>
  </si>
  <si>
    <t>RAE</t>
  </si>
  <si>
    <t>Galatasaray Fan Token</t>
  </si>
  <si>
    <t>O3 Swap</t>
  </si>
  <si>
    <t>O3</t>
  </si>
  <si>
    <t>GoCrypto Token</t>
  </si>
  <si>
    <t>GOC</t>
  </si>
  <si>
    <t>Belt Finance</t>
  </si>
  <si>
    <t>BELT</t>
  </si>
  <si>
    <t>Solrise Finance</t>
  </si>
  <si>
    <t>SLRS</t>
  </si>
  <si>
    <t>TokenClub</t>
  </si>
  <si>
    <t>TCT</t>
  </si>
  <si>
    <t>HyperCash</t>
  </si>
  <si>
    <t>HC</t>
  </si>
  <si>
    <t>Wing Finance</t>
  </si>
  <si>
    <t>WING</t>
  </si>
  <si>
    <t>Zigcoin</t>
  </si>
  <si>
    <t>ZIG</t>
  </si>
  <si>
    <t>Pangolin</t>
  </si>
  <si>
    <t>PNG</t>
  </si>
  <si>
    <t>Dacxi</t>
  </si>
  <si>
    <t>DACXI</t>
  </si>
  <si>
    <t>Vesper</t>
  </si>
  <si>
    <t>VSP</t>
  </si>
  <si>
    <t>saffron.finance</t>
  </si>
  <si>
    <t>SFI</t>
  </si>
  <si>
    <t>Minter Network</t>
  </si>
  <si>
    <t>BIP</t>
  </si>
  <si>
    <t>Venus Reward Token</t>
  </si>
  <si>
    <t>VRT</t>
  </si>
  <si>
    <t>BetU</t>
  </si>
  <si>
    <t>BETU</t>
  </si>
  <si>
    <t>DIGG</t>
  </si>
  <si>
    <t>OpenOcean</t>
  </si>
  <si>
    <t>OOE</t>
  </si>
  <si>
    <t>VEE</t>
  </si>
  <si>
    <t>Sylo</t>
  </si>
  <si>
    <t>SYLO</t>
  </si>
  <si>
    <t>K21</t>
  </si>
  <si>
    <t>VEMP</t>
  </si>
  <si>
    <t>SCC</t>
  </si>
  <si>
    <t>Particl</t>
  </si>
  <si>
    <t>PART</t>
  </si>
  <si>
    <t>Misbloc</t>
  </si>
  <si>
    <t>MSB</t>
  </si>
  <si>
    <t>MultiVAC</t>
  </si>
  <si>
    <t>MTV</t>
  </si>
  <si>
    <t>Ignis</t>
  </si>
  <si>
    <t>IGNIS</t>
  </si>
  <si>
    <t>Kylin</t>
  </si>
  <si>
    <t>KYL</t>
  </si>
  <si>
    <t>Emirex Token</t>
  </si>
  <si>
    <t>EMRX</t>
  </si>
  <si>
    <t>Validity</t>
  </si>
  <si>
    <t>VAL</t>
  </si>
  <si>
    <t>Govi</t>
  </si>
  <si>
    <t>GOVI</t>
  </si>
  <si>
    <t>Opacity</t>
  </si>
  <si>
    <t>OPCT</t>
  </si>
  <si>
    <t>Linker Coin</t>
  </si>
  <si>
    <t>LNC</t>
  </si>
  <si>
    <t>PornRocket</t>
  </si>
  <si>
    <t>PORNROCKET</t>
  </si>
  <si>
    <t>Monero Classic</t>
  </si>
  <si>
    <t>XMC</t>
  </si>
  <si>
    <t>Exeedme</t>
  </si>
  <si>
    <t>XED</t>
  </si>
  <si>
    <t>Tokamak Network</t>
  </si>
  <si>
    <t>Morpheus Labs</t>
  </si>
  <si>
    <t>MITX</t>
  </si>
  <si>
    <t>Spartan Protocol</t>
  </si>
  <si>
    <t>SPARTA</t>
  </si>
  <si>
    <t>DSLA Protocol</t>
  </si>
  <si>
    <t>DSLA</t>
  </si>
  <si>
    <t>KALM</t>
  </si>
  <si>
    <t>CloakCoin</t>
  </si>
  <si>
    <t>CLOAK</t>
  </si>
  <si>
    <t>Dexlab</t>
  </si>
  <si>
    <t>DXL</t>
  </si>
  <si>
    <t>Polkamarkets</t>
  </si>
  <si>
    <t>POLK</t>
  </si>
  <si>
    <t>TE-FOOD</t>
  </si>
  <si>
    <t>TONE</t>
  </si>
  <si>
    <t>TrustVerse</t>
  </si>
  <si>
    <t>TRV</t>
  </si>
  <si>
    <t>StrikeX</t>
  </si>
  <si>
    <t>STRX</t>
  </si>
  <si>
    <t>Navcoin</t>
  </si>
  <si>
    <t>NAV</t>
  </si>
  <si>
    <t>HAPI Protocol</t>
  </si>
  <si>
    <t>HAPI</t>
  </si>
  <si>
    <t>MILC Platform</t>
  </si>
  <si>
    <t>MLT</t>
  </si>
  <si>
    <t>Plian</t>
  </si>
  <si>
    <t>PI</t>
  </si>
  <si>
    <t>Xaya</t>
  </si>
  <si>
    <t>CHI</t>
  </si>
  <si>
    <t>SpiritSwap</t>
  </si>
  <si>
    <t>SPIRIT</t>
  </si>
  <si>
    <t>Populous</t>
  </si>
  <si>
    <t>PPT</t>
  </si>
  <si>
    <t>Poolz Finance</t>
  </si>
  <si>
    <t>MCB</t>
  </si>
  <si>
    <t>ChangeNOW Token</t>
  </si>
  <si>
    <t>NOW</t>
  </si>
  <si>
    <t>BABB</t>
  </si>
  <si>
    <t>BAX</t>
  </si>
  <si>
    <t>Shyft Network</t>
  </si>
  <si>
    <t>SHFT</t>
  </si>
  <si>
    <t>APY.Finance</t>
  </si>
  <si>
    <t>APY</t>
  </si>
  <si>
    <t>Internxt</t>
  </si>
  <si>
    <t>INXT</t>
  </si>
  <si>
    <t>ThreeFold</t>
  </si>
  <si>
    <t>TFT</t>
  </si>
  <si>
    <t>TriumphX</t>
  </si>
  <si>
    <t>TRIX</t>
  </si>
  <si>
    <t>Throne</t>
  </si>
  <si>
    <t>THN</t>
  </si>
  <si>
    <t>Polychain Monsters</t>
  </si>
  <si>
    <t>PMON</t>
  </si>
  <si>
    <t>Pawtocol</t>
  </si>
  <si>
    <t>UPI</t>
  </si>
  <si>
    <t>Kryptomon</t>
  </si>
  <si>
    <t>KMON</t>
  </si>
  <si>
    <t>Tachyon Protocol</t>
  </si>
  <si>
    <t>IPX</t>
  </si>
  <si>
    <t>Agoras: Currency of Tau</t>
  </si>
  <si>
    <t>AGRS</t>
  </si>
  <si>
    <t>Darwinia Network</t>
  </si>
  <si>
    <t>RING</t>
  </si>
  <si>
    <t>IQeon</t>
  </si>
  <si>
    <t>IQN</t>
  </si>
  <si>
    <t>MahaDAO</t>
  </si>
  <si>
    <t>MAHA</t>
  </si>
  <si>
    <t>Abyss</t>
  </si>
  <si>
    <t>ABYSS</t>
  </si>
  <si>
    <t>MandoX V2</t>
  </si>
  <si>
    <t>MANDOX</t>
  </si>
  <si>
    <t>Only1</t>
  </si>
  <si>
    <t>LIKE</t>
  </si>
  <si>
    <t>ACENT</t>
  </si>
  <si>
    <t>SafeCoin</t>
  </si>
  <si>
    <t>Atletico De Madrid Fan Token</t>
  </si>
  <si>
    <t>ATM</t>
  </si>
  <si>
    <t>Zano</t>
  </si>
  <si>
    <t>ZANO</t>
  </si>
  <si>
    <t>Hamster</t>
  </si>
  <si>
    <t>HAM</t>
  </si>
  <si>
    <t>STEP</t>
  </si>
  <si>
    <t>Diamond</t>
  </si>
  <si>
    <t>DMD</t>
  </si>
  <si>
    <t>Shirtum</t>
  </si>
  <si>
    <t>SHI</t>
  </si>
  <si>
    <t>WOM Protocol</t>
  </si>
  <si>
    <t>WOM</t>
  </si>
  <si>
    <t>IPAD</t>
  </si>
  <si>
    <t>Zynecoin</t>
  </si>
  <si>
    <t>ZYN</t>
  </si>
  <si>
    <t>Aventus</t>
  </si>
  <si>
    <t>AVT</t>
  </si>
  <si>
    <t>Safe Haven</t>
  </si>
  <si>
    <t>SHA</t>
  </si>
  <si>
    <t>BaaSid</t>
  </si>
  <si>
    <t>BAAS</t>
  </si>
  <si>
    <t>Etherisc DIP Token</t>
  </si>
  <si>
    <t>DIP</t>
  </si>
  <si>
    <t>Deri Protocol</t>
  </si>
  <si>
    <t>DERI</t>
  </si>
  <si>
    <t>Modefi</t>
  </si>
  <si>
    <t>MOD</t>
  </si>
  <si>
    <t>Nebulas</t>
  </si>
  <si>
    <t>NAS</t>
  </si>
  <si>
    <t>Atomic Wallet Coin</t>
  </si>
  <si>
    <t>AWC</t>
  </si>
  <si>
    <t>GameCredits</t>
  </si>
  <si>
    <t>GAME</t>
  </si>
  <si>
    <t>Blocery</t>
  </si>
  <si>
    <t>BLY</t>
  </si>
  <si>
    <t>BnkToTheFuture</t>
  </si>
  <si>
    <t>BFT</t>
  </si>
  <si>
    <t>GAMEE</t>
  </si>
  <si>
    <t>GMEE</t>
  </si>
  <si>
    <t>KARMA</t>
  </si>
  <si>
    <t>SHILL Token</t>
  </si>
  <si>
    <t>SHILL</t>
  </si>
  <si>
    <t>SaTT</t>
  </si>
  <si>
    <t>SATT</t>
  </si>
  <si>
    <t>Swop</t>
  </si>
  <si>
    <t>SWOP</t>
  </si>
  <si>
    <t>Trabzonspor Fan Token</t>
  </si>
  <si>
    <t>TRA</t>
  </si>
  <si>
    <t>GTONCapital</t>
  </si>
  <si>
    <t>GTON</t>
  </si>
  <si>
    <t>Gameswap</t>
  </si>
  <si>
    <t>GSWAP</t>
  </si>
  <si>
    <t>Dentacoin</t>
  </si>
  <si>
    <t>DCN</t>
  </si>
  <si>
    <t>JulSwap</t>
  </si>
  <si>
    <t>JULD</t>
  </si>
  <si>
    <t>Valor Token</t>
  </si>
  <si>
    <t>VALOR</t>
  </si>
  <si>
    <t>Tranche Finance</t>
  </si>
  <si>
    <t>SLICE</t>
  </si>
  <si>
    <t>Vidya</t>
  </si>
  <si>
    <t>VIDYA</t>
  </si>
  <si>
    <t>Hegic</t>
  </si>
  <si>
    <t>HEGIC</t>
  </si>
  <si>
    <t>Swash</t>
  </si>
  <si>
    <t>SWASH</t>
  </si>
  <si>
    <t>ROOBEE</t>
  </si>
  <si>
    <t>DeepBrain Chain</t>
  </si>
  <si>
    <t>DBC</t>
  </si>
  <si>
    <t>Chainge</t>
  </si>
  <si>
    <t>CHNG</t>
  </si>
  <si>
    <t>Blockchain Monster Hunt</t>
  </si>
  <si>
    <t>BCMC</t>
  </si>
  <si>
    <t>BENQI</t>
  </si>
  <si>
    <t>QI</t>
  </si>
  <si>
    <t>ZooKeeper</t>
  </si>
  <si>
    <t>ZOO</t>
  </si>
  <si>
    <t>Konomi Network</t>
  </si>
  <si>
    <t>KONO</t>
  </si>
  <si>
    <t>Prism</t>
  </si>
  <si>
    <t>PRISM</t>
  </si>
  <si>
    <t>Pickle Finance</t>
  </si>
  <si>
    <t>PICKLE</t>
  </si>
  <si>
    <t>Torum</t>
  </si>
  <si>
    <t>XTM</t>
  </si>
  <si>
    <t>DAFI Protocol</t>
  </si>
  <si>
    <t>DAFI</t>
  </si>
  <si>
    <t>Adora Token</t>
  </si>
  <si>
    <t>ARA</t>
  </si>
  <si>
    <t>suterusu</t>
  </si>
  <si>
    <t>SUTER</t>
  </si>
  <si>
    <t>bitCNY</t>
  </si>
  <si>
    <t>BITCNY</t>
  </si>
  <si>
    <t>SIDUS</t>
  </si>
  <si>
    <t>Lithium</t>
  </si>
  <si>
    <t>LITH</t>
  </si>
  <si>
    <t>WOW</t>
  </si>
  <si>
    <t>Breezecoin</t>
  </si>
  <si>
    <t>BRZE</t>
  </si>
  <si>
    <t>CumRocket</t>
  </si>
  <si>
    <t>CUMMIES</t>
  </si>
  <si>
    <t>Kunci Coin</t>
  </si>
  <si>
    <t>KUNCI</t>
  </si>
  <si>
    <t>Metaverse ETP</t>
  </si>
  <si>
    <t>ETP</t>
  </si>
  <si>
    <t>ONSTON</t>
  </si>
  <si>
    <t>SafeMoon Inu</t>
  </si>
  <si>
    <t>SMI</t>
  </si>
  <si>
    <t>Geeq</t>
  </si>
  <si>
    <t>GEEQ</t>
  </si>
  <si>
    <t>Tulip Protocol</t>
  </si>
  <si>
    <t>TULIP</t>
  </si>
  <si>
    <t>SwftCoin</t>
  </si>
  <si>
    <t>SWFTC</t>
  </si>
  <si>
    <t>Onooks</t>
  </si>
  <si>
    <t>OOKS</t>
  </si>
  <si>
    <t>Niftyx Protocol</t>
  </si>
  <si>
    <t>SHROOM</t>
  </si>
  <si>
    <t>Jupiter</t>
  </si>
  <si>
    <t>JUP</t>
  </si>
  <si>
    <t>DEXA COIN</t>
  </si>
  <si>
    <t>DEXA</t>
  </si>
  <si>
    <t>The HUSL</t>
  </si>
  <si>
    <t>HUSL</t>
  </si>
  <si>
    <t>NFT Art Finance</t>
  </si>
  <si>
    <t>NFTART</t>
  </si>
  <si>
    <t>SALT</t>
  </si>
  <si>
    <t>NerveNetwork</t>
  </si>
  <si>
    <t>NVT</t>
  </si>
  <si>
    <t>Spheroid Universe</t>
  </si>
  <si>
    <t>SPH</t>
  </si>
  <si>
    <t>Robonomics.network</t>
  </si>
  <si>
    <t>XRT</t>
  </si>
  <si>
    <t>dHedge DAO</t>
  </si>
  <si>
    <t>DHT</t>
  </si>
  <si>
    <t>Mysterium</t>
  </si>
  <si>
    <t>MYST</t>
  </si>
  <si>
    <t>Neblio</t>
  </si>
  <si>
    <t>NEBL</t>
  </si>
  <si>
    <t>Feathercoin</t>
  </si>
  <si>
    <t>FTC</t>
  </si>
  <si>
    <t>BOLT</t>
  </si>
  <si>
    <t>Waves Enterprise</t>
  </si>
  <si>
    <t>WEST</t>
  </si>
  <si>
    <t>EVRYNET</t>
  </si>
  <si>
    <t>EVRY</t>
  </si>
  <si>
    <t>Rangers Protocol</t>
  </si>
  <si>
    <t>RPG</t>
  </si>
  <si>
    <t>GMCoin</t>
  </si>
  <si>
    <t>GMCOIN</t>
  </si>
  <si>
    <t>Fenerbahçe Token</t>
  </si>
  <si>
    <t>FB</t>
  </si>
  <si>
    <t>AMB</t>
  </si>
  <si>
    <t>BBS Network</t>
  </si>
  <si>
    <t>BBS</t>
  </si>
  <si>
    <t>Xend Finance</t>
  </si>
  <si>
    <t>XEND</t>
  </si>
  <si>
    <t>HashBX</t>
  </si>
  <si>
    <t>HBX</t>
  </si>
  <si>
    <t>Oxygen</t>
  </si>
  <si>
    <t>OXY</t>
  </si>
  <si>
    <t>Kromatika</t>
  </si>
  <si>
    <t>KROM</t>
  </si>
  <si>
    <t>DogeBonk</t>
  </si>
  <si>
    <t>DOBO</t>
  </si>
  <si>
    <t>Ghost</t>
  </si>
  <si>
    <t>GHOST</t>
  </si>
  <si>
    <t>SparkPoint</t>
  </si>
  <si>
    <t>SRK</t>
  </si>
  <si>
    <t>UniLend</t>
  </si>
  <si>
    <t>UFT</t>
  </si>
  <si>
    <t>FREEdom Coin</t>
  </si>
  <si>
    <t>FREE</t>
  </si>
  <si>
    <t>Signata</t>
  </si>
  <si>
    <t>SATA</t>
  </si>
  <si>
    <t>Ferrum Network</t>
  </si>
  <si>
    <t>FRM</t>
  </si>
  <si>
    <t>PHB</t>
  </si>
  <si>
    <t>Sinverse</t>
  </si>
  <si>
    <t>SIN</t>
  </si>
  <si>
    <t>BNC</t>
  </si>
  <si>
    <t>OneArt</t>
  </si>
  <si>
    <t>1ART</t>
  </si>
  <si>
    <t>Revomon</t>
  </si>
  <si>
    <t>REVO</t>
  </si>
  <si>
    <t>Jobchain</t>
  </si>
  <si>
    <t>JOB</t>
  </si>
  <si>
    <t>RioDeFi</t>
  </si>
  <si>
    <t>RFUEL</t>
  </si>
  <si>
    <t>BOX</t>
  </si>
  <si>
    <t>BiFi</t>
  </si>
  <si>
    <t>Idle</t>
  </si>
  <si>
    <t>IDLE</t>
  </si>
  <si>
    <t>Decentral Games ICE</t>
  </si>
  <si>
    <t>ICE</t>
  </si>
  <si>
    <t>Litecoin Cash</t>
  </si>
  <si>
    <t>LCC</t>
  </si>
  <si>
    <t>Defigram</t>
  </si>
  <si>
    <t>DFG</t>
  </si>
  <si>
    <t>AS Roma Fan Token</t>
  </si>
  <si>
    <t>ASR</t>
  </si>
  <si>
    <t>RocketX exchange</t>
  </si>
  <si>
    <t>RVF</t>
  </si>
  <si>
    <t>Trias Token (new)</t>
  </si>
  <si>
    <t>TRIAS</t>
  </si>
  <si>
    <t>UBIX.Network</t>
  </si>
  <si>
    <t>UBX</t>
  </si>
  <si>
    <t>FidexToken</t>
  </si>
  <si>
    <t>FEX</t>
  </si>
  <si>
    <t>Degenerator Meme</t>
  </si>
  <si>
    <t>MEME</t>
  </si>
  <si>
    <t>Clearpool</t>
  </si>
  <si>
    <t>CPOOL</t>
  </si>
  <si>
    <t>OAX</t>
  </si>
  <si>
    <t>Crypton</t>
  </si>
  <si>
    <t>CRP</t>
  </si>
  <si>
    <t>Strips Finance</t>
  </si>
  <si>
    <t>STRP</t>
  </si>
  <si>
    <t>OTOCASH</t>
  </si>
  <si>
    <t>OTO</t>
  </si>
  <si>
    <t>Cirus Foundation</t>
  </si>
  <si>
    <t>CIRUS</t>
  </si>
  <si>
    <t>Big Data Protocol</t>
  </si>
  <si>
    <t>BDP</t>
  </si>
  <si>
    <t>HoDooi.com</t>
  </si>
  <si>
    <t>HOD</t>
  </si>
  <si>
    <t>Juventus Fan Token</t>
  </si>
  <si>
    <t>JUV</t>
  </si>
  <si>
    <t>AXIS Token</t>
  </si>
  <si>
    <t>AXIS</t>
  </si>
  <si>
    <t>Achain</t>
  </si>
  <si>
    <t>ACT</t>
  </si>
  <si>
    <t>Ispolink</t>
  </si>
  <si>
    <t>ISP</t>
  </si>
  <si>
    <t>88mph</t>
  </si>
  <si>
    <t>MPH</t>
  </si>
  <si>
    <t>ArdCoin</t>
  </si>
  <si>
    <t>ARDX</t>
  </si>
  <si>
    <t>SpaceFalcon</t>
  </si>
  <si>
    <t>FCON</t>
  </si>
  <si>
    <t>EpiK Protocol</t>
  </si>
  <si>
    <t>EPK</t>
  </si>
  <si>
    <t>PolkaBridge</t>
  </si>
  <si>
    <t>PBR</t>
  </si>
  <si>
    <t>SENSO</t>
  </si>
  <si>
    <t>TenX</t>
  </si>
  <si>
    <t>PAY</t>
  </si>
  <si>
    <t>NFTb</t>
  </si>
  <si>
    <t>NFTB</t>
  </si>
  <si>
    <t>Decimated</t>
  </si>
  <si>
    <t>DIO</t>
  </si>
  <si>
    <t>Cashaa</t>
  </si>
  <si>
    <t>CAS</t>
  </si>
  <si>
    <t>FaraLand</t>
  </si>
  <si>
    <t>FARA</t>
  </si>
  <si>
    <t>PlotX</t>
  </si>
  <si>
    <t>PLOT</t>
  </si>
  <si>
    <t>Public Mint</t>
  </si>
  <si>
    <t>Oddz</t>
  </si>
  <si>
    <t>ODDZ</t>
  </si>
  <si>
    <t>Footballcoin (XFC)</t>
  </si>
  <si>
    <t>XFC</t>
  </si>
  <si>
    <t>LABS Group</t>
  </si>
  <si>
    <t>LABS</t>
  </si>
  <si>
    <t>GameZone</t>
  </si>
  <si>
    <t>GZONE</t>
  </si>
  <si>
    <t>ParaSwap</t>
  </si>
  <si>
    <t>PSP</t>
  </si>
  <si>
    <t>DuckDaoDime</t>
  </si>
  <si>
    <t>DDIM</t>
  </si>
  <si>
    <t>QuadrantProtocol</t>
  </si>
  <si>
    <t>EQUAD</t>
  </si>
  <si>
    <t>Genaro Network</t>
  </si>
  <si>
    <t>GNX</t>
  </si>
  <si>
    <t>EOS Force</t>
  </si>
  <si>
    <t>EOSC</t>
  </si>
  <si>
    <t>Safex Cash</t>
  </si>
  <si>
    <t>SFX</t>
  </si>
  <si>
    <t>PLATINCOIN</t>
  </si>
  <si>
    <t>PLC</t>
  </si>
  <si>
    <t>SmartMesh</t>
  </si>
  <si>
    <t>SMT</t>
  </si>
  <si>
    <t>Seascape Crowns</t>
  </si>
  <si>
    <t>CWS</t>
  </si>
  <si>
    <t>Pacoca</t>
  </si>
  <si>
    <t>PACOCA</t>
  </si>
  <si>
    <t>Valencia CF Fan Token</t>
  </si>
  <si>
    <t>VCF</t>
  </si>
  <si>
    <t>XFT</t>
  </si>
  <si>
    <t>Sonar</t>
  </si>
  <si>
    <t>PING</t>
  </si>
  <si>
    <t>CCX</t>
  </si>
  <si>
    <t>0xBitcoin</t>
  </si>
  <si>
    <t>0xBTC</t>
  </si>
  <si>
    <t>ZeroSwap</t>
  </si>
  <si>
    <t>ZEE</t>
  </si>
  <si>
    <t>LuaSwap</t>
  </si>
  <si>
    <t>LUA</t>
  </si>
  <si>
    <t>AOA</t>
  </si>
  <si>
    <t>SolChicks Token</t>
  </si>
  <si>
    <t>CHICKS</t>
  </si>
  <si>
    <t>Crust Network</t>
  </si>
  <si>
    <t>CRU</t>
  </si>
  <si>
    <t>CBC.network</t>
  </si>
  <si>
    <t>CBC</t>
  </si>
  <si>
    <t>Green Ben</t>
  </si>
  <si>
    <t>EBEN</t>
  </si>
  <si>
    <t>PRT</t>
  </si>
  <si>
    <t>Arsenal Fan Token</t>
  </si>
  <si>
    <t>AFC</t>
  </si>
  <si>
    <t>Skey Network</t>
  </si>
  <si>
    <t>SKEY</t>
  </si>
  <si>
    <t>Thorstarter</t>
  </si>
  <si>
    <t>XRUNE</t>
  </si>
  <si>
    <t>VeriDocGlobal</t>
  </si>
  <si>
    <t>VDG</t>
  </si>
  <si>
    <t>Viberate</t>
  </si>
  <si>
    <t>VIB</t>
  </si>
  <si>
    <t>StakeCubeCoin</t>
  </si>
  <si>
    <t>Elemon</t>
  </si>
  <si>
    <t>ELMON</t>
  </si>
  <si>
    <t>Bone ShibaSwap</t>
  </si>
  <si>
    <t>BONE</t>
  </si>
  <si>
    <t>MintMe.com Coin</t>
  </si>
  <si>
    <t>MINTME</t>
  </si>
  <si>
    <t>ClearDAO</t>
  </si>
  <si>
    <t>CLH</t>
  </si>
  <si>
    <t>EOSDT</t>
  </si>
  <si>
    <t>Dfyn Network</t>
  </si>
  <si>
    <t>DFYN</t>
  </si>
  <si>
    <t>Moeda Loyalty Points</t>
  </si>
  <si>
    <t>MDA</t>
  </si>
  <si>
    <t>Taraxa</t>
  </si>
  <si>
    <t>TARA</t>
  </si>
  <si>
    <t>STARSHIP</t>
  </si>
  <si>
    <t>Idavoll DAO</t>
  </si>
  <si>
    <t>IDV</t>
  </si>
  <si>
    <t>Credits</t>
  </si>
  <si>
    <t>CS</t>
  </si>
  <si>
    <t>mStable Governance Token: Meta (MTA)</t>
  </si>
  <si>
    <t>MTA</t>
  </si>
  <si>
    <t>Monsta Infinite</t>
  </si>
  <si>
    <t>MONI</t>
  </si>
  <si>
    <t>ADAPad</t>
  </si>
  <si>
    <t>ADAPAD</t>
  </si>
  <si>
    <t>APIX</t>
  </si>
  <si>
    <t>Tokoin</t>
  </si>
  <si>
    <t>TOKO</t>
  </si>
  <si>
    <t>Muse</t>
  </si>
  <si>
    <t>MUSE</t>
  </si>
  <si>
    <t>Botto</t>
  </si>
  <si>
    <t>BOTTO</t>
  </si>
  <si>
    <t>Dimecoin</t>
  </si>
  <si>
    <t>DIME</t>
  </si>
  <si>
    <t>Kattana</t>
  </si>
  <si>
    <t>KTN</t>
  </si>
  <si>
    <t>SunContract</t>
  </si>
  <si>
    <t>SNC</t>
  </si>
  <si>
    <t>MASQ</t>
  </si>
  <si>
    <t>WebDollar</t>
  </si>
  <si>
    <t>WEBD</t>
  </si>
  <si>
    <t>Empty Set Dollar</t>
  </si>
  <si>
    <t>ESD</t>
  </si>
  <si>
    <t>VestChain</t>
  </si>
  <si>
    <t>VEST</t>
  </si>
  <si>
    <t>ILCOIN</t>
  </si>
  <si>
    <t>ILC</t>
  </si>
  <si>
    <t>Gunstar Metaverse</t>
  </si>
  <si>
    <t>BHC</t>
  </si>
  <si>
    <t>Tiger King Coin</t>
  </si>
  <si>
    <t>TKING</t>
  </si>
  <si>
    <t>TENT</t>
  </si>
  <si>
    <t>Bibox Token</t>
  </si>
  <si>
    <t>BIX</t>
  </si>
  <si>
    <t>Enecuum</t>
  </si>
  <si>
    <t>ENQ</t>
  </si>
  <si>
    <t>iMe Lab</t>
  </si>
  <si>
    <t>LIME</t>
  </si>
  <si>
    <t>TrueFeedBack</t>
  </si>
  <si>
    <t>TFBX</t>
  </si>
  <si>
    <t>Beyond Protocol</t>
  </si>
  <si>
    <t>BP</t>
  </si>
  <si>
    <t>Digital Fitness</t>
  </si>
  <si>
    <t>DEFIT</t>
  </si>
  <si>
    <t>Bird.Money</t>
  </si>
  <si>
    <t>BIRD</t>
  </si>
  <si>
    <t>TOP</t>
  </si>
  <si>
    <t>PAI</t>
  </si>
  <si>
    <t>WELL</t>
  </si>
  <si>
    <t>Swingby</t>
  </si>
  <si>
    <t>SWINGBY</t>
  </si>
  <si>
    <t>Ripio Credit Network</t>
  </si>
  <si>
    <t>RCN</t>
  </si>
  <si>
    <t>Garlicoin</t>
  </si>
  <si>
    <t>GRLC</t>
  </si>
  <si>
    <t>KCCPAD</t>
  </si>
  <si>
    <t>Umbrella Network</t>
  </si>
  <si>
    <t>UMB</t>
  </si>
  <si>
    <t>DOGGY</t>
  </si>
  <si>
    <t>FortKnoxster</t>
  </si>
  <si>
    <t>FKX</t>
  </si>
  <si>
    <t>CyberFi Token</t>
  </si>
  <si>
    <t>CFi</t>
  </si>
  <si>
    <t>Monetha</t>
  </si>
  <si>
    <t>MTH</t>
  </si>
  <si>
    <t>Arcona</t>
  </si>
  <si>
    <t>ARCONA</t>
  </si>
  <si>
    <t>Idena</t>
  </si>
  <si>
    <t>IDNA</t>
  </si>
  <si>
    <t>Vabble</t>
  </si>
  <si>
    <t>VAB</t>
  </si>
  <si>
    <t>Synthetify</t>
  </si>
  <si>
    <t>SNY</t>
  </si>
  <si>
    <t>Vita Inu</t>
  </si>
  <si>
    <t>VINU</t>
  </si>
  <si>
    <t>Revolve Games</t>
  </si>
  <si>
    <t>SHOPX</t>
  </si>
  <si>
    <t>GAMB</t>
  </si>
  <si>
    <t>GMB</t>
  </si>
  <si>
    <t>unFederalReserve</t>
  </si>
  <si>
    <t>eRSDL</t>
  </si>
  <si>
    <t>Lightning</t>
  </si>
  <si>
    <t>LIGHT</t>
  </si>
  <si>
    <t>OIN Finance</t>
  </si>
  <si>
    <t>OIN</t>
  </si>
  <si>
    <t>UFC Fan Token</t>
  </si>
  <si>
    <t>UFC</t>
  </si>
  <si>
    <t>Convergence</t>
  </si>
  <si>
    <t>CONV</t>
  </si>
  <si>
    <t>Isiklar Coin</t>
  </si>
  <si>
    <t>ISIKC</t>
  </si>
  <si>
    <t>Lambda</t>
  </si>
  <si>
    <t>LAMB</t>
  </si>
  <si>
    <t>Tarot</t>
  </si>
  <si>
    <t>TAROT</t>
  </si>
  <si>
    <t>Databroker</t>
  </si>
  <si>
    <t>DTX</t>
  </si>
  <si>
    <t>RING X PLATFORM</t>
  </si>
  <si>
    <t>RINGX</t>
  </si>
  <si>
    <t>Covesting</t>
  </si>
  <si>
    <t>COV</t>
  </si>
  <si>
    <t>BLT</t>
  </si>
  <si>
    <t>Juggernaut</t>
  </si>
  <si>
    <t>JGN</t>
  </si>
  <si>
    <t>Don-key</t>
  </si>
  <si>
    <t>DON</t>
  </si>
  <si>
    <t>Brokoli Network</t>
  </si>
  <si>
    <t>BRKL</t>
  </si>
  <si>
    <t>BitcoinZ</t>
  </si>
  <si>
    <t>BTCZ</t>
  </si>
  <si>
    <t>SAFE DEAL</t>
  </si>
  <si>
    <t>SFD</t>
  </si>
  <si>
    <t>Pillar</t>
  </si>
  <si>
    <t>PLR</t>
  </si>
  <si>
    <t>Kommunitas</t>
  </si>
  <si>
    <t>KOM</t>
  </si>
  <si>
    <t>EUNO</t>
  </si>
  <si>
    <t>YAM V3</t>
  </si>
  <si>
    <t>YAM</t>
  </si>
  <si>
    <t>Lympo</t>
  </si>
  <si>
    <t>LYM</t>
  </si>
  <si>
    <t>Blockzero Labs</t>
  </si>
  <si>
    <t>XIO</t>
  </si>
  <si>
    <t>DeFiner</t>
  </si>
  <si>
    <t>FIN</t>
  </si>
  <si>
    <t>Gather</t>
  </si>
  <si>
    <t>GTH</t>
  </si>
  <si>
    <t>Landshare</t>
  </si>
  <si>
    <t>LAND</t>
  </si>
  <si>
    <t>Attila</t>
  </si>
  <si>
    <t>ATT</t>
  </si>
  <si>
    <t>Eden</t>
  </si>
  <si>
    <t>EDEN</t>
  </si>
  <si>
    <t>TOWER</t>
  </si>
  <si>
    <t>MicroPets</t>
  </si>
  <si>
    <t>PETS</t>
  </si>
  <si>
    <t>Bridge Mutual</t>
  </si>
  <si>
    <t>BMI</t>
  </si>
  <si>
    <t>Integral</t>
  </si>
  <si>
    <t>ITGR</t>
  </si>
  <si>
    <t>Hedget</t>
  </si>
  <si>
    <t>HGET</t>
  </si>
  <si>
    <t>SONM (BEP-20)</t>
  </si>
  <si>
    <t>SNM</t>
  </si>
  <si>
    <t>CryptoBlades</t>
  </si>
  <si>
    <t>SKILL</t>
  </si>
  <si>
    <t>Virtue Poker</t>
  </si>
  <si>
    <t>VPP</t>
  </si>
  <si>
    <t>Ubiq</t>
  </si>
  <si>
    <t>UBQ</t>
  </si>
  <si>
    <t>OG Fan Token</t>
  </si>
  <si>
    <t>OG</t>
  </si>
  <si>
    <t>DOSE</t>
  </si>
  <si>
    <t>EXMO Coin</t>
  </si>
  <si>
    <t>EXM</t>
  </si>
  <si>
    <t>Mist</t>
  </si>
  <si>
    <t>MIST</t>
  </si>
  <si>
    <t>Impossible Finance</t>
  </si>
  <si>
    <t>IF</t>
  </si>
  <si>
    <t>Monavale</t>
  </si>
  <si>
    <t>High Performance Blockchain</t>
  </si>
  <si>
    <t>HPB</t>
  </si>
  <si>
    <t>TOKPIE</t>
  </si>
  <si>
    <t>TKP</t>
  </si>
  <si>
    <t>Hyve</t>
  </si>
  <si>
    <t>HYVE</t>
  </si>
  <si>
    <t>Furucombo</t>
  </si>
  <si>
    <t>COMBO</t>
  </si>
  <si>
    <t>Decentr</t>
  </si>
  <si>
    <t>DEC</t>
  </si>
  <si>
    <t>GHOSTPRISM</t>
  </si>
  <si>
    <t>Eminer</t>
  </si>
  <si>
    <t>EM</t>
  </si>
  <si>
    <t>XY Finance</t>
  </si>
  <si>
    <t>XY</t>
  </si>
  <si>
    <t>Unido EP</t>
  </si>
  <si>
    <t>UDO</t>
  </si>
  <si>
    <t>Yield Optimization Platform &amp; Protocol</t>
  </si>
  <si>
    <t>YOP</t>
  </si>
  <si>
    <t>KickToken</t>
  </si>
  <si>
    <t>KICK</t>
  </si>
  <si>
    <t>Inex Project</t>
  </si>
  <si>
    <t>INEX</t>
  </si>
  <si>
    <t>Kalao</t>
  </si>
  <si>
    <t>KLO</t>
  </si>
  <si>
    <t>NewYorkCoin</t>
  </si>
  <si>
    <t>NYC</t>
  </si>
  <si>
    <t>Unistake</t>
  </si>
  <si>
    <t>UNISTAKE</t>
  </si>
  <si>
    <t>Metrix Coin</t>
  </si>
  <si>
    <t>MRX</t>
  </si>
  <si>
    <t>UniLayer</t>
  </si>
  <si>
    <t>LAYER</t>
  </si>
  <si>
    <t>Cryptonovae</t>
  </si>
  <si>
    <t>YAE</t>
  </si>
  <si>
    <t>BitCore</t>
  </si>
  <si>
    <t>BTX</t>
  </si>
  <si>
    <t>RET</t>
  </si>
  <si>
    <t>Razor Network</t>
  </si>
  <si>
    <t>RAZOR</t>
  </si>
  <si>
    <t>WOOF</t>
  </si>
  <si>
    <t>Nabox</t>
  </si>
  <si>
    <t>NABOX</t>
  </si>
  <si>
    <t>YF Link</t>
  </si>
  <si>
    <t>YFL</t>
  </si>
  <si>
    <t>BLOCK</t>
  </si>
  <si>
    <t>KIWIGO</t>
  </si>
  <si>
    <t>KGO</t>
  </si>
  <si>
    <t>DAX</t>
  </si>
  <si>
    <t>ROCO FINANCE</t>
  </si>
  <si>
    <t>ROCO</t>
  </si>
  <si>
    <t>RealFevr</t>
  </si>
  <si>
    <t>FEVR</t>
  </si>
  <si>
    <t>FEAR</t>
  </si>
  <si>
    <t>Jigstack</t>
  </si>
  <si>
    <t>STAK</t>
  </si>
  <si>
    <t>AXPR</t>
  </si>
  <si>
    <t>Binemon</t>
  </si>
  <si>
    <t>BIN</t>
  </si>
  <si>
    <t>PUTinCoin</t>
  </si>
  <si>
    <t>PUT</t>
  </si>
  <si>
    <t>Sakura</t>
  </si>
  <si>
    <t>SKU</t>
  </si>
  <si>
    <t>ClinTex CTi</t>
  </si>
  <si>
    <t>CTI</t>
  </si>
  <si>
    <t>OLY</t>
  </si>
  <si>
    <t>BlockWallet</t>
  </si>
  <si>
    <t>BLANK</t>
  </si>
  <si>
    <t>Metaverse Dualchain Network Architecture</t>
  </si>
  <si>
    <t>DNA</t>
  </si>
  <si>
    <t>TrueChain</t>
  </si>
  <si>
    <t>TRUE</t>
  </si>
  <si>
    <t>VINchain</t>
  </si>
  <si>
    <t>VIN</t>
  </si>
  <si>
    <t>PLANET</t>
  </si>
  <si>
    <t>BONDLY</t>
  </si>
  <si>
    <t>Strong</t>
  </si>
  <si>
    <t>STRONG</t>
  </si>
  <si>
    <t>EasyFi</t>
  </si>
  <si>
    <t>EZ</t>
  </si>
  <si>
    <t>VIDY</t>
  </si>
  <si>
    <t>IG Gold</t>
  </si>
  <si>
    <t>IGG</t>
  </si>
  <si>
    <t>Binamon</t>
  </si>
  <si>
    <t>BMON</t>
  </si>
  <si>
    <t>WagyuSwap</t>
  </si>
  <si>
    <t>WAG</t>
  </si>
  <si>
    <t>SENATE</t>
  </si>
  <si>
    <t>KEX</t>
  </si>
  <si>
    <t>OpenWorld</t>
  </si>
  <si>
    <t>OPEN</t>
  </si>
  <si>
    <t>Matrix AI Network</t>
  </si>
  <si>
    <t>MAN</t>
  </si>
  <si>
    <t>OctoFi</t>
  </si>
  <si>
    <t>OCTO</t>
  </si>
  <si>
    <t>Kambria</t>
  </si>
  <si>
    <t>KAT</t>
  </si>
  <si>
    <t>Refinable</t>
  </si>
  <si>
    <t>FINE</t>
  </si>
  <si>
    <t>Xaurum</t>
  </si>
  <si>
    <t>XAUR</t>
  </si>
  <si>
    <t>Autobahn Network</t>
  </si>
  <si>
    <t>TXL</t>
  </si>
  <si>
    <t>Bismuth</t>
  </si>
  <si>
    <t>BIS</t>
  </si>
  <si>
    <t>SYNC Network</t>
  </si>
  <si>
    <t>SYNC</t>
  </si>
  <si>
    <t>HEROcoin</t>
  </si>
  <si>
    <t>PLAY</t>
  </si>
  <si>
    <t>DOC.COM</t>
  </si>
  <si>
    <t>MTC</t>
  </si>
  <si>
    <t>Unbound</t>
  </si>
  <si>
    <t>UNB</t>
  </si>
  <si>
    <t>Vexanium</t>
  </si>
  <si>
    <t>VEX</t>
  </si>
  <si>
    <t>KT</t>
  </si>
  <si>
    <t>LiquidApps</t>
  </si>
  <si>
    <t>DAPP</t>
  </si>
  <si>
    <t>Nord Finance</t>
  </si>
  <si>
    <t>NORD</t>
  </si>
  <si>
    <t>Hakka.Finance</t>
  </si>
  <si>
    <t>HAKKA</t>
  </si>
  <si>
    <t>Equalizer</t>
  </si>
  <si>
    <t>EQZ</t>
  </si>
  <si>
    <t>AstroSwap</t>
  </si>
  <si>
    <t>ASTRO</t>
  </si>
  <si>
    <t>ALLY</t>
  </si>
  <si>
    <t>ALY</t>
  </si>
  <si>
    <t>SmartCash</t>
  </si>
  <si>
    <t>SMART</t>
  </si>
  <si>
    <t>Polker</t>
  </si>
  <si>
    <t>PKR</t>
  </si>
  <si>
    <t>Wall Street Games</t>
  </si>
  <si>
    <t>WSG</t>
  </si>
  <si>
    <t>YetiCoin</t>
  </si>
  <si>
    <t>YETIC</t>
  </si>
  <si>
    <t>KamPay</t>
  </si>
  <si>
    <t>KAMPAY</t>
  </si>
  <si>
    <t>Kaby Arena</t>
  </si>
  <si>
    <t>KABY</t>
  </si>
  <si>
    <t>SpaceChain</t>
  </si>
  <si>
    <t>SPC</t>
  </si>
  <si>
    <t>Bitspawn</t>
  </si>
  <si>
    <t>SPWN</t>
  </si>
  <si>
    <t>DYP</t>
  </si>
  <si>
    <t>Orion Money</t>
  </si>
  <si>
    <t>ORION</t>
  </si>
  <si>
    <t>Rublix</t>
  </si>
  <si>
    <t>RBLX</t>
  </si>
  <si>
    <t>INT</t>
  </si>
  <si>
    <t>ETHPad</t>
  </si>
  <si>
    <t>ETHPAD</t>
  </si>
  <si>
    <t>WOWswap</t>
  </si>
  <si>
    <t>STA</t>
  </si>
  <si>
    <t>Crust Shadow</t>
  </si>
  <si>
    <t>CSM</t>
  </si>
  <si>
    <t>Life Crypto</t>
  </si>
  <si>
    <t>LIFE</t>
  </si>
  <si>
    <t>Cyclone Protocol</t>
  </si>
  <si>
    <t>CYC</t>
  </si>
  <si>
    <t>Horizon Protocol</t>
  </si>
  <si>
    <t>HZN</t>
  </si>
  <si>
    <t>Finxflo</t>
  </si>
  <si>
    <t>FXF</t>
  </si>
  <si>
    <t>Wicrypt</t>
  </si>
  <si>
    <t>WNT</t>
  </si>
  <si>
    <t>AnRKey X</t>
  </si>
  <si>
    <t>$ANRX</t>
  </si>
  <si>
    <t>Heroes Chained</t>
  </si>
  <si>
    <t>HEC</t>
  </si>
  <si>
    <t>King Shiba</t>
  </si>
  <si>
    <t>KINGSHIB</t>
  </si>
  <si>
    <t>Duck DAO (DLP Duck Token)</t>
  </si>
  <si>
    <t>DUCK</t>
  </si>
  <si>
    <t>Soldex</t>
  </si>
  <si>
    <t>SOLX</t>
  </si>
  <si>
    <t>Primecoin</t>
  </si>
  <si>
    <t>XPM</t>
  </si>
  <si>
    <t>AME Chain</t>
  </si>
  <si>
    <t>AME</t>
  </si>
  <si>
    <t>UniMex Network</t>
  </si>
  <si>
    <t>UMX</t>
  </si>
  <si>
    <t>Zap</t>
  </si>
  <si>
    <t>ZAP</t>
  </si>
  <si>
    <t>Graviocoin</t>
  </si>
  <si>
    <t>GIO</t>
  </si>
  <si>
    <t>S4FE</t>
  </si>
  <si>
    <t>S4F</t>
  </si>
  <si>
    <t>Integritee Network</t>
  </si>
  <si>
    <t>TEER</t>
  </si>
  <si>
    <t>blockbank</t>
  </si>
  <si>
    <t>BBANK</t>
  </si>
  <si>
    <t>Opium</t>
  </si>
  <si>
    <t>OPIUM</t>
  </si>
  <si>
    <t>CPC</t>
  </si>
  <si>
    <t>Plant Vs Undead</t>
  </si>
  <si>
    <t>PVU</t>
  </si>
  <si>
    <t>Azbit</t>
  </si>
  <si>
    <t>AZ</t>
  </si>
  <si>
    <t>LOCGame</t>
  </si>
  <si>
    <t>LOCG</t>
  </si>
  <si>
    <t>The Crypto Prophecies</t>
  </si>
  <si>
    <t>TCP</t>
  </si>
  <si>
    <t>CyberVein</t>
  </si>
  <si>
    <t>CVT</t>
  </si>
  <si>
    <t>HTMLCOIN</t>
  </si>
  <si>
    <t>HTML</t>
  </si>
  <si>
    <t>GLEEC</t>
  </si>
  <si>
    <t>Project TXA</t>
  </si>
  <si>
    <t>TXA</t>
  </si>
  <si>
    <t>Whiteheart</t>
  </si>
  <si>
    <t>WHITE</t>
  </si>
  <si>
    <t>VIG</t>
  </si>
  <si>
    <t>Goldcoin</t>
  </si>
  <si>
    <t>GLC</t>
  </si>
  <si>
    <t>PowerTrade Fuel</t>
  </si>
  <si>
    <t>PTF</t>
  </si>
  <si>
    <t>EGT</t>
  </si>
  <si>
    <t>Göztepe S.K. Fan Token</t>
  </si>
  <si>
    <t>GOZ</t>
  </si>
  <si>
    <t>Hord</t>
  </si>
  <si>
    <t>HORD</t>
  </si>
  <si>
    <t>PRivaCY Coin</t>
  </si>
  <si>
    <t>PRCY</t>
  </si>
  <si>
    <t>Ycash</t>
  </si>
  <si>
    <t>YEC</t>
  </si>
  <si>
    <t>Massnet</t>
  </si>
  <si>
    <t>MASS</t>
  </si>
  <si>
    <t>carVertical</t>
  </si>
  <si>
    <t>CV</t>
  </si>
  <si>
    <t>DRIFE</t>
  </si>
  <si>
    <t>DRF</t>
  </si>
  <si>
    <t>My DeFi Pet</t>
  </si>
  <si>
    <t>DPET</t>
  </si>
  <si>
    <t>Lanceria</t>
  </si>
  <si>
    <t>LANC</t>
  </si>
  <si>
    <t>ColossusXT</t>
  </si>
  <si>
    <t>COLX</t>
  </si>
  <si>
    <t>Loser Coin</t>
  </si>
  <si>
    <t>LOWB</t>
  </si>
  <si>
    <t>Tycoon</t>
  </si>
  <si>
    <t>TYC</t>
  </si>
  <si>
    <t>GLQ</t>
  </si>
  <si>
    <t>disBalancer</t>
  </si>
  <si>
    <t>DDOS</t>
  </si>
  <si>
    <t>Buying.com</t>
  </si>
  <si>
    <t>BUY</t>
  </si>
  <si>
    <t>MAX Exchange Token</t>
  </si>
  <si>
    <t>MAX</t>
  </si>
  <si>
    <t>Silva Token</t>
  </si>
  <si>
    <t>SILVA</t>
  </si>
  <si>
    <t>BlackHat</t>
  </si>
  <si>
    <t>BLKC</t>
  </si>
  <si>
    <t>LINKA</t>
  </si>
  <si>
    <t>Oikos</t>
  </si>
  <si>
    <t>OKS</t>
  </si>
  <si>
    <t>Curate</t>
  </si>
  <si>
    <t>XCUR</t>
  </si>
  <si>
    <t>FYDcoin</t>
  </si>
  <si>
    <t>FYD</t>
  </si>
  <si>
    <t>Paribus</t>
  </si>
  <si>
    <t>PBX</t>
  </si>
  <si>
    <t>Quark</t>
  </si>
  <si>
    <t>QRK</t>
  </si>
  <si>
    <t>Hush</t>
  </si>
  <si>
    <t>HUSH</t>
  </si>
  <si>
    <t>Polytrade</t>
  </si>
  <si>
    <t>TRADE</t>
  </si>
  <si>
    <t>Verso</t>
  </si>
  <si>
    <t>VSO</t>
  </si>
  <si>
    <t>1irstcoin</t>
  </si>
  <si>
    <t>FST</t>
  </si>
  <si>
    <t>yieldwatch</t>
  </si>
  <si>
    <t>WATCH</t>
  </si>
  <si>
    <t>Effect Network</t>
  </si>
  <si>
    <t>EFX</t>
  </si>
  <si>
    <t>X-CASH</t>
  </si>
  <si>
    <t>XCASH</t>
  </si>
  <si>
    <t>Zenfuse</t>
  </si>
  <si>
    <t>ZEFU</t>
  </si>
  <si>
    <t>Leeds United Fan Token</t>
  </si>
  <si>
    <t>LUFC</t>
  </si>
  <si>
    <t>Coreto</t>
  </si>
  <si>
    <t>COR</t>
  </si>
  <si>
    <t>DinoX</t>
  </si>
  <si>
    <t>DNXC</t>
  </si>
  <si>
    <t>Mytheria</t>
  </si>
  <si>
    <t>MYRA</t>
  </si>
  <si>
    <t>Education Ecosystem</t>
  </si>
  <si>
    <t>LEDU</t>
  </si>
  <si>
    <t>SafeBlast</t>
  </si>
  <si>
    <t>BLAST</t>
  </si>
  <si>
    <t>Nitro Network</t>
  </si>
  <si>
    <t>NCash</t>
  </si>
  <si>
    <t>LinkEye</t>
  </si>
  <si>
    <t>LET</t>
  </si>
  <si>
    <t>PERI Finance</t>
  </si>
  <si>
    <t>PERI</t>
  </si>
  <si>
    <t>UREEQA</t>
  </si>
  <si>
    <t>URQA</t>
  </si>
  <si>
    <t>Ruff</t>
  </si>
  <si>
    <t>RUFF</t>
  </si>
  <si>
    <t>Prosper</t>
  </si>
  <si>
    <t>PROS</t>
  </si>
  <si>
    <t>Humaniq</t>
  </si>
  <si>
    <t>HMQ</t>
  </si>
  <si>
    <t>Cred</t>
  </si>
  <si>
    <t>LBA</t>
  </si>
  <si>
    <t>Plasma Finance</t>
  </si>
  <si>
    <t>PPAY</t>
  </si>
  <si>
    <t>Sumokoin</t>
  </si>
  <si>
    <t>SUMO</t>
  </si>
  <si>
    <t>B-cube.ai</t>
  </si>
  <si>
    <t>BCUBE</t>
  </si>
  <si>
    <t>Dexsport</t>
  </si>
  <si>
    <t>DESU</t>
  </si>
  <si>
    <t>Helmet.insure</t>
  </si>
  <si>
    <t>HELMET</t>
  </si>
  <si>
    <t>UBXS Token</t>
  </si>
  <si>
    <t>UBXS</t>
  </si>
  <si>
    <t>UnMarshal</t>
  </si>
  <si>
    <t>MARSH</t>
  </si>
  <si>
    <t>Float Protocol (Bank)</t>
  </si>
  <si>
    <t>BANK</t>
  </si>
  <si>
    <t>BitBall</t>
  </si>
  <si>
    <t>BTB</t>
  </si>
  <si>
    <t>TenUp</t>
  </si>
  <si>
    <t>TUP</t>
  </si>
  <si>
    <t>Bitball Treasure</t>
  </si>
  <si>
    <t>BTRS</t>
  </si>
  <si>
    <t>CRBN</t>
  </si>
  <si>
    <t>REDPANDA</t>
  </si>
  <si>
    <t>Shard</t>
  </si>
  <si>
    <t>SHARD</t>
  </si>
  <si>
    <t>Flamengo Fan Token</t>
  </si>
  <si>
    <t>MENGO</t>
  </si>
  <si>
    <t>PulsePad</t>
  </si>
  <si>
    <t>PLSPAD</t>
  </si>
  <si>
    <t>Falconswap</t>
  </si>
  <si>
    <t>FSW</t>
  </si>
  <si>
    <t>Bistroo</t>
  </si>
  <si>
    <t>BIST</t>
  </si>
  <si>
    <t>Drops Ownership Power</t>
  </si>
  <si>
    <t>DOP</t>
  </si>
  <si>
    <t>Lokr</t>
  </si>
  <si>
    <t>LKR</t>
  </si>
  <si>
    <t>Unification</t>
  </si>
  <si>
    <t>FUND</t>
  </si>
  <si>
    <t>Polis</t>
  </si>
  <si>
    <t>PolkaWar</t>
  </si>
  <si>
    <t>PWAR</t>
  </si>
  <si>
    <t>Dragon Kart</t>
  </si>
  <si>
    <t>KART</t>
  </si>
  <si>
    <t>AmonD</t>
  </si>
  <si>
    <t>AMON</t>
  </si>
  <si>
    <t>Argentine Football Association Fan Token</t>
  </si>
  <si>
    <t>ARG</t>
  </si>
  <si>
    <t>Centaur</t>
  </si>
  <si>
    <t>CNTR</t>
  </si>
  <si>
    <t>Golos Blockchain</t>
  </si>
  <si>
    <t>Burency</t>
  </si>
  <si>
    <t>MetaverseX</t>
  </si>
  <si>
    <t>METAX</t>
  </si>
  <si>
    <t>Bob's Repair</t>
  </si>
  <si>
    <t>BOB</t>
  </si>
  <si>
    <t>ASKO</t>
  </si>
  <si>
    <t>PlayFuel</t>
  </si>
  <si>
    <t>PLF</t>
  </si>
  <si>
    <t>Odyssey</t>
  </si>
  <si>
    <t>OCN</t>
  </si>
  <si>
    <t>Mind Music</t>
  </si>
  <si>
    <t>MND</t>
  </si>
  <si>
    <t>Swerve</t>
  </si>
  <si>
    <t>SWRV</t>
  </si>
  <si>
    <t>XCarnival</t>
  </si>
  <si>
    <t>XCV</t>
  </si>
  <si>
    <t>Defina Finance</t>
  </si>
  <si>
    <t>FINA</t>
  </si>
  <si>
    <t>OceanEx Token</t>
  </si>
  <si>
    <t>OCE</t>
  </si>
  <si>
    <t>Game.com</t>
  </si>
  <si>
    <t>GEN</t>
  </si>
  <si>
    <t>8PAY</t>
  </si>
  <si>
    <t>Nafter</t>
  </si>
  <si>
    <t>NAFT</t>
  </si>
  <si>
    <t>Cappasity</t>
  </si>
  <si>
    <t>CAPP</t>
  </si>
  <si>
    <t>CryptoZoon</t>
  </si>
  <si>
    <t>ZOON</t>
  </si>
  <si>
    <t>Launchblock.com</t>
  </si>
  <si>
    <t>LBP</t>
  </si>
  <si>
    <t>Portugal National Team Fan Token</t>
  </si>
  <si>
    <t>POR</t>
  </si>
  <si>
    <t>Cat Token</t>
  </si>
  <si>
    <t>CAT</t>
  </si>
  <si>
    <t>ShopNEXT</t>
  </si>
  <si>
    <t>NEXT</t>
  </si>
  <si>
    <t>My Master War</t>
  </si>
  <si>
    <t>MAT</t>
  </si>
  <si>
    <t>Phoenixcoin</t>
  </si>
  <si>
    <t>PXC</t>
  </si>
  <si>
    <t>Lightning Bitcoin</t>
  </si>
  <si>
    <t>LBTC</t>
  </si>
  <si>
    <t>NextDAO</t>
  </si>
  <si>
    <t>NAX</t>
  </si>
  <si>
    <t>Snetwork</t>
  </si>
  <si>
    <t>SNET</t>
  </si>
  <si>
    <t>DinoSwap</t>
  </si>
  <si>
    <t>DINO</t>
  </si>
  <si>
    <t>FedoraCoin</t>
  </si>
  <si>
    <t>TIPS</t>
  </si>
  <si>
    <t>Aston Martin Cognizant Fan Token</t>
  </si>
  <si>
    <t>AM</t>
  </si>
  <si>
    <t>SynchroBitcoin</t>
  </si>
  <si>
    <t>SNB</t>
  </si>
  <si>
    <t>TYPE</t>
  </si>
  <si>
    <t>Leverj Gluon</t>
  </si>
  <si>
    <t>L2</t>
  </si>
  <si>
    <t>S.C. Corinthians Fan Token</t>
  </si>
  <si>
    <t>SCCP</t>
  </si>
  <si>
    <t>Golden Goose</t>
  </si>
  <si>
    <t>GOLD</t>
  </si>
  <si>
    <t>Moneytoken</t>
  </si>
  <si>
    <t>IMT</t>
  </si>
  <si>
    <t>Ancient Kingdom</t>
  </si>
  <si>
    <t>DOM</t>
  </si>
  <si>
    <t>Baanx</t>
  </si>
  <si>
    <t>BXX</t>
  </si>
  <si>
    <t>Fractal</t>
  </si>
  <si>
    <t>FCL</t>
  </si>
  <si>
    <t>Nuco.cloud</t>
  </si>
  <si>
    <t>NCDT</t>
  </si>
  <si>
    <t>Aitra</t>
  </si>
  <si>
    <t>AITRA</t>
  </si>
  <si>
    <t>UCA Coin</t>
  </si>
  <si>
    <t>UCA</t>
  </si>
  <si>
    <t>Handy</t>
  </si>
  <si>
    <t>HANDY</t>
  </si>
  <si>
    <t>Everton Fan Token</t>
  </si>
  <si>
    <t>EFC</t>
  </si>
  <si>
    <t>Crowny</t>
  </si>
  <si>
    <t>CRWNY</t>
  </si>
  <si>
    <t>DEB</t>
  </si>
  <si>
    <t>Sypool</t>
  </si>
  <si>
    <t>SYP</t>
  </si>
  <si>
    <t>Essentia</t>
  </si>
  <si>
    <t>ESS</t>
  </si>
  <si>
    <t>Dev Protocol</t>
  </si>
  <si>
    <t>DEV</t>
  </si>
  <si>
    <t>Rune Shards</t>
  </si>
  <si>
    <t>RXS</t>
  </si>
  <si>
    <t>POT</t>
  </si>
  <si>
    <t>Aeon</t>
  </si>
  <si>
    <t>AEON</t>
  </si>
  <si>
    <t>Autonio</t>
  </si>
  <si>
    <t>NIOX</t>
  </si>
  <si>
    <t>Rune</t>
  </si>
  <si>
    <t>Bitgesell</t>
  </si>
  <si>
    <t>BGL</t>
  </si>
  <si>
    <t>TripCandy</t>
  </si>
  <si>
    <t>CANDY</t>
  </si>
  <si>
    <t>VisionGame</t>
  </si>
  <si>
    <t>VISION</t>
  </si>
  <si>
    <t>Evedo</t>
  </si>
  <si>
    <t>EVED</t>
  </si>
  <si>
    <t>Chronicle</t>
  </si>
  <si>
    <t>XNL</t>
  </si>
  <si>
    <t>EarthFund</t>
  </si>
  <si>
    <t>1EARTH</t>
  </si>
  <si>
    <t>Skrumble Network</t>
  </si>
  <si>
    <t>SKM</t>
  </si>
  <si>
    <t>AirNFTs</t>
  </si>
  <si>
    <t>AIRT</t>
  </si>
  <si>
    <t>Streamity</t>
  </si>
  <si>
    <t>STM</t>
  </si>
  <si>
    <t>ADAMANT Messenger</t>
  </si>
  <si>
    <t>ADM</t>
  </si>
  <si>
    <t>HollyGold</t>
  </si>
  <si>
    <t>HGOLD</t>
  </si>
  <si>
    <t>Aston Villa Fan Token</t>
  </si>
  <si>
    <t>AVL</t>
  </si>
  <si>
    <t>Governor DAO</t>
  </si>
  <si>
    <t>GDAO</t>
  </si>
  <si>
    <t>Ideaology</t>
  </si>
  <si>
    <t>CoTrader</t>
  </si>
  <si>
    <t>COT</t>
  </si>
  <si>
    <t>Golff</t>
  </si>
  <si>
    <t>GOF</t>
  </si>
  <si>
    <t>UnlimitedIP</t>
  </si>
  <si>
    <t>UIP</t>
  </si>
  <si>
    <t>Open Platform</t>
  </si>
  <si>
    <t>Spore</t>
  </si>
  <si>
    <t>SPORE</t>
  </si>
  <si>
    <t>APYSwap</t>
  </si>
  <si>
    <t>APYS</t>
  </si>
  <si>
    <t>Gravity Finance</t>
  </si>
  <si>
    <t>Polinate</t>
  </si>
  <si>
    <t>POLI</t>
  </si>
  <si>
    <t>SmileyCoin</t>
  </si>
  <si>
    <t>SMLY</t>
  </si>
  <si>
    <t>Medicalchain</t>
  </si>
  <si>
    <t>MTN</t>
  </si>
  <si>
    <t>Xensor</t>
  </si>
  <si>
    <t>XSR</t>
  </si>
  <si>
    <t>Genesis Worlds</t>
  </si>
  <si>
    <t>GENESIS</t>
  </si>
  <si>
    <t>Veil</t>
  </si>
  <si>
    <t>VEIL</t>
  </si>
  <si>
    <t>DeHive</t>
  </si>
  <si>
    <t>DHV</t>
  </si>
  <si>
    <t>PANTHEON X</t>
  </si>
  <si>
    <t>XPN</t>
  </si>
  <si>
    <t>Teloscoin</t>
  </si>
  <si>
    <t>TELOS</t>
  </si>
  <si>
    <t>BonusCloud</t>
  </si>
  <si>
    <t>BXC</t>
  </si>
  <si>
    <t>Alfa Romeo Racing ORLEN Fan Token</t>
  </si>
  <si>
    <t>SAUBER</t>
  </si>
  <si>
    <t>HempCoin</t>
  </si>
  <si>
    <t>THC</t>
  </si>
  <si>
    <t>Clube Atlético Mineiro Fan Token</t>
  </si>
  <si>
    <t>GALO</t>
  </si>
  <si>
    <t>BHO Network</t>
  </si>
  <si>
    <t>BHO</t>
  </si>
  <si>
    <t>Rainbow Token</t>
  </si>
  <si>
    <t>RAINBOW</t>
  </si>
  <si>
    <t>Darwinia Commitment Token</t>
  </si>
  <si>
    <t>KTON</t>
  </si>
  <si>
    <t>GNY</t>
  </si>
  <si>
    <t>CryptoSoul</t>
  </si>
  <si>
    <t>Props Token</t>
  </si>
  <si>
    <t>PROPS</t>
  </si>
  <si>
    <t>STND</t>
  </si>
  <si>
    <t>Spores Network</t>
  </si>
  <si>
    <t>SPO</t>
  </si>
  <si>
    <t>CropperFinance</t>
  </si>
  <si>
    <t>Cook Finance</t>
  </si>
  <si>
    <t>COOK</t>
  </si>
  <si>
    <t>AMA</t>
  </si>
  <si>
    <t>ROCKI</t>
  </si>
  <si>
    <t>SHIBAVAX</t>
  </si>
  <si>
    <t>SHIBX</t>
  </si>
  <si>
    <t>Indexed Finance</t>
  </si>
  <si>
    <t>NDX</t>
  </si>
  <si>
    <t>Base Protocol</t>
  </si>
  <si>
    <t>BASE</t>
  </si>
  <si>
    <t>Sao Paulo FC Fan Token</t>
  </si>
  <si>
    <t>SPFC</t>
  </si>
  <si>
    <t>Creaticles</t>
  </si>
  <si>
    <t>CRE8</t>
  </si>
  <si>
    <t>AtromG8</t>
  </si>
  <si>
    <t>AG8</t>
  </si>
  <si>
    <t>Bitcoin Plus</t>
  </si>
  <si>
    <t>XBC</t>
  </si>
  <si>
    <t>Bitcoin Atom</t>
  </si>
  <si>
    <t>BCA</t>
  </si>
  <si>
    <t>Public Index Network</t>
  </si>
  <si>
    <t>PIN</t>
  </si>
  <si>
    <t>Hashgard</t>
  </si>
  <si>
    <t>GARD</t>
  </si>
  <si>
    <t>Vidulum</t>
  </si>
  <si>
    <t>VDL</t>
  </si>
  <si>
    <t>Young Boys Fan Token</t>
  </si>
  <si>
    <t>YBO</t>
  </si>
  <si>
    <t>Swarm Markets</t>
  </si>
  <si>
    <t>Elamachain</t>
  </si>
  <si>
    <t>ELAMA</t>
  </si>
  <si>
    <t>HitChain</t>
  </si>
  <si>
    <t>HIT</t>
  </si>
  <si>
    <t>Coldstack</t>
  </si>
  <si>
    <t>CLS</t>
  </si>
  <si>
    <t>Jarvis Network</t>
  </si>
  <si>
    <t>JRT</t>
  </si>
  <si>
    <t>TRAVA.FINANCE</t>
  </si>
  <si>
    <t>TRAVA</t>
  </si>
  <si>
    <t>DOS Network</t>
  </si>
  <si>
    <t>DOS</t>
  </si>
  <si>
    <t>Innovation Blockchain Payment</t>
  </si>
  <si>
    <t>IBP</t>
  </si>
  <si>
    <t>2crazyNFT</t>
  </si>
  <si>
    <t>2CRZ</t>
  </si>
  <si>
    <t>OST</t>
  </si>
  <si>
    <t>Formation Fi</t>
  </si>
  <si>
    <t>FORM</t>
  </si>
  <si>
    <t>MurAll</t>
  </si>
  <si>
    <t>PAINT</t>
  </si>
  <si>
    <t>PhoenixDAO</t>
  </si>
  <si>
    <t>PHNX</t>
  </si>
  <si>
    <t>Myriad</t>
  </si>
  <si>
    <t>XMY</t>
  </si>
  <si>
    <t>Signature Chain</t>
  </si>
  <si>
    <t>SIGN</t>
  </si>
  <si>
    <t>XP NETWORK</t>
  </si>
  <si>
    <t>XPNET</t>
  </si>
  <si>
    <t>Raze Network</t>
  </si>
  <si>
    <t>RAZE</t>
  </si>
  <si>
    <t>Kangal</t>
  </si>
  <si>
    <t>KANGAL</t>
  </si>
  <si>
    <t>XMax</t>
  </si>
  <si>
    <t>XMX</t>
  </si>
  <si>
    <t>BLink</t>
  </si>
  <si>
    <t>BLINK</t>
  </si>
  <si>
    <t>Royale Finance</t>
  </si>
  <si>
    <t>ROYA</t>
  </si>
  <si>
    <t>Bitswift</t>
  </si>
  <si>
    <t>BITS</t>
  </si>
  <si>
    <t>Flixxo</t>
  </si>
  <si>
    <t>FLIXX</t>
  </si>
  <si>
    <t>Ares Protocol</t>
  </si>
  <si>
    <t>ARES</t>
  </si>
  <si>
    <t>Doki Doki Finance</t>
  </si>
  <si>
    <t>DOKI</t>
  </si>
  <si>
    <t>ZClassic</t>
  </si>
  <si>
    <t>ZCL</t>
  </si>
  <si>
    <t>Elpis Battle</t>
  </si>
  <si>
    <t>EBA</t>
  </si>
  <si>
    <t>PHT</t>
  </si>
  <si>
    <t>TAP</t>
  </si>
  <si>
    <t>Tidal Finance</t>
  </si>
  <si>
    <t>TIDAL</t>
  </si>
  <si>
    <t>Kcash</t>
  </si>
  <si>
    <t>KCASH</t>
  </si>
  <si>
    <t>AUC</t>
  </si>
  <si>
    <t>Lead Wallet</t>
  </si>
  <si>
    <t>LEAD</t>
  </si>
  <si>
    <t>BEMIL Coin</t>
  </si>
  <si>
    <t>BEM</t>
  </si>
  <si>
    <t>Pascal</t>
  </si>
  <si>
    <t>PASC</t>
  </si>
  <si>
    <t>Naka Bodhi Token</t>
  </si>
  <si>
    <t>NBOT</t>
  </si>
  <si>
    <t>Gamerse</t>
  </si>
  <si>
    <t>LFG</t>
  </si>
  <si>
    <t>LiteDoge</t>
  </si>
  <si>
    <t>LDOGE</t>
  </si>
  <si>
    <t>Aluna.Social</t>
  </si>
  <si>
    <t>ALN</t>
  </si>
  <si>
    <t>ownix</t>
  </si>
  <si>
    <t>ONX</t>
  </si>
  <si>
    <t>Shadows</t>
  </si>
  <si>
    <t>DOWS</t>
  </si>
  <si>
    <t>Sint-Truidense Voetbalvereniging Fan Token</t>
  </si>
  <si>
    <t>STV</t>
  </si>
  <si>
    <t>MediShares</t>
  </si>
  <si>
    <t>MDS</t>
  </si>
  <si>
    <t>İstanbul Başakşehir Fan Token</t>
  </si>
  <si>
    <t>IBFK</t>
  </si>
  <si>
    <t>Playcent</t>
  </si>
  <si>
    <t>PCNT</t>
  </si>
  <si>
    <t>Cheems</t>
  </si>
  <si>
    <t>CHEEMS</t>
  </si>
  <si>
    <t>Warena</t>
  </si>
  <si>
    <t>RENA</t>
  </si>
  <si>
    <t>Tap</t>
  </si>
  <si>
    <t>XTP</t>
  </si>
  <si>
    <t>Samsunspor Fan Token</t>
  </si>
  <si>
    <t>SAM</t>
  </si>
  <si>
    <t>aiRight</t>
  </si>
  <si>
    <t>AIRI</t>
  </si>
  <si>
    <t>DecentraWeb</t>
  </si>
  <si>
    <t>DWEB</t>
  </si>
  <si>
    <t>BOMB</t>
  </si>
  <si>
    <t>ChronoBase</t>
  </si>
  <si>
    <t>TIK</t>
  </si>
  <si>
    <t>ClassicDoge</t>
  </si>
  <si>
    <t>XDOGE</t>
  </si>
  <si>
    <t>GLINT</t>
  </si>
  <si>
    <t>Battle Hero</t>
  </si>
  <si>
    <t>BATH</t>
  </si>
  <si>
    <t>Realio Network</t>
  </si>
  <si>
    <t>RIO</t>
  </si>
  <si>
    <t>BitcoinHD</t>
  </si>
  <si>
    <t>BHD</t>
  </si>
  <si>
    <t>XIV</t>
  </si>
  <si>
    <t>MakiSwap</t>
  </si>
  <si>
    <t>MAKI</t>
  </si>
  <si>
    <t>SnowSwap</t>
  </si>
  <si>
    <t>SNOW</t>
  </si>
  <si>
    <t>LOOT</t>
  </si>
  <si>
    <t>Apollon Limassol</t>
  </si>
  <si>
    <t>Berry Data</t>
  </si>
  <si>
    <t>BRY</t>
  </si>
  <si>
    <t>ByteNext</t>
  </si>
  <si>
    <t>BNU</t>
  </si>
  <si>
    <t>Dracula Token</t>
  </si>
  <si>
    <t>DRC</t>
  </si>
  <si>
    <t>Basis Cash</t>
  </si>
  <si>
    <t>BAC</t>
  </si>
  <si>
    <t>TigerCash</t>
  </si>
  <si>
    <t>TCH</t>
  </si>
  <si>
    <t>VelasPad</t>
  </si>
  <si>
    <t>VLXPAD</t>
  </si>
  <si>
    <t>Mettalex</t>
  </si>
  <si>
    <t>MTLX</t>
  </si>
  <si>
    <t>CoverCompared</t>
  </si>
  <si>
    <t>CVR</t>
  </si>
  <si>
    <t>ETNA Network</t>
  </si>
  <si>
    <t>ETNA</t>
  </si>
  <si>
    <t>Natus Vincere Fan Token</t>
  </si>
  <si>
    <t>NAVI</t>
  </si>
  <si>
    <t>OtterClam Finance</t>
  </si>
  <si>
    <t>CLAM</t>
  </si>
  <si>
    <t>Professional Fighters League Fan Token</t>
  </si>
  <si>
    <t>PFL</t>
  </si>
  <si>
    <t>Scry.info</t>
  </si>
  <si>
    <t>DDD</t>
  </si>
  <si>
    <t>Moniwar</t>
  </si>
  <si>
    <t>MOWA</t>
  </si>
  <si>
    <t>Wolf Safe Poor People</t>
  </si>
  <si>
    <t>WSPP</t>
  </si>
  <si>
    <t>Parachute</t>
  </si>
  <si>
    <t>PAR</t>
  </si>
  <si>
    <t>SakeToken</t>
  </si>
  <si>
    <t>SAKE</t>
  </si>
  <si>
    <t>Peanut</t>
  </si>
  <si>
    <t>NUX</t>
  </si>
  <si>
    <t>Ubex</t>
  </si>
  <si>
    <t>UBEX</t>
  </si>
  <si>
    <t>ContentBox</t>
  </si>
  <si>
    <t>DragonVein</t>
  </si>
  <si>
    <t>DVC</t>
  </si>
  <si>
    <t>Primas</t>
  </si>
  <si>
    <t>PST</t>
  </si>
  <si>
    <t>Citadel.one</t>
  </si>
  <si>
    <t>XCT</t>
  </si>
  <si>
    <t>Beer Money</t>
  </si>
  <si>
    <t>BEER</t>
  </si>
  <si>
    <t>XTAG</t>
  </si>
  <si>
    <t>Forest Knight</t>
  </si>
  <si>
    <t>KNIGHT</t>
  </si>
  <si>
    <t>Hydro</t>
  </si>
  <si>
    <t>HYDRO</t>
  </si>
  <si>
    <t>NativeCoin</t>
  </si>
  <si>
    <t>N8V</t>
  </si>
  <si>
    <t>XcelToken Plus</t>
  </si>
  <si>
    <t>XLAB</t>
  </si>
  <si>
    <t>DMT</t>
  </si>
  <si>
    <t>OCT</t>
  </si>
  <si>
    <t>Cryptopolis</t>
  </si>
  <si>
    <t>CPO</t>
  </si>
  <si>
    <t>eosDAC</t>
  </si>
  <si>
    <t>EOSDAC</t>
  </si>
  <si>
    <t>ZUM TOKEN</t>
  </si>
  <si>
    <t>ZUM</t>
  </si>
  <si>
    <t>Coinsbit Token</t>
  </si>
  <si>
    <t>CNB</t>
  </si>
  <si>
    <t>Nerve Finance</t>
  </si>
  <si>
    <t>NRV</t>
  </si>
  <si>
    <t>Vodra</t>
  </si>
  <si>
    <t>VDR</t>
  </si>
  <si>
    <t>SugarBounce</t>
  </si>
  <si>
    <t>TIP</t>
  </si>
  <si>
    <t>Fabwelt</t>
  </si>
  <si>
    <t>WELT</t>
  </si>
  <si>
    <t>NFTify</t>
  </si>
  <si>
    <t>N1</t>
  </si>
  <si>
    <t>ZENI</t>
  </si>
  <si>
    <t>Niftify</t>
  </si>
  <si>
    <t>NIFT</t>
  </si>
  <si>
    <t>SolanaSail Governance Token</t>
  </si>
  <si>
    <t>GSAIL</t>
  </si>
  <si>
    <t>Genesis Shards</t>
  </si>
  <si>
    <t>GS</t>
  </si>
  <si>
    <t>CSPN</t>
  </si>
  <si>
    <t>Friendz</t>
  </si>
  <si>
    <t>FDZ</t>
  </si>
  <si>
    <t>Centric Swap</t>
  </si>
  <si>
    <t>CNS</t>
  </si>
  <si>
    <t>Enigma</t>
  </si>
  <si>
    <t>ENG</t>
  </si>
  <si>
    <t>Nyzo</t>
  </si>
  <si>
    <t>NYZO</t>
  </si>
  <si>
    <t>DPRating</t>
  </si>
  <si>
    <t>RATING</t>
  </si>
  <si>
    <t>Color Platform</t>
  </si>
  <si>
    <t>CLR</t>
  </si>
  <si>
    <t>KeyFi</t>
  </si>
  <si>
    <t>KEYFI</t>
  </si>
  <si>
    <t>Etherland</t>
  </si>
  <si>
    <t>ELAND</t>
  </si>
  <si>
    <t>Unitrade</t>
  </si>
  <si>
    <t>RED</t>
  </si>
  <si>
    <t>Dogeswap</t>
  </si>
  <si>
    <t>DOGES</t>
  </si>
  <si>
    <t>Electrify.Asia</t>
  </si>
  <si>
    <t>ELEC</t>
  </si>
  <si>
    <t>CryptoTycoon</t>
  </si>
  <si>
    <t>CTT</t>
  </si>
  <si>
    <t>BLUE</t>
  </si>
  <si>
    <t>renDOGE</t>
  </si>
  <si>
    <t>RENDOGE</t>
  </si>
  <si>
    <t>COIN</t>
  </si>
  <si>
    <t>NIX</t>
  </si>
  <si>
    <t>Digital Reserve Currency</t>
  </si>
  <si>
    <t>BitcoinPoS</t>
  </si>
  <si>
    <t>BPS</t>
  </si>
  <si>
    <t>Connectome</t>
  </si>
  <si>
    <t>CNTM</t>
  </si>
  <si>
    <t>Zoracles</t>
  </si>
  <si>
    <t>ZORA</t>
  </si>
  <si>
    <t>Stake DAO</t>
  </si>
  <si>
    <t>SDT</t>
  </si>
  <si>
    <t>Atlas Protocol</t>
  </si>
  <si>
    <t>ATP</t>
  </si>
  <si>
    <t>Spaceswap MILK2</t>
  </si>
  <si>
    <t>MILK2</t>
  </si>
  <si>
    <t>WorkQuest Token</t>
  </si>
  <si>
    <t>WQT</t>
  </si>
  <si>
    <t>FRAKT Token</t>
  </si>
  <si>
    <t>FRKT</t>
  </si>
  <si>
    <t>Sator</t>
  </si>
  <si>
    <t>SAO</t>
  </si>
  <si>
    <t>Yield Protocol</t>
  </si>
  <si>
    <t>YIELD</t>
  </si>
  <si>
    <t>GeoDB</t>
  </si>
  <si>
    <t>GEO</t>
  </si>
  <si>
    <t>Hertz Network</t>
  </si>
  <si>
    <t>HTZ</t>
  </si>
  <si>
    <t>FantomStarter</t>
  </si>
  <si>
    <t>FS</t>
  </si>
  <si>
    <t>Ravencoin Classic</t>
  </si>
  <si>
    <t>RVC</t>
  </si>
  <si>
    <t>Remme</t>
  </si>
  <si>
    <t>REM</t>
  </si>
  <si>
    <t>Phore</t>
  </si>
  <si>
    <t>PHR</t>
  </si>
  <si>
    <t>Azuki</t>
  </si>
  <si>
    <t>AZUKI</t>
  </si>
  <si>
    <t>GlobalBoost-Y</t>
  </si>
  <si>
    <t>BSTY</t>
  </si>
  <si>
    <t>Aryacoin</t>
  </si>
  <si>
    <t>AYA</t>
  </si>
  <si>
    <t>LFW</t>
  </si>
  <si>
    <t>YFDAI.FINANCE</t>
  </si>
  <si>
    <t>YF-DAI</t>
  </si>
  <si>
    <t>FOUR</t>
  </si>
  <si>
    <t>Bottos</t>
  </si>
  <si>
    <t>BTO</t>
  </si>
  <si>
    <t>Silver Stonks</t>
  </si>
  <si>
    <t>SSTX</t>
  </si>
  <si>
    <t>ORB</t>
  </si>
  <si>
    <t>Timechain Swap Token</t>
  </si>
  <si>
    <t>Atmos</t>
  </si>
  <si>
    <t>ATMOS</t>
  </si>
  <si>
    <t>Argon</t>
  </si>
  <si>
    <t>ARGON</t>
  </si>
  <si>
    <t>Delphy</t>
  </si>
  <si>
    <t>DPY</t>
  </si>
  <si>
    <t>KDG</t>
  </si>
  <si>
    <t>ACoconut</t>
  </si>
  <si>
    <t>AC</t>
  </si>
  <si>
    <t>TheForce Trade</t>
  </si>
  <si>
    <t>FOC</t>
  </si>
  <si>
    <t>IHT Real Estate Protocol</t>
  </si>
  <si>
    <t>IHT</t>
  </si>
  <si>
    <t>TotemFi</t>
  </si>
  <si>
    <t>TOTM</t>
  </si>
  <si>
    <t>Spaceswap SHAKE</t>
  </si>
  <si>
    <t>SHAKE</t>
  </si>
  <si>
    <t>Club Atletico Independiente</t>
  </si>
  <si>
    <t>CAI</t>
  </si>
  <si>
    <t>UGAS</t>
  </si>
  <si>
    <t>DomRaider</t>
  </si>
  <si>
    <t>DRT</t>
  </si>
  <si>
    <t>Snowball</t>
  </si>
  <si>
    <t>SNOB</t>
  </si>
  <si>
    <t>Etherparty</t>
  </si>
  <si>
    <t>FUEL</t>
  </si>
  <si>
    <t>Decentralized Vulnerability Platform</t>
  </si>
  <si>
    <t>DVP</t>
  </si>
  <si>
    <t>VEKTOR</t>
  </si>
  <si>
    <t>ShoeFy</t>
  </si>
  <si>
    <t>SHOE</t>
  </si>
  <si>
    <t>ASPO World</t>
  </si>
  <si>
    <t>ASPO</t>
  </si>
  <si>
    <t>OptionRoom</t>
  </si>
  <si>
    <t>ROOM</t>
  </si>
  <si>
    <t>Stobox Token</t>
  </si>
  <si>
    <t>STBU</t>
  </si>
  <si>
    <t>ZumCoin</t>
  </si>
  <si>
    <t>Alliance Fan Token</t>
  </si>
  <si>
    <t>ALL</t>
  </si>
  <si>
    <t>Universidad de Chile Fan Token</t>
  </si>
  <si>
    <t>UCH</t>
  </si>
  <si>
    <t>x42 Protocol</t>
  </si>
  <si>
    <t>X42</t>
  </si>
  <si>
    <t>Robust Token</t>
  </si>
  <si>
    <t>RBT</t>
  </si>
  <si>
    <t>Mochi Market</t>
  </si>
  <si>
    <t>MOMA</t>
  </si>
  <si>
    <t>Legia Warsaw Fan Token</t>
  </si>
  <si>
    <t>LEG</t>
  </si>
  <si>
    <t>AMATEN</t>
  </si>
  <si>
    <t>BYN</t>
  </si>
  <si>
    <t>KOBO</t>
  </si>
  <si>
    <t>Dynamix</t>
  </si>
  <si>
    <t>DYNA</t>
  </si>
  <si>
    <t>Stox</t>
  </si>
  <si>
    <t>Bitcoin Green</t>
  </si>
  <si>
    <t>BITG</t>
  </si>
  <si>
    <t>BonFi</t>
  </si>
  <si>
    <t>BNF</t>
  </si>
  <si>
    <t>Apron Network</t>
  </si>
  <si>
    <t>APN</t>
  </si>
  <si>
    <t>ORAO Network</t>
  </si>
  <si>
    <t>ORAO</t>
  </si>
  <si>
    <t>RigoBlock</t>
  </si>
  <si>
    <t>GRG</t>
  </si>
  <si>
    <t>CoinFi</t>
  </si>
  <si>
    <t>COFI</t>
  </si>
  <si>
    <t>Bunicorn</t>
  </si>
  <si>
    <t>BUNI</t>
  </si>
  <si>
    <t>Donut</t>
  </si>
  <si>
    <t>DONUT</t>
  </si>
  <si>
    <t>Trollcoin</t>
  </si>
  <si>
    <t>TROLL</t>
  </si>
  <si>
    <t>Team Heretics Fan Token</t>
  </si>
  <si>
    <t>TH</t>
  </si>
  <si>
    <t>CRYPTO20</t>
  </si>
  <si>
    <t>C20</t>
  </si>
  <si>
    <t>Noir</t>
  </si>
  <si>
    <t>NOR</t>
  </si>
  <si>
    <t>BLU</t>
  </si>
  <si>
    <t>bAlpha</t>
  </si>
  <si>
    <t>BALPHA</t>
  </si>
  <si>
    <t>UniFarm</t>
  </si>
  <si>
    <t>UFARM</t>
  </si>
  <si>
    <t>IXT</t>
  </si>
  <si>
    <t>MotaCoin</t>
  </si>
  <si>
    <t>MOTA</t>
  </si>
  <si>
    <t>GoWithMi</t>
  </si>
  <si>
    <t>GMAT</t>
  </si>
  <si>
    <t>Ink</t>
  </si>
  <si>
    <t>INK</t>
  </si>
  <si>
    <t>Internet of Energy Network</t>
  </si>
  <si>
    <t>IOEN</t>
  </si>
  <si>
    <t>Bounty0x</t>
  </si>
  <si>
    <t>BNTY</t>
  </si>
  <si>
    <t>MELX</t>
  </si>
  <si>
    <t>MEL</t>
  </si>
  <si>
    <t>Escroco Emerald</t>
  </si>
  <si>
    <t>ESCE</t>
  </si>
  <si>
    <t>ZCR</t>
  </si>
  <si>
    <t>FREED</t>
  </si>
  <si>
    <t>Jarvis+</t>
  </si>
  <si>
    <t>JAR</t>
  </si>
  <si>
    <t>Jade Currency</t>
  </si>
  <si>
    <t>JADE</t>
  </si>
  <si>
    <t>2key.network</t>
  </si>
  <si>
    <t>2KEY</t>
  </si>
  <si>
    <t>FansTime</t>
  </si>
  <si>
    <t>FTI</t>
  </si>
  <si>
    <t>PYRO Network</t>
  </si>
  <si>
    <t>PYRO</t>
  </si>
  <si>
    <t>Step Finance</t>
  </si>
  <si>
    <t>Playkey</t>
  </si>
  <si>
    <t>Islander</t>
  </si>
  <si>
    <t>ISA</t>
  </si>
  <si>
    <t>ETHA Lend</t>
  </si>
  <si>
    <t>ETHA</t>
  </si>
  <si>
    <t>Seigniorage Shares</t>
  </si>
  <si>
    <t>SHARE</t>
  </si>
  <si>
    <t>ZENZO</t>
  </si>
  <si>
    <t>ZNZ</t>
  </si>
  <si>
    <t>Jetcoin</t>
  </si>
  <si>
    <t>JET</t>
  </si>
  <si>
    <t>Yocoin</t>
  </si>
  <si>
    <t>YOC</t>
  </si>
  <si>
    <t>Zuki Moba</t>
  </si>
  <si>
    <t>ZUKI</t>
  </si>
  <si>
    <t>Curio</t>
  </si>
  <si>
    <t>CUR</t>
  </si>
  <si>
    <t>AquariusCoin</t>
  </si>
  <si>
    <t>ARCO</t>
  </si>
  <si>
    <t>Double-A Chain</t>
  </si>
  <si>
    <t>AAC</t>
  </si>
  <si>
    <t>Aeron</t>
  </si>
  <si>
    <t>ARNX</t>
  </si>
  <si>
    <t>DDKoin</t>
  </si>
  <si>
    <t>DDK</t>
  </si>
  <si>
    <t>Shadow Token</t>
  </si>
  <si>
    <t>SHDW</t>
  </si>
  <si>
    <t>Playermon</t>
  </si>
  <si>
    <t>PYM</t>
  </si>
  <si>
    <t>Step Hero</t>
  </si>
  <si>
    <t>KFX</t>
  </si>
  <si>
    <t>Rigel Protocol</t>
  </si>
  <si>
    <t>RGP</t>
  </si>
  <si>
    <t>Blockchain Cuties Universe Governance</t>
  </si>
  <si>
    <t>BCUG</t>
  </si>
  <si>
    <t>Alanyaspor Fan Token</t>
  </si>
  <si>
    <t>ALA</t>
  </si>
  <si>
    <t>Nsure.Network</t>
  </si>
  <si>
    <t>NSURE</t>
  </si>
  <si>
    <t>Zero</t>
  </si>
  <si>
    <t>ZER</t>
  </si>
  <si>
    <t>Rage Fan</t>
  </si>
  <si>
    <t>RAGE</t>
  </si>
  <si>
    <t>CryptoBonusMiles</t>
  </si>
  <si>
    <t>CBM</t>
  </si>
  <si>
    <t>AFEN</t>
  </si>
  <si>
    <t>CREDIT</t>
  </si>
  <si>
    <t>BERRY</t>
  </si>
  <si>
    <t>ENT</t>
  </si>
  <si>
    <t>Digitalcoin</t>
  </si>
  <si>
    <t>DGC</t>
  </si>
  <si>
    <t>Agrello</t>
  </si>
  <si>
    <t>DLT</t>
  </si>
  <si>
    <t>Zeepin</t>
  </si>
  <si>
    <t>ZPT</t>
  </si>
  <si>
    <t>Kuverit</t>
  </si>
  <si>
    <t>KUV</t>
  </si>
  <si>
    <t>Qbao</t>
  </si>
  <si>
    <t>QBT</t>
  </si>
  <si>
    <t>Niobium Coin</t>
  </si>
  <si>
    <t>NBC</t>
  </si>
  <si>
    <t>DINGO</t>
  </si>
  <si>
    <t>ION</t>
  </si>
  <si>
    <t>HeroFi</t>
  </si>
  <si>
    <t>HEROEGG</t>
  </si>
  <si>
    <t>YVS.Finance</t>
  </si>
  <si>
    <t>YVS</t>
  </si>
  <si>
    <t>2local</t>
  </si>
  <si>
    <t>2LC</t>
  </si>
  <si>
    <t>The Corgi of PolkaBridge</t>
  </si>
  <si>
    <t>CORGIB</t>
  </si>
  <si>
    <t>Dinamo Zagreb Fan Token</t>
  </si>
  <si>
    <t>DZG</t>
  </si>
  <si>
    <t>Decentrahub Coin</t>
  </si>
  <si>
    <t>DCNTR</t>
  </si>
  <si>
    <t>Trinity Network Credit</t>
  </si>
  <si>
    <t>ACA Token</t>
  </si>
  <si>
    <t>Knit Finance</t>
  </si>
  <si>
    <t>KFT</t>
  </si>
  <si>
    <t>Ritocoin</t>
  </si>
  <si>
    <t>RITO</t>
  </si>
  <si>
    <t>extraDNA</t>
  </si>
  <si>
    <t>XDNA</t>
  </si>
  <si>
    <t>Warp Finance</t>
  </si>
  <si>
    <t>WARP</t>
  </si>
  <si>
    <t>MicroMoney</t>
  </si>
  <si>
    <t>AMM</t>
  </si>
  <si>
    <t>Alpha Token</t>
  </si>
  <si>
    <t>A</t>
  </si>
  <si>
    <t>Bitcoin Confidential</t>
  </si>
  <si>
    <t>BC</t>
  </si>
  <si>
    <t>Swap</t>
  </si>
  <si>
    <t>XWP</t>
  </si>
  <si>
    <t>Shield Protocol</t>
  </si>
  <si>
    <t>SHIELD</t>
  </si>
  <si>
    <t>Ormeus Cash</t>
  </si>
  <si>
    <t>OMC</t>
  </si>
  <si>
    <t>COGI</t>
  </si>
  <si>
    <t>Team Vitality Fan Token</t>
  </si>
  <si>
    <t>VIT</t>
  </si>
  <si>
    <t>MMOCoin</t>
  </si>
  <si>
    <t>MMO</t>
  </si>
  <si>
    <t>BidiPass</t>
  </si>
  <si>
    <t>Phoenix Token</t>
  </si>
  <si>
    <t>PHX</t>
  </si>
  <si>
    <t>Novara Calcio Fan Token</t>
  </si>
  <si>
    <t>NOV</t>
  </si>
  <si>
    <t>Asch</t>
  </si>
  <si>
    <t>XAS</t>
  </si>
  <si>
    <t>Smoothy</t>
  </si>
  <si>
    <t>SMTY</t>
  </si>
  <si>
    <t>Zeusshield</t>
  </si>
  <si>
    <t>ZSC</t>
  </si>
  <si>
    <t>Auxilium</t>
  </si>
  <si>
    <t>AUX</t>
  </si>
  <si>
    <t>POLKARARE</t>
  </si>
  <si>
    <t>PRARE</t>
  </si>
  <si>
    <t>CHEESE</t>
  </si>
  <si>
    <t>Goose Finance</t>
  </si>
  <si>
    <t>Xion Finance</t>
  </si>
  <si>
    <t>XGT</t>
  </si>
  <si>
    <t>SparkPoint Fuel</t>
  </si>
  <si>
    <t>SFUEL</t>
  </si>
  <si>
    <t>PegNet</t>
  </si>
  <si>
    <t>PEG</t>
  </si>
  <si>
    <t>Gourmet Galaxy</t>
  </si>
  <si>
    <t>GUM</t>
  </si>
  <si>
    <t>Switch</t>
  </si>
  <si>
    <t>Celeum</t>
  </si>
  <si>
    <t>CLX</t>
  </si>
  <si>
    <t>GEM</t>
  </si>
  <si>
    <t>CafeSwap Token</t>
  </si>
  <si>
    <t>BREW</t>
  </si>
  <si>
    <t>Birdchain</t>
  </si>
  <si>
    <t>Luna Rush</t>
  </si>
  <si>
    <t>LUS</t>
  </si>
  <si>
    <t>GamyFi Platform</t>
  </si>
  <si>
    <t>GFX</t>
  </si>
  <si>
    <t>FIRE</t>
  </si>
  <si>
    <t>Deutsche eMark</t>
  </si>
  <si>
    <t>DEM</t>
  </si>
  <si>
    <t>Kawaii Islands</t>
  </si>
  <si>
    <t>KWT</t>
  </si>
  <si>
    <t>TrezarCoin</t>
  </si>
  <si>
    <t>TZC</t>
  </si>
  <si>
    <t>Tokenbox</t>
  </si>
  <si>
    <t>TBX</t>
  </si>
  <si>
    <t>Innova</t>
  </si>
  <si>
    <t>INN</t>
  </si>
  <si>
    <t>MOJO</t>
  </si>
  <si>
    <t>BeatzCoin</t>
  </si>
  <si>
    <t>BTZC</t>
  </si>
  <si>
    <t>Scrypta</t>
  </si>
  <si>
    <t>LYRA</t>
  </si>
  <si>
    <t>Paybswap</t>
  </si>
  <si>
    <t>PAYB</t>
  </si>
  <si>
    <t>uPlexa</t>
  </si>
  <si>
    <t>UPX</t>
  </si>
  <si>
    <t>Sentinel Chain</t>
  </si>
  <si>
    <t>SENC</t>
  </si>
  <si>
    <t>Axe</t>
  </si>
  <si>
    <t>AXE</t>
  </si>
  <si>
    <t>Triall</t>
  </si>
  <si>
    <t>TRL</t>
  </si>
  <si>
    <t>Etho Protocol</t>
  </si>
  <si>
    <t>ETHO</t>
  </si>
  <si>
    <t>Skyrim Finance</t>
  </si>
  <si>
    <t>SKYRIM</t>
  </si>
  <si>
    <t>DeFi Degen Land</t>
  </si>
  <si>
    <t>DDL</t>
  </si>
  <si>
    <t>CorionX</t>
  </si>
  <si>
    <t>CORX</t>
  </si>
  <si>
    <t>Sportcash One</t>
  </si>
  <si>
    <t>SCONEX</t>
  </si>
  <si>
    <t>Roush Fenway Racing Fan Token</t>
  </si>
  <si>
    <t>ROUSH</t>
  </si>
  <si>
    <t>BitWhite</t>
  </si>
  <si>
    <t>BTW</t>
  </si>
  <si>
    <t>Levante U.D. Fan Token</t>
  </si>
  <si>
    <t>LEV</t>
  </si>
  <si>
    <t>Privatix</t>
  </si>
  <si>
    <t>PRIX</t>
  </si>
  <si>
    <t>Aditus</t>
  </si>
  <si>
    <t>ADI</t>
  </si>
  <si>
    <t>Qrkita Token</t>
  </si>
  <si>
    <t>QRT</t>
  </si>
  <si>
    <t>MultiCoinCasino</t>
  </si>
  <si>
    <t>MCC</t>
  </si>
  <si>
    <t>Energo</t>
  </si>
  <si>
    <t>TSL</t>
  </si>
  <si>
    <t>TrueDeck</t>
  </si>
  <si>
    <t>TDP</t>
  </si>
  <si>
    <t xml:space="preserve">EveryCoin </t>
  </si>
  <si>
    <t>EVY</t>
  </si>
  <si>
    <t>Knight War - The Holy Trio</t>
  </si>
  <si>
    <t>KWS</t>
  </si>
  <si>
    <t>NevaCoin</t>
  </si>
  <si>
    <t>NEVA</t>
  </si>
  <si>
    <t>Scholarship Coin</t>
  </si>
  <si>
    <t>SCHO</t>
  </si>
  <si>
    <t>Ninneko</t>
  </si>
  <si>
    <t>NINO</t>
  </si>
  <si>
    <t>Yellow Road</t>
  </si>
  <si>
    <t>ROAD</t>
  </si>
  <si>
    <t>HaloDAO</t>
  </si>
  <si>
    <t>RNBW</t>
  </si>
  <si>
    <t>BitGuild PLAT</t>
  </si>
  <si>
    <t>PLAT</t>
  </si>
  <si>
    <t>Ormeus Ecosystem</t>
  </si>
  <si>
    <t>ECO</t>
  </si>
  <si>
    <t>YENTEN</t>
  </si>
  <si>
    <t>YTN</t>
  </si>
  <si>
    <t>FNB Protocol</t>
  </si>
  <si>
    <t>FNB</t>
  </si>
  <si>
    <t>Wolf Safe Poor People (Polygon)</t>
  </si>
  <si>
    <t>NestEGG Coin</t>
  </si>
  <si>
    <t>Fortuna Sittard Fan Token</t>
  </si>
  <si>
    <t>BoutsPro</t>
  </si>
  <si>
    <t>BOUTS</t>
  </si>
  <si>
    <t>Pancake Bunny</t>
  </si>
  <si>
    <t>BUNNY</t>
  </si>
  <si>
    <t>1MillionNFTs</t>
  </si>
  <si>
    <t>1MIL</t>
  </si>
  <si>
    <t>BitCash</t>
  </si>
  <si>
    <t>BITC</t>
  </si>
  <si>
    <t>Rapidz</t>
  </si>
  <si>
    <t>RPZX</t>
  </si>
  <si>
    <t>CATE</t>
  </si>
  <si>
    <t>CoinAlpha</t>
  </si>
  <si>
    <t>ALP</t>
  </si>
  <si>
    <t>Blockburn</t>
  </si>
  <si>
    <t>BURN</t>
  </si>
  <si>
    <t>Phoneum</t>
  </si>
  <si>
    <t>WinCash</t>
  </si>
  <si>
    <t>WCC</t>
  </si>
  <si>
    <t>yAxis</t>
  </si>
  <si>
    <t>YAXIS</t>
  </si>
  <si>
    <t>SORA Validator Token</t>
  </si>
  <si>
    <t>Bolivarcoin</t>
  </si>
  <si>
    <t>BOLI</t>
  </si>
  <si>
    <t>BitSend</t>
  </si>
  <si>
    <t>BSD</t>
  </si>
  <si>
    <t>Streamit Coin</t>
  </si>
  <si>
    <t>STREAM</t>
  </si>
  <si>
    <t>Global Currency Reserve</t>
  </si>
  <si>
    <t xml:space="preserve">MoneroV </t>
  </si>
  <si>
    <t>XMV</t>
  </si>
  <si>
    <t>Landbox</t>
  </si>
  <si>
    <t>CTL</t>
  </si>
  <si>
    <t>PRX</t>
  </si>
  <si>
    <t>Castweet</t>
  </si>
  <si>
    <t>Swirge</t>
  </si>
  <si>
    <t>SWG</t>
  </si>
  <si>
    <t>IC</t>
  </si>
  <si>
    <t>Axis DeFi</t>
  </si>
  <si>
    <t>Netrum</t>
  </si>
  <si>
    <t>NTR</t>
  </si>
  <si>
    <t>Grimm</t>
  </si>
  <si>
    <t>GRIMM</t>
  </si>
  <si>
    <t>Xuez</t>
  </si>
  <si>
    <t>XUEZ</t>
  </si>
  <si>
    <t>StrongHands</t>
  </si>
  <si>
    <t>SHND</t>
  </si>
  <si>
    <t>ARAW</t>
  </si>
  <si>
    <t>NOTE</t>
  </si>
  <si>
    <t>Innovative Bioresearch Coin</t>
  </si>
  <si>
    <t>INNBC</t>
  </si>
  <si>
    <t>ELTCOIN</t>
  </si>
  <si>
    <t>EvenCoin</t>
  </si>
  <si>
    <t>EVN</t>
  </si>
  <si>
    <t>CNT</t>
  </si>
  <si>
    <t>FUZE Token</t>
  </si>
  <si>
    <t>FUZE</t>
  </si>
  <si>
    <t>Fivebalance</t>
  </si>
  <si>
    <t>FBN</t>
  </si>
  <si>
    <t>DRM</t>
  </si>
  <si>
    <t>ALL BEST ICO</t>
  </si>
  <si>
    <t>ALLBI</t>
  </si>
  <si>
    <t>Rewardiqa</t>
  </si>
  <si>
    <t>REW</t>
  </si>
  <si>
    <t>DFT</t>
  </si>
  <si>
    <t>IQ.cash</t>
  </si>
  <si>
    <t>Neutron</t>
  </si>
  <si>
    <t>NTRN</t>
  </si>
  <si>
    <t>YoloCash</t>
  </si>
  <si>
    <t>YLC</t>
  </si>
  <si>
    <t>Bitcoin Classic</t>
  </si>
  <si>
    <t>Martkist</t>
  </si>
  <si>
    <t>MARTK</t>
  </si>
  <si>
    <t>Feellike</t>
  </si>
  <si>
    <t>FLL</t>
  </si>
  <si>
    <t>Donu</t>
  </si>
  <si>
    <t>DONU</t>
  </si>
  <si>
    <t>BSClaunch</t>
  </si>
  <si>
    <t>BSL</t>
  </si>
  <si>
    <t>Twinci</t>
  </si>
  <si>
    <t>TWIN</t>
  </si>
  <si>
    <t>Alphr finance</t>
  </si>
  <si>
    <t>ALPHR</t>
  </si>
  <si>
    <t>Uptrennd</t>
  </si>
  <si>
    <t>1UP</t>
  </si>
  <si>
    <t>DLC</t>
  </si>
  <si>
    <t>Gaj Finance</t>
  </si>
  <si>
    <t>GAJ</t>
  </si>
  <si>
    <t>CRDT</t>
  </si>
  <si>
    <t>ModiHost</t>
  </si>
  <si>
    <t>AIM</t>
  </si>
  <si>
    <t>Defis</t>
  </si>
  <si>
    <t>XGM</t>
  </si>
  <si>
    <t>Dynamite</t>
  </si>
  <si>
    <t>DYNMT</t>
  </si>
  <si>
    <t>Kwikswap Protocol</t>
  </si>
  <si>
    <t>KWIK</t>
  </si>
  <si>
    <t>Pyrk</t>
  </si>
  <si>
    <t>PYRK</t>
  </si>
  <si>
    <t>SCS</t>
  </si>
  <si>
    <t>CF</t>
  </si>
  <si>
    <t>Mesefa</t>
  </si>
  <si>
    <t>SEFA</t>
  </si>
  <si>
    <t>ARbit</t>
  </si>
  <si>
    <t>ARB</t>
  </si>
  <si>
    <t>Gossip Coin</t>
  </si>
  <si>
    <t>GOSS</t>
  </si>
  <si>
    <t>UNICORN Token</t>
  </si>
  <si>
    <t>CARE</t>
  </si>
  <si>
    <t>SeChain</t>
  </si>
  <si>
    <t>SNN</t>
  </si>
  <si>
    <t>IBTC</t>
  </si>
  <si>
    <t>GoHelpFund</t>
  </si>
  <si>
    <t>HELP</t>
  </si>
  <si>
    <t>Elementeum</t>
  </si>
  <si>
    <t>ELET</t>
  </si>
  <si>
    <t>HyperAlloy</t>
  </si>
  <si>
    <t>ALLOY</t>
  </si>
  <si>
    <t>Kemacoin</t>
  </si>
  <si>
    <t>KEMA</t>
  </si>
  <si>
    <t>HeroFi (ROFI)</t>
  </si>
  <si>
    <t>ROFI</t>
  </si>
  <si>
    <t>MXT</t>
  </si>
  <si>
    <t>Acoin</t>
  </si>
  <si>
    <t>ACOIN</t>
  </si>
  <si>
    <t>SafeCapital</t>
  </si>
  <si>
    <t>SCAP</t>
  </si>
  <si>
    <t>VOLT</t>
  </si>
  <si>
    <t>S.Finance</t>
  </si>
  <si>
    <t>SFG</t>
  </si>
  <si>
    <t>Guider</t>
  </si>
  <si>
    <t>GDR</t>
  </si>
  <si>
    <t>Cubiex Power</t>
  </si>
  <si>
    <t>CBIX-P</t>
  </si>
  <si>
    <t>Rigel Finance</t>
  </si>
  <si>
    <t>RIGEL</t>
  </si>
  <si>
    <t>Diligence</t>
  </si>
  <si>
    <t>IRA</t>
  </si>
  <si>
    <t>AAA</t>
  </si>
  <si>
    <t>Cannation</t>
  </si>
  <si>
    <t>CNNC</t>
  </si>
  <si>
    <t>KZ Cash</t>
  </si>
  <si>
    <t>KZC</t>
  </si>
  <si>
    <t>ECOSC</t>
  </si>
  <si>
    <t>ECU</t>
  </si>
  <si>
    <t>Crystal Token</t>
  </si>
  <si>
    <t>CYL</t>
  </si>
  <si>
    <t>LiteCoin Ultra</t>
  </si>
  <si>
    <t>LTCU</t>
  </si>
  <si>
    <t>FinNexus</t>
  </si>
  <si>
    <t>FNX</t>
  </si>
  <si>
    <t>IBStoken</t>
  </si>
  <si>
    <t>IBS</t>
  </si>
  <si>
    <t>Mate</t>
  </si>
  <si>
    <t>MATE</t>
  </si>
  <si>
    <t>Nexalt</t>
  </si>
  <si>
    <t>XLT</t>
  </si>
  <si>
    <t>Electrum Dark</t>
  </si>
  <si>
    <t>ELD</t>
  </si>
  <si>
    <t>Storeum</t>
  </si>
  <si>
    <t>STO</t>
  </si>
  <si>
    <t>LCMS</t>
  </si>
  <si>
    <t>Trexcoin</t>
  </si>
  <si>
    <t>TREX</t>
  </si>
  <si>
    <t>YFFII Finance</t>
  </si>
  <si>
    <t>YFFII</t>
  </si>
  <si>
    <t>CryptoPlanes</t>
  </si>
  <si>
    <t>CPAN</t>
  </si>
  <si>
    <t>WETH</t>
  </si>
  <si>
    <t>Wrapped Fantom</t>
  </si>
  <si>
    <t>WFTM</t>
  </si>
  <si>
    <t>Wrapped AVAX</t>
  </si>
  <si>
    <t>WAVAX</t>
  </si>
  <si>
    <t>Step App</t>
  </si>
  <si>
    <t>FITFI</t>
  </si>
  <si>
    <t>XT.com Token</t>
  </si>
  <si>
    <t>XT</t>
  </si>
  <si>
    <t>USD Coin Bridged</t>
  </si>
  <si>
    <t>Wrapped Solana</t>
  </si>
  <si>
    <t>Wrapped CRO</t>
  </si>
  <si>
    <t>WCRO</t>
  </si>
  <si>
    <t>Wrapped Matic</t>
  </si>
  <si>
    <t>WMATIC</t>
  </si>
  <si>
    <t>Biconomy Exchange Token</t>
  </si>
  <si>
    <t>MMF</t>
  </si>
  <si>
    <t>Magic Internet Money</t>
  </si>
  <si>
    <t>MIM</t>
  </si>
  <si>
    <t>Tomb</t>
  </si>
  <si>
    <t>TOMB</t>
  </si>
  <si>
    <t>Multichain</t>
  </si>
  <si>
    <t>MULTI</t>
  </si>
  <si>
    <t>NYM</t>
  </si>
  <si>
    <t>Everdome</t>
  </si>
  <si>
    <t>DOME</t>
  </si>
  <si>
    <t>MAI</t>
  </si>
  <si>
    <t>MIMATIC</t>
  </si>
  <si>
    <t>Wrapped Harmony</t>
  </si>
  <si>
    <t>WONE</t>
  </si>
  <si>
    <t>Decentralized USD(Defichain)</t>
  </si>
  <si>
    <t>DUSD</t>
  </si>
  <si>
    <t>DeFi Kingdoms</t>
  </si>
  <si>
    <t>JEWEL</t>
  </si>
  <si>
    <t>Synapse</t>
  </si>
  <si>
    <t>SYN</t>
  </si>
  <si>
    <t>Beacon ETH</t>
  </si>
  <si>
    <t>BETH</t>
  </si>
  <si>
    <t>StreamCoin</t>
  </si>
  <si>
    <t>STRM</t>
  </si>
  <si>
    <t>MinePlex</t>
  </si>
  <si>
    <t>PLEX</t>
  </si>
  <si>
    <t>Fistbump</t>
  </si>
  <si>
    <t>FIST</t>
  </si>
  <si>
    <t>Edgecoin</t>
  </si>
  <si>
    <t>EDGT</t>
  </si>
  <si>
    <t>Orbler</t>
  </si>
  <si>
    <t>ORBR</t>
  </si>
  <si>
    <t>Lido Staked SOL</t>
  </si>
  <si>
    <t>stSOL</t>
  </si>
  <si>
    <t>Baby Doge Coin</t>
  </si>
  <si>
    <t>BabyDoge</t>
  </si>
  <si>
    <t>Compound Dai</t>
  </si>
  <si>
    <t>CDAI</t>
  </si>
  <si>
    <t>REI Network</t>
  </si>
  <si>
    <t>REI</t>
  </si>
  <si>
    <t>GMX</t>
  </si>
  <si>
    <t>ADAUP</t>
  </si>
  <si>
    <t>FLOKI</t>
  </si>
  <si>
    <t>Bitget Token</t>
  </si>
  <si>
    <t>BGB</t>
  </si>
  <si>
    <t>Angle Protocol</t>
  </si>
  <si>
    <t>AGEUR</t>
  </si>
  <si>
    <t>EPX</t>
  </si>
  <si>
    <t>Compound USD Coin</t>
  </si>
  <si>
    <t>CUSDC</t>
  </si>
  <si>
    <t>BTCDOWN</t>
  </si>
  <si>
    <t>OKT</t>
  </si>
  <si>
    <t>Stargate Finance</t>
  </si>
  <si>
    <t>STG</t>
  </si>
  <si>
    <t>Compound USDT</t>
  </si>
  <si>
    <t>CUSDT</t>
  </si>
  <si>
    <t>Cult DAO</t>
  </si>
  <si>
    <t>CULT</t>
  </si>
  <si>
    <t>Gari Network</t>
  </si>
  <si>
    <t>GARI</t>
  </si>
  <si>
    <t>ADADOWN</t>
  </si>
  <si>
    <t>PLC Ultima</t>
  </si>
  <si>
    <t>PLCU</t>
  </si>
  <si>
    <t>Wonderman Nation</t>
  </si>
  <si>
    <t>WNDR</t>
  </si>
  <si>
    <t>CATCOIN</t>
  </si>
  <si>
    <t>Olympus v2</t>
  </si>
  <si>
    <t>OHM</t>
  </si>
  <si>
    <t>ETHUP</t>
  </si>
  <si>
    <t>MAGIC</t>
  </si>
  <si>
    <t>Aleph Zero</t>
  </si>
  <si>
    <t>AZERO</t>
  </si>
  <si>
    <t>SAITAMA</t>
  </si>
  <si>
    <t>WeWay</t>
  </si>
  <si>
    <t>WWY</t>
  </si>
  <si>
    <t>CAW(A Hunters Dream)</t>
  </si>
  <si>
    <t>CAW</t>
  </si>
  <si>
    <t>Brazilian Digital Token</t>
  </si>
  <si>
    <t>BRZ</t>
  </si>
  <si>
    <t>Gains Network</t>
  </si>
  <si>
    <t>GNS</t>
  </si>
  <si>
    <t>DARK</t>
  </si>
  <si>
    <t>Bitkub Coin</t>
  </si>
  <si>
    <t>KUB</t>
  </si>
  <si>
    <t>BTCUP</t>
  </si>
  <si>
    <t>Aurigami</t>
  </si>
  <si>
    <t>PLY</t>
  </si>
  <si>
    <t>FAME</t>
  </si>
  <si>
    <t>PointPay</t>
  </si>
  <si>
    <t>PXP</t>
  </si>
  <si>
    <t>Lunr Token</t>
  </si>
  <si>
    <t>LUNR</t>
  </si>
  <si>
    <t>Polkacity</t>
  </si>
  <si>
    <t>POLC</t>
  </si>
  <si>
    <t>Kishu Inu</t>
  </si>
  <si>
    <t>KISHU</t>
  </si>
  <si>
    <t>Gera Coin</t>
  </si>
  <si>
    <t>GERA</t>
  </si>
  <si>
    <t>JUNO</t>
  </si>
  <si>
    <t>Luffy</t>
  </si>
  <si>
    <t>LUFFY</t>
  </si>
  <si>
    <t>pSTAKE Finance</t>
  </si>
  <si>
    <t>PSTAKE</t>
  </si>
  <si>
    <t>Celestial</t>
  </si>
  <si>
    <t>CELT</t>
  </si>
  <si>
    <t>Maya Preferred</t>
  </si>
  <si>
    <t>MAYP</t>
  </si>
  <si>
    <t>Orca</t>
  </si>
  <si>
    <t>ORCA</t>
  </si>
  <si>
    <t>Tiny Coin</t>
  </si>
  <si>
    <t>TINC</t>
  </si>
  <si>
    <t>GM Wagmi</t>
  </si>
  <si>
    <t>GM</t>
  </si>
  <si>
    <t>RETH</t>
  </si>
  <si>
    <t>Melos Studio</t>
  </si>
  <si>
    <t>MELOS</t>
  </si>
  <si>
    <t>Songbird</t>
  </si>
  <si>
    <t>SGB</t>
  </si>
  <si>
    <t>BNBDOWN</t>
  </si>
  <si>
    <t>CyberDragon Gold</t>
  </si>
  <si>
    <t>SafeMoon V2</t>
  </si>
  <si>
    <t>SFM</t>
  </si>
  <si>
    <t>RUSH COIN</t>
  </si>
  <si>
    <t>RUSH</t>
  </si>
  <si>
    <t>Bubblefong</t>
  </si>
  <si>
    <t>BBF</t>
  </si>
  <si>
    <t>OVR</t>
  </si>
  <si>
    <t>JPEG'd</t>
  </si>
  <si>
    <t>JPEG</t>
  </si>
  <si>
    <t>ELT</t>
  </si>
  <si>
    <t>MSU</t>
  </si>
  <si>
    <t>Tenset</t>
  </si>
  <si>
    <t>10SET</t>
  </si>
  <si>
    <t>Dopex</t>
  </si>
  <si>
    <t>DPX</t>
  </si>
  <si>
    <t>Digital Financial Exchange</t>
  </si>
  <si>
    <t>DIFX</t>
  </si>
  <si>
    <t>NFT Worlds</t>
  </si>
  <si>
    <t>WRLD</t>
  </si>
  <si>
    <t>BiLira</t>
  </si>
  <si>
    <t>TRYB</t>
  </si>
  <si>
    <t>Bitgert</t>
  </si>
  <si>
    <t>BRISE</t>
  </si>
  <si>
    <t>Milo Inu</t>
  </si>
  <si>
    <t>MILO</t>
  </si>
  <si>
    <t>Lucretius</t>
  </si>
  <si>
    <t>LUC</t>
  </si>
  <si>
    <t>Tether EURt</t>
  </si>
  <si>
    <t>EURT</t>
  </si>
  <si>
    <t>Animal Concerts</t>
  </si>
  <si>
    <t>ANML</t>
  </si>
  <si>
    <t>X2Y2</t>
  </si>
  <si>
    <t>Stader</t>
  </si>
  <si>
    <t>SD</t>
  </si>
  <si>
    <t>The Recharge</t>
  </si>
  <si>
    <t>RCG</t>
  </si>
  <si>
    <t>Tokemak</t>
  </si>
  <si>
    <t>TOKE</t>
  </si>
  <si>
    <t>Paycoin</t>
  </si>
  <si>
    <t>PCI</t>
  </si>
  <si>
    <t>Element.Black</t>
  </si>
  <si>
    <t>BNBUP</t>
  </si>
  <si>
    <t>Guild of Guardians</t>
  </si>
  <si>
    <t>GOG</t>
  </si>
  <si>
    <t>Doge Killer</t>
  </si>
  <si>
    <t>LEASH</t>
  </si>
  <si>
    <t>CMCX</t>
  </si>
  <si>
    <t>PolyDoge</t>
  </si>
  <si>
    <t>POLYDOGE</t>
  </si>
  <si>
    <t>Pitbull</t>
  </si>
  <si>
    <t>PIT</t>
  </si>
  <si>
    <t>Gas DAO</t>
  </si>
  <si>
    <t>Mancium</t>
  </si>
  <si>
    <t>MANC</t>
  </si>
  <si>
    <t>TAKI</t>
  </si>
  <si>
    <t>GOL</t>
  </si>
  <si>
    <t>DEUS Finance</t>
  </si>
  <si>
    <t>DEUS</t>
  </si>
  <si>
    <t>Pastel</t>
  </si>
  <si>
    <t>PSL</t>
  </si>
  <si>
    <t>Squid Game</t>
  </si>
  <si>
    <t>SQUID</t>
  </si>
  <si>
    <t>KLAYswap Protocol</t>
  </si>
  <si>
    <t>KSP</t>
  </si>
  <si>
    <t>DefiDollar</t>
  </si>
  <si>
    <t>HUGHUG Coin</t>
  </si>
  <si>
    <t>HGHG</t>
  </si>
  <si>
    <t>Undead Blocks</t>
  </si>
  <si>
    <t>UNDEAD</t>
  </si>
  <si>
    <t>Hawksight</t>
  </si>
  <si>
    <t>HAWK</t>
  </si>
  <si>
    <t>Meter Governance</t>
  </si>
  <si>
    <t>MTRG</t>
  </si>
  <si>
    <t>Smart Reward Token</t>
  </si>
  <si>
    <t>SRT</t>
  </si>
  <si>
    <t>MMPRO Token</t>
  </si>
  <si>
    <t>MMPRO</t>
  </si>
  <si>
    <t>MeconCash</t>
  </si>
  <si>
    <t>MCH</t>
  </si>
  <si>
    <t>Gamestarter</t>
  </si>
  <si>
    <t>Wrapped Huobi Token</t>
  </si>
  <si>
    <t>WHT</t>
  </si>
  <si>
    <t>LOVELY</t>
  </si>
  <si>
    <t>BlueSparrow Token</t>
  </si>
  <si>
    <t>Sportium</t>
  </si>
  <si>
    <t>SPRT</t>
  </si>
  <si>
    <t>Akita Inu</t>
  </si>
  <si>
    <t>AKITA</t>
  </si>
  <si>
    <t>MSTR</t>
  </si>
  <si>
    <t>Umee</t>
  </si>
  <si>
    <t>UMEE</t>
  </si>
  <si>
    <t>Seek Tiger</t>
  </si>
  <si>
    <t>STI</t>
  </si>
  <si>
    <t>DarkShield Games Studio</t>
  </si>
  <si>
    <t>DKS</t>
  </si>
  <si>
    <t>MESA</t>
  </si>
  <si>
    <t>Gold Secured Currency</t>
  </si>
  <si>
    <t>GSX</t>
  </si>
  <si>
    <t>Unizen</t>
  </si>
  <si>
    <t>ZCX</t>
  </si>
  <si>
    <t>IDO</t>
  </si>
  <si>
    <t>Homeros</t>
  </si>
  <si>
    <t>HMR</t>
  </si>
  <si>
    <t>IX Token</t>
  </si>
  <si>
    <t>MixTrust</t>
  </si>
  <si>
    <t>Nexus Dubai</t>
  </si>
  <si>
    <t>NXD</t>
  </si>
  <si>
    <t>Infinity Rocket Token</t>
  </si>
  <si>
    <t>IRT</t>
  </si>
  <si>
    <t>MContent</t>
  </si>
  <si>
    <t>MCONTENT</t>
  </si>
  <si>
    <t>Ronin</t>
  </si>
  <si>
    <t>RON</t>
  </si>
  <si>
    <t>ritestream</t>
  </si>
  <si>
    <t>RITE</t>
  </si>
  <si>
    <t>Octopus Network</t>
  </si>
  <si>
    <t>Empire Token</t>
  </si>
  <si>
    <t>EMPIRE</t>
  </si>
  <si>
    <t>Nakamoto Games</t>
  </si>
  <si>
    <t>NAKA</t>
  </si>
  <si>
    <t>Saber</t>
  </si>
  <si>
    <t>SBR</t>
  </si>
  <si>
    <t>Creo Engine</t>
  </si>
  <si>
    <t>CREO</t>
  </si>
  <si>
    <t>GQ</t>
  </si>
  <si>
    <t>EscoinToken</t>
  </si>
  <si>
    <t>ELG</t>
  </si>
  <si>
    <t>JFC</t>
  </si>
  <si>
    <t>THORSwap</t>
  </si>
  <si>
    <t>THOR</t>
  </si>
  <si>
    <t>Gelato</t>
  </si>
  <si>
    <t>GEL</t>
  </si>
  <si>
    <t>Coinbase tokenized stock FTX</t>
  </si>
  <si>
    <t>VLaunch</t>
  </si>
  <si>
    <t>VPAD</t>
  </si>
  <si>
    <t>Poken</t>
  </si>
  <si>
    <t>PKN</t>
  </si>
  <si>
    <t>Bitcicoin</t>
  </si>
  <si>
    <t>BITCI</t>
  </si>
  <si>
    <t>Ref Finance</t>
  </si>
  <si>
    <t>REF</t>
  </si>
  <si>
    <t>AladdinDAO</t>
  </si>
  <si>
    <t>ALD</t>
  </si>
  <si>
    <t>Scallop</t>
  </si>
  <si>
    <t>SCLP</t>
  </si>
  <si>
    <t>Oath</t>
  </si>
  <si>
    <t>OATH</t>
  </si>
  <si>
    <t>Coinweb</t>
  </si>
  <si>
    <t>CWEB</t>
  </si>
  <si>
    <t>Tectonic</t>
  </si>
  <si>
    <t>TONIC</t>
  </si>
  <si>
    <t>Concordium</t>
  </si>
  <si>
    <t>CCD</t>
  </si>
  <si>
    <t>Avalaunch</t>
  </si>
  <si>
    <t>XAVA</t>
  </si>
  <si>
    <t>Chain Games</t>
  </si>
  <si>
    <t>CHAIN</t>
  </si>
  <si>
    <t>QUINT</t>
  </si>
  <si>
    <t>Hubble Protocol</t>
  </si>
  <si>
    <t>HBB</t>
  </si>
  <si>
    <t>FEG</t>
  </si>
  <si>
    <t>ADAX</t>
  </si>
  <si>
    <t>Netvrk</t>
  </si>
  <si>
    <t>NTVRK</t>
  </si>
  <si>
    <t>EGC</t>
  </si>
  <si>
    <t>Lootex</t>
  </si>
  <si>
    <t>Andus Chain</t>
  </si>
  <si>
    <t>Ekta</t>
  </si>
  <si>
    <t>EKTA</t>
  </si>
  <si>
    <t>ApeX Protocol</t>
  </si>
  <si>
    <t>APEX</t>
  </si>
  <si>
    <t>Alkimi</t>
  </si>
  <si>
    <t>$ADS</t>
  </si>
  <si>
    <t>EMP</t>
  </si>
  <si>
    <t>LOVE</t>
  </si>
  <si>
    <t>Altered State Token</t>
  </si>
  <si>
    <t>ASTO</t>
  </si>
  <si>
    <t>Frontrow</t>
  </si>
  <si>
    <t>FRR</t>
  </si>
  <si>
    <t>Izumi Finance</t>
  </si>
  <si>
    <t>IZI</t>
  </si>
  <si>
    <t>MoonDAO</t>
  </si>
  <si>
    <t>MOONEY</t>
  </si>
  <si>
    <t>Bit.Store</t>
  </si>
  <si>
    <t>STORE</t>
  </si>
  <si>
    <t>Pocket Network</t>
  </si>
  <si>
    <t>POKT</t>
  </si>
  <si>
    <t>IndiGG</t>
  </si>
  <si>
    <t>INDI</t>
  </si>
  <si>
    <t>Dark Frontiers</t>
  </si>
  <si>
    <t>DigiFinexToken</t>
  </si>
  <si>
    <t>QMALL TOKEN</t>
  </si>
  <si>
    <t>QMALL</t>
  </si>
  <si>
    <t>CherrySwap</t>
  </si>
  <si>
    <t>CHE</t>
  </si>
  <si>
    <t>SPY</t>
  </si>
  <si>
    <t>Truebit</t>
  </si>
  <si>
    <t>MARBLEX</t>
  </si>
  <si>
    <t>MBX</t>
  </si>
  <si>
    <t>Beldex</t>
  </si>
  <si>
    <t>BDX</t>
  </si>
  <si>
    <t>Gold Fever</t>
  </si>
  <si>
    <t>NGL</t>
  </si>
  <si>
    <t>XELS</t>
  </si>
  <si>
    <t>Catgirl</t>
  </si>
  <si>
    <t>CATGIRL</t>
  </si>
  <si>
    <t>Radix</t>
  </si>
  <si>
    <t>XRD</t>
  </si>
  <si>
    <t>holoride</t>
  </si>
  <si>
    <t>RIDE</t>
  </si>
  <si>
    <t>VeUSD</t>
  </si>
  <si>
    <t>VEUSD</t>
  </si>
  <si>
    <t>Cryowar</t>
  </si>
  <si>
    <t>CWAR</t>
  </si>
  <si>
    <t>QiSwap</t>
  </si>
  <si>
    <t>SpacePi</t>
  </si>
  <si>
    <t>SPACEPI</t>
  </si>
  <si>
    <t>BEND</t>
  </si>
  <si>
    <t>Jones DAO</t>
  </si>
  <si>
    <t>JONES</t>
  </si>
  <si>
    <t>FireStarter</t>
  </si>
  <si>
    <t>FLAME</t>
  </si>
  <si>
    <t>FODL Finance</t>
  </si>
  <si>
    <t>FODL</t>
  </si>
  <si>
    <t>Decentralized Eternal Virtual Traveller</t>
  </si>
  <si>
    <t>DEVT</t>
  </si>
  <si>
    <t>Kiba Inu</t>
  </si>
  <si>
    <t>KIBA</t>
  </si>
  <si>
    <t>EXFI</t>
  </si>
  <si>
    <t>MEX</t>
  </si>
  <si>
    <t>Gym Network</t>
  </si>
  <si>
    <t>GYMNET</t>
  </si>
  <si>
    <t>Popsicle Finance</t>
  </si>
  <si>
    <t>Giddy</t>
  </si>
  <si>
    <t>GDDY</t>
  </si>
  <si>
    <t>Value Liquidity</t>
  </si>
  <si>
    <t>VALUE</t>
  </si>
  <si>
    <t>Terran Coin</t>
  </si>
  <si>
    <t>TRR</t>
  </si>
  <si>
    <t>XRUN</t>
  </si>
  <si>
    <t>MM</t>
  </si>
  <si>
    <t>TRVL</t>
  </si>
  <si>
    <t>Wizardia</t>
  </si>
  <si>
    <t>WZRD</t>
  </si>
  <si>
    <t>DappRadar</t>
  </si>
  <si>
    <t>RADAR</t>
  </si>
  <si>
    <t>LBK</t>
  </si>
  <si>
    <t>Carbon Credit</t>
  </si>
  <si>
    <t>CCT</t>
  </si>
  <si>
    <t>Hillstone Finance</t>
  </si>
  <si>
    <t>HSF</t>
  </si>
  <si>
    <t>Binance Wrapped DOT</t>
  </si>
  <si>
    <t>BDOT</t>
  </si>
  <si>
    <t>Platypus Finance</t>
  </si>
  <si>
    <t>PTP</t>
  </si>
  <si>
    <t>Rainmaker Games</t>
  </si>
  <si>
    <t>SOUNI</t>
  </si>
  <si>
    <t>SON</t>
  </si>
  <si>
    <t>Decimal</t>
  </si>
  <si>
    <t>DEL</t>
  </si>
  <si>
    <t>Kasta</t>
  </si>
  <si>
    <t>KASTA</t>
  </si>
  <si>
    <t>Loon Network</t>
  </si>
  <si>
    <t>LOON</t>
  </si>
  <si>
    <t>Realy</t>
  </si>
  <si>
    <t>REAL</t>
  </si>
  <si>
    <t>BORING</t>
  </si>
  <si>
    <t>Pkoin</t>
  </si>
  <si>
    <t>PKOIN</t>
  </si>
  <si>
    <t>Paribu Net</t>
  </si>
  <si>
    <t>PRB</t>
  </si>
  <si>
    <t>Avocado DAO Token</t>
  </si>
  <si>
    <t>AVG</t>
  </si>
  <si>
    <t>Moss Carbon Credit</t>
  </si>
  <si>
    <t>MCO2</t>
  </si>
  <si>
    <t>ARCS</t>
  </si>
  <si>
    <t>ARX</t>
  </si>
  <si>
    <t>JackPool.finance</t>
  </si>
  <si>
    <t>JFI</t>
  </si>
  <si>
    <t>MarsDAO</t>
  </si>
  <si>
    <t>MDAO</t>
  </si>
  <si>
    <t>Pancake Games</t>
  </si>
  <si>
    <t>GCAKE</t>
  </si>
  <si>
    <t>Acet</t>
  </si>
  <si>
    <t>Galaxy Fight Club</t>
  </si>
  <si>
    <t>GCOIN</t>
  </si>
  <si>
    <t>Mineral</t>
  </si>
  <si>
    <t>MNR</t>
  </si>
  <si>
    <t>PDX Coin</t>
  </si>
  <si>
    <t>PDX</t>
  </si>
  <si>
    <t>Pig Finance</t>
  </si>
  <si>
    <t>PIG</t>
  </si>
  <si>
    <t>PTX</t>
  </si>
  <si>
    <t>MOBLAND</t>
  </si>
  <si>
    <t>SYNR</t>
  </si>
  <si>
    <t>Arenum</t>
  </si>
  <si>
    <t>Realm</t>
  </si>
  <si>
    <t>REALM</t>
  </si>
  <si>
    <t>BFG Token</t>
  </si>
  <si>
    <t>BFG</t>
  </si>
  <si>
    <t>Metaverse Face</t>
  </si>
  <si>
    <t>MEFA</t>
  </si>
  <si>
    <t>POPKON</t>
  </si>
  <si>
    <t>POPK</t>
  </si>
  <si>
    <t>Proof Of Liquidity</t>
  </si>
  <si>
    <t>POL</t>
  </si>
  <si>
    <t>MARS4</t>
  </si>
  <si>
    <t>Affyn</t>
  </si>
  <si>
    <t>FYN</t>
  </si>
  <si>
    <t>NvirWorld</t>
  </si>
  <si>
    <t>NVIR</t>
  </si>
  <si>
    <t>HitBTC Token</t>
  </si>
  <si>
    <t>Brother Music Platform</t>
  </si>
  <si>
    <t>BMP</t>
  </si>
  <si>
    <t>Celo Euro</t>
  </si>
  <si>
    <t>CEUR</t>
  </si>
  <si>
    <t>Spellfire</t>
  </si>
  <si>
    <t>SPELLFIRE</t>
  </si>
  <si>
    <t>Sienna (ERC20)</t>
  </si>
  <si>
    <t>wSIENNA</t>
  </si>
  <si>
    <t>Town Star</t>
  </si>
  <si>
    <t>TOWN</t>
  </si>
  <si>
    <t>Gode Chain</t>
  </si>
  <si>
    <t>GODE</t>
  </si>
  <si>
    <t>The Doge NFT</t>
  </si>
  <si>
    <t>DOG</t>
  </si>
  <si>
    <t>AgeOfGods</t>
  </si>
  <si>
    <t>Arker</t>
  </si>
  <si>
    <t>ARKER</t>
  </si>
  <si>
    <t>CryptoTanks</t>
  </si>
  <si>
    <t>TANK</t>
  </si>
  <si>
    <t>MetaVPad</t>
  </si>
  <si>
    <t>METAV</t>
  </si>
  <si>
    <t>Hedron</t>
  </si>
  <si>
    <t>HDRN</t>
  </si>
  <si>
    <t>CATS</t>
  </si>
  <si>
    <t>XNP</t>
  </si>
  <si>
    <t>Wrapped Centrifuge</t>
  </si>
  <si>
    <t>WCFG</t>
  </si>
  <si>
    <t>VAIOT</t>
  </si>
  <si>
    <t>Parrot Protocol</t>
  </si>
  <si>
    <t>Chumbi Valley</t>
  </si>
  <si>
    <t>CHMB</t>
  </si>
  <si>
    <t>MOVE</t>
  </si>
  <si>
    <t>Uno Re</t>
  </si>
  <si>
    <t>UNO</t>
  </si>
  <si>
    <t>Evmos</t>
  </si>
  <si>
    <t>EVMOS</t>
  </si>
  <si>
    <t>The Coop Network</t>
  </si>
  <si>
    <t>GMD</t>
  </si>
  <si>
    <t>Dimitra</t>
  </si>
  <si>
    <t>DMTR</t>
  </si>
  <si>
    <t>Inflation Hedging Coin</t>
  </si>
  <si>
    <t>IHC</t>
  </si>
  <si>
    <t>WadzPay Token</t>
  </si>
  <si>
    <t>WTK</t>
  </si>
  <si>
    <t>EQIFI</t>
  </si>
  <si>
    <t>EQX</t>
  </si>
  <si>
    <t>Elk Finance</t>
  </si>
  <si>
    <t>ELK</t>
  </si>
  <si>
    <t>Okratech Token</t>
  </si>
  <si>
    <t>ORT</t>
  </si>
  <si>
    <t>FALCONS</t>
  </si>
  <si>
    <t>Whole Earth Coin</t>
  </si>
  <si>
    <t>WEC</t>
  </si>
  <si>
    <t>Metafluence</t>
  </si>
  <si>
    <t>METO</t>
  </si>
  <si>
    <t>TBC</t>
  </si>
  <si>
    <t>Bullieverse</t>
  </si>
  <si>
    <t>$BULL</t>
  </si>
  <si>
    <t>Exen Coin</t>
  </si>
  <si>
    <t>The Forbidden Forest</t>
  </si>
  <si>
    <t>FORESTPLUS</t>
  </si>
  <si>
    <t>Alchemy</t>
  </si>
  <si>
    <t>Terra World Token</t>
  </si>
  <si>
    <t>TWD</t>
  </si>
  <si>
    <t>AIR</t>
  </si>
  <si>
    <t>BSCStation</t>
  </si>
  <si>
    <t>BSCS</t>
  </si>
  <si>
    <t>Moon Rabbit</t>
  </si>
  <si>
    <t>Revuto</t>
  </si>
  <si>
    <t>REVU</t>
  </si>
  <si>
    <t>Philcoin</t>
  </si>
  <si>
    <t>PHL</t>
  </si>
  <si>
    <t>CateCoin</t>
  </si>
  <si>
    <t>AQUA</t>
  </si>
  <si>
    <t>RaceFi</t>
  </si>
  <si>
    <t>RACEFI</t>
  </si>
  <si>
    <t>AssangeDAO</t>
  </si>
  <si>
    <t>JUSTICE</t>
  </si>
  <si>
    <t>Faith Tribe</t>
  </si>
  <si>
    <t>FTRB</t>
  </si>
  <si>
    <t>Human</t>
  </si>
  <si>
    <t>HMT</t>
  </si>
  <si>
    <t>STN</t>
  </si>
  <si>
    <t>MetaShooter</t>
  </si>
  <si>
    <t>MHUNT</t>
  </si>
  <si>
    <t>Pollchain</t>
  </si>
  <si>
    <t>POLL</t>
  </si>
  <si>
    <t>Arowana Token</t>
  </si>
  <si>
    <t>ARW</t>
  </si>
  <si>
    <t>Ertha</t>
  </si>
  <si>
    <t>ERTHA</t>
  </si>
  <si>
    <t>CropBytes</t>
  </si>
  <si>
    <t>CBX</t>
  </si>
  <si>
    <t>SX Network</t>
  </si>
  <si>
    <t>SX</t>
  </si>
  <si>
    <t>Good Games Guild</t>
  </si>
  <si>
    <t>GGG</t>
  </si>
  <si>
    <t>ExchangeCoin</t>
  </si>
  <si>
    <t>EXCC</t>
  </si>
  <si>
    <t>Silent Notary</t>
  </si>
  <si>
    <t>UBSN</t>
  </si>
  <si>
    <t>Voxel X Network</t>
  </si>
  <si>
    <t>VXL</t>
  </si>
  <si>
    <t>Space Misfits</t>
  </si>
  <si>
    <t>SMCW</t>
  </si>
  <si>
    <t>Tokenplace</t>
  </si>
  <si>
    <t>TOK</t>
  </si>
  <si>
    <t>GAIA Everworld</t>
  </si>
  <si>
    <t>GAIA</t>
  </si>
  <si>
    <t>UpOnly</t>
  </si>
  <si>
    <t>UPO</t>
  </si>
  <si>
    <t>IOI Token</t>
  </si>
  <si>
    <t>IOI</t>
  </si>
  <si>
    <t>Nunu Spirits</t>
  </si>
  <si>
    <t>NNT</t>
  </si>
  <si>
    <t>UniWorld</t>
  </si>
  <si>
    <t>UNW</t>
  </si>
  <si>
    <t>ASSAPLAY</t>
  </si>
  <si>
    <t>ASSA</t>
  </si>
  <si>
    <t>Manifold Finance</t>
  </si>
  <si>
    <t>FOLD</t>
  </si>
  <si>
    <t>Galeon</t>
  </si>
  <si>
    <t>GALEON</t>
  </si>
  <si>
    <t>dAppstore</t>
  </si>
  <si>
    <t>DAPPX</t>
  </si>
  <si>
    <t>Solice</t>
  </si>
  <si>
    <t>SLC</t>
  </si>
  <si>
    <t>Panda DAO</t>
  </si>
  <si>
    <t>PANDA</t>
  </si>
  <si>
    <t>Kollect</t>
  </si>
  <si>
    <t>KOL</t>
  </si>
  <si>
    <t>MetaMUI</t>
  </si>
  <si>
    <t>MMUI</t>
  </si>
  <si>
    <t>Burn Floki</t>
  </si>
  <si>
    <t>BFLOKI</t>
  </si>
  <si>
    <t>bloXmove Token</t>
  </si>
  <si>
    <t>BLXM</t>
  </si>
  <si>
    <t>RankerDAO</t>
  </si>
  <si>
    <t>RANKER</t>
  </si>
  <si>
    <t>Vault Hill City</t>
  </si>
  <si>
    <t>VHC</t>
  </si>
  <si>
    <t>NTX</t>
  </si>
  <si>
    <t>Berry</t>
  </si>
  <si>
    <t>Tune.FM</t>
  </si>
  <si>
    <t>JAM</t>
  </si>
  <si>
    <t>BambooDeFi</t>
  </si>
  <si>
    <t>BAMBOO</t>
  </si>
  <si>
    <t>Ndau</t>
  </si>
  <si>
    <t>NDAU</t>
  </si>
  <si>
    <t>FreeRossDAO</t>
  </si>
  <si>
    <t>CryptoArt.Ai</t>
  </si>
  <si>
    <t>CART</t>
  </si>
  <si>
    <t>Temtum</t>
  </si>
  <si>
    <t>TEM</t>
  </si>
  <si>
    <t>KINE</t>
  </si>
  <si>
    <t>BattleVerse</t>
  </si>
  <si>
    <t>BVC</t>
  </si>
  <si>
    <t>Axl Inu</t>
  </si>
  <si>
    <t>AXL</t>
  </si>
  <si>
    <t>Bandot Protocol</t>
  </si>
  <si>
    <t>BDT</t>
  </si>
  <si>
    <t>Blocto Token</t>
  </si>
  <si>
    <t>MEAN</t>
  </si>
  <si>
    <t>STEMX</t>
  </si>
  <si>
    <t>Dreams Quest</t>
  </si>
  <si>
    <t>DREAMS</t>
  </si>
  <si>
    <t>Findora</t>
  </si>
  <si>
    <t>FRA</t>
  </si>
  <si>
    <t>MagicCraft</t>
  </si>
  <si>
    <t>MCRT</t>
  </si>
  <si>
    <t>Fidira</t>
  </si>
  <si>
    <t>FID</t>
  </si>
  <si>
    <t>Angle</t>
  </si>
  <si>
    <t>ANGLE</t>
  </si>
  <si>
    <t>Protocon</t>
  </si>
  <si>
    <t>PEN</t>
  </si>
  <si>
    <t>FWC</t>
  </si>
  <si>
    <t>Enjinstarter</t>
  </si>
  <si>
    <t>EJS</t>
  </si>
  <si>
    <t>Lenda</t>
  </si>
  <si>
    <t>LENDA</t>
  </si>
  <si>
    <t>MonkeyLeague</t>
  </si>
  <si>
    <t>MBS</t>
  </si>
  <si>
    <t>Hurricane NFT</t>
  </si>
  <si>
    <t>NHCT</t>
  </si>
  <si>
    <t>SeedOn</t>
  </si>
  <si>
    <t>SEON</t>
  </si>
  <si>
    <t>ZEDXION</t>
  </si>
  <si>
    <t>OnX Finance</t>
  </si>
  <si>
    <t>HUPAYX</t>
  </si>
  <si>
    <t>HPX</t>
  </si>
  <si>
    <t>Xiden</t>
  </si>
  <si>
    <t>XDEN</t>
  </si>
  <si>
    <t>Davis Cup Fan Token</t>
  </si>
  <si>
    <t>DAVIS</t>
  </si>
  <si>
    <t>Monsters Clan</t>
  </si>
  <si>
    <t>MONS</t>
  </si>
  <si>
    <t>Edain</t>
  </si>
  <si>
    <t>EAI</t>
  </si>
  <si>
    <t>Privapp Network</t>
  </si>
  <si>
    <t>bPRIVA</t>
  </si>
  <si>
    <t>Wasder</t>
  </si>
  <si>
    <t>WAS</t>
  </si>
  <si>
    <t>Frz Solar System</t>
  </si>
  <si>
    <t>FRZSS</t>
  </si>
  <si>
    <t>SOLR</t>
  </si>
  <si>
    <t>GamesPad</t>
  </si>
  <si>
    <t>GMPD</t>
  </si>
  <si>
    <t>Metaverse VR</t>
  </si>
  <si>
    <t>MEVR</t>
  </si>
  <si>
    <t>Ambire Wallet</t>
  </si>
  <si>
    <t>WALLET</t>
  </si>
  <si>
    <t>Vera</t>
  </si>
  <si>
    <t>VERA</t>
  </si>
  <si>
    <t>SYL</t>
  </si>
  <si>
    <t>Pacific</t>
  </si>
  <si>
    <t>PAF</t>
  </si>
  <si>
    <t>ETHDOWN</t>
  </si>
  <si>
    <t>DUST</t>
  </si>
  <si>
    <t>Humans.ai</t>
  </si>
  <si>
    <t>HEART</t>
  </si>
  <si>
    <t>Alium Finance</t>
  </si>
  <si>
    <t>ALM</t>
  </si>
  <si>
    <t>Kaizen Finance</t>
  </si>
  <si>
    <t>KZEN</t>
  </si>
  <si>
    <t>Zamio</t>
  </si>
  <si>
    <t>ZAM</t>
  </si>
  <si>
    <t>ALPA</t>
  </si>
  <si>
    <t>Geojam Token</t>
  </si>
  <si>
    <t>Cosplay Token</t>
  </si>
  <si>
    <t>GENS</t>
  </si>
  <si>
    <t>Katana Inu</t>
  </si>
  <si>
    <t>KATA</t>
  </si>
  <si>
    <t>Plastiks</t>
  </si>
  <si>
    <t>PLASTIK</t>
  </si>
  <si>
    <t>NPT</t>
  </si>
  <si>
    <t>Youclout</t>
  </si>
  <si>
    <t>YCT</t>
  </si>
  <si>
    <t>The Winkyverse</t>
  </si>
  <si>
    <t>WNK</t>
  </si>
  <si>
    <t>CoW Protocol</t>
  </si>
  <si>
    <t>COW</t>
  </si>
  <si>
    <t>Fringe Finance</t>
  </si>
  <si>
    <t>FRIN</t>
  </si>
  <si>
    <t>cheqd</t>
  </si>
  <si>
    <t>CHEQ</t>
  </si>
  <si>
    <t>NuNet</t>
  </si>
  <si>
    <t>Mute</t>
  </si>
  <si>
    <t>MUTE</t>
  </si>
  <si>
    <t>Solend</t>
  </si>
  <si>
    <t>SLND</t>
  </si>
  <si>
    <t>WELD</t>
  </si>
  <si>
    <t>AlgoBlocks</t>
  </si>
  <si>
    <t>ALGOBLK</t>
  </si>
  <si>
    <t>TiFi Token</t>
  </si>
  <si>
    <t>TIFI</t>
  </si>
  <si>
    <t>Rake Finance</t>
  </si>
  <si>
    <t>RAK</t>
  </si>
  <si>
    <t>TAI</t>
  </si>
  <si>
    <t>Uhive</t>
  </si>
  <si>
    <t>HVE2</t>
  </si>
  <si>
    <t>BAS</t>
  </si>
  <si>
    <t>Treecle</t>
  </si>
  <si>
    <t>TRCL</t>
  </si>
  <si>
    <t>Equilibrium Games</t>
  </si>
  <si>
    <t>EQ</t>
  </si>
  <si>
    <t>Galaxy Blitz</t>
  </si>
  <si>
    <t>MIT</t>
  </si>
  <si>
    <t>Cpos Cloud Payment</t>
  </si>
  <si>
    <t>CPOS</t>
  </si>
  <si>
    <t>Neighbourhoods</t>
  </si>
  <si>
    <t>NHT</t>
  </si>
  <si>
    <t>Pando</t>
  </si>
  <si>
    <t>PANDO</t>
  </si>
  <si>
    <t>ELU</t>
  </si>
  <si>
    <t>Starly</t>
  </si>
  <si>
    <t>$STARLY</t>
  </si>
  <si>
    <t>PET</t>
  </si>
  <si>
    <t>RoboFi</t>
  </si>
  <si>
    <t>VICS</t>
  </si>
  <si>
    <t>BitBook</t>
  </si>
  <si>
    <t>BBT</t>
  </si>
  <si>
    <t>Game Coin</t>
  </si>
  <si>
    <t>GMEX</t>
  </si>
  <si>
    <t>DXGM</t>
  </si>
  <si>
    <t>Betswap.gg</t>
  </si>
  <si>
    <t>BSGG</t>
  </si>
  <si>
    <t>Connect Financial</t>
  </si>
  <si>
    <t>CNFI</t>
  </si>
  <si>
    <t>IRON Titanium Token</t>
  </si>
  <si>
    <t>MTS</t>
  </si>
  <si>
    <t>MMM7</t>
  </si>
  <si>
    <t>Evanesco Network</t>
  </si>
  <si>
    <t>EVA</t>
  </si>
  <si>
    <t>Unicly</t>
  </si>
  <si>
    <t>UNIC</t>
  </si>
  <si>
    <t>QUA</t>
  </si>
  <si>
    <t>AlphaDEX</t>
  </si>
  <si>
    <t>ROAR</t>
  </si>
  <si>
    <t>Lyra</t>
  </si>
  <si>
    <t>French Connection Finance</t>
  </si>
  <si>
    <t>FCF</t>
  </si>
  <si>
    <t>ThetaDrop</t>
  </si>
  <si>
    <t>TDROP</t>
  </si>
  <si>
    <t>Black Phoenix</t>
  </si>
  <si>
    <t>BPX</t>
  </si>
  <si>
    <t>Polylastic</t>
  </si>
  <si>
    <t>POLX</t>
  </si>
  <si>
    <t>Launchpool</t>
  </si>
  <si>
    <t>LPOOL</t>
  </si>
  <si>
    <t>Ludena Protocol</t>
  </si>
  <si>
    <t>LDN</t>
  </si>
  <si>
    <t>PRNT</t>
  </si>
  <si>
    <t>Golden Token</t>
  </si>
  <si>
    <t>xDAI</t>
  </si>
  <si>
    <t>Cypherium</t>
  </si>
  <si>
    <t>CPH</t>
  </si>
  <si>
    <t>Lumerin</t>
  </si>
  <si>
    <t>LMR</t>
  </si>
  <si>
    <t>Media Network</t>
  </si>
  <si>
    <t>MEDIA</t>
  </si>
  <si>
    <t>CaliCoin</t>
  </si>
  <si>
    <t>CALI</t>
  </si>
  <si>
    <t>Conscious Value Network</t>
  </si>
  <si>
    <t>CVNT</t>
  </si>
  <si>
    <t>Vow</t>
  </si>
  <si>
    <t>VOW</t>
  </si>
  <si>
    <t>Millonarios FC Fan Token</t>
  </si>
  <si>
    <t>MFC</t>
  </si>
  <si>
    <t>DeFi Warrior (FIWA)</t>
  </si>
  <si>
    <t>FIWA</t>
  </si>
  <si>
    <t>Franklin</t>
  </si>
  <si>
    <t>FLY</t>
  </si>
  <si>
    <t>Beethoven X</t>
  </si>
  <si>
    <t>BEETS</t>
  </si>
  <si>
    <t>Coreum</t>
  </si>
  <si>
    <t>LOOP</t>
  </si>
  <si>
    <t>NeoFi</t>
  </si>
  <si>
    <t>NEOFI</t>
  </si>
  <si>
    <t>My Crypto Heroes</t>
  </si>
  <si>
    <t>MCHC</t>
  </si>
  <si>
    <t>BTCA</t>
  </si>
  <si>
    <t>Metastrike</t>
  </si>
  <si>
    <t>BRN Metaverse</t>
  </si>
  <si>
    <t>BRN</t>
  </si>
  <si>
    <t>ANIVERSE</t>
  </si>
  <si>
    <t>ANV</t>
  </si>
  <si>
    <t>Kingdom Karnage</t>
  </si>
  <si>
    <t>KKT</t>
  </si>
  <si>
    <t>KittyCake</t>
  </si>
  <si>
    <t>KCAKE</t>
  </si>
  <si>
    <t>Polaris Share</t>
  </si>
  <si>
    <t>POLA</t>
  </si>
  <si>
    <t>IRENA</t>
  </si>
  <si>
    <t>Compound Uni</t>
  </si>
  <si>
    <t>CUNI</t>
  </si>
  <si>
    <t>Your Future Exchange</t>
  </si>
  <si>
    <t>YFX</t>
  </si>
  <si>
    <t>ETHAX</t>
  </si>
  <si>
    <t>YIN Finance</t>
  </si>
  <si>
    <t>YIN</t>
  </si>
  <si>
    <t>Lovelace World</t>
  </si>
  <si>
    <t>LACE</t>
  </si>
  <si>
    <t>Instadapp</t>
  </si>
  <si>
    <t>INST</t>
  </si>
  <si>
    <t>PureFi Protocol</t>
  </si>
  <si>
    <t>UFI</t>
  </si>
  <si>
    <t>Doubloon</t>
  </si>
  <si>
    <t>NFT Champions</t>
  </si>
  <si>
    <t>CHAMP</t>
  </si>
  <si>
    <t>XRPayNet</t>
  </si>
  <si>
    <t>XRPAYNET</t>
  </si>
  <si>
    <t>Kusunoki Samurai</t>
  </si>
  <si>
    <t>KUSUNOKI</t>
  </si>
  <si>
    <t>Buff Doge Coin</t>
  </si>
  <si>
    <t>DOGECOIN</t>
  </si>
  <si>
    <t>LUXY</t>
  </si>
  <si>
    <t>Shiba Lite</t>
  </si>
  <si>
    <t>SHIBLITE</t>
  </si>
  <si>
    <t>GroupDao</t>
  </si>
  <si>
    <t>GDO</t>
  </si>
  <si>
    <t>SonarWatch</t>
  </si>
  <si>
    <t>SONAR</t>
  </si>
  <si>
    <t>Spool DAO</t>
  </si>
  <si>
    <t>SPOOL</t>
  </si>
  <si>
    <t>Gaming Stars</t>
  </si>
  <si>
    <t>GAMES</t>
  </si>
  <si>
    <t>GOAL</t>
  </si>
  <si>
    <t>SafeMars</t>
  </si>
  <si>
    <t>SMARS</t>
  </si>
  <si>
    <t>Crafting Finance</t>
  </si>
  <si>
    <t>CRF</t>
  </si>
  <si>
    <t>ZURRENCY</t>
  </si>
  <si>
    <t>ZURR</t>
  </si>
  <si>
    <t>DfiStarter</t>
  </si>
  <si>
    <t>UkraineDAO Flag NFT</t>
  </si>
  <si>
    <t>Global Digital Content</t>
  </si>
  <si>
    <t>GDC</t>
  </si>
  <si>
    <t>Australian Dollar Token</t>
  </si>
  <si>
    <t>AUDT</t>
  </si>
  <si>
    <t>SymVerse</t>
  </si>
  <si>
    <t>SYM</t>
  </si>
  <si>
    <t>KAKA NFT World</t>
  </si>
  <si>
    <t>KAKA</t>
  </si>
  <si>
    <t>Degree Crypto Token</t>
  </si>
  <si>
    <t>DCT</t>
  </si>
  <si>
    <t>Legion Network</t>
  </si>
  <si>
    <t>LGX</t>
  </si>
  <si>
    <t>Quarashi</t>
  </si>
  <si>
    <t>OpenLive NFT</t>
  </si>
  <si>
    <t>OPV</t>
  </si>
  <si>
    <t>Archethic</t>
  </si>
  <si>
    <t>UCO</t>
  </si>
  <si>
    <t>Virtual Tourist</t>
  </si>
  <si>
    <t>VT</t>
  </si>
  <si>
    <t>Cardiocoin</t>
  </si>
  <si>
    <t>CRDC</t>
  </si>
  <si>
    <t>BCG</t>
  </si>
  <si>
    <t>FLUOROCHEM</t>
  </si>
  <si>
    <t>LavaX Labs</t>
  </si>
  <si>
    <t>LAVAX</t>
  </si>
  <si>
    <t>Megatech</t>
  </si>
  <si>
    <t>MGT</t>
  </si>
  <si>
    <t>Umami Finance</t>
  </si>
  <si>
    <t>UMAMI</t>
  </si>
  <si>
    <t>Starcoin</t>
  </si>
  <si>
    <t>LIQ</t>
  </si>
  <si>
    <t>TAP FANTASY</t>
  </si>
  <si>
    <t>CTP</t>
  </si>
  <si>
    <t>Calamari Network</t>
  </si>
  <si>
    <t>KMA</t>
  </si>
  <si>
    <t>Forj(Bondly)</t>
  </si>
  <si>
    <t>Green Satoshi Token (BSC)</t>
  </si>
  <si>
    <t>Coinerr</t>
  </si>
  <si>
    <t>ERR</t>
  </si>
  <si>
    <t>Comtech Gold</t>
  </si>
  <si>
    <t>CGO</t>
  </si>
  <si>
    <t>Kintsugi</t>
  </si>
  <si>
    <t>KINT</t>
  </si>
  <si>
    <t>AOK</t>
  </si>
  <si>
    <t>EVERY GAME</t>
  </si>
  <si>
    <t>EGAME</t>
  </si>
  <si>
    <t>Green Satoshi Token (SOL)</t>
  </si>
  <si>
    <t>Gem Exchange and Trading</t>
  </si>
  <si>
    <t>GSTS</t>
  </si>
  <si>
    <t>Pikaster</t>
  </si>
  <si>
    <t>MLS</t>
  </si>
  <si>
    <t>AdaSwap</t>
  </si>
  <si>
    <t>ASW</t>
  </si>
  <si>
    <t>TokenAsset</t>
  </si>
  <si>
    <t>NTB</t>
  </si>
  <si>
    <t>Witch Token</t>
  </si>
  <si>
    <t>WITCH</t>
  </si>
  <si>
    <t>JumpToken</t>
  </si>
  <si>
    <t>JMPT</t>
  </si>
  <si>
    <t>ALOKINDS</t>
  </si>
  <si>
    <t>TerraClassicUSD</t>
  </si>
  <si>
    <t>Terra Classic</t>
  </si>
  <si>
    <t>Terra Classic USD (Wormhole)</t>
  </si>
  <si>
    <t>LeisureMeta</t>
  </si>
  <si>
    <t>LM</t>
  </si>
  <si>
    <t>Metavisa Protocol</t>
  </si>
  <si>
    <t>APT</t>
  </si>
  <si>
    <t>GATEWAY</t>
  </si>
  <si>
    <t>USTC</t>
  </si>
  <si>
    <t>LUNC</t>
  </si>
  <si>
    <t>BurgerCities</t>
  </si>
  <si>
    <t>Planet Inverse</t>
  </si>
  <si>
    <t>Terra</t>
  </si>
  <si>
    <t>Astroport Classic</t>
  </si>
  <si>
    <t>Castello Coin</t>
  </si>
  <si>
    <t>CAST</t>
  </si>
  <si>
    <t>RAM</t>
  </si>
  <si>
    <t>MF</t>
  </si>
  <si>
    <t>CPUcoin</t>
  </si>
  <si>
    <t>CPU</t>
  </si>
  <si>
    <t>StorX Network</t>
  </si>
  <si>
    <t>SRX</t>
  </si>
  <si>
    <t>VeraOne</t>
  </si>
  <si>
    <t>VRO</t>
  </si>
  <si>
    <t>Optimism</t>
  </si>
  <si>
    <t>OP</t>
  </si>
  <si>
    <t>USDCE</t>
  </si>
  <si>
    <t>LunchDAO</t>
  </si>
  <si>
    <t>LUNCH</t>
  </si>
  <si>
    <t>Kaspa</t>
  </si>
  <si>
    <t>KAS</t>
  </si>
  <si>
    <t>OMAX</t>
  </si>
  <si>
    <t>Okuru</t>
  </si>
  <si>
    <t>XOT</t>
  </si>
  <si>
    <t>Plugin</t>
  </si>
  <si>
    <t>PLI</t>
  </si>
  <si>
    <t>Tapx</t>
  </si>
  <si>
    <t>WeBuy</t>
  </si>
  <si>
    <t>WE</t>
  </si>
  <si>
    <t>USDZ</t>
  </si>
  <si>
    <t>Parex</t>
  </si>
  <si>
    <t>BITCOIN ADDITIONAL</t>
  </si>
  <si>
    <t>Gulf Coin</t>
  </si>
  <si>
    <t>GULF</t>
  </si>
  <si>
    <t>MOVEZ</t>
  </si>
  <si>
    <t>I will poop it NFT</t>
  </si>
  <si>
    <t>SHIT</t>
  </si>
  <si>
    <t>HOP</t>
  </si>
  <si>
    <t>WEGLD</t>
  </si>
  <si>
    <t>Tari World</t>
  </si>
  <si>
    <t>TARI</t>
  </si>
  <si>
    <t>Wonderful Memories</t>
  </si>
  <si>
    <t>WMEMO</t>
  </si>
  <si>
    <t>Bit2Me</t>
  </si>
  <si>
    <t>B2M</t>
  </si>
  <si>
    <t>JOY</t>
  </si>
  <si>
    <t>Wrapped Rose</t>
  </si>
  <si>
    <t>wROSE</t>
  </si>
  <si>
    <t>SpaceMine</t>
  </si>
  <si>
    <t>MINE</t>
  </si>
  <si>
    <t>Choise.com</t>
  </si>
  <si>
    <t>CHO</t>
  </si>
  <si>
    <t>DeFi Kingdoms Crystal</t>
  </si>
  <si>
    <t>CRYSTAL</t>
  </si>
  <si>
    <t>Wrapped IoTeX</t>
  </si>
  <si>
    <t>WIOTX</t>
  </si>
  <si>
    <t>WAGMIGAMES</t>
  </si>
  <si>
    <t>USD+</t>
  </si>
  <si>
    <t>Traxx</t>
  </si>
  <si>
    <t>TRAXX</t>
  </si>
  <si>
    <t>ZoidPay</t>
  </si>
  <si>
    <t>ZPAY</t>
  </si>
  <si>
    <t>Zambesigold</t>
  </si>
  <si>
    <t>ZGD</t>
  </si>
  <si>
    <t>QToken</t>
  </si>
  <si>
    <t>QTO</t>
  </si>
  <si>
    <t>XBIT</t>
  </si>
  <si>
    <t>XBT</t>
  </si>
  <si>
    <t>NanoByte Token</t>
  </si>
  <si>
    <t>NBT</t>
  </si>
  <si>
    <t>Suku</t>
  </si>
  <si>
    <t>BLACK</t>
  </si>
  <si>
    <t>AssetMantle</t>
  </si>
  <si>
    <t>MNTL</t>
  </si>
  <si>
    <t>Crypto Sports Network</t>
  </si>
  <si>
    <t>Elumia Crowns</t>
  </si>
  <si>
    <t>ViCA Token</t>
  </si>
  <si>
    <t>VICA</t>
  </si>
  <si>
    <t>Wrapped Near</t>
  </si>
  <si>
    <t>WNEAR</t>
  </si>
  <si>
    <t>Tidex Token</t>
  </si>
  <si>
    <t>TDX</t>
  </si>
  <si>
    <t>Malinka</t>
  </si>
  <si>
    <t>MLNK</t>
  </si>
  <si>
    <t>Lil Floki</t>
  </si>
  <si>
    <t>LILFLOKI</t>
  </si>
  <si>
    <t>Bifrost</t>
  </si>
  <si>
    <t>Forta</t>
  </si>
  <si>
    <t>FORT</t>
  </si>
  <si>
    <t>Moonwell</t>
  </si>
  <si>
    <t>FOTA - Fight Of The Ages</t>
  </si>
  <si>
    <t>FOTA</t>
  </si>
  <si>
    <t>LYO Credit</t>
  </si>
  <si>
    <t>LYO</t>
  </si>
  <si>
    <t>WAM</t>
  </si>
  <si>
    <t>SpaceY</t>
  </si>
  <si>
    <t>SPAY</t>
  </si>
  <si>
    <t>PIZA</t>
  </si>
  <si>
    <t>HINDWAREAP</t>
  </si>
  <si>
    <t>Clash of Lilliput</t>
  </si>
  <si>
    <t>COL</t>
  </si>
  <si>
    <t>Walken</t>
  </si>
  <si>
    <t>WLKN</t>
  </si>
  <si>
    <t>KON</t>
  </si>
  <si>
    <t>Bitcoin Avalanche Bridged</t>
  </si>
  <si>
    <t>BTC.b</t>
  </si>
  <si>
    <t>Ferro</t>
  </si>
  <si>
    <t>FER</t>
  </si>
  <si>
    <t>REVOLAND TOKEN</t>
  </si>
  <si>
    <t>BlueSparrow</t>
  </si>
  <si>
    <t>Modex</t>
  </si>
  <si>
    <t>MODEX</t>
  </si>
  <si>
    <t>VEROX</t>
  </si>
  <si>
    <t>VRX</t>
  </si>
  <si>
    <t>Credefi</t>
  </si>
  <si>
    <t>CREDI</t>
  </si>
  <si>
    <t>xSPECTAR</t>
  </si>
  <si>
    <t>XSPECTAR</t>
  </si>
  <si>
    <t>EmiSwap</t>
  </si>
  <si>
    <t>ESW</t>
  </si>
  <si>
    <t>LIF3 LSHARE</t>
  </si>
  <si>
    <t>LSHARE</t>
  </si>
  <si>
    <t>Wrapped Everscale</t>
  </si>
  <si>
    <t>WEVER</t>
  </si>
  <si>
    <t>EUL</t>
  </si>
  <si>
    <t>xFund</t>
  </si>
  <si>
    <t>XFUND</t>
  </si>
  <si>
    <t>Invitoken</t>
  </si>
  <si>
    <t>INVI</t>
  </si>
  <si>
    <t>GRN</t>
  </si>
  <si>
    <t>G</t>
  </si>
  <si>
    <t>ZigZag</t>
  </si>
  <si>
    <t>ZZ</t>
  </si>
  <si>
    <t>Kripto koin</t>
  </si>
  <si>
    <t>KRIPTO</t>
  </si>
  <si>
    <t>Centcex</t>
  </si>
  <si>
    <t>CENX</t>
  </si>
  <si>
    <t>Scheme Code</t>
  </si>
  <si>
    <t>ISIN Div Payout/ ISIN Growth</t>
  </si>
  <si>
    <t>ISIN Div Reinvestment</t>
  </si>
  <si>
    <t>Scheme Name</t>
  </si>
  <si>
    <t>Net Asset Value</t>
  </si>
  <si>
    <t>Date</t>
  </si>
  <si>
    <t>119551</t>
  </si>
  <si>
    <t>INF209KA12Z1</t>
  </si>
  <si>
    <t>INF209KA13Z9</t>
  </si>
  <si>
    <t>Aditya Birla Sun Life Banking &amp; PSU Debt Fund  - DIRECT - IDCW</t>
  </si>
  <si>
    <t>119552</t>
  </si>
  <si>
    <t>INF209K01YM2</t>
  </si>
  <si>
    <t>-</t>
  </si>
  <si>
    <t>Aditya Birla Sun Life Banking &amp; PSU Debt Fund  - DIRECT - MONTHLY IDCW</t>
  </si>
  <si>
    <t>119553</t>
  </si>
  <si>
    <t>INF209K01YO8</t>
  </si>
  <si>
    <t>Aditya Birla Sun Life Banking &amp; PSU Debt Fund  - Direct - Quarterly IDCW</t>
  </si>
  <si>
    <t>108272</t>
  </si>
  <si>
    <t>INF209K01LX6</t>
  </si>
  <si>
    <t>INF209KA11Z3</t>
  </si>
  <si>
    <t>Aditya Birla Sun Life Banking &amp; PSU Debt Fund  - REGULAR - IDCW</t>
  </si>
  <si>
    <t>110282</t>
  </si>
  <si>
    <t>INF209K01LU2</t>
  </si>
  <si>
    <t>Aditya Birla Sun Life Banking &amp; PSU Debt Fund  - REGULAR - MONTHLY IDCW</t>
  </si>
  <si>
    <t>108274</t>
  </si>
  <si>
    <t>INF209K01LN7</t>
  </si>
  <si>
    <t>Aditya Birla Sun Life Banking &amp; PSU Debt Fund  - REGULAR - Quarterly IDCW</t>
  </si>
  <si>
    <t>110490</t>
  </si>
  <si>
    <t>INF209K01LR8</t>
  </si>
  <si>
    <t>Aditya Birla Sun Life Banking &amp; PSU Debt Fund  - retail - monthly IDCW</t>
  </si>
  <si>
    <t>106157</t>
  </si>
  <si>
    <t>INF209K01LS6</t>
  </si>
  <si>
    <t>Aditya Birla Sun Life Banking &amp; PSU Debt Fund  - retail - quarterly IDCW</t>
  </si>
  <si>
    <t>108273</t>
  </si>
  <si>
    <t>INF209K01LV0</t>
  </si>
  <si>
    <t>Aditya Birla Sun Life Banking &amp; PSU Debt Fund - Regular Plan-Growth</t>
  </si>
  <si>
    <t>103176</t>
  </si>
  <si>
    <t>INF209K01LT4</t>
  </si>
  <si>
    <t>Aditya Birla Sun Life Banking &amp; PSU Debt Fund - Retail Plan-Growth</t>
  </si>
  <si>
    <t>119550</t>
  </si>
  <si>
    <t>INF209K01YN0</t>
  </si>
  <si>
    <t>Aditya Birla Sun Life Banking &amp; PSU Debt Fund- Direct Plan-Growth</t>
  </si>
  <si>
    <t>128952</t>
  </si>
  <si>
    <t>INF846K01NF8</t>
  </si>
  <si>
    <t>Axis Banking &amp; PSU Debt Fund - Direct Plan - Bonus Option</t>
  </si>
  <si>
    <t>120438</t>
  </si>
  <si>
    <t>INF846K01CR6</t>
  </si>
  <si>
    <t>Axis Banking &amp; PSU Debt Fund - Direct Plan - Growth Option</t>
  </si>
  <si>
    <t>120439</t>
  </si>
  <si>
    <t>INF846K01CT2</t>
  </si>
  <si>
    <t>INF846K01CS4</t>
  </si>
  <si>
    <t>Axis Banking &amp; PSU Debt Fund - Direct Plan - Monthly IDCW</t>
  </si>
  <si>
    <t>120436</t>
  </si>
  <si>
    <t>INF846K01CV8</t>
  </si>
  <si>
    <t>INF846K01CW6</t>
  </si>
  <si>
    <t>Axis Banking &amp; PSU Debt Fund - Direct Plan - Weekly IDCW</t>
  </si>
  <si>
    <t>128953</t>
  </si>
  <si>
    <t>INF846K01NG6</t>
  </si>
  <si>
    <t>Axis Banking &amp; PSU Debt Fund - Regular Plan - Bonus Option</t>
  </si>
  <si>
    <t>117446</t>
  </si>
  <si>
    <t>INF846K01CB0</t>
  </si>
  <si>
    <t>Axis Banking &amp; PSU Debt Fund - Regular Plan - Growth option</t>
  </si>
  <si>
    <t>117449</t>
  </si>
  <si>
    <t>INF846K01CF1</t>
  </si>
  <si>
    <t>INF846K01CG9</t>
  </si>
  <si>
    <t>Axis Banking &amp; PSU Debt Fund - Regular Plan - Monthly IDCW</t>
  </si>
  <si>
    <t>117448</t>
  </si>
  <si>
    <t>INF846K01CD6</t>
  </si>
  <si>
    <t>INF846K01CE4</t>
  </si>
  <si>
    <t>Axis Banking &amp; PSU Debt Fund - Regular Plan - Weekly IDCW</t>
  </si>
  <si>
    <t>148629</t>
  </si>
  <si>
    <t>INF955L01KF1</t>
  </si>
  <si>
    <t>INF955L01KG9</t>
  </si>
  <si>
    <t>Baroda BNP Paribas Banking and PSU Bond Fund -Direct Plan-Monthly IDCW Option</t>
  </si>
  <si>
    <t>148628</t>
  </si>
  <si>
    <t>INF955L01KC8</t>
  </si>
  <si>
    <t>Baroda BNP Paribas Banking and PSU Bond Fund- Direct Plan -Growth Option</t>
  </si>
  <si>
    <t>148630</t>
  </si>
  <si>
    <t>INF955L01KD6</t>
  </si>
  <si>
    <t>INF955L01KE4</t>
  </si>
  <si>
    <t>Baroda BNP Paribas Banking and PSU Bond Fund-Direct plan-Quarterly IDCW Option</t>
  </si>
  <si>
    <t>148625</t>
  </si>
  <si>
    <t>INF955L01JX6</t>
  </si>
  <si>
    <t>Baroda BNP Paribas Banking and PSU Bond Fund-Regular Plan -Growth Option</t>
  </si>
  <si>
    <t>148626</t>
  </si>
  <si>
    <t>INF955L01KA2</t>
  </si>
  <si>
    <t>INF955L01KB0</t>
  </si>
  <si>
    <t>Baroda BNP Paribas Banking and PSU Bond Fund-Regular Plan -Monthly IDCW Option</t>
  </si>
  <si>
    <t>148627</t>
  </si>
  <si>
    <t>INF955L01JY4</t>
  </si>
  <si>
    <t>INF955L01JZ1</t>
  </si>
  <si>
    <t>Baroda BNP Paribas Banking and PSU Bond Fund-Regular Plan-Quarterly IDCW Option</t>
  </si>
  <si>
    <t>124175</t>
  </si>
  <si>
    <t>INF740K01ZW2</t>
  </si>
  <si>
    <t>DSP Banking &amp; PSU Debt Fund - Direct Plan - Growth</t>
  </si>
  <si>
    <t>124178</t>
  </si>
  <si>
    <t>INF740K01A18</t>
  </si>
  <si>
    <t>INF740K01A26</t>
  </si>
  <si>
    <t>DSP Banking &amp; PSU Debt Fund - Direct Plan - IDCW</t>
  </si>
  <si>
    <t>124176</t>
  </si>
  <si>
    <t>INF740K01ZX0</t>
  </si>
  <si>
    <t>INF740K01ZY8</t>
  </si>
  <si>
    <t>DSP Banking &amp; PSU Debt Fund - Direct Plan - IDCW - Monthly</t>
  </si>
  <si>
    <t>124177</t>
  </si>
  <si>
    <t>INF740K01ZZ5</t>
  </si>
  <si>
    <t>INF740K01A00</t>
  </si>
  <si>
    <t xml:space="preserve">DSP Banking &amp; PSU Debt Fund - Direct Plan - IDCW - Quarterly </t>
  </si>
  <si>
    <t>124183</t>
  </si>
  <si>
    <t>INF740KA1OG5</t>
  </si>
  <si>
    <t>INF740KA1OH3</t>
  </si>
  <si>
    <t>DSP Banking &amp; PSU Debt Fund - Direct Plan - IDCW - Weekly</t>
  </si>
  <si>
    <t>124172</t>
  </si>
  <si>
    <t>INF740K01ZP6</t>
  </si>
  <si>
    <t>DSP Banking &amp; PSU Debt Fund - Regular Plan - Growth</t>
  </si>
  <si>
    <t>124174</t>
  </si>
  <si>
    <t>INF740K01ZU6</t>
  </si>
  <si>
    <t>INF740K01ZV4</t>
  </si>
  <si>
    <t>DSP Banking &amp; PSU Debt Fund - Regular Plan - IDCW</t>
  </si>
  <si>
    <t>124180</t>
  </si>
  <si>
    <t>INF740K01ZQ4</t>
  </si>
  <si>
    <t>INF740K01ZR2</t>
  </si>
  <si>
    <t>DSP Banking &amp; PSU Debt Fund - Regular Plan - IDCW - Monthly</t>
  </si>
  <si>
    <t>124181</t>
  </si>
  <si>
    <t>INF740K01ZS0</t>
  </si>
  <si>
    <t>INF740K01ZT8</t>
  </si>
  <si>
    <t xml:space="preserve">DSP Banking &amp; PSU Debt Fund - Regular Plan - IDCW - Quarterly </t>
  </si>
  <si>
    <t>124179</t>
  </si>
  <si>
    <t>INF740KA1OJ9</t>
  </si>
  <si>
    <t>INF740KA1OK7</t>
  </si>
  <si>
    <t>DSP Banking &amp; PSU Debt Fund - Regular Plan - IDCW - Weekly</t>
  </si>
  <si>
    <t>140286</t>
  </si>
  <si>
    <t>INF843K01FC8</t>
  </si>
  <si>
    <t>Edelweiss Banking and PSU Debt Fund - Direct Plan - Growth Option</t>
  </si>
  <si>
    <t>140288</t>
  </si>
  <si>
    <t>INF843K01FD6</t>
  </si>
  <si>
    <t>INF843K01FE4</t>
  </si>
  <si>
    <t>Edelweiss Banking and PSU Debt Fund - Direct Plan - IDCW Option</t>
  </si>
  <si>
    <t>140291</t>
  </si>
  <si>
    <t>INF843K01FG9</t>
  </si>
  <si>
    <t>Edelweiss Banking and PSU Debt Fund - Direct Plan Fortnightly - IDCW Option</t>
  </si>
  <si>
    <t>140293</t>
  </si>
  <si>
    <t>INF843K01FI5</t>
  </si>
  <si>
    <t>INF843K01FH7</t>
  </si>
  <si>
    <t>Edelweiss Banking and PSU Debt Fund - Direct Plan Monthly - IDCW Option</t>
  </si>
  <si>
    <t>140290</t>
  </si>
  <si>
    <t>INF843K01FF1</t>
  </si>
  <si>
    <t>Edelweiss Banking and PSU Debt Fund - Direct Plan weekly - IDCW Option</t>
  </si>
  <si>
    <t>140283</t>
  </si>
  <si>
    <t>INF843K01FK1</t>
  </si>
  <si>
    <t>Edelweiss Banking and PSU Debt Fund - Regular Plan - Growth Option</t>
  </si>
  <si>
    <t>140284</t>
  </si>
  <si>
    <t>INF843K01FL9</t>
  </si>
  <si>
    <t>INF843K01FM7</t>
  </si>
  <si>
    <t>Edelweiss Banking and PSU Debt Fund - Regular Plan - IDCW Option</t>
  </si>
  <si>
    <t>140294</t>
  </si>
  <si>
    <t>INF843K01FO3</t>
  </si>
  <si>
    <t>Edelweiss Banking and PSU Debt Fund - Regular Plan Fortnightly - IDCW Option</t>
  </si>
  <si>
    <t>140292</t>
  </si>
  <si>
    <t>INF843K01FQ8</t>
  </si>
  <si>
    <t>INF843K01FP0</t>
  </si>
  <si>
    <t>Edelweiss Banking and PSU Debt Fund - Regular Plan Monthly - IDCW Option</t>
  </si>
  <si>
    <t>140289</t>
  </si>
  <si>
    <t>INF843K01FN5</t>
  </si>
  <si>
    <t>Edelweiss Banking and PSU Debt Fund - Regular Plan Weekly - IDCW Option</t>
  </si>
  <si>
    <t>129008</t>
  </si>
  <si>
    <t>INF090I01KR8</t>
  </si>
  <si>
    <t>Franklin India Banking &amp; PSU Debt Fund - Direct - Growth</t>
  </si>
  <si>
    <t>129006</t>
  </si>
  <si>
    <t>INF090I01KO5</t>
  </si>
  <si>
    <t>Franklin India Banking &amp; PSU Debt Fund - Growth</t>
  </si>
  <si>
    <t>129009</t>
  </si>
  <si>
    <t>INF090I01KS6</t>
  </si>
  <si>
    <t>INF090I01KT4</t>
  </si>
  <si>
    <t xml:space="preserve">Franklin India Banking and PSU Debt Fund - Direct - IDCW </t>
  </si>
  <si>
    <t>129007</t>
  </si>
  <si>
    <t>INF090I01KP2</t>
  </si>
  <si>
    <t>INF090I01KQ0</t>
  </si>
  <si>
    <t xml:space="preserve">Franklin India Banking and PSU Debt Fund - IDCW </t>
  </si>
  <si>
    <t>128628</t>
  </si>
  <si>
    <t>INF179KA1JC4</t>
  </si>
  <si>
    <t>HDFC Banking and PSU Debt Fund - Growth Option</t>
  </si>
  <si>
    <t>128629</t>
  </si>
  <si>
    <t>INF179KA1IZ7</t>
  </si>
  <si>
    <t>HDFC Banking and PSU Debt Fund - Growth Option - Direct Plan</t>
  </si>
  <si>
    <t>128627</t>
  </si>
  <si>
    <t>INF179KA1JD2</t>
  </si>
  <si>
    <t>INF179KA1JE0</t>
  </si>
  <si>
    <t>HDFC Banking and PSU Debt Fund - IDCW Option</t>
  </si>
  <si>
    <t>128626</t>
  </si>
  <si>
    <t>INF179KA1JA8</t>
  </si>
  <si>
    <t>INF179KA1JB6</t>
  </si>
  <si>
    <t>HDFC Banking and PSU Debt Fund - IDCW Option - Direct Plan</t>
  </si>
  <si>
    <t>112343</t>
  </si>
  <si>
    <t>INF109K01WS5</t>
  </si>
  <si>
    <t>INF109K01RV9</t>
  </si>
  <si>
    <t>ICICI Prudential Banking and PSU Debt Fund -  Daily IDCW</t>
  </si>
  <si>
    <t>112344</t>
  </si>
  <si>
    <t>INF109K01WR7</t>
  </si>
  <si>
    <t>INF109K01RU1</t>
  </si>
  <si>
    <t>ICICI Prudential Banking and PSU Debt Fund -  Weekly IDCW</t>
  </si>
  <si>
    <t>130897</t>
  </si>
  <si>
    <t>INF109KA1B57</t>
  </si>
  <si>
    <t>ICICI Prudential Banking and PSU Debt Fund - Bonus</t>
  </si>
  <si>
    <t>120257</t>
  </si>
  <si>
    <t>INF109K01Z89</t>
  </si>
  <si>
    <t>INF109K01Z97</t>
  </si>
  <si>
    <t>ICICI Prudential Banking and PSU Debt Fund - Direct Plan -  Daily IDCW</t>
  </si>
  <si>
    <t>120256</t>
  </si>
  <si>
    <t>INF109K010A6</t>
  </si>
  <si>
    <t>ICICI Prudential Banking and PSU Debt Fund - Direct Plan -  Growth</t>
  </si>
  <si>
    <t>120258</t>
  </si>
  <si>
    <t>INF109K011A4</t>
  </si>
  <si>
    <t>INF109K012A2</t>
  </si>
  <si>
    <t>ICICI Prudential Banking and PSU Debt Fund - Direct Plan -  Quarterly IDCW</t>
  </si>
  <si>
    <t>120255</t>
  </si>
  <si>
    <t>INF109K013A0</t>
  </si>
  <si>
    <t>INF109K014A8</t>
  </si>
  <si>
    <t>ICICI Prudential Banking and PSU Debt Fund - Direct Plan -  Weekly IDCW</t>
  </si>
  <si>
    <t>130950</t>
  </si>
  <si>
    <t>INF109KA1B40</t>
  </si>
  <si>
    <t>ICICI Prudential Banking and PSU Debt Fund - Direct Plan Bonus</t>
  </si>
  <si>
    <t>131148</t>
  </si>
  <si>
    <t>INF109KA1M96</t>
  </si>
  <si>
    <t>INF109KA1M88</t>
  </si>
  <si>
    <t>ICICI Prudential Banking and PSU Debt Fund - Direct Plan Half Yearly IDCW Option</t>
  </si>
  <si>
    <t>112342</t>
  </si>
  <si>
    <t>INF109K01RT3</t>
  </si>
  <si>
    <t>ICICI Prudential Banking and PSU Debt Fund - Growth</t>
  </si>
  <si>
    <t>116174</t>
  </si>
  <si>
    <t>INF109K01YE1</t>
  </si>
  <si>
    <t>INF109K01YD3</t>
  </si>
  <si>
    <t>ICICI Prudential Banking and PSU Debt Fund - Quarterly IDCW</t>
  </si>
  <si>
    <t>131147</t>
  </si>
  <si>
    <t>INF109KA1M70</t>
  </si>
  <si>
    <t>INF109KA1M62</t>
  </si>
  <si>
    <t>ICICI Prudential Banking and PSU Debt Fund Half Yearly IDCW Option</t>
  </si>
  <si>
    <t>113247</t>
  </si>
  <si>
    <t>INF109K01WW7</t>
  </si>
  <si>
    <t>INF109K01JM5</t>
  </si>
  <si>
    <t>ICICI Prudential Banking and PSU Debt Fund Retail Daily Dividend</t>
  </si>
  <si>
    <t>113242</t>
  </si>
  <si>
    <t>INF109K01II5</t>
  </si>
  <si>
    <t>ICICI Prudential Banking and PSU Debt Fund Retail Growth</t>
  </si>
  <si>
    <t>113243</t>
  </si>
  <si>
    <t>INF109K01WV9</t>
  </si>
  <si>
    <t>INF109K01IJ3</t>
  </si>
  <si>
    <t>ICICI Prudential Banking and PSU Debt Fund Retail Weekly Dividend</t>
  </si>
  <si>
    <t>121936</t>
  </si>
  <si>
    <t>INF194K019M8</t>
  </si>
  <si>
    <t>121279</t>
  </si>
  <si>
    <t>INF194K015G8</t>
  </si>
  <si>
    <t>121281</t>
  </si>
  <si>
    <t>INF194K016G6</t>
  </si>
  <si>
    <t>INF194K017G4</t>
  </si>
  <si>
    <t>121938</t>
  </si>
  <si>
    <t>INF194K018M0</t>
  </si>
  <si>
    <t>121933</t>
  </si>
  <si>
    <t>INF194K015M6</t>
  </si>
  <si>
    <t>121280</t>
  </si>
  <si>
    <t>INF194K01SN6</t>
  </si>
  <si>
    <t>121282</t>
  </si>
  <si>
    <t>INF194K01SO4</t>
  </si>
  <si>
    <t>INF194K012D2</t>
  </si>
  <si>
    <t>121937</t>
  </si>
  <si>
    <t>INF194K014M9</t>
  </si>
  <si>
    <t>120444</t>
  </si>
  <si>
    <t>INF205K01KT4</t>
  </si>
  <si>
    <t>Invesco India Banking &amp; PSU Debt Fund - Direct Plan -  Growth Option</t>
  </si>
  <si>
    <t>120445</t>
  </si>
  <si>
    <t>INF205K01KU2</t>
  </si>
  <si>
    <t>INF205K01KV0</t>
  </si>
  <si>
    <t>Invesco India Banking &amp; PSU Debt Fund - Direct Plan - Monthly IDCW (Payout / Reinvestment)</t>
  </si>
  <si>
    <t>118232</t>
  </si>
  <si>
    <t>INF205K01JV2</t>
  </si>
  <si>
    <t>Invesco India Banking &amp; PSU Debt Fund - Growth Option</t>
  </si>
  <si>
    <t>118233</t>
  </si>
  <si>
    <t>INF205K01JW0</t>
  </si>
  <si>
    <t>INF205K01JY6</t>
  </si>
  <si>
    <t>Invesco India Banking &amp; PSU Debt Fund - Monthly IDCW (Payout / Reinvestment)</t>
  </si>
  <si>
    <t>148534</t>
  </si>
  <si>
    <t>INF00XX01861</t>
  </si>
  <si>
    <t>ITI Banking &amp; PSU Debt Fund - Direct Plan - Growth Option</t>
  </si>
  <si>
    <t>148536</t>
  </si>
  <si>
    <t>INF00XX01879</t>
  </si>
  <si>
    <t>INF00XX01887</t>
  </si>
  <si>
    <t>ITI Banking &amp; PSU Debt Fund - Direct Plan - IDCW Option</t>
  </si>
  <si>
    <t>148535</t>
  </si>
  <si>
    <t>INF00XX01838</t>
  </si>
  <si>
    <t>ITI Banking &amp; PSU Debt Fund - Regular Plan - Growth Option</t>
  </si>
  <si>
    <t>148533</t>
  </si>
  <si>
    <t>INF00XX01846</t>
  </si>
  <si>
    <t>INF00XX01853</t>
  </si>
  <si>
    <t>ITI Banking &amp; PSU Debt Fund - Regular Plan - IDCW Option</t>
  </si>
  <si>
    <t>123688</t>
  </si>
  <si>
    <t>INF174K01FS4</t>
  </si>
  <si>
    <t>INF174K01FR6</t>
  </si>
  <si>
    <t>Kotak Banking and PSU Debt - Annual Dividend</t>
  </si>
  <si>
    <t>123859</t>
  </si>
  <si>
    <t>INF174K01SE7</t>
  </si>
  <si>
    <t>Kotak Banking and PSU Debt - Direct Daily Dividend Reinvestment</t>
  </si>
  <si>
    <t>123690</t>
  </si>
  <si>
    <t>INF174K01FO3</t>
  </si>
  <si>
    <t>Kotak Banking and PSU Debt - Growth</t>
  </si>
  <si>
    <t>123691</t>
  </si>
  <si>
    <t>INF174K01FQ8</t>
  </si>
  <si>
    <t>INF174K01FP0</t>
  </si>
  <si>
    <t>Kotak Banking and PSU Debt - Monthly Payout of Income Distribution cum capital withdrawal option</t>
  </si>
  <si>
    <t>123689</t>
  </si>
  <si>
    <t>INF174K01KI5</t>
  </si>
  <si>
    <t>INF174K01KJ3</t>
  </si>
  <si>
    <t>Kotak Banking and PSU Debt Direct - Annual Dividend</t>
  </si>
  <si>
    <t>123693</t>
  </si>
  <si>
    <t>INF174K01KH7</t>
  </si>
  <si>
    <t>Kotak Banking and PSU Debt Direct - Growth</t>
  </si>
  <si>
    <t>123692</t>
  </si>
  <si>
    <t>INF174K01KK1</t>
  </si>
  <si>
    <t>Kotak Banking and PSU Debt Direct - Monthly Payout of Income Distribution cum capital withdrawal option</t>
  </si>
  <si>
    <t>120337</t>
  </si>
  <si>
    <t>INF767K01GJ2</t>
  </si>
  <si>
    <t>INF767K01GM6</t>
  </si>
  <si>
    <t>LIC MF Banking &amp; PSU Debt Fund-Direct Plan-Daily IDCW</t>
  </si>
  <si>
    <t>120338</t>
  </si>
  <si>
    <t>INF767K01GI4</t>
  </si>
  <si>
    <t>LIC MF Banking &amp; PSU Debt Fund-Direct Plan-Growth</t>
  </si>
  <si>
    <t>120339</t>
  </si>
  <si>
    <t>INF767K01GK0</t>
  </si>
  <si>
    <t>INF767K01GN4</t>
  </si>
  <si>
    <t>LIC MF Banking &amp; PSU Debt Fund-Direct Plan-Monthly IDCW</t>
  </si>
  <si>
    <t>120336</t>
  </si>
  <si>
    <t>INF767K01GL8</t>
  </si>
  <si>
    <t>INF767K01GO2</t>
  </si>
  <si>
    <t>LIC MF Banking &amp; PSU Debt Fund-Direct Plan-Weekly IDCW</t>
  </si>
  <si>
    <t>105822</t>
  </si>
  <si>
    <t>INF767K01519</t>
  </si>
  <si>
    <t>INF767K01527</t>
  </si>
  <si>
    <t>LIC MF Banking &amp; PSU Debt Fund-Regular Plan-Daily IDCW</t>
  </si>
  <si>
    <t>105823</t>
  </si>
  <si>
    <t>INF767K01535</t>
  </si>
  <si>
    <t>LIC MF Banking &amp; PSU Debt Fund-Regular Plan-Growth</t>
  </si>
  <si>
    <t>105856</t>
  </si>
  <si>
    <t>INF767K01543</t>
  </si>
  <si>
    <t>INF767K01550</t>
  </si>
  <si>
    <t>LIC MF Banking &amp; PSU Debt Fund-Regular Plan-Monthly IDCW</t>
  </si>
  <si>
    <t>105857</t>
  </si>
  <si>
    <t>INF767K01568</t>
  </si>
  <si>
    <t>INF767K01576</t>
  </si>
  <si>
    <t>LIC MF Banking &amp; PSU Debt Fund-Regular Plan-Weekly IDCW</t>
  </si>
  <si>
    <t>148419</t>
  </si>
  <si>
    <t>INF769K01FY9</t>
  </si>
  <si>
    <t>Mirae Asset Banking and PSU Debt Fund Direct Growth</t>
  </si>
  <si>
    <t>148417</t>
  </si>
  <si>
    <t>INF769K01FX1</t>
  </si>
  <si>
    <t>INF769K01FZ6</t>
  </si>
  <si>
    <t>Mirae Asset Banking and PSU Debt Fund Direct IDCW</t>
  </si>
  <si>
    <t>148416</t>
  </si>
  <si>
    <t>INF769K01FV5</t>
  </si>
  <si>
    <t>Mirae Asset Banking and PSU Debt Fund Regular Growth Plan</t>
  </si>
  <si>
    <t>148418</t>
  </si>
  <si>
    <t>INF769K01FU7</t>
  </si>
  <si>
    <t>INF769K01FW3</t>
  </si>
  <si>
    <t>Mirae Asset Banking and PSU Debt Fund Regular IDCW</t>
  </si>
  <si>
    <t>134552</t>
  </si>
  <si>
    <t>INF204KA1U61</t>
  </si>
  <si>
    <t>Nippon India Banking  &amp; PSU Debt Fund- Direct Plan-Growth Plan- Bonus Option</t>
  </si>
  <si>
    <t>134547</t>
  </si>
  <si>
    <t>INF204KA1U53</t>
  </si>
  <si>
    <t>Nippon India Banking  &amp; PSU Debt Fund- Direct Plan-Growth Plan- Growth Option</t>
  </si>
  <si>
    <t>134546</t>
  </si>
  <si>
    <t>INF204KA1T64</t>
  </si>
  <si>
    <t>Nippon India Banking  &amp; PSU Debt Fund- Growth Plan- Bonus Option</t>
  </si>
  <si>
    <t>134545</t>
  </si>
  <si>
    <t>INF204KA1T56</t>
  </si>
  <si>
    <t>Nippon India Banking  &amp; PSU Debt Fund- Growth Plan- Growth Option</t>
  </si>
  <si>
    <t>134555</t>
  </si>
  <si>
    <t>INF204KA1U79</t>
  </si>
  <si>
    <t>INF204KA1U87</t>
  </si>
  <si>
    <t>NIPPON INDIA BANKING &amp; PSU DEBT FUND - Direct Plan - IDCW Option</t>
  </si>
  <si>
    <t>134550</t>
  </si>
  <si>
    <t>INF204KA1V37</t>
  </si>
  <si>
    <t>INF204KA1V45</t>
  </si>
  <si>
    <t>NIPPON INDIA BANKING &amp; PSU DEBT FUND - Direct Plan - MONTHLY IDCW Option</t>
  </si>
  <si>
    <t>134556</t>
  </si>
  <si>
    <t>INF204KA1U95</t>
  </si>
  <si>
    <t>INF204KA1V03</t>
  </si>
  <si>
    <t>NIPPON INDIA BANKING &amp; PSU DEBT FUND - Direct Plan - QUARTERLY IDCW Option</t>
  </si>
  <si>
    <t>134554</t>
  </si>
  <si>
    <t>INF204KA1V11</t>
  </si>
  <si>
    <t>INF204KA1V29</t>
  </si>
  <si>
    <t>NIPPON INDIA BANKING &amp; PSU DEBT FUND - Direct Plan - WEEKLY IDCW Option</t>
  </si>
  <si>
    <t>134548</t>
  </si>
  <si>
    <t>INF204KA1T72</t>
  </si>
  <si>
    <t>INF204KA1T80</t>
  </si>
  <si>
    <t>NIPPON INDIA BANKING &amp; PSU DEBT FUND - IDCW Option</t>
  </si>
  <si>
    <t>134549</t>
  </si>
  <si>
    <t>INF204KA1U38</t>
  </si>
  <si>
    <t>INF204KA1U46</t>
  </si>
  <si>
    <t>NIPPON INDIA BANKING &amp; PSU DEBT FUND - MONTHLY IDCW Option</t>
  </si>
  <si>
    <t>134551</t>
  </si>
  <si>
    <t>INF204KA1T98</t>
  </si>
  <si>
    <t>INF204KA1U04</t>
  </si>
  <si>
    <t>NIPPON INDIA BANKING &amp; PSU DEBT FUND - QUARTERLY IDCW Option</t>
  </si>
  <si>
    <t>134553</t>
  </si>
  <si>
    <t>INF204KA1U12</t>
  </si>
  <si>
    <t>INF204KA1U20</t>
  </si>
  <si>
    <t>NIPPON INDIA BANKING &amp; PSU DEBT FUND - WEEKLY IDCW Option</t>
  </si>
  <si>
    <t>138573</t>
  </si>
  <si>
    <t>INF223J01VH1</t>
  </si>
  <si>
    <t>PGIM India Banking and PSU Debt fund - Bonus</t>
  </si>
  <si>
    <t>138580</t>
  </si>
  <si>
    <t>INF223JA1LT3</t>
  </si>
  <si>
    <t>INF223JA1LU1</t>
  </si>
  <si>
    <t>PGIM India Banking and PSU Debt Fund - Direct Plan - Regular Dividend</t>
  </si>
  <si>
    <t>138565</t>
  </si>
  <si>
    <t>INF223J01SU0</t>
  </si>
  <si>
    <t>PGIM India Banking and PSU Debt fund - Monthly Dividend</t>
  </si>
  <si>
    <t>138576</t>
  </si>
  <si>
    <t>INF223J01VF5</t>
  </si>
  <si>
    <t>PGIM India Banking and PSU Debt fund - Quarterly Bonus</t>
  </si>
  <si>
    <t>138571</t>
  </si>
  <si>
    <t>INF223J01VV2</t>
  </si>
  <si>
    <t>PGIM India Banking and PSU Debt fund - Quarterly Dividend</t>
  </si>
  <si>
    <t>138579</t>
  </si>
  <si>
    <t>INF223JA1LR7</t>
  </si>
  <si>
    <t>INF223JA1LS5</t>
  </si>
  <si>
    <t>PGIM India Banking and PSU Debt Fund - Regular Dividend</t>
  </si>
  <si>
    <t>138570</t>
  </si>
  <si>
    <t>INF223J01VT6</t>
  </si>
  <si>
    <t>INF223J01VU4</t>
  </si>
  <si>
    <t>PGIM India Banking and PSU Debt fund - Weekly Dividend</t>
  </si>
  <si>
    <t>138566</t>
  </si>
  <si>
    <t>INF223J01SW6</t>
  </si>
  <si>
    <t>PGIM India Banking and PSU Debt fund -Growth</t>
  </si>
  <si>
    <t>138575</t>
  </si>
  <si>
    <t>INF223J01VG3</t>
  </si>
  <si>
    <t>PGIM India Banking and PSU Debt fund- Direct Plan-  Quarterly Bonus</t>
  </si>
  <si>
    <t>138574</t>
  </si>
  <si>
    <t>INF223J01VI9</t>
  </si>
  <si>
    <t>PGIM India Banking and PSU Debt fund- Direct Plan-  Regular Bonus</t>
  </si>
  <si>
    <t>138568</t>
  </si>
  <si>
    <t>INF223J01WD8</t>
  </si>
  <si>
    <t>PGIM India Banking and PSU Debt fund- Direct Plan- Annual Dividend</t>
  </si>
  <si>
    <t>138563</t>
  </si>
  <si>
    <t>INF223J01SX4</t>
  </si>
  <si>
    <t>INF223J01SY2</t>
  </si>
  <si>
    <t>PGIM India Banking and PSU Debt fund- Direct Plan- Monthly Dividend</t>
  </si>
  <si>
    <t>138567</t>
  </si>
  <si>
    <t>INF223J01WB2</t>
  </si>
  <si>
    <t>PGIM India Banking and PSU Debt fund- Direct Plan- Quarterly Dividend</t>
  </si>
  <si>
    <t>138569</t>
  </si>
  <si>
    <t>INF223J01VZ3</t>
  </si>
  <si>
    <t>INF223J01WA4</t>
  </si>
  <si>
    <t>PGIM India Banking and PSU Debt fund- Direct Plan- Weekly Dividend</t>
  </si>
  <si>
    <t>138564</t>
  </si>
  <si>
    <t>INF223J01SZ9</t>
  </si>
  <si>
    <t>PGIM India Banking and PSU Debt fund- Direct Plan-Growth</t>
  </si>
  <si>
    <t>125503</t>
  </si>
  <si>
    <t>INF200K01V08</t>
  </si>
  <si>
    <t>SBI BANKING &amp; PSU FUND - Direct Plan - Growth</t>
  </si>
  <si>
    <t>125505</t>
  </si>
  <si>
    <t>INF200K01V40</t>
  </si>
  <si>
    <t>INF200K01V57</t>
  </si>
  <si>
    <t>SBI Banking &amp; PSU Fund - Direct Plan - Monthly Income Distribution cum Capital Withdrawal Option (IDCW)</t>
  </si>
  <si>
    <t>125504</t>
  </si>
  <si>
    <t>INF200K01V32</t>
  </si>
  <si>
    <t>INF200K01V24</t>
  </si>
  <si>
    <t>SBI Banking &amp; PSU Fund - Direct Plan - Weekly Income Distribution cum Capital Withdrawal Option (IDCW)</t>
  </si>
  <si>
    <t>125498</t>
  </si>
  <si>
    <t>INF200K01U41</t>
  </si>
  <si>
    <t>SBI BANKING &amp; PSU FUND - Regular Paln - Growth</t>
  </si>
  <si>
    <t>125501</t>
  </si>
  <si>
    <t>INF200K01U82</t>
  </si>
  <si>
    <t>INF200K01U90</t>
  </si>
  <si>
    <t>SBI Banking &amp; PSU Fund - Regular Plan - Monthly Income Distribution cum Capital Withdrawal Option (IDCW)</t>
  </si>
  <si>
    <t>125500</t>
  </si>
  <si>
    <t>INF200K01U74</t>
  </si>
  <si>
    <t>INF200K01U66</t>
  </si>
  <si>
    <t>SBI Banking &amp; PSU Fund - Regular Plan - Weekly Income Distribution cum Capital Withdrawal Option (IDCW)</t>
  </si>
  <si>
    <t>134363</t>
  </si>
  <si>
    <t>INF903J017I5</t>
  </si>
  <si>
    <t>Sundaram Banking &amp; PSU Debt Fund - Direct Growth</t>
  </si>
  <si>
    <t>134370</t>
  </si>
  <si>
    <t>INF903J012J4</t>
  </si>
  <si>
    <t>INF903J013J2</t>
  </si>
  <si>
    <t>Sundaram Banking &amp; PSU Debt Fund - Direct Monthly Dividend</t>
  </si>
  <si>
    <t>134369</t>
  </si>
  <si>
    <t>INF903J019I1</t>
  </si>
  <si>
    <t>INF903J014J0</t>
  </si>
  <si>
    <t>Sundaram Banking &amp; PSU Debt Fund - Direct Quarterly Dividend</t>
  </si>
  <si>
    <t>134355</t>
  </si>
  <si>
    <t>INF903J016I7</t>
  </si>
  <si>
    <t>Sundaram Banking &amp; PSU Debt Fund - Regular Annual Bonus</t>
  </si>
  <si>
    <t>134356</t>
  </si>
  <si>
    <t>INF903J016H9</t>
  </si>
  <si>
    <t>Sundaram Banking &amp; PSU Debt Fund - Regular Growth</t>
  </si>
  <si>
    <t>134359</t>
  </si>
  <si>
    <t>INF903J018H5</t>
  </si>
  <si>
    <t>INF903J012I6</t>
  </si>
  <si>
    <t>Sundaram Banking &amp; PSU Debt Fund - Regular Monthly Dividend</t>
  </si>
  <si>
    <t>134361</t>
  </si>
  <si>
    <t>INF903J014I2</t>
  </si>
  <si>
    <t>Sundaram Banking &amp; PSU Debt Fund - Regular Quarterly Bonus</t>
  </si>
  <si>
    <t>134360</t>
  </si>
  <si>
    <t>INF903J017H7</t>
  </si>
  <si>
    <t>INF903J011I8</t>
  </si>
  <si>
    <t>Sundaram Banking &amp; PSU Debt Fund - Regular Weekly Dividend</t>
  </si>
  <si>
    <t>134362</t>
  </si>
  <si>
    <t>INF903J019H3</t>
  </si>
  <si>
    <t>INF903J013I4</t>
  </si>
  <si>
    <t>Sundaram Banking &amp; PSU Debt Fund Regular Quarterly Dividend</t>
  </si>
  <si>
    <t>119629</t>
  </si>
  <si>
    <t>INF903J01RI4</t>
  </si>
  <si>
    <t>Sundaram Banking and PSU Debt Fund Direct Plan - Bonus</t>
  </si>
  <si>
    <t>119625</t>
  </si>
  <si>
    <t>INF903J01PA5</t>
  </si>
  <si>
    <t>Sundaram Banking and PSU Debt Fund Direct Plan - Growth</t>
  </si>
  <si>
    <t>119626</t>
  </si>
  <si>
    <t>INF903J01PB3</t>
  </si>
  <si>
    <t>INF903J01PE7</t>
  </si>
  <si>
    <t>Sundaram Banking and PSU Debt Fund Direct Plan - Monthly Income Distribution cum Capital Withdrawal (IDCW)</t>
  </si>
  <si>
    <t>118326</t>
  </si>
  <si>
    <t>INF903J01LY4</t>
  </si>
  <si>
    <t>Sundaram Banking and PSU Debt Fund Regular Plan - Bonus</t>
  </si>
  <si>
    <t>100784</t>
  </si>
  <si>
    <t>INF903J01IN3</t>
  </si>
  <si>
    <t>Sundaram Banking and PSU Debt Fund Regular Plan - Growth</t>
  </si>
  <si>
    <t>100793</t>
  </si>
  <si>
    <t>INF903J01IO1</t>
  </si>
  <si>
    <t>INF903J01IR4</t>
  </si>
  <si>
    <t>Sundaram Banking and PSU Debt Fund Regular Plan - Monthly Income Distribution cum Capital Withdrawal (IDCW)</t>
  </si>
  <si>
    <t>100781</t>
  </si>
  <si>
    <t>INF903J01IK9</t>
  </si>
  <si>
    <t>Sundaram Banking and PSU Debt Fund Retail Plan - Growth</t>
  </si>
  <si>
    <t>100780</t>
  </si>
  <si>
    <t>INF903J01IL7</t>
  </si>
  <si>
    <t>INF903J01IM5</t>
  </si>
  <si>
    <t>Sundaram Banking and PSU Debt Fund Retail Plan - Monthly Income Distribution cum Capital Withdrawal (IDCW)</t>
  </si>
  <si>
    <t>147637</t>
  </si>
  <si>
    <t>INF277K016X1</t>
  </si>
  <si>
    <t xml:space="preserve">Tata Banking &amp; PSU Debt Fund  Direct Plan - Payout of Income Distribution cum capital withdrawal option </t>
  </si>
  <si>
    <t>147634</t>
  </si>
  <si>
    <t>INF277K013X8</t>
  </si>
  <si>
    <t xml:space="preserve">Tata Banking &amp; PSU Debt Fund Regular Plan - Payout of Income Distribution cum capital withdrawal option </t>
  </si>
  <si>
    <t>147636</t>
  </si>
  <si>
    <t>INF277K015X3</t>
  </si>
  <si>
    <t>Tata Banking &amp; PSU Debt Fund-Direct Plan-Growth</t>
  </si>
  <si>
    <t>147635</t>
  </si>
  <si>
    <t>INF277K011X2</t>
  </si>
  <si>
    <t>Tata Banking &amp; PSU Debt Fund-Regular Plan-Growth</t>
  </si>
  <si>
    <t>148656</t>
  </si>
  <si>
    <t>INF0GCD01107</t>
  </si>
  <si>
    <t>TRUSTMF BANKING &amp; PSU DEBT FUND - DIRECT GROWTH</t>
  </si>
  <si>
    <t>148655</t>
  </si>
  <si>
    <t>INF0GCD01016</t>
  </si>
  <si>
    <t>TRUSTMF BANKING &amp; PSU DEBT FUND - REGULAR GROWTH</t>
  </si>
  <si>
    <t>148672</t>
  </si>
  <si>
    <t>INF0GCD01180</t>
  </si>
  <si>
    <t>INF0GCD01172</t>
  </si>
  <si>
    <t>TRUSTMF BANKING &amp; PSU DEBT FUND DIRECT PLAN ANNUAL INCOME DISTRIBUTION CUM CAPITAL WITHDRAWAL OPTION</t>
  </si>
  <si>
    <t>148681</t>
  </si>
  <si>
    <t>INF0GCD01149</t>
  </si>
  <si>
    <t>INF0GCD01131</t>
  </si>
  <si>
    <t>TRUSTMF BANKING &amp; PSU DEBT FUND DIRECT PLAN MONTHLY INCOME DISTRIBUTION CUM CAPITAL WITHDRAWAL OPTION</t>
  </si>
  <si>
    <t>148670</t>
  </si>
  <si>
    <t>INF0GCD01164</t>
  </si>
  <si>
    <t>INF0GCD01156</t>
  </si>
  <si>
    <t>TRUSTMF BANKING &amp; PSU DEBT FUND DIRECT PLAN QUARTERLY INCOME DISTRIBUTION CUM CAPITAL WITHDRAWAL</t>
  </si>
  <si>
    <t>148669</t>
  </si>
  <si>
    <t>INF0GCD01099</t>
  </si>
  <si>
    <t>INF0GCD01081</t>
  </si>
  <si>
    <t>TRUSTMF BANKING &amp; PSU DEBT FUND REGULAR PLAN ANNUAL INCOME DISTRIBUTION CUM CAPITAL WITHDRAWAL</t>
  </si>
  <si>
    <t>148674</t>
  </si>
  <si>
    <t>INF0GCD01057</t>
  </si>
  <si>
    <t>INF0GCD01040</t>
  </si>
  <si>
    <t>TRUSTMF BANKING &amp; PSU DEBT FUND REGULAR PLAN MONTHLY INCOME DISTRIBUTION CUM CAPITAL WITHDRAWAL</t>
  </si>
  <si>
    <t>148668</t>
  </si>
  <si>
    <t>INF0GCD01073</t>
  </si>
  <si>
    <t>INF0GCD01065</t>
  </si>
  <si>
    <t>TRUSTMF BANKING &amp; PSU DEBT FUND REGULAR PLAN QUARTERLY INCOME DISTRIBUTION CUM CAPITAL WITHDRAWAL</t>
  </si>
  <si>
    <t>140135</t>
  </si>
  <si>
    <t>INF789FA1V03</t>
  </si>
  <si>
    <t>INF789FA1V11</t>
  </si>
  <si>
    <t>UTI Banking &amp; PSU Debt Fund - Direct Plan - Annual IDCW</t>
  </si>
  <si>
    <t>133972</t>
  </si>
  <si>
    <t>INF789FA1V29</t>
  </si>
  <si>
    <t>INF789FA1V37</t>
  </si>
  <si>
    <t>UTI Banking &amp; PSU Debt Fund - Direct Plan - Flexi IDCW</t>
  </si>
  <si>
    <t>126940</t>
  </si>
  <si>
    <t>INF789F015Z6</t>
  </si>
  <si>
    <t>UTI Banking &amp; PSU Debt Fund - Direct Plan - Growth Option</t>
  </si>
  <si>
    <t>141375</t>
  </si>
  <si>
    <t>INF789FA1U87</t>
  </si>
  <si>
    <t>INF789FA1U95</t>
  </si>
  <si>
    <t>UTI Banking &amp; PSU Debt Fund - Direct Plan - Half-Yearly IDCW</t>
  </si>
  <si>
    <t>134026</t>
  </si>
  <si>
    <t>INF789FC1HE1</t>
  </si>
  <si>
    <t>INF789FC1HF8</t>
  </si>
  <si>
    <t>UTI Banking &amp; PSU Debt Fund - Direct Plan - Monthly IDCW</t>
  </si>
  <si>
    <t>126942</t>
  </si>
  <si>
    <t>INF789F016Z4</t>
  </si>
  <si>
    <t>INF789F017Z2</t>
  </si>
  <si>
    <t>UTI Banking &amp; PSU Debt Fund - Direct Plan - Quarterly IDCW</t>
  </si>
  <si>
    <t>140116</t>
  </si>
  <si>
    <t>INF789FA1U53</t>
  </si>
  <si>
    <t>UTI Banking &amp; PSU Debt Fund - Regular Plan - Annual IDCW</t>
  </si>
  <si>
    <t>133971</t>
  </si>
  <si>
    <t>INF789FA1U61</t>
  </si>
  <si>
    <t>INF789FA1U79</t>
  </si>
  <si>
    <t>UTI Banking &amp; PSU Debt Fund - Regular Plan - Flexi IDCW</t>
  </si>
  <si>
    <t>139407</t>
  </si>
  <si>
    <t>INF789FA1U20</t>
  </si>
  <si>
    <t>INF789FA1U38</t>
  </si>
  <si>
    <t>UTI Banking &amp; PSU Debt Fund - Regular Plan - Half-Yearly IDCW</t>
  </si>
  <si>
    <t>136110</t>
  </si>
  <si>
    <t>INF789FC1HC5</t>
  </si>
  <si>
    <t>INF789FC1HD3</t>
  </si>
  <si>
    <t>UTI Banking &amp; PSU Debt Fund - Regular Plan - Monthly IDCW</t>
  </si>
  <si>
    <t>126941</t>
  </si>
  <si>
    <t>INF789F012Z3</t>
  </si>
  <si>
    <t>INF789F013Z1</t>
  </si>
  <si>
    <t>UTI Banking &amp; PSU Debt Fund - Regular Plan - Quarterly IDCW</t>
  </si>
  <si>
    <t>126939</t>
  </si>
  <si>
    <t>INF789F014Z9</t>
  </si>
  <si>
    <t>UTI Banking &amp; PSU Debt Fund- Regular Plan - Growth Option</t>
  </si>
  <si>
    <t>119533</t>
  </si>
  <si>
    <t>INF209K01S38</t>
  </si>
  <si>
    <t>Aditya Birla Sun Life Corporate Bond Fund - Growth - Direct Plan</t>
  </si>
  <si>
    <t>103178</t>
  </si>
  <si>
    <t>INF209K01785</t>
  </si>
  <si>
    <t>Aditya Birla Sun Life Corporate Bond Fund - Growth - Regular Plan</t>
  </si>
  <si>
    <t>124832</t>
  </si>
  <si>
    <t>INF209KA1KT0</t>
  </si>
  <si>
    <t>Aditya Birla Sun Life Corporate Bond Fund -DIRECT - IDCW</t>
  </si>
  <si>
    <t>119532</t>
  </si>
  <si>
    <t>INF209K01N90</t>
  </si>
  <si>
    <t>Aditya Birla Sun Life Corporate Bond Fund -DIRECT - MONTHLY IDCW</t>
  </si>
  <si>
    <t>124833</t>
  </si>
  <si>
    <t>INF209KA1KS2</t>
  </si>
  <si>
    <t>Aditya Birla Sun Life Corporate Bond Fund -REGULAR - IDCW</t>
  </si>
  <si>
    <t>103183</t>
  </si>
  <si>
    <t>INF209K01983</t>
  </si>
  <si>
    <t>INF209K01DL8</t>
  </si>
  <si>
    <t>Aditya Birla Sun Life Corporate Bond Fund -REGULAR - MONTHLY IDCW</t>
  </si>
  <si>
    <t>141586</t>
  </si>
  <si>
    <t>INF846K01ZN6</t>
  </si>
  <si>
    <t>Axis Corporate Debt Fund - Direct Plan - Daily IDCW</t>
  </si>
  <si>
    <t>141590</t>
  </si>
  <si>
    <t>INF846K01ZQ9</t>
  </si>
  <si>
    <t>INF846K01ZR7</t>
  </si>
  <si>
    <t>Axis Corporate Debt Fund - Direct Plan - Monthly IDCW</t>
  </si>
  <si>
    <t>141591</t>
  </si>
  <si>
    <t>INF846K01ZS5</t>
  </si>
  <si>
    <t>INF846K01ZT3</t>
  </si>
  <si>
    <t>Axis Corporate Debt Fund - Direct Plan - Regular IDCW</t>
  </si>
  <si>
    <t>141587</t>
  </si>
  <si>
    <t>INF846K01ZO4</t>
  </si>
  <si>
    <t>INF846K01ZP1</t>
  </si>
  <si>
    <t>Axis Corporate Debt Fund - Direct Plan - Weekly IDCW</t>
  </si>
  <si>
    <t>141588</t>
  </si>
  <si>
    <t>INF846K01ZM8</t>
  </si>
  <si>
    <t>Axis Corporate Debt Fund - Direct Plan Growth</t>
  </si>
  <si>
    <t>141589</t>
  </si>
  <si>
    <t>INF846K01ZV9</t>
  </si>
  <si>
    <t>Axis Corporate Debt Fund - Regular Plan - Daily IDCW</t>
  </si>
  <si>
    <t>141594</t>
  </si>
  <si>
    <t>INF846K01ZY3</t>
  </si>
  <si>
    <t>INF846K01ZZ0</t>
  </si>
  <si>
    <t>Axis Corporate Debt Fund - Regular Plan - Monthly IDCW</t>
  </si>
  <si>
    <t>141595</t>
  </si>
  <si>
    <t>INF846K01A03</t>
  </si>
  <si>
    <t>INF846K01A11</t>
  </si>
  <si>
    <t>Axis Corporate Debt Fund - Regular Plan - Regular IDCW</t>
  </si>
  <si>
    <t>141592</t>
  </si>
  <si>
    <t>INF846K01ZW7</t>
  </si>
  <si>
    <t>INF846K01ZX5</t>
  </si>
  <si>
    <t>Axis Corporate Debt Fund - Regular Plan - Weekly IDCW</t>
  </si>
  <si>
    <t>141593</t>
  </si>
  <si>
    <t>INF846K01ZU1</t>
  </si>
  <si>
    <t>Axis Corporate Debt Fund - Regular Plan Growth</t>
  </si>
  <si>
    <t>150230</t>
  </si>
  <si>
    <t>INF251K01EN4</t>
  </si>
  <si>
    <t>INF251K01EO2</t>
  </si>
  <si>
    <t>BARODA BNP PARIBAS Corporate Bond Fund - Defunct Plan - Annual-IDCW Option</t>
  </si>
  <si>
    <t>150229</t>
  </si>
  <si>
    <t>INF251K01EI4</t>
  </si>
  <si>
    <t>BARODA BNP PARIBAS Corporate Bond Fund - Defunct Plan - Growth Option</t>
  </si>
  <si>
    <t>150231</t>
  </si>
  <si>
    <t>INF251K01EJ2</t>
  </si>
  <si>
    <t>INF251K01EK0</t>
  </si>
  <si>
    <t>BARODA BNP PARIBAS Corporate Bond Fund - Defunct Plan - Monthly-IDCW Option</t>
  </si>
  <si>
    <t>150228</t>
  </si>
  <si>
    <t>INF251K01EL8</t>
  </si>
  <si>
    <t>INF251K01EM6</t>
  </si>
  <si>
    <t>BARODA BNP PARIBAS Corporate Bond Fund - Defunct Plan - Quarterly-IDCW Option</t>
  </si>
  <si>
    <t>150236</t>
  </si>
  <si>
    <t>INF251K01GU4</t>
  </si>
  <si>
    <t>INF251K01GV2</t>
  </si>
  <si>
    <t>BARODA BNP PARIBAS Corporate Bond Fund - Direct Plan - Annual IDCW Option</t>
  </si>
  <si>
    <t>150237</t>
  </si>
  <si>
    <t>INF251K01GP4</t>
  </si>
  <si>
    <t>BARODA BNP PARIBAS Corporate Bond Fund - Direct Plan - Growth Option</t>
  </si>
  <si>
    <t>150238</t>
  </si>
  <si>
    <t>INF251K01GQ2</t>
  </si>
  <si>
    <t>INF251K01GR0</t>
  </si>
  <si>
    <t>150239</t>
  </si>
  <si>
    <t>INF251K01GS8</t>
  </si>
  <si>
    <t>INF251K01GT6</t>
  </si>
  <si>
    <t>BARODA BNP PARIBAS Corporate Bond Fund - Direct Plan - Quarterly IDCW Option</t>
  </si>
  <si>
    <t>150233</t>
  </si>
  <si>
    <t>INF251K01EU9</t>
  </si>
  <si>
    <t>INF251K01EV7</t>
  </si>
  <si>
    <t>150235</t>
  </si>
  <si>
    <t>INF251K01EP9</t>
  </si>
  <si>
    <t>BARODA BNP PARIBAS CORPORATE BOND FUND - Regular Plan - GROWTH OPTION</t>
  </si>
  <si>
    <t>150234</t>
  </si>
  <si>
    <t>INF251K01EQ7</t>
  </si>
  <si>
    <t>INF251K01ER5</t>
  </si>
  <si>
    <t>BARODA BNP PARIBAS CORPORATE BOND FUND - Regular Plan - MONTHLY IDCW OPTION</t>
  </si>
  <si>
    <t>150232</t>
  </si>
  <si>
    <t>INF251K01ES3</t>
  </si>
  <si>
    <t>INF251K01ET1</t>
  </si>
  <si>
    <t>BARODA BNP PARIBAS CORPORATE BOND FUND - Regular Plan - QUARTERLY IDCW OPTION</t>
  </si>
  <si>
    <t>126685</t>
  </si>
  <si>
    <t>INF760K01HB2</t>
  </si>
  <si>
    <t>CANARA ROBECO CORPORATE BOND FUND - DIRECT PLAN - GROWTH OPTION</t>
  </si>
  <si>
    <t>126686</t>
  </si>
  <si>
    <t>INF760K01HC0</t>
  </si>
  <si>
    <t>INF760K01HD8</t>
  </si>
  <si>
    <t>CANARA ROBECO CORPORATE BOND FUND - DIRECT PLAN - IDCW (Payout/Reinvestment)</t>
  </si>
  <si>
    <t>126687</t>
  </si>
  <si>
    <t>INF760K01GY6</t>
  </si>
  <si>
    <t>CANARA ROBECO CORPORATE BOND FUND - REGULAR PLAN - GROWTH OPTION</t>
  </si>
  <si>
    <t>126688</t>
  </si>
  <si>
    <t>INF760K01GZ3</t>
  </si>
  <si>
    <t>INF760K01HA4</t>
  </si>
  <si>
    <t>CANARA ROBECO CORPORATE BOND FUND - REGULAR PLAN - IDCW (Payout/Reinvestment)</t>
  </si>
  <si>
    <t>144646</t>
  </si>
  <si>
    <t>INF740KA1KE8</t>
  </si>
  <si>
    <t>DSP Corporate Bond Fund - Direct - Growth</t>
  </si>
  <si>
    <t>144647</t>
  </si>
  <si>
    <t>INF740KA1KF5</t>
  </si>
  <si>
    <t>INF740KA1KG3</t>
  </si>
  <si>
    <t>DSP Corporate Bond Fund - Direct - IDCW</t>
  </si>
  <si>
    <t>144651</t>
  </si>
  <si>
    <t>INF740KA1KH1</t>
  </si>
  <si>
    <t>INF740KA1KI9</t>
  </si>
  <si>
    <t>DSP Corporate Bond Fund - Direct - IDCW - Monthly</t>
  </si>
  <si>
    <t>144648</t>
  </si>
  <si>
    <t>INF740KA1KJ7</t>
  </si>
  <si>
    <t>INF740KA1KK5</t>
  </si>
  <si>
    <t xml:space="preserve">DSP Corporate Bond Fund - Direct - IDCW - Quarterly </t>
  </si>
  <si>
    <t>144644</t>
  </si>
  <si>
    <t>INF740KA1JX0</t>
  </si>
  <si>
    <t>DSP Corporate Bond Fund - Regular - Growth</t>
  </si>
  <si>
    <t>144650</t>
  </si>
  <si>
    <t>INF740KA1JY8</t>
  </si>
  <si>
    <t>INF740KA1JZ5</t>
  </si>
  <si>
    <t>DSP Corporate Bond Fund - Regular - IDCW</t>
  </si>
  <si>
    <t>144645</t>
  </si>
  <si>
    <t>INF740KA1KA6</t>
  </si>
  <si>
    <t>INF740KA1KB4</t>
  </si>
  <si>
    <t>DSP Corporate Bond Fund - Regular - IDCW - Monthly</t>
  </si>
  <si>
    <t>144649</t>
  </si>
  <si>
    <t>INF740KA1KC2</t>
  </si>
  <si>
    <t>INF740KA1KD0</t>
  </si>
  <si>
    <t xml:space="preserve">DSP Corporate Bond Fund - Regular - IDCW - Quarterly </t>
  </si>
  <si>
    <t>119289</t>
  </si>
  <si>
    <t>INF090I01KC0</t>
  </si>
  <si>
    <t>Franklin India Corporate Debt Fund - Direct - Bonus</t>
  </si>
  <si>
    <t>118569</t>
  </si>
  <si>
    <t>INF090I01FW8</t>
  </si>
  <si>
    <t>Franklin India Corporate Debt Fund - Direct - GROWTH</t>
  </si>
  <si>
    <t>100528</t>
  </si>
  <si>
    <t>INF090I01DG6</t>
  </si>
  <si>
    <t>Franklin India Corporate Debt Fund - Growth</t>
  </si>
  <si>
    <t>100532</t>
  </si>
  <si>
    <t>INF090I01DC5</t>
  </si>
  <si>
    <t>Franklin India Corporate Debt Fund - Monthly Bonus</t>
  </si>
  <si>
    <t>100527</t>
  </si>
  <si>
    <t>INF090I01DH4</t>
  </si>
  <si>
    <t>INF090I01DI2</t>
  </si>
  <si>
    <t>Franklin India Corporate Debt Fund - Plan A - Annual - IDCW</t>
  </si>
  <si>
    <t>118570</t>
  </si>
  <si>
    <t>INF090I01FX6</t>
  </si>
  <si>
    <t>INF090I01FY4</t>
  </si>
  <si>
    <t>Franklin India Corporate Debt Fund - Plan A - Direct - Annual - IDCW</t>
  </si>
  <si>
    <t>118573</t>
  </si>
  <si>
    <t>INF090I01FU2</t>
  </si>
  <si>
    <t>INF090I01FV0</t>
  </si>
  <si>
    <t>Franklin India Corporate Debt Fund - Plan A - Direct - Half yearly - IDCW</t>
  </si>
  <si>
    <t>118571</t>
  </si>
  <si>
    <t>INF090I01FQ0</t>
  </si>
  <si>
    <t>INF090I01FR8</t>
  </si>
  <si>
    <t>Franklin India Corporate Debt Fund - Plan A - Direct - Monthly - IDCW</t>
  </si>
  <si>
    <t>118572</t>
  </si>
  <si>
    <t>INF090I01FS6</t>
  </si>
  <si>
    <t>INF090I01FT4</t>
  </si>
  <si>
    <t>Franklin India Corporate Debt Fund - Plan A - Direct - Quarterly - IDCW</t>
  </si>
  <si>
    <t>100531</t>
  </si>
  <si>
    <t>INF090I01DN2</t>
  </si>
  <si>
    <t>INF090I01DO0</t>
  </si>
  <si>
    <t>Franklin India Corporate Debt Fund - Plan B - Half yearly - IDCW</t>
  </si>
  <si>
    <t>100529</t>
  </si>
  <si>
    <t>INF090I01DJ0</t>
  </si>
  <si>
    <t>INF090I01DK8</t>
  </si>
  <si>
    <t>Franklin India Corporate Debt Fund - Plan B - Monthly - IDCW</t>
  </si>
  <si>
    <t>100530</t>
  </si>
  <si>
    <t>INF090I01DL6</t>
  </si>
  <si>
    <t>INF090I01DM4</t>
  </si>
  <si>
    <t>Franklin India Corporate Debt Fund - Plan B - Quarterly - IDCW</t>
  </si>
  <si>
    <t>113070</t>
  </si>
  <si>
    <t>INF179K01DC2</t>
  </si>
  <si>
    <t>HDFC Corporate Bond Fund - Growth Option</t>
  </si>
  <si>
    <t>118987</t>
  </si>
  <si>
    <t>INF179K01XD8</t>
  </si>
  <si>
    <t>HDFC Corporate Bond Fund - Growth Option - Direct Plan</t>
  </si>
  <si>
    <t>132848</t>
  </si>
  <si>
    <t>INF179KA1D33</t>
  </si>
  <si>
    <t>INF179KA1D25</t>
  </si>
  <si>
    <t>HDFC Corporate Bond Fund - IDCW Option</t>
  </si>
  <si>
    <t>132849</t>
  </si>
  <si>
    <t>INF179KA1D17</t>
  </si>
  <si>
    <t>HDFC Corporate Bond Fund - IDCW Option - Direct Plan</t>
  </si>
  <si>
    <t>113071</t>
  </si>
  <si>
    <t>INF179K01DD0</t>
  </si>
  <si>
    <t>INF179K01DE8</t>
  </si>
  <si>
    <t>HDFC Corporate Bond Fund - Quarterly IDCW Option</t>
  </si>
  <si>
    <t>118986</t>
  </si>
  <si>
    <t>INF179K01XB2</t>
  </si>
  <si>
    <t>INF179K01XC0</t>
  </si>
  <si>
    <t>HDFC Corporate Bond Fund - Quarterly IDCW Option - Direct Plan</t>
  </si>
  <si>
    <t>130947</t>
  </si>
  <si>
    <t>INF109KA1I84</t>
  </si>
  <si>
    <t>ICICI Prudential Corporate Bond Fund - Bonus</t>
  </si>
  <si>
    <t>111988</t>
  </si>
  <si>
    <t>INF109K01CR9</t>
  </si>
  <si>
    <t>ICICI Prudential Corporate Bond Fund - Daily IDCW</t>
  </si>
  <si>
    <t>120695</t>
  </si>
  <si>
    <t>INF109K013B8</t>
  </si>
  <si>
    <t>ICICI Prudential Corporate Bond Fund - Direct Plan - Daily IDCW</t>
  </si>
  <si>
    <t>120696</t>
  </si>
  <si>
    <t>INF109K014B6</t>
  </si>
  <si>
    <t>INF109K015B3</t>
  </si>
  <si>
    <t>ICICI Prudential Corporate Bond Fund - Direct Plan - Fortnightly IDCW</t>
  </si>
  <si>
    <t>120692</t>
  </si>
  <si>
    <t>INF109K016B1</t>
  </si>
  <si>
    <t>ICICI Prudential Corporate Bond Fund - Direct Plan - Growth</t>
  </si>
  <si>
    <t>131152</t>
  </si>
  <si>
    <t>INF109KA1N38</t>
  </si>
  <si>
    <t>INF109KA1N20</t>
  </si>
  <si>
    <t>ICICI Prudential Corporate Bond Fund - Direct Plan - Half Yearly IDCW Option</t>
  </si>
  <si>
    <t>120697</t>
  </si>
  <si>
    <t>INF109K017B9</t>
  </si>
  <si>
    <t>INF109K018B7</t>
  </si>
  <si>
    <t>ICICI Prudential Corporate Bond Fund - Direct Plan - Monthly IDCW</t>
  </si>
  <si>
    <t>120694</t>
  </si>
  <si>
    <t>INF109K019B5</t>
  </si>
  <si>
    <t>INF109K012C8</t>
  </si>
  <si>
    <t>ICICI Prudential Corporate Bond Fund - Direct Plan - Quarterly IDCW</t>
  </si>
  <si>
    <t>120693</t>
  </si>
  <si>
    <t>INF109K010C2</t>
  </si>
  <si>
    <t>INF109K011C0</t>
  </si>
  <si>
    <t>ICICI Prudential Corporate Bond Fund - Direct Plan - Weekly IDCW</t>
  </si>
  <si>
    <t>111990</t>
  </si>
  <si>
    <t>INF109K01SJ2</t>
  </si>
  <si>
    <t>INF109K01CS7</t>
  </si>
  <si>
    <t>ICICI Prudential Corporate Bond Fund - Fortnightly IDCW</t>
  </si>
  <si>
    <t>111987</t>
  </si>
  <si>
    <t>INF109K01CQ1</t>
  </si>
  <si>
    <t>ICICI Prudential Corporate Bond Fund - Growth</t>
  </si>
  <si>
    <t>131151</t>
  </si>
  <si>
    <t>INF109KA1N12</t>
  </si>
  <si>
    <t>INF109KA1N04</t>
  </si>
  <si>
    <t>ICICI Prudential Corporate Bond Fund - Half Yearly IDCW Option</t>
  </si>
  <si>
    <t>111991</t>
  </si>
  <si>
    <t>INF109K01SK0</t>
  </si>
  <si>
    <t>INF109K01CT5</t>
  </si>
  <si>
    <t>ICICI Prudential Corporate Bond Fund - Monthly IDCW</t>
  </si>
  <si>
    <t>111982</t>
  </si>
  <si>
    <t>INF109K01CL2</t>
  </si>
  <si>
    <t>ICICI Prudential Corporate Bond Fund - Premium Daily Dividend</t>
  </si>
  <si>
    <t>111985</t>
  </si>
  <si>
    <t>INF109K01CO6</t>
  </si>
  <si>
    <t>ICICI Prudential Corporate Bond Fund - Premium Monthly Dividend</t>
  </si>
  <si>
    <t>111989</t>
  </si>
  <si>
    <t>INF109K01SL8</t>
  </si>
  <si>
    <t>INF109K01SM6</t>
  </si>
  <si>
    <t>ICICI Prudential Corporate Bond Fund - Weekly IDCW</t>
  </si>
  <si>
    <t>111992</t>
  </si>
  <si>
    <t>INF109K01SN4</t>
  </si>
  <si>
    <t>INF109K01SO2</t>
  </si>
  <si>
    <t>ICICI Prudential Corporate Bond Fund -Quarterly IDCW</t>
  </si>
  <si>
    <t>111976</t>
  </si>
  <si>
    <t>INF109K01CF4</t>
  </si>
  <si>
    <t>ICICI Prudential Corporate Bond Fund Retail Daily Dividend</t>
  </si>
  <si>
    <t>111978</t>
  </si>
  <si>
    <t>INF109K01SF0</t>
  </si>
  <si>
    <t>INF109K01CH0</t>
  </si>
  <si>
    <t>ICICI Prudential Corporate Bond Fund Retail Fort Nightly Dividend</t>
  </si>
  <si>
    <t>111972</t>
  </si>
  <si>
    <t>INF109K01CE7</t>
  </si>
  <si>
    <t>ICICI Prudential Corporate Bond Fund Retail Growth</t>
  </si>
  <si>
    <t>111979</t>
  </si>
  <si>
    <t>INF109K01QM0</t>
  </si>
  <si>
    <t>INF109K01CI8</t>
  </si>
  <si>
    <t>ICICI Prudential Corporate Bond Fund Retail Monthly Dividend</t>
  </si>
  <si>
    <t>111980</t>
  </si>
  <si>
    <t>INF109K01FQ4</t>
  </si>
  <si>
    <t>INF109K01CJ6</t>
  </si>
  <si>
    <t>ICICI Prudential Corporate Bond Fund Retail Quarterly Dividend</t>
  </si>
  <si>
    <t>111977</t>
  </si>
  <si>
    <t>INF109K01SE3</t>
  </si>
  <si>
    <t>INF109K01CG2</t>
  </si>
  <si>
    <t>ICICI Prudential Corporate Bond Fund Retail Weekly Dividend</t>
  </si>
  <si>
    <t>139201</t>
  </si>
  <si>
    <t>INF194KA1T34</t>
  </si>
  <si>
    <t>INF194KA1T42</t>
  </si>
  <si>
    <t>135916</t>
  </si>
  <si>
    <t>INF194KA1M23</t>
  </si>
  <si>
    <t>139200</t>
  </si>
  <si>
    <t>INF194KA1T00</t>
  </si>
  <si>
    <t>INF194KA1T18</t>
  </si>
  <si>
    <t>139198</t>
  </si>
  <si>
    <t>INF194KA1S43</t>
  </si>
  <si>
    <t>INF194KA1S50</t>
  </si>
  <si>
    <t>135917</t>
  </si>
  <si>
    <t>INF194KA1M31</t>
  </si>
  <si>
    <t>INF194KA1M49</t>
  </si>
  <si>
    <t>139199</t>
  </si>
  <si>
    <t>INF194KA1S76</t>
  </si>
  <si>
    <t>INF194KA1S84</t>
  </si>
  <si>
    <t>139204</t>
  </si>
  <si>
    <t>INF194KA1S19</t>
  </si>
  <si>
    <t>INF194KA1S27</t>
  </si>
  <si>
    <t>135914</t>
  </si>
  <si>
    <t>INF194KA1L81</t>
  </si>
  <si>
    <t>139203</t>
  </si>
  <si>
    <t>INF194KA1R85</t>
  </si>
  <si>
    <t>INF194KA1R93</t>
  </si>
  <si>
    <t>139202</t>
  </si>
  <si>
    <t>INF194KA1R28</t>
  </si>
  <si>
    <t>INF194KA1R36</t>
  </si>
  <si>
    <t>135915</t>
  </si>
  <si>
    <t>INF194KA1L99</t>
  </si>
  <si>
    <t>INF194KA1M07</t>
  </si>
  <si>
    <t>139205</t>
  </si>
  <si>
    <t>INF194KA1R51</t>
  </si>
  <si>
    <t>INF194KA1R69</t>
  </si>
  <si>
    <t>106179</t>
  </si>
  <si>
    <t>INF205K01QX3</t>
  </si>
  <si>
    <t>INF205K01QY1</t>
  </si>
  <si>
    <t>Invesco India Corporate Bond Fund - Annual IDCW (Payout / Reinvestment)</t>
  </si>
  <si>
    <t>120500</t>
  </si>
  <si>
    <t>INF205K01RA9</t>
  </si>
  <si>
    <t>INF205K01RB7</t>
  </si>
  <si>
    <t>Invesco India Corporate Bond Fund - Direct Plan - Annual IDCW (Payout / Reinvestment)</t>
  </si>
  <si>
    <t>120499</t>
  </si>
  <si>
    <t>INF205K01RD3</t>
  </si>
  <si>
    <t>INF205K01RE1</t>
  </si>
  <si>
    <t>Invesco India Corporate Bond Fund - Direct Plan - Discretionary IDCW (Payout / Reinvestment)</t>
  </si>
  <si>
    <t>120497</t>
  </si>
  <si>
    <t>INF205K01RF8</t>
  </si>
  <si>
    <t>Invesco India Corporate Bond Fund - Direct Plan - Growth</t>
  </si>
  <si>
    <t>120496</t>
  </si>
  <si>
    <t>INF205K01RG6</t>
  </si>
  <si>
    <t>INF205K01RH4</t>
  </si>
  <si>
    <t>Invesco India Corporate Bond Fund - Direct Plan - Monthly IDCW (Payout / Reinvestment)</t>
  </si>
  <si>
    <t>120501</t>
  </si>
  <si>
    <t>INF205K01RI2</t>
  </si>
  <si>
    <t>INF205K01RJ0</t>
  </si>
  <si>
    <t>Invesco India Corporate Bond Fund - Direct Plan - Quarterly IDCW (Payout / Reinvestment)</t>
  </si>
  <si>
    <t>116109</t>
  </si>
  <si>
    <t>INF205K01RK8</t>
  </si>
  <si>
    <t>INF205K01RL6</t>
  </si>
  <si>
    <t>Invesco India Corporate Bond Fund - Discretionary IDCW (Payout / Reinvestment)</t>
  </si>
  <si>
    <t>106177</t>
  </si>
  <si>
    <t>INF205K01RM4</t>
  </si>
  <si>
    <t>Invesco India Corporate Bond Fund - Growth</t>
  </si>
  <si>
    <t>106171</t>
  </si>
  <si>
    <t>INF205K01RN2</t>
  </si>
  <si>
    <t>INF205K01RO0</t>
  </si>
  <si>
    <t>Invesco India Corporate Bond Fund - Monthly IDCW (Payout / Reinvestment)</t>
  </si>
  <si>
    <t>106172</t>
  </si>
  <si>
    <t>INF205K01RP7</t>
  </si>
  <si>
    <t>INF205K01RQ5</t>
  </si>
  <si>
    <t>Invesco India Corporate Bond Fund - Quarterly IDCW (Payout / Reinvestment)</t>
  </si>
  <si>
    <t>133791</t>
  </si>
  <si>
    <t>INF178L01BY0</t>
  </si>
  <si>
    <t>Kotak Corporate Bond Fund- Direct Plan- Growth Option</t>
  </si>
  <si>
    <t>133792</t>
  </si>
  <si>
    <t>INF178L01BZ7</t>
  </si>
  <si>
    <t>Kotak Corporate Bond Fund- Direct Plan- Monthly Payout of Income Distribution cum capital withdrawal option</t>
  </si>
  <si>
    <t>133772</t>
  </si>
  <si>
    <t>INF178L01921</t>
  </si>
  <si>
    <t>Kotak Corporate Bond Fund- Institutional Plan-Growth Option</t>
  </si>
  <si>
    <t>133782</t>
  </si>
  <si>
    <t>INF178L01BO1</t>
  </si>
  <si>
    <t>Kotak Corporate Bond Fund- Regular Plan-Growth Option</t>
  </si>
  <si>
    <t>133787</t>
  </si>
  <si>
    <t>INF178L01BQ6</t>
  </si>
  <si>
    <t>INF178L01BP8</t>
  </si>
  <si>
    <t>Kotak Corporate Bond Fund- Regular Plan-Monthly Dividend Option</t>
  </si>
  <si>
    <t>133777</t>
  </si>
  <si>
    <t>INF178L01BR4</t>
  </si>
  <si>
    <t>Kotak Corporate Bond Fund- Regular Plan-Quarterly Dividend Option</t>
  </si>
  <si>
    <t>133779</t>
  </si>
  <si>
    <t>INF178L01855</t>
  </si>
  <si>
    <t>Kotak Corporate Bond Fund- Retail Plan- Monthly Dividend Option</t>
  </si>
  <si>
    <t>133771</t>
  </si>
  <si>
    <t>INF178L01897</t>
  </si>
  <si>
    <t>Kotak Corporate Bond Fund- Retail Plan- Weekly Dividend Option</t>
  </si>
  <si>
    <t>133776</t>
  </si>
  <si>
    <t>INF178L01BU8</t>
  </si>
  <si>
    <t>Kotak Corporate Bond Fund- Standard Plan-Daily Dividend Option</t>
  </si>
  <si>
    <t>148755</t>
  </si>
  <si>
    <t>INF769K01HD9</t>
  </si>
  <si>
    <t>Mirae Asset Corporate Bond Fund Direct Growth Plan</t>
  </si>
  <si>
    <t>148756</t>
  </si>
  <si>
    <t>INF769K01HC1</t>
  </si>
  <si>
    <t>INF769K01HE7</t>
  </si>
  <si>
    <t>Mirae Asset Corporate Bond Fund Direct IDCW</t>
  </si>
  <si>
    <t>148757</t>
  </si>
  <si>
    <t>INF769K01HA5</t>
  </si>
  <si>
    <t>Mirae Asset Corporate Bond Fund Regular Growth</t>
  </si>
  <si>
    <t>148758</t>
  </si>
  <si>
    <t>INF769K01GZ4</t>
  </si>
  <si>
    <t>INF769K01HB3</t>
  </si>
  <si>
    <t>Mirae Asset Corporate Bond Fund Regular IDCW</t>
  </si>
  <si>
    <t>125266</t>
  </si>
  <si>
    <t>INF204KA1EO9</t>
  </si>
  <si>
    <t>INF204KA1EP6</t>
  </si>
  <si>
    <t>NIPPON INDIA CORPORATE BOND FUND - DIRECT Plan - IDCW Option</t>
  </si>
  <si>
    <t>118809</t>
  </si>
  <si>
    <t>INF204K01C56</t>
  </si>
  <si>
    <t>INF204K01C64</t>
  </si>
  <si>
    <t>NIPPON INDIA CORPORATE BOND FUND - DIRECT Plan - MONTHLY IDCW Option</t>
  </si>
  <si>
    <t>118811</t>
  </si>
  <si>
    <t>INF204K01C72</t>
  </si>
  <si>
    <t>INF204K01C80</t>
  </si>
  <si>
    <t>NIPPON INDIA CORPORATE BOND FUND - DIRECT Plan - QUARTERLY IDCW Option</t>
  </si>
  <si>
    <t>118812</t>
  </si>
  <si>
    <t>INF204K01C31</t>
  </si>
  <si>
    <t>INF204K01C49</t>
  </si>
  <si>
    <t>NIPPON INDIA CORPORATE BOND FUND - DIRECT Plan - WEEKLY IDCW Option</t>
  </si>
  <si>
    <t>118807</t>
  </si>
  <si>
    <t>INF204K01D63</t>
  </si>
  <si>
    <t>Nippon India Corporate Bond Fund - Direct Plan Growth Plan - Bonus</t>
  </si>
  <si>
    <t>118814</t>
  </si>
  <si>
    <t>INF204K01C15</t>
  </si>
  <si>
    <t>Nippon India Corporate Bond Fund - Direct Plan Growth Plan - Growth Option</t>
  </si>
  <si>
    <t>100859</t>
  </si>
  <si>
    <t>INF204KA12N8</t>
  </si>
  <si>
    <t>Nippon India Corporate Bond Fund - Growth Plan - Bonus Option</t>
  </si>
  <si>
    <t>100856</t>
  </si>
  <si>
    <t>INF204K01EF9</t>
  </si>
  <si>
    <t>Nippon India Corporate Bond Fund - Growth Plan - Growth Option</t>
  </si>
  <si>
    <t>125267</t>
  </si>
  <si>
    <t>INF204KA1EM3</t>
  </si>
  <si>
    <t>INF204KA1EN1</t>
  </si>
  <si>
    <t>NIPPON INDIA CORPORATE BOND FUND - IDCW Option</t>
  </si>
  <si>
    <t>100857</t>
  </si>
  <si>
    <t>INF204K01EJ1</t>
  </si>
  <si>
    <t>INF204K01EK9</t>
  </si>
  <si>
    <t>NIPPON INDIA CORPORATE BOND FUND - MONTHLY IDCW Option</t>
  </si>
  <si>
    <t>100858</t>
  </si>
  <si>
    <t>INF204K01EL7</t>
  </si>
  <si>
    <t>INF204K01EM5</t>
  </si>
  <si>
    <t>NIPPON INDIA CORPORATE BOND FUND - QUARTERLY IDCW Option</t>
  </si>
  <si>
    <t>109473</t>
  </si>
  <si>
    <t>INF204K01EH5</t>
  </si>
  <si>
    <t>INF204K01EI3</t>
  </si>
  <si>
    <t>NIPPON INDIA CORPORATE BOND FUND - WEEKLY IDCW Option</t>
  </si>
  <si>
    <t>138317</t>
  </si>
  <si>
    <t>INF223J01CY6</t>
  </si>
  <si>
    <t>INF223J01CZ3</t>
  </si>
  <si>
    <t>PGIM India Corporate Bond Fund - Annual Dividend</t>
  </si>
  <si>
    <t>138329</t>
  </si>
  <si>
    <t>INF223J01OM6</t>
  </si>
  <si>
    <t>PGIM India Corporate Bond Fund - Direct Plan - Annual Dividend</t>
  </si>
  <si>
    <t>138330</t>
  </si>
  <si>
    <t>INF223J01OO2</t>
  </si>
  <si>
    <t>PGIM India Corporate Bond Fund - Direct Plan - Growth</t>
  </si>
  <si>
    <t>138331</t>
  </si>
  <si>
    <t>INF223J01OP9</t>
  </si>
  <si>
    <t>PGIM India Corporate Bond Fund - Direct Plan - Monthly Dividend</t>
  </si>
  <si>
    <t>138332</t>
  </si>
  <si>
    <t>INF223J01OR5</t>
  </si>
  <si>
    <t>INF223J01OS3</t>
  </si>
  <si>
    <t>PGIM India Corporate Bond Fund - Direct Plan - Quarterly Dividend</t>
  </si>
  <si>
    <t>138318</t>
  </si>
  <si>
    <t>INF223J01DB2</t>
  </si>
  <si>
    <t>PGIM India Corporate Bond Fund - Growth</t>
  </si>
  <si>
    <t>138316</t>
  </si>
  <si>
    <t>INF223J01DC0</t>
  </si>
  <si>
    <t>INF223J01DD8</t>
  </si>
  <si>
    <t>PGIM India Corporate Bond Fund - Monthly Dividend</t>
  </si>
  <si>
    <t>138323</t>
  </si>
  <si>
    <t>INF223J01CQ2</t>
  </si>
  <si>
    <t>PGIM India Corporate Bond Fund - Premium Plus Plan - Growth</t>
  </si>
  <si>
    <t>138315</t>
  </si>
  <si>
    <t>INF223J01DE6</t>
  </si>
  <si>
    <t>INF223J01DF3</t>
  </si>
  <si>
    <t>PGIM India Corporate Bond Fund - Quarterly Dividend</t>
  </si>
  <si>
    <t>138336</t>
  </si>
  <si>
    <t>INF223J01WZ1</t>
  </si>
  <si>
    <t>PGIM India Premier Bond Fund - Annual Bonus</t>
  </si>
  <si>
    <t>138324</t>
  </si>
  <si>
    <t>INF223J01DA4</t>
  </si>
  <si>
    <t>PGIM India Premier Bond Fund - Bonus</t>
  </si>
  <si>
    <t>138333</t>
  </si>
  <si>
    <t>INF223J01WG1</t>
  </si>
  <si>
    <t>PGIM India Premier Bond Fund - Direct Plan - Half-Yearly Bonus</t>
  </si>
  <si>
    <t>138334</t>
  </si>
  <si>
    <t>INF223J01WF3</t>
  </si>
  <si>
    <t>PGIM India Premier Bond Fund - Half-Yearly Bonus</t>
  </si>
  <si>
    <t>146215</t>
  </si>
  <si>
    <t>INF200KA1YR4</t>
  </si>
  <si>
    <t>SBI Corporate Bond Fund - Direct Plan - Growth</t>
  </si>
  <si>
    <t>146212</t>
  </si>
  <si>
    <t>INF200KA1YS2</t>
  </si>
  <si>
    <t>INF200KA1YT0</t>
  </si>
  <si>
    <t>SBI Corporate Bond Fund - Direct Plan - Monthly Income Distribution cum Capital Withdrawal Option (IDCW)</t>
  </si>
  <si>
    <t>146216</t>
  </si>
  <si>
    <t>INF200KA1YU8</t>
  </si>
  <si>
    <t>INF200KA1YV6</t>
  </si>
  <si>
    <t>SBI Corporate Bond Fund - Direct Plan - Quarterly Income Distribution cum Capital Withdrawal Option (IDCW)</t>
  </si>
  <si>
    <t>146207</t>
  </si>
  <si>
    <t>INF200KA1YM5</t>
  </si>
  <si>
    <t>SBI Corporate Bond Fund - Regular Plan - Growth</t>
  </si>
  <si>
    <t>146208</t>
  </si>
  <si>
    <t>INF200KA1YN3</t>
  </si>
  <si>
    <t>INF200KA1YO1</t>
  </si>
  <si>
    <t>SBI Corporate Bond Fund - Regular Plan - Monthly Income Distribution cum Capital Withdrawal Option (IDCW)</t>
  </si>
  <si>
    <t>146210</t>
  </si>
  <si>
    <t>INF200KA1YP8</t>
  </si>
  <si>
    <t>INF200KA1YQ6</t>
  </si>
  <si>
    <t>SBI Corporate Bond Fund - Regular Plan - Quarterly Income Distribution cum Capital Withdrawal Option (IDCW)</t>
  </si>
  <si>
    <t>119631</t>
  </si>
  <si>
    <t>INF903J01OX0</t>
  </si>
  <si>
    <t>INF903J01OZ5</t>
  </si>
  <si>
    <t>Sundaram Corporate Bond Fund Direct Plan - Annual Income Distribution cum Capital Withdrawal (IDCW)</t>
  </si>
  <si>
    <t>119621</t>
  </si>
  <si>
    <t>INF903J01NR4</t>
  </si>
  <si>
    <t>Sundaram Corporate Bond Fund Direct Plan - Growth</t>
  </si>
  <si>
    <t>119624</t>
  </si>
  <si>
    <t>INF903J01OW2</t>
  </si>
  <si>
    <t>INF903J01OY8</t>
  </si>
  <si>
    <t>Sundaram Corporate Bond Fund Direct Plan - Half yearly Income Distribution cum Capital Withdrawal (IDCW)</t>
  </si>
  <si>
    <t>119622</t>
  </si>
  <si>
    <t>INF903J01NS2</t>
  </si>
  <si>
    <t>INF903J01NT0</t>
  </si>
  <si>
    <t>Sundaram Corporate Bond Fund Direct Plan - Monthly Income Distribution cum Capital Withdrawal (IDCW)</t>
  </si>
  <si>
    <t>119630</t>
  </si>
  <si>
    <t>INF903J01NU8</t>
  </si>
  <si>
    <t>INF903J01NV6</t>
  </si>
  <si>
    <t>Sundaram Corporate Bond Fund Direct Plan - Quarterly Income Distribution cum Capital Withdrawal (IDCW)</t>
  </si>
  <si>
    <t>100788</t>
  </si>
  <si>
    <t>INF903J01IA0</t>
  </si>
  <si>
    <t>INF903J01IE2</t>
  </si>
  <si>
    <t>Sundaram Corporate Bond Fund Regular Plan - Annual Income Distribution cum Capital Withdrawal (IDCW)</t>
  </si>
  <si>
    <t>100787</t>
  </si>
  <si>
    <t>INF903J01HZ9</t>
  </si>
  <si>
    <t>INF903J01ID4</t>
  </si>
  <si>
    <t>Sundaram Corporate Bond Fund Regular Plan - Half yearly Income Distribution cum Capital Withdrawal (IDCW)</t>
  </si>
  <si>
    <t>100785</t>
  </si>
  <si>
    <t>INF903J01HX4</t>
  </si>
  <si>
    <t>INF903J01IB8</t>
  </si>
  <si>
    <t>Sundaram Corporate Bond Fund Regular Plan - Monthly Income Distribution cum Capital Withdrawal (IDCW)</t>
  </si>
  <si>
    <t>100786</t>
  </si>
  <si>
    <t>INF903J01HY2</t>
  </si>
  <si>
    <t>INF903J01IC6</t>
  </si>
  <si>
    <t>Sundaram Corporate Bond Fund Regular Plan - Quarterly Income Distribution cum Capital Withdrawal (IDCW)</t>
  </si>
  <si>
    <t>100789</t>
  </si>
  <si>
    <t>INF903J01HW6</t>
  </si>
  <si>
    <t>Sundaram Corporate Bond Fund Regular Plan- Growth</t>
  </si>
  <si>
    <t>149361</t>
  </si>
  <si>
    <t>INF277KA1224</t>
  </si>
  <si>
    <t>Tata Corporate Bond Fund-Direct Plan-Growth</t>
  </si>
  <si>
    <t>149364</t>
  </si>
  <si>
    <t>INF277KA1240</t>
  </si>
  <si>
    <t>Tata Corporate Bond Fund-Direct Plan-IDCW Monthly Payout</t>
  </si>
  <si>
    <t>149355</t>
  </si>
  <si>
    <t>INF277KA1232</t>
  </si>
  <si>
    <t>Tata Corporate Bond Fund-Direct Plan-IDCW Periodic Payout</t>
  </si>
  <si>
    <t>149362</t>
  </si>
  <si>
    <t>INF277KA1257</t>
  </si>
  <si>
    <t>Tata Corporate Bond Fund-Direct Plan-IDCW Quarterly Payout</t>
  </si>
  <si>
    <t>149351</t>
  </si>
  <si>
    <t>INF277KA1299</t>
  </si>
  <si>
    <t>Tata Corporate Bond Fund-Regular Plan-Growth</t>
  </si>
  <si>
    <t>149353</t>
  </si>
  <si>
    <t>INF277KA1315</t>
  </si>
  <si>
    <t>Tata Corporate Bond Fund-Regular Plan-IDCW Monthly Payout</t>
  </si>
  <si>
    <t>149360</t>
  </si>
  <si>
    <t>INF277KA1307</t>
  </si>
  <si>
    <t>Tata Corporate Bond Fund-Regular Plan-IDCW Periodic Payout</t>
  </si>
  <si>
    <t>149354</t>
  </si>
  <si>
    <t>INF277KA1323</t>
  </si>
  <si>
    <t>Tata Corporate Bond Fund-Regular Plan-IDCW Quarterly Payout</t>
  </si>
  <si>
    <t>143241</t>
  </si>
  <si>
    <t>INF582M01DU5</t>
  </si>
  <si>
    <t>Union Corporate Bond Fund - Direct Plan - Growth Option</t>
  </si>
  <si>
    <t>143242</t>
  </si>
  <si>
    <t>INF582M01DW1</t>
  </si>
  <si>
    <t>INF582M01DV3</t>
  </si>
  <si>
    <t>Union Corporate Bond Fund - Direct Plan - IDCW Option</t>
  </si>
  <si>
    <t>143239</t>
  </si>
  <si>
    <t>INF582M01DY7</t>
  </si>
  <si>
    <t>Union Corporate Bond Fund - Regular Plan - Growth Option</t>
  </si>
  <si>
    <t>143240</t>
  </si>
  <si>
    <t>INF582M01EA5</t>
  </si>
  <si>
    <t>INF582M01DZ4</t>
  </si>
  <si>
    <t>Union Corporate Bond Fund - Regular Plan - IDCW Option</t>
  </si>
  <si>
    <t>148085</t>
  </si>
  <si>
    <t>INF789F1AOW2</t>
  </si>
  <si>
    <t>UTI - Bond Fund ( Segregated - 17022020) - Regular Plan - Growth Option</t>
  </si>
  <si>
    <t>148086</t>
  </si>
  <si>
    <t>INF789F1APF4</t>
  </si>
  <si>
    <t>UTI - Bond Fund (Segregated - 17022020) - Direct Plan - Growth Option</t>
  </si>
  <si>
    <t>148076</t>
  </si>
  <si>
    <t>INF789F1APK4</t>
  </si>
  <si>
    <t>INF789F1APL2</t>
  </si>
  <si>
    <t>UTI Bond Fund ( Segregated - 17022020) - Direct Plan - Annual IDCW</t>
  </si>
  <si>
    <t>148090</t>
  </si>
  <si>
    <t>INF789F1APM0</t>
  </si>
  <si>
    <t>INF789F1APN8</t>
  </si>
  <si>
    <t>UTI Bond Fund ( Segregated - 17022020) - Direct Plan - Flexi IDCW</t>
  </si>
  <si>
    <t>148091</t>
  </si>
  <si>
    <t>INF789F1API8</t>
  </si>
  <si>
    <t>INF789F1APJ6</t>
  </si>
  <si>
    <t>UTI Bond Fund ( Segregated - 17022020) - Direct Plan - Half-Yearly IDCW</t>
  </si>
  <si>
    <t>148092</t>
  </si>
  <si>
    <t>INF789F1APG2</t>
  </si>
  <si>
    <t>INF789F1APH0</t>
  </si>
  <si>
    <t>UTI Bond Fund ( Segregated - 17022020) - Direct Plan - Quarterly IDCW</t>
  </si>
  <si>
    <t>148075</t>
  </si>
  <si>
    <t>INF789F1APB3</t>
  </si>
  <si>
    <t>INF789F1APC1</t>
  </si>
  <si>
    <t>UTI Bond Fund ( Segregated - 17022020) - Regular Plan - Annual IDCW</t>
  </si>
  <si>
    <t>148088</t>
  </si>
  <si>
    <t>INF789F1APD9</t>
  </si>
  <si>
    <t>INF789F1APE7</t>
  </si>
  <si>
    <t>UTI Bond Fund ( Segregated - 17022020) - Regular Plan - Flexi IDCW</t>
  </si>
  <si>
    <t>148087</t>
  </si>
  <si>
    <t>INF789F1AOZ5</t>
  </si>
  <si>
    <t>INF789F1APA5</t>
  </si>
  <si>
    <t>UTI Bond Fund ( Segregated - 17022020) - Regular Plan - Half-Yearly IDCW</t>
  </si>
  <si>
    <t>148089</t>
  </si>
  <si>
    <t>INF789F1AOX0</t>
  </si>
  <si>
    <t>INF789F1AOY8</t>
  </si>
  <si>
    <t>UTI Bond Fund ( Segregated - 17022020) - Regular Plan - Quarterly IDCW</t>
  </si>
  <si>
    <t>144344</t>
  </si>
  <si>
    <t>INF789F1A587</t>
  </si>
  <si>
    <t>INF789F1A595</t>
  </si>
  <si>
    <t>UTI Corporate Bond Fund - Direct Plan - Annual IDCW</t>
  </si>
  <si>
    <t>144341</t>
  </si>
  <si>
    <t>INF789F1A603</t>
  </si>
  <si>
    <t>INF789F1A611</t>
  </si>
  <si>
    <t>UTI Corporate Bond Fund - Direct Plan - Flexi IDCW</t>
  </si>
  <si>
    <t>144339</t>
  </si>
  <si>
    <t>INF789F1A538</t>
  </si>
  <si>
    <t>UTI Corporate Bond Fund - Direct Plan - Growth Option</t>
  </si>
  <si>
    <t>144340</t>
  </si>
  <si>
    <t>INF789F1A561</t>
  </si>
  <si>
    <t>INF789F1A579</t>
  </si>
  <si>
    <t>UTI Corporate Bond Fund - Direct Plan - Half-Yearly IDCW</t>
  </si>
  <si>
    <t>144346</t>
  </si>
  <si>
    <t>INF789F1A546</t>
  </si>
  <si>
    <t>INF789F1A553</t>
  </si>
  <si>
    <t>UTI Corporate Bond Fund - Direct Plan - Quarterly IDCW</t>
  </si>
  <si>
    <t>144337</t>
  </si>
  <si>
    <t>INF789F1A496</t>
  </si>
  <si>
    <t>INF789F1A504</t>
  </si>
  <si>
    <t>UTI Corporate Bond Fund - Regular Plan - Annual IDCW</t>
  </si>
  <si>
    <t>144338</t>
  </si>
  <si>
    <t>INF789F1A512</t>
  </si>
  <si>
    <t>INF789F1A520</t>
  </si>
  <si>
    <t>UTI Corporate Bond Fund - Regular Plan - Flexi IDCW</t>
  </si>
  <si>
    <t>144345</t>
  </si>
  <si>
    <t>INF789F1A447</t>
  </si>
  <si>
    <t>UTI Corporate Bond Fund - Regular Plan - Growth Option</t>
  </si>
  <si>
    <t>144343</t>
  </si>
  <si>
    <t>INF789F1A470</t>
  </si>
  <si>
    <t>INF789F1A488</t>
  </si>
  <si>
    <t>UTI Corporate Bond Fund - Regular Plan - Half-Yearly IDCW</t>
  </si>
  <si>
    <t>144342</t>
  </si>
  <si>
    <t>INF789F1A454</t>
  </si>
  <si>
    <t>INF789F1A462</t>
  </si>
  <si>
    <t>UTI Corporate Bond Fund - Regular Plan - Quarterly IDCW</t>
  </si>
  <si>
    <t>134385</t>
  </si>
  <si>
    <t>INF209KA1K96</t>
  </si>
  <si>
    <t>INF209KA1L04</t>
  </si>
  <si>
    <t>Aditya Birla Sun Life Credit Risk Fund - Direct - IDCW</t>
  </si>
  <si>
    <t>134388</t>
  </si>
  <si>
    <t>INF209KA1L12</t>
  </si>
  <si>
    <t>Aditya Birla Sun Life Credit Risk Fund - Direct Plan - Bonus</t>
  </si>
  <si>
    <t>134387</t>
  </si>
  <si>
    <t>INF209KA1K88</t>
  </si>
  <si>
    <t>Aditya Birla Sun Life Credit Risk Fund - Direct Plan - Growth</t>
  </si>
  <si>
    <t>134386</t>
  </si>
  <si>
    <t>INF209KA1K54</t>
  </si>
  <si>
    <t>INF209KA1K62</t>
  </si>
  <si>
    <t>Aditya Birla Sun Life Credit Risk Fund - Regular - IDCW</t>
  </si>
  <si>
    <t>134384</t>
  </si>
  <si>
    <t>INF209KA1K70</t>
  </si>
  <si>
    <t>Aditya Birla Sun Life Credit Risk Fund - Regular Plan - Bonus</t>
  </si>
  <si>
    <t>134383</t>
  </si>
  <si>
    <t>INF209KA1K47</t>
  </si>
  <si>
    <t>Aditya Birla Sun Life Credit Risk Fund - Regular Plan - Growth</t>
  </si>
  <si>
    <t>130314</t>
  </si>
  <si>
    <t>INF846K01PJ5</t>
  </si>
  <si>
    <t>Axis Credit Risk Fund - Direct Plan - Growth</t>
  </si>
  <si>
    <t>130312</t>
  </si>
  <si>
    <t>INF846K01PM9</t>
  </si>
  <si>
    <t>INF846K01PN7</t>
  </si>
  <si>
    <t>Axis Credit Risk Fund - Direct Plan - Monthly IDCW</t>
  </si>
  <si>
    <t>130311</t>
  </si>
  <si>
    <t>INF846K01PK3</t>
  </si>
  <si>
    <t>INF846K01PL1</t>
  </si>
  <si>
    <t>Axis Credit Risk Fund - Direct Plan - Weekly IDCW</t>
  </si>
  <si>
    <t>130309</t>
  </si>
  <si>
    <t>INF846K01PO5</t>
  </si>
  <si>
    <t>Axis Credit Risk Fund - Regular Plan - Growth</t>
  </si>
  <si>
    <t>130313</t>
  </si>
  <si>
    <t>INF846K01PR8</t>
  </si>
  <si>
    <t>INF846K01PS6</t>
  </si>
  <si>
    <t>Axis Credit Risk Fund - Regular Plan - Monthly IDCW</t>
  </si>
  <si>
    <t>130310</t>
  </si>
  <si>
    <t>INF846K01PP2</t>
  </si>
  <si>
    <t>INF846K01PQ0</t>
  </si>
  <si>
    <t>Axis Credit Risk Fund - Regular Plan - Weekly IDCW</t>
  </si>
  <si>
    <t>133868</t>
  </si>
  <si>
    <t>INF761K01DG8</t>
  </si>
  <si>
    <t>BANK OF INDIA Credit Risk  Fund - Direct Plan</t>
  </si>
  <si>
    <t>133867</t>
  </si>
  <si>
    <t>INF761K01DH6</t>
  </si>
  <si>
    <t>BANK OF INDIA Credit Risk Fund - Regular Plan</t>
  </si>
  <si>
    <t>133520</t>
  </si>
  <si>
    <t>INF955L01FZ9</t>
  </si>
  <si>
    <t>Baroda BNP Paribas Credit Risk Fund -Direct- Monthly IDCW</t>
  </si>
  <si>
    <t>133524</t>
  </si>
  <si>
    <t>INF955L01GA0</t>
  </si>
  <si>
    <t>Baroda BNP Paribas Credit Risk Fund -Direct- Quarterly IDCW</t>
  </si>
  <si>
    <t>133488</t>
  </si>
  <si>
    <t>INF955L01FR6</t>
  </si>
  <si>
    <t>Baroda BNP Paribas Credit Risk Fund -Direct-Growth Option</t>
  </si>
  <si>
    <t>133486</t>
  </si>
  <si>
    <t>INF955L01FP0</t>
  </si>
  <si>
    <t>Baroda BNP Paribas Credit Risk Fund -Regular-Growth Option</t>
  </si>
  <si>
    <t>133517</t>
  </si>
  <si>
    <t>INF955L01FU0</t>
  </si>
  <si>
    <t>Baroda BNP Paribas Credit Risk Fund -Regular-Monthly IDCW</t>
  </si>
  <si>
    <t>133518</t>
  </si>
  <si>
    <t>INF955L01FV8</t>
  </si>
  <si>
    <t>Baroda BNP Paribas Credit Risk Fund -Regular-Quarterly IDCW</t>
  </si>
  <si>
    <t>148333</t>
  </si>
  <si>
    <t>INF955L01IT6</t>
  </si>
  <si>
    <t>Baroda BNP Paribas Credit Risk Fund- Direct- Growth Option- Segregated Portfolio- 1</t>
  </si>
  <si>
    <t>148334</t>
  </si>
  <si>
    <t>INF955L01IW0</t>
  </si>
  <si>
    <t>INF955L01IX8</t>
  </si>
  <si>
    <t>Baroda BNP Paribas Credit Risk Fund- Direct- Monthly IDCW Option- Segregated Portfolio- 1</t>
  </si>
  <si>
    <t>148330</t>
  </si>
  <si>
    <t>INF955L01IO7</t>
  </si>
  <si>
    <t>Baroda BNP Paribas Credit Risk Fund- Regular- Growth Option- Segregated Portfolio- 1</t>
  </si>
  <si>
    <t>148331</t>
  </si>
  <si>
    <t>INF955L01IR0</t>
  </si>
  <si>
    <t>INF955L01IS8</t>
  </si>
  <si>
    <t>Baroda BNP Paribas Credit Risk Fund- Regular- Monthly IDCW Option- Segregated Portfolio- 1</t>
  </si>
  <si>
    <t>148332</t>
  </si>
  <si>
    <t>INF955L01IP4</t>
  </si>
  <si>
    <t>INF955L01IQ2</t>
  </si>
  <si>
    <t>Baroda BNP Paribas Credit Risk Fund- Regular- Quarterly IDCW Option- Segregated Portfolio- 1</t>
  </si>
  <si>
    <t>148335</t>
  </si>
  <si>
    <t>INF955L01IU4</t>
  </si>
  <si>
    <t>INF955L01IV2</t>
  </si>
  <si>
    <t>Baroda BNP Paribas Credit Risk Fund-Direct- Quarterly IDCW Option- Segregated Portfolio- 1</t>
  </si>
  <si>
    <t>119084</t>
  </si>
  <si>
    <t>INF740K01OV8</t>
  </si>
  <si>
    <t>INF740K01OW6</t>
  </si>
  <si>
    <t>DSP Credit Risk Fund - Direct Plan -  IDCW - Monthly</t>
  </si>
  <si>
    <t>119082</t>
  </si>
  <si>
    <t>INF740K01OS4</t>
  </si>
  <si>
    <t>DSP Credit Risk Fund - Direct Plan - Growth</t>
  </si>
  <si>
    <t>119083</t>
  </si>
  <si>
    <t>INF740K01OT2</t>
  </si>
  <si>
    <t>INF740K01OU0</t>
  </si>
  <si>
    <t>DSP Credit Risk Fund - Direct Plan - IDCW</t>
  </si>
  <si>
    <t>119085</t>
  </si>
  <si>
    <t>INF740K01OX4</t>
  </si>
  <si>
    <t>INF740K01OY2</t>
  </si>
  <si>
    <t xml:space="preserve">DSP Credit Risk Fund - Direct Plan - IDCW - Quarterly </t>
  </si>
  <si>
    <t>119086</t>
  </si>
  <si>
    <t>INF740KA1NY0</t>
  </si>
  <si>
    <t>INF740KA1NZ7</t>
  </si>
  <si>
    <t>DSP Credit Risk Fund - Direct Plan - IDCW - Weekly</t>
  </si>
  <si>
    <t>101839</t>
  </si>
  <si>
    <t>INF740K01581</t>
  </si>
  <si>
    <t>INF740K01AB9</t>
  </si>
  <si>
    <t>DSP Credit Risk Fund - Regular Plan - IDCW</t>
  </si>
  <si>
    <t>117061</t>
  </si>
  <si>
    <t>INF740K01JW6</t>
  </si>
  <si>
    <t>INF740K01JV8</t>
  </si>
  <si>
    <t>DSP Credit Risk Fund - Regular Plan - IDCW - Monthly</t>
  </si>
  <si>
    <t>117062</t>
  </si>
  <si>
    <t>INF740K01JY2</t>
  </si>
  <si>
    <t>INF740K01JX4</t>
  </si>
  <si>
    <t xml:space="preserve">DSP Credit Risk Fund - Regular Plan - IDCW - Quarterly </t>
  </si>
  <si>
    <t>101838</t>
  </si>
  <si>
    <t>INF740K01FR4</t>
  </si>
  <si>
    <t>INF740K01FQ6</t>
  </si>
  <si>
    <t>DSP Credit Risk Fund - Regular Plan - IDCW - Weekly</t>
  </si>
  <si>
    <t>101837</t>
  </si>
  <si>
    <t>INF740K01599</t>
  </si>
  <si>
    <t>DSP Credit Risk Fund - Regular Plan -Growth</t>
  </si>
  <si>
    <t>118553</t>
  </si>
  <si>
    <t>INF090I01JL3</t>
  </si>
  <si>
    <t>Franklin India Credit Risk Fund - Direct - Growth</t>
  </si>
  <si>
    <t>118552</t>
  </si>
  <si>
    <t>INF090I01JJ7</t>
  </si>
  <si>
    <t>INF090I01JK5</t>
  </si>
  <si>
    <t xml:space="preserve">Franklin India Credit Risk Fund - Direct - IDCW </t>
  </si>
  <si>
    <t>116153</t>
  </si>
  <si>
    <t>INF090I01ET7</t>
  </si>
  <si>
    <t>Franklin India Credit Risk Fund - Growth</t>
  </si>
  <si>
    <t>116154</t>
  </si>
  <si>
    <t>INF090I01ES9</t>
  </si>
  <si>
    <t>INF090I01ER1</t>
  </si>
  <si>
    <t xml:space="preserve">Franklin India Credit Risk Fund - IDCW </t>
  </si>
  <si>
    <t>148304</t>
  </si>
  <si>
    <t>INF090I01VZ8</t>
  </si>
  <si>
    <t>Franklin India Credit Risk Fund - Segregated Portfolio 3 (9.50% Yes bank Ltd CO 23Dec21) - Direct Growth Plan</t>
  </si>
  <si>
    <t>148303</t>
  </si>
  <si>
    <t>INF090I01VX3</t>
  </si>
  <si>
    <t>Franklin India Credit Risk Fund - Segregated Portfolio 3 (9.50% Yes Bank Ltd CO 23Dec21) - Growth Plan</t>
  </si>
  <si>
    <t>147956</t>
  </si>
  <si>
    <t>INF090I01TK4</t>
  </si>
  <si>
    <t>Franklin India Credit Risk Fund- Segregated Portfolio 1- 8.25% Vodafone Idea Ltd-10JUL20-Direct-Dividend Plan</t>
  </si>
  <si>
    <t>147955</t>
  </si>
  <si>
    <t>INF090I01TL2</t>
  </si>
  <si>
    <t>Franklin India Credit Risk Fund- Segregated Portfolio 1- 8.25% Vodafone Idea Ltd-10JUL20-Direct-Growth Plan</t>
  </si>
  <si>
    <t>147957</t>
  </si>
  <si>
    <t>INF090I01TI8</t>
  </si>
  <si>
    <t>Franklin India Credit Risk Fund- Segregated Portfolio 1- 8.25% Vodafone Idea Ltd-10JUL20-Dividend Plan</t>
  </si>
  <si>
    <t>147954</t>
  </si>
  <si>
    <t>INF090I01TJ6</t>
  </si>
  <si>
    <t>Franklin India Credit Risk Fund- Segregated Portfolio 1- 8.25% Vodafone Idea Ltd-10JUL20-Growth Plan</t>
  </si>
  <si>
    <t>147959</t>
  </si>
  <si>
    <t>INF090I01TM0</t>
  </si>
  <si>
    <t>Franklin India Credit Risk Fund- Segregated Portfolio 2 - 10.90% Vodafone Idea Ltd (02-Sep-2023) - IDCW</t>
  </si>
  <si>
    <t>147958</t>
  </si>
  <si>
    <t>INF090I01TP3</t>
  </si>
  <si>
    <t>Franklin India Credit Risk Fund- Segregated Portfolio 2- 10.90% Vodafone Idea Ltd 02Sep2023-Direct Growth Plan</t>
  </si>
  <si>
    <t>147961</t>
  </si>
  <si>
    <t>INF090I01TN8</t>
  </si>
  <si>
    <t>Franklin India Credit Risk Fund- Segregated Portfolio 2- 10.90% Vodafone Idea Ltd 02Sep2023-Growth Plan</t>
  </si>
  <si>
    <t>148305</t>
  </si>
  <si>
    <t>INF090I01VW5</t>
  </si>
  <si>
    <t>Franklin India Credit Risk Fund- Segregated Portfolio 3 (9.50% Yes Bank Ltd CO 23Dec21) - IDCW</t>
  </si>
  <si>
    <t>147960</t>
  </si>
  <si>
    <t>INF090I01TO6</t>
  </si>
  <si>
    <t>Franklin India Credit Risk Fund-Segregated Portfolio 2 - 10.90% Vodafone Idea Ltd (02-Sep-2023) - Direct IDCW</t>
  </si>
  <si>
    <t>148306</t>
  </si>
  <si>
    <t>INF090I01VY1</t>
  </si>
  <si>
    <t>Franklin India Credit Risk Fund-Segregated Portfolio 3 (9.50% Yes Bank Ltd CO 23Dec21) - Direct IDCW</t>
  </si>
  <si>
    <t>128053</t>
  </si>
  <si>
    <t>INF179KA1GC0</t>
  </si>
  <si>
    <t>HDFC Credit Risk Debt Fund - Growth Option</t>
  </si>
  <si>
    <t>128051</t>
  </si>
  <si>
    <t>INF179KA1FZ3</t>
  </si>
  <si>
    <t>HDFC Credit Risk Debt Fund - Growth Option - Direct Plan</t>
  </si>
  <si>
    <t>133148</t>
  </si>
  <si>
    <t>INF179KA1I87</t>
  </si>
  <si>
    <t>INF179KA1I79</t>
  </si>
  <si>
    <t>HDFC Credit Risk Debt Fund - IDCW Option</t>
  </si>
  <si>
    <t>133147</t>
  </si>
  <si>
    <t>INF179KA1I61</t>
  </si>
  <si>
    <t>INF179KA1I53</t>
  </si>
  <si>
    <t>HDFC Credit Risk Debt Fund - IDCW Option - Direct Plan</t>
  </si>
  <si>
    <t>128050</t>
  </si>
  <si>
    <t>INF179KA1GA4</t>
  </si>
  <si>
    <t>INF179KA1GB2</t>
  </si>
  <si>
    <t>HDFC Credit Risk Debt Fund - Quarterly IDCW - Direct Plan</t>
  </si>
  <si>
    <t>128052</t>
  </si>
  <si>
    <t>INF179KA1GD8</t>
  </si>
  <si>
    <t>INF179KA1GE6</t>
  </si>
  <si>
    <t>HDFC Credit Risk Debt Fund - Quarterly IDCW Option</t>
  </si>
  <si>
    <t>134342</t>
  </si>
  <si>
    <t>INF109KB1AF0</t>
  </si>
  <si>
    <t>INF109KB1AG8</t>
  </si>
  <si>
    <t>ICICI Prudential Credit Risk Fund - Annual IDCW</t>
  </si>
  <si>
    <t>130943</t>
  </si>
  <si>
    <t>INF109KA1I27</t>
  </si>
  <si>
    <t>ICICI Prudential Credit Risk Fund - Bonus</t>
  </si>
  <si>
    <t>134341</t>
  </si>
  <si>
    <t>INF109KB1AD5</t>
  </si>
  <si>
    <t>INF109KB1AE3</t>
  </si>
  <si>
    <t>ICICI Prudential Credit Risk Fund - Direct Plan - Annual IDCW</t>
  </si>
  <si>
    <t>120711</t>
  </si>
  <si>
    <t>INF109K01V00</t>
  </si>
  <si>
    <t>ICICI Prudential Credit Risk Fund - Direct Plan - Growth</t>
  </si>
  <si>
    <t>120710</t>
  </si>
  <si>
    <t>INF109K01V18</t>
  </si>
  <si>
    <t>INF109K01V26</t>
  </si>
  <si>
    <t>ICICI Prudential Credit Risk Fund - Direct Plan - Half Yearly IDCW</t>
  </si>
  <si>
    <t>120709</t>
  </si>
  <si>
    <t>INF109K01V34</t>
  </si>
  <si>
    <t>INF109K01V42</t>
  </si>
  <si>
    <t>ICICI Prudential Credit Risk Fund - Direct Plan - Quarterly IDCW</t>
  </si>
  <si>
    <t>130944</t>
  </si>
  <si>
    <t>INF109KA1I19</t>
  </si>
  <si>
    <t>ICICI Prudential Credit Risk Fund - Direct Plan Bonus</t>
  </si>
  <si>
    <t>114239</t>
  </si>
  <si>
    <t>INF109K01GU4</t>
  </si>
  <si>
    <t>ICICI Prudential Credit Risk Fund - Growth</t>
  </si>
  <si>
    <t>114241</t>
  </si>
  <si>
    <t>INF109K01GX8</t>
  </si>
  <si>
    <t>INF109K01GY6</t>
  </si>
  <si>
    <t>ICICI Prudential Credit Risk Fund - Half Yearly IDCW</t>
  </si>
  <si>
    <t>114240</t>
  </si>
  <si>
    <t>INF109K01GV2</t>
  </si>
  <si>
    <t>INF109K01GW0</t>
  </si>
  <si>
    <t>ICICI Prudential Credit Risk Fund - Quarterly IDCW</t>
  </si>
  <si>
    <t>128337</t>
  </si>
  <si>
    <t>INF397L01GD9</t>
  </si>
  <si>
    <t>IDBI Credit Risk Fund Annual IDCW - Direct Plan</t>
  </si>
  <si>
    <t>128332</t>
  </si>
  <si>
    <t>INF397L01FX9</t>
  </si>
  <si>
    <t>IDBI Credit Risk Fund Annual IDCW - Regular Plan</t>
  </si>
  <si>
    <t>127181</t>
  </si>
  <si>
    <t>INF397L01GG2</t>
  </si>
  <si>
    <t>IDBI Credit Risk Fund Growth Direct</t>
  </si>
  <si>
    <t>127183</t>
  </si>
  <si>
    <t>INF397L01GH0</t>
  </si>
  <si>
    <t>IDBI Credit Risk Fund Growth Regular</t>
  </si>
  <si>
    <t>127184</t>
  </si>
  <si>
    <t>INF397L01GA5</t>
  </si>
  <si>
    <t>IDBI Credit Risk Fund Quarterly IDCW - Direct Plan</t>
  </si>
  <si>
    <t>127182</t>
  </si>
  <si>
    <t>INF397L01FU5</t>
  </si>
  <si>
    <t>IDBI Credit Risk Fund Quarterly IDCW - Regular Plan</t>
  </si>
  <si>
    <t>140605</t>
  </si>
  <si>
    <t>INF194KA1X04</t>
  </si>
  <si>
    <t>INF194KA1X12</t>
  </si>
  <si>
    <t>140608</t>
  </si>
  <si>
    <t>INF194KA1W05</t>
  </si>
  <si>
    <t>INF194KA1W13</t>
  </si>
  <si>
    <t>140609</t>
  </si>
  <si>
    <t>INF194KA1W39</t>
  </si>
  <si>
    <t>140611</t>
  </si>
  <si>
    <t>INF194KA1V71</t>
  </si>
  <si>
    <t>INF194KA1V89</t>
  </si>
  <si>
    <t>140612</t>
  </si>
  <si>
    <t>INF194KA1V14</t>
  </si>
  <si>
    <t>INF194KA1V22</t>
  </si>
  <si>
    <t>140607</t>
  </si>
  <si>
    <t>INF194KA1V48</t>
  </si>
  <si>
    <t>INF194KA1V55</t>
  </si>
  <si>
    <t>140610</t>
  </si>
  <si>
    <t>INF194KA1X38</t>
  </si>
  <si>
    <t>INF194KA1X46</t>
  </si>
  <si>
    <t>140603</t>
  </si>
  <si>
    <t>INF194KA1X61</t>
  </si>
  <si>
    <t>140606</t>
  </si>
  <si>
    <t>INF194KA1W47</t>
  </si>
  <si>
    <t>INF194KA1W54</t>
  </si>
  <si>
    <t>140604</t>
  </si>
  <si>
    <t>INF194KA1W70</t>
  </si>
  <si>
    <t>INF194KA1W88</t>
  </si>
  <si>
    <t>130725</t>
  </si>
  <si>
    <t>INF205K01J09</t>
  </si>
  <si>
    <t>INF205K01J25</t>
  </si>
  <si>
    <t>Invesco India Credit Risk Fund - Direct Plan - Discretionary IDCW (Payout / Reinvestment)</t>
  </si>
  <si>
    <t>130722</t>
  </si>
  <si>
    <t>INF205K01I83</t>
  </si>
  <si>
    <t>Invesco India Credit Risk Fund - Direct Plan - Growth</t>
  </si>
  <si>
    <t>130724</t>
  </si>
  <si>
    <t>INF205K01I91</t>
  </si>
  <si>
    <t>INF205K01J17</t>
  </si>
  <si>
    <t>Invesco India Credit Risk Fund - Direct Plan - Monthly IDCW (Payout / Reinvestment)</t>
  </si>
  <si>
    <t>130726</t>
  </si>
  <si>
    <t>INF205K01I59</t>
  </si>
  <si>
    <t>INF205K01I75</t>
  </si>
  <si>
    <t>Invesco India Credit Risk Fund - Regular Plan - Discretionary IDCW (Payout / Reinvestment)</t>
  </si>
  <si>
    <t>130721</t>
  </si>
  <si>
    <t>INF205K01I34</t>
  </si>
  <si>
    <t>Invesco India Credit Risk Fund - Regular Plan - Growth</t>
  </si>
  <si>
    <t>130723</t>
  </si>
  <si>
    <t>INF205K01I42</t>
  </si>
  <si>
    <t>INF205K01I67</t>
  </si>
  <si>
    <t>Invesco India Credit Risk Fund - Regular Plan - Monthly IDCW (Payout / Reinvestment)</t>
  </si>
  <si>
    <t>119740</t>
  </si>
  <si>
    <t>INF174K01MG5</t>
  </si>
  <si>
    <t>Kotak Credit Risk Fund - Direct Plan - Standard Income Distribution cum capital withdrawal option</t>
  </si>
  <si>
    <t>117716</t>
  </si>
  <si>
    <t>INF174K01DY7</t>
  </si>
  <si>
    <t>Kotak Credit Risk Fund - Growth</t>
  </si>
  <si>
    <t>119741</t>
  </si>
  <si>
    <t>INF174K01LZ7</t>
  </si>
  <si>
    <t>Kotak Credit Risk Fund - Growth - Direct</t>
  </si>
  <si>
    <t>117715</t>
  </si>
  <si>
    <t>INF174K01EG2</t>
  </si>
  <si>
    <t>INF174K01EF4</t>
  </si>
  <si>
    <t>Kotak Credit Risk Fund - Regular Plan - Standard Income Distribution cum capital withdrawal option</t>
  </si>
  <si>
    <t>112938</t>
  </si>
  <si>
    <t>INF204K01FQ3</t>
  </si>
  <si>
    <t>Nippon India Credit Risk Fund  - Growth Plan</t>
  </si>
  <si>
    <t>112939</t>
  </si>
  <si>
    <t>INF204K01FT7</t>
  </si>
  <si>
    <t>Nippon India Credit Risk Fund  - Institutional Growth Plan</t>
  </si>
  <si>
    <t>148262</t>
  </si>
  <si>
    <t>INF204KB17P0</t>
  </si>
  <si>
    <t>INF204KB18P8</t>
  </si>
  <si>
    <t>NIPPON INDIA CREDIT RISK FUND -  SEGREGATED PORTFOLIO 2 - DIRECT Plan - IDCW Option</t>
  </si>
  <si>
    <t>148264</t>
  </si>
  <si>
    <t>INF204KB15P4</t>
  </si>
  <si>
    <t>INF204KB16P2</t>
  </si>
  <si>
    <t>NIPPON INDIA CREDIT RISK FUND -  SEGREGATED PORTFOLIO 2 - DIRECT Plan - QUARTERLY IDCW Option</t>
  </si>
  <si>
    <t>148263</t>
  </si>
  <si>
    <t>INF204KB13Q7</t>
  </si>
  <si>
    <t>INF204KB14Q5</t>
  </si>
  <si>
    <t>NIPPON INDIA CREDIT RISK FUND -  SEGREGATED PORTFOLIO 2 - IDCW Option</t>
  </si>
  <si>
    <t>148260</t>
  </si>
  <si>
    <t>INF204KB11Q1</t>
  </si>
  <si>
    <t>INF204KB12Q9</t>
  </si>
  <si>
    <t>NIPPON INDIA CREDIT RISK FUND -  SEGREGATED PORTFOLIO 2 - QUARTERLY IDCW Option</t>
  </si>
  <si>
    <t>118780</t>
  </si>
  <si>
    <t>INF204K01A74</t>
  </si>
  <si>
    <t>Nippon India Credit Risk Fund - Direct Plan - Growth Plan</t>
  </si>
  <si>
    <t>132873</t>
  </si>
  <si>
    <t>INF204KA1WV6</t>
  </si>
  <si>
    <t>NIPPON INDIA CREDIT RISK FUND - DIRECT Plan - IDCW Option</t>
  </si>
  <si>
    <t>118781</t>
  </si>
  <si>
    <t>INF204K01A82</t>
  </si>
  <si>
    <t>INF204K01A90</t>
  </si>
  <si>
    <t>NIPPON INDIA CREDIT RISK FUND - DIRECT Plan - QUARTERLY IDCW Option</t>
  </si>
  <si>
    <t>132871</t>
  </si>
  <si>
    <t>INF204KA1WT0</t>
  </si>
  <si>
    <t>INF204KA1WS2</t>
  </si>
  <si>
    <t>NIPPON INDIA CREDIT RISK FUND - IDCW Option</t>
  </si>
  <si>
    <t>112941</t>
  </si>
  <si>
    <t>INF204K01FR1</t>
  </si>
  <si>
    <t>INF204K01FS9</t>
  </si>
  <si>
    <t>NIPPON INDIA CREDIT RISK FUND - QUARTERLY IDCW Option</t>
  </si>
  <si>
    <t>148101</t>
  </si>
  <si>
    <t>INF204KB12L0</t>
  </si>
  <si>
    <t>Nippon India Credit Risk Fund - Segregated Portfolio 1 - Direct Plan - Growth Plan</t>
  </si>
  <si>
    <t>148096</t>
  </si>
  <si>
    <t>INF204KB15L3</t>
  </si>
  <si>
    <t>INF204KB16L1</t>
  </si>
  <si>
    <t>NIPPON INDIA CREDIT RISK FUND - SEGREGATED PORTFOLIO 1 - Direct Plan - IDCW Option</t>
  </si>
  <si>
    <t>148098</t>
  </si>
  <si>
    <t>INF204KB13L8</t>
  </si>
  <si>
    <t>INF204KB14L6</t>
  </si>
  <si>
    <t>NIPPON INDIA CREDIT RISK FUND - SEGREGATED PORTFOLIO 1 - Direct Plan - QUARTERLY IDCW Option</t>
  </si>
  <si>
    <t>148094</t>
  </si>
  <si>
    <t>INF204KB17L9</t>
  </si>
  <si>
    <t>Nippon India Credit Risk Fund - Segregated Portfolio 1 - Growth Plan</t>
  </si>
  <si>
    <t>148097</t>
  </si>
  <si>
    <t>INF204KB11M0</t>
  </si>
  <si>
    <t>INF204KB12M8</t>
  </si>
  <si>
    <t>NIPPON INDIA CREDIT RISK FUND - SEGREGATED PORTFOLIO 1 - IDCW Option</t>
  </si>
  <si>
    <t>148100</t>
  </si>
  <si>
    <t>INF204KB18L7</t>
  </si>
  <si>
    <t>Nippon India Credit Risk Fund - Segregated Portfolio 1 - Institutional Growth Plan</t>
  </si>
  <si>
    <t>148095</t>
  </si>
  <si>
    <t>INF204KB19L5</t>
  </si>
  <si>
    <t>INF204KB10M2</t>
  </si>
  <si>
    <t>NIPPON INDIA CREDIT RISK FUND - SEGREGATED PORTFOLIO 1 - QUARTERLY IDCW Option</t>
  </si>
  <si>
    <t>148261</t>
  </si>
  <si>
    <t>INF204KB14P7</t>
  </si>
  <si>
    <t>Nippon India Credit Risk Fund - Segregated Portfolio 2 - Direct Plan - Growth Plan</t>
  </si>
  <si>
    <t>148258</t>
  </si>
  <si>
    <t>INF204KB19P6</t>
  </si>
  <si>
    <t>Nippon India Credit Risk Fund - Segregated Portfolio 2 - Growth Plan</t>
  </si>
  <si>
    <t>148259</t>
  </si>
  <si>
    <t>INF204KB10Q3</t>
  </si>
  <si>
    <t>Nippon India Credit Risk Fund - Segregated Portfolio 2 - Institutional Growth Plan</t>
  </si>
  <si>
    <t>119793</t>
  </si>
  <si>
    <t>INF200K01ST8</t>
  </si>
  <si>
    <t>INF200K01SU6</t>
  </si>
  <si>
    <t>SBI Credit Risk Fund - Direct Plan - Income Distribution cum Capital Withdrawal Option (IDCW)</t>
  </si>
  <si>
    <t>119798</t>
  </si>
  <si>
    <t>INF200K01SV4</t>
  </si>
  <si>
    <t>SBI CREDIT RISK FUND - DIRECT PLAN -GROWTH</t>
  </si>
  <si>
    <t>102505</t>
  </si>
  <si>
    <t>INF200K01685</t>
  </si>
  <si>
    <t>SBI CREDIT RISK FUND - REGULAR PLAN - GROWTH</t>
  </si>
  <si>
    <t>102506</t>
  </si>
  <si>
    <t>INF200K01693</t>
  </si>
  <si>
    <t>INF200K01701</t>
  </si>
  <si>
    <t>SBI Credit Risk Fund - Regular Plan - Income Distribution cum Capital Withdrawal Option (IDCW)</t>
  </si>
  <si>
    <t>148239</t>
  </si>
  <si>
    <t>INF789F1ARG8</t>
  </si>
  <si>
    <t>INF789F1ARH6</t>
  </si>
  <si>
    <t>UTI - Credit Risk Fund (Segregated - 06032020) - Direct Plan - Annual Dividend Option</t>
  </si>
  <si>
    <t>148241</t>
  </si>
  <si>
    <t>INF789F1ARK0</t>
  </si>
  <si>
    <t>INF789F1ARL8</t>
  </si>
  <si>
    <t>UTI - Credit Risk Fund (Segregated - 06032020) - Direct Plan - Flexi Dividend Option</t>
  </si>
  <si>
    <t>148242</t>
  </si>
  <si>
    <t>INF789F1ARF0</t>
  </si>
  <si>
    <t>UTI - Credit Risk Fund (Segregated - 06032020) - Direct Plan - Growth Option</t>
  </si>
  <si>
    <t>148238</t>
  </si>
  <si>
    <t>INF789F1ARI4</t>
  </si>
  <si>
    <t>INF789F1ARJ2</t>
  </si>
  <si>
    <t>UTI - Credit Risk Fund (Segregated - 06032020) - Direct Plan - Half Yearly Dividend Option</t>
  </si>
  <si>
    <t>148240</t>
  </si>
  <si>
    <t>INF789F1ARM6</t>
  </si>
  <si>
    <t>INF789F1ARN4</t>
  </si>
  <si>
    <t>UTI - Credit Risk Fund (Segregated - 06032020) - Direct Plan - Monthly Dividend Option</t>
  </si>
  <si>
    <t>148245</t>
  </si>
  <si>
    <t>INF789F1ARD5</t>
  </si>
  <si>
    <t>INF789F1ARE3</t>
  </si>
  <si>
    <t>UTI - Credit Risk Fund (Segregated - 06032020) - Direct Plan - Quarterly Dividend Option</t>
  </si>
  <si>
    <t>148234</t>
  </si>
  <si>
    <t>INF789F1ARR5</t>
  </si>
  <si>
    <t>INF789F1ARS3</t>
  </si>
  <si>
    <t>UTI - Credit Risk Fund (Segregated - 06032020) - Regular Plan - Annual Dividend Option</t>
  </si>
  <si>
    <t>148236</t>
  </si>
  <si>
    <t>INF789F1ARV7</t>
  </si>
  <si>
    <t>INF789F1ARW5</t>
  </si>
  <si>
    <t>UTI - Credit Risk Fund (Segregated - 06032020) - Regular Plan - Flexi Dividend Option</t>
  </si>
  <si>
    <t>148237</t>
  </si>
  <si>
    <t>INF789F1ARQ7</t>
  </si>
  <si>
    <t>UTI - Credit Risk Fund (Segregated - 06032020) - Regular Plan - Growth Option</t>
  </si>
  <si>
    <t>148235</t>
  </si>
  <si>
    <t>INF789F1ART1</t>
  </si>
  <si>
    <t>INF789F1ARU9</t>
  </si>
  <si>
    <t>UTI - Credit Risk Fund (Segregated - 06032020) - Regular Plan - Half Yearly Dividend Option</t>
  </si>
  <si>
    <t>148244</t>
  </si>
  <si>
    <t>INF789F1ARX3</t>
  </si>
  <si>
    <t>INF789F1ARY1</t>
  </si>
  <si>
    <t>UTI - Credit Risk Fund (Segregated - 06032020) - Regular Plan - Monthly Dividend Option</t>
  </si>
  <si>
    <t>148243</t>
  </si>
  <si>
    <t>INF789F1ARO2</t>
  </si>
  <si>
    <t>INF789F1ARP9</t>
  </si>
  <si>
    <t>UTI - Credit Risk Fund (Segregated - 06032020) - Regular Plan - Quarterly Dividend Option</t>
  </si>
  <si>
    <t>147659</t>
  </si>
  <si>
    <t>INF789F1AML9</t>
  </si>
  <si>
    <t>INF789F1AMM7</t>
  </si>
  <si>
    <t>UTI - Credit Risk Fund (Segregated - 13092019) - Direct Plan - Annual Dividend Option</t>
  </si>
  <si>
    <t>147656</t>
  </si>
  <si>
    <t>INF789F1AMP0</t>
  </si>
  <si>
    <t>INF789F1AMQ8</t>
  </si>
  <si>
    <t>UTI - Credit Risk Fund (Segregated - 13092019) - Direct Plan - Flexi Dividend Option</t>
  </si>
  <si>
    <t>147651</t>
  </si>
  <si>
    <t>INF789F1AMK1</t>
  </si>
  <si>
    <t>UTI - Credit Risk Fund (Segregated - 13092019) - Direct Plan - Growth Option</t>
  </si>
  <si>
    <t>147660</t>
  </si>
  <si>
    <t>INF789F1AMN5</t>
  </si>
  <si>
    <t>INF789F1AMO3</t>
  </si>
  <si>
    <t>UTI - Credit Risk Fund (Segregated - 13092019) - Direct Plan - Half Yearly Dividend Option</t>
  </si>
  <si>
    <t>147653</t>
  </si>
  <si>
    <t>INF789F1AMR6</t>
  </si>
  <si>
    <t>INF789F1AMS4</t>
  </si>
  <si>
    <t>UTI - Credit Risk Fund (Segregated - 13092019) - Direct Plan - Monthly Dividend Option</t>
  </si>
  <si>
    <t>147655</t>
  </si>
  <si>
    <t>INF789F1AMI5</t>
  </si>
  <si>
    <t>INF789F1AMJ3</t>
  </si>
  <si>
    <t>UTI - Credit Risk Fund (Segregated - 13092019) - Direct Plan - Quarterly Dividend Option</t>
  </si>
  <si>
    <t>147657</t>
  </si>
  <si>
    <t>INF789F1AMW6</t>
  </si>
  <si>
    <t>INF789F1AMX4</t>
  </si>
  <si>
    <t>UTI - Credit Risk Fund (Segregated - 13092019) - Regular Plan - Annual Dividend Option</t>
  </si>
  <si>
    <t>147654</t>
  </si>
  <si>
    <t>INF789F1ANA0</t>
  </si>
  <si>
    <t>INF789F1ANB8</t>
  </si>
  <si>
    <t>UTI - Credit Risk Fund (Segregated - 13092019) - Regular Plan - Flexi Dividend Option</t>
  </si>
  <si>
    <t>147650</t>
  </si>
  <si>
    <t>INF789F1AMV8</t>
  </si>
  <si>
    <t>UTI - Credit Risk Fund (Segregated - 13092019) - Regular Plan - Growth Option</t>
  </si>
  <si>
    <t>147658</t>
  </si>
  <si>
    <t>INF789F1AMY2</t>
  </si>
  <si>
    <t>INF789F1AMZ9</t>
  </si>
  <si>
    <t>UTI - Credit Risk Fund (Segregated - 13092019) - Regular Plan - Half Yearly Dividend Option</t>
  </si>
  <si>
    <t>147652</t>
  </si>
  <si>
    <t>INF789F1ANC6</t>
  </si>
  <si>
    <t>INF789F1AND4</t>
  </si>
  <si>
    <t>UTI - Credit Risk Fund (Segregated - 13092019) - Regular Plan - Monthly Dividend Option</t>
  </si>
  <si>
    <t>147649</t>
  </si>
  <si>
    <t>INF789F1AMT2</t>
  </si>
  <si>
    <t>INF789F1AMU0</t>
  </si>
  <si>
    <t>UTI - Credit Risk Fund (Segregated - 13092019) - Regular Plan - Quarterly Dividend Option</t>
  </si>
  <si>
    <t>148147</t>
  </si>
  <si>
    <t>INF789F1ANG7</t>
  </si>
  <si>
    <t>UTI - Credit Risk Fund (Segregated - 17022020) - Direct Plan - Growth Option</t>
  </si>
  <si>
    <t>148146</t>
  </si>
  <si>
    <t>INF789F1ANR4</t>
  </si>
  <si>
    <t>UTI - Credit Risk Fund (Segregated - 17022020) - Regular Plan - Growth Option</t>
  </si>
  <si>
    <t>148156</t>
  </si>
  <si>
    <t>INF789F1ANH5</t>
  </si>
  <si>
    <t>INF789F1ANI3</t>
  </si>
  <si>
    <t>UTI Credit Risk Fund ( Segregated - 17022020 ) - Direct Plan - Annual IDCW</t>
  </si>
  <si>
    <t>148151</t>
  </si>
  <si>
    <t>INF789F1ANL7</t>
  </si>
  <si>
    <t>INF789F1ANM5</t>
  </si>
  <si>
    <t>UTI Credit Risk Fund ( Segregated - 17022020 ) - Direct Plan - Flexi IDCW</t>
  </si>
  <si>
    <t>148145</t>
  </si>
  <si>
    <t>INF789F1ANJ1</t>
  </si>
  <si>
    <t>INF789F1ANK9</t>
  </si>
  <si>
    <t>UTI Credit Risk Fund ( Segregated - 17022020 ) - Direct Plan - Half-Yearly IDCW</t>
  </si>
  <si>
    <t>148154</t>
  </si>
  <si>
    <t>INF789F1ANN3</t>
  </si>
  <si>
    <t>INF789F1ANO1</t>
  </si>
  <si>
    <t>UTI Credit Risk Fund ( Segregated - 17022020 ) - Direct Plan - Monthly IDCW</t>
  </si>
  <si>
    <t>148150</t>
  </si>
  <si>
    <t>INF789F1ANE2</t>
  </si>
  <si>
    <t>INF789F1ANF9</t>
  </si>
  <si>
    <t>UTI Credit Risk Fund ( Segregated - 17022020 ) - Direct Plan - Quarterly IDCW</t>
  </si>
  <si>
    <t>148155</t>
  </si>
  <si>
    <t>INF789F1ANS2</t>
  </si>
  <si>
    <t>INF789F1ANT0</t>
  </si>
  <si>
    <t>UTI Credit Risk Fund ( Segregated - 17022020 ) - Regular Plan - Annual IDCW</t>
  </si>
  <si>
    <t>148149</t>
  </si>
  <si>
    <t>INF789F1ANW4</t>
  </si>
  <si>
    <t>INF789F1ANX2</t>
  </si>
  <si>
    <t>UTI Credit Risk Fund ( Segregated - 17022020 ) - Regular Plan - Flexi IDCW</t>
  </si>
  <si>
    <t>148152</t>
  </si>
  <si>
    <t>INF789F1ANU8</t>
  </si>
  <si>
    <t>INF789F1ANV6</t>
  </si>
  <si>
    <t>UTI Credit Risk Fund ( Segregated - 17022020 ) - Regular Plan - Half-Yearly IDCW</t>
  </si>
  <si>
    <t>148153</t>
  </si>
  <si>
    <t>INF789F1ANY0</t>
  </si>
  <si>
    <t>INF789F1ANZ7</t>
  </si>
  <si>
    <t>UTI Credit Risk Fund ( Segregated - 17022020 ) - Regular Plan - Monthly IDCW</t>
  </si>
  <si>
    <t>148148</t>
  </si>
  <si>
    <t>INF789F1ANP8</t>
  </si>
  <si>
    <t>INF789F1ANQ6</t>
  </si>
  <si>
    <t>UTI Credit Risk Fund ( Segregated - 17022020 ) - Regular Plan - Quarterly IDCW</t>
  </si>
  <si>
    <t>117981</t>
  </si>
  <si>
    <t>INF789F01QZ1</t>
  </si>
  <si>
    <t>UTI Credit Risk Fund  - Regular Plan - Growth Option</t>
  </si>
  <si>
    <t>135290</t>
  </si>
  <si>
    <t>INF789FB1U28</t>
  </si>
  <si>
    <t>INF789FB1U36</t>
  </si>
  <si>
    <t>UTI Credit Risk Fund - Direct Plan - Annual IDCW</t>
  </si>
  <si>
    <t>136302</t>
  </si>
  <si>
    <t>INF789FB1U44</t>
  </si>
  <si>
    <t>INF789FB1U51</t>
  </si>
  <si>
    <t>UTI Credit Risk Fund - Direct Plan - Flexi IDCW</t>
  </si>
  <si>
    <t>120764</t>
  </si>
  <si>
    <t>INF789F01YB6</t>
  </si>
  <si>
    <t>UTI Credit Risk Fund - Direct Plan - Growth Option</t>
  </si>
  <si>
    <t>135418</t>
  </si>
  <si>
    <t>INF789FA1W02</t>
  </si>
  <si>
    <t>INF789FA1W10</t>
  </si>
  <si>
    <t>UTI Credit Risk Fund - Direct Plan - Half-Yearly IDCW</t>
  </si>
  <si>
    <t>131419</t>
  </si>
  <si>
    <t>INF789FB1U02</t>
  </si>
  <si>
    <t>INF789FB1U10</t>
  </si>
  <si>
    <t>UTI Credit Risk Fund - Direct Plan - Monthly IDCW</t>
  </si>
  <si>
    <t>120765</t>
  </si>
  <si>
    <t>INF789F01YC4</t>
  </si>
  <si>
    <t>INF789F01YD2</t>
  </si>
  <si>
    <t>UTI Credit Risk Fund - Direct Plan - Quarterly IDCW</t>
  </si>
  <si>
    <t>133344</t>
  </si>
  <si>
    <t>INF789FA1V60</t>
  </si>
  <si>
    <t>INF789FA1V78</t>
  </si>
  <si>
    <t>UTI Credit Risk Fund - Regular Plan - Annual IDCW</t>
  </si>
  <si>
    <t>135051</t>
  </si>
  <si>
    <t>INF789FA1V86</t>
  </si>
  <si>
    <t>INF789FA1V94</t>
  </si>
  <si>
    <t>UTI Credit Risk Fund - Regular Plan - Flexi IDCW</t>
  </si>
  <si>
    <t>135419</t>
  </si>
  <si>
    <t>INF789FA1V45</t>
  </si>
  <si>
    <t>INF789FA1V52</t>
  </si>
  <si>
    <t>UTI Credit Risk Fund - Regular Plan - Half-Yearly IDCW</t>
  </si>
  <si>
    <t>131418</t>
  </si>
  <si>
    <t>INF789FB1T88</t>
  </si>
  <si>
    <t>INF789FB1T96</t>
  </si>
  <si>
    <t>UTI Credit Risk Fund - Regular Plan - Monthly IDCW</t>
  </si>
  <si>
    <t>117982</t>
  </si>
  <si>
    <t>INF789F01RA2</t>
  </si>
  <si>
    <t>INF789F01RB0</t>
  </si>
  <si>
    <t>UTI Credit Risk Fund - Regular Plan - Quarterly IDCW</t>
  </si>
  <si>
    <t>119505</t>
  </si>
  <si>
    <t>INF209K01N82</t>
  </si>
  <si>
    <t>Aditya Birla Sun Life Dynamic Bond Fund - Growth - Direct Plan</t>
  </si>
  <si>
    <t>102767</t>
  </si>
  <si>
    <t>INF209K01793</t>
  </si>
  <si>
    <t>Aditya Birla Sun Life Dynamic Bond Fund - Growth - Regular Plan</t>
  </si>
  <si>
    <t>132918</t>
  </si>
  <si>
    <t>INF209KA1TX3</t>
  </si>
  <si>
    <t>Aditya Birla Sun Life Dynamic Bond Fund -Direct - IDCW</t>
  </si>
  <si>
    <t>119503</t>
  </si>
  <si>
    <t>INF209K01R62</t>
  </si>
  <si>
    <t>Aditya Birla Sun Life Dynamic Bond Fund -DIRECT - MONTHLY IDCW</t>
  </si>
  <si>
    <t>119502</t>
  </si>
  <si>
    <t>INF209K01R88</t>
  </si>
  <si>
    <t>Aditya Birla Sun Life Dynamic Bond Fund -Direct - Quarterly IDCW</t>
  </si>
  <si>
    <t>132917</t>
  </si>
  <si>
    <t>INF209KA1TV7</t>
  </si>
  <si>
    <t>Aditya Birla Sun Life Dynamic Bond Fund -Regular - IDCW</t>
  </si>
  <si>
    <t>111521</t>
  </si>
  <si>
    <t>INF209K01801</t>
  </si>
  <si>
    <t>INF209K01DG8</t>
  </si>
  <si>
    <t>Aditya Birla Sun Life Dynamic Bond Fund -REGULAR - MONTHLY IDCW</t>
  </si>
  <si>
    <t>102766</t>
  </si>
  <si>
    <t>INF209K01819</t>
  </si>
  <si>
    <t>INF209K01DH6</t>
  </si>
  <si>
    <t>Aditya Birla Sun Life Dynamic Bond Fund -Regular - Quarterly IDCW</t>
  </si>
  <si>
    <t>111848</t>
  </si>
  <si>
    <t>INF209K01JW2</t>
  </si>
  <si>
    <t>Aditya Birla Sun Life Dynamic Bond Fund-Discipline Advantage Plan-Growth</t>
  </si>
  <si>
    <t>120451</t>
  </si>
  <si>
    <t>INF846K01DI3</t>
  </si>
  <si>
    <t>Axis Dynamic Bond Fund - Direct Plan - Growth Option</t>
  </si>
  <si>
    <t>120450</t>
  </si>
  <si>
    <t>INF846K01DJ1</t>
  </si>
  <si>
    <t>INF846K01DK9</t>
  </si>
  <si>
    <t>Axis Dynamic Bond Fund - Direct Plan - Half Yearly IDCW</t>
  </si>
  <si>
    <t>120452</t>
  </si>
  <si>
    <t>INF846K01DL7</t>
  </si>
  <si>
    <t>INF846K01DM5</t>
  </si>
  <si>
    <t>Axis Dynamic Bond Fund - Direct Plan - Quarterly IDCW</t>
  </si>
  <si>
    <t>115068</t>
  </si>
  <si>
    <t>INF846K01917</t>
  </si>
  <si>
    <t>Axis Dynamic Bond Fund - Regular Plan - Growth Option</t>
  </si>
  <si>
    <t>115131</t>
  </si>
  <si>
    <t>INF846K01941</t>
  </si>
  <si>
    <t>INF846K01958</t>
  </si>
  <si>
    <t>Axis Dynamic Bond Fund - Regular Plan - Half Yearly IDCW</t>
  </si>
  <si>
    <t>115069</t>
  </si>
  <si>
    <t>INF846K01925</t>
  </si>
  <si>
    <t>INF846K01933</t>
  </si>
  <si>
    <t>Axis Dynamic Bond Fund - Regular Plan - Quarterly IDCW</t>
  </si>
  <si>
    <t>150180</t>
  </si>
  <si>
    <t>INF251K01GW0</t>
  </si>
  <si>
    <t>Baroda BNP Paribas Dynamic Bond Fund - Direct Plan - Growth Option</t>
  </si>
  <si>
    <t>150181</t>
  </si>
  <si>
    <t>INF251K01HD8</t>
  </si>
  <si>
    <t>INF251K01HE6</t>
  </si>
  <si>
    <t>Baroda BNP Paribas Dynamic Bond Fund - Direct Plan - Half Yearly IDCW Option</t>
  </si>
  <si>
    <t>150182</t>
  </si>
  <si>
    <t>INF251K01GZ3</t>
  </si>
  <si>
    <t>INF251K01HA4</t>
  </si>
  <si>
    <t>Baroda BNP Paribas Dynamic Bond Fund - Direct Plan - Monthly IDCW Option</t>
  </si>
  <si>
    <t>150183</t>
  </si>
  <si>
    <t>INF251K01HB2</t>
  </si>
  <si>
    <t>INF251K01HC0</t>
  </si>
  <si>
    <t>Baroda BNP Paribas Dynamic Bond Fund - Direct Plan - Quarterly IDCW Option</t>
  </si>
  <si>
    <t>150173</t>
  </si>
  <si>
    <t>INF251K01DW7</t>
  </si>
  <si>
    <t>Baroda BNP Paribas Dynamic Bond Fund - Regular Plan - Growth Option</t>
  </si>
  <si>
    <t>150178</t>
  </si>
  <si>
    <t>INF251K01ED5</t>
  </si>
  <si>
    <t>INF251K01EE3</t>
  </si>
  <si>
    <t>Baroda BNP Paribas Dynamic Bond Fund - Regular Plan - Half Yearly IDCW Option</t>
  </si>
  <si>
    <t>150176</t>
  </si>
  <si>
    <t>INF251K01DZ0</t>
  </si>
  <si>
    <t>INF251K01EA1</t>
  </si>
  <si>
    <t>Baroda BNP Paribas Dynamic Bond Fund - Regular Plan - Monthly IDCW Option</t>
  </si>
  <si>
    <t>150177</t>
  </si>
  <si>
    <t>INF251K01EB9</t>
  </si>
  <si>
    <t>INF251K01EC7</t>
  </si>
  <si>
    <t>Baroda BNP Paribas Dynamic Bond Fund - Regular Plan - Quarterly IDCW Option</t>
  </si>
  <si>
    <t>150172</t>
  </si>
  <si>
    <t>INF251K01EF0</t>
  </si>
  <si>
    <t>Baroda BNP Paribas Dynamic Bond Fund-Defunct Plan - Growth Option</t>
  </si>
  <si>
    <t>118284</t>
  </si>
  <si>
    <t>INF760K01EC7</t>
  </si>
  <si>
    <t>CANARA ROBECO DYNAMIC BOND FUND - DIRECT PLAN - GROWTH OPTION</t>
  </si>
  <si>
    <t>118283</t>
  </si>
  <si>
    <t>INF760K01EA1</t>
  </si>
  <si>
    <t>INF760K01EB9</t>
  </si>
  <si>
    <t>CANARA ROBECO DYNAMIC BOND FUND - DIRECT PLAN - IDCW (Payout/Reinvestment)</t>
  </si>
  <si>
    <t>111962</t>
  </si>
  <si>
    <t>INF760K01449</t>
  </si>
  <si>
    <t>CANARA ROBECO DYNAMIC BOND FUND - REGULAR PLAN - GROWTH OPTION</t>
  </si>
  <si>
    <t>111963</t>
  </si>
  <si>
    <t>INF760K01423</t>
  </si>
  <si>
    <t>INF760K01431</t>
  </si>
  <si>
    <t>CANARA ROBECO DYNAMIC BOND FUND - REGULAR PLAN - IDCW (Payout/Reinvestment)</t>
  </si>
  <si>
    <t>119239</t>
  </si>
  <si>
    <t>INF740K01QG4</t>
  </si>
  <si>
    <t>DSP Strategic Bond Fund - Direct Plan - Growth</t>
  </si>
  <si>
    <t>119238</t>
  </si>
  <si>
    <t>INF740K01QI0</t>
  </si>
  <si>
    <t>INF740K01QK6</t>
  </si>
  <si>
    <t>DSP Strategic Bond Fund - Direct Plan - IDCW</t>
  </si>
  <si>
    <t>119236</t>
  </si>
  <si>
    <t>INF740K01QH2</t>
  </si>
  <si>
    <t>INF740K01QJ8</t>
  </si>
  <si>
    <t>DSP Strategic Bond Fund - Direct Plan - IDCW - Monthly</t>
  </si>
  <si>
    <t>119237</t>
  </si>
  <si>
    <t>INF740KA1OY8</t>
  </si>
  <si>
    <t>INF740KA1OZ5</t>
  </si>
  <si>
    <t>DSP Strategic Bond Fund - Direct Plan - IDCW - Weekly</t>
  </si>
  <si>
    <t>105669</t>
  </si>
  <si>
    <t>INF740K01GK7</t>
  </si>
  <si>
    <t>DSP Strategic Bond Fund - Regular Plan - Growth</t>
  </si>
  <si>
    <t>105668</t>
  </si>
  <si>
    <t>INF740K01GO9</t>
  </si>
  <si>
    <t>INF740K01GN1</t>
  </si>
  <si>
    <t>DSP Strategic Bond Fund - Regular Plan - IDCW</t>
  </si>
  <si>
    <t>105667</t>
  </si>
  <si>
    <t>INF740K01GM3</t>
  </si>
  <si>
    <t>INF740K01GL5</t>
  </si>
  <si>
    <t>DSP Strategic Bond Fund - Regular Plan - IDCW - Monthly</t>
  </si>
  <si>
    <t>105878</t>
  </si>
  <si>
    <t>INF740K01GQ4</t>
  </si>
  <si>
    <t>INF740K01GP6</t>
  </si>
  <si>
    <t>DSP Strategic Bond Fund - Regular Plan - IDCW - Weekly</t>
  </si>
  <si>
    <t>118495</t>
  </si>
  <si>
    <t>INF090I01HB8</t>
  </si>
  <si>
    <t>Franklin India Dynamic Accrual Fund - Direct - Growth</t>
  </si>
  <si>
    <t>118496</t>
  </si>
  <si>
    <t>INF090I01GZ9</t>
  </si>
  <si>
    <t>INF090I01HA0</t>
  </si>
  <si>
    <t xml:space="preserve">Franklin India Dynamic Accrual Fund - Direct - IDCW </t>
  </si>
  <si>
    <t>100498</t>
  </si>
  <si>
    <t>INF090I01BN6</t>
  </si>
  <si>
    <t>INF090I01BO4</t>
  </si>
  <si>
    <t xml:space="preserve">Franklin India Dynamic Accrual Fund - IDCW </t>
  </si>
  <si>
    <t>148308</t>
  </si>
  <si>
    <t>INF090I01WD3</t>
  </si>
  <si>
    <t>Franklin India Dynamic Accrual Fund - Segregated Portfolio 3 (9.50% Yes Bank Ltd CO 23Dec21) - Direct Growth Plan</t>
  </si>
  <si>
    <t>148307</t>
  </si>
  <si>
    <t>INF090I01WB7</t>
  </si>
  <si>
    <t>Franklin India Dynamic Accrual Fund - Segregated Portfolio 3 (9.50% Yes Bank Ltd CO 23Dec21) - Growth Plan</t>
  </si>
  <si>
    <t>147982</t>
  </si>
  <si>
    <t>INF090I01TS7</t>
  </si>
  <si>
    <t>Franklin India Dynamic Accrual Fund- Segregated Portfolio 1- 8.25% Vodafone Idea Ltd-10JUL20-Direct-Dividend Plan</t>
  </si>
  <si>
    <t>147984</t>
  </si>
  <si>
    <t>INF090I01TT5</t>
  </si>
  <si>
    <t>Franklin India Dynamic Accrual Fund- Segregated Portfolio 1- 8.25% Vodafone Idea Ltd-10JUL20-Direct-Growth Plan</t>
  </si>
  <si>
    <t>147983</t>
  </si>
  <si>
    <t>INF090I01TQ1</t>
  </si>
  <si>
    <t>Franklin India Dynamic Accrual Fund- Segregated Portfolio 1- 8.25% Vodafone Idea Ltd-10JUL20-Dividend Plan</t>
  </si>
  <si>
    <t>147981</t>
  </si>
  <si>
    <t>INF090I01TR9</t>
  </si>
  <si>
    <t>Franklin India Dynamic Accrual Fund- Segregated Portfolio 1- 8.25% Vodafone Idea Ltd-10JUL20-Growth Plan</t>
  </si>
  <si>
    <t>147985</t>
  </si>
  <si>
    <t>INF090I01TU3</t>
  </si>
  <si>
    <t>Franklin India Dynamic Accrual Fund- Segregated Portfolio 2 - 10.90% Vodafone Idea Ltd (02-Sep-2023) - IDCW</t>
  </si>
  <si>
    <t>147988</t>
  </si>
  <si>
    <t>INF090I01TX7</t>
  </si>
  <si>
    <t>Franklin India Dynamic Accrual Fund- Segregated Portfolio 2- 10.90% Vodafone Idea Ltd 02Sep2023-Direct-Growth Plan</t>
  </si>
  <si>
    <t>147987</t>
  </si>
  <si>
    <t>INF090I01TV1</t>
  </si>
  <si>
    <t>Franklin India Dynamic Accrual Fund- Segregated Portfolio 2- 10.90% Vodafone Idea Ltd 02Sep2023-Growth Plan</t>
  </si>
  <si>
    <t>148309</t>
  </si>
  <si>
    <t>INF090I01WA9</t>
  </si>
  <si>
    <t>Franklin India Dynamic Accrual Fund- Segregated Portfolio 3 (9.50% Yes Bank Ltd CO 23Dec21) - IDCW</t>
  </si>
  <si>
    <t>100499</t>
  </si>
  <si>
    <t>INF090I01BP1</t>
  </si>
  <si>
    <t>Franklin India Dynamic Accrual Fund-Growth</t>
  </si>
  <si>
    <t>147986</t>
  </si>
  <si>
    <t>INF090I01TW9</t>
  </si>
  <si>
    <t>Franklin India Dynamic Accrual Fund-Segregated Portfolio 2 - 10.90% Vodafone Idea Ltd (02-Sep-2023) - Direct IDCW</t>
  </si>
  <si>
    <t>148310</t>
  </si>
  <si>
    <t>INF090I01WC5</t>
  </si>
  <si>
    <t>Franklin India Dynamic Accrual Fund-Segregated Portfolio 3 (9.50% Yes Bank Ltd CO 23Dec21) - Direct IDCW</t>
  </si>
  <si>
    <t>101872</t>
  </si>
  <si>
    <t>INF179K01848</t>
  </si>
  <si>
    <t>HDFC Dynamic Debt Fund - Growth Option</t>
  </si>
  <si>
    <t>119075</t>
  </si>
  <si>
    <t>INF179K01WB4</t>
  </si>
  <si>
    <t>HDFC Dynamic Debt Fund - Growth Option - Direct Plan</t>
  </si>
  <si>
    <t>119072</t>
  </si>
  <si>
    <t>INF179K01WC2</t>
  </si>
  <si>
    <t>INF179K01WD0</t>
  </si>
  <si>
    <t>HDFC Dynamic Debt Fund - Half Yearly IDCW - Direct Plan</t>
  </si>
  <si>
    <t>101874</t>
  </si>
  <si>
    <t>INF179K01855</t>
  </si>
  <si>
    <t>INF179K01863</t>
  </si>
  <si>
    <t>HDFC Dynamic Debt Fund - Half Yearly IDCW Option</t>
  </si>
  <si>
    <t>133369</t>
  </si>
  <si>
    <t>INF179KA1Q95</t>
  </si>
  <si>
    <t>HDFC Dynamic Debt Fund - Normal IDCW - Direct Plan</t>
  </si>
  <si>
    <t>133370</t>
  </si>
  <si>
    <t>INF179KA1R11</t>
  </si>
  <si>
    <t>HDFC Dynamic Debt Fund - Normal IDCW Option</t>
  </si>
  <si>
    <t>119073</t>
  </si>
  <si>
    <t>INF179K01WE8</t>
  </si>
  <si>
    <t>INF179K01WF5</t>
  </si>
  <si>
    <t>HDFC Dynamic Debt Fund - Quarterly IDCW - Direct Plan</t>
  </si>
  <si>
    <t>101873</t>
  </si>
  <si>
    <t>INF179K01871</t>
  </si>
  <si>
    <t>INF179K01889</t>
  </si>
  <si>
    <t>HDFC Dynamic Debt Fund - Quarterly IDCW Option</t>
  </si>
  <si>
    <t>119074</t>
  </si>
  <si>
    <t>INF179K01WG3</t>
  </si>
  <si>
    <t>INF179K01WH1</t>
  </si>
  <si>
    <t>HDFC Dynamic Debt Fund - Yearly IDCW - Direct Plan</t>
  </si>
  <si>
    <t>101875</t>
  </si>
  <si>
    <t>INF179K01921</t>
  </si>
  <si>
    <t>INF179K01939</t>
  </si>
  <si>
    <t>HDFC Dynamic Debt Fund - Yearly IDCW Option</t>
  </si>
  <si>
    <t>113218</t>
  </si>
  <si>
    <t>INF109K01GO7</t>
  </si>
  <si>
    <t>INF109K01GP4</t>
  </si>
  <si>
    <t>ICICI Prudential All Seasons Bond Fund - Annual IDCW</t>
  </si>
  <si>
    <t>130937</t>
  </si>
  <si>
    <t>INF109KA1H36</t>
  </si>
  <si>
    <t>ICICI Prudential All Seasons Bond Fund - Bonus</t>
  </si>
  <si>
    <t>120601</t>
  </si>
  <si>
    <t>INF109K012E4</t>
  </si>
  <si>
    <t>INF109K013E2</t>
  </si>
  <si>
    <t>ICICI Prudential All Seasons Bond Fund - Direct Plan - Annual IDCW</t>
  </si>
  <si>
    <t>120603</t>
  </si>
  <si>
    <t>INF109K016E5</t>
  </si>
  <si>
    <t>ICICI Prudential All Seasons Bond Fund - Direct Plan - Growth</t>
  </si>
  <si>
    <t>120600</t>
  </si>
  <si>
    <t>INF109K014E0</t>
  </si>
  <si>
    <t>INF109K015E7</t>
  </si>
  <si>
    <t>ICICI Prudential All Seasons Bond Fund - Direct Plan - IDCW</t>
  </si>
  <si>
    <t>120602</t>
  </si>
  <si>
    <t>INF109K017E3</t>
  </si>
  <si>
    <t>INF109K018E1</t>
  </si>
  <si>
    <t>ICICI Prudential All Seasons Bond Fund - Direct Plan - Quarterly IDCW</t>
  </si>
  <si>
    <t>120604</t>
  </si>
  <si>
    <t>INF109K019E9</t>
  </si>
  <si>
    <t>INF109K010F5</t>
  </si>
  <si>
    <t>ICICI Prudential All Seasons Bond Fund - Direct Plan - Weekly IDCW</t>
  </si>
  <si>
    <t>130938</t>
  </si>
  <si>
    <t>INF109KA1H28</t>
  </si>
  <si>
    <t>ICICI Prudential All Seasons Bond Fund - Direct Plan Bonus</t>
  </si>
  <si>
    <t>112096</t>
  </si>
  <si>
    <t>INF109K01GN9</t>
  </si>
  <si>
    <t>ICICI Prudential All Seasons Bond Fund - Growth</t>
  </si>
  <si>
    <t>112097</t>
  </si>
  <si>
    <t>INF109K01GK5</t>
  </si>
  <si>
    <t>INF109K01GL3</t>
  </si>
  <si>
    <t>ICICI Prudential All Seasons Bond Fund - IDCW</t>
  </si>
  <si>
    <t>112094</t>
  </si>
  <si>
    <t>INF109K01GM1</t>
  </si>
  <si>
    <t>ICICI Prudential All Seasons Bond Fund - Premium Growth Option</t>
  </si>
  <si>
    <t>113403</t>
  </si>
  <si>
    <t>INF109K01GE8</t>
  </si>
  <si>
    <t>INF109K01GF5</t>
  </si>
  <si>
    <t>ICICI Prudential All Seasons Bond Fund - Quarterly IDCW</t>
  </si>
  <si>
    <t>101351</t>
  </si>
  <si>
    <t>INF109K01FD2</t>
  </si>
  <si>
    <t>INF109K01704</t>
  </si>
  <si>
    <t>ICICI Prudential All Seasons Bond Fund - Weekly IDCW</t>
  </si>
  <si>
    <t>113220</t>
  </si>
  <si>
    <t>INF109K01GI9</t>
  </si>
  <si>
    <t>INF109K01GJ7</t>
  </si>
  <si>
    <t>ICICI Prudential All Seasons Bond Fund Retail - Annual Dividend</t>
  </si>
  <si>
    <t>101350</t>
  </si>
  <si>
    <t>INF109K01712</t>
  </si>
  <si>
    <t>ICICI Prudential All Seasons Bond Fund Retail - Cumulative</t>
  </si>
  <si>
    <t>113417</t>
  </si>
  <si>
    <t>INF109K01GG3</t>
  </si>
  <si>
    <t>INF109K01GH1</t>
  </si>
  <si>
    <t>ICICI Prudential All Seasons Bond Fund Retail - Quarterly Dividend</t>
  </si>
  <si>
    <t>118428</t>
  </si>
  <si>
    <t>INF397L01BR0</t>
  </si>
  <si>
    <t>IDBI Dynamic Bond Fund Annual IDCW Direct</t>
  </si>
  <si>
    <t>116582</t>
  </si>
  <si>
    <t>INF397L01638</t>
  </si>
  <si>
    <t>IDBI Dynamic Bond Fund Annual IDCW Regular</t>
  </si>
  <si>
    <t>116583</t>
  </si>
  <si>
    <t>INF397L01661</t>
  </si>
  <si>
    <t>IDBI Dynamic Bond Fund Growth</t>
  </si>
  <si>
    <t>116811</t>
  </si>
  <si>
    <t>INF397L01BN9</t>
  </si>
  <si>
    <t>IDBI Dynamic Bond Fund Growth Direct</t>
  </si>
  <si>
    <t>118429</t>
  </si>
  <si>
    <t>INF397L01BO7</t>
  </si>
  <si>
    <t>INF397L01BP4</t>
  </si>
  <si>
    <t>IDBI Dynamic Bond Fund Quarterly IDCW Direct</t>
  </si>
  <si>
    <t>116810</t>
  </si>
  <si>
    <t>INF397L01604</t>
  </si>
  <si>
    <t>INF397L01612</t>
  </si>
  <si>
    <t>IDBI Dynamic Bond Fund Quarterly IDCW Regular</t>
  </si>
  <si>
    <t>108561</t>
  </si>
  <si>
    <t>INF194K01QI0</t>
  </si>
  <si>
    <t>INF194K01QH2</t>
  </si>
  <si>
    <t>108675</t>
  </si>
  <si>
    <t>INF194K01QL4</t>
  </si>
  <si>
    <t>INF194K01QK6</t>
  </si>
  <si>
    <t>111524</t>
  </si>
  <si>
    <t>INF194K01QG4</t>
  </si>
  <si>
    <t>122868</t>
  </si>
  <si>
    <t>INF194K018R9</t>
  </si>
  <si>
    <t>INF194K019R7</t>
  </si>
  <si>
    <t>111523</t>
  </si>
  <si>
    <t>INF194K01QO8</t>
  </si>
  <si>
    <t>INF194K01QN0</t>
  </si>
  <si>
    <t>131397</t>
  </si>
  <si>
    <t>INF194KA1TM3</t>
  </si>
  <si>
    <t>INF194KA1TN1</t>
  </si>
  <si>
    <t>118415</t>
  </si>
  <si>
    <t>INF194K01O13</t>
  </si>
  <si>
    <t>INF194K01O05</t>
  </si>
  <si>
    <t>118416</t>
  </si>
  <si>
    <t>INF194K01N63</t>
  </si>
  <si>
    <t>122618</t>
  </si>
  <si>
    <t>INF194K011P8</t>
  </si>
  <si>
    <t>INF194K012P6</t>
  </si>
  <si>
    <t>118417</t>
  </si>
  <si>
    <t>INF194K01O47</t>
  </si>
  <si>
    <t>INF194K01O39</t>
  </si>
  <si>
    <t>131396</t>
  </si>
  <si>
    <t>INF194KA1TP6</t>
  </si>
  <si>
    <t>INF194KA1TQ4</t>
  </si>
  <si>
    <t>118418</t>
  </si>
  <si>
    <t>INF194K01N89</t>
  </si>
  <si>
    <t>INF194K01N71</t>
  </si>
  <si>
    <t>122612</t>
  </si>
  <si>
    <t>INF579M01183</t>
  </si>
  <si>
    <t>122715</t>
  </si>
  <si>
    <t>INF579M01266</t>
  </si>
  <si>
    <t>122721</t>
  </si>
  <si>
    <t>INF579M01282</t>
  </si>
  <si>
    <t>INF579M01316</t>
  </si>
  <si>
    <t>122717</t>
  </si>
  <si>
    <t>INF579M01290</t>
  </si>
  <si>
    <t>INF579M01324</t>
  </si>
  <si>
    <t>122711</t>
  </si>
  <si>
    <t>INF579M01191</t>
  </si>
  <si>
    <t>122720</t>
  </si>
  <si>
    <t>INF579M01225</t>
  </si>
  <si>
    <t>INF579M01258</t>
  </si>
  <si>
    <t>122719</t>
  </si>
  <si>
    <t>INF579M01209</t>
  </si>
  <si>
    <t>INF579M01233</t>
  </si>
  <si>
    <t>122712</t>
  </si>
  <si>
    <t>INF579M01217</t>
  </si>
  <si>
    <t>INF579M01241</t>
  </si>
  <si>
    <t>145589</t>
  </si>
  <si>
    <t>INF666M01EK5</t>
  </si>
  <si>
    <t>145590</t>
  </si>
  <si>
    <t>INF666M01ES8</t>
  </si>
  <si>
    <t>145595</t>
  </si>
  <si>
    <t>INF666M01EO7</t>
  </si>
  <si>
    <t>INF666M01EP4</t>
  </si>
  <si>
    <t>145591</t>
  </si>
  <si>
    <t>INF666M01EQ2</t>
  </si>
  <si>
    <t>INF666M01ER0</t>
  </si>
  <si>
    <t>145597</t>
  </si>
  <si>
    <t>INF666M01EM1</t>
  </si>
  <si>
    <t>INF666M01EN9</t>
  </si>
  <si>
    <t>145598</t>
  </si>
  <si>
    <t>INF666M01EW0</t>
  </si>
  <si>
    <t>INF666M01EX8</t>
  </si>
  <si>
    <t>145592</t>
  </si>
  <si>
    <t>INF666M01EY6</t>
  </si>
  <si>
    <t>INF666M01EZ3</t>
  </si>
  <si>
    <t>145594</t>
  </si>
  <si>
    <t>INF666M01EU4</t>
  </si>
  <si>
    <t>INF666M01EV2</t>
  </si>
  <si>
    <t>149030</t>
  </si>
  <si>
    <t>INF00XX01BK7</t>
  </si>
  <si>
    <t>INF00XX01BG5</t>
  </si>
  <si>
    <t>ITI Dynamic Bond Fund - Direct Plan - Annually IDCW Option</t>
  </si>
  <si>
    <t>149029</t>
  </si>
  <si>
    <t>INF00XX01BC4</t>
  </si>
  <si>
    <t>ITI Dynamic Bond Fund - Direct Plan - Growth Option</t>
  </si>
  <si>
    <t>149028</t>
  </si>
  <si>
    <t>INF00XX01BJ9</t>
  </si>
  <si>
    <t>INF00XX01BF7</t>
  </si>
  <si>
    <t>ITI Dynamic Bond Fund - Direct Plan - Half Yearly IDCW Option</t>
  </si>
  <si>
    <t>149023</t>
  </si>
  <si>
    <t>INF00XX01BH3</t>
  </si>
  <si>
    <t>INF00XX01BD2</t>
  </si>
  <si>
    <t>ITI Dynamic Bond Fund - Direct Plan - Monthly IDCWOption</t>
  </si>
  <si>
    <t>149025</t>
  </si>
  <si>
    <t>INF00XX01BI1</t>
  </si>
  <si>
    <t>INF00XX01BE0</t>
  </si>
  <si>
    <t>ITI Dynamic Bond Fund - Direct Plan - Quarterly IDCW Option</t>
  </si>
  <si>
    <t>149027</t>
  </si>
  <si>
    <t>INF00XX01BB6</t>
  </si>
  <si>
    <t>INF00XX01AX2</t>
  </si>
  <si>
    <t>ITI Dynamic Bond Fund - Regular Plan - Annually IDCWOption</t>
  </si>
  <si>
    <t>149021</t>
  </si>
  <si>
    <t>INF00XX01AT0</t>
  </si>
  <si>
    <t>ITI Dynamic Bond Fund - Regular Plan - Growth Option</t>
  </si>
  <si>
    <t>149026</t>
  </si>
  <si>
    <t>INF00XX01BA8</t>
  </si>
  <si>
    <t>INF00XX01AW4</t>
  </si>
  <si>
    <t>ITI Dynamic Bond Fund - Regular Plan - Half Yearly IDCW Option</t>
  </si>
  <si>
    <t>149022</t>
  </si>
  <si>
    <t>INF00XX01AY0</t>
  </si>
  <si>
    <t>INF00XX01AU8</t>
  </si>
  <si>
    <t>ITI Dynamic Bond Fund - Regular Plan - Monthly IDCW Option</t>
  </si>
  <si>
    <t>149024</t>
  </si>
  <si>
    <t>INF00XX01AZ7</t>
  </si>
  <si>
    <t>INF00XX01AV6</t>
  </si>
  <si>
    <t>ITI Dynamic Bond Fund - Regular Plan - Quarterly IDCW Option</t>
  </si>
  <si>
    <t>120434</t>
  </si>
  <si>
    <t>INF192K01DB7</t>
  </si>
  <si>
    <t>INF192K01DC5</t>
  </si>
  <si>
    <t>JM Dynamic Bond Fund (Direct) - IDCW</t>
  </si>
  <si>
    <t>133414</t>
  </si>
  <si>
    <t>INF192K01IL5</t>
  </si>
  <si>
    <t>INF192K01IM3</t>
  </si>
  <si>
    <t>JM Dynamic Bond Fund (Direct) - Monthly IDCW</t>
  </si>
  <si>
    <t>122323</t>
  </si>
  <si>
    <t>INF192K01EX9</t>
  </si>
  <si>
    <t>JM Dynamic Bond Fund (Regular) - Bonus Option - Principal Units</t>
  </si>
  <si>
    <t>101806</t>
  </si>
  <si>
    <t>INF192K01700</t>
  </si>
  <si>
    <t>JM Dynamic Bond Fund (Regular) - Growth Option</t>
  </si>
  <si>
    <t>133389</t>
  </si>
  <si>
    <t>INF192K01IN1</t>
  </si>
  <si>
    <t>JM Dynamic Bond Fund (Regular) - Half Yearly Bonus Option - Principal Units</t>
  </si>
  <si>
    <t>101805</t>
  </si>
  <si>
    <t>INF192K01684</t>
  </si>
  <si>
    <t>INF192K01692</t>
  </si>
  <si>
    <t>JM Dynamic Bond Fund (Regular) - IDCW</t>
  </si>
  <si>
    <t>133390</t>
  </si>
  <si>
    <t>INF192K01IJ9</t>
  </si>
  <si>
    <t>INF192K01IK7</t>
  </si>
  <si>
    <t>JM Dynamic Bond Fund (Regular) - Monthly IDCW</t>
  </si>
  <si>
    <t>101807</t>
  </si>
  <si>
    <t>INF192K01734</t>
  </si>
  <si>
    <t>INF192K01742</t>
  </si>
  <si>
    <t>JM Dynamic Bond Fund (Regular)- Premium Plan IDCW</t>
  </si>
  <si>
    <t>122315</t>
  </si>
  <si>
    <t>INF192K01EZ4</t>
  </si>
  <si>
    <t>JM Dynamic Bond Fund - (Direct) - Bonus Option-Principal Units</t>
  </si>
  <si>
    <t>120435</t>
  </si>
  <si>
    <t>INF192K01DD3</t>
  </si>
  <si>
    <t>JM Dynamic Bond Fund - (Direct) - Growth Option</t>
  </si>
  <si>
    <t>133388</t>
  </si>
  <si>
    <t>INF192K01IP6</t>
  </si>
  <si>
    <t>JM Dynamic Bond Fund - (Direct) - Half Yearly Bonus Option - Principal Units</t>
  </si>
  <si>
    <t>101808</t>
  </si>
  <si>
    <t>INF192K01759</t>
  </si>
  <si>
    <t>JM Dynamic Bond Fund - Premium Plan - Growth Option</t>
  </si>
  <si>
    <t>119753</t>
  </si>
  <si>
    <t>INF174K01JX6</t>
  </si>
  <si>
    <t>Kotak Dynamic Bond Fund - Direct Plan - Standard Income Distribution cum capital withdrawal option</t>
  </si>
  <si>
    <t>119755</t>
  </si>
  <si>
    <t>INF174K01JU2</t>
  </si>
  <si>
    <t>Kotak Dynamic Bond Fund - Growth - Direct</t>
  </si>
  <si>
    <t>117998</t>
  </si>
  <si>
    <t>INF174K01IY6</t>
  </si>
  <si>
    <t>INF174K01IZ3</t>
  </si>
  <si>
    <t>Kotak Dynamic Bond Fund Regular Plan - Standard Income Distribution cum capital withdrawal option</t>
  </si>
  <si>
    <t>108511</t>
  </si>
  <si>
    <t>INF174K01FA2</t>
  </si>
  <si>
    <t>Kotak Dynamic Bond Fund Regular Plan Growth</t>
  </si>
  <si>
    <t>144403</t>
  </si>
  <si>
    <t>INF174V01580</t>
  </si>
  <si>
    <t>144406</t>
  </si>
  <si>
    <t>INF174V01606</t>
  </si>
  <si>
    <t>INF174V01598</t>
  </si>
  <si>
    <t>144404</t>
  </si>
  <si>
    <t>INF174V01622</t>
  </si>
  <si>
    <t>INF174V01614</t>
  </si>
  <si>
    <t>144401</t>
  </si>
  <si>
    <t>INF174V01531</t>
  </si>
  <si>
    <t>144405</t>
  </si>
  <si>
    <t>INF174V01556</t>
  </si>
  <si>
    <t>INF174V01549</t>
  </si>
  <si>
    <t>144402</t>
  </si>
  <si>
    <t>INF174V01572</t>
  </si>
  <si>
    <t>INF174V01564</t>
  </si>
  <si>
    <t>140769</t>
  </si>
  <si>
    <t>INF769K01DR8</t>
  </si>
  <si>
    <t>Mirae Asset Dynamic Bond Fund -Direct Plan -Growth</t>
  </si>
  <si>
    <t>140770</t>
  </si>
  <si>
    <t>INF769K01DS6</t>
  </si>
  <si>
    <t>INF769K01DT4</t>
  </si>
  <si>
    <t>Mirae Asset Dynamic Bond Fund Direct IDCW</t>
  </si>
  <si>
    <t>140772</t>
  </si>
  <si>
    <t>INF769K01DP2</t>
  </si>
  <si>
    <t>INF769K01DQ0</t>
  </si>
  <si>
    <t>Mirae Asset Dynamic Bond Fund Regular IDCW</t>
  </si>
  <si>
    <t>140771</t>
  </si>
  <si>
    <t>INF769K01DO5</t>
  </si>
  <si>
    <t>Mirae Asset Dynamic Bond Fund-Regular Plan Growth</t>
  </si>
  <si>
    <t>118750</t>
  </si>
  <si>
    <t>INF204K01A33</t>
  </si>
  <si>
    <t>INF204K01A41</t>
  </si>
  <si>
    <t>NIPPON INDIA DYNAMIC BOND FUND - Direct Plan - IDCW Option</t>
  </si>
  <si>
    <t>118749</t>
  </si>
  <si>
    <t>INF204K01A58</t>
  </si>
  <si>
    <t>INF204K01A66</t>
  </si>
  <si>
    <t>NIPPON INDIA DYNAMIC BOND FUND - Direct Plan - QUARTERLY IDCW Option</t>
  </si>
  <si>
    <t>118747</t>
  </si>
  <si>
    <t>INF204K01A25</t>
  </si>
  <si>
    <t>Nippon India Dynamic Bond Fund - Direct Plan Growth Plan - Growth Option</t>
  </si>
  <si>
    <t>102851</t>
  </si>
  <si>
    <t>INF204K01FJ8</t>
  </si>
  <si>
    <t>INF204K01FK6</t>
  </si>
  <si>
    <t>NIPPON INDIA DYNAMIC BOND FUND - IDCW Option</t>
  </si>
  <si>
    <t>117974</t>
  </si>
  <si>
    <t>INF204K01XB8</t>
  </si>
  <si>
    <t>INF204K01XC6</t>
  </si>
  <si>
    <t>NIPPON INDIA DYNAMIC BOND FUND - QUARTERLY IDCW Option</t>
  </si>
  <si>
    <t>102849</t>
  </si>
  <si>
    <t>INF204K01FI0</t>
  </si>
  <si>
    <t>Nippon India Dynamic Bond Fund-Growth Plan-Growth Option</t>
  </si>
  <si>
    <t>120084</t>
  </si>
  <si>
    <t>INF663L01AD7</t>
  </si>
  <si>
    <t>PGIM India Dynamic Bond Fund - Direct Plan-Growth Option</t>
  </si>
  <si>
    <t>120085</t>
  </si>
  <si>
    <t>INF663L01AF2</t>
  </si>
  <si>
    <t>INF663L01AE5</t>
  </si>
  <si>
    <t>PGIM India Dynamic Bond Fund - Direct Plan-Monthly Dividend Option</t>
  </si>
  <si>
    <t>120086</t>
  </si>
  <si>
    <t>INF663L01AI6</t>
  </si>
  <si>
    <t>INF663L01AH8</t>
  </si>
  <si>
    <t>PGIM India Dynamic Bond Fund - Direct Plan-Quarterly Dividend Option</t>
  </si>
  <si>
    <t>116483</t>
  </si>
  <si>
    <t>INF663L01492</t>
  </si>
  <si>
    <t>INF663L01500</t>
  </si>
  <si>
    <t>PGIM India Dynamic Bond Fund - Dividend Option - Monthly</t>
  </si>
  <si>
    <t>116484</t>
  </si>
  <si>
    <t>INF663L01526</t>
  </si>
  <si>
    <t>INF663L01534</t>
  </si>
  <si>
    <t>PGIM India Dynamic Bond Fund - Dividend Option - Quarterly</t>
  </si>
  <si>
    <t>116485</t>
  </si>
  <si>
    <t>INF663L01484</t>
  </si>
  <si>
    <t>PGIM India Dynamic Bond Fund - Growth Option</t>
  </si>
  <si>
    <t>122260</t>
  </si>
  <si>
    <t>INF663L01BF0</t>
  </si>
  <si>
    <t>PGIM India Dynamic Bond Fund-Bonus Option</t>
  </si>
  <si>
    <t>134494</t>
  </si>
  <si>
    <t>INF082J01176</t>
  </si>
  <si>
    <t>Quantum Dynamic Bond Fund - Direct Plan Growth Option</t>
  </si>
  <si>
    <t>134493</t>
  </si>
  <si>
    <t>INF082J01184</t>
  </si>
  <si>
    <t>INF082J01192</t>
  </si>
  <si>
    <t>Quantum Dynamic Bond Fund - Direct Plan Monthly IDCW</t>
  </si>
  <si>
    <t>141061</t>
  </si>
  <si>
    <t>INF082J01218</t>
  </si>
  <si>
    <t>Quantum Dynamic Bond Fund - Regular Plan Growth Option</t>
  </si>
  <si>
    <t>141060</t>
  </si>
  <si>
    <t>INF082J01226</t>
  </si>
  <si>
    <t>INF082J01234</t>
  </si>
  <si>
    <t>Quantum Dynamic Bond Fund - Regular Plan Monthly IDCW</t>
  </si>
  <si>
    <t>119671</t>
  </si>
  <si>
    <t>INF200K01RD4</t>
  </si>
  <si>
    <t>SBI Dynamic Bond Fund - DIRECT PLAN - Growth</t>
  </si>
  <si>
    <t>119670</t>
  </si>
  <si>
    <t>INF200K01RB8</t>
  </si>
  <si>
    <t>INF200K01RC6</t>
  </si>
  <si>
    <t>SBI Dynamic Bond Fund - Direct Plan - Income Distribution cum Capital Withdrawal Option (IDCW)</t>
  </si>
  <si>
    <t>102205</t>
  </si>
  <si>
    <t>INF200K01958</t>
  </si>
  <si>
    <t>SBI Dynamic Bond Fund - REGULAR PLAN - Growth</t>
  </si>
  <si>
    <t>102206</t>
  </si>
  <si>
    <t>INF200K01966</t>
  </si>
  <si>
    <t>INF200K01974</t>
  </si>
  <si>
    <t>SBI Dynamic Bond Fund - Regular Plan - Income Distribution cum Capital Withdrawal Option (IDCW)</t>
  </si>
  <si>
    <t>119097</t>
  </si>
  <si>
    <t>INF277K01MV5</t>
  </si>
  <si>
    <t>Tata Dynamic Bond Fund- Direct Plan-Growth Option</t>
  </si>
  <si>
    <t>101909</t>
  </si>
  <si>
    <t>INF277K01360</t>
  </si>
  <si>
    <t>Tata Dynamic Bond Fund- Regular Plan - Growth Option</t>
  </si>
  <si>
    <t>101224</t>
  </si>
  <si>
    <t>INF277K01DE0</t>
  </si>
  <si>
    <t>INF277K01352</t>
  </si>
  <si>
    <t>Tata Dynamic Bond Fund- Regular Plan - Payout of IDCW Option</t>
  </si>
  <si>
    <t>119098</t>
  </si>
  <si>
    <t>INF277K01MT9</t>
  </si>
  <si>
    <t>INF277K01MU7</t>
  </si>
  <si>
    <t>Tata Dynamic Bond- Direct Plan - Payout of IDCW Option</t>
  </si>
  <si>
    <t>119311</t>
  </si>
  <si>
    <t>INF582M01799</t>
  </si>
  <si>
    <t>Union Dynamic Bond Fund - Direct Plan - Growth Option</t>
  </si>
  <si>
    <t>119310</t>
  </si>
  <si>
    <t>INF582M01815</t>
  </si>
  <si>
    <t>INF582M01807</t>
  </si>
  <si>
    <t>Union Dynamic Bond Fund - Direct Plan - IDCW Option</t>
  </si>
  <si>
    <t>116555</t>
  </si>
  <si>
    <t>INF582M01336</t>
  </si>
  <si>
    <t>Union Dynamic Bond Fund - Growth Option</t>
  </si>
  <si>
    <t>116556</t>
  </si>
  <si>
    <t>INF582M01351</t>
  </si>
  <si>
    <t>INF582M01344</t>
  </si>
  <si>
    <t>Union Dynamic Bond Fund - IDCW Option</t>
  </si>
  <si>
    <t>148118</t>
  </si>
  <si>
    <t>INF789F1APX7</t>
  </si>
  <si>
    <t>UTI - Dynamic Bond Fund (Segregated - 17022020) - Direct Plan - Growth Option</t>
  </si>
  <si>
    <t>148117</t>
  </si>
  <si>
    <t>INF789F1APO6</t>
  </si>
  <si>
    <t>UTI - Dynamic Bond Fund (Segregated - 17022020) - Regular Plan - Growth Option</t>
  </si>
  <si>
    <t>148125</t>
  </si>
  <si>
    <t>INF789F1AQC9</t>
  </si>
  <si>
    <t>INF789F1AQD7</t>
  </si>
  <si>
    <t>UTI Dynamic Bond Fund ( Segregated - 17022020 ) - Direct Plan - Annual IDCW</t>
  </si>
  <si>
    <t>148124</t>
  </si>
  <si>
    <t>INF789F1AQE5</t>
  </si>
  <si>
    <t>INF789F1AQF2</t>
  </si>
  <si>
    <t>UTI Dynamic Bond Fund ( Segregated - 17022020 ) - Direct Plan - Flexi IDCW</t>
  </si>
  <si>
    <t>148120</t>
  </si>
  <si>
    <t>INF789F1AQA3</t>
  </si>
  <si>
    <t>INF789F1AQB1</t>
  </si>
  <si>
    <t>UTI Dynamic Bond Fund ( Segregated - 17022020 ) - Direct Plan - Half-Yearly IDCW</t>
  </si>
  <si>
    <t>148121</t>
  </si>
  <si>
    <t>INF789F1APY5</t>
  </si>
  <si>
    <t>INF789F1APZ2</t>
  </si>
  <si>
    <t>UTI Dynamic Bond Fund ( Segregated - 17022020 ) - Direct Plan - Quarterly IDCW</t>
  </si>
  <si>
    <t>148122</t>
  </si>
  <si>
    <t>INF789F1APT5</t>
  </si>
  <si>
    <t>INF789F1APU3</t>
  </si>
  <si>
    <t>UTI Dynamic Bond Fund ( Segregated - 17022020 ) - Regular Plan - Annual IDCW</t>
  </si>
  <si>
    <t>148123</t>
  </si>
  <si>
    <t>INF789F1APV1</t>
  </si>
  <si>
    <t>INF789F1APW9</t>
  </si>
  <si>
    <t>UTI Dynamic Bond Fund ( Segregated - 17022020 ) - Regular Plan - Flexi IDCW</t>
  </si>
  <si>
    <t>148119</t>
  </si>
  <si>
    <t>INF789F1APR9</t>
  </si>
  <si>
    <t>INF789F1APS7</t>
  </si>
  <si>
    <t>UTI Dynamic Bond Fund ( Segregated - 17022020 ) - Regular Plan - Half-Yearly IDCW</t>
  </si>
  <si>
    <t>148126</t>
  </si>
  <si>
    <t>INF789F1APP3</t>
  </si>
  <si>
    <t>INF789F1APQ1</t>
  </si>
  <si>
    <t>UTI Dynamic Bond Fund ( Segregated - 17022020 ) - Regular Plan - Quarterly IDCW</t>
  </si>
  <si>
    <t>135536</t>
  </si>
  <si>
    <t>INF789FA1S65</t>
  </si>
  <si>
    <t>INF789FA1S73</t>
  </si>
  <si>
    <t>UTI Dynamic Bond Fund - Direct Plan - Annual IDCW</t>
  </si>
  <si>
    <t>133180</t>
  </si>
  <si>
    <t>INF789FA1S81</t>
  </si>
  <si>
    <t>INF789FA1S99</t>
  </si>
  <si>
    <t>UTI Dynamic Bond Fund - Direct Plan - Flexi IDCW</t>
  </si>
  <si>
    <t>120762</t>
  </si>
  <si>
    <t>INF789F01XD4</t>
  </si>
  <si>
    <t>UTI Dynamic Bond Fund - Direct Plan - Growth Option</t>
  </si>
  <si>
    <t>134788</t>
  </si>
  <si>
    <t>INF789FA1S40</t>
  </si>
  <si>
    <t>INF789FA1S57</t>
  </si>
  <si>
    <t>UTI Dynamic Bond Fund - Direct Plan - Half-Yearly IDCW</t>
  </si>
  <si>
    <t>120763</t>
  </si>
  <si>
    <t>INF789F01XB8</t>
  </si>
  <si>
    <t>INF789F01XC6</t>
  </si>
  <si>
    <t>UTI Dynamic Bond Fund - Direct Plan - Quarterly IDCW</t>
  </si>
  <si>
    <t>133852</t>
  </si>
  <si>
    <t>INF789FA1S08</t>
  </si>
  <si>
    <t>INF789FA1S16</t>
  </si>
  <si>
    <t>UTI Dynamic Bond Fund - Regular Plan - Annual IDCW</t>
  </si>
  <si>
    <t>135336</t>
  </si>
  <si>
    <t>INF789FA1S24</t>
  </si>
  <si>
    <t>INF789FA1S32</t>
  </si>
  <si>
    <t>UTI Dynamic Bond Fund - Regular Plan - Flexi IDCW</t>
  </si>
  <si>
    <t>113077</t>
  </si>
  <si>
    <t>INF789F01JQ5</t>
  </si>
  <si>
    <t>UTI Dynamic Bond Fund - Regular Plan - Growth Option</t>
  </si>
  <si>
    <t>139181</t>
  </si>
  <si>
    <t>INF789FA1R82</t>
  </si>
  <si>
    <t>INF789FA1R90</t>
  </si>
  <si>
    <t>UTI Dynamic Bond Fund - Regular Plan - Half-Yearly IDCW</t>
  </si>
  <si>
    <t>113078</t>
  </si>
  <si>
    <t>INF789F01JO0</t>
  </si>
  <si>
    <t>INF789F01JP7</t>
  </si>
  <si>
    <t>UTI Dynamic Bond Fund - Regular Plan - Quarterly IDCW</t>
  </si>
  <si>
    <t>122645</t>
  </si>
  <si>
    <t>INF209K01UW9</t>
  </si>
  <si>
    <t>Aditya Birla Sun Life Floating Rate Fund-Direct - daily IDCW</t>
  </si>
  <si>
    <t>122648</t>
  </si>
  <si>
    <t>INF209K01UY5</t>
  </si>
  <si>
    <t>Aditya Birla Sun Life Floating Rate Fund-Direct - weekly IDCW</t>
  </si>
  <si>
    <t>122646</t>
  </si>
  <si>
    <t>INF209K01UX7</t>
  </si>
  <si>
    <t>Aditya Birla Sun Life Floating Rate Fund-Direct Plan-Growth</t>
  </si>
  <si>
    <t>122644</t>
  </si>
  <si>
    <t>INF209K01MG9</t>
  </si>
  <si>
    <t>Aditya Birla Sun Life Floating Rate Fund-Regular Plan-Growth</t>
  </si>
  <si>
    <t>122650</t>
  </si>
  <si>
    <t>INF209K01MF1</t>
  </si>
  <si>
    <t>Aditya Birla Sun Life Floating Rate Fund-Retail Plan-Growth</t>
  </si>
  <si>
    <t>149055</t>
  </si>
  <si>
    <t>INF846K016A1</t>
  </si>
  <si>
    <t>INF846K015A3</t>
  </si>
  <si>
    <t>Axis Floater Fund - Direct Plan - Annual IDCW</t>
  </si>
  <si>
    <t>149049</t>
  </si>
  <si>
    <t>INF846K014A6</t>
  </si>
  <si>
    <t>Axis Floater Fund - Direct Plan - Growth</t>
  </si>
  <si>
    <t>149051</t>
  </si>
  <si>
    <t>INF846K018A7</t>
  </si>
  <si>
    <t>INF846K017A9</t>
  </si>
  <si>
    <t>Axis Floater Fund - Direct Plan - Monthly IDCW</t>
  </si>
  <si>
    <t>149052</t>
  </si>
  <si>
    <t>INF846K019A5</t>
  </si>
  <si>
    <t>INF846K010B2</t>
  </si>
  <si>
    <t>Axis Floater Fund - Direct Plan - Quarterly IDCW</t>
  </si>
  <si>
    <t>149047</t>
  </si>
  <si>
    <t>INF846K014B4</t>
  </si>
  <si>
    <t>INF846K013B6</t>
  </si>
  <si>
    <t>Axis Floater Fund - Regular Plan - Annual IDCW</t>
  </si>
  <si>
    <t>149048</t>
  </si>
  <si>
    <t>INF846K012B8</t>
  </si>
  <si>
    <t>Axis Floater Fund - Regular Plan - Growth</t>
  </si>
  <si>
    <t>149053</t>
  </si>
  <si>
    <t>INF846K016B9</t>
  </si>
  <si>
    <t>INF846K015B1</t>
  </si>
  <si>
    <t>Axis Floater Fund - Regular Plan - Monthly IDCW</t>
  </si>
  <si>
    <t>149046</t>
  </si>
  <si>
    <t>INF846K018B5</t>
  </si>
  <si>
    <t>INF846K017B7</t>
  </si>
  <si>
    <t>Axis Floater Fund - Regular Plan - Quarterly IDCW</t>
  </si>
  <si>
    <t>148771</t>
  </si>
  <si>
    <t>INF740KA1PV1</t>
  </si>
  <si>
    <t>DSP Floater Fund - Direct Plan - Growth</t>
  </si>
  <si>
    <t>148769</t>
  </si>
  <si>
    <t>INF740KA1PW9</t>
  </si>
  <si>
    <t>INF740KA1PX7</t>
  </si>
  <si>
    <t>DSP Floater Fund - Direct Plan - IDCW</t>
  </si>
  <si>
    <t>148768</t>
  </si>
  <si>
    <t>INF740KA1PS7</t>
  </si>
  <si>
    <t>DSP Floater Fund - Regular Plan - Growth</t>
  </si>
  <si>
    <t>148770</t>
  </si>
  <si>
    <t>INF740KA1PT5</t>
  </si>
  <si>
    <t>INF740KA1PU3</t>
  </si>
  <si>
    <t>DSP Floater Fund - Regular Plan - IDCW</t>
  </si>
  <si>
    <t>118508</t>
  </si>
  <si>
    <t>INF090I01LK1</t>
  </si>
  <si>
    <t>Franklin India Floating Rate Fund - Direct - Growth</t>
  </si>
  <si>
    <t>101048</t>
  </si>
  <si>
    <t>INF090I01LM7</t>
  </si>
  <si>
    <t>Franklin India Floating Rate Fund - Growth Plan</t>
  </si>
  <si>
    <t>118961</t>
  </si>
  <si>
    <t>INF179K01VQ4</t>
  </si>
  <si>
    <t>HDFC Floating Rate Debt Fund - Direct Plan - Growth Option</t>
  </si>
  <si>
    <t>118960</t>
  </si>
  <si>
    <t>INF179K01VO9</t>
  </si>
  <si>
    <t>INF179K01VP6</t>
  </si>
  <si>
    <t>HDFC Floating Rate Debt Fund - Direct Plan - Monthly IDCW</t>
  </si>
  <si>
    <t>106841</t>
  </si>
  <si>
    <t>INF179K01707</t>
  </si>
  <si>
    <t>HDFC Floating Rate Debt Fund - Growth Option</t>
  </si>
  <si>
    <t>106839</t>
  </si>
  <si>
    <t>INF179K01715</t>
  </si>
  <si>
    <t>INF179K01723</t>
  </si>
  <si>
    <t>HDFC Floating Rate Debt Fund - Monthly IDCW Option</t>
  </si>
  <si>
    <t>106840</t>
  </si>
  <si>
    <t>INF179K01731</t>
  </si>
  <si>
    <t>INF179K01749</t>
  </si>
  <si>
    <t>HDFC Floating Rate Debt Fund - Weekly IDCW Option</t>
  </si>
  <si>
    <t>130899</t>
  </si>
  <si>
    <t>INF109KA1I43</t>
  </si>
  <si>
    <t>ICICI Prudential Floating Interest Fund - Bonus</t>
  </si>
  <si>
    <t>101804</t>
  </si>
  <si>
    <t>INF109K01AW3</t>
  </si>
  <si>
    <t>ICICI Prudential Floating Interest Fund - Daily IDCW</t>
  </si>
  <si>
    <t>120427</t>
  </si>
  <si>
    <t>INF109K01P40</t>
  </si>
  <si>
    <t>ICICI Prudential Floating Interest Fund - Direct Plan - Fortnightly IDCW</t>
  </si>
  <si>
    <t>120425</t>
  </si>
  <si>
    <t>INF109K01P57</t>
  </si>
  <si>
    <t>ICICI Prudential Floating Interest Fund - Direct Plan - Growth</t>
  </si>
  <si>
    <t>120426</t>
  </si>
  <si>
    <t>INF109K01P65</t>
  </si>
  <si>
    <t>INF109K01P32</t>
  </si>
  <si>
    <t>ICICI Prudential Floating Interest Fund - Direct Plan - IDCW Others</t>
  </si>
  <si>
    <t>122607</t>
  </si>
  <si>
    <t>INF109K018Z6</t>
  </si>
  <si>
    <t>INF109K017Z8</t>
  </si>
  <si>
    <t>ICICI Prudential Floating Interest Fund - Direct Plan - Monthly IDCW</t>
  </si>
  <si>
    <t>125216</t>
  </si>
  <si>
    <t>INF109KA1012</t>
  </si>
  <si>
    <t>INF109K019Z4</t>
  </si>
  <si>
    <t>ICICI Prudential Floating Interest Fund - Direct Plan - Quarterly IDCW</t>
  </si>
  <si>
    <t>120424</t>
  </si>
  <si>
    <t>INF109K01P73</t>
  </si>
  <si>
    <t>INF109K01P81</t>
  </si>
  <si>
    <t>ICICI Prudential Floating Interest Fund - Direct Plan - Weekly IDCW</t>
  </si>
  <si>
    <t>101803</t>
  </si>
  <si>
    <t>INF109K01AZ6</t>
  </si>
  <si>
    <t>ICICI Prudential Floating Interest Fund - Fortnightly IDCW</t>
  </si>
  <si>
    <t>101802</t>
  </si>
  <si>
    <t>INF109K01AX1</t>
  </si>
  <si>
    <t>ICICI Prudential Floating Interest Fund - Growth</t>
  </si>
  <si>
    <t>115510</t>
  </si>
  <si>
    <t>INF109K01WQ9</t>
  </si>
  <si>
    <t>INF109K01WP1</t>
  </si>
  <si>
    <t>ICICI Prudential Floating Interest Fund - IDCW Others</t>
  </si>
  <si>
    <t>122606</t>
  </si>
  <si>
    <t>INF109KA1038</t>
  </si>
  <si>
    <t>INF109KA1020</t>
  </si>
  <si>
    <t>ICICI Prudential Floating Interest Fund - Monthly IDCW</t>
  </si>
  <si>
    <t>122891</t>
  </si>
  <si>
    <t>INF109KA1053</t>
  </si>
  <si>
    <t>INF109KA1046</t>
  </si>
  <si>
    <t>ICICI Prudential Floating Interest Fund - Quarterly IDCW</t>
  </si>
  <si>
    <t>111545</t>
  </si>
  <si>
    <t>INF109K01EN4</t>
  </si>
  <si>
    <t>INF109K01AY9</t>
  </si>
  <si>
    <t>ICICI Prudential Floating Interest Fund - Weekly IDCW</t>
  </si>
  <si>
    <t>101800</t>
  </si>
  <si>
    <t>INF109K01928</t>
  </si>
  <si>
    <t>ICICI Prudential Floating Interest Fund Plan A - Dividend Daily</t>
  </si>
  <si>
    <t>101796</t>
  </si>
  <si>
    <t>INF109K01910</t>
  </si>
  <si>
    <t>ICICI Prudential Floating Interest Fund Plan A - Fortnightly Dividend</t>
  </si>
  <si>
    <t>101795</t>
  </si>
  <si>
    <t>INF109K01936</t>
  </si>
  <si>
    <t>ICICI Prudential Floating Interest Fund Plan A - Growth</t>
  </si>
  <si>
    <t>111544</t>
  </si>
  <si>
    <t>INF109K01EK0</t>
  </si>
  <si>
    <t>INF109K01944</t>
  </si>
  <si>
    <t>ICICI Prudential Floating Interest Fund Plan A - Weekly Dividend Option</t>
  </si>
  <si>
    <t>101799</t>
  </si>
  <si>
    <t>INF109K01951</t>
  </si>
  <si>
    <t>ICICI Prudential Floating Interest Fund Plan B - Dividend Daily</t>
  </si>
  <si>
    <t>101794</t>
  </si>
  <si>
    <t>INF109K01969</t>
  </si>
  <si>
    <t>ICICI Prudential Floating Interest Fund Plan B - Fortnightly Dividend</t>
  </si>
  <si>
    <t>101793</t>
  </si>
  <si>
    <t>INF109K01977</t>
  </si>
  <si>
    <t>ICICI Prudential Floating Interest Fund Plan B - Growth</t>
  </si>
  <si>
    <t>111543</t>
  </si>
  <si>
    <t>INF109K01EL8</t>
  </si>
  <si>
    <t>INF109K01985</t>
  </si>
  <si>
    <t>ICICI Prudential Floating Interest Fund Plan B - Weekly Dividend Option</t>
  </si>
  <si>
    <t>101801</t>
  </si>
  <si>
    <t>INF109K01AA9</t>
  </si>
  <si>
    <t>ICICI Prudential Floating Interest Fund Plan C - Dividend Daily</t>
  </si>
  <si>
    <t>101798</t>
  </si>
  <si>
    <t>INF109K01993</t>
  </si>
  <si>
    <t>ICICI Prudential Floating Interest Fund Plan C - Fortnightly Dividend</t>
  </si>
  <si>
    <t>101797</t>
  </si>
  <si>
    <t>INF109K01AB7</t>
  </si>
  <si>
    <t>ICICI Prudential Savings Fund Plan C - Growth</t>
  </si>
  <si>
    <t>111546</t>
  </si>
  <si>
    <t>INF109K01EM6</t>
  </si>
  <si>
    <t>INF109K01AC5</t>
  </si>
  <si>
    <t>ICICI Prudential Savings Fund Plan C - Weekly Dividend Option</t>
  </si>
  <si>
    <t>148717</t>
  </si>
  <si>
    <t>INF194KB1BJ6</t>
  </si>
  <si>
    <t>INF194KB1BK4</t>
  </si>
  <si>
    <t>148711</t>
  </si>
  <si>
    <t>INF194KB1BA5</t>
  </si>
  <si>
    <t>148713</t>
  </si>
  <si>
    <t>INF194KB1BD9</t>
  </si>
  <si>
    <t>INF194KB1BE7</t>
  </si>
  <si>
    <t>148712</t>
  </si>
  <si>
    <t>INF194KB1BF4</t>
  </si>
  <si>
    <t>INF194KB1BG2</t>
  </si>
  <si>
    <t>148718</t>
  </si>
  <si>
    <t>INF194KB1AY7</t>
  </si>
  <si>
    <t>INF194KB1AZ4</t>
  </si>
  <si>
    <t>148705</t>
  </si>
  <si>
    <t>INF194KB1AP5</t>
  </si>
  <si>
    <t>148707</t>
  </si>
  <si>
    <t>INF194KB1AS9</t>
  </si>
  <si>
    <t>INF194KB1AT7</t>
  </si>
  <si>
    <t>148709</t>
  </si>
  <si>
    <t>INF194KB1AW1</t>
  </si>
  <si>
    <t>INF194KB1AX9</t>
  </si>
  <si>
    <t>148706</t>
  </si>
  <si>
    <t>INF194KB1AU5</t>
  </si>
  <si>
    <t>INF194KB1AV3</t>
  </si>
  <si>
    <t>147269</t>
  </si>
  <si>
    <t>INF174KA1EC0</t>
  </si>
  <si>
    <t>KOTAK FLOATING RATE FUND-DIRECT PLAN-GROWTH OPTION</t>
  </si>
  <si>
    <t>147266</t>
  </si>
  <si>
    <t>INF174KA1DY6</t>
  </si>
  <si>
    <t>KOTAK FLOATING RATE FUND-REGULAR PLAN-GROWTH OPTION</t>
  </si>
  <si>
    <t>118656</t>
  </si>
  <si>
    <t>INF204K01E05</t>
  </si>
  <si>
    <t>Nippon India Floating Rate Fund  - Direct Plan Growth Plan - Growth Option</t>
  </si>
  <si>
    <t>124590</t>
  </si>
  <si>
    <t>INF204KA1DU8</t>
  </si>
  <si>
    <t>INF204KA1DV6</t>
  </si>
  <si>
    <t>NIPPON INDIA FLOATING RATE FUND - DIRECT Plan - IDCW Option</t>
  </si>
  <si>
    <t>118655</t>
  </si>
  <si>
    <t>INF204K01D89</t>
  </si>
  <si>
    <t>INF204K01D97</t>
  </si>
  <si>
    <t>NIPPON INDIA FLOATING RATE FUND - DIRECT Plan - MONTHLY IDCW Option</t>
  </si>
  <si>
    <t>118661</t>
  </si>
  <si>
    <t>INF204K01C98</t>
  </si>
  <si>
    <t>INF204K01D06</t>
  </si>
  <si>
    <t>NIPPON INDIA FLOATING RATE FUND - DIRECT Plan - QUARTERLY IDCW Option</t>
  </si>
  <si>
    <t>118660</t>
  </si>
  <si>
    <t>INF204K01D14</t>
  </si>
  <si>
    <t>INF204K01E13</t>
  </si>
  <si>
    <t>NIPPON INDIA FLOATING RATE FUND - DIRECT Plan - WEEKLY IDCW Option</t>
  </si>
  <si>
    <t>102673</t>
  </si>
  <si>
    <t>INF204K01CG1</t>
  </si>
  <si>
    <t>Nippon India Floating Rate Fund - Growth Plan-Growth Option</t>
  </si>
  <si>
    <t>124589</t>
  </si>
  <si>
    <t>INF204KA1DS2</t>
  </si>
  <si>
    <t>INF204KA1DT0</t>
  </si>
  <si>
    <t>NIPPON INDIA FLOATING RATE FUND - IDCW Option</t>
  </si>
  <si>
    <t>102675</t>
  </si>
  <si>
    <t>INF204K01CH9</t>
  </si>
  <si>
    <t>INF204K01CK3</t>
  </si>
  <si>
    <t>NIPPON INDIA FLOATING RATE FUND - MONTHLY IDCW Option</t>
  </si>
  <si>
    <t>112942</t>
  </si>
  <si>
    <t>INF204K01HK2</t>
  </si>
  <si>
    <t>INF204K01HL0</t>
  </si>
  <si>
    <t>NIPPON INDIA FLOATING RATE FUND - QUARTERLY IDCW Option</t>
  </si>
  <si>
    <t>102677</t>
  </si>
  <si>
    <t>INF204K01OQ5</t>
  </si>
  <si>
    <t>INF204K01CJ5</t>
  </si>
  <si>
    <t>NIPPON INDIA FLOATING RATE FUND - WEEKLY IDCW Option</t>
  </si>
  <si>
    <t>148550</t>
  </si>
  <si>
    <t>INF200KA1R64</t>
  </si>
  <si>
    <t>SBI Floating Rate Debt Fund - Direct Plan - Growth</t>
  </si>
  <si>
    <t>148551</t>
  </si>
  <si>
    <t>INF200KA1R72</t>
  </si>
  <si>
    <t>INF200KA1R80</t>
  </si>
  <si>
    <t>SBI Floating Rate DEBT Fund - Direct Plan - Monthly Income Distribution cum Capital Withdrawal Option (IDCW)</t>
  </si>
  <si>
    <t>148549</t>
  </si>
  <si>
    <t>INF200KA1R98</t>
  </si>
  <si>
    <t>INF200KA1S06</t>
  </si>
  <si>
    <t>SBI Floating Rate DEBT Fund - Direct Plan - Quarterly Income Distribution cum Capital Withdrawal Option (IDCW)</t>
  </si>
  <si>
    <t>148543</t>
  </si>
  <si>
    <t>INF200KA1R15</t>
  </si>
  <si>
    <t>SBI Floating Rate Debt Fund - Regular Plan - Growth</t>
  </si>
  <si>
    <t>148544</t>
  </si>
  <si>
    <t>INF200KA1R23</t>
  </si>
  <si>
    <t>INF200KA1R31</t>
  </si>
  <si>
    <t>SBI Floating Rate DEBT Fund - Regular Plan - Monthly Income Distribution cum Capital Withdrawal Option (IDCW)</t>
  </si>
  <si>
    <t>148546</t>
  </si>
  <si>
    <t>INF200KA1R49</t>
  </si>
  <si>
    <t>INF200KA1R56</t>
  </si>
  <si>
    <t>SBI Floating Rate DEBT Fund - Regular Plan - Quarterly Income Distribution cum Capital Withdrawal Option (IDCW)</t>
  </si>
  <si>
    <t>149007</t>
  </si>
  <si>
    <t>INF277KA1026</t>
  </si>
  <si>
    <t>Tata Floating Rate Fund -Direct Plan-Growth</t>
  </si>
  <si>
    <t>149000</t>
  </si>
  <si>
    <t>INF277KA1042</t>
  </si>
  <si>
    <t>Tata Floating Rate Fund-Direct Plan-IDCW Monthly Payout</t>
  </si>
  <si>
    <t>149002</t>
  </si>
  <si>
    <t>INF277KA1034</t>
  </si>
  <si>
    <t>Tata Floating Rate Fund-Direct Plan-IDCW Periodic Payout</t>
  </si>
  <si>
    <t>149001</t>
  </si>
  <si>
    <t>INF277KA1059</t>
  </si>
  <si>
    <t>Tata Floating Rate Fund-Direct Plan-IDCW Quarterly Payout</t>
  </si>
  <si>
    <t>149003</t>
  </si>
  <si>
    <t>INF277KA1091</t>
  </si>
  <si>
    <t>Tata Floating Rate Fund-Regular Plan-Growth</t>
  </si>
  <si>
    <t>149004</t>
  </si>
  <si>
    <t>INF277KA1117</t>
  </si>
  <si>
    <t>Tata Floating Rate Fund-Regular Plan-IDCW Monthly Payout</t>
  </si>
  <si>
    <t>149006</t>
  </si>
  <si>
    <t>INF277KA1109</t>
  </si>
  <si>
    <t>Tata Floating Rate Fund-Regular Plan-IDCW Periodic Payout</t>
  </si>
  <si>
    <t>149005</t>
  </si>
  <si>
    <t>INF277KA1125</t>
  </si>
  <si>
    <t>Tata Floating Rate Fund-Regular Plan-IDCW Quarterly Payout</t>
  </si>
  <si>
    <t>145295</t>
  </si>
  <si>
    <t>INF789F1ACX5</t>
  </si>
  <si>
    <t>UTI - Floater Fund - Direct Plan - Growth Option</t>
  </si>
  <si>
    <t>145287</t>
  </si>
  <si>
    <t>INF789F1ACO4</t>
  </si>
  <si>
    <t>UTI - Floater Fund - Regular Plan  - Growth Option</t>
  </si>
  <si>
    <t>145293</t>
  </si>
  <si>
    <t>INF789F1ADA1</t>
  </si>
  <si>
    <t>INF789F1ADB9</t>
  </si>
  <si>
    <t>UTI Floater Fund - Direct Plan - Annual IDCW</t>
  </si>
  <si>
    <t>145291</t>
  </si>
  <si>
    <t>INF789F1ADE3</t>
  </si>
  <si>
    <t>INF789F1ADF0</t>
  </si>
  <si>
    <t>UTI Floater Fund - Direct Plan - Flexi IDCW</t>
  </si>
  <si>
    <t>145296</t>
  </si>
  <si>
    <t>INF789F1ADC7</t>
  </si>
  <si>
    <t>INF789F1ADD5</t>
  </si>
  <si>
    <t>UTI Floater Fund - Direct Plan - Half-Yearly IDCW</t>
  </si>
  <si>
    <t>145290</t>
  </si>
  <si>
    <t>INF789F1ACY3</t>
  </si>
  <si>
    <t>INF789F1ACZ0</t>
  </si>
  <si>
    <t>UTI Floater Fund - Direct Plan - Quarterly IDCW</t>
  </si>
  <si>
    <t>145289</t>
  </si>
  <si>
    <t>INF789F1ACR7</t>
  </si>
  <si>
    <t>INF789F1ACS5</t>
  </si>
  <si>
    <t>UTI Floater Fund - Regular Plan - Annual IDCW</t>
  </si>
  <si>
    <t>145292</t>
  </si>
  <si>
    <t>INF789F1ACV9</t>
  </si>
  <si>
    <t>INF789F1ACW7</t>
  </si>
  <si>
    <t>UTI Floater Fund - Regular Plan - Flexi IDCW</t>
  </si>
  <si>
    <t>145288</t>
  </si>
  <si>
    <t>INF789F1ACT3</t>
  </si>
  <si>
    <t>INF789F1ACU1</t>
  </si>
  <si>
    <t>UTI Floater Fund - Regular Plan - Half-Yearly IDCW</t>
  </si>
  <si>
    <t>145294</t>
  </si>
  <si>
    <t>INF789F1ACP1</t>
  </si>
  <si>
    <t>INF789F1ACQ9</t>
  </si>
  <si>
    <t>UTI Floater Fund - Regular Plan - Quarterly IDCW</t>
  </si>
  <si>
    <t>119606</t>
  </si>
  <si>
    <t>INF209KA1LC4</t>
  </si>
  <si>
    <t>Aditya Birla Sun Life Govenment Securities Fund -DIRECT - Quarterly IDCW</t>
  </si>
  <si>
    <t>100057</t>
  </si>
  <si>
    <t>INF209K01AF6</t>
  </si>
  <si>
    <t>INF209K01DP9</t>
  </si>
  <si>
    <t>Aditya Birla Sun Life Govenment Securities Fund -Regular - Quarterly IDCW</t>
  </si>
  <si>
    <t>100058</t>
  </si>
  <si>
    <t>INF209K01AC3</t>
  </si>
  <si>
    <t>INF209K01AD1</t>
  </si>
  <si>
    <t>Aditya Birla Sun Life Government Securities Fund  - Growth - Regular Plan</t>
  </si>
  <si>
    <t>119605</t>
  </si>
  <si>
    <t>INF209K01XP7</t>
  </si>
  <si>
    <t>Aditya Birla Sun Life Government Securities Fund - Growth - Direct Plan</t>
  </si>
  <si>
    <t>128957</t>
  </si>
  <si>
    <t>INF846K01NJ0</t>
  </si>
  <si>
    <t>Axis Gilt Fund - Direct Plan - Bonus Option</t>
  </si>
  <si>
    <t>120447</t>
  </si>
  <si>
    <t>INF846K01DD4</t>
  </si>
  <si>
    <t>Axis Gilt Fund - Direct Plan - Growth Option</t>
  </si>
  <si>
    <t>120448</t>
  </si>
  <si>
    <t>INF846K01DF9</t>
  </si>
  <si>
    <t>INF846K01DE2</t>
  </si>
  <si>
    <t>Axis Gilt Fund - Direct Plan - Half Yearly IDCW</t>
  </si>
  <si>
    <t>120449</t>
  </si>
  <si>
    <t>INF846K01DG7</t>
  </si>
  <si>
    <t>INF846K01DH5</t>
  </si>
  <si>
    <t>Axis Gilt Fund - Direct Plan - Regular IDCW</t>
  </si>
  <si>
    <t>116471</t>
  </si>
  <si>
    <t>INF846K01AX8</t>
  </si>
  <si>
    <t>Axis Gilt Fund - Regular Plan - Growth Option</t>
  </si>
  <si>
    <t>116472</t>
  </si>
  <si>
    <t>INF846K01AZ3</t>
  </si>
  <si>
    <t>INF846K01BB2</t>
  </si>
  <si>
    <t>Axis Gilt Fund - Regular Plan - Half Yearly IDCW</t>
  </si>
  <si>
    <t>116470</t>
  </si>
  <si>
    <t>INF846K01CK1</t>
  </si>
  <si>
    <t>INF846K01CL9</t>
  </si>
  <si>
    <t>Axis Gilt Fund - Regular Plan - Regular IDCW</t>
  </si>
  <si>
    <t>119341</t>
  </si>
  <si>
    <t>INF955L01AD7</t>
  </si>
  <si>
    <t>Baroda BNP Paribas GILT FUND - Direct Plan - Growth Option</t>
  </si>
  <si>
    <t>119340</t>
  </si>
  <si>
    <t>INF955L01AB1</t>
  </si>
  <si>
    <t>Baroda BNP Paribas GILT FUND - Direct Plan - IDCW Option</t>
  </si>
  <si>
    <t>101187</t>
  </si>
  <si>
    <t>INF955L01450</t>
  </si>
  <si>
    <t>Baroda BNP Paribas GILT FUND - Regular Plan - Growth Option</t>
  </si>
  <si>
    <t>101188</t>
  </si>
  <si>
    <t>INF955L01435</t>
  </si>
  <si>
    <t>INF955L01443</t>
  </si>
  <si>
    <t>Baroda BNP Paribas GILT FUND - Regular Plan - IDCW Option</t>
  </si>
  <si>
    <t>118299</t>
  </si>
  <si>
    <t>INF760K01FC4</t>
  </si>
  <si>
    <t>CANARA ROBECO GILT FUND - DIRECT PLAN - GROWTH OPTION</t>
  </si>
  <si>
    <t>118298</t>
  </si>
  <si>
    <t>INF760K01FA8</t>
  </si>
  <si>
    <t>INF760K01FB6</t>
  </si>
  <si>
    <t>CANARA ROBECO GILT FUND - DIRECT PLAN - IDCW (Payout/Reinvestment)</t>
  </si>
  <si>
    <t>100597</t>
  </si>
  <si>
    <t>INF760K01AE1</t>
  </si>
  <si>
    <t>CANARA ROBECO GILT FUND - REGULAR PLAN - GROWTH OPTION</t>
  </si>
  <si>
    <t>100596</t>
  </si>
  <si>
    <t>INF760K01AB7</t>
  </si>
  <si>
    <t>INF760K01AC5</t>
  </si>
  <si>
    <t>CANARA ROBECO GILT FUND - REGULAR PLAN - IDCW (Payout/Reinvestment)</t>
  </si>
  <si>
    <t>119099</t>
  </si>
  <si>
    <t>INF740K01NF3</t>
  </si>
  <si>
    <t>DSP Government Securities Fund - Direct Plan - Growth</t>
  </si>
  <si>
    <t>119101</t>
  </si>
  <si>
    <t>INF740K01NG1</t>
  </si>
  <si>
    <t>INF740K01NI7</t>
  </si>
  <si>
    <t>DSP Government Securities Fund - Direct Plan - IDCW</t>
  </si>
  <si>
    <t>119100</t>
  </si>
  <si>
    <t>INF740K01NE6</t>
  </si>
  <si>
    <t>INF740K01NH9</t>
  </si>
  <si>
    <t>DSP Government Securities Fund - Direct Plan - IDCW - Monthly</t>
  </si>
  <si>
    <t>100084</t>
  </si>
  <si>
    <t>INF740K01615</t>
  </si>
  <si>
    <t>DSP Government Securities Fund - Regular Plan - Growth</t>
  </si>
  <si>
    <t>100085</t>
  </si>
  <si>
    <t>INF740K01607</t>
  </si>
  <si>
    <t>INF740K01AD5</t>
  </si>
  <si>
    <t>DSP Government Securities Fund - Regular Plan - IDCW</t>
  </si>
  <si>
    <t>100086</t>
  </si>
  <si>
    <t>INF740K01623</t>
  </si>
  <si>
    <t>INF740K01AE3</t>
  </si>
  <si>
    <t>DSP Government Securities Fund - Regular Plan - IDCW - Monthly</t>
  </si>
  <si>
    <t>140298</t>
  </si>
  <si>
    <t>INF843K01GS2</t>
  </si>
  <si>
    <t>Edelweiss Government Securities Fund - Direct Plan - Growth Option</t>
  </si>
  <si>
    <t>140302</t>
  </si>
  <si>
    <t>INF843K01GU8</t>
  </si>
  <si>
    <t>INF843K01GV6</t>
  </si>
  <si>
    <t>Edelweiss Government Securities Fund - Direct Plan - IDCW Option</t>
  </si>
  <si>
    <t>140306</t>
  </si>
  <si>
    <t>INF843K01GX2</t>
  </si>
  <si>
    <t>Edelweiss Government Securities Fund - Direct Plan Fortnightly - IDCW Option</t>
  </si>
  <si>
    <t>140308</t>
  </si>
  <si>
    <t>INF843K01GZ7</t>
  </si>
  <si>
    <t>INF843K01GY0</t>
  </si>
  <si>
    <t>Edelweiss Government Securities Fund - Direct Plan Monthly - IDCW Option</t>
  </si>
  <si>
    <t>140304</t>
  </si>
  <si>
    <t>INF843K01GW4</t>
  </si>
  <si>
    <t>Edelweiss Government Securities Fund - Direct Plan weekly - IDCW Option</t>
  </si>
  <si>
    <t>140310</t>
  </si>
  <si>
    <t>INF843K01HL5</t>
  </si>
  <si>
    <t>INF843K01HK7</t>
  </si>
  <si>
    <t>Edelweiss Government Securities Fund - Regular Plan - Annual - IDCW Option</t>
  </si>
  <si>
    <t>140297</t>
  </si>
  <si>
    <t>INF843K01HC4</t>
  </si>
  <si>
    <t>Edelweiss Government Securities Fund - Regular Plan - Growth Option</t>
  </si>
  <si>
    <t>140301</t>
  </si>
  <si>
    <t>INF843K01HE0</t>
  </si>
  <si>
    <t>INF843K01HF7</t>
  </si>
  <si>
    <t>Edelweiss Government Securities Fund - Regular Plan - IDCW Option</t>
  </si>
  <si>
    <t>140305</t>
  </si>
  <si>
    <t>INF843K01HH3</t>
  </si>
  <si>
    <t>Edelweiss Government Securities Fund - Regular Plan Fortnightly - IDCW Option</t>
  </si>
  <si>
    <t>140307</t>
  </si>
  <si>
    <t>INF843K01HJ9</t>
  </si>
  <si>
    <t>INF843K01HI1</t>
  </si>
  <si>
    <t>Edelweiss Government Securities Fund - Regular Plan Monthly - IDCW Option</t>
  </si>
  <si>
    <t>140303</t>
  </si>
  <si>
    <t>INF843K01HG5</t>
  </si>
  <si>
    <t>Edelweiss Government Securities Fund - Regular Plan Weekly - IDCW Option</t>
  </si>
  <si>
    <t>118498</t>
  </si>
  <si>
    <t>INF090I01HS2</t>
  </si>
  <si>
    <t>Franklin India Government Securities Fund - Direct - Growth</t>
  </si>
  <si>
    <t>118497</t>
  </si>
  <si>
    <t>INF090I01HQ6</t>
  </si>
  <si>
    <t>INF090I01HR4</t>
  </si>
  <si>
    <t xml:space="preserve">Franklin India Government Securities Fund - Direct - IDCW </t>
  </si>
  <si>
    <t>100493</t>
  </si>
  <si>
    <t>INF090I01CU9</t>
  </si>
  <si>
    <t>Franklin India Government Securities Fund - Growth</t>
  </si>
  <si>
    <t>100494</t>
  </si>
  <si>
    <t>INF090I01CS3</t>
  </si>
  <si>
    <t>INF090I01CT1</t>
  </si>
  <si>
    <t xml:space="preserve">Franklin India Government Securities Fund - IDCW </t>
  </si>
  <si>
    <t>119116</t>
  </si>
  <si>
    <t>INF179K01VS0</t>
  </si>
  <si>
    <t>HDFC Gilt Fund - Growth Option - Direct Plan</t>
  </si>
  <si>
    <t>101083</t>
  </si>
  <si>
    <t>INF179K01756</t>
  </si>
  <si>
    <t>HDFC Gilt Fund - Growth Plan</t>
  </si>
  <si>
    <t>119115</t>
  </si>
  <si>
    <t>INF179K01VR2</t>
  </si>
  <si>
    <t>INF179K01VT8</t>
  </si>
  <si>
    <t>HDFC Gilt Fund - IDCW Option - Direct Plan</t>
  </si>
  <si>
    <t>101084</t>
  </si>
  <si>
    <t>INF179K01772</t>
  </si>
  <si>
    <t>INF179K01764</t>
  </si>
  <si>
    <t>HDFC Gilt Fund - IDCW Plan</t>
  </si>
  <si>
    <t>130903</t>
  </si>
  <si>
    <t>INF109KA1H10</t>
  </si>
  <si>
    <t>ICICI Prudential Gilt Fund - Bonus</t>
  </si>
  <si>
    <t>120590</t>
  </si>
  <si>
    <t>INF109K018C5</t>
  </si>
  <si>
    <t>ICICI Prudential Gilt Fund - Direct Plan - Growth</t>
  </si>
  <si>
    <t>120589</t>
  </si>
  <si>
    <t>INF109K016C9</t>
  </si>
  <si>
    <t>INF109K017C7</t>
  </si>
  <si>
    <t>ICICI Prudential Gilt Fund - Direct Plan - IDCW</t>
  </si>
  <si>
    <t>130955</t>
  </si>
  <si>
    <t>INF109KA1H02</t>
  </si>
  <si>
    <t>ICICI Prudential Gilt Fund - Direct Plan Bonus</t>
  </si>
  <si>
    <t>100369</t>
  </si>
  <si>
    <t>INF109K01JR4</t>
  </si>
  <si>
    <t>ICICI Prudential Gilt Fund - Growth</t>
  </si>
  <si>
    <t>100368</t>
  </si>
  <si>
    <t>INF109K01JQ6</t>
  </si>
  <si>
    <t>INF109K01JP8</t>
  </si>
  <si>
    <t>ICICI Prudential Gilt Fund - IDCW</t>
  </si>
  <si>
    <t>130902</t>
  </si>
  <si>
    <t>INF109KA1I68</t>
  </si>
  <si>
    <t>ICICI Prudential Short Term Gilt Fund - Bonus</t>
  </si>
  <si>
    <t>120607</t>
  </si>
  <si>
    <t>INF109K012D6</t>
  </si>
  <si>
    <t>INF109K013D4</t>
  </si>
  <si>
    <t>ICICI Prudential Short Term Gilt Fund - Direct Plan -  Dividend</t>
  </si>
  <si>
    <t>120608</t>
  </si>
  <si>
    <t>INF109K014D2</t>
  </si>
  <si>
    <t>ICICI Prudential Short Term Gilt Fund - Direct Plan -  Growth</t>
  </si>
  <si>
    <t>120609</t>
  </si>
  <si>
    <t>INF109K015D9</t>
  </si>
  <si>
    <t>INF109K016D7</t>
  </si>
  <si>
    <t>ICICI Prudential Short Term Gilt Fund - Direct Plan -  Half Yearly Dividend</t>
  </si>
  <si>
    <t>130956</t>
  </si>
  <si>
    <t>INF109KA1I50</t>
  </si>
  <si>
    <t>ICICI Prudential Short Term Gilt Fund - Direct Plan Bonus</t>
  </si>
  <si>
    <t>100370</t>
  </si>
  <si>
    <t>INF109K01JW4</t>
  </si>
  <si>
    <t>INF109K01JV6</t>
  </si>
  <si>
    <t>ICICI Prudential Short Term Gilt Fund - Dividend</t>
  </si>
  <si>
    <t>100371</t>
  </si>
  <si>
    <t>INF109K01JX2</t>
  </si>
  <si>
    <t>ICICI Prudential Short Term Gilt Fund - Growth</t>
  </si>
  <si>
    <t>100372</t>
  </si>
  <si>
    <t>INF109K01JZ7</t>
  </si>
  <si>
    <t>INF109K01JY0</t>
  </si>
  <si>
    <t>ICICI Prudential Short Term Gilt Fund - Half Yearly Dividend</t>
  </si>
  <si>
    <t>118034</t>
  </si>
  <si>
    <t>INF397L01AA8</t>
  </si>
  <si>
    <t>INF397L01AB6</t>
  </si>
  <si>
    <t>IDBI Gilt Fund Annual IDCW</t>
  </si>
  <si>
    <t>118447</t>
  </si>
  <si>
    <t>INF397L01BZ3</t>
  </si>
  <si>
    <t>INF397L01CA4</t>
  </si>
  <si>
    <t>IDBI Gilt Fund Annual IDCW Direct</t>
  </si>
  <si>
    <t>118030</t>
  </si>
  <si>
    <t>INF397L01AD2</t>
  </si>
  <si>
    <t>IDBI Gilt Fund Growth</t>
  </si>
  <si>
    <t>118341</t>
  </si>
  <si>
    <t>INF397L01CC0</t>
  </si>
  <si>
    <t>IDBI Gilt Fund Growth Direct</t>
  </si>
  <si>
    <t>118031</t>
  </si>
  <si>
    <t>INF397L01AE0</t>
  </si>
  <si>
    <t>INF397L01AF7</t>
  </si>
  <si>
    <t>IDBI Gilt Fund Quarterly IDCW</t>
  </si>
  <si>
    <t>118446</t>
  </si>
  <si>
    <t>INF397L01CD8</t>
  </si>
  <si>
    <t>INF397L01CE6</t>
  </si>
  <si>
    <t>IDBI Gilt Fund Quarterly IDCW Direct</t>
  </si>
  <si>
    <t>108558</t>
  </si>
  <si>
    <t>INF194K01EB1</t>
  </si>
  <si>
    <t>INF194K01EA3</t>
  </si>
  <si>
    <t>108559</t>
  </si>
  <si>
    <t>INF194K01EE5</t>
  </si>
  <si>
    <t>INF194K01ED7</t>
  </si>
  <si>
    <t>108557</t>
  </si>
  <si>
    <t>INF194K01EH8</t>
  </si>
  <si>
    <t>INF194K01EG0</t>
  </si>
  <si>
    <t>131395</t>
  </si>
  <si>
    <t>INF194KA1RW6</t>
  </si>
  <si>
    <t>INF194KA1RX4</t>
  </si>
  <si>
    <t>111525</t>
  </si>
  <si>
    <t>INF194K01DZ2</t>
  </si>
  <si>
    <t>111527</t>
  </si>
  <si>
    <t>INF194K01EK2</t>
  </si>
  <si>
    <t>INF194K01EJ4</t>
  </si>
  <si>
    <t>118467</t>
  </si>
  <si>
    <t>INF194K01Q78</t>
  </si>
  <si>
    <t>INF194K01Q60</t>
  </si>
  <si>
    <t>118464</t>
  </si>
  <si>
    <t>INF194K01Q29</t>
  </si>
  <si>
    <t>118465</t>
  </si>
  <si>
    <t>INF194K01Q45</t>
  </si>
  <si>
    <t>INF194K01Q37</t>
  </si>
  <si>
    <t>118463</t>
  </si>
  <si>
    <t>INF194K01R36</t>
  </si>
  <si>
    <t>INF194K01R28</t>
  </si>
  <si>
    <t>131394</t>
  </si>
  <si>
    <t>INF194KA1RZ9</t>
  </si>
  <si>
    <t>INF194KA1SA0</t>
  </si>
  <si>
    <t>118466</t>
  </si>
  <si>
    <t>INF194K01R02</t>
  </si>
  <si>
    <t>INF194K01Q94</t>
  </si>
  <si>
    <t>107476</t>
  </si>
  <si>
    <t>INF205K01SJ8</t>
  </si>
  <si>
    <t>INF205K01SK6</t>
  </si>
  <si>
    <t>Invesco India Gilt Fund - Annual IDCW (Payout / Reinvestment)</t>
  </si>
  <si>
    <t>120520</t>
  </si>
  <si>
    <t>INF205K01SN0</t>
  </si>
  <si>
    <t>Invesco India Gilt Fund - Direct  Plan - Growth</t>
  </si>
  <si>
    <t>120519</t>
  </si>
  <si>
    <t>INF205K01SL4</t>
  </si>
  <si>
    <t>INF205K01SM2</t>
  </si>
  <si>
    <t>Invesco India Gilt Fund - Direct Plan - Annual IDCW (Payout / Reinvestment)</t>
  </si>
  <si>
    <t>120522</t>
  </si>
  <si>
    <t>INF205K01SP5</t>
  </si>
  <si>
    <t>INF205K01SQ3</t>
  </si>
  <si>
    <t>Invesco India Gilt Fund - Direct Plan - Quarterly IDCW (Payout / Reinvestment)</t>
  </si>
  <si>
    <t>107477</t>
  </si>
  <si>
    <t>INF205K01SR1</t>
  </si>
  <si>
    <t>Invesco India Gilt Fund - Growth</t>
  </si>
  <si>
    <t>107472</t>
  </si>
  <si>
    <t>INF205K01ST7</t>
  </si>
  <si>
    <t>INF205K01SU5</t>
  </si>
  <si>
    <t>Invesco India Gilt Fund - Quarterly IDCW (Payout / Reinvestment)</t>
  </si>
  <si>
    <t>100281</t>
  </si>
  <si>
    <t>INF174K01FL9</t>
  </si>
  <si>
    <t>Kotak Gilt-Investment  Provident Fund and Trust-Growth</t>
  </si>
  <si>
    <t>119757</t>
  </si>
  <si>
    <t>INF174K01KM7</t>
  </si>
  <si>
    <t>Kotak Gilt-Investment  Provident Fund and Trust-Growth - Direct</t>
  </si>
  <si>
    <t>100280</t>
  </si>
  <si>
    <t>INF174K01FM7</t>
  </si>
  <si>
    <t>Kotak Gilt-Investment  Provident Fund and Trust-Payout of Income Distribution cum capital withdrawal option</t>
  </si>
  <si>
    <t>100265</t>
  </si>
  <si>
    <t>INF174K01FI5</t>
  </si>
  <si>
    <t>Kotak Gilt-Investment Regular-Growth</t>
  </si>
  <si>
    <t>119759</t>
  </si>
  <si>
    <t>INF174K01KE4</t>
  </si>
  <si>
    <t>Kotak Gilt-Investment Regular-Growth - Direct</t>
  </si>
  <si>
    <t>100264</t>
  </si>
  <si>
    <t>INF174K01FK1</t>
  </si>
  <si>
    <t>INF174K01FJ3</t>
  </si>
  <si>
    <t>Kotak Gilt-Investment Regular-Payout of Income Distribution cum capital withdrawal option</t>
  </si>
  <si>
    <t>119758</t>
  </si>
  <si>
    <t>INF174K01KF1</t>
  </si>
  <si>
    <t>Kotak Gilt-Investment Regular-Payout of Income Distribution cum capital withdrawal option - Direct</t>
  </si>
  <si>
    <t>120282</t>
  </si>
  <si>
    <t>INF767K01EZ3</t>
  </si>
  <si>
    <t>LIC MF Government Securities Fund-Direct Plan-Growth</t>
  </si>
  <si>
    <t>120283</t>
  </si>
  <si>
    <t>INF767K01EY6</t>
  </si>
  <si>
    <t>INF767K01FA3</t>
  </si>
  <si>
    <t>LIC MF Government Securities Fund-Direct Plan-IDCW</t>
  </si>
  <si>
    <t>100319</t>
  </si>
  <si>
    <t>INF767K01733</t>
  </si>
  <si>
    <t>LIC MF Government Securities Fund-PF Plan-Growth</t>
  </si>
  <si>
    <t>100318</t>
  </si>
  <si>
    <t>INF767K01717</t>
  </si>
  <si>
    <t>INF767K01725</t>
  </si>
  <si>
    <t>LIC MF Government Securities Fund-PF Plan-IDCW</t>
  </si>
  <si>
    <t>100317</t>
  </si>
  <si>
    <t>INF767K01709</t>
  </si>
  <si>
    <t>LIC MF Government Securities Fund-Regular Plan-Growth</t>
  </si>
  <si>
    <t>100316</t>
  </si>
  <si>
    <t>INF767K01683</t>
  </si>
  <si>
    <t>INF767K01691</t>
  </si>
  <si>
    <t>LIC MF Government Securities Fund-Regular Plan-IDCW</t>
  </si>
  <si>
    <t>118670</t>
  </si>
  <si>
    <t>INF204K01XQ6</t>
  </si>
  <si>
    <t>INF204K01XR4</t>
  </si>
  <si>
    <t>NIPPON INDIA GILT SECURITIES FUND - Direct Plan - MONTHLY IDCW Option</t>
  </si>
  <si>
    <t>118669</t>
  </si>
  <si>
    <t>INF204K01E70</t>
  </si>
  <si>
    <t>Nippon India Gilt Securities Fund - Direct Plan - P F Option - Automatic Capital Appreciation Payout Option</t>
  </si>
  <si>
    <t>118673</t>
  </si>
  <si>
    <t>INF204K01E88</t>
  </si>
  <si>
    <t>Nippon India Gilt Securities Fund - Direct Plan - P F Option - Defined Maturity Date Option</t>
  </si>
  <si>
    <t>118672</t>
  </si>
  <si>
    <t>INF204K01XP8</t>
  </si>
  <si>
    <t>Nippon India Gilt Securities Fund - Direct Plan Growth Plan - Growth Option</t>
  </si>
  <si>
    <t>109717</t>
  </si>
  <si>
    <t>INF204K01BX8</t>
  </si>
  <si>
    <t>Nippon India Gilt Securities Fund - Institutional Plan-Growth Plan -Growth Option</t>
  </si>
  <si>
    <t>109723</t>
  </si>
  <si>
    <t>INF204K01BV2</t>
  </si>
  <si>
    <t>INF204K01BW0</t>
  </si>
  <si>
    <t>NIPPON INDIA GILT SECURITIES FUND - MONTHLY IDCW Option</t>
  </si>
  <si>
    <t>109720</t>
  </si>
  <si>
    <t>INF204K01BU4</t>
  </si>
  <si>
    <t>Nippon India Gilt Securities Fund -Growth Plan - Growth Option</t>
  </si>
  <si>
    <t>109716</t>
  </si>
  <si>
    <t>INF204K01CA4</t>
  </si>
  <si>
    <t>Nippon India Gilt Securities Fund -P F Option-Automatic Annual Reinvest Option</t>
  </si>
  <si>
    <t>109721</t>
  </si>
  <si>
    <t>INF204K01CB2</t>
  </si>
  <si>
    <t>Nippon India Gilt Securities Fund -P F Option-Defined Maturity Date Option</t>
  </si>
  <si>
    <t>133265</t>
  </si>
  <si>
    <t>INF204KA1YV2</t>
  </si>
  <si>
    <t>Nippon India Gilt Securities Fund- Direct Plan- Growth Plan- Bonus Option</t>
  </si>
  <si>
    <t>133264</t>
  </si>
  <si>
    <t>INF204KA1YU4</t>
  </si>
  <si>
    <t>Nippon India Gilt Securities Fund- Growth Plan- Bonus Option</t>
  </si>
  <si>
    <t>109718</t>
  </si>
  <si>
    <t>INF204K01CD8</t>
  </si>
  <si>
    <t>Nippon India Gilt Securities Fund-Institutional Plan-P F Option-Automatic Capital Appreciation Payout Option</t>
  </si>
  <si>
    <t>109724</t>
  </si>
  <si>
    <t>INF204K01CC0</t>
  </si>
  <si>
    <t>Nippon India Gilt Securities Fund-P F Option-Automatic Capital Appreciation Payout Option</t>
  </si>
  <si>
    <t>138471</t>
  </si>
  <si>
    <t>INF223J01AR4</t>
  </si>
  <si>
    <t>PGIM India Gilt Fund - Bonus</t>
  </si>
  <si>
    <t>138472</t>
  </si>
  <si>
    <t>INF223J01ND7</t>
  </si>
  <si>
    <t>PGIM India Gilt Fund - Direct Plan - Growth</t>
  </si>
  <si>
    <t>138476</t>
  </si>
  <si>
    <t>INF223J01VM1</t>
  </si>
  <si>
    <t>PGIM India Gilt Fund - Direct Plan - Half Yearly Bonus</t>
  </si>
  <si>
    <t>138474</t>
  </si>
  <si>
    <t>INF223J01NB1</t>
  </si>
  <si>
    <t>PGIM India Gilt Fund - Direct Plan - Quarterly Dividend</t>
  </si>
  <si>
    <t>138470</t>
  </si>
  <si>
    <t>INF223J01AQ6</t>
  </si>
  <si>
    <t>PGIM India Gilt Fund - Growth</t>
  </si>
  <si>
    <t>138475</t>
  </si>
  <si>
    <t>INF223J01VL3</t>
  </si>
  <si>
    <t>PGIM India Gilt Fund - Half Yearly Bonus</t>
  </si>
  <si>
    <t>138467</t>
  </si>
  <si>
    <t>INF223J01AO1</t>
  </si>
  <si>
    <t>INF223J01AP8</t>
  </si>
  <si>
    <t>PGIM India Gilt Fund - Quarterly Dividend</t>
  </si>
  <si>
    <t>102061</t>
  </si>
  <si>
    <t>INF200K01AB4</t>
  </si>
  <si>
    <t>SBI MAGNUM GILT FUND -  GROWTH - PF (Fixed Period - 1 Yr) Option</t>
  </si>
  <si>
    <t>101933</t>
  </si>
  <si>
    <t>INF200K01AE8</t>
  </si>
  <si>
    <t>SBI MAGNUM GILT FUND -  GROWTH - PF (Fixed Period - 2 Yrs) Option</t>
  </si>
  <si>
    <t>101934</t>
  </si>
  <si>
    <t>INF200K01AH1</t>
  </si>
  <si>
    <t>SBI MAGNUM GILT FUND -  GROWTH - PF (Fixed Period - 3 Yrs) Option</t>
  </si>
  <si>
    <t>101932</t>
  </si>
  <si>
    <t>INF200K01AK5</t>
  </si>
  <si>
    <t>SBI MAGNUM GILT FUND -  GROWTH - PF (Regular) Option</t>
  </si>
  <si>
    <t>119707</t>
  </si>
  <si>
    <t>INF200K01SH3</t>
  </si>
  <si>
    <t>SBI MAGNUM GILT FUND - DIRECT PLAN - GROWTH</t>
  </si>
  <si>
    <t>119706</t>
  </si>
  <si>
    <t>INF200K01SF7</t>
  </si>
  <si>
    <t>INF200K01SG5</t>
  </si>
  <si>
    <t>SBI Magnum Gilt Fund - Direct Plan - Income Distribution cum Capital Withdrawal Option (IDCW)</t>
  </si>
  <si>
    <t>101950</t>
  </si>
  <si>
    <t>INF200K01AC2</t>
  </si>
  <si>
    <t>INF200K01AD0</t>
  </si>
  <si>
    <t>SBI Magnum Gilt Fund - Income Distribution cum Capital Withdrawal Option (IDCW) - PF (Fixed Period - 1 Yr)</t>
  </si>
  <si>
    <t>101951</t>
  </si>
  <si>
    <t>INF200K01AF5</t>
  </si>
  <si>
    <t>INF200K01AG3</t>
  </si>
  <si>
    <t>SBI Magnum Gilt Fund - Income Distribution cum Capital Withdrawal Option (IDCW) - PF (Fixed Period - 2 Yrs)</t>
  </si>
  <si>
    <t>101952</t>
  </si>
  <si>
    <t>INF200K01AI9</t>
  </si>
  <si>
    <t>INF200K01AJ7</t>
  </si>
  <si>
    <t>SBI Magnum Gilt Fund - Income Distribution cum Capital Withdrawal Option (IDCW) - PF (Fixed Period - 3 Yrs)</t>
  </si>
  <si>
    <t>101935</t>
  </si>
  <si>
    <t>INF200K01AL3</t>
  </si>
  <si>
    <t>INF200K01AM1</t>
  </si>
  <si>
    <t>SBI Magnum Gilt Fund - Income Distribution cum Capital Withdrawal Option (IDCW) - PF (Regular)</t>
  </si>
  <si>
    <t>101001</t>
  </si>
  <si>
    <t>INF200K01982</t>
  </si>
  <si>
    <t>SBI MAGNUM GILT FUND - REGULAR PLAN - GROWTH</t>
  </si>
  <si>
    <t>100999</t>
  </si>
  <si>
    <t>INF200K01990</t>
  </si>
  <si>
    <t>INF200K01AA6</t>
  </si>
  <si>
    <t>SBI Magnum Gilt Fund - Regular Plan - Income Distribution cum Capital Withdrawal Option (IDCW)</t>
  </si>
  <si>
    <t>119954</t>
  </si>
  <si>
    <t>INF277K01OV1</t>
  </si>
  <si>
    <t>INF277K01OW9</t>
  </si>
  <si>
    <t>Tata Gilt Securities Fund - Direct Plan - Payout of IDCW Option</t>
  </si>
  <si>
    <t>101049</t>
  </si>
  <si>
    <t>INF277K01DN1</t>
  </si>
  <si>
    <t>INF277K01535</t>
  </si>
  <si>
    <t>Tata Gilt Securities Fund - Regular Plan - Payout of IDCW Option</t>
  </si>
  <si>
    <t>101042</t>
  </si>
  <si>
    <t>INF277K01519</t>
  </si>
  <si>
    <t>Tata Gilt Securities Fund -Regular Plan- Growth Option</t>
  </si>
  <si>
    <t>119953</t>
  </si>
  <si>
    <t>INF277K01OX7</t>
  </si>
  <si>
    <t>Tata Gilt Securities Fund- Direct Plan - Growth Option</t>
  </si>
  <si>
    <t>120792</t>
  </si>
  <si>
    <t>INF789F01TL5</t>
  </si>
  <si>
    <t>UTI - GILT FUND - Direct Plan - Growth Option</t>
  </si>
  <si>
    <t>102512</t>
  </si>
  <si>
    <t>INF789F01PT6</t>
  </si>
  <si>
    <t>UTI - GILT FUND - Discontinued PF Plan - Growth Option</t>
  </si>
  <si>
    <t>102514</t>
  </si>
  <si>
    <t>INF789F01PU4</t>
  </si>
  <si>
    <t>UTI - GILT FUND - Discontinued PF Plan Prescribed Date Auto Redemption Option</t>
  </si>
  <si>
    <t>102510</t>
  </si>
  <si>
    <t>INF789F01661</t>
  </si>
  <si>
    <t>UTI - GILT FUND - Regular Plan - Growth Option</t>
  </si>
  <si>
    <t>102511</t>
  </si>
  <si>
    <t>INF789F01PR0</t>
  </si>
  <si>
    <t>INF789F01PS8</t>
  </si>
  <si>
    <t>UTI - GILT FUND -Discontinued PF Plan -Dividend Option</t>
  </si>
  <si>
    <t>120791</t>
  </si>
  <si>
    <t>INF789F01TJ9</t>
  </si>
  <si>
    <t>INF789F01TK7</t>
  </si>
  <si>
    <t>UTI Gilt Fund - Direct Plan - IDCW</t>
  </si>
  <si>
    <t>102509</t>
  </si>
  <si>
    <t>INF789F01646</t>
  </si>
  <si>
    <t>INF789F01653</t>
  </si>
  <si>
    <t>UTI Gilt Fund - Regular Plan - IDCW</t>
  </si>
  <si>
    <t>131301</t>
  </si>
  <si>
    <t>INF740K019I5</t>
  </si>
  <si>
    <t>DSP 10Y G-Sec Fund - Direct Plan - Growth</t>
  </si>
  <si>
    <t>131304</t>
  </si>
  <si>
    <t>INF740K010J2</t>
  </si>
  <si>
    <t>INF740K011J0</t>
  </si>
  <si>
    <t>DSP 10Y G-Sec Fund - Direct Plan - IDCW</t>
  </si>
  <si>
    <t>131303</t>
  </si>
  <si>
    <t>INF740K012J8</t>
  </si>
  <si>
    <t>INF740K013J6</t>
  </si>
  <si>
    <t>DSP 10Y G-Sec Fund - Direct Plan - IDCW - Monthly</t>
  </si>
  <si>
    <t>131302</t>
  </si>
  <si>
    <t>INF740K014J4</t>
  </si>
  <si>
    <t>INF740K015J1</t>
  </si>
  <si>
    <t>DSP 10Y G-Sec Fund - Direct Plan - IDCW - Quarterly</t>
  </si>
  <si>
    <t>131297</t>
  </si>
  <si>
    <t>INF740K012I0</t>
  </si>
  <si>
    <t>DSP 10Y G-Sec Fund - Regular Plan - Growth</t>
  </si>
  <si>
    <t>131298</t>
  </si>
  <si>
    <t>INF740K013I8</t>
  </si>
  <si>
    <t>INF740K014I6</t>
  </si>
  <si>
    <t>DSP 10Y G-Sec Fund - Regular Plan - IDCW</t>
  </si>
  <si>
    <t>131299</t>
  </si>
  <si>
    <t>INF740K015I3</t>
  </si>
  <si>
    <t>INF740K016I1</t>
  </si>
  <si>
    <t>DSP 10Y G-Sec Fund - Regular Plan - IDCW - Monthly</t>
  </si>
  <si>
    <t>131300</t>
  </si>
  <si>
    <t>INF740K017I9</t>
  </si>
  <si>
    <t>INF740K018I7</t>
  </si>
  <si>
    <t xml:space="preserve">DSP 10Y G-Sec Fund - Regular Plan - IDCW - Quarterly </t>
  </si>
  <si>
    <t>131059</t>
  </si>
  <si>
    <t>INF109KA1N87</t>
  </si>
  <si>
    <t>INF109KA1O29</t>
  </si>
  <si>
    <t>ICICI Prudential Constant Maturity Gilt Fund - Annual IDCW</t>
  </si>
  <si>
    <t>131056</t>
  </si>
  <si>
    <t>INF109KA1O78</t>
  </si>
  <si>
    <t>INF109KA1P10</t>
  </si>
  <si>
    <t>ICICI Prudential Constant Maturity Gilt Fund - Direct Plan - Annual IDCW</t>
  </si>
  <si>
    <t>131061</t>
  </si>
  <si>
    <t>INF109KA1O37</t>
  </si>
  <si>
    <t>ICICI Prudential Constant Maturity Gilt Fund - Direct Plan - Growth</t>
  </si>
  <si>
    <t>131055</t>
  </si>
  <si>
    <t>INF109KA1O60</t>
  </si>
  <si>
    <t>INF109KA1P02</t>
  </si>
  <si>
    <t>ICICI Prudential Constant Maturity Gilt Fund - Direct Plan - Half Yearly IDCW</t>
  </si>
  <si>
    <t>131053</t>
  </si>
  <si>
    <t>INF109KA1O45</t>
  </si>
  <si>
    <t>INF109KA1O86</t>
  </si>
  <si>
    <t>ICICI Prudential Constant Maturity Gilt Fund - Direct Plan - Monthly IDCW</t>
  </si>
  <si>
    <t>131054</t>
  </si>
  <si>
    <t>INF109KA1O52</t>
  </si>
  <si>
    <t>INF109KA1O94</t>
  </si>
  <si>
    <t>ICICI Prudential Constant Maturity Gilt Fund - Direct Plan - Quarterly IDCW</t>
  </si>
  <si>
    <t>131051</t>
  </si>
  <si>
    <t>INF109KA1N46</t>
  </si>
  <si>
    <t>ICICI Prudential Constant Maturity Gilt Fund - Growth</t>
  </si>
  <si>
    <t>131058</t>
  </si>
  <si>
    <t>INF109KA1N79</t>
  </si>
  <si>
    <t>INF109KA1O11</t>
  </si>
  <si>
    <t>ICICI Prudential Constant Maturity Gilt Fund - Half Yearly IDCW</t>
  </si>
  <si>
    <t>131062</t>
  </si>
  <si>
    <t>INF109KA1N53</t>
  </si>
  <si>
    <t>INF109KA1N95</t>
  </si>
  <si>
    <t>ICICI Prudential Constant Maturity Gilt Fund - Monthly IDCW</t>
  </si>
  <si>
    <t>131057</t>
  </si>
  <si>
    <t>INF109KA1N61</t>
  </si>
  <si>
    <t>INF109KA1O03</t>
  </si>
  <si>
    <t>ICICI Prudential Constant Maturity Gilt Fund - quarterly IDCW</t>
  </si>
  <si>
    <t>108646</t>
  </si>
  <si>
    <t>INF194K01FF9</t>
  </si>
  <si>
    <t>INF194K01FE2</t>
  </si>
  <si>
    <t>108753</t>
  </si>
  <si>
    <t>INF194K01FA0</t>
  </si>
  <si>
    <t>111343</t>
  </si>
  <si>
    <t>INF194K01FI3</t>
  </si>
  <si>
    <t>INF194K01FH5</t>
  </si>
  <si>
    <t>108644</t>
  </si>
  <si>
    <t>INF194K01FC6</t>
  </si>
  <si>
    <t>INF194K01FB8</t>
  </si>
  <si>
    <t>131391</t>
  </si>
  <si>
    <t>INF194KA1SI3</t>
  </si>
  <si>
    <t>INF194KA1SJ1</t>
  </si>
  <si>
    <t>118387</t>
  </si>
  <si>
    <t>INF194K01P38</t>
  </si>
  <si>
    <t>118390</t>
  </si>
  <si>
    <t>INF194K01P53</t>
  </si>
  <si>
    <t>INF194K01P46</t>
  </si>
  <si>
    <t>131390</t>
  </si>
  <si>
    <t>INF194KA1SL7</t>
  </si>
  <si>
    <t>INF194KA1SM5</t>
  </si>
  <si>
    <t>118388</t>
  </si>
  <si>
    <t>INF194K01P87</t>
  </si>
  <si>
    <t>INF194K01P79</t>
  </si>
  <si>
    <t>120137</t>
  </si>
  <si>
    <t>INF200K01SK7</t>
  </si>
  <si>
    <t>SBI MAGNUM CONSTANT MATURITY FUND - DIRECT PLAN - GROWTH</t>
  </si>
  <si>
    <t>120136</t>
  </si>
  <si>
    <t>INF200K01SI1</t>
  </si>
  <si>
    <t>INF200K01SJ9</t>
  </si>
  <si>
    <t>SBI Magnum Constant Maturity Fund - Direct Plan - Income Distribution cum Capital Withdrawal Option (IDCW)</t>
  </si>
  <si>
    <t>101002</t>
  </si>
  <si>
    <t>INF200K01AN9</t>
  </si>
  <si>
    <t>SBI MAGNUM CONSTANT MATURITY FUND - REGULAR PLAN - GROWTH</t>
  </si>
  <si>
    <t>101003</t>
  </si>
  <si>
    <t>INF200K01AO7</t>
  </si>
  <si>
    <t>INF200K01AP4</t>
  </si>
  <si>
    <t>SBI Magnum Constant Maturity Fund - Regular Plan - Income Distribution cum Capital Withdrawal Option (IDCW)</t>
  </si>
  <si>
    <t>100047</t>
  </si>
  <si>
    <t>INF209K01RU9</t>
  </si>
  <si>
    <t>Aditya Birla Sun Life Liquid Fund - Growth</t>
  </si>
  <si>
    <t>119568</t>
  </si>
  <si>
    <t>INF209K01VA3</t>
  </si>
  <si>
    <t>Aditya Birla Sun Life Liquid Fund - Growth - Direct Plan</t>
  </si>
  <si>
    <t>100046</t>
  </si>
  <si>
    <t>INF209K01KQ2</t>
  </si>
  <si>
    <t>INF209K01SQ5</t>
  </si>
  <si>
    <t>Aditya Birla Sun Life Liquid Fund -Daily IDCW</t>
  </si>
  <si>
    <t>119569</t>
  </si>
  <si>
    <t>INF209K01UZ2</t>
  </si>
  <si>
    <t>Aditya Birla Sun Life Liquid Fund -Direct - daily IDCW</t>
  </si>
  <si>
    <t>119571</t>
  </si>
  <si>
    <t>INF209K01VD7</t>
  </si>
  <si>
    <t>Aditya Birla Sun Life Liquid Fund -DIRECT - IDCW</t>
  </si>
  <si>
    <t>119570</t>
  </si>
  <si>
    <t>INF209K01VC9</t>
  </si>
  <si>
    <t>Aditya Birla Sun Life Liquid Fund -Direct - weekly IDCW</t>
  </si>
  <si>
    <t>100048</t>
  </si>
  <si>
    <t>INF209KA1LK7</t>
  </si>
  <si>
    <t>INF209K01KY6</t>
  </si>
  <si>
    <t>Aditya Birla Sun Life Liquid Fund -Institutional - weekly  IDCW</t>
  </si>
  <si>
    <t>103885</t>
  </si>
  <si>
    <t>INF209KA1LI1</t>
  </si>
  <si>
    <t>Aditya Birla Sun Life Liquid Fund -Regular - IDCW</t>
  </si>
  <si>
    <t>100051</t>
  </si>
  <si>
    <t>INF209K01KU4</t>
  </si>
  <si>
    <t>INF209KA1LJ9</t>
  </si>
  <si>
    <t>Aditya Birla Sun Life Liquid Fund -weekly IDCW</t>
  </si>
  <si>
    <t>112014</t>
  </si>
  <si>
    <t>INF209K01KZ3</t>
  </si>
  <si>
    <t>Aditya Birla Sun Life Liquid Fund- Discipline Advantage Plan</t>
  </si>
  <si>
    <t>100043</t>
  </si>
  <si>
    <t>INF209K01RT1</t>
  </si>
  <si>
    <t>Aditya Birla Sun Life Liquid Fund-Institutional (Growth)</t>
  </si>
  <si>
    <t>100042</t>
  </si>
  <si>
    <t>INF209K01ME4</t>
  </si>
  <si>
    <t>Aditya Birla Sun Life Liquid Fund-Retail (Growth)</t>
  </si>
  <si>
    <t>128954</t>
  </si>
  <si>
    <t>INF846K01NH4</t>
  </si>
  <si>
    <t>Axis Liquid Fund - Direct plan - Bonus Option</t>
  </si>
  <si>
    <t>120389</t>
  </si>
  <si>
    <t>INF846K01CX4</t>
  </si>
  <si>
    <t>Axis Liquid Fund - Direct Plan - Growth Option</t>
  </si>
  <si>
    <t>120391</t>
  </si>
  <si>
    <t>INF846K01CY2</t>
  </si>
  <si>
    <t>INF846K01CZ9</t>
  </si>
  <si>
    <t>Axis Liquid Fund - Direct Plan - Monthly IDCW</t>
  </si>
  <si>
    <t>120390</t>
  </si>
  <si>
    <t>INF846K01DB8</t>
  </si>
  <si>
    <t>INF846K01DC6</t>
  </si>
  <si>
    <t>Axis Liquid Fund - Direct Plan - Weekly IDCW</t>
  </si>
  <si>
    <t>112210</t>
  </si>
  <si>
    <t>INF846K01412</t>
  </si>
  <si>
    <t>Axis Liquid Fund - Regular Plan - Growth Option</t>
  </si>
  <si>
    <t>112213</t>
  </si>
  <si>
    <t>INF846K01453</t>
  </si>
  <si>
    <t>INF846K01461</t>
  </si>
  <si>
    <t>Axis Liquid Fund - Regular Plan - Monthly IDCW</t>
  </si>
  <si>
    <t>112212</t>
  </si>
  <si>
    <t>INF846K01438</t>
  </si>
  <si>
    <t>INF846K01446</t>
  </si>
  <si>
    <t>Axis Liquid Fund - Regular Plan - Weekly IDCW</t>
  </si>
  <si>
    <t>112713</t>
  </si>
  <si>
    <t>INF846K01354</t>
  </si>
  <si>
    <t>Axis Liquid Fund - Retail Plan - Growth Option</t>
  </si>
  <si>
    <t>112714</t>
  </si>
  <si>
    <t>INF846K01396</t>
  </si>
  <si>
    <t>INF846K01404</t>
  </si>
  <si>
    <t>Axis Liquid Fund - Retail Plan - Monthly IDCW</t>
  </si>
  <si>
    <t>112715</t>
  </si>
  <si>
    <t>INF846K01370</t>
  </si>
  <si>
    <t>INF846K01388</t>
  </si>
  <si>
    <t>Axis Liquid Fund - Retail Plan - Weekly IDCW</t>
  </si>
  <si>
    <t>119369</t>
  </si>
  <si>
    <t>INF761K01785</t>
  </si>
  <si>
    <t>BANK OF INDIA Liquid Fund- Direct Plan- Growth</t>
  </si>
  <si>
    <t>109254</t>
  </si>
  <si>
    <t>INF761K01306</t>
  </si>
  <si>
    <t>BANK OF INDIA Liquid Fund- Regular Plan- Growth</t>
  </si>
  <si>
    <t>119414</t>
  </si>
  <si>
    <t>INF955L01AK2</t>
  </si>
  <si>
    <t>Baroda BNP Paribas LIQUID FUND - DIRECT PLAN - DAILY IDCW OPTION</t>
  </si>
  <si>
    <t>119415</t>
  </si>
  <si>
    <t>INF955L01AL0</t>
  </si>
  <si>
    <t>Baroda BNP Paribas LIQUID FUND - DIRECT PLAN - GROWTH OPTION</t>
  </si>
  <si>
    <t>119416</t>
  </si>
  <si>
    <t>INF955L01AN6</t>
  </si>
  <si>
    <t>Baroda BNP Paribas LIQUID FUND - DIRECT PLAN - WEEKLY IDCW OPTION</t>
  </si>
  <si>
    <t>139344</t>
  </si>
  <si>
    <t>INF955L01GR4</t>
  </si>
  <si>
    <t>Baroda BNP Paribas Liquid Fund - Plan C</t>
  </si>
  <si>
    <t>116803</t>
  </si>
  <si>
    <t>INF955L01534</t>
  </si>
  <si>
    <t>INF955L01542</t>
  </si>
  <si>
    <t>Baroda BNP Paribas Liquid Fund - Regular - Weekly IDCW Option</t>
  </si>
  <si>
    <t>111707</t>
  </si>
  <si>
    <t>INF955L01468</t>
  </si>
  <si>
    <t>INF955L01476</t>
  </si>
  <si>
    <t>Baroda BNP Paribas LIQUID FUND - Regular Plan - DAILY IDCW OPTION</t>
  </si>
  <si>
    <t>111704</t>
  </si>
  <si>
    <t>INF955L01484</t>
  </si>
  <si>
    <t>Baroda BNP Paribas LIQUID FUND - Regular Plan - GROWTH OPTION</t>
  </si>
  <si>
    <t>111705</t>
  </si>
  <si>
    <t>INF955L01492</t>
  </si>
  <si>
    <t>INF955L01500</t>
  </si>
  <si>
    <t>Baroda BNP Paribas LIQUID FUND - Regular Plan - WEEKLY IDCW OPTION</t>
  </si>
  <si>
    <t>101408</t>
  </si>
  <si>
    <t>INF955L01575</t>
  </si>
  <si>
    <t>Baroda BNP Paribas LIQUID FUND- Defunct Plan -Growth Option</t>
  </si>
  <si>
    <t>101407</t>
  </si>
  <si>
    <t>INF955L01559</t>
  </si>
  <si>
    <t>INF955L01567</t>
  </si>
  <si>
    <t>Baroda BNP Paribas LIQUID FUND-Defunct Plan- IDCW Option</t>
  </si>
  <si>
    <t>101409</t>
  </si>
  <si>
    <t>INF955L01518</t>
  </si>
  <si>
    <t>INF955L01526</t>
  </si>
  <si>
    <t>Baroda BNP Paribas LIQUID FUND-Defunct Plan-Daily IDCW Option</t>
  </si>
  <si>
    <t>118305</t>
  </si>
  <si>
    <t>INF760K01FU6</t>
  </si>
  <si>
    <t>CANARA ROBECO LIQUID FUND - DIRECT PLAN - GROWTH OPTION</t>
  </si>
  <si>
    <t>118304</t>
  </si>
  <si>
    <t>INF760K01FT8</t>
  </si>
  <si>
    <t>CANARA ROBECO LIQUID FUND - DIRECT PLAN - IDCW (Payout/Reinvestment)</t>
  </si>
  <si>
    <t>118306</t>
  </si>
  <si>
    <t>INF760K01FV4</t>
  </si>
  <si>
    <t>INF760K01FW2</t>
  </si>
  <si>
    <t>CANARA ROBECO LIQUID FUND - DIRECT PLAN - MONTHLY IDCW (Payout/Reinvestment)</t>
  </si>
  <si>
    <t>118308</t>
  </si>
  <si>
    <t>INF760K01FY8</t>
  </si>
  <si>
    <t>INF760K01FX0</t>
  </si>
  <si>
    <t>CANARA ROBECO LIQUID FUND - DIRECT PLAN - WEEKLY IDCW (Payout/Reinvestment)</t>
  </si>
  <si>
    <t>109353</t>
  </si>
  <si>
    <t>INF760K01CW9</t>
  </si>
  <si>
    <t>CANARA ROBECO LIQUID FUND - REGULAR PLAN - GROWTH OPTION</t>
  </si>
  <si>
    <t>109351</t>
  </si>
  <si>
    <t>INF760K01CX7</t>
  </si>
  <si>
    <t>INF760K01CY5</t>
  </si>
  <si>
    <t>CANARA ROBECO LIQUID FUND - REGULAR PLAN - MONTHLY IDCW (Payout/Reinvestment)</t>
  </si>
  <si>
    <t>109350</t>
  </si>
  <si>
    <t>INF760K01BZ4</t>
  </si>
  <si>
    <t>INF760K01CZ2</t>
  </si>
  <si>
    <t>CANARA ROBECO LIQUID FUND - REGULAR PLAN - WEEKLY IDCW (Payout/Reinvestment)</t>
  </si>
  <si>
    <t>139235</t>
  </si>
  <si>
    <t>INF760K01IC8</t>
  </si>
  <si>
    <t>Canara Robeco Liquid Fund -Unclaimed Redemption and Dividend Plan -Direct Growth Option</t>
  </si>
  <si>
    <t>119125</t>
  </si>
  <si>
    <t>INF740K01QL4</t>
  </si>
  <si>
    <t>DSP Liquidity Fund - Direct Plan - Growth</t>
  </si>
  <si>
    <t>119123</t>
  </si>
  <si>
    <t>INF740KA1OC4</t>
  </si>
  <si>
    <t>INF740KA1OD2</t>
  </si>
  <si>
    <t>DSP Liquidity Fund - Direct Plan - IDCW - Weekly</t>
  </si>
  <si>
    <t>103347</t>
  </si>
  <si>
    <t>INF740K01FK9</t>
  </si>
  <si>
    <t>DSP Liquidity Fund - Regular Plan - Growth</t>
  </si>
  <si>
    <t>103348</t>
  </si>
  <si>
    <t>INF740K01FM5</t>
  </si>
  <si>
    <t>INF740K01FL7</t>
  </si>
  <si>
    <t>DSP Liquidity Fund - Regular Plan - IDCW - Weekly</t>
  </si>
  <si>
    <t>140194</t>
  </si>
  <si>
    <t>INF754K01GY9</t>
  </si>
  <si>
    <t>Edelweiss Liquid Fund - Direct Plan - Bonus Option</t>
  </si>
  <si>
    <t>140196</t>
  </si>
  <si>
    <t>INF754K01GM4</t>
  </si>
  <si>
    <t>Edelweiss Liquid Fund - Direct Plan - Growth Option</t>
  </si>
  <si>
    <t>140198</t>
  </si>
  <si>
    <t>INF754K01GO0</t>
  </si>
  <si>
    <t>INF754K01GN2</t>
  </si>
  <si>
    <t>Edelweiss Liquid Fund - Direct Plan - IDCW Option</t>
  </si>
  <si>
    <t>140192</t>
  </si>
  <si>
    <t>INF754K01GX1</t>
  </si>
  <si>
    <t>INF754K01GT9</t>
  </si>
  <si>
    <t>Edelweiss Liquid Fund - Direct Plan Annual - IDCW Option</t>
  </si>
  <si>
    <t>140199</t>
  </si>
  <si>
    <t>INF754K01GV5</t>
  </si>
  <si>
    <t>INF754K01GR3</t>
  </si>
  <si>
    <t>Edelweiss Liquid Fund - Direct Plan Fortnightly - IDCW Option</t>
  </si>
  <si>
    <t>140197</t>
  </si>
  <si>
    <t>INF754K01GW3</t>
  </si>
  <si>
    <t>INF754K01GS1</t>
  </si>
  <si>
    <t>Edelweiss Liquid Fund - Direct Plan Monthly - IDCW Option</t>
  </si>
  <si>
    <t>140195</t>
  </si>
  <si>
    <t>INF754K01GU7</t>
  </si>
  <si>
    <t>INF754K01GQ5</t>
  </si>
  <si>
    <t>Edelweiss Liquid Fund - Direct Plan weekly - IDCW Option</t>
  </si>
  <si>
    <t>140189</t>
  </si>
  <si>
    <t>INF754K01HR1</t>
  </si>
  <si>
    <t>Edelweiss Liquid Fund - Regular Plan - Bonus Option</t>
  </si>
  <si>
    <t>140182</t>
  </si>
  <si>
    <t>INF754K01GZ6</t>
  </si>
  <si>
    <t>Edelweiss Liquid Fund - Regular Plan - Growth Option</t>
  </si>
  <si>
    <t>140190</t>
  </si>
  <si>
    <t>INF754K01GK8</t>
  </si>
  <si>
    <t>INF754K01GL6</t>
  </si>
  <si>
    <t>Edelweiss Liquid Fund - Regular Plan - IDCW Option</t>
  </si>
  <si>
    <t>140188</t>
  </si>
  <si>
    <t>INF754K01HQ3</t>
  </si>
  <si>
    <t>INF754K01HP5</t>
  </si>
  <si>
    <t>Edelweiss Liquid Fund - Regular Plan Annual - IDCW Option</t>
  </si>
  <si>
    <t>140184</t>
  </si>
  <si>
    <t>INF754K01HK6</t>
  </si>
  <si>
    <t>INF754K01HC3</t>
  </si>
  <si>
    <t>Edelweiss Liquid Fund - Regular Plan Fortnightly - IDCW Option</t>
  </si>
  <si>
    <t>140183</t>
  </si>
  <si>
    <t>INF754K01HL4</t>
  </si>
  <si>
    <t>INF754K01HD1</t>
  </si>
  <si>
    <t>Edelweiss Liquid Fund - Regular Plan Monthly - IDCW Option</t>
  </si>
  <si>
    <t>140185</t>
  </si>
  <si>
    <t>INF754K01HJ8</t>
  </si>
  <si>
    <t>INF754K01HB5</t>
  </si>
  <si>
    <t>Edelweiss Liquid Fund - Regular Plan Weekly - IDCW Option</t>
  </si>
  <si>
    <t>140176</t>
  </si>
  <si>
    <t>INF754K01HE9</t>
  </si>
  <si>
    <t>Edelweiss Liquid Fund - Retail Plan - Growth Option</t>
  </si>
  <si>
    <t>100538</t>
  </si>
  <si>
    <t>INF090I01BB1</t>
  </si>
  <si>
    <t>Franklin India Liquid Fund - Regular Plan - Growth</t>
  </si>
  <si>
    <t>100537</t>
  </si>
  <si>
    <t>INF090I01BL0</t>
  </si>
  <si>
    <t>INF090I01BI6</t>
  </si>
  <si>
    <t>Franklin India Liquid Fund - Regular Plan - Weekly - IDCW</t>
  </si>
  <si>
    <t>118577</t>
  </si>
  <si>
    <t>INF090I01JV2</t>
  </si>
  <si>
    <t>Franklin India Liquid Fund - Super Instittutional - Direct - Growth</t>
  </si>
  <si>
    <t>118579</t>
  </si>
  <si>
    <t>INF090I01JX8</t>
  </si>
  <si>
    <t>INF090I01JY6</t>
  </si>
  <si>
    <t>Franklin India Liquid Fund - Super Institutional Plan - Direct - Weekly - IDCW</t>
  </si>
  <si>
    <t>100546</t>
  </si>
  <si>
    <t>INF090I01BG0</t>
  </si>
  <si>
    <t>Franklin India Liquid Fund - Super Institutional Plan - Growth</t>
  </si>
  <si>
    <t>100548</t>
  </si>
  <si>
    <t>INF090I01BM8</t>
  </si>
  <si>
    <t>INF090I01BH8</t>
  </si>
  <si>
    <t>Franklin India Liquid Fund - Super Institutional Plan - Weekly - IDCW</t>
  </si>
  <si>
    <t>139892</t>
  </si>
  <si>
    <t>INF090I01LR6</t>
  </si>
  <si>
    <t>Franklin India Liquid Fund - Unclaimed IDCW Investor Education Plan - Growth</t>
  </si>
  <si>
    <t>139890</t>
  </si>
  <si>
    <t>INF090I01LP0</t>
  </si>
  <si>
    <t>Franklin India Liquid Fund - Unclaimed IDCW Plan - Growth</t>
  </si>
  <si>
    <t>139891</t>
  </si>
  <si>
    <t>INF090I01LQ8</t>
  </si>
  <si>
    <t>Franklin India Liquid Fund - Unclaimed Redemption Investor Education Plan - Growth</t>
  </si>
  <si>
    <t>139889</t>
  </si>
  <si>
    <t>INF090I01LO3</t>
  </si>
  <si>
    <t>Franklin India Liquid Fund - Unclaimed Redemption Plan - Growth</t>
  </si>
  <si>
    <t>102441</t>
  </si>
  <si>
    <t>INF090I01BD7</t>
  </si>
  <si>
    <t>Franklin India Liquid Fund - Institution-Growth</t>
  </si>
  <si>
    <t>102442</t>
  </si>
  <si>
    <t>INF090I01BJ4</t>
  </si>
  <si>
    <t>INF090I01BE5</t>
  </si>
  <si>
    <t>Franklin India Liquid Fund - Institutional Plan - Weekly - IDCW</t>
  </si>
  <si>
    <t>119091</t>
  </si>
  <si>
    <t>INF179KB1HP9</t>
  </si>
  <si>
    <t>HDFC Liquid Fund - Growth Option - Direct Plan</t>
  </si>
  <si>
    <t>100868</t>
  </si>
  <si>
    <t>INF179KB1HK0</t>
  </si>
  <si>
    <t>HDFC Liquid Fund - Growth Plan</t>
  </si>
  <si>
    <t>100876</t>
  </si>
  <si>
    <t>INF179KB1HM6</t>
  </si>
  <si>
    <t>INF179KB1HL8</t>
  </si>
  <si>
    <t>HDFC Liquid Fund - IDCW Monthly</t>
  </si>
  <si>
    <t>119090</t>
  </si>
  <si>
    <t>INF179KB1HO2</t>
  </si>
  <si>
    <t>INF179KB1HQ7</t>
  </si>
  <si>
    <t>HDFC Liquid Fund - IDCW Monthly - Direct Plan</t>
  </si>
  <si>
    <t>100874</t>
  </si>
  <si>
    <t>INF179KB1ID3</t>
  </si>
  <si>
    <t>HDFC Liquid Fund - IDCW Plan Weekly</t>
  </si>
  <si>
    <t>100878</t>
  </si>
  <si>
    <t>INF179K01KP9</t>
  </si>
  <si>
    <t>HDFC Liquid Fund-Premium Plan - Dividend-Weekly</t>
  </si>
  <si>
    <t>100881</t>
  </si>
  <si>
    <t>INF179K01KS3</t>
  </si>
  <si>
    <t>HDFC Liquid Fund-Premium Plus Plan - Dividend-Weekly</t>
  </si>
  <si>
    <t>100872</t>
  </si>
  <si>
    <t>INF179K01KQ7</t>
  </si>
  <si>
    <t>HDFC Liquid Fund-PREMIUM PLUS- Growth</t>
  </si>
  <si>
    <t>118902</t>
  </si>
  <si>
    <t>INF336L01BN7</t>
  </si>
  <si>
    <t>120038</t>
  </si>
  <si>
    <t>INF336L01CC8</t>
  </si>
  <si>
    <t>118903</t>
  </si>
  <si>
    <t>INF336L01BP2</t>
  </si>
  <si>
    <t>INF336L01BO5</t>
  </si>
  <si>
    <t>120039</t>
  </si>
  <si>
    <t>INF336L01BZ1</t>
  </si>
  <si>
    <t>INF336L01CA2</t>
  </si>
  <si>
    <t>118904</t>
  </si>
  <si>
    <t>INF336L01LJ4</t>
  </si>
  <si>
    <t>INF336L01BQ0</t>
  </si>
  <si>
    <t>120040</t>
  </si>
  <si>
    <t>INF336L01LK2</t>
  </si>
  <si>
    <t>INF336L01CD6</t>
  </si>
  <si>
    <t>118907</t>
  </si>
  <si>
    <t>INF336L01BL1</t>
  </si>
  <si>
    <t>100357</t>
  </si>
  <si>
    <t>INF109K01UU5</t>
  </si>
  <si>
    <t>INF109K01UT7</t>
  </si>
  <si>
    <t>ICICI Prudential Liquid Fund -Quarterly IDCW</t>
  </si>
  <si>
    <t>100359</t>
  </si>
  <si>
    <t>INF109K01VJ6</t>
  </si>
  <si>
    <t>ICICI Prudential Liquid Institutional Plus Fund - Div - Daily</t>
  </si>
  <si>
    <t>130933</t>
  </si>
  <si>
    <t>INF109KA1G94</t>
  </si>
  <si>
    <t>ICICI Prudential Liquid Fund - Bonus</t>
  </si>
  <si>
    <t>103343</t>
  </si>
  <si>
    <t>INF109K01VP3</t>
  </si>
  <si>
    <t>ICICI Prudential Liquid Fund - Daily IDCW</t>
  </si>
  <si>
    <t>120198</t>
  </si>
  <si>
    <t>INF109K01P99</t>
  </si>
  <si>
    <t>INF109K01Q07</t>
  </si>
  <si>
    <t>ICICI Prudential Liquid Fund - Direct Plan -  Annual IDCW</t>
  </si>
  <si>
    <t>120187</t>
  </si>
  <si>
    <t>INF109K01Q56</t>
  </si>
  <si>
    <t>INF109K01Q64</t>
  </si>
  <si>
    <t>ICICI Prudential Liquid Fund - Direct Plan -  Half Yearly IDCW</t>
  </si>
  <si>
    <t>120191</t>
  </si>
  <si>
    <t>INF109K01Q31</t>
  </si>
  <si>
    <t>INF109K01Q23</t>
  </si>
  <si>
    <t>ICICI Prudential Liquid Fund - Direct Plan -  IDCW Others</t>
  </si>
  <si>
    <t>120197</t>
  </si>
  <si>
    <t>INF109K01Q49</t>
  </si>
  <si>
    <t>ICICI Prudential Liquid Fund - Direct Plan - Growth</t>
  </si>
  <si>
    <t>120189</t>
  </si>
  <si>
    <t>INF109K01R06</t>
  </si>
  <si>
    <t>ICICI Prudential Liquid Fund - Direct Plan - Monthly IDCW</t>
  </si>
  <si>
    <t>120196</t>
  </si>
  <si>
    <t>INF109K01Q72</t>
  </si>
  <si>
    <t>INF109K01Q80</t>
  </si>
  <si>
    <t>ICICI Prudential Liquid Fund - Direct Plan - Quarterly IDCW</t>
  </si>
  <si>
    <t>120190</t>
  </si>
  <si>
    <t>INF109K01Q98</t>
  </si>
  <si>
    <t>ICICI Prudential Liquid Fund - Direct Plan - Weekly IDCW</t>
  </si>
  <si>
    <t>130934</t>
  </si>
  <si>
    <t>INF109KA1G86</t>
  </si>
  <si>
    <t>ICICI Prudential Liquid Fund - Direct Plan Bonus</t>
  </si>
  <si>
    <t>103340</t>
  </si>
  <si>
    <t>INF109K01VQ1</t>
  </si>
  <si>
    <t>ICICI Prudential Liquid Fund - Growth</t>
  </si>
  <si>
    <t>104308</t>
  </si>
  <si>
    <t>INF109K01UX9</t>
  </si>
  <si>
    <t>INF109K01UW1</t>
  </si>
  <si>
    <t>ICICI Prudential Liquid Fund - Half Yearly IDCW</t>
  </si>
  <si>
    <t>115505</t>
  </si>
  <si>
    <t>INF109K01VU3</t>
  </si>
  <si>
    <t>INF109K01VT5</t>
  </si>
  <si>
    <t>ICICI Prudential Liquid Fund - IDCW Others</t>
  </si>
  <si>
    <t>103344</t>
  </si>
  <si>
    <t>INF109K01VH0</t>
  </si>
  <si>
    <t>ICICI Prudential Liquid Fund - Institutional Option - I</t>
  </si>
  <si>
    <t>139434</t>
  </si>
  <si>
    <t>INF109KB1WR9</t>
  </si>
  <si>
    <t>ICICI Prudential Liquid Fund - Unclaimed IDCW</t>
  </si>
  <si>
    <t>139432</t>
  </si>
  <si>
    <t>INF109KB1WS7</t>
  </si>
  <si>
    <t>ICICI Prudential Liquid Fund - Unclaimed IDCW Investor Education</t>
  </si>
  <si>
    <t>139433</t>
  </si>
  <si>
    <t>INF109KB1WQ1</t>
  </si>
  <si>
    <t>ICICI Prudential Liquid Fund - Unclaimed Redemption</t>
  </si>
  <si>
    <t>139431</t>
  </si>
  <si>
    <t>INF109KB1WT5</t>
  </si>
  <si>
    <t>ICICI Prudential Liquid Fund - Unclaimed Redemption Investor Education</t>
  </si>
  <si>
    <t>103342</t>
  </si>
  <si>
    <t>INF109K01VS7</t>
  </si>
  <si>
    <t>ICICI Prudential Liquid Fund - Weekly IDCW</t>
  </si>
  <si>
    <t>103341</t>
  </si>
  <si>
    <t>INF109K01VR9</t>
  </si>
  <si>
    <t>ICICI Prudential Liquid Fund -Monthly IDCW</t>
  </si>
  <si>
    <t>112119</t>
  </si>
  <si>
    <t>INF109K01VD9</t>
  </si>
  <si>
    <t>INF109K01VC1</t>
  </si>
  <si>
    <t>ICICI Prudential Liquid Fund-Annual IDCW</t>
  </si>
  <si>
    <t>101748</t>
  </si>
  <si>
    <t>INF109K01VE7</t>
  </si>
  <si>
    <t>ICICI Prudential Liquid Fund - Institutional - Daily - Div</t>
  </si>
  <si>
    <t>101753</t>
  </si>
  <si>
    <t>INF109K01VI8</t>
  </si>
  <si>
    <t>ICICI Prudential Liquid Fund - Institutional - Weekly - Div</t>
  </si>
  <si>
    <t>101754</t>
  </si>
  <si>
    <t>INF109K01UR1</t>
  </si>
  <si>
    <t>ICICI Prudential Liquid Fund Retail Daily Dividend</t>
  </si>
  <si>
    <t>101750</t>
  </si>
  <si>
    <t>INF109K01UQ3</t>
  </si>
  <si>
    <t>ICICI Prudential Liquid Fund Retail Growth</t>
  </si>
  <si>
    <t>101755</t>
  </si>
  <si>
    <t>INF109K01US9</t>
  </si>
  <si>
    <t>ICICI Prudential Liquid Fund Retail Monthly Dividend</t>
  </si>
  <si>
    <t>101752</t>
  </si>
  <si>
    <t>INF109K01UV3</t>
  </si>
  <si>
    <t>ICICI Prudential Liquid Fund Retail Weekly Dividend</t>
  </si>
  <si>
    <t>101751</t>
  </si>
  <si>
    <t>INF109K01VF4</t>
  </si>
  <si>
    <t>ICICI Prudential Liquid Institutional Fund - Growth</t>
  </si>
  <si>
    <t>126163</t>
  </si>
  <si>
    <t>INF397L01FP5</t>
  </si>
  <si>
    <t>IDBI Liquid Fund Bonus Direct</t>
  </si>
  <si>
    <t>126164</t>
  </si>
  <si>
    <t>INF397L01FO8</t>
  </si>
  <si>
    <t>IDBI Liquid Fund Bonus Regular</t>
  </si>
  <si>
    <t>118345</t>
  </si>
  <si>
    <t>INF397L01AH3</t>
  </si>
  <si>
    <t>IDBI Liquid Fund Growth Direct</t>
  </si>
  <si>
    <t>113104</t>
  </si>
  <si>
    <t>INF397L01976</t>
  </si>
  <si>
    <t>INF397L01968</t>
  </si>
  <si>
    <t>IDBI Liquid Fund- Monthly IDCW</t>
  </si>
  <si>
    <t>118449</t>
  </si>
  <si>
    <t>INF397L01AK7</t>
  </si>
  <si>
    <t>INF397L01AJ9</t>
  </si>
  <si>
    <t>IDBI Liquid Fund- Monthly IDCW Direct</t>
  </si>
  <si>
    <t>113096</t>
  </si>
  <si>
    <t>INF397L01984</t>
  </si>
  <si>
    <t>IDBI Liquid Fund-Growth</t>
  </si>
  <si>
    <t>113103</t>
  </si>
  <si>
    <t>INF397L01950</t>
  </si>
  <si>
    <t>INF397L01943</t>
  </si>
  <si>
    <t>IDBI Liquid Fund-Weekly IDCW</t>
  </si>
  <si>
    <t>118451</t>
  </si>
  <si>
    <t>INF397L01AM3</t>
  </si>
  <si>
    <t>INF397L01AL5</t>
  </si>
  <si>
    <t>IDBI Liquid Fund-Weekly IDCW Direct</t>
  </si>
  <si>
    <t>108694</t>
  </si>
  <si>
    <t>INF194K01VP5</t>
  </si>
  <si>
    <t>INF194K01VO8</t>
  </si>
  <si>
    <t>108692</t>
  </si>
  <si>
    <t>INF194K01VZ4</t>
  </si>
  <si>
    <t>INF194K01VY7</t>
  </si>
  <si>
    <t>108690</t>
  </si>
  <si>
    <t>INF194K01VX9</t>
  </si>
  <si>
    <t>108693</t>
  </si>
  <si>
    <t>INF194K01WF4</t>
  </si>
  <si>
    <t>INF194K01WE7</t>
  </si>
  <si>
    <t>115489</t>
  </si>
  <si>
    <t>INF194K01WC1</t>
  </si>
  <si>
    <t>INF194K01WB3</t>
  </si>
  <si>
    <t>108691</t>
  </si>
  <si>
    <t>INF194K01WI8</t>
  </si>
  <si>
    <t>INF194K01WH0</t>
  </si>
  <si>
    <t>139582</t>
  </si>
  <si>
    <t>INF194KA14C0</t>
  </si>
  <si>
    <t>139583</t>
  </si>
  <si>
    <t>INF194KA15C7</t>
  </si>
  <si>
    <t>139584</t>
  </si>
  <si>
    <t>INF194KA12C4</t>
  </si>
  <si>
    <t>139585</t>
  </si>
  <si>
    <t>INF194KA13C2</t>
  </si>
  <si>
    <t>118365</t>
  </si>
  <si>
    <t>INF194K01J36</t>
  </si>
  <si>
    <t>INF194K01J28</t>
  </si>
  <si>
    <t>118364</t>
  </si>
  <si>
    <t>INF194K01I60</t>
  </si>
  <si>
    <t>118363</t>
  </si>
  <si>
    <t>INF194K01J02</t>
  </si>
  <si>
    <t>INF194K01I94</t>
  </si>
  <si>
    <t>125345</t>
  </si>
  <si>
    <t>INF579M01621</t>
  </si>
  <si>
    <t>125343</t>
  </si>
  <si>
    <t>INF579M01639</t>
  </si>
  <si>
    <t>INF579M01696</t>
  </si>
  <si>
    <t>125259</t>
  </si>
  <si>
    <t>INF579M01506</t>
  </si>
  <si>
    <t>125337</t>
  </si>
  <si>
    <t>INF579M01514</t>
  </si>
  <si>
    <t>INF579M01571</t>
  </si>
  <si>
    <t>119135</t>
  </si>
  <si>
    <t>INF666M01451</t>
  </si>
  <si>
    <t>115991</t>
  </si>
  <si>
    <t>INF666M01014</t>
  </si>
  <si>
    <t>119138</t>
  </si>
  <si>
    <t>INF666M01501</t>
  </si>
  <si>
    <t>INF666M01485</t>
  </si>
  <si>
    <t>119139</t>
  </si>
  <si>
    <t>INF666M01519</t>
  </si>
  <si>
    <t>INF666M01493</t>
  </si>
  <si>
    <t>119137</t>
  </si>
  <si>
    <t>INF666M01527</t>
  </si>
  <si>
    <t>INF666M01477</t>
  </si>
  <si>
    <t>115994</t>
  </si>
  <si>
    <t>INF666M01063</t>
  </si>
  <si>
    <t>INF666M01048</t>
  </si>
  <si>
    <t>115995</t>
  </si>
  <si>
    <t>INF666M01071</t>
  </si>
  <si>
    <t>INF666M01055</t>
  </si>
  <si>
    <t>115993</t>
  </si>
  <si>
    <t>INF666M01089</t>
  </si>
  <si>
    <t>INF666M01030</t>
  </si>
  <si>
    <t>122786</t>
  </si>
  <si>
    <t>INF205K01UX5</t>
  </si>
  <si>
    <t>Invesco India Liquid Fund - Bonus Option</t>
  </si>
  <si>
    <t>120537</t>
  </si>
  <si>
    <t>INF205K01MF9</t>
  </si>
  <si>
    <t>Invesco India Liquid Fund - Direct Plan - Growth</t>
  </si>
  <si>
    <t>120536</t>
  </si>
  <si>
    <t>INF205K01MG7</t>
  </si>
  <si>
    <t>INF205K01MH5</t>
  </si>
  <si>
    <t>Invesco India Liquid Fund - Direct Plan - Monthly IDCW (Payout / Reinvestment)</t>
  </si>
  <si>
    <t>104486</t>
  </si>
  <si>
    <t>INF205K01HM5</t>
  </si>
  <si>
    <t>Invesco India Liquid Fund - Growth</t>
  </si>
  <si>
    <t>104492</t>
  </si>
  <si>
    <t>INF205K01HQ6</t>
  </si>
  <si>
    <t>INF205K01HP8</t>
  </si>
  <si>
    <t>Invesco India Liquid Fund - Monthly IDCW (Payout / Reinvestment)</t>
  </si>
  <si>
    <t>104488</t>
  </si>
  <si>
    <t>INF205K01HG7</t>
  </si>
  <si>
    <t>Invesco India Liquid Fund - Regular - Growth</t>
  </si>
  <si>
    <t>147161</t>
  </si>
  <si>
    <t>INF00XX01366</t>
  </si>
  <si>
    <t>INF00XX01333</t>
  </si>
  <si>
    <t>ITI Liquid Fund - Direct Plan - Annually IDCW Option</t>
  </si>
  <si>
    <t>147160</t>
  </si>
  <si>
    <t>INF00XX01341</t>
  </si>
  <si>
    <t>INF00XX01317</t>
  </si>
  <si>
    <t>ITI Liquid Fund - Direct Plan - Fortnightly IDCW Option</t>
  </si>
  <si>
    <t>147157</t>
  </si>
  <si>
    <t>INF00XX01283</t>
  </si>
  <si>
    <t>ITI Liquid Fund - Direct Plan - Growth Option</t>
  </si>
  <si>
    <t>147163</t>
  </si>
  <si>
    <t>INF00XX01358</t>
  </si>
  <si>
    <t>INF00XX01325</t>
  </si>
  <si>
    <t>ITI Liquid Fund - Direct Plan - Monthly IDCW Option</t>
  </si>
  <si>
    <t>147162</t>
  </si>
  <si>
    <t>INF00XX01275</t>
  </si>
  <si>
    <t>INF00XX01242</t>
  </si>
  <si>
    <t>ITI Liquid Fund - Regular Plan - Annually IDCW Option</t>
  </si>
  <si>
    <t>147155</t>
  </si>
  <si>
    <t>INF00XX01259</t>
  </si>
  <si>
    <t>INF00XX01226</t>
  </si>
  <si>
    <t>ITI Liquid Fund - Regular Plan - Fortnightly Income Distribution cum capital withdrawal option Option</t>
  </si>
  <si>
    <t>147153</t>
  </si>
  <si>
    <t>INF00XX01192</t>
  </si>
  <si>
    <t>ITI Liquid Fund - Regular Plan - Growth Option</t>
  </si>
  <si>
    <t>147156</t>
  </si>
  <si>
    <t>INF00XX01267</t>
  </si>
  <si>
    <t>INF00XX01234</t>
  </si>
  <si>
    <t>ITI Liquid Fund - Regular Plan - Monthly IDCW Option</t>
  </si>
  <si>
    <t>120410</t>
  </si>
  <si>
    <t>INF192K01CN4</t>
  </si>
  <si>
    <t>JM Liquid Fund (Direct) - Bonus Option - Bonus Option - Principal units</t>
  </si>
  <si>
    <t>120406</t>
  </si>
  <si>
    <t>INF192K01CM6</t>
  </si>
  <si>
    <t>JM Liquid Fund (Direct) - Growth Option</t>
  </si>
  <si>
    <t>120408</t>
  </si>
  <si>
    <t>INF192K01CK0</t>
  </si>
  <si>
    <t>INF192K01CL8</t>
  </si>
  <si>
    <t>JM Liquid Fund (Direct) - Quarterly IDCW</t>
  </si>
  <si>
    <t>120407</t>
  </si>
  <si>
    <t>INF192K01CI4</t>
  </si>
  <si>
    <t>INF192K01CJ2</t>
  </si>
  <si>
    <t>JM Liquid Fund (Direct) - Weekly IDCW</t>
  </si>
  <si>
    <t>100244</t>
  </si>
  <si>
    <t>INF192K01866</t>
  </si>
  <si>
    <t>INF192K01874</t>
  </si>
  <si>
    <t>JM Liquid Fund (Regular) - Quarterly IDCW</t>
  </si>
  <si>
    <t>100247</t>
  </si>
  <si>
    <t>INF192K01981</t>
  </si>
  <si>
    <t>JM Liquid Fund (Regular) - Super Institutional Plan - Growth Option</t>
  </si>
  <si>
    <t>100233</t>
  </si>
  <si>
    <t>INF192K01841</t>
  </si>
  <si>
    <t>INF192K01858</t>
  </si>
  <si>
    <t>JM Liquid Fund (Regular) - Weekly IDCW</t>
  </si>
  <si>
    <t>100234</t>
  </si>
  <si>
    <t>INF192K01882</t>
  </si>
  <si>
    <t>JM Liquid Fund - Growth Option</t>
  </si>
  <si>
    <t>139258</t>
  </si>
  <si>
    <t>INF192K01LB0</t>
  </si>
  <si>
    <t>JM Liquid Fund Unclaimed Dividend (Direct) Growth Plan</t>
  </si>
  <si>
    <t>139260</t>
  </si>
  <si>
    <t>INF192K01LD6</t>
  </si>
  <si>
    <t>JM Liquid Fund Unclaimed Dividend IEF (Direct) Growth Plan</t>
  </si>
  <si>
    <t>139257</t>
  </si>
  <si>
    <t>INF192K01LA2</t>
  </si>
  <si>
    <t>JM Liquid Fund Unclaimed Redemption (Direct) Growth Plan</t>
  </si>
  <si>
    <t>139259</t>
  </si>
  <si>
    <t>INF192K01LC8</t>
  </si>
  <si>
    <t>JM Liquid Fund Unclaimed Redemption IEF (Direct) Growth Plan</t>
  </si>
  <si>
    <t>101549</t>
  </si>
  <si>
    <t>INF192K01890</t>
  </si>
  <si>
    <t>JM Liquid Fund (Regular) - Bonus Option - Principal Units</t>
  </si>
  <si>
    <t>119764</t>
  </si>
  <si>
    <t>INF174K01NH1</t>
  </si>
  <si>
    <t>Kotak Liquid - Daily Reinvestment of Income Distribution cum capital withdrawal option - Direct</t>
  </si>
  <si>
    <t>119766</t>
  </si>
  <si>
    <t>INF174K01NE8</t>
  </si>
  <si>
    <t>Kotak Liquid - Growth - Direct</t>
  </si>
  <si>
    <t>100833</t>
  </si>
  <si>
    <t>INF174K01NL3</t>
  </si>
  <si>
    <t>Kotak Liquid Regular Plan Daily Reinvestment of Income Distribution cum capital withdrawal option</t>
  </si>
  <si>
    <t>100835</t>
  </si>
  <si>
    <t>INF174K01NI9</t>
  </si>
  <si>
    <t>Kotak Liquid Regular Plan Growth</t>
  </si>
  <si>
    <t>100834</t>
  </si>
  <si>
    <t>INF174K01NK5</t>
  </si>
  <si>
    <t>Kotak Liquid Regular Plan Weekly Reinvestment of Income Distribution cum capital withdrawal option Dividend</t>
  </si>
  <si>
    <t>100830</t>
  </si>
  <si>
    <t>INF174K01FZ9</t>
  </si>
  <si>
    <t>Kotak Liquid-Institutional Plan  (Growth)</t>
  </si>
  <si>
    <t>100829</t>
  </si>
  <si>
    <t>INF174K01NM1</t>
  </si>
  <si>
    <t>Kotak Liquid-Regular (Growth)</t>
  </si>
  <si>
    <t>120248</t>
  </si>
  <si>
    <t>INF767K01DL5</t>
  </si>
  <si>
    <t>INF767K01DM3</t>
  </si>
  <si>
    <t>LIC MF Liquid Fund-Direct Plan-Daily IDCW</t>
  </si>
  <si>
    <t>120249</t>
  </si>
  <si>
    <t>INF767K01DN1</t>
  </si>
  <si>
    <t>LIC MF Liquid Fund-Direct Plan-Growth</t>
  </si>
  <si>
    <t>101184</t>
  </si>
  <si>
    <t>INF767K01IQ3</t>
  </si>
  <si>
    <t>INF767K01IR1</t>
  </si>
  <si>
    <t>LIC MF Liquid Fund-Regular Plan-Daily IDCW</t>
  </si>
  <si>
    <t>101185</t>
  </si>
  <si>
    <t>INF767K01IS9</t>
  </si>
  <si>
    <t>LIC MF Liquid Fund-Regular Plan-Growth</t>
  </si>
  <si>
    <t>139538</t>
  </si>
  <si>
    <t>INF174V01044</t>
  </si>
  <si>
    <t>Mahindra Manulife Liquid Fund - Direct Plan -Growth</t>
  </si>
  <si>
    <t>139537</t>
  </si>
  <si>
    <t>INF174V01010</t>
  </si>
  <si>
    <t>Mahindra Manulife Liquid Fund - Regular Plan - Growth</t>
  </si>
  <si>
    <t>118859</t>
  </si>
  <si>
    <t>INF769K01CM1</t>
  </si>
  <si>
    <t>Mirae Asset Cash Management Fund - Direct Plan - Growth</t>
  </si>
  <si>
    <t>111646</t>
  </si>
  <si>
    <t>INF769K01788</t>
  </si>
  <si>
    <t>Mirae Asset Cash Management Fund - Growth</t>
  </si>
  <si>
    <t>118860</t>
  </si>
  <si>
    <t>INF769K01CN9</t>
  </si>
  <si>
    <t>INF769K01CQ2</t>
  </si>
  <si>
    <t>Mirae Asset Cash Management Fund Direct Monthly IDCW</t>
  </si>
  <si>
    <t>111645</t>
  </si>
  <si>
    <t>INF769K01838</t>
  </si>
  <si>
    <t>INF769K01820</t>
  </si>
  <si>
    <t>Mirae Asset Cash Management Fund Regular Monthly IDCW</t>
  </si>
  <si>
    <t>145834</t>
  </si>
  <si>
    <t>INF247L01734</t>
  </si>
  <si>
    <t>Motilal Oswal Liquid Fund - Direct Growth</t>
  </si>
  <si>
    <t>145946</t>
  </si>
  <si>
    <t>INF247L01726</t>
  </si>
  <si>
    <t>Motilal Oswal Liquid Fund - Regular Growth</t>
  </si>
  <si>
    <t>146218</t>
  </si>
  <si>
    <t>INF247L01791</t>
  </si>
  <si>
    <t>INF247L01783</t>
  </si>
  <si>
    <t>Motilal Oswal Liquid Fund Direct - IDCW  Quarterly Payout/Reinvestment</t>
  </si>
  <si>
    <t>146223</t>
  </si>
  <si>
    <t>INF247L01775</t>
  </si>
  <si>
    <t>INF247L01767</t>
  </si>
  <si>
    <t>Motilal Oswal Liquid Fund Direct - IDCW Monthly Payout/Reinvestment</t>
  </si>
  <si>
    <t>146220</t>
  </si>
  <si>
    <t>INF247L01841</t>
  </si>
  <si>
    <t>INF247L01833</t>
  </si>
  <si>
    <t>Motilal Oswal Liquid Fund Regular - IDCW Monthly Payout/Reinvestment</t>
  </si>
  <si>
    <t>146222</t>
  </si>
  <si>
    <t>INF247L01866</t>
  </si>
  <si>
    <t>INF247L01858</t>
  </si>
  <si>
    <t>Motilal Oswal Liquid Fund Regular - IDCW Quarterly Payout/Reinvestment</t>
  </si>
  <si>
    <t>119161</t>
  </si>
  <si>
    <t>Navi Liquid Fund - Direct Plan Monthly IDCW - Payout</t>
  </si>
  <si>
    <t>119162</t>
  </si>
  <si>
    <t>Navi Liquid Fund - Direct Plan Weekly IDCW - Payout</t>
  </si>
  <si>
    <t>112647</t>
  </si>
  <si>
    <t>Navi Liquid Fund - Regular Plan Monthly IDCW</t>
  </si>
  <si>
    <t>112646</t>
  </si>
  <si>
    <t>Navi Liquid Fund - Regular Plan Weekly IDCW</t>
  </si>
  <si>
    <t>119164</t>
  </si>
  <si>
    <t>Navi Liquid Fund-Direct Plan-Growth Option</t>
  </si>
  <si>
    <t>112636</t>
  </si>
  <si>
    <t>Navi Liquid Fund-Regular Plan-Growth Option</t>
  </si>
  <si>
    <t>140437</t>
  </si>
  <si>
    <t>INF959L01CO2</t>
  </si>
  <si>
    <t>Navi Liquid Fund-Unclaimed Redemption and Dividend Plan greater than 3 years</t>
  </si>
  <si>
    <t>139386</t>
  </si>
  <si>
    <t>INF959L01CN4</t>
  </si>
  <si>
    <t>Navi Liquid Fund-Unclaimed Redemption and Dividend Plan less than 3 years</t>
  </si>
  <si>
    <t>118696</t>
  </si>
  <si>
    <t>INF204K01ZI8</t>
  </si>
  <si>
    <t>INF204K01ZJ6</t>
  </si>
  <si>
    <t>NIPPON INDIA LIQUID FUND - DIRECT Plan - MONTHLY IDCW OPTION</t>
  </si>
  <si>
    <t>118698</t>
  </si>
  <si>
    <t>INF204K01ZK4</t>
  </si>
  <si>
    <t>INF204K01ZL2</t>
  </si>
  <si>
    <t>NIPPON INDIA LIQUID FUND - DIRECT Plan - QUARTERLY IDCW OPTION</t>
  </si>
  <si>
    <t>118701</t>
  </si>
  <si>
    <t>INF204K01ZH0</t>
  </si>
  <si>
    <t>Nippon India Liquid Fund - Direct Plan Growth Plan - Growth Option</t>
  </si>
  <si>
    <t>100855</t>
  </si>
  <si>
    <t>INF204K01UO7</t>
  </si>
  <si>
    <t>INF204K01UP4</t>
  </si>
  <si>
    <t>NIPPON INDIA LIQUID FUND - MONTHLY IDCW OPTION</t>
  </si>
  <si>
    <t>112340</t>
  </si>
  <si>
    <t>INF204K01UQ2</t>
  </si>
  <si>
    <t>INF204K01UR0</t>
  </si>
  <si>
    <t>NIPPON INDIA LIQUID FUND - QUARTERLY IDCW OPTION</t>
  </si>
  <si>
    <t>100837</t>
  </si>
  <si>
    <t>INF204K01UL3</t>
  </si>
  <si>
    <t>Nippon India Liquid Fund - Retail Option - Growth Plan</t>
  </si>
  <si>
    <t>100843</t>
  </si>
  <si>
    <t>INF204K01UT6</t>
  </si>
  <si>
    <t>INF204K01UU4</t>
  </si>
  <si>
    <t>NIPPON INDIA LIQUID FUND - RETAIL plan - MONTHLY IDCW OPTION</t>
  </si>
  <si>
    <t>100844</t>
  </si>
  <si>
    <t>INF204K01UV2</t>
  </si>
  <si>
    <t>INF204K01UW0</t>
  </si>
  <si>
    <t>NIPPON INDIA LIQUID FUND - RETAIL Plan - QUARTERLY IDCW OPTION</t>
  </si>
  <si>
    <t>100851</t>
  </si>
  <si>
    <t>INF204K01UN9</t>
  </si>
  <si>
    <t>Nippon India Liquid Fund -Growth Plan</t>
  </si>
  <si>
    <t>138306</t>
  </si>
  <si>
    <t>INF223J01WV0</t>
  </si>
  <si>
    <t>PGIM India INSTA CASH FUND - Annual Bonus Option</t>
  </si>
  <si>
    <t>138305</t>
  </si>
  <si>
    <t>INF223J01WW8</t>
  </si>
  <si>
    <t>PGIM India Insta Cash Fund - Direct Plan -  Annual Bonus Option</t>
  </si>
  <si>
    <t>138302</t>
  </si>
  <si>
    <t>INF223J01NQ9</t>
  </si>
  <si>
    <t>PGIM India Insta Cash Fund - Direct Plan -  Regular Bonus</t>
  </si>
  <si>
    <t>138296</t>
  </si>
  <si>
    <t>INF223J01NO4</t>
  </si>
  <si>
    <t>INF223J01NP1</t>
  </si>
  <si>
    <t>PGIM India Insta Cash Fund - Direct Plan - Annual Dividend</t>
  </si>
  <si>
    <t>138300</t>
  </si>
  <si>
    <t>INF223J01NX5</t>
  </si>
  <si>
    <t>PGIM India Insta Cash Fund - Direct Plan - Quarterly Dividend</t>
  </si>
  <si>
    <t>138303</t>
  </si>
  <si>
    <t>INF223J01VE8</t>
  </si>
  <si>
    <t>PGIM India Insta Cash Fund - Direct Plan -Monthly Bonus</t>
  </si>
  <si>
    <t>138294</t>
  </si>
  <si>
    <t>INF223J01IN6</t>
  </si>
  <si>
    <t>INF223J01IO4</t>
  </si>
  <si>
    <t>PGIM India Insta Cash Fund - Quarterly Dividend Option</t>
  </si>
  <si>
    <t>138284</t>
  </si>
  <si>
    <t>INF223J01BH3</t>
  </si>
  <si>
    <t>PGIM India INSTA CASH FUND - Regular Plan BONUS OPTION</t>
  </si>
  <si>
    <t>138292</t>
  </si>
  <si>
    <t>INF223J01IP1</t>
  </si>
  <si>
    <t>INF223J01IQ9</t>
  </si>
  <si>
    <t>PGIM India Insta Cash Fund- Annual Dividend Option</t>
  </si>
  <si>
    <t>138279</t>
  </si>
  <si>
    <t>INF223J01BR2</t>
  </si>
  <si>
    <t>INF223J01BS0</t>
  </si>
  <si>
    <t>138278</t>
  </si>
  <si>
    <t>INF223J01BN1</t>
  </si>
  <si>
    <t>PGIM India Insta Cash Fund-DIVIDEND-WEEKLY DIVIDEND</t>
  </si>
  <si>
    <t>138281</t>
  </si>
  <si>
    <t>INF223J01BJ9</t>
  </si>
  <si>
    <t>138283</t>
  </si>
  <si>
    <t>INF223J01BA8</t>
  </si>
  <si>
    <t>PGIM India Insta Cash Fund-Institutional Plan-Daily Dividend</t>
  </si>
  <si>
    <t>138282</t>
  </si>
  <si>
    <t>INF223J01BB6</t>
  </si>
  <si>
    <t>PGIM India Insta Cash Fund-Institutional Plan-Growth</t>
  </si>
  <si>
    <t>138304</t>
  </si>
  <si>
    <t>INF223J01VD0</t>
  </si>
  <si>
    <t>PGIM India INSTA CASH FUND-Monthly Bonus Option</t>
  </si>
  <si>
    <t>138286</t>
  </si>
  <si>
    <t>INF223J01BQ4</t>
  </si>
  <si>
    <t>PGIM India Liquid Fund - Bonus Option</t>
  </si>
  <si>
    <t>138297</t>
  </si>
  <si>
    <t>INF223J01NR7</t>
  </si>
  <si>
    <t>PGIM India Liquid Fund - Direct Plan - Daily Dividend</t>
  </si>
  <si>
    <t>138299</t>
  </si>
  <si>
    <t>INF223J01NS5</t>
  </si>
  <si>
    <t>PGIM India Liquid Fund - Direct Plan - Growth</t>
  </si>
  <si>
    <t>138298</t>
  </si>
  <si>
    <t>INF223J01NT3</t>
  </si>
  <si>
    <t>INF223J01NU1</t>
  </si>
  <si>
    <t>PGIM India Liquid Fund - Direct Plan - Monthly Dividend</t>
  </si>
  <si>
    <t>138301</t>
  </si>
  <si>
    <t>INF223J01NV9</t>
  </si>
  <si>
    <t>INF223J01NW7</t>
  </si>
  <si>
    <t>PGIM India Liquid Fund - Direct Plan - Weekly Dividend</t>
  </si>
  <si>
    <t>138288</t>
  </si>
  <si>
    <t>INF223J01BP6</t>
  </si>
  <si>
    <t>PGIM India Liquid Fund - Growth</t>
  </si>
  <si>
    <t>138287</t>
  </si>
  <si>
    <t>INF223J01BL5</t>
  </si>
  <si>
    <t>PGIM India Liquid Fund - Monthly Dividend</t>
  </si>
  <si>
    <t>138289</t>
  </si>
  <si>
    <t>INF223J01BU6</t>
  </si>
  <si>
    <t>PGIM India Liquid Fund - Weekly Dividend</t>
  </si>
  <si>
    <t>143269</t>
  </si>
  <si>
    <t>INF879O01068</t>
  </si>
  <si>
    <t>Parag Parikh Liquid Fund- Direct Plan- Growth</t>
  </si>
  <si>
    <t>143262</t>
  </si>
  <si>
    <t>INF879O01076</t>
  </si>
  <si>
    <t>INF879O01084</t>
  </si>
  <si>
    <t>Parag Parikh Liquid Fund- Direct Plan- Monthly IDCW</t>
  </si>
  <si>
    <t>143260</t>
  </si>
  <si>
    <t>INF879O01035</t>
  </si>
  <si>
    <t>Parag Parikh Liquid Fund- Regular Plan- Growth</t>
  </si>
  <si>
    <t>143261</t>
  </si>
  <si>
    <t>INF879O01043</t>
  </si>
  <si>
    <t>INF879O01050</t>
  </si>
  <si>
    <t>Parag Parikh Liquid Fund- Regular Plan- Monthly IDCW</t>
  </si>
  <si>
    <t>120837</t>
  </si>
  <si>
    <t>INF966L01820</t>
  </si>
  <si>
    <t>quant Liquid Fund - Growth Option - Direct Plan</t>
  </si>
  <si>
    <t>103225</t>
  </si>
  <si>
    <t>INF966L01317</t>
  </si>
  <si>
    <t>quant Liquid Fund - Growth Option - Regular Plan</t>
  </si>
  <si>
    <t>120838</t>
  </si>
  <si>
    <t>INF966L01796</t>
  </si>
  <si>
    <t>INF966L01812</t>
  </si>
  <si>
    <t>quant Liquid Fund - Monthly IDCW Option - Direct Plan</t>
  </si>
  <si>
    <t>103228</t>
  </si>
  <si>
    <t>INF966L01291</t>
  </si>
  <si>
    <t>INF966L01309</t>
  </si>
  <si>
    <t>quant Liquid Fund - Monthly IDCW Option - Regular Plan</t>
  </si>
  <si>
    <t>120839</t>
  </si>
  <si>
    <t>INF966L01788</t>
  </si>
  <si>
    <t>INF966L01804</t>
  </si>
  <si>
    <t>quant Liquid Fund - Weekly IDCW Option - Direct Plan</t>
  </si>
  <si>
    <t>103227</t>
  </si>
  <si>
    <t>INF966L01499</t>
  </si>
  <si>
    <t>INF966L01283</t>
  </si>
  <si>
    <t>quant Liquid Fund - Weekly IDCW Option - Regular Plan</t>
  </si>
  <si>
    <t>103734</t>
  </si>
  <si>
    <t>INF082J01127</t>
  </si>
  <si>
    <t>Quantum Liquid Fund - Direct Plan Growth Option</t>
  </si>
  <si>
    <t>103735</t>
  </si>
  <si>
    <t>INF082J01143</t>
  </si>
  <si>
    <t>INF082J01200</t>
  </si>
  <si>
    <t>Quantum Liquid Fund - Direct Plan Monthly IDCW</t>
  </si>
  <si>
    <t>141066</t>
  </si>
  <si>
    <t>INF082J01309</t>
  </si>
  <si>
    <t>Quantum Liquid Fund - Regular Plan Growth Option</t>
  </si>
  <si>
    <t>141067</t>
  </si>
  <si>
    <t>INF082J01325</t>
  </si>
  <si>
    <t>INF082J01333</t>
  </si>
  <si>
    <t>Quantum Liquid Fund - Regular Plan Monthly IDCW</t>
  </si>
  <si>
    <t>119804</t>
  </si>
  <si>
    <t>INF200K01UR8</t>
  </si>
  <si>
    <t>INF200K01US6</t>
  </si>
  <si>
    <t>SBI Liquid Fund - Direct Paln - Fortnightly Income Distribution cum Capital Withdrawal Option (IDCW)</t>
  </si>
  <si>
    <t>119799</t>
  </si>
  <si>
    <t>INF200K01UU2</t>
  </si>
  <si>
    <t>INF200K01UV0</t>
  </si>
  <si>
    <t>SBI Liquid Fund - Direct Plan - Weekly Income Distribution cum Capital Withdrawal Option (IDCW)</t>
  </si>
  <si>
    <t>119800</t>
  </si>
  <si>
    <t>INF200K01UT4</t>
  </si>
  <si>
    <t>SBI Liquid Fund - DIRECT PLAN -Growth</t>
  </si>
  <si>
    <t>105274</t>
  </si>
  <si>
    <t>INF200K01LU1</t>
  </si>
  <si>
    <t>SBI Liquid Fund - Institutional - Growth</t>
  </si>
  <si>
    <t>105279</t>
  </si>
  <si>
    <t>INF200K01LS5</t>
  </si>
  <si>
    <t>INF200K01LT3</t>
  </si>
  <si>
    <t>SBI Liquid Fund - Institutional Fortnightly Income Distribution cum Capital Withdrawal Option (IDCW)</t>
  </si>
  <si>
    <t>105278</t>
  </si>
  <si>
    <t>INF200K01LV9</t>
  </si>
  <si>
    <t>INF200K01LW7</t>
  </si>
  <si>
    <t>SBI Liquid Fund - Institutional Weekly Income Distribution cum Capital Withdrawal Option (IDCW)</t>
  </si>
  <si>
    <t>105283</t>
  </si>
  <si>
    <t>INF200K01LY3</t>
  </si>
  <si>
    <t>INF200K01LZ0</t>
  </si>
  <si>
    <t>SBI Liquid Fund - Regular Plan - Fortnightly Income Distribution cum Capital Withdrawal Option (IDCW)</t>
  </si>
  <si>
    <t>105282</t>
  </si>
  <si>
    <t>INF200K01MB9</t>
  </si>
  <si>
    <t>INF200K01MC7</t>
  </si>
  <si>
    <t>SBI Liquid Fund - Regular Plan - Weekly Income Distribution cum Capital Withdrawal Option (IDCW)</t>
  </si>
  <si>
    <t>105280</t>
  </si>
  <si>
    <t>INF200K01MA1</t>
  </si>
  <si>
    <t>SBI Liquid Fund - REGULAR PLAN -Growth</t>
  </si>
  <si>
    <t>149664</t>
  </si>
  <si>
    <t>INF173K01GU0</t>
  </si>
  <si>
    <t>Sundaram Liquid Fund (Formerly Known as Principal Cash Management Fund) - Direct Plan - Growth Option</t>
  </si>
  <si>
    <t>149660</t>
  </si>
  <si>
    <t>INF173K01DD3</t>
  </si>
  <si>
    <t>INF173K01DE1</t>
  </si>
  <si>
    <t>Sundaram Liquid Fund (Formerly Known as Principal Cash Management Fund) - Monthly Income Distribution CUM Capital Withdrawal Option</t>
  </si>
  <si>
    <t>149662</t>
  </si>
  <si>
    <t>INF173K01GV8</t>
  </si>
  <si>
    <t>INF173K01GW6</t>
  </si>
  <si>
    <t>Sundaram Liquid Fund (Formerly Known as Principal Cash Management Fund) -Direct Plan - Income Distribution CUM Capital Withdrawal Option - Monthly</t>
  </si>
  <si>
    <t>149661</t>
  </si>
  <si>
    <t>INF173K01DA9</t>
  </si>
  <si>
    <t>Sundaram Liquid Fund (Formerly Known as Principal Cash Management Fund) -Growth Option</t>
  </si>
  <si>
    <t>102672</t>
  </si>
  <si>
    <t>INF277K01YD8</t>
  </si>
  <si>
    <t>Tata Liquid Fund -Regular Plan - Growth Option</t>
  </si>
  <si>
    <t>119861</t>
  </si>
  <si>
    <t>INF277K01YE6</t>
  </si>
  <si>
    <t>Tata Liquid Fund- Direct Plan-Growth Option</t>
  </si>
  <si>
    <t>104240</t>
  </si>
  <si>
    <t>INF044D01542</t>
  </si>
  <si>
    <t>INF044D01559</t>
  </si>
  <si>
    <t>Taurus Liquid Fund-Dividend</t>
  </si>
  <si>
    <t>104241</t>
  </si>
  <si>
    <t>INF044D01575</t>
  </si>
  <si>
    <t>Taurus Liquid Fund-Growth</t>
  </si>
  <si>
    <t>148841</t>
  </si>
  <si>
    <t>INF0GCD01255</t>
  </si>
  <si>
    <t>TRUSTMF Liquid Fund-Direct Plan-Growth</t>
  </si>
  <si>
    <t>148839</t>
  </si>
  <si>
    <t>INF0GCD01305</t>
  </si>
  <si>
    <t>INF0GCD01297</t>
  </si>
  <si>
    <t>TRUSTMF Liquid Fund-Direct Plan-Monthly Income Distribution cum Capital Withdrawal</t>
  </si>
  <si>
    <t>148837</t>
  </si>
  <si>
    <t>INF0GCD01271</t>
  </si>
  <si>
    <t>INF0GCD01289</t>
  </si>
  <si>
    <t>TRUSTMF Liquid Fund-Direct Plan-Weekly Income Distribution cum Capital Withdrawal</t>
  </si>
  <si>
    <t>148833</t>
  </si>
  <si>
    <t>INF0GCD01198</t>
  </si>
  <si>
    <t>TRUSTMF Liquid Fund-Regular Plan-Growth</t>
  </si>
  <si>
    <t>148843</t>
  </si>
  <si>
    <t>INF0GCD01248</t>
  </si>
  <si>
    <t>INF0GCD01230</t>
  </si>
  <si>
    <t>TRUSTMF Liquid Fund-Regular Plan-Monthly Income Distribution cum Capital Withdrawal</t>
  </si>
  <si>
    <t>148836</t>
  </si>
  <si>
    <t>INF0GCD01214</t>
  </si>
  <si>
    <t>INF0GCD01222</t>
  </si>
  <si>
    <t>TRUSTMF Liquid Fund-Regular Plan-Weekly Income Distribution cum Capital Withdrawal</t>
  </si>
  <si>
    <t>119305</t>
  </si>
  <si>
    <t>INF582M01724</t>
  </si>
  <si>
    <t>INF582M01708</t>
  </si>
  <si>
    <t>Union Liquid Fund - Direct Plan - Fortnightly IDCW Option</t>
  </si>
  <si>
    <t>119303</t>
  </si>
  <si>
    <t>INF582M01674</t>
  </si>
  <si>
    <t>Union Liquid Fund - Direct Plan - Growth Option</t>
  </si>
  <si>
    <t>119302</t>
  </si>
  <si>
    <t>INF582M01732</t>
  </si>
  <si>
    <t>INF582M01716</t>
  </si>
  <si>
    <t>Union Liquid Fund - Direct Plan - Monthly IDCW Option</t>
  </si>
  <si>
    <t>115399</t>
  </si>
  <si>
    <t>INF582M01062</t>
  </si>
  <si>
    <t>INF582M01047</t>
  </si>
  <si>
    <t>Union Liquid Fund - Fortnightly IDCW Option</t>
  </si>
  <si>
    <t>115398</t>
  </si>
  <si>
    <t>INF582M01013</t>
  </si>
  <si>
    <t>Union Liquid Fund - Growth Option</t>
  </si>
  <si>
    <t>115400</t>
  </si>
  <si>
    <t>INF582M01070</t>
  </si>
  <si>
    <t>INF582M01054</t>
  </si>
  <si>
    <t>Union Liquid Fund - Monthly IDCW Option</t>
  </si>
  <si>
    <t>134427</t>
  </si>
  <si>
    <t>INF789FA1K63</t>
  </si>
  <si>
    <t>INF789FA1K71</t>
  </si>
  <si>
    <t>UTI Liquid Cash Plan - Direct Plan - Annual IDCW</t>
  </si>
  <si>
    <t>141768</t>
  </si>
  <si>
    <t>INF789FA1K89</t>
  </si>
  <si>
    <t>INF789FA1K97</t>
  </si>
  <si>
    <t>UTI Liquid Cash Plan - Direct Plan - Flexi IDCW</t>
  </si>
  <si>
    <t>140913</t>
  </si>
  <si>
    <t>INF789FA1K06</t>
  </si>
  <si>
    <t>INF789FA1K14</t>
  </si>
  <si>
    <t>UTI Liquid Cash Plan - Direct Plan - Fortnightly IDCW</t>
  </si>
  <si>
    <t>140504</t>
  </si>
  <si>
    <t>INF789FA1K48</t>
  </si>
  <si>
    <t>INF789FA1K55</t>
  </si>
  <si>
    <t>UTI Liquid Cash Plan - Direct Plan - Half-Yearly IDCW</t>
  </si>
  <si>
    <t>120794</t>
  </si>
  <si>
    <t>INF789F01XR4</t>
  </si>
  <si>
    <t>INF789F01XS2</t>
  </si>
  <si>
    <t>UTI Liquid Cash Plan - Direct Plan - Monthly IDCW</t>
  </si>
  <si>
    <t>140024</t>
  </si>
  <si>
    <t>INF789FA1K22</t>
  </si>
  <si>
    <t>INF789FA1K30</t>
  </si>
  <si>
    <t>UTI Liquid Cash Plan - Direct Plan - Quarterly IDCW</t>
  </si>
  <si>
    <t>133973</t>
  </si>
  <si>
    <t>INF789FA1J66</t>
  </si>
  <si>
    <t>INF789FA1J74</t>
  </si>
  <si>
    <t>UTI Liquid Cash Plan - Regular Plan - Annual IDCW</t>
  </si>
  <si>
    <t>140517</t>
  </si>
  <si>
    <t>INF789FA1J82</t>
  </si>
  <si>
    <t>INF789FA1J90</t>
  </si>
  <si>
    <t>UTI Liquid Cash Plan - Regular Plan - Flexi IDCW</t>
  </si>
  <si>
    <t>139838</t>
  </si>
  <si>
    <t>INF789FA1J09</t>
  </si>
  <si>
    <t>INF789FA1J17</t>
  </si>
  <si>
    <t>UTI Liquid Cash Plan - Regular Plan - Fortnightly IDCW</t>
  </si>
  <si>
    <t>144475</t>
  </si>
  <si>
    <t>INF789FA1J41</t>
  </si>
  <si>
    <t>INF789FA1J58</t>
  </si>
  <si>
    <t>UTI Liquid Cash Plan - Regular Plan - Half-Yearly IDCW</t>
  </si>
  <si>
    <t>102011</t>
  </si>
  <si>
    <t>INF789F01PI9</t>
  </si>
  <si>
    <t>INF789F01PJ7</t>
  </si>
  <si>
    <t>UTI Liquid Cash Plan - Regular Plan - Monthly IDCW</t>
  </si>
  <si>
    <t>135721</t>
  </si>
  <si>
    <t>INF789FA1J33</t>
  </si>
  <si>
    <t>UTI Liquid Cash Plan - Regular Plan - Quarterly IDCW</t>
  </si>
  <si>
    <t>120304</t>
  </si>
  <si>
    <t>INF789F01XQ6</t>
  </si>
  <si>
    <t>UTI-  Liquid Cash Plan - Direct Plan - Growth Option</t>
  </si>
  <si>
    <t>102012</t>
  </si>
  <si>
    <t>INF789F01PH1</t>
  </si>
  <si>
    <t>UTI-  Liquid Cash Plan - Regular Plan - Growth Option</t>
  </si>
  <si>
    <t>102008</t>
  </si>
  <si>
    <t>INF789F01BC2</t>
  </si>
  <si>
    <t>INF789F01BA6</t>
  </si>
  <si>
    <t>UTI-  Liquid Cash Plan- Discontinued - Regular Plan - Monthly Dividend Option</t>
  </si>
  <si>
    <t>102009</t>
  </si>
  <si>
    <t>INF789F01BB4</t>
  </si>
  <si>
    <t>UTI-  Liquid Cash Plan- Discontinued - Regular Plan -Growth</t>
  </si>
  <si>
    <t>145966</t>
  </si>
  <si>
    <t>INF03VN01027</t>
  </si>
  <si>
    <t>INF03VN01035</t>
  </si>
  <si>
    <t>WhiteOak Capital Liquid Fund- Direct plan-Fortnightly Payout/ Reinvestment of Income Distribution cum capital withdrawal option (IDCW)</t>
  </si>
  <si>
    <t>145971</t>
  </si>
  <si>
    <t>INF03VN01043</t>
  </si>
  <si>
    <t>WhiteOak Capital Liquid Fund- Direct plan-Growth Option</t>
  </si>
  <si>
    <t>145967</t>
  </si>
  <si>
    <t>INF03VN01050</t>
  </si>
  <si>
    <t>INF03VN01068</t>
  </si>
  <si>
    <t>WhiteOak Capital Liquid Fund- Direct plan-Monthly  Payout/ Reinvestment of Income Distribution cum capital withdrawal option (IDCW)</t>
  </si>
  <si>
    <t>145970</t>
  </si>
  <si>
    <t>INF03VN01076</t>
  </si>
  <si>
    <t>INF03VN01084</t>
  </si>
  <si>
    <t>WhiteOak Capital Liquid Fund- Direct plan-Weekly Payout/ Reinvestment of Income Distribution cum capital withdrawal option (IDCW)</t>
  </si>
  <si>
    <t>145965</t>
  </si>
  <si>
    <t>INF03VN01100</t>
  </si>
  <si>
    <t>INF03VN01118</t>
  </si>
  <si>
    <t>WhiteOak Capital Liquid Fund- Regular plan-Fortnightly Payout/ Reinvestment of Income Distribution cum capital withdrawal option (IDCW)</t>
  </si>
  <si>
    <t>145968</t>
  </si>
  <si>
    <t>INF03VN01126</t>
  </si>
  <si>
    <t>WhiteOak Capital Liquid Fund- Regular plan-Growth Option</t>
  </si>
  <si>
    <t>145972</t>
  </si>
  <si>
    <t>INF03VN01134</t>
  </si>
  <si>
    <t>INF03VN01142</t>
  </si>
  <si>
    <t>WhiteOak Capital Liquid Fund- Regular plan-Monthly Payout/ Reinvestment of Income Distribution cum capital withdrawal option (IDCW)</t>
  </si>
  <si>
    <t>145964</t>
  </si>
  <si>
    <t>INF03VN01159</t>
  </si>
  <si>
    <t>INF03VN01167</t>
  </si>
  <si>
    <t>WhiteOak Capital Liquid Fund- Regular plan-Weekly Payout/ Reinvestment of Income Distribution cum capital withdrawal option (IDCW)</t>
  </si>
  <si>
    <t>131623</t>
  </si>
  <si>
    <t>INF109KA11C4</t>
  </si>
  <si>
    <t>INF109KA10C6</t>
  </si>
  <si>
    <t>ICICI Prudential Long Term Bond Fund - Annual IDCW</t>
  </si>
  <si>
    <t>122673</t>
  </si>
  <si>
    <t>INF109KA1335</t>
  </si>
  <si>
    <t>ICICI Prudential Long Term Bond Fund - Bonus</t>
  </si>
  <si>
    <t>120743</t>
  </si>
  <si>
    <t>INF109K017L8</t>
  </si>
  <si>
    <t>ICICI Prudential Long Term Bond Fund - Direct Plan - Growth</t>
  </si>
  <si>
    <t>120748</t>
  </si>
  <si>
    <t>INF109K018L6</t>
  </si>
  <si>
    <t>INF109K019L4</t>
  </si>
  <si>
    <t>ICICI Prudential Long Term Bond Fund - Direct Plan - Half Yearly IDCW</t>
  </si>
  <si>
    <t>120747</t>
  </si>
  <si>
    <t>INF109K010M1</t>
  </si>
  <si>
    <t>INF109K011M9</t>
  </si>
  <si>
    <t>ICICI Prudential Long Term Bond Fund - Direct Plan - Quarterly IDCW</t>
  </si>
  <si>
    <t>100365</t>
  </si>
  <si>
    <t>INF109K01365</t>
  </si>
  <si>
    <t>ICICI Prudential Long Term Bond Fund - Growth</t>
  </si>
  <si>
    <t>100364</t>
  </si>
  <si>
    <t>INF109K01EX3</t>
  </si>
  <si>
    <t>INF109K01357</t>
  </si>
  <si>
    <t>ICICI Prudential Long Term Bond Fund - Half Yearly IDCW</t>
  </si>
  <si>
    <t>100367</t>
  </si>
  <si>
    <t>INF109K01EZ8</t>
  </si>
  <si>
    <t>INF109K01399</t>
  </si>
  <si>
    <t>ICICI Prudential Long Term Bond Fund - Quarterly IDCW</t>
  </si>
  <si>
    <t>131622</t>
  </si>
  <si>
    <t>INF109KA13C0</t>
  </si>
  <si>
    <t>INF109KA12C2</t>
  </si>
  <si>
    <t>ICICI Prudential Long Term Bond Fund Direct Plan - Annual IDCW</t>
  </si>
  <si>
    <t>100366</t>
  </si>
  <si>
    <t>INF109K01EY1</t>
  </si>
  <si>
    <t>INF109K01381</t>
  </si>
  <si>
    <t>ICICI Prudential Long Term Bond Fund-Institutional Quarterly Dividend</t>
  </si>
  <si>
    <t>101642</t>
  </si>
  <si>
    <t>INF109K01EW5</t>
  </si>
  <si>
    <t>INF109K01373</t>
  </si>
  <si>
    <t>ICICI Prudential Long Term Bond Fund - Institutional Dividend Halfyearly</t>
  </si>
  <si>
    <t>101643</t>
  </si>
  <si>
    <t>INF109K01407</t>
  </si>
  <si>
    <t>ICICI Prudential Long Term Bond Fund-Institutional Option-Growth</t>
  </si>
  <si>
    <t>143703</t>
  </si>
  <si>
    <t>INF204KB1ZK1</t>
  </si>
  <si>
    <t>INF204KB1ZL9</t>
  </si>
  <si>
    <t>NIPPON INDIA NIVESH LAKSHYA FUND - ANNUAL IDCW Option</t>
  </si>
  <si>
    <t>143711</t>
  </si>
  <si>
    <t>INF204KB1YZ2</t>
  </si>
  <si>
    <t>INF204KB1ZA2</t>
  </si>
  <si>
    <t>NIPPON INDIA NIVESH LAKSHYA FUND - DIRECT Plan - ANNUAL IDCW Option</t>
  </si>
  <si>
    <t>143701</t>
  </si>
  <si>
    <t>INF204KB1YX7</t>
  </si>
  <si>
    <t>INF204KB1YY5</t>
  </si>
  <si>
    <t>NIPPON INDIA NIVESH LAKSHYA FUND - DIRECT Plan - HALF YEARLY IDCW Option</t>
  </si>
  <si>
    <t>143707</t>
  </si>
  <si>
    <t>INF204KB1YR9</t>
  </si>
  <si>
    <t>INF204KB1YS7</t>
  </si>
  <si>
    <t>NIPPON INDIA NIVESH LAKSHYA FUND - DIRECT Plan - IDCW Option</t>
  </si>
  <si>
    <t>143705</t>
  </si>
  <si>
    <t>INF204KB1YT5</t>
  </si>
  <si>
    <t>INF204KB1YU3</t>
  </si>
  <si>
    <t>NIPPON INDIA NIVESH LAKSHYA FUND - DIRECT Plan - MONTHLY IDCW Option</t>
  </si>
  <si>
    <t>143709</t>
  </si>
  <si>
    <t>INF204KB1YV1</t>
  </si>
  <si>
    <t>INF204KB1YW9</t>
  </si>
  <si>
    <t>NIPPON INDIA NIVESH LAKSHYA FUND - DIRECT Plan - QUARTERLY IDCW Option</t>
  </si>
  <si>
    <t>143710</t>
  </si>
  <si>
    <t>INF204KB1ZI5</t>
  </si>
  <si>
    <t>INF204KB1ZJ3</t>
  </si>
  <si>
    <t>NIPPON INDIA NIVESH LAKSHYA FUND - HALF YEARLY IDCW Option</t>
  </si>
  <si>
    <t>143706</t>
  </si>
  <si>
    <t>INF204KB1ZC8</t>
  </si>
  <si>
    <t>INF204KB1ZD6</t>
  </si>
  <si>
    <t>NIPPON INDIA NIVESH LAKSHYA FUND - IDCW Option</t>
  </si>
  <si>
    <t>143712</t>
  </si>
  <si>
    <t>INF204KB1ZE4</t>
  </si>
  <si>
    <t>INF204KB1ZF1</t>
  </si>
  <si>
    <t>NIPPON INDIA NIVESH LAKSHYA FUND - MONTHLY IDCW Option</t>
  </si>
  <si>
    <t>143708</t>
  </si>
  <si>
    <t>INF204KB1ZG9</t>
  </si>
  <si>
    <t>INF204KB1ZH7</t>
  </si>
  <si>
    <t>NIPPON INDIA NIVESH LAKSHYA FUND - QUARTERLY IDCW Option</t>
  </si>
  <si>
    <t>143704</t>
  </si>
  <si>
    <t>INF204KB1YQ1</t>
  </si>
  <si>
    <t>Nippon India Nivesh Lakshya Fund- Direct Plan- Growth Option</t>
  </si>
  <si>
    <t>143702</t>
  </si>
  <si>
    <t>INF204KB1ZB0</t>
  </si>
  <si>
    <t>Nippon India Nivesh Lakshya Fund- Growth Option</t>
  </si>
  <si>
    <t>119523</t>
  </si>
  <si>
    <t>INF209K01XU7</t>
  </si>
  <si>
    <t>Aditya Birla Sun Life Low duration Fund - Growth - Direct Plan</t>
  </si>
  <si>
    <t>103192</t>
  </si>
  <si>
    <t>INF209K01LQ0</t>
  </si>
  <si>
    <t>Aditya Birla Sun Life Low Duration Fund - Growth Plan</t>
  </si>
  <si>
    <t>103195</t>
  </si>
  <si>
    <t>INF209K01KE8</t>
  </si>
  <si>
    <t>Aditya Birla Sun Life Low Duration Fund - Institutional Plan - Growth</t>
  </si>
  <si>
    <t>119524</t>
  </si>
  <si>
    <t>INF209K01XW3</t>
  </si>
  <si>
    <t>Aditya Birla Sun Life Low Duration Fund -Direct - daily IDCW</t>
  </si>
  <si>
    <t>128961</t>
  </si>
  <si>
    <t>INF846K01NQ5</t>
  </si>
  <si>
    <t>Axis Treasury Advantage Fund - Direct Plan - Bonus Option</t>
  </si>
  <si>
    <t>120513</t>
  </si>
  <si>
    <t>INF846K01EN1</t>
  </si>
  <si>
    <t>Axis Treasury Advantage Fund - Direct Plan - Growth Option</t>
  </si>
  <si>
    <t>120516</t>
  </si>
  <si>
    <t>INF846K01EO9</t>
  </si>
  <si>
    <t>INF846K01EP6</t>
  </si>
  <si>
    <t>Axis Treasury Advantage Fund - Direct Plan - Monthly IDCW</t>
  </si>
  <si>
    <t>120514</t>
  </si>
  <si>
    <t>INF846K01ER2</t>
  </si>
  <si>
    <t>INF846K01ES0</t>
  </si>
  <si>
    <t>Axis Treasury Advantage Fund - Direct Plan - Weekly IDCW</t>
  </si>
  <si>
    <t>112214</t>
  </si>
  <si>
    <t>INF846K01537</t>
  </si>
  <si>
    <t>Axis Treasury Advantage Fund - Regular Plan - Growth Option</t>
  </si>
  <si>
    <t>112217</t>
  </si>
  <si>
    <t>INF846K01578</t>
  </si>
  <si>
    <t>INF846K01586</t>
  </si>
  <si>
    <t>Axis Treasury Advantage Fund - Regular Plan - Monthly IDCW</t>
  </si>
  <si>
    <t>112216</t>
  </si>
  <si>
    <t>INF846K01552</t>
  </si>
  <si>
    <t>INF846K01560</t>
  </si>
  <si>
    <t>Axis Treasury Advantage Fund - Regular Plan - Weekly IDCW</t>
  </si>
  <si>
    <t>112717</t>
  </si>
  <si>
    <t>INF846K01479</t>
  </si>
  <si>
    <t>Axis Treasury Advantage Fund - Retail Plan - Growth Option</t>
  </si>
  <si>
    <t>112718</t>
  </si>
  <si>
    <t>INF846K01511</t>
  </si>
  <si>
    <t>INF846K01529</t>
  </si>
  <si>
    <t>Axis Treasury Advantage Fund - Retail Plan - Monthly IDCW</t>
  </si>
  <si>
    <t>112719</t>
  </si>
  <si>
    <t>INF846K01495</t>
  </si>
  <si>
    <t>INF846K01503</t>
  </si>
  <si>
    <t>Axis Treasury Advantage Fund - Retail Plan - Weekly IDCW</t>
  </si>
  <si>
    <t>150169</t>
  </si>
  <si>
    <t>INF251K01GJ7</t>
  </si>
  <si>
    <t>BARODA BNP PARIBAS LOW DURATION Fund - Direct Plan - Growth Option</t>
  </si>
  <si>
    <t>150170</t>
  </si>
  <si>
    <t>INF251K01GN9</t>
  </si>
  <si>
    <t>INF251K01GO7</t>
  </si>
  <si>
    <t>BARODA BNP PARIBAS LOW DURATION Fund - Direct Plan - Monthly IDCW Option</t>
  </si>
  <si>
    <t>150171</t>
  </si>
  <si>
    <t>INF251K01GL3</t>
  </si>
  <si>
    <t>INF251K01GM1</t>
  </si>
  <si>
    <t>BARODA BNP PARIBAS LOW DURATION Fund - Direct Plan - Weekly IDCW Option</t>
  </si>
  <si>
    <t>150165</t>
  </si>
  <si>
    <t>INF251K01DQ9</t>
  </si>
  <si>
    <t>BARODA BNP PARIBAS LOW DURATION FUND - Regular Plan - GROWTH OPTION</t>
  </si>
  <si>
    <t>150167</t>
  </si>
  <si>
    <t>INF251K01DU1</t>
  </si>
  <si>
    <t>INF251K01DV9</t>
  </si>
  <si>
    <t>BARODA BNP PARIBAS LOW DURATION FUND - Regular Plan - MONTHLY IDCW OPTION</t>
  </si>
  <si>
    <t>150166</t>
  </si>
  <si>
    <t>INF251K01DS5</t>
  </si>
  <si>
    <t>INF251K01DT3</t>
  </si>
  <si>
    <t>BARODA BNP PARIBAS LOW DURATION FUND - Regular Plan - WEEKLY IDCW OPTION</t>
  </si>
  <si>
    <t>150160</t>
  </si>
  <si>
    <t>INF251K01DL0</t>
  </si>
  <si>
    <t>BARODA BNP PARIBAS LOW DURATION Fund-Defunct Plan-Growth Option</t>
  </si>
  <si>
    <t>150162</t>
  </si>
  <si>
    <t>INF251K01DO4</t>
  </si>
  <si>
    <t>INF251K01DP1</t>
  </si>
  <si>
    <t>BARODA BNP PARIBAS LOW DURATION Fund-Defunct Plan-Monthly IDCW Option</t>
  </si>
  <si>
    <t>118291</t>
  </si>
  <si>
    <t>INF760K01ET1</t>
  </si>
  <si>
    <t>CANARA ROBECO SAVINGS FUND - DIRECT PLAN - GROWTH OPTION</t>
  </si>
  <si>
    <t>118292</t>
  </si>
  <si>
    <t>INF760K01EP9</t>
  </si>
  <si>
    <t>INF760K01EQ7</t>
  </si>
  <si>
    <t>CANARA ROBECO SAVINGS FUND - DIRECT PLAN - IDCW (Payout/Reinvestment)</t>
  </si>
  <si>
    <t>118295</t>
  </si>
  <si>
    <t>INF760K01EN4</t>
  </si>
  <si>
    <t>INF760K01EO2</t>
  </si>
  <si>
    <t>CANARA ROBECO SAVINGS FUND - DIRECT PLAN - MONTHLY IDCW (Payout/Reinvestment)</t>
  </si>
  <si>
    <t>118294</t>
  </si>
  <si>
    <t>INF760K01ER5</t>
  </si>
  <si>
    <t>INF760K01ES3</t>
  </si>
  <si>
    <t>CANARA ROBECO SAVINGS FUND - DIRECT PLAN - WEEKLY IDCW (Payout/Reinvestment)</t>
  </si>
  <si>
    <t>102913</t>
  </si>
  <si>
    <t>INF760K01795</t>
  </si>
  <si>
    <t>CANARA ROBECO SAVINGS FUND - REGULAR PLAN - GROWTH OPTION</t>
  </si>
  <si>
    <t>102914</t>
  </si>
  <si>
    <t>INF760K01779</t>
  </si>
  <si>
    <t>INF760K01787</t>
  </si>
  <si>
    <t>CANARA ROBECO SAVINGS FUND - REGULAR PLAN - IDCW (Payout/Reinvestment)</t>
  </si>
  <si>
    <t>113144</t>
  </si>
  <si>
    <t>INF760K01AM4</t>
  </si>
  <si>
    <t>INF760K01AN2</t>
  </si>
  <si>
    <t>CANARA ROBECO SAVINGS FUND - REGULAR PLAN - MONTHLY IDCW (Payout/Reinvestment)</t>
  </si>
  <si>
    <t>102915</t>
  </si>
  <si>
    <t>INF760K01CB3</t>
  </si>
  <si>
    <t>INF760K01811</t>
  </si>
  <si>
    <t>CANARA ROBECO SAVINGS FUND - REGULAR PLAN - WEEKLY IDCW (Payout/Reinvestment)</t>
  </si>
  <si>
    <t>133925</t>
  </si>
  <si>
    <t>INF740K013Q1</t>
  </si>
  <si>
    <t>DSP Low Duration Fund - Direct Plan - Growth</t>
  </si>
  <si>
    <t>133928</t>
  </si>
  <si>
    <t>INF740K014Q9</t>
  </si>
  <si>
    <t>INF740K015Q6</t>
  </si>
  <si>
    <t>DSP Low Duration Fund - Direct Plan - IDCW - Monthly</t>
  </si>
  <si>
    <t>133924</t>
  </si>
  <si>
    <t>INF740K016Q4</t>
  </si>
  <si>
    <t>INF740K017Q2</t>
  </si>
  <si>
    <t>DSP Low Duration Fund - Direct Plan - IDCW - Quarterly</t>
  </si>
  <si>
    <t>133923</t>
  </si>
  <si>
    <t>INF740KA1OM3</t>
  </si>
  <si>
    <t>INF740KA1ON1</t>
  </si>
  <si>
    <t>DSP Low Duration Fund - Direct Plan - IDCW - Weekly</t>
  </si>
  <si>
    <t>133926</t>
  </si>
  <si>
    <t>INF740K018P2</t>
  </si>
  <si>
    <t>DSP Low Duration Fund - Regular Plan - Growth</t>
  </si>
  <si>
    <t>133920</t>
  </si>
  <si>
    <t>INF740K019P0</t>
  </si>
  <si>
    <t>INF740K010Q7</t>
  </si>
  <si>
    <t>DSP Low Duration Fund - Regular Plan - IDCW - Monthly</t>
  </si>
  <si>
    <t>133921</t>
  </si>
  <si>
    <t>INF740K011Q5</t>
  </si>
  <si>
    <t>INF740K012Q3</t>
  </si>
  <si>
    <t>DSP Low Duration Fund - Regular Plan - IDCW - Quarterly</t>
  </si>
  <si>
    <t>133927</t>
  </si>
  <si>
    <t>INF740KA1OP6</t>
  </si>
  <si>
    <t>INF740KA1OQ4</t>
  </si>
  <si>
    <t>DSP Low Duration Fund - Regular Plan - IDCW - Weekly</t>
  </si>
  <si>
    <t>118530</t>
  </si>
  <si>
    <t>INF090I01HG7</t>
  </si>
  <si>
    <t>Franklin India Low Duration Fund - Direct - Growth</t>
  </si>
  <si>
    <t>118528</t>
  </si>
  <si>
    <t>INF090I01HC6</t>
  </si>
  <si>
    <t>INF090I01HD4</t>
  </si>
  <si>
    <t>Franklin India Low Duration Fund - Direct - Monthly - IDCW</t>
  </si>
  <si>
    <t>118529</t>
  </si>
  <si>
    <t>INF090I01HE2</t>
  </si>
  <si>
    <t>INF090I01HF9</t>
  </si>
  <si>
    <t>Franklin India Low Duration Fund - Direct - Quarterly - IDCW</t>
  </si>
  <si>
    <t>113135</t>
  </si>
  <si>
    <t>INF090I01BU1</t>
  </si>
  <si>
    <t>Franklin India Low Duration Fund - Growth Plan</t>
  </si>
  <si>
    <t>100503</t>
  </si>
  <si>
    <t>INF090I01BQ9</t>
  </si>
  <si>
    <t>INF090I01BR7</t>
  </si>
  <si>
    <t>Franklin India Low Duration Fund - Monthly - IDCW</t>
  </si>
  <si>
    <t>100504</t>
  </si>
  <si>
    <t>INF090I01BS5</t>
  </si>
  <si>
    <t>INF090I01BT3</t>
  </si>
  <si>
    <t>Franklin India Low Duration Fund - Quarterly - IDCW</t>
  </si>
  <si>
    <t>147993</t>
  </si>
  <si>
    <t>INF090I01UC9</t>
  </si>
  <si>
    <t>Franklin India Low Duration Fund- Segregated Portfolio 1- 8.25% Vodafone Idea Ltd-10JUL20-Direct- Quarterly Dividend Plan</t>
  </si>
  <si>
    <t>147989</t>
  </si>
  <si>
    <t>INF090I01UD7</t>
  </si>
  <si>
    <t>Franklin India Low Duration Fund- Segregated Portfolio 1- 8.25% Vodafone Idea Ltd-10JUL20-Direct-Growth Plan</t>
  </si>
  <si>
    <t>147991</t>
  </si>
  <si>
    <t>INF090I01UB1</t>
  </si>
  <si>
    <t>Franklin India Low Duration Fund- Segregated Portfolio 1- 8.25% Vodafone Idea Ltd-10JUL20-Direct-Monthly Dividend Plan</t>
  </si>
  <si>
    <t>147994</t>
  </si>
  <si>
    <t>INF090I01UA3</t>
  </si>
  <si>
    <t>Franklin India Low Duration Fund- Segregated Portfolio 1- 8.25% Vodafone Idea Ltd-10JUL20-Growth Plan</t>
  </si>
  <si>
    <t>147990</t>
  </si>
  <si>
    <t>INF090I01TY5</t>
  </si>
  <si>
    <t>Franklin India Low Duration Fund- Segregated Portfolio 1- 8.25% Vodafone Idea Ltd-10JUL20-Monthly Dividend Plan</t>
  </si>
  <si>
    <t>147992</t>
  </si>
  <si>
    <t>INF090I01TZ2</t>
  </si>
  <si>
    <t>Franklin India Low Duration Fund- Segregated Portfolio 1- 8.25% Vodafone Idea Ltd-10JUL20-Quarterly Dividend Plan</t>
  </si>
  <si>
    <t>147995</t>
  </si>
  <si>
    <t>INF090I01UE5</t>
  </si>
  <si>
    <t>Franklin India Low Duration Fund- Segregated Portfolio 2 - 10.90% Vodafone Idea Ltd (02-Sep-2023) - Monthly - IDCW</t>
  </si>
  <si>
    <t>147997</t>
  </si>
  <si>
    <t>INF090I01UF2</t>
  </si>
  <si>
    <t>Franklin India Low Duration Fund- Segregated Portfolio 2 - 10.90% Vodafone Idea Ltd (02-Sep-2023) - Quarterly - IDCW</t>
  </si>
  <si>
    <t>147999</t>
  </si>
  <si>
    <t>INF090I01UJ4</t>
  </si>
  <si>
    <t>Franklin India Low Duration Fund- Segregated Portfolio 2- 10.90% Vodafone Idea Ltd 02Sep2023-Direct- Growth Plan</t>
  </si>
  <si>
    <t>148000</t>
  </si>
  <si>
    <t>INF090I01UG0</t>
  </si>
  <si>
    <t>Franklin India Low Duration Fund- Segregated Portfolio 2- 10.90% Vodafone Idea Ltd 02Sep2023-Growth Plan</t>
  </si>
  <si>
    <t>147996</t>
  </si>
  <si>
    <t>INF090I01UH8</t>
  </si>
  <si>
    <t>Franklin India Low Duration Fund-Direct- Segregated Portfolio 2 - 10.90% Vodafone Idea Ltd (02-Sep-2023) - Direct Monthly - IDCW</t>
  </si>
  <si>
    <t>147998</t>
  </si>
  <si>
    <t>INF090I01UI6</t>
  </si>
  <si>
    <t>Franklin India Low Duration Fund-Direct- Segregated Portfolio 2 - 10.90% Vodafone Idea Ltd (02-Sep-2023) - Direct Quarterly - IDCW</t>
  </si>
  <si>
    <t>118942</t>
  </si>
  <si>
    <t>INF179K01VF7</t>
  </si>
  <si>
    <t>HDFC Low Duration  Fund - Direct Plan - Growth</t>
  </si>
  <si>
    <t>118943</t>
  </si>
  <si>
    <t>INF179K01VG5</t>
  </si>
  <si>
    <t>INF179K01VH3</t>
  </si>
  <si>
    <t>HDFC Low Duration  Fund - Direct Plan - Monthly IDCW</t>
  </si>
  <si>
    <t>102452</t>
  </si>
  <si>
    <t>INF179K01442</t>
  </si>
  <si>
    <t>HDFC Low Duration  Fund - Growth</t>
  </si>
  <si>
    <t>105543</t>
  </si>
  <si>
    <t>INF179K01459</t>
  </si>
  <si>
    <t>INF179K01467</t>
  </si>
  <si>
    <t>HDFC Low Duration  Fund - Monthly IDCW</t>
  </si>
  <si>
    <t>102453</t>
  </si>
  <si>
    <t>INF179K01475</t>
  </si>
  <si>
    <t>INF179K01483</t>
  </si>
  <si>
    <t>HDFC Low Duration  Fund - Weekly IDCW</t>
  </si>
  <si>
    <t>105546</t>
  </si>
  <si>
    <t>INF179K01509</t>
  </si>
  <si>
    <t>INF179K01517</t>
  </si>
  <si>
    <t>HDFC Low Duration Fund- Wholesale Monthly Dividend</t>
  </si>
  <si>
    <t>105545</t>
  </si>
  <si>
    <t>INF179K01525</t>
  </si>
  <si>
    <t>HDFC Low Duration Fund- Wholesale Weekly Dividend</t>
  </si>
  <si>
    <t>105544</t>
  </si>
  <si>
    <t>INF179K01491</t>
  </si>
  <si>
    <t>HDFC Low Duration Fund- Wholesale- Growth</t>
  </si>
  <si>
    <t>130900</t>
  </si>
  <si>
    <t>INF109KA1I92</t>
  </si>
  <si>
    <t>ICICI Prudential Savings Fund - Bonus</t>
  </si>
  <si>
    <t>101618</t>
  </si>
  <si>
    <t>INF109K01738</t>
  </si>
  <si>
    <t>ICICI Prudential Savings Fund - Daily IDCW</t>
  </si>
  <si>
    <t>122904</t>
  </si>
  <si>
    <t>INF109K016Y3</t>
  </si>
  <si>
    <t>INF109K015Y5</t>
  </si>
  <si>
    <t>ICICI Prudential Savings Fund - Direct Plan - Fortnightly IDCW</t>
  </si>
  <si>
    <t>120398</t>
  </si>
  <si>
    <t>INF109K01O82</t>
  </si>
  <si>
    <t>ICICI Prudential Savings Fund - Direct Plan - Growth</t>
  </si>
  <si>
    <t>120399</t>
  </si>
  <si>
    <t>INF109K01O90</t>
  </si>
  <si>
    <t>INF109K01O74</t>
  </si>
  <si>
    <t>ICICI Prudential Savings Fund - Direct Plan - IDCW Others</t>
  </si>
  <si>
    <t>122651</t>
  </si>
  <si>
    <t>INF109K018Y9</t>
  </si>
  <si>
    <t>INF109K017Y1</t>
  </si>
  <si>
    <t>ICICI Prudential Savings Fund - Direct Plan - Monthly IDCW</t>
  </si>
  <si>
    <t>122982</t>
  </si>
  <si>
    <t>INF109K010Z3</t>
  </si>
  <si>
    <t>INF109K019Y7</t>
  </si>
  <si>
    <t>ICICI Prudential Savings Fund - Direct Plan - Quarterly IDCW</t>
  </si>
  <si>
    <t>120396</t>
  </si>
  <si>
    <t>INF109K01P08</t>
  </si>
  <si>
    <t>INF109K01P16</t>
  </si>
  <si>
    <t>ICICI Prudential Savings Fund - Direct Plan - Weekly IDCW</t>
  </si>
  <si>
    <t>130952</t>
  </si>
  <si>
    <t>INF109KA1I01</t>
  </si>
  <si>
    <t>ICICI Prudential Savings Fund - Direct Plan Bonus</t>
  </si>
  <si>
    <t>122748</t>
  </si>
  <si>
    <t>INF109K012Z9</t>
  </si>
  <si>
    <t>INF109K011Z1</t>
  </si>
  <si>
    <t>ICICI Prudential Savings Fund - Fortnightly IDCW</t>
  </si>
  <si>
    <t>101619</t>
  </si>
  <si>
    <t>INF109K01746</t>
  </si>
  <si>
    <t>ICICI Prudential Savings Fund - Growth</t>
  </si>
  <si>
    <t>115511</t>
  </si>
  <si>
    <t>INF109K01WO4</t>
  </si>
  <si>
    <t>INF109K01WN6</t>
  </si>
  <si>
    <t>ICICI Prudential Savings Fund - IDCW Others</t>
  </si>
  <si>
    <t>122531</t>
  </si>
  <si>
    <t>INF109K014Z5</t>
  </si>
  <si>
    <t>INF109K013Z7</t>
  </si>
  <si>
    <t>ICICI Prudential Savings Fund - Monthly IDCW</t>
  </si>
  <si>
    <t>122995</t>
  </si>
  <si>
    <t>INF109K016Z0</t>
  </si>
  <si>
    <t>INF109K015Z2</t>
  </si>
  <si>
    <t>ICICI Prudential Savings Fund - Quarterly IDCW</t>
  </si>
  <si>
    <t>101617</t>
  </si>
  <si>
    <t>INF109K01JO1</t>
  </si>
  <si>
    <t>INF109K01753</t>
  </si>
  <si>
    <t>ICICI Prudential Savings Fund - Weekly IDCW</t>
  </si>
  <si>
    <t>111795</t>
  </si>
  <si>
    <t>INF109K01EI4</t>
  </si>
  <si>
    <t>INF109K01BW1</t>
  </si>
  <si>
    <t>ICICI Prudential Savings Fund Retail Daily Dividend</t>
  </si>
  <si>
    <t>111794</t>
  </si>
  <si>
    <t>INF109K01BX9</t>
  </si>
  <si>
    <t>ICICI Prudential Savings Fund Retail Growth</t>
  </si>
  <si>
    <t>111793</t>
  </si>
  <si>
    <t>INF109K01EJ2</t>
  </si>
  <si>
    <t>INF109K01BY7</t>
  </si>
  <si>
    <t>ICICI Prudential Savings Fund Retail Weekly Dividend</t>
  </si>
  <si>
    <t>108633</t>
  </si>
  <si>
    <t>INF194K01FW4</t>
  </si>
  <si>
    <t>INF194K01FV6</t>
  </si>
  <si>
    <t>108632</t>
  </si>
  <si>
    <t>INF194K01FU8</t>
  </si>
  <si>
    <t>108635</t>
  </si>
  <si>
    <t>INF194K01FZ7</t>
  </si>
  <si>
    <t>INF194K01FY0</t>
  </si>
  <si>
    <t>116020</t>
  </si>
  <si>
    <t>INF194K01I29</t>
  </si>
  <si>
    <t>INF194K01I37</t>
  </si>
  <si>
    <t>116413</t>
  </si>
  <si>
    <t>INF194K01UR3</t>
  </si>
  <si>
    <t>INF194K01US1</t>
  </si>
  <si>
    <t>108634</t>
  </si>
  <si>
    <t>INF194K01GC4</t>
  </si>
  <si>
    <t>INF194K01GB6</t>
  </si>
  <si>
    <t>118371</t>
  </si>
  <si>
    <t>INF194K01J77</t>
  </si>
  <si>
    <t>118372</t>
  </si>
  <si>
    <t>INF194K01K17</t>
  </si>
  <si>
    <t>INF194K01K09</t>
  </si>
  <si>
    <t>118370</t>
  </si>
  <si>
    <t>INF194K01K82</t>
  </si>
  <si>
    <t>INF194K01K90</t>
  </si>
  <si>
    <t>118369</t>
  </si>
  <si>
    <t>INF194K01K58</t>
  </si>
  <si>
    <t>INF194K01K66</t>
  </si>
  <si>
    <t>120567</t>
  </si>
  <si>
    <t>INF205K01NW2</t>
  </si>
  <si>
    <t>INF205K01NX0</t>
  </si>
  <si>
    <t>Invesco India Treasury Advantage Fund - Direct Plan - Discretionary IDCW (Payout / Reinvestment)</t>
  </si>
  <si>
    <t>120570</t>
  </si>
  <si>
    <t>INF205K01NY8</t>
  </si>
  <si>
    <t>Invesco India Treasury Advantage Fund - Direct Plan - Growth</t>
  </si>
  <si>
    <t>120571</t>
  </si>
  <si>
    <t>INF205K01NZ5</t>
  </si>
  <si>
    <t>INF205K01OA6</t>
  </si>
  <si>
    <t>Invesco India Treasury Advantage Fund - Direct Plan - Monthly IDCW (Payout / Reinvestment)</t>
  </si>
  <si>
    <t>120568</t>
  </si>
  <si>
    <t>INF205K01OB4</t>
  </si>
  <si>
    <t>INF205K01OC2</t>
  </si>
  <si>
    <t>Invesco India Treasury Advantage Fund - Direct Plan - Weekly IDCW (Payout / Reinvestment)</t>
  </si>
  <si>
    <t>115458</t>
  </si>
  <si>
    <t>INF205K01IG5</t>
  </si>
  <si>
    <t>INF205K01IF7</t>
  </si>
  <si>
    <t>Invesco India Treasury Advantage Fund - Discretionary IDCW (Payout / Reinvestment)</t>
  </si>
  <si>
    <t>104726</t>
  </si>
  <si>
    <t>INF205K01HY0</t>
  </si>
  <si>
    <t>Invesco India Treasury Advantage Fund - Growth</t>
  </si>
  <si>
    <t>104729</t>
  </si>
  <si>
    <t>INF205K01ID2</t>
  </si>
  <si>
    <t>INF205K01IC4</t>
  </si>
  <si>
    <t>Invesco India Treasury Advantage Fund - Monthly IDCW (Payout / Reinvestment)</t>
  </si>
  <si>
    <t>104728</t>
  </si>
  <si>
    <t>INF205K01HT0</t>
  </si>
  <si>
    <t>Invesco India Treasury Advantage Fund - Regular - Growth</t>
  </si>
  <si>
    <t>104725</t>
  </si>
  <si>
    <t>INF205K01IB6</t>
  </si>
  <si>
    <t>INF205K01IA8</t>
  </si>
  <si>
    <t>Invesco India Treasury Advantage Fund - Weekly IDCW (Payout / Reinvestment)</t>
  </si>
  <si>
    <t>143610</t>
  </si>
  <si>
    <t>INF192K01FL1</t>
  </si>
  <si>
    <t>JM Low Duration Fund (Direct) - Bonus Option - Principal Units</t>
  </si>
  <si>
    <t>143612</t>
  </si>
  <si>
    <t>INF192K01DW3</t>
  </si>
  <si>
    <t>JM Low Duration Fund (Direct) - Growth</t>
  </si>
  <si>
    <t>143607</t>
  </si>
  <si>
    <t>INF192K01AY5</t>
  </si>
  <si>
    <t>JM Low Duration Fund (Regular) - Growth Option</t>
  </si>
  <si>
    <t>143609</t>
  </si>
  <si>
    <t>INF192K01FJ5</t>
  </si>
  <si>
    <t>JM Low Duration Fund - Bonus Option - Principal Units</t>
  </si>
  <si>
    <t>133812</t>
  </si>
  <si>
    <t>INF178L01AZ9</t>
  </si>
  <si>
    <t>INF178L01AY2</t>
  </si>
  <si>
    <t>Kotak Low Duration Fund - Direct Plan- Standard Income Distribution cum capital withdrawal option</t>
  </si>
  <si>
    <t>133810</t>
  </si>
  <si>
    <t>INF178L01AX4</t>
  </si>
  <si>
    <t>Kotak Low Duration Fund- Direct Plan- Growth Option</t>
  </si>
  <si>
    <t>133805</t>
  </si>
  <si>
    <t>INF178L01202</t>
  </si>
  <si>
    <t>Kotak Low Duration Fund- Regular Plan-Growth Option</t>
  </si>
  <si>
    <t>133809</t>
  </si>
  <si>
    <t>INF178L01210</t>
  </si>
  <si>
    <t>INF178L01228</t>
  </si>
  <si>
    <t>Kotak Low Duration Fund- Regular Plan-Standard Income Distribution cum capital withdrawal option</t>
  </si>
  <si>
    <t>120316</t>
  </si>
  <si>
    <t>INF767K01FL0</t>
  </si>
  <si>
    <t>INF767K01FN6</t>
  </si>
  <si>
    <t>LIC MF Savings Fund-Direct Plan-Daily IDCW</t>
  </si>
  <si>
    <t>120315</t>
  </si>
  <si>
    <t>INF767K01FM8</t>
  </si>
  <si>
    <t>LIC MF Savings Fund-Direct Plan-Growth</t>
  </si>
  <si>
    <t>120317</t>
  </si>
  <si>
    <t>INF767K01FP1</t>
  </si>
  <si>
    <t>INF767K01FO4</t>
  </si>
  <si>
    <t>LIC MF Savings Fund-Direct Plan-Monthly IDCW</t>
  </si>
  <si>
    <t>120318</t>
  </si>
  <si>
    <t>INF767K01JJ6</t>
  </si>
  <si>
    <t>INF767K01JK4</t>
  </si>
  <si>
    <t>LIC MF Savings Fund-Direct Plan-Weekly IDCW</t>
  </si>
  <si>
    <t>111676</t>
  </si>
  <si>
    <t>INF767K01AK3</t>
  </si>
  <si>
    <t>INF767K01AL1</t>
  </si>
  <si>
    <t>LIC MF Savings Fund-Regular Plan-Daily IDCW</t>
  </si>
  <si>
    <t>101830</t>
  </si>
  <si>
    <t>INF767K01AO5</t>
  </si>
  <si>
    <t>LIC MF Savings Fund-Regular Plan-Growth</t>
  </si>
  <si>
    <t>101829</t>
  </si>
  <si>
    <t>INF767K01AM9</t>
  </si>
  <si>
    <t>INF767K01AN7</t>
  </si>
  <si>
    <t>LIC MF Savings Fund-Regular Plan-Monthly IDCW</t>
  </si>
  <si>
    <t>111675</t>
  </si>
  <si>
    <t>INF767K01AP2</t>
  </si>
  <si>
    <t>INF767K01AQ0</t>
  </si>
  <si>
    <t>LIC MF Savings Fund-Regular Plan-Weekly IDCW</t>
  </si>
  <si>
    <t>140619</t>
  </si>
  <si>
    <t>INF174V01309</t>
  </si>
  <si>
    <t>INF174V01291</t>
  </si>
  <si>
    <t>Mahindra Manulife Low Duration Fund - Direct Plan - Monthly IDCW</t>
  </si>
  <si>
    <t>140613</t>
  </si>
  <si>
    <t>INF174V01267</t>
  </si>
  <si>
    <t>Mahindra Manulife Low Duration Fund - Direct Plan -Growth</t>
  </si>
  <si>
    <t>140620</t>
  </si>
  <si>
    <t>INF174V01218</t>
  </si>
  <si>
    <t>Mahindra Manulife Low Duration Fund - Regular Plan - Growth</t>
  </si>
  <si>
    <t>140616</t>
  </si>
  <si>
    <t>INF174V01259</t>
  </si>
  <si>
    <t>INF174V01242</t>
  </si>
  <si>
    <t>Mahindra Manulife Low Duration Fund - Regular Plan - Monthly IDCW</t>
  </si>
  <si>
    <t>118840</t>
  </si>
  <si>
    <t>INF769K01BO9</t>
  </si>
  <si>
    <t>Mirae Asset Savings Fund - Direct Plan - Growth</t>
  </si>
  <si>
    <t>118841</t>
  </si>
  <si>
    <t>INF769K01BP6</t>
  </si>
  <si>
    <t>INF769K01BT8</t>
  </si>
  <si>
    <t>Mirae Asset Savings Fund Direct Monthly IDCW</t>
  </si>
  <si>
    <t>118842</t>
  </si>
  <si>
    <t>INF769K01BQ4</t>
  </si>
  <si>
    <t>INF769K01BU6</t>
  </si>
  <si>
    <t>Mirae Asset Savings Fund Direct Quarterly IDCW</t>
  </si>
  <si>
    <t>107704</t>
  </si>
  <si>
    <t>INF769K01960</t>
  </si>
  <si>
    <t>INF769K01AA0</t>
  </si>
  <si>
    <t>Mirae Asset Savings Fund Regular Savings Monthly IDCW</t>
  </si>
  <si>
    <t>107702</t>
  </si>
  <si>
    <t>INF769K01978</t>
  </si>
  <si>
    <t>INF769K01AB8</t>
  </si>
  <si>
    <t>Mirae Asset Savings Fund Regular Savings Quarterly IDCW</t>
  </si>
  <si>
    <t>107705</t>
  </si>
  <si>
    <t>INF769K01937</t>
  </si>
  <si>
    <t>Mirae Asset Savings Fund-Regular Savings Plan- Growth</t>
  </si>
  <si>
    <t>125264</t>
  </si>
  <si>
    <t>INF204KA1EK7</t>
  </si>
  <si>
    <t>INF204KA1EL5</t>
  </si>
  <si>
    <t>NIPPON INDIA LOW DURATION FUND - DIRECT Plan - IDCW Option</t>
  </si>
  <si>
    <t>118704</t>
  </si>
  <si>
    <t>INF204K01ZX7</t>
  </si>
  <si>
    <t>INF204K01ZY5</t>
  </si>
  <si>
    <t>NIPPON INDIA LOW DURATION FUND - DIRECT Plan - MONTHLY IDCW Option</t>
  </si>
  <si>
    <t>118705</t>
  </si>
  <si>
    <t>INF204K01ZZ2</t>
  </si>
  <si>
    <t>INF204K01A09</t>
  </si>
  <si>
    <t>NIPPON INDIA LOW DURATION FUND - DIRECT Plan - QUARTERLY IDCW Option</t>
  </si>
  <si>
    <t>118706</t>
  </si>
  <si>
    <t>INF204K01A17</t>
  </si>
  <si>
    <t>NIPPON INDIA LOW DURATION FUND - DIRECT Plan - WEEKLY IDCW Option</t>
  </si>
  <si>
    <t>118702</t>
  </si>
  <si>
    <t>INF204K01G03</t>
  </si>
  <si>
    <t>Nippon India Low Duration Fund - Direct Plan Growth Plan - Bonus Option</t>
  </si>
  <si>
    <t>118709</t>
  </si>
  <si>
    <t>INF204K01ZU3</t>
  </si>
  <si>
    <t>Nippon India Low Duration Fund - Direct Plan Growth Plan - Growth Option</t>
  </si>
  <si>
    <t>125265</t>
  </si>
  <si>
    <t>INF204KA1EI1</t>
  </si>
  <si>
    <t>INF204KA1EJ9</t>
  </si>
  <si>
    <t>NIPPON INDIA LOW DURATION FUND - IDCW Option</t>
  </si>
  <si>
    <t>111749</t>
  </si>
  <si>
    <t>INF204K01EZ7</t>
  </si>
  <si>
    <t>INF204K01FA7</t>
  </si>
  <si>
    <t>NIPPON INDIA LOW DURATION FUND - MONTHLY IDCW Option</t>
  </si>
  <si>
    <t>111750</t>
  </si>
  <si>
    <t>INF204K01FB5</t>
  </si>
  <si>
    <t>INF204K01FC3</t>
  </si>
  <si>
    <t>NIPPON INDIA LOW DURATION FUND - QUARTERLY IDCW Option</t>
  </si>
  <si>
    <t>111748</t>
  </si>
  <si>
    <t>INF204K01EN3</t>
  </si>
  <si>
    <t>Nippon India Low Duration Fund - Retail Plan - Growth Plan - Growth Option</t>
  </si>
  <si>
    <t>111743</t>
  </si>
  <si>
    <t>INF204K01EO1</t>
  </si>
  <si>
    <t>Nippon India Low Duration Fund - Retail Plan - Growth Plan -Bonus Option</t>
  </si>
  <si>
    <t>111751</t>
  </si>
  <si>
    <t>INF204K01ER4</t>
  </si>
  <si>
    <t>INF204K01ES2</t>
  </si>
  <si>
    <t>NIPPON INDIA LOW DURATION FUND - RETAIL Plan - MONTHLY IDCW Option</t>
  </si>
  <si>
    <t>111752</t>
  </si>
  <si>
    <t>INF204K01ET0</t>
  </si>
  <si>
    <t>INF204K01EU8</t>
  </si>
  <si>
    <t>NIPPON INDIA LOW DURATION FUND - RETAIL Plan - QUARTERLY IDCW Option</t>
  </si>
  <si>
    <t>111745</t>
  </si>
  <si>
    <t>INF204K01OP7</t>
  </si>
  <si>
    <t>INF204K01EQ6</t>
  </si>
  <si>
    <t>NIPPON INDIA LOW DURATION FUND - RETAIL Plan - WEEKLY IDCW Option</t>
  </si>
  <si>
    <t>111754</t>
  </si>
  <si>
    <t>INF204K01OO0</t>
  </si>
  <si>
    <t>INF204K01EY0</t>
  </si>
  <si>
    <t>NIPPON INDIA LOW DURATION FUND - WEEKLY IDCW Option</t>
  </si>
  <si>
    <t>111746</t>
  </si>
  <si>
    <t>INF204K01EW4</t>
  </si>
  <si>
    <t>Nippon India Low Duration Fund -Growth Plan -Bonus Option</t>
  </si>
  <si>
    <t>111753</t>
  </si>
  <si>
    <t>INF204K01EV6</t>
  </si>
  <si>
    <t>Nippon India Low Duration Fund- Growth Plan - Growth Option</t>
  </si>
  <si>
    <t>138450</t>
  </si>
  <si>
    <t>INF663L01HD2</t>
  </si>
  <si>
    <t>PGIM India Low Duration Fund  -  Annual  Bonus</t>
  </si>
  <si>
    <t>138437</t>
  </si>
  <si>
    <t>INF663L01HY8</t>
  </si>
  <si>
    <t>INF663L01HZ5</t>
  </si>
  <si>
    <t>PGIM India Low Duration Fund - ANNUAL DIV</t>
  </si>
  <si>
    <t>138430</t>
  </si>
  <si>
    <t>INF663L01HQ4</t>
  </si>
  <si>
    <t>PGIM India Low Duration Fund - DAILY DIV</t>
  </si>
  <si>
    <t>138452</t>
  </si>
  <si>
    <t>INF663L01HW2</t>
  </si>
  <si>
    <t>INF663L01HX0</t>
  </si>
  <si>
    <t>PGIM India Low Duration Fund - Direct Dividend</t>
  </si>
  <si>
    <t>138449</t>
  </si>
  <si>
    <t>INF663L01JS6</t>
  </si>
  <si>
    <t>PGIM India Low Duration Fund - Direct Plan -  Annual  Bonus</t>
  </si>
  <si>
    <t>138444</t>
  </si>
  <si>
    <t>INF663L01HO9</t>
  </si>
  <si>
    <t>PGIM India Low Duration Fund - Direct Plan - Annual Dividend</t>
  </si>
  <si>
    <t>138441</t>
  </si>
  <si>
    <t>INF663L01HF7</t>
  </si>
  <si>
    <t>PGIM India Low Duration Fund - Direct Plan - Daily Dividend</t>
  </si>
  <si>
    <t>138442</t>
  </si>
  <si>
    <t>INF663L01HM3</t>
  </si>
  <si>
    <t>PGIM India Low Duration Fund - Direct Plan - Fortnightly Dividend</t>
  </si>
  <si>
    <t>138443</t>
  </si>
  <si>
    <t>INF663L01HE0</t>
  </si>
  <si>
    <t>PGIM India Low Duration Fund - Direct Plan - Growth</t>
  </si>
  <si>
    <t>138447</t>
  </si>
  <si>
    <t>INF663L01JR8</t>
  </si>
  <si>
    <t>PGIM India Low Duration Fund - Direct Plan - Monthly Bonus</t>
  </si>
  <si>
    <t>138439</t>
  </si>
  <si>
    <t>INF663L01HK7</t>
  </si>
  <si>
    <t>PGIM India Low Duration Fund - Direct Plan - Monthly Dividend</t>
  </si>
  <si>
    <t>138445</t>
  </si>
  <si>
    <t>INF663L01HI1</t>
  </si>
  <si>
    <t>INF663L01HJ9</t>
  </si>
  <si>
    <t>PGIM India Low Duration Fund - Direct Plan - Quarterly Dividend</t>
  </si>
  <si>
    <t>138446</t>
  </si>
  <si>
    <t>INF663L01HG5</t>
  </si>
  <si>
    <t>INF663L01HH3</t>
  </si>
  <si>
    <t>PGIM India Low Duration Fund - Direct Plan - Weekly Dividend</t>
  </si>
  <si>
    <t>138426</t>
  </si>
  <si>
    <t>INF663L01HT8</t>
  </si>
  <si>
    <t>INF663L01HU6</t>
  </si>
  <si>
    <t>PGIM India Low Duration Fund - FORTNIGHTLY DIV</t>
  </si>
  <si>
    <t>138423</t>
  </si>
  <si>
    <t>INF663L01HV4</t>
  </si>
  <si>
    <t>PGIM India Low Duration Fund - GR</t>
  </si>
  <si>
    <t>138448</t>
  </si>
  <si>
    <t>INF663L01JT4</t>
  </si>
  <si>
    <t>PGIM India Low Duration Fund - Monthly Bonus Option</t>
  </si>
  <si>
    <t>138436</t>
  </si>
  <si>
    <t>INF663L01IC2</t>
  </si>
  <si>
    <t>INF663L01ID0</t>
  </si>
  <si>
    <t>PGIM India Low Duration Fund - QUARTERLY DIV</t>
  </si>
  <si>
    <t>138438</t>
  </si>
  <si>
    <t>INF663L01IA6</t>
  </si>
  <si>
    <t>INF663L01IB4</t>
  </si>
  <si>
    <t>PGIM India Low Duration Fund DIV OPTION</t>
  </si>
  <si>
    <t>138429</t>
  </si>
  <si>
    <t>INF223J01986</t>
  </si>
  <si>
    <t>PGIM India Low Duration Fund INSTITUTIONAL - MONTHLY DIV</t>
  </si>
  <si>
    <t>138427</t>
  </si>
  <si>
    <t>INF663L01JN7</t>
  </si>
  <si>
    <t>PGIM India Low Duration Fund INSTITUTIONAL -GR</t>
  </si>
  <si>
    <t>138431</t>
  </si>
  <si>
    <t>INF663L01JP2</t>
  </si>
  <si>
    <t>PGIM India Low Duration Fund INSTITUTIONAL -Weekly</t>
  </si>
  <si>
    <t>138432</t>
  </si>
  <si>
    <t>INF663L01JO5</t>
  </si>
  <si>
    <t>PGIM India Low Duration Fund INSTITUTIONAL-Daily</t>
  </si>
  <si>
    <t>138435</t>
  </si>
  <si>
    <t>INF663L01JQ0</t>
  </si>
  <si>
    <t>PGIM India Low Duration Fund- Bonus Option</t>
  </si>
  <si>
    <t>138424</t>
  </si>
  <si>
    <t>INF663L01HR2</t>
  </si>
  <si>
    <t>INF663L01HS0</t>
  </si>
  <si>
    <t>PGIM India Low Duration Fund- MONTHLY DIV</t>
  </si>
  <si>
    <t>138425</t>
  </si>
  <si>
    <t>INF663L01IE8</t>
  </si>
  <si>
    <t>INF663L01IF5</t>
  </si>
  <si>
    <t>PGIM India Low Duration Fund- WEEKLY DIV</t>
  </si>
  <si>
    <t>119811</t>
  </si>
  <si>
    <t>INF200K01VK1</t>
  </si>
  <si>
    <t>INF200K01VL9</t>
  </si>
  <si>
    <t>SBI Magnum Low Duration Fund - Direct Plan - Fortnightly Income Distribution cum Capital Withdrawal Option (IDCW)</t>
  </si>
  <si>
    <t>119812</t>
  </si>
  <si>
    <t>INF200K01VM7</t>
  </si>
  <si>
    <t>SBI MAGNUM LOW DURATION FUND - DIRECT PLAN - GROWTH</t>
  </si>
  <si>
    <t>119818</t>
  </si>
  <si>
    <t>INF200K01VN5</t>
  </si>
  <si>
    <t>INF200K01VO3</t>
  </si>
  <si>
    <t>SBI Magnum Low Duration Fund - Direct Plan - Monthly Income Distribution cum Capital Withdrawal Option (IDCW)</t>
  </si>
  <si>
    <t>119819</t>
  </si>
  <si>
    <t>INF200K01VP0</t>
  </si>
  <si>
    <t>INF200K01VQ8</t>
  </si>
  <si>
    <t>SBI Magnum Low Duration Fund - Direct Plan - Weekly Income Distribution cum Capital Withdrawal Option (IDCW)</t>
  </si>
  <si>
    <t>106215</t>
  </si>
  <si>
    <t>INF200K01MM6</t>
  </si>
  <si>
    <t>INF200K01MN4</t>
  </si>
  <si>
    <t>SBI Magnum Low Duration Fund - Regular Plan - Fornightly Income Distribution cum Capital Withdrawal Option (IDCW)</t>
  </si>
  <si>
    <t>106212</t>
  </si>
  <si>
    <t>INF200K01MO2</t>
  </si>
  <si>
    <t>SBI MAGNUM LOW DURATION FUND - REGULAR PLAN - GROWTH</t>
  </si>
  <si>
    <t>106216</t>
  </si>
  <si>
    <t>INF200K01MP9</t>
  </si>
  <si>
    <t>INF200K01MQ7</t>
  </si>
  <si>
    <t>SBI Magnum Low Duration Fund - Regular Plan - Monthly Income Distribution cum Capital Withdrawal Option (IDCW)</t>
  </si>
  <si>
    <t>106214</t>
  </si>
  <si>
    <t>INF200K01MR5</t>
  </si>
  <si>
    <t>INF200K01MS3</t>
  </si>
  <si>
    <t>SBI Magnum Low Duration Fund - Regular Plan - Weekly Income Distribution cum Capital Withdrawal Option (IDCW)</t>
  </si>
  <si>
    <t>106217</t>
  </si>
  <si>
    <t>INF200K01MG8</t>
  </si>
  <si>
    <t>SBI Short Horizon Debt Fund - Ultra Short Term Fund - Institutional Plan - Growth</t>
  </si>
  <si>
    <t>106224</t>
  </si>
  <si>
    <t>INF200K01MH6</t>
  </si>
  <si>
    <t>INF200K01MI4</t>
  </si>
  <si>
    <t>SBI Short Horizon Debt Fund - Ultra Short Term Fund - Institutional Plan - Monthly Income Distribution cum Capital Withdrawal Option (IDCW)</t>
  </si>
  <si>
    <t>106222</t>
  </si>
  <si>
    <t>INF200K01MJ2</t>
  </si>
  <si>
    <t>INF200K01MK0</t>
  </si>
  <si>
    <t>SBI Short Horizon Debt Fund - Ultra Short Term Fund- Institutional Plan - Weekly Income Distribution cum Capital Withdrawal Option (IDCW)</t>
  </si>
  <si>
    <t>106223</t>
  </si>
  <si>
    <t>INF200K01ME3</t>
  </si>
  <si>
    <t>INF200K01MF0</t>
  </si>
  <si>
    <t>SBI Short Horizon Debt Fund -Ultra Short Term Fund - Institutional Plan - Fortnightly Income Distribution cum Capital Withdrawal Option (IDCW)</t>
  </si>
  <si>
    <t>149526</t>
  </si>
  <si>
    <t>INF173K01FS6</t>
  </si>
  <si>
    <t>Sundaram Low Duration Fund (Formerly Known as Principal Low Duration Fund) - Direct Plan - Growth Option</t>
  </si>
  <si>
    <t>149525</t>
  </si>
  <si>
    <t>INF173K01FT4</t>
  </si>
  <si>
    <t>INF173K01FU2</t>
  </si>
  <si>
    <t>Sundaram Low Duration Fund (Formerly Known as Principal Low Duration Fund) - Direct Plan - Monthly Income Distribution CUM Capital Withdrawal Option</t>
  </si>
  <si>
    <t>149524</t>
  </si>
  <si>
    <t>INF903JA1KA2</t>
  </si>
  <si>
    <t>INF173K01FW8</t>
  </si>
  <si>
    <t>Sundaram Low Duration Fund (Formerly Known as Principal Low Duration Fund) - Direct Plan - Weekly Income Distribution CUM Capital Withdrawal Option</t>
  </si>
  <si>
    <t>149520</t>
  </si>
  <si>
    <t>INF903JA1JU2</t>
  </si>
  <si>
    <t>INF173K01DI2</t>
  </si>
  <si>
    <t>Sundaram Low Duration Fund (Formerly Known as Principal Low Duration Fund) - Weekly Income Distribution CUM Capital Withdrawal Option</t>
  </si>
  <si>
    <t>149748</t>
  </si>
  <si>
    <t>INF903JA1KB0</t>
  </si>
  <si>
    <t>INF903JA1JX6</t>
  </si>
  <si>
    <t>Sundaram Low Duration Fund (Formerly Known as Principal Low Duration Fund) Direct Fortnightly IDCW</t>
  </si>
  <si>
    <t>149751</t>
  </si>
  <si>
    <t>INF903JA1JV0</t>
  </si>
  <si>
    <t>INF903JA1JR8</t>
  </si>
  <si>
    <t>Sundaram Low Duration Fund (Formerly Known as Principal Low Duration Fund) Regular Fortnightly IDCW</t>
  </si>
  <si>
    <t>149752</t>
  </si>
  <si>
    <t>INF903JA1JT4</t>
  </si>
  <si>
    <t>INF903JA1JS6</t>
  </si>
  <si>
    <t>Sundaram Low Duration Fund (Formerly Known as Principal Low Duration Fund) Regular Quarterly IDCW</t>
  </si>
  <si>
    <t>149519</t>
  </si>
  <si>
    <t>INF173K01DG6</t>
  </si>
  <si>
    <t>Sundaram Low Duration Fund (Formerly Known as Principal Low Duration Fund)- Growth Option</t>
  </si>
  <si>
    <t>149521</t>
  </si>
  <si>
    <t>INF173K01DJ0</t>
  </si>
  <si>
    <t>INF173K01DK8</t>
  </si>
  <si>
    <t>Sundaram Low Duration Fund (Formerly Known as Principal Low Duration Fund)- Monthly Income Distribution CUM Capital Withdrawal Option</t>
  </si>
  <si>
    <t>149750</t>
  </si>
  <si>
    <t>INF903JA1JZ1</t>
  </si>
  <si>
    <t>INF903JA1JY4</t>
  </si>
  <si>
    <t>Sundaram Low Duration Fund(Formerly Known as Principal Low Duration Fund) Direct Quarterly IDCW</t>
  </si>
  <si>
    <t>119863</t>
  </si>
  <si>
    <t>INF277K01OK4</t>
  </si>
  <si>
    <t>Tata Treasury Advantage Fund - Direct Plan - Growth Option</t>
  </si>
  <si>
    <t>103159</t>
  </si>
  <si>
    <t>INF277K01MA9</t>
  </si>
  <si>
    <t>Tata Treasury Advantage Fund - Regular Plan - Growth Option</t>
  </si>
  <si>
    <t>119957</t>
  </si>
  <si>
    <t>INF277K01OL2</t>
  </si>
  <si>
    <t>INF277K01OM0</t>
  </si>
  <si>
    <t>Tata Treasury Advantage Fund Direct Plan - Periodic Payout of IDCW Option</t>
  </si>
  <si>
    <t>119865</t>
  </si>
  <si>
    <t>INF277K019B1</t>
  </si>
  <si>
    <t>INF277K010C8</t>
  </si>
  <si>
    <t>Tata Treasury Advantage Fund Direct Plan - Weekly Payout of IDCW Option</t>
  </si>
  <si>
    <t>115464</t>
  </si>
  <si>
    <t>INF277K01MC5</t>
  </si>
  <si>
    <t>INF277K01ME1</t>
  </si>
  <si>
    <t>Tata Treasury Advantage Fund Regular Plan - Periodic Payout of IDCW Option</t>
  </si>
  <si>
    <t>103158</t>
  </si>
  <si>
    <t>INF277K01MD3</t>
  </si>
  <si>
    <t>INF277K01MB7</t>
  </si>
  <si>
    <t>Tata Treasury Advantage Fund Regular Plan - Weekly Payout of IDCW Option</t>
  </si>
  <si>
    <t>120738</t>
  </si>
  <si>
    <t>INF789F01XH5</t>
  </si>
  <si>
    <t>UTI - Treasury Advantage Fund - Direct Plan - Bonus Option</t>
  </si>
  <si>
    <t>120735</t>
  </si>
  <si>
    <t>INF789F01XI3</t>
  </si>
  <si>
    <t>UTI - Treasury Advantage Fund - Direct Plan - Growth Option</t>
  </si>
  <si>
    <t>102538</t>
  </si>
  <si>
    <t>INF789F01OK8</t>
  </si>
  <si>
    <t>INF789F01OL6</t>
  </si>
  <si>
    <t>UTI - Treasury Advantage Fund - Discontinued - Annaul Dividend Option</t>
  </si>
  <si>
    <t>102541</t>
  </si>
  <si>
    <t>INF789F01OO0</t>
  </si>
  <si>
    <t>INF789F01OP7</t>
  </si>
  <si>
    <t>UTI - Treasury Advantage Fund - Discontinued - Quarterly Dividend Option</t>
  </si>
  <si>
    <t>102539</t>
  </si>
  <si>
    <t>INF789F01OM4</t>
  </si>
  <si>
    <t>UTI - Treasury Advantage Fund - Discontinued Bonus Option</t>
  </si>
  <si>
    <t>105659</t>
  </si>
  <si>
    <t>INF789F01PA6</t>
  </si>
  <si>
    <t>UTI - Treasury Advantage Fund - Discontinued Flexi Dividend Plan</t>
  </si>
  <si>
    <t>102540</t>
  </si>
  <si>
    <t>INF789F01331</t>
  </si>
  <si>
    <t>UTI - Treasury Advantage Fund - Discontinued Growth Option</t>
  </si>
  <si>
    <t>105670</t>
  </si>
  <si>
    <t>INF789F01OY9</t>
  </si>
  <si>
    <t>INF789F01OZ6</t>
  </si>
  <si>
    <t>UTI - Treasury Advantage Fund - Discontinued Monthly Dividend Option</t>
  </si>
  <si>
    <t>102545</t>
  </si>
  <si>
    <t>INF789F01OS1</t>
  </si>
  <si>
    <t>UTI - Treasury Advantage Fund - Regular Plan - Bonus Option</t>
  </si>
  <si>
    <t>102544</t>
  </si>
  <si>
    <t>INF789F01OT9</t>
  </si>
  <si>
    <t>UTI - Treasury Advantage Fund - Regular Plan - Growth Option</t>
  </si>
  <si>
    <t>141958</t>
  </si>
  <si>
    <t>INF789F01XF9</t>
  </si>
  <si>
    <t>INF789F01XG7</t>
  </si>
  <si>
    <t>UTI Treasury Advantage Fund - Direct Plan - Annual IDCW</t>
  </si>
  <si>
    <t>133127</t>
  </si>
  <si>
    <t>INF789FA1O44</t>
  </si>
  <si>
    <t>INF789FA1O51</t>
  </si>
  <si>
    <t>UTI Treasury Advantage Fund - Direct Plan - Flexi IDCW</t>
  </si>
  <si>
    <t>135191</t>
  </si>
  <si>
    <t>INF789FA1O02</t>
  </si>
  <si>
    <t>INF789FA1O10</t>
  </si>
  <si>
    <t>UTI Treasury Advantage Fund - Direct Plan - Fortnightly IDCW</t>
  </si>
  <si>
    <t>133469</t>
  </si>
  <si>
    <t>INF789FA1O28</t>
  </si>
  <si>
    <t>INF789FA1O36</t>
  </si>
  <si>
    <t>UTI Treasury Advantage Fund - Direct Plan - Half-Yearly IDCW</t>
  </si>
  <si>
    <t>120736</t>
  </si>
  <si>
    <t>INF789F01XJ1</t>
  </si>
  <si>
    <t>INF789F01XK9</t>
  </si>
  <si>
    <t>UTI Treasury Advantage Fund - Direct Plan - Monthly IDCW</t>
  </si>
  <si>
    <t>120734</t>
  </si>
  <si>
    <t>INF789F01XL7</t>
  </si>
  <si>
    <t>INF789F01XM5</t>
  </si>
  <si>
    <t>UTI Treasury Advantage Fund - Direct Plan - Quarterly IDCW</t>
  </si>
  <si>
    <t>120739</t>
  </si>
  <si>
    <t>INF789F01XN3</t>
  </si>
  <si>
    <t>INF789F01XO1</t>
  </si>
  <si>
    <t>UTI Treasury Advantage Fund - Direct Plan - Weekly IDCW</t>
  </si>
  <si>
    <t>133130</t>
  </si>
  <si>
    <t>INF789FA1N86</t>
  </si>
  <si>
    <t>INF789FA1N94</t>
  </si>
  <si>
    <t>UTI Treasury Advantage Fund - Regular Plan - Flexi IDCW</t>
  </si>
  <si>
    <t>133733</t>
  </si>
  <si>
    <t>INF789FA1N45</t>
  </si>
  <si>
    <t>INF789FA1N52</t>
  </si>
  <si>
    <t>UTI Treasury Advantage Fund - Regular Plan - Fortnightly IDCW</t>
  </si>
  <si>
    <t>136345</t>
  </si>
  <si>
    <t>INF789FA1N60</t>
  </si>
  <si>
    <t>INF789FA1N78</t>
  </si>
  <si>
    <t>UTI Treasury Advantage Fund - Regular Plan - Half-Yearly IDCW</t>
  </si>
  <si>
    <t>105658</t>
  </si>
  <si>
    <t>INF789F01OU7</t>
  </si>
  <si>
    <t>INF789F01OV5</t>
  </si>
  <si>
    <t>UTI Treasury Advantage Fund - Regular Plan - Monthly IDCW</t>
  </si>
  <si>
    <t>115483</t>
  </si>
  <si>
    <t>INF789F01OW3</t>
  </si>
  <si>
    <t>INF789F01OX1</t>
  </si>
  <si>
    <t>UTI Treasury Advantage Fund - Regular Plan - Quarterly IDCW</t>
  </si>
  <si>
    <t>105627</t>
  </si>
  <si>
    <t>INF789F01PB4</t>
  </si>
  <si>
    <t>INF789F01PC2</t>
  </si>
  <si>
    <t>UTI Treasury Advantage Fund - Regular Plan - Weekly IDCW</t>
  </si>
  <si>
    <t>119540</t>
  </si>
  <si>
    <t>INF209KA1KN3</t>
  </si>
  <si>
    <t>Aditya Birla Sun Life Medium Term Plan - DIRECT - HALF YEARLY IDCW</t>
  </si>
  <si>
    <t>119538</t>
  </si>
  <si>
    <t>INF209KA1KO1</t>
  </si>
  <si>
    <t>Aditya Birla Sun Life Medium Term Plan - Direct - IDCW</t>
  </si>
  <si>
    <t>119541</t>
  </si>
  <si>
    <t>INF209KA1KP8</t>
  </si>
  <si>
    <t>Aditya Birla Sun Life Medium Term Plan - DIRECT - Quarterly IDCW</t>
  </si>
  <si>
    <t>119539</t>
  </si>
  <si>
    <t>INF209K01XA9</t>
  </si>
  <si>
    <t>Aditya Birla Sun Life Medium Term Plan - Growth - Direct Plan</t>
  </si>
  <si>
    <t>111803</t>
  </si>
  <si>
    <t>INF209K01603</t>
  </si>
  <si>
    <t>Aditya Birla Sun Life Medium Term Plan - Growth - Regular Plan</t>
  </si>
  <si>
    <t>111804</t>
  </si>
  <si>
    <t>INF209K01660</t>
  </si>
  <si>
    <t>Aditya Birla Sun Life Medium Term Plan - Institutional - Growth Plan</t>
  </si>
  <si>
    <t>111811</t>
  </si>
  <si>
    <t>INF209K01595</t>
  </si>
  <si>
    <t>INF209K01CZ0</t>
  </si>
  <si>
    <t>Aditya Birla Sun Life Medium Term Plan - REGULAR - HALFYEARLY IDCW</t>
  </si>
  <si>
    <t>111812</t>
  </si>
  <si>
    <t>INF209K01611</t>
  </si>
  <si>
    <t>INF209K01DA1</t>
  </si>
  <si>
    <t>Aditya Birla Sun Life Medium Term Plan - Regular - IDCW</t>
  </si>
  <si>
    <t>111809</t>
  </si>
  <si>
    <t>INF209K01637</t>
  </si>
  <si>
    <t>Aditya Birla Sun Life Medium Term Plan - REGULAR - Quarterly IDCW</t>
  </si>
  <si>
    <t>120475</t>
  </si>
  <si>
    <t>INF846K01DT0</t>
  </si>
  <si>
    <t>Axis Strategic Bond Fund - Direct Plan - Growth Option</t>
  </si>
  <si>
    <t>120474</t>
  </si>
  <si>
    <t>INF846K01DU8</t>
  </si>
  <si>
    <t>INF846K01DV6</t>
  </si>
  <si>
    <t>Axis Strategic Bond Fund - Direct Plan - Half Yearly IDCW</t>
  </si>
  <si>
    <t>120476</t>
  </si>
  <si>
    <t>INF846K01DW4</t>
  </si>
  <si>
    <t>INF846K01DX2</t>
  </si>
  <si>
    <t>Axis Strategic Bond Fund - Direct Plan - Quarterly IDCW</t>
  </si>
  <si>
    <t>128958</t>
  </si>
  <si>
    <t>INF846K01NO0</t>
  </si>
  <si>
    <t>Axis Strategic Bond Fund - Regular Plan - Bonus Option</t>
  </si>
  <si>
    <t>116894</t>
  </si>
  <si>
    <t>INF846K01BP2</t>
  </si>
  <si>
    <t>Axis Strategic Bond Fund - Regular Plan - Growth Option</t>
  </si>
  <si>
    <t>116896</t>
  </si>
  <si>
    <t>INF846K01BR8</t>
  </si>
  <si>
    <t>INF846K01BT4</t>
  </si>
  <si>
    <t>Axis Strategic Bond Fund - Regular Plan - Half Yearly IDCW</t>
  </si>
  <si>
    <t>116895</t>
  </si>
  <si>
    <t>INF846K01BQ0</t>
  </si>
  <si>
    <t>INF846K01BS6</t>
  </si>
  <si>
    <t>Axis Strategic Bond Fund - Regular Plan - Quarterly IDCW</t>
  </si>
  <si>
    <t>150247</t>
  </si>
  <si>
    <t>INF251K01LY6</t>
  </si>
  <si>
    <t>INF251K01MG1</t>
  </si>
  <si>
    <t>BARODA BNP PARIBAS Medium Duration Fund - Direct Plan - Annual IDCW Option</t>
  </si>
  <si>
    <t>150245</t>
  </si>
  <si>
    <t>INF251K01LW0</t>
  </si>
  <si>
    <t>INF251K01ME6</t>
  </si>
  <si>
    <t>BARODA BNP PARIBAS Medium Duration Fund - Direct Plan - Calendar Quarterly IDCW Option</t>
  </si>
  <si>
    <t>150241</t>
  </si>
  <si>
    <t>INF251K01LU4</t>
  </si>
  <si>
    <t>BARODA BNP PARIBAS Medium Duration Fund - Direct Plan - Growth Option</t>
  </si>
  <si>
    <t>150246</t>
  </si>
  <si>
    <t>INF251K01LX8</t>
  </si>
  <si>
    <t>INF251K01MF3</t>
  </si>
  <si>
    <t>BARODA BNP PARIBAS Medium Duration Fund - Direct Plan - Half yearly IDCW Option</t>
  </si>
  <si>
    <t>150244</t>
  </si>
  <si>
    <t>INF251K01LV2</t>
  </si>
  <si>
    <t>INF251K01MD8</t>
  </si>
  <si>
    <t>BARODA BNP PARIBAS Medium Duration Fund - Direct Plan - Monthly IDCW Option</t>
  </si>
  <si>
    <t>150249</t>
  </si>
  <si>
    <t>INF251K01LP4</t>
  </si>
  <si>
    <t>INF251K01LZ3</t>
  </si>
  <si>
    <t>BARODA BNP PARIBAS Medium Duration Fund - Regular Plan - Annual IDCW Option</t>
  </si>
  <si>
    <t>150242</t>
  </si>
  <si>
    <t>INF251K01LQ2</t>
  </si>
  <si>
    <t>INF251K01MA4</t>
  </si>
  <si>
    <t>BARODA BNP PARIBAS Medium Duration Fund - Regular Plan - Calendar Quarterly IDCW Option</t>
  </si>
  <si>
    <t>150240</t>
  </si>
  <si>
    <t>INF251K01LT6</t>
  </si>
  <si>
    <t>BARODA BNP PARIBAS Medium Duration Fund - Regular Plan - Growth Option</t>
  </si>
  <si>
    <t>150248</t>
  </si>
  <si>
    <t>INF251K01LR0</t>
  </si>
  <si>
    <t>INF251K01MB2</t>
  </si>
  <si>
    <t>BARODA BNP PARIBAS Medium Duration Fund - Regular Plan - Half Yearly IDCW Option</t>
  </si>
  <si>
    <t>150243</t>
  </si>
  <si>
    <t>INF251K01LS8</t>
  </si>
  <si>
    <t>INF251K01MC0</t>
  </si>
  <si>
    <t>BARODA BNP PARIBAS Medium Duration Fund - Regular Plan - Monthly IDCW Option</t>
  </si>
  <si>
    <t>118924</t>
  </si>
  <si>
    <t>INF740K01MZ3</t>
  </si>
  <si>
    <t>DSP Bond Fund - Direct Plan - Growth</t>
  </si>
  <si>
    <t>118922</t>
  </si>
  <si>
    <t>INF740K01NB2</t>
  </si>
  <si>
    <t>INF740K01ND8</t>
  </si>
  <si>
    <t>DSP Bond Fund - Direct Plan - IDCW</t>
  </si>
  <si>
    <t>118921</t>
  </si>
  <si>
    <t>INF740K01NA4</t>
  </si>
  <si>
    <t>INF740K01NC0</t>
  </si>
  <si>
    <t>DSP Bond Fund - Direct Plan - IDCW - Monthly</t>
  </si>
  <si>
    <t>100078</t>
  </si>
  <si>
    <t>INF740K01557</t>
  </si>
  <si>
    <t>DSP Bond Fund - Growth</t>
  </si>
  <si>
    <t>100077</t>
  </si>
  <si>
    <t>INF740K01565</t>
  </si>
  <si>
    <t>INF740K01995</t>
  </si>
  <si>
    <t>DSP Bond Fund - IDCW</t>
  </si>
  <si>
    <t>100079</t>
  </si>
  <si>
    <t>INF740K01573</t>
  </si>
  <si>
    <t>INF740K01AA1</t>
  </si>
  <si>
    <t>DSP Bond Fund - IDCW - Monthly</t>
  </si>
  <si>
    <t>118554</t>
  </si>
  <si>
    <t>INF090I01JI9</t>
  </si>
  <si>
    <t>Franklin India Income Opportunities Fund - Direct - Growth</t>
  </si>
  <si>
    <t>118555</t>
  </si>
  <si>
    <t>INF090I01JG3</t>
  </si>
  <si>
    <t>INF090I01JH1</t>
  </si>
  <si>
    <t xml:space="preserve">Franklin India Income Opportunities Fund - Direct - IDCW </t>
  </si>
  <si>
    <t>112304</t>
  </si>
  <si>
    <t>INF090I01445</t>
  </si>
  <si>
    <t>Franklin India Income Opportunities Fund - Growth</t>
  </si>
  <si>
    <t>112305</t>
  </si>
  <si>
    <t>INF090I01452</t>
  </si>
  <si>
    <t>INF090I01460</t>
  </si>
  <si>
    <t xml:space="preserve">Franklin India Income Opportunities Fund - IDCW </t>
  </si>
  <si>
    <t>147965</t>
  </si>
  <si>
    <t>INF090I01TC1</t>
  </si>
  <si>
    <t>Franklin India Income Opportunities Fund- Segregated Portfolio 1- 8.25% Vodafone Idea Ltd-10JUL20-Direct Dividend Plan</t>
  </si>
  <si>
    <t>147963</t>
  </si>
  <si>
    <t>INF090I01TD9</t>
  </si>
  <si>
    <t>Franklin India Income Opportunities Fund- Segregated Portfolio 1- 8.25% Vodafone Idea Ltd-10JUL20-Direct Growth Plan</t>
  </si>
  <si>
    <t>147964</t>
  </si>
  <si>
    <t>INF090I01TA5</t>
  </si>
  <si>
    <t>Franklin India Income Opportunities Fund- Segregated Portfolio 1- 8.25% Vodafone Idea Ltd-10JUL20-Dividend Plan</t>
  </si>
  <si>
    <t>147962</t>
  </si>
  <si>
    <t>INF090I01TB3</t>
  </si>
  <si>
    <t>Franklin India Income Opportunities Fund- Segregated Portfolio 1- 8.25% Vodafone Idea Ltd-10JUL20-Growth Plan</t>
  </si>
  <si>
    <t>147967</t>
  </si>
  <si>
    <t>INF090I01TG2</t>
  </si>
  <si>
    <t>Franklin India Income Opportunities Fund- Segregated Portfolio 2 - 10.90% Vodafone Idea Ltd (02-Sep-2023) - Direct IDCW</t>
  </si>
  <si>
    <t>147969</t>
  </si>
  <si>
    <t>INF090I01TE7</t>
  </si>
  <si>
    <t>Franklin India Income Opportunities Fund- Segregated Portfolio 2 - 10.90% Vodafone Idea Ltd (02-Sep-2023) - IDCW</t>
  </si>
  <si>
    <t>147966</t>
  </si>
  <si>
    <t>INF090I01TH0</t>
  </si>
  <si>
    <t>Franklin India Income Opportunities Fund- Segregated Portfolio 2- 10.90% Vodafone Idea Ltd 02Sep2023-Direct Growth Plan</t>
  </si>
  <si>
    <t>147968</t>
  </si>
  <si>
    <t>INF090I01TF4</t>
  </si>
  <si>
    <t>Franklin India Income Opportunities Fund- Segregated Portfolio 2- 10.90% Vodafone Idea Ltd 02Sep2023-Growth Plan</t>
  </si>
  <si>
    <t>101990</t>
  </si>
  <si>
    <t>INF179K01897</t>
  </si>
  <si>
    <t>INF179K01905</t>
  </si>
  <si>
    <t>HDFC Medium Term Debt Fund - Fornightly IDCW Option</t>
  </si>
  <si>
    <t>119080</t>
  </si>
  <si>
    <t>INF179KA1NP8</t>
  </si>
  <si>
    <t>INF179KA1NO1</t>
  </si>
  <si>
    <t>HDFC Medium Term Debt Fund - Fortnightly IDCW Opt - Direct Plan</t>
  </si>
  <si>
    <t>101989</t>
  </si>
  <si>
    <t>INF179K01913</t>
  </si>
  <si>
    <t>HDFC Medium Term Debt Fund - Growth Option</t>
  </si>
  <si>
    <t>119081</t>
  </si>
  <si>
    <t>INF179K01WI9</t>
  </si>
  <si>
    <t>HDFC Medium Term Debt Fund - Growth Option - Direct Plan</t>
  </si>
  <si>
    <t>132852</t>
  </si>
  <si>
    <t>INF179KA1E16</t>
  </si>
  <si>
    <t>INF179KA1E08</t>
  </si>
  <si>
    <t>HDFC Medium Term Debt Fund - IDCW Option</t>
  </si>
  <si>
    <t>132853</t>
  </si>
  <si>
    <t>INF179KA1D90</t>
  </si>
  <si>
    <t>INF179KA1D82</t>
  </si>
  <si>
    <t>HDFC Medium Term Debt Fund - IDCW Option - Direct Plan</t>
  </si>
  <si>
    <t>132981</t>
  </si>
  <si>
    <t>INF109KA12G3</t>
  </si>
  <si>
    <t>INF109KA13G1</t>
  </si>
  <si>
    <t>ICICI Prudential Medium Term Bond Fund - Annual IDCW</t>
  </si>
  <si>
    <t>130935</t>
  </si>
  <si>
    <t>INF109KA1B99</t>
  </si>
  <si>
    <t>ICICI Prudential Medium Term Bond Fund - Bonus</t>
  </si>
  <si>
    <t>120670</t>
  </si>
  <si>
    <t>INF109K015A5</t>
  </si>
  <si>
    <t>ICICI Prudential Medium Term Bond Fund - Direct Plan - Growth</t>
  </si>
  <si>
    <t>120672</t>
  </si>
  <si>
    <t>INF109K016A3</t>
  </si>
  <si>
    <t>INF109K017A1</t>
  </si>
  <si>
    <t>ICICI Prudential Medium Term Bond Fund - Direct Plan - Half Yearly IDCW</t>
  </si>
  <si>
    <t>120671</t>
  </si>
  <si>
    <t>INF109K018A9</t>
  </si>
  <si>
    <t>INF109K019A7</t>
  </si>
  <si>
    <t>ICICI Prudential Medium Term Bond Fund - Direct Plan - Quarterly IDCW</t>
  </si>
  <si>
    <t>130936</t>
  </si>
  <si>
    <t>INF109KA1B81</t>
  </si>
  <si>
    <t>ICICI Prudential Medium Term Bond Fund - Direct Plan Bonus</t>
  </si>
  <si>
    <t>102741</t>
  </si>
  <si>
    <t>INF109K01AH4</t>
  </si>
  <si>
    <t>ICICI Prudential Medium Term Bond Fund - Growth</t>
  </si>
  <si>
    <t>117330</t>
  </si>
  <si>
    <t>INF109K01B53</t>
  </si>
  <si>
    <t>INF109K01B61</t>
  </si>
  <si>
    <t>ICICI Prudential Medium Term Bond Fund - Half Yearly IDCW</t>
  </si>
  <si>
    <t>113137</t>
  </si>
  <si>
    <t>INF109K01UF6</t>
  </si>
  <si>
    <t>INF109K01IO3</t>
  </si>
  <si>
    <t>ICICI Prudential Medium Term Bond Fund - Quarterly IDCW</t>
  </si>
  <si>
    <t>132982</t>
  </si>
  <si>
    <t>INF109KA10G7</t>
  </si>
  <si>
    <t>INF109KA11G5</t>
  </si>
  <si>
    <t>ICICI Prudential Medium Term Bond Fund -Direct Plan - Annual IDCW</t>
  </si>
  <si>
    <t>113080</t>
  </si>
  <si>
    <t>INF109K01UD1</t>
  </si>
  <si>
    <t>INF109K01IP0</t>
  </si>
  <si>
    <t>ICICI Prudential Medium Term Bond Fund Plan A - Weekly Dividend</t>
  </si>
  <si>
    <t>117706</t>
  </si>
  <si>
    <t>INF109K01B87</t>
  </si>
  <si>
    <t>ICICI Prudential Medium Term Bond Fund Plan B - Half Yearly Dividend</t>
  </si>
  <si>
    <t>113138</t>
  </si>
  <si>
    <t>INF109K01UI0</t>
  </si>
  <si>
    <t>INF109K01IQ8</t>
  </si>
  <si>
    <t>ICICI Prudential Medium Term Bond Fund Plan B - Quarterly Dividend</t>
  </si>
  <si>
    <t>113136</t>
  </si>
  <si>
    <t>INF109K01UO8</t>
  </si>
  <si>
    <t>INF109K01UN0</t>
  </si>
  <si>
    <t>ICICI Prudential Medium Term Bond Fund Plan C - Quarterly Dividend</t>
  </si>
  <si>
    <t>102743</t>
  </si>
  <si>
    <t>INF109K01AJ0</t>
  </si>
  <si>
    <t>ICICI Prudential Medium Term Bond Fund-Plan B-Growth</t>
  </si>
  <si>
    <t>108730</t>
  </si>
  <si>
    <t>INF194K01KF9</t>
  </si>
  <si>
    <t>INF194K01KE2</t>
  </si>
  <si>
    <t>108731</t>
  </si>
  <si>
    <t>INF194K01JW6</t>
  </si>
  <si>
    <t>INF194K01JV8</t>
  </si>
  <si>
    <t>108729</t>
  </si>
  <si>
    <t>INF194K01KI3</t>
  </si>
  <si>
    <t>INF194K01KH5</t>
  </si>
  <si>
    <t>108728</t>
  </si>
  <si>
    <t>INF194K01JU0</t>
  </si>
  <si>
    <t>113169</t>
  </si>
  <si>
    <t>INF194K01JZ9</t>
  </si>
  <si>
    <t>INF194K01JY2</t>
  </si>
  <si>
    <t>108727</t>
  </si>
  <si>
    <t>INF194K01KC6</t>
  </si>
  <si>
    <t>INF194K01KB8</t>
  </si>
  <si>
    <t>131385</t>
  </si>
  <si>
    <t>INF194KA1TA8</t>
  </si>
  <si>
    <t>INF194KA1TB6</t>
  </si>
  <si>
    <t>118399</t>
  </si>
  <si>
    <t>INF194K01T59</t>
  </si>
  <si>
    <t>INF194K01T42</t>
  </si>
  <si>
    <t>118404</t>
  </si>
  <si>
    <t>INF194K01T83</t>
  </si>
  <si>
    <t>INF194K01T75</t>
  </si>
  <si>
    <t>118401</t>
  </si>
  <si>
    <t>INF194K01S50</t>
  </si>
  <si>
    <t>118402</t>
  </si>
  <si>
    <t>INF194K01T26</t>
  </si>
  <si>
    <t>INF194K01T18</t>
  </si>
  <si>
    <t>131384</t>
  </si>
  <si>
    <t>INF194KA1TD2</t>
  </si>
  <si>
    <t>INF194KA1TE0</t>
  </si>
  <si>
    <t>118403</t>
  </si>
  <si>
    <t>INF194K01S92</t>
  </si>
  <si>
    <t>INF194K01S84</t>
  </si>
  <si>
    <t>149013</t>
  </si>
  <si>
    <t>INF205KA1411</t>
  </si>
  <si>
    <t>INF205KA1445</t>
  </si>
  <si>
    <t>Invesco India Medium Duration Fund - Direct - Discretionary IDCW (Payout/Reinvestment)</t>
  </si>
  <si>
    <t>149011</t>
  </si>
  <si>
    <t>INF205KA1429</t>
  </si>
  <si>
    <t>Invesco India Medium Duration Fund - Direct - Growth</t>
  </si>
  <si>
    <t>149014</t>
  </si>
  <si>
    <t>INF205KA1403</t>
  </si>
  <si>
    <t>INF205KA1437</t>
  </si>
  <si>
    <t>Invesco India Medium Duration Fund - Direct - Quarterly IDCW (Payout / Reinvestment))</t>
  </si>
  <si>
    <t>149010</t>
  </si>
  <si>
    <t>INF205KA1361</t>
  </si>
  <si>
    <t>INF205KA1395</t>
  </si>
  <si>
    <t>Invesco India Medium Duration Fund - Regular - Discretionary IDCW(Payout / Reinvestment))</t>
  </si>
  <si>
    <t>149012</t>
  </si>
  <si>
    <t>INF205KA1379</t>
  </si>
  <si>
    <t>Invesco India Medium Duration Fund - Regular - Growth</t>
  </si>
  <si>
    <t>149009</t>
  </si>
  <si>
    <t>INF205KA1353</t>
  </si>
  <si>
    <t>INF205KA1387</t>
  </si>
  <si>
    <t>Invesco India Medium Duration Fund - Regular - Quarterly IDCW (Payout / Reinvestment)</t>
  </si>
  <si>
    <t>128079</t>
  </si>
  <si>
    <t>INF174K01VSI</t>
  </si>
  <si>
    <t>INF174K01VU7</t>
  </si>
  <si>
    <t>Kotak Medium Term Fund - Direct - Standard Income Distribution cum capital withdrawal option</t>
  </si>
  <si>
    <t>128006</t>
  </si>
  <si>
    <t>INF174K01VQ5</t>
  </si>
  <si>
    <t>Kotak Medium Term Fund - Direct Growth</t>
  </si>
  <si>
    <t>128009</t>
  </si>
  <si>
    <t>INF174K01VL6</t>
  </si>
  <si>
    <t>Kotak Medium Term Fund - Growth</t>
  </si>
  <si>
    <t>128078</t>
  </si>
  <si>
    <t>INF174K01VN2</t>
  </si>
  <si>
    <t>INF174K01VP7</t>
  </si>
  <si>
    <t>Kotak Medium Term Fund - Standard Income Distribution cum capital withdrawal option</t>
  </si>
  <si>
    <t>148284</t>
  </si>
  <si>
    <t>INF204KB16Q0</t>
  </si>
  <si>
    <t>INF204KB17Q8</t>
  </si>
  <si>
    <t>NIPPON INDIA STRATEGIC DEBT FUND -  SEGREGATED PORTFOLIO 2 - DIRECT Plan - IDCW Option</t>
  </si>
  <si>
    <t>148289</t>
  </si>
  <si>
    <t>INF204KB18Q6</t>
  </si>
  <si>
    <t>INF204KB19Q4</t>
  </si>
  <si>
    <t>NIPPON INDIA STRATEGIC DEBT FUND -  SEGREGATED PORTFOLIO 2 - DIRECT Plan - QUARTERLY IDCW Option</t>
  </si>
  <si>
    <t>148290</t>
  </si>
  <si>
    <t>INF204KB12R7</t>
  </si>
  <si>
    <t>INF204KB13R5</t>
  </si>
  <si>
    <t>NIPPON INDIA STRATEGIC DEBT FUND -  SEGREGATED PORTFOLIO 2 - IDCW Option</t>
  </si>
  <si>
    <t>148287</t>
  </si>
  <si>
    <t>INF204KB14R3</t>
  </si>
  <si>
    <t>INF204KB15R0</t>
  </si>
  <si>
    <t>NIPPON INDIA STRATEGIC DEBT FUND -  SEGREGATED PORTFOLIO 2 - QUARTERLY IDCW Option</t>
  </si>
  <si>
    <t>130051</t>
  </si>
  <si>
    <t>INF204KA1QA2</t>
  </si>
  <si>
    <t>Nippon India Strategic Debt Fund - Bonus Option</t>
  </si>
  <si>
    <t>130052</t>
  </si>
  <si>
    <t>INF204KA1QG9</t>
  </si>
  <si>
    <t>Nippon India Strategic Debt Fund - Direct Plan - Bonus Option</t>
  </si>
  <si>
    <t>130050</t>
  </si>
  <si>
    <t>INF204KA1QF1</t>
  </si>
  <si>
    <t>Nippon India Strategic Debt Fund - Direct Plan - Growth Option</t>
  </si>
  <si>
    <t>130054</t>
  </si>
  <si>
    <t>INF204KA1QH7</t>
  </si>
  <si>
    <t>INF204KA1QJ3</t>
  </si>
  <si>
    <t>NIPPON INDIA STRATEGIC DEBT FUND - DIRECT Plan - IDCW Option</t>
  </si>
  <si>
    <t>130055</t>
  </si>
  <si>
    <t>INF204KA1QI5</t>
  </si>
  <si>
    <t>INF204KA1QK1</t>
  </si>
  <si>
    <t>NIPPON INDIA STRATEGIC DEBT FUND - DIRECT Plan - QUARTERLY IDCW Option</t>
  </si>
  <si>
    <t>130037</t>
  </si>
  <si>
    <t>INF204KA1PZ1</t>
  </si>
  <si>
    <t>Nippon India Strategic Debt Fund - Growth Option</t>
  </si>
  <si>
    <t>130053</t>
  </si>
  <si>
    <t>INF204KA1QB0</t>
  </si>
  <si>
    <t>INF204KA1QD6</t>
  </si>
  <si>
    <t>NIPPON INDIA STRATEGIC DEBT FUND - IDCW Option</t>
  </si>
  <si>
    <t>130056</t>
  </si>
  <si>
    <t>INF204KA1QC8</t>
  </si>
  <si>
    <t>INF204KA1QE4</t>
  </si>
  <si>
    <t>NIPPON INDIA STRATEGIC DEBT FUND - QUARTERLY IDCW Option</t>
  </si>
  <si>
    <t>148077</t>
  </si>
  <si>
    <t>INF204KB19M3</t>
  </si>
  <si>
    <t>Nippon India Strategic Debt Fund - Segregated Portfolio 1 - Bonus Option</t>
  </si>
  <si>
    <t>148078</t>
  </si>
  <si>
    <t>INF204KB13M6</t>
  </si>
  <si>
    <t>Nippon India Strategic Debt Fund - Segregated Portfolio 1 - Direct Plan - Bonus Option</t>
  </si>
  <si>
    <t>148080</t>
  </si>
  <si>
    <t>INF204KB18M5</t>
  </si>
  <si>
    <t>Nippon India Strategic Debt Fund - Segregated Portfolio 1 - Direct Plan - Growth Option</t>
  </si>
  <si>
    <t>148079</t>
  </si>
  <si>
    <t>INF204KB14M4</t>
  </si>
  <si>
    <t>INF204KB15M1</t>
  </si>
  <si>
    <t>NIPPON INDIA STRATEGIC DEBT FUND - SEGREGATED PORTFOLIO 1 - Direct Plan - IDCW Option</t>
  </si>
  <si>
    <t>148081</t>
  </si>
  <si>
    <t>INF204KB16M9</t>
  </si>
  <si>
    <t>INF204KB17M7</t>
  </si>
  <si>
    <t>NIPPON INDIA STRATEGIC DEBT FUND - SEGREGATED PORTFOLIO 1 - Direct Plan - QUARTERLY IDCW Option</t>
  </si>
  <si>
    <t>148083</t>
  </si>
  <si>
    <t>INF204KB14N2</t>
  </si>
  <si>
    <t>Nippon India Strategic Debt Fund - Segregated Portfolio 1 - Growth Option</t>
  </si>
  <si>
    <t>148082</t>
  </si>
  <si>
    <t>INF204KB10N0</t>
  </si>
  <si>
    <t>INF204KB11N8</t>
  </si>
  <si>
    <t>NIPPON INDIA STRATEGIC DEBT FUND - SEGREGATED PORTFOLIO 1 - IDCW Option</t>
  </si>
  <si>
    <t>148084</t>
  </si>
  <si>
    <t>INF204KB12N6</t>
  </si>
  <si>
    <t>INF204KB13N4</t>
  </si>
  <si>
    <t>NIPPON INDIA STRATEGIC DEBT FUND - SEGREGATED PORTFOLIO 1 - QUARTERLY IDCW Option</t>
  </si>
  <si>
    <t>148283</t>
  </si>
  <si>
    <t>INF204KB11R9</t>
  </si>
  <si>
    <t>Nippon India Strategic Debt Fund - Segregated Portfolio 2 - Bonus Option</t>
  </si>
  <si>
    <t>148288</t>
  </si>
  <si>
    <t>INF204KB15Q2</t>
  </si>
  <si>
    <t>Nippon India Strategic Debt Fund - Segregated Portfolio 2 - Direct Plan - Bonus Option</t>
  </si>
  <si>
    <t>148285</t>
  </si>
  <si>
    <t>INF204KB10R1</t>
  </si>
  <si>
    <t>Nippon India Strategic Debt Fund - Segregated Portfolio 2 - Direct Plan - Growth Option</t>
  </si>
  <si>
    <t>148286</t>
  </si>
  <si>
    <t>INF204KB16R8</t>
  </si>
  <si>
    <t>Nippon India Strategic Debt Fund - Segregated Portfolio 2 - Growth Option</t>
  </si>
  <si>
    <t>119824</t>
  </si>
  <si>
    <t>INF200K01VB0</t>
  </si>
  <si>
    <t>SBI MAGNUM MEDIUM DURATION FUND - DIRECT PLAN - GROWTH</t>
  </si>
  <si>
    <t>119825</t>
  </si>
  <si>
    <t>INF200K01UZ1</t>
  </si>
  <si>
    <t>INF200K01VA2</t>
  </si>
  <si>
    <t>SBI Magnum Medium Duration Fund - Direct Plan - Income Distribution cum Capital Withdrawal Option (IDCW)</t>
  </si>
  <si>
    <t>102053</t>
  </si>
  <si>
    <t>INF200K01719</t>
  </si>
  <si>
    <t>SBI MAGNUM MEDIUM DURATION FUND - REGULAR PLAN - GROWTH</t>
  </si>
  <si>
    <t>102054</t>
  </si>
  <si>
    <t>INF200K01727</t>
  </si>
  <si>
    <t>INF200K01735</t>
  </si>
  <si>
    <t>SBI Magnum Medium Duration Fund - Regular Plan - Income Distribution cum Capital Withdrawal Option (IDCW)</t>
  </si>
  <si>
    <t>119676</t>
  </si>
  <si>
    <t>INF903J01PH0</t>
  </si>
  <si>
    <t>INF903J01PM0</t>
  </si>
  <si>
    <t>Sundaram Medium Term Bond Fund Direct Plan - Annual Income Distribution cum Capital Withdrawal (IDCW)</t>
  </si>
  <si>
    <t>119675</t>
  </si>
  <si>
    <t>INF903J01PO6</t>
  </si>
  <si>
    <t>Sundaram Medium Term Bond Fund Direct Plan - Growth</t>
  </si>
  <si>
    <t>119672</t>
  </si>
  <si>
    <t>INF903J01PK4</t>
  </si>
  <si>
    <t>INF903J01PL2</t>
  </si>
  <si>
    <t>Sundaram Medium Term Bond Fund Direct Plan - Quarterly Income Distribution cum Capital Withdrawal (IDCW)</t>
  </si>
  <si>
    <t>100608</t>
  </si>
  <si>
    <t>INF903J01FY6</t>
  </si>
  <si>
    <t>Sundaram Medium Term Bond Fund Institutional Plan - Growth</t>
  </si>
  <si>
    <t>100610</t>
  </si>
  <si>
    <t>INF903J01FT6</t>
  </si>
  <si>
    <t>INF903J01FW0</t>
  </si>
  <si>
    <t>Sundaram Medium Term Bond Fund Regular Plan - Annual Income Distribution cum Capital Withdrawal (IDCW)</t>
  </si>
  <si>
    <t>100604</t>
  </si>
  <si>
    <t>INF903J01FX8</t>
  </si>
  <si>
    <t>Sundaram Medium Term Bond Fund Regular Plan - Bonus</t>
  </si>
  <si>
    <t>100603</t>
  </si>
  <si>
    <t>INF903J01FQ2</t>
  </si>
  <si>
    <t>Sundaram Medium Term Bond Fund Regular Plan - Growth</t>
  </si>
  <si>
    <t>100609</t>
  </si>
  <si>
    <t>INF903J01FS8</t>
  </si>
  <si>
    <t>INF903J01FV2</t>
  </si>
  <si>
    <t>Sundaram Medium Term Bond Fund Regular Plan- Half Yearly Income Distribution cum Capital Withdrawal (IDCW)</t>
  </si>
  <si>
    <t>100602</t>
  </si>
  <si>
    <t>INF903J01FR0</t>
  </si>
  <si>
    <t>INF903J01FU4</t>
  </si>
  <si>
    <t>Sundaram Medium Term Bond Fund Regular Plan- Quarterly Income Distribution cum Capital Withdrawal (IDCW)</t>
  </si>
  <si>
    <t>101703</t>
  </si>
  <si>
    <t>INF277K01717</t>
  </si>
  <si>
    <t>Tata Medium Term Fund -Regular Plan - Growth Option</t>
  </si>
  <si>
    <t>119126</t>
  </si>
  <si>
    <t>INF277K01PG9</t>
  </si>
  <si>
    <t>INF277K01PH7</t>
  </si>
  <si>
    <t>Tata Medium Term Fund- Direct Plan - Payout of IDCW Option</t>
  </si>
  <si>
    <t>119127</t>
  </si>
  <si>
    <t>INF277K01PI5</t>
  </si>
  <si>
    <t>Tata Medium Term Fund- Direct Plan- Growth Option</t>
  </si>
  <si>
    <t>101605</t>
  </si>
  <si>
    <t>INF277K01DW2</t>
  </si>
  <si>
    <t>INF277K01709</t>
  </si>
  <si>
    <t>Tata Medium Term Fund- Regular Plan - Payout of IDCW option</t>
  </si>
  <si>
    <t>148479</t>
  </si>
  <si>
    <t>INF582M01GQ6</t>
  </si>
  <si>
    <t>Union Medium Duration Fund - Direct Plan -  Growth Option</t>
  </si>
  <si>
    <t>148480</t>
  </si>
  <si>
    <t>INF582M01GS2</t>
  </si>
  <si>
    <t>INF582M01GR4</t>
  </si>
  <si>
    <t>Union Medium Duration Fund - Direct Plan - IDCW Option</t>
  </si>
  <si>
    <t>148477</t>
  </si>
  <si>
    <t>INF582M01GU8</t>
  </si>
  <si>
    <t>Union Medium Duration Fund - Regular Plan -  Growth Option</t>
  </si>
  <si>
    <t>148478</t>
  </si>
  <si>
    <t>INF582M01GW4</t>
  </si>
  <si>
    <t>INF582M01GV6</t>
  </si>
  <si>
    <t>Union Medium Duration Fund - Regular Plan - IDCW Option</t>
  </si>
  <si>
    <t>134505</t>
  </si>
  <si>
    <t>INF789FB1KL1</t>
  </si>
  <si>
    <t>INF789FB1KM9</t>
  </si>
  <si>
    <t>UTI Medium Term Fund - Direct Plan - Annual IDCW</t>
  </si>
  <si>
    <t>134506</t>
  </si>
  <si>
    <t>INF789FB1KO5</t>
  </si>
  <si>
    <t>INF789FB1KN7</t>
  </si>
  <si>
    <t>UTI Medium Term Fund - Direct Plan - Flexi IDCW</t>
  </si>
  <si>
    <t>134503</t>
  </si>
  <si>
    <t>INF789FB1KE6</t>
  </si>
  <si>
    <t>UTI Medium Term Fund - Direct Plan - Growth Option</t>
  </si>
  <si>
    <t>134504</t>
  </si>
  <si>
    <t>INF789FB1KJ5</t>
  </si>
  <si>
    <t>INF789FB1KK3</t>
  </si>
  <si>
    <t>UTI Medium Term Fund - Direct Plan - Half-Yearly IDCW</t>
  </si>
  <si>
    <t>134501</t>
  </si>
  <si>
    <t>INF789FB1KF3</t>
  </si>
  <si>
    <t>INF789FB1KG1</t>
  </si>
  <si>
    <t>UTI Medium Term Fund - Direct Plan - Monthly IDCW</t>
  </si>
  <si>
    <t>134502</t>
  </si>
  <si>
    <t>INF789FB1KH9</t>
  </si>
  <si>
    <t>INF789FB1KI7</t>
  </si>
  <si>
    <t>UTI Medium Term Fund - Direct Plan - Quarterly IDCW</t>
  </si>
  <si>
    <t>134500</t>
  </si>
  <si>
    <t>INF789FB1KA4</t>
  </si>
  <si>
    <t>INF789FB1KB2</t>
  </si>
  <si>
    <t>UTI Medium Term Fund - Regular Plan - Annual IDCW</t>
  </si>
  <si>
    <t>134498</t>
  </si>
  <si>
    <t>INF789FB1KC0</t>
  </si>
  <si>
    <t>INF789FB1KD8</t>
  </si>
  <si>
    <t>UTI Medium Term Fund - Regular Plan - Flexi IDCW</t>
  </si>
  <si>
    <t>134499</t>
  </si>
  <si>
    <t>INF789FB1JU4</t>
  </si>
  <si>
    <t>UTI Medium Term Fund - Regular Plan - Growth Option</t>
  </si>
  <si>
    <t>134497</t>
  </si>
  <si>
    <t>INF789FB1JY6</t>
  </si>
  <si>
    <t>INF789FB1JZ3</t>
  </si>
  <si>
    <t>UTI Medium Term Fund - Regular Plan - Half-Yearly IDCW</t>
  </si>
  <si>
    <t>134495</t>
  </si>
  <si>
    <t>INF789FB1JV2</t>
  </si>
  <si>
    <t>INF789FB1KP2</t>
  </si>
  <si>
    <t>UTI Medium Term Fund - Regular Plan - Monthly IDCW</t>
  </si>
  <si>
    <t>134496</t>
  </si>
  <si>
    <t>INF789FB1JW0</t>
  </si>
  <si>
    <t>INF789FB1JX8</t>
  </si>
  <si>
    <t>UTI Medium Term Fund - Regular Plan - Quarterly IDCW</t>
  </si>
  <si>
    <t>148248</t>
  </si>
  <si>
    <t>INF789F1ASC5</t>
  </si>
  <si>
    <t>INF789F1ASD3</t>
  </si>
  <si>
    <t>UTI - Medium Term Fund (Segregated - 06032020) - Direct Plan - Annual Dividend Option</t>
  </si>
  <si>
    <t>148249</t>
  </si>
  <si>
    <t>INF789F1ASG6</t>
  </si>
  <si>
    <t>INF789F1ASH4</t>
  </si>
  <si>
    <t>UTI - Medium Term Fund (Segregated - 06032020) - Direct Plan - Flexi Dividend Option</t>
  </si>
  <si>
    <t>148257</t>
  </si>
  <si>
    <t>INF789F1ASB7</t>
  </si>
  <si>
    <t>UTI - Medium Term Fund (Segregated - 06032020) - Direct Plan - Growth Option</t>
  </si>
  <si>
    <t>148256</t>
  </si>
  <si>
    <t>INF789F1ASE1</t>
  </si>
  <si>
    <t>INF789F1ASF8</t>
  </si>
  <si>
    <t>UTI - Medium Term Fund (Segregated - 06032020) - Direct Plan - Half Yearly Dividend Option</t>
  </si>
  <si>
    <t>148250</t>
  </si>
  <si>
    <t>INF789F1ASI2</t>
  </si>
  <si>
    <t>INF789F1ASJ0</t>
  </si>
  <si>
    <t>UTI - Medium Term Fund (Segregated - 06032020) - Direct Plan - Monthly Dividend Option</t>
  </si>
  <si>
    <t>148255</t>
  </si>
  <si>
    <t>INF789F1ARZ8</t>
  </si>
  <si>
    <t>INF789F1ASA9</t>
  </si>
  <si>
    <t>UTI - Medium Term Fund (Segregated - 06032020) - Direct Plan - Quarterly Dividend Option</t>
  </si>
  <si>
    <t>148247</t>
  </si>
  <si>
    <t>INF789F1ASN2</t>
  </si>
  <si>
    <t>INF789F1ASO0</t>
  </si>
  <si>
    <t>UTI - Medium Term Fund (Segregated - 06032020) - Regular Plan - Annual Dividend Option</t>
  </si>
  <si>
    <t>148254</t>
  </si>
  <si>
    <t>INF789F1ASR3</t>
  </si>
  <si>
    <t>INF789F1ASS1</t>
  </si>
  <si>
    <t>UTI - Medium Term Fund (Segregated - 06032020) - Regular Plan - Flexi Dividend Option</t>
  </si>
  <si>
    <t>148252</t>
  </si>
  <si>
    <t>INF789F1ASM4</t>
  </si>
  <si>
    <t>UTI - Medium Term Fund (Segregated - 06032020) - Regular Plan - Growth Option</t>
  </si>
  <si>
    <t>148251</t>
  </si>
  <si>
    <t>INF789F1ASP7</t>
  </si>
  <si>
    <t>INF789F1ASQ5</t>
  </si>
  <si>
    <t>UTI - Medium Term Fund (Segregated - 06032020) - Regular Plan - Half Yearly Dividend Option</t>
  </si>
  <si>
    <t>148246</t>
  </si>
  <si>
    <t>INF789F1AST9</t>
  </si>
  <si>
    <t>INF789F1ASU7</t>
  </si>
  <si>
    <t>UTI - Medium Term Fund (Segregated - 06032020) - Regular Plan - Monthly Dividend Option</t>
  </si>
  <si>
    <t>148253</t>
  </si>
  <si>
    <t>INF789F1ASK8</t>
  </si>
  <si>
    <t>INF789F1ASL6</t>
  </si>
  <si>
    <t>UTI - Medium Term Fund (Segregated - 06032020) - Regular Plan - Quarterly Dividend Option</t>
  </si>
  <si>
    <t>148136</t>
  </si>
  <si>
    <t>INF789F1AOC4</t>
  </si>
  <si>
    <t>UTI - Medium Term Fund (Segregated - 17022020) - Direct Plan - Growth Option</t>
  </si>
  <si>
    <t>148138</t>
  </si>
  <si>
    <t>INF789F1AON1</t>
  </si>
  <si>
    <t>UTI - Medium Term Fund (Segregated - 17022020) - Regular Plan - Growth Option</t>
  </si>
  <si>
    <t>148129</t>
  </si>
  <si>
    <t>INF789F1AOD2</t>
  </si>
  <si>
    <t>INF789F1AOE0</t>
  </si>
  <si>
    <t>UTI Medium Term Fund ( Segregated - 17022020 ) - Direct Plan - Annual IDCW</t>
  </si>
  <si>
    <t>148135</t>
  </si>
  <si>
    <t>INF789F1AOH3</t>
  </si>
  <si>
    <t>INF789F1AOI1</t>
  </si>
  <si>
    <t>UTI Medium Term Fund ( Segregated - 17022020 ) - Direct Plan - Flexi IDCW</t>
  </si>
  <si>
    <t>148134</t>
  </si>
  <si>
    <t>INF789F1AOF7</t>
  </si>
  <si>
    <t>INF789F1AOG5</t>
  </si>
  <si>
    <t>UTI Medium Term Fund ( Segregated - 17022020 ) - Direct Plan - Half-Yearly IDCW</t>
  </si>
  <si>
    <t>148137</t>
  </si>
  <si>
    <t>INF789F1AOJ9</t>
  </si>
  <si>
    <t>INF789F1AOK7</t>
  </si>
  <si>
    <t>UTI Medium Term Fund ( Segregated - 17022020 ) - Direct Plan - Monthly IDCW</t>
  </si>
  <si>
    <t>148131</t>
  </si>
  <si>
    <t>INF789F1AOA8</t>
  </si>
  <si>
    <t>INF789F1AOB6</t>
  </si>
  <si>
    <t>UTI Medium Term Fund ( Segregated - 17022020 ) - Direct Plan - Quarterly IDCW</t>
  </si>
  <si>
    <t>148128</t>
  </si>
  <si>
    <t>INF789F1AOO9</t>
  </si>
  <si>
    <t>INF789F1AOP6</t>
  </si>
  <si>
    <t>UTI Medium Term Fund ( Segregated - 17022020 ) - Regular Plan - Annual IDCW</t>
  </si>
  <si>
    <t>148127</t>
  </si>
  <si>
    <t>INF789F1AOS0</t>
  </si>
  <si>
    <t>INF789F1AOT8</t>
  </si>
  <si>
    <t>UTI Medium Term Fund ( Segregated - 17022020 ) - Regular Plan - Flexi IDCW</t>
  </si>
  <si>
    <t>148133</t>
  </si>
  <si>
    <t>INF789F1AOQ4</t>
  </si>
  <si>
    <t>INF789F1AOR2</t>
  </si>
  <si>
    <t>UTI Medium Term Fund ( Segregated - 17022020 ) - Regular Plan - Half-Yearly IDCW</t>
  </si>
  <si>
    <t>148132</t>
  </si>
  <si>
    <t>INF789F1AOU6</t>
  </si>
  <si>
    <t>INF789F1AOV4</t>
  </si>
  <si>
    <t>UTI Medium Term Fund ( Segregated - 17022020 ) - Regular Plan - Monthly IDCW</t>
  </si>
  <si>
    <t>148130</t>
  </si>
  <si>
    <t>INF789F1AOL5</t>
  </si>
  <si>
    <t>INF789F1AOM3</t>
  </si>
  <si>
    <t>UTI Medium Term Fund ( Segregated - 17022020 ) - Regular Plan - Quarterly IDCW</t>
  </si>
  <si>
    <t>111777</t>
  </si>
  <si>
    <t>INF209K01LD8</t>
  </si>
  <si>
    <t>Aditya Birla Sun Life Income Fund (Discipline Advantage Plan)</t>
  </si>
  <si>
    <t>133446</t>
  </si>
  <si>
    <t>INF209KA1WL2</t>
  </si>
  <si>
    <t>INF209KA1WM0</t>
  </si>
  <si>
    <t>Aditya Birla Sun Life Income Fund - Direct - IDCW</t>
  </si>
  <si>
    <t>119655</t>
  </si>
  <si>
    <t>INF209K01WZ8</t>
  </si>
  <si>
    <t>Aditya Birla Sun Life Income Fund - Direct - Quarterly IDCW</t>
  </si>
  <si>
    <t>119657</t>
  </si>
  <si>
    <t>INF209K01WY1</t>
  </si>
  <si>
    <t>Aditya Birla Sun Life Income Fund - Growth - Direct Plan</t>
  </si>
  <si>
    <t>100038</t>
  </si>
  <si>
    <t>INF209K01579</t>
  </si>
  <si>
    <t>Aditya Birla Sun Life Income Fund - Growth - Regular Plan</t>
  </si>
  <si>
    <t>133445</t>
  </si>
  <si>
    <t>INF209KA1WJ6</t>
  </si>
  <si>
    <t>INF209KA1WK4</t>
  </si>
  <si>
    <t>Aditya Birla Sun Life Income Fund - Regular - IDCW</t>
  </si>
  <si>
    <t>100037</t>
  </si>
  <si>
    <t>INF209K01587</t>
  </si>
  <si>
    <t>INF209K01CY3</t>
  </si>
  <si>
    <t>Aditya Birla Sun Life Income Fund - Regular - Quarterly IDCW</t>
  </si>
  <si>
    <t>119395</t>
  </si>
  <si>
    <t>INF761K01850</t>
  </si>
  <si>
    <t>INF761K01843</t>
  </si>
  <si>
    <t>BANK OF INDIA Conservative Hybrid  Fund-Direct Plan-Quarterly IDCW</t>
  </si>
  <si>
    <t>111718</t>
  </si>
  <si>
    <t>INF761K01439</t>
  </si>
  <si>
    <t>INF761K01421</t>
  </si>
  <si>
    <t>BANK OF INDIA Conservative Hybrid  Fund-ECO Plan-Quarterly IDCW</t>
  </si>
  <si>
    <t>119393</t>
  </si>
  <si>
    <t>INF761K01819</t>
  </si>
  <si>
    <t>BANK OF INDIA Conservative Hybrid Fund Fund-Direct Plan-Growth</t>
  </si>
  <si>
    <t>119396</t>
  </si>
  <si>
    <t>INF761K01793</t>
  </si>
  <si>
    <t>INF761K01801</t>
  </si>
  <si>
    <t>BANK OF INDIA Conservative Hybrid Fund-Direct Plan-Annual IDCW</t>
  </si>
  <si>
    <t>119394</t>
  </si>
  <si>
    <t>INF761K01835</t>
  </si>
  <si>
    <t>INF761K01827</t>
  </si>
  <si>
    <t>BANK OF INDIA Conservative Hybrid Fund-Direct Plan-Monthly IDCW</t>
  </si>
  <si>
    <t>111715</t>
  </si>
  <si>
    <t>INF761K01397</t>
  </si>
  <si>
    <t>BANK OF INDIA Conservative Hybrid Fund-ECO Plan-Growth</t>
  </si>
  <si>
    <t>111717</t>
  </si>
  <si>
    <t>INF761K01413</t>
  </si>
  <si>
    <t>INF761K01405</t>
  </si>
  <si>
    <t>BANK OF INDIA Conservative Hybrid Fund-ECO Plan-Monthly IDCW</t>
  </si>
  <si>
    <t>111714</t>
  </si>
  <si>
    <t>INF761K01454</t>
  </si>
  <si>
    <t>INF761K01447</t>
  </si>
  <si>
    <t>BANK OF INDIA Conservative Hybrid Fund-Regular Plan-Annual IDCW</t>
  </si>
  <si>
    <t>111712</t>
  </si>
  <si>
    <t>INF761K01462</t>
  </si>
  <si>
    <t>BANK OF INDIA Conservative Hybrid Fund-Regular Plan-Growth</t>
  </si>
  <si>
    <t>111716</t>
  </si>
  <si>
    <t>INF761K01488</t>
  </si>
  <si>
    <t>INF761K01470</t>
  </si>
  <si>
    <t>BANK OF INDIA Conservative Hybrid Fund-Regular Plan-Monthly IDCW</t>
  </si>
  <si>
    <t>111713</t>
  </si>
  <si>
    <t>INF761K01504</t>
  </si>
  <si>
    <t>INF761K01496</t>
  </si>
  <si>
    <t>BANK OF INDIA Conservative Hybrid Fund-Regular Plan-Quarterly IDCW</t>
  </si>
  <si>
    <t>118282</t>
  </si>
  <si>
    <t>INF760K01FI1</t>
  </si>
  <si>
    <t>CANARA ROBECO INCOME FUND - DIRECT PLAN - GROWTH OPTION</t>
  </si>
  <si>
    <t>118281</t>
  </si>
  <si>
    <t>INF760K01FG5</t>
  </si>
  <si>
    <t>INF760K01FH3</t>
  </si>
  <si>
    <t>CANARA ROBECO INCOME FUND - DIRECT PLAN - QUARTERLY IDCW (Payout/Reinvestment)</t>
  </si>
  <si>
    <t>101588</t>
  </si>
  <si>
    <t>INF760K01324</t>
  </si>
  <si>
    <t>CANARA ROBECO INCOME FUND - REGULAR PLAN - GROWTH OPTION</t>
  </si>
  <si>
    <t>101587</t>
  </si>
  <si>
    <t>INF760K01340</t>
  </si>
  <si>
    <t>INF760K01357</t>
  </si>
  <si>
    <t>CANARA ROBECO INCOME FUND - REGULAR PLAN - QUARTERLY IDCW (Payout/Reinvestment)</t>
  </si>
  <si>
    <t>100124</t>
  </si>
  <si>
    <t>INF179K01962</t>
  </si>
  <si>
    <t>HDFC Income Fund - Growth Option</t>
  </si>
  <si>
    <t>119069</t>
  </si>
  <si>
    <t>INF179K01WL3</t>
  </si>
  <si>
    <t>HDFC Income Fund - Growth Option - Direct Plan</t>
  </si>
  <si>
    <t>133365</t>
  </si>
  <si>
    <t>INF179KA1Q12</t>
  </si>
  <si>
    <t>HDFC Income Fund - Normal IDCW - Direct Plan</t>
  </si>
  <si>
    <t>133366</t>
  </si>
  <si>
    <t>INF179KA1Q38</t>
  </si>
  <si>
    <t>HDFC Income Fund - Normal IDCW Option</t>
  </si>
  <si>
    <t>100123</t>
  </si>
  <si>
    <t>INF179K01947</t>
  </si>
  <si>
    <t>INF179K01954</t>
  </si>
  <si>
    <t>HDFC Income Fund - Quarterly IDCW Option</t>
  </si>
  <si>
    <t>119068</t>
  </si>
  <si>
    <t>INF179K01WJ7</t>
  </si>
  <si>
    <t>INF179K01WK5</t>
  </si>
  <si>
    <t>HDFC Income Fund - Quarterly IDCW- Direct Plan</t>
  </si>
  <si>
    <t>101685</t>
  </si>
  <si>
    <t>INF336L01776</t>
  </si>
  <si>
    <t>120059</t>
  </si>
  <si>
    <t>INF336L01DE2</t>
  </si>
  <si>
    <t>101686</t>
  </si>
  <si>
    <t>INF336L01784</t>
  </si>
  <si>
    <t>INF336L01792</t>
  </si>
  <si>
    <t>120101</t>
  </si>
  <si>
    <t>INF336L01EO9</t>
  </si>
  <si>
    <t>INF336L01EP6</t>
  </si>
  <si>
    <t>130932</t>
  </si>
  <si>
    <t>INF109KA1C72</t>
  </si>
  <si>
    <t>ICICI Prudential Bond Fund - Bonus</t>
  </si>
  <si>
    <t>120619</t>
  </si>
  <si>
    <t>INF109K01V83</t>
  </si>
  <si>
    <t>ICICI Prudential Bond Fund - Direct Plan - Growth</t>
  </si>
  <si>
    <t>131480</t>
  </si>
  <si>
    <t>INF109KA1X77</t>
  </si>
  <si>
    <t>INF109KA1X69</t>
  </si>
  <si>
    <t>ICICI Prudential Bond Fund - Direct Plan - Half Yearly IDCW</t>
  </si>
  <si>
    <t>120617</t>
  </si>
  <si>
    <t>INF109K01V59</t>
  </si>
  <si>
    <t>INF109K01V67</t>
  </si>
  <si>
    <t>ICICI Prudential Bond Fund - Direct Plan - IDCW Monthly</t>
  </si>
  <si>
    <t>120618</t>
  </si>
  <si>
    <t>INF109K01V75</t>
  </si>
  <si>
    <t>INF109K01V91</t>
  </si>
  <si>
    <t>ICICI Prudential Bond Fund - Direct Plan - IDCW Quarterly</t>
  </si>
  <si>
    <t>109740</t>
  </si>
  <si>
    <t>INF109K01BO8</t>
  </si>
  <si>
    <t>ICICI Prudential Bond Fund - Growth</t>
  </si>
  <si>
    <t>131481</t>
  </si>
  <si>
    <t>INF109KA1X51</t>
  </si>
  <si>
    <t>INF109KA1X44</t>
  </si>
  <si>
    <t>ICICI Prudential Bond Fund - Half Yearly IDCW</t>
  </si>
  <si>
    <t>109741</t>
  </si>
  <si>
    <t>INF109K01EU9</t>
  </si>
  <si>
    <t>INF109K01BP5</t>
  </si>
  <si>
    <t>ICICI Prudential Bond Fund - IDCW Monthly</t>
  </si>
  <si>
    <t>109743</t>
  </si>
  <si>
    <t>INF109K01EV7</t>
  </si>
  <si>
    <t>INF109K01BS9</t>
  </si>
  <si>
    <t>ICICI Prudential Bond Fund - IDCW Quarterly</t>
  </si>
  <si>
    <t>109742</t>
  </si>
  <si>
    <t>INF109K01BQ3</t>
  </si>
  <si>
    <t>ICICI Prudential Bond Fund- Institutional Growth</t>
  </si>
  <si>
    <t>109744</t>
  </si>
  <si>
    <t>INF109K01ES3</t>
  </si>
  <si>
    <t>INF109K01BR1</t>
  </si>
  <si>
    <t>ICICI Prudential Bond Fund- Institutional Monthly Dividend</t>
  </si>
  <si>
    <t>109745</t>
  </si>
  <si>
    <t>INF109K01ET1</t>
  </si>
  <si>
    <t>INF109K01BT7</t>
  </si>
  <si>
    <t>ICICI Prudential Bond Fund- Institutional Quarterly Dividend</t>
  </si>
  <si>
    <t>108766</t>
  </si>
  <si>
    <t>INF194K01IN7</t>
  </si>
  <si>
    <t>INF194K01IM9</t>
  </si>
  <si>
    <t>108765</t>
  </si>
  <si>
    <t>INF194K01IL1</t>
  </si>
  <si>
    <t>108763</t>
  </si>
  <si>
    <t>INF194K01IQ0</t>
  </si>
  <si>
    <t>INF194K01IP2</t>
  </si>
  <si>
    <t>131387</t>
  </si>
  <si>
    <t>INF194KA1SU8</t>
  </si>
  <si>
    <t>INF194KA1SV6</t>
  </si>
  <si>
    <t>108764</t>
  </si>
  <si>
    <t>INF194K01IT4</t>
  </si>
  <si>
    <t>INF194K01IS6</t>
  </si>
  <si>
    <t>118393</t>
  </si>
  <si>
    <t>INF194K01R77</t>
  </si>
  <si>
    <t>INF194K01R69</t>
  </si>
  <si>
    <t>118394</t>
  </si>
  <si>
    <t>INF194K01R51</t>
  </si>
  <si>
    <t>118395</t>
  </si>
  <si>
    <t>INF194K01S01</t>
  </si>
  <si>
    <t>INF194K01R93</t>
  </si>
  <si>
    <t>131386</t>
  </si>
  <si>
    <t>INF194KA1SX2</t>
  </si>
  <si>
    <t>INF194KA1SY0</t>
  </si>
  <si>
    <t>118396</t>
  </si>
  <si>
    <t>INF194K01S35</t>
  </si>
  <si>
    <t>INF194K01S27</t>
  </si>
  <si>
    <t>108768</t>
  </si>
  <si>
    <t>INF194K01HF5</t>
  </si>
  <si>
    <t>108767</t>
  </si>
  <si>
    <t>INF194K01HH1</t>
  </si>
  <si>
    <t>INF194K01HG3</t>
  </si>
  <si>
    <t>120428</t>
  </si>
  <si>
    <t>INF192K01CX3</t>
  </si>
  <si>
    <t>JM Medium to Long Duration Fund (Direct) - Bonus Option - Principal Units</t>
  </si>
  <si>
    <t>120430</t>
  </si>
  <si>
    <t>INF192K01CW5</t>
  </si>
  <si>
    <t>JM Medium to Long Duration Fund (Direct) - Growth Option</t>
  </si>
  <si>
    <t>120431</t>
  </si>
  <si>
    <t>INF192K01CU9</t>
  </si>
  <si>
    <t>INF192K01CV7</t>
  </si>
  <si>
    <t>JM Medium to Long Duration Fund (Direct) - Quarterly IDCW</t>
  </si>
  <si>
    <t>100223</t>
  </si>
  <si>
    <t>INF192K01AB3</t>
  </si>
  <si>
    <t>JM Medium to Long Duration Fund (Regular) - Growth Option</t>
  </si>
  <si>
    <t>100222</t>
  </si>
  <si>
    <t>INF192K01999</t>
  </si>
  <si>
    <t>INF192K01AA5</t>
  </si>
  <si>
    <t>JM Medium to Long Duration Fund (Regular) - Quarterly IDCW</t>
  </si>
  <si>
    <t>101181</t>
  </si>
  <si>
    <t>INF192K01AC1</t>
  </si>
  <si>
    <t>JM Medium to Long Duration Fund (Regular) - Bonus Option- Principal Units</t>
  </si>
  <si>
    <t>119734</t>
  </si>
  <si>
    <t>INF174K01JD8</t>
  </si>
  <si>
    <t>Kotak Bond Fund - Direct Plan - Standard IDCW option</t>
  </si>
  <si>
    <t>119735</t>
  </si>
  <si>
    <t>INF174K01JC0</t>
  </si>
  <si>
    <t>Kotak Bond Fund - Growth - Direct</t>
  </si>
  <si>
    <t>100300</t>
  </si>
  <si>
    <t>INF174K01EQ1</t>
  </si>
  <si>
    <t>INF174K01EP3</t>
  </si>
  <si>
    <t>Kotak Bond Fund - Regular Plan - Standard IDCW Option</t>
  </si>
  <si>
    <t>100299</t>
  </si>
  <si>
    <t>INF174K01EM0</t>
  </si>
  <si>
    <t>Kotak Bond Fund - Regular Plan Growth</t>
  </si>
  <si>
    <t>100291</t>
  </si>
  <si>
    <t>INF174K01EK4</t>
  </si>
  <si>
    <t>INF174K01EL2</t>
  </si>
  <si>
    <t>Kotak Bond-Deposit-Dividend</t>
  </si>
  <si>
    <t>100292</t>
  </si>
  <si>
    <t>INF174K01EJ6</t>
  </si>
  <si>
    <t>Kotak Bond-Deposit-Growth</t>
  </si>
  <si>
    <t>120279</t>
  </si>
  <si>
    <t>INF767K01EW0</t>
  </si>
  <si>
    <t>LIC MF Bond Fund-Direct Plan-Growth</t>
  </si>
  <si>
    <t>120278</t>
  </si>
  <si>
    <t>INF767K01EV2</t>
  </si>
  <si>
    <t>INF767K01EX8</t>
  </si>
  <si>
    <t>LIC MF Bond Fund-Direct Plan-IDCW</t>
  </si>
  <si>
    <t>100315</t>
  </si>
  <si>
    <t>INF767K01923</t>
  </si>
  <si>
    <t>LIC MF Bond Fund-Regular Plan-Growth</t>
  </si>
  <si>
    <t>100314</t>
  </si>
  <si>
    <t>INF767K01907</t>
  </si>
  <si>
    <t>INF767K01915</t>
  </si>
  <si>
    <t>LIC MF Bond Fund-Regular Plan-IDCW</t>
  </si>
  <si>
    <t>100386</t>
  </si>
  <si>
    <t>INF204K01CT4</t>
  </si>
  <si>
    <t>INF204K01CU2</t>
  </si>
  <si>
    <t>NIPPON INDIA INCOME FUND - ANNUAL IDCW Option</t>
  </si>
  <si>
    <t>118680</t>
  </si>
  <si>
    <t>INF204K01YT8</t>
  </si>
  <si>
    <t>INF204K01YU6</t>
  </si>
  <si>
    <t>NIPPON INDIA INCOME FUND - Direct Plan - ANNUAL IDCW Option</t>
  </si>
  <si>
    <t>118681</t>
  </si>
  <si>
    <t>INF204K01YR2</t>
  </si>
  <si>
    <t>INF204K01YS0</t>
  </si>
  <si>
    <t>NIPPON INDIA INCOME FUND - Direct Plan - HALF YEARLY IDCW Option</t>
  </si>
  <si>
    <t>118683</t>
  </si>
  <si>
    <t>INF204K01YN1</t>
  </si>
  <si>
    <t>NIPPON INDIA INCOME FUND - Direct Plan - MONTHLY IDCW Option</t>
  </si>
  <si>
    <t>118684</t>
  </si>
  <si>
    <t>INF204K01YP6</t>
  </si>
  <si>
    <t>INF204K01YQ4</t>
  </si>
  <si>
    <t>NIPPON INDIA INCOME FUND - Direct Plan - QUARTERLY IDCW Option</t>
  </si>
  <si>
    <t>118687</t>
  </si>
  <si>
    <t>INF204K01XS2</t>
  </si>
  <si>
    <t>Nippon India Income Fund - Direct Plan Growth Plan - Growth Option</t>
  </si>
  <si>
    <t>118679</t>
  </si>
  <si>
    <t>INF204K01F38</t>
  </si>
  <si>
    <t>Nippon India Income Fund - Direct Plan Growth Plan-Bonus Option</t>
  </si>
  <si>
    <t>100388</t>
  </si>
  <si>
    <t>INF204K01CM9</t>
  </si>
  <si>
    <t>Nippon India Income Fund - Growth Plan Bonus Option</t>
  </si>
  <si>
    <t>100387</t>
  </si>
  <si>
    <t>INF204K01CL1</t>
  </si>
  <si>
    <t>Nippon India Income Fund - Growth Plan Growth Option</t>
  </si>
  <si>
    <t>100385</t>
  </si>
  <si>
    <t>INF204K01CR8</t>
  </si>
  <si>
    <t>INF204K01CS6</t>
  </si>
  <si>
    <t>NIPPON INDIA INCOME FUND - HALF YEARLY IDCW Option</t>
  </si>
  <si>
    <t>100383</t>
  </si>
  <si>
    <t>INF204K01CN7</t>
  </si>
  <si>
    <t>INF204K01CO5</t>
  </si>
  <si>
    <t>NIPPON INDIA INCOME FUND - MONTHLY IDCW Option</t>
  </si>
  <si>
    <t>100384</t>
  </si>
  <si>
    <t>INF204K01CP2</t>
  </si>
  <si>
    <t>INF204K01CQ0</t>
  </si>
  <si>
    <t>NIPPON INDIA INCOME FUND - QUARTERLY IDCW Option</t>
  </si>
  <si>
    <t>119713</t>
  </si>
  <si>
    <t>INF200K01SP6</t>
  </si>
  <si>
    <t>INF200K01SQ4</t>
  </si>
  <si>
    <t>SBI Magnum Income Fund - Direct Plan - Half Yearly - Income Distribution cum Capital Withdrawal Option (IDCW)</t>
  </si>
  <si>
    <t>121940</t>
  </si>
  <si>
    <t>INF200K01YS8</t>
  </si>
  <si>
    <t>INF200K01YT6</t>
  </si>
  <si>
    <t>SBI Magnum Income Fund - Direct Plan - Quarterly Income Distribution cum Capital Withdrawal Option (IDCW)</t>
  </si>
  <si>
    <t>100638</t>
  </si>
  <si>
    <t>INF200K01610</t>
  </si>
  <si>
    <t>INF200K01628</t>
  </si>
  <si>
    <t>SBI Magnum Income Fund - Regular Plan - Half Yearly - Income Distribution cum Capital Withdrawal Option (IDCW)</t>
  </si>
  <si>
    <t>121944</t>
  </si>
  <si>
    <t>INF200K01YQ2</t>
  </si>
  <si>
    <t>INF200K01YR0</t>
  </si>
  <si>
    <t>SBI Magnum Income Fund - Regular Plan - Quarterly Income Distribution cum Capital Withdrawal Option (IDCW)</t>
  </si>
  <si>
    <t>119712</t>
  </si>
  <si>
    <t>INF200K01SO9</t>
  </si>
  <si>
    <t>SBI Magnum Income Fund-DIRECT PLAN - Bonus</t>
  </si>
  <si>
    <t>119714</t>
  </si>
  <si>
    <t>INF200K01SR2</t>
  </si>
  <si>
    <t>SBI Magnum Income Fund-DIRECT PLAN -Growth</t>
  </si>
  <si>
    <t>100640</t>
  </si>
  <si>
    <t>INF200K01602</t>
  </si>
  <si>
    <t>SBI Magnum Income Fund-REGULAR PLAN-Bonus</t>
  </si>
  <si>
    <t>100639</t>
  </si>
  <si>
    <t>INF200K01594</t>
  </si>
  <si>
    <t>SBI Magnum Income Fund-REGULAR PLAN-Growth</t>
  </si>
  <si>
    <t>119876</t>
  </si>
  <si>
    <t>INF277K01OY5</t>
  </si>
  <si>
    <t>Tata Income Fund - Direct Plan - Growth Option</t>
  </si>
  <si>
    <t>100418</t>
  </si>
  <si>
    <t>INF277K01659</t>
  </si>
  <si>
    <t>Tata Income Fund -Regular Plan - Growth Option</t>
  </si>
  <si>
    <t>119875</t>
  </si>
  <si>
    <t>INF277K01PC8</t>
  </si>
  <si>
    <t>INF277K01PD6</t>
  </si>
  <si>
    <t xml:space="preserve">TATA Income Fund Direct Plan - Periodic Payout of Income Distribution cum capital withdrawal option </t>
  </si>
  <si>
    <t>101186</t>
  </si>
  <si>
    <t>INF277K01DT8</t>
  </si>
  <si>
    <t>INF277K01667</t>
  </si>
  <si>
    <t>Tata Income Fund- Regular Plan - Periodic Payout of IDCW Option</t>
  </si>
  <si>
    <t>119877</t>
  </si>
  <si>
    <t>INF277K01PA2</t>
  </si>
  <si>
    <t>INF277K01PB0</t>
  </si>
  <si>
    <t>TATA Income Fund-Direct Plan - Half Yearly Payout of IDCW Option</t>
  </si>
  <si>
    <t>100417</t>
  </si>
  <si>
    <t>INF277K01DU6</t>
  </si>
  <si>
    <t>INF277K01675</t>
  </si>
  <si>
    <t>Tata Income Fund-Regular Plan - Half Yearly Payout of IDCW Option</t>
  </si>
  <si>
    <t>139339</t>
  </si>
  <si>
    <t>INF789FA1T80</t>
  </si>
  <si>
    <t>UTI Bond Fund - Direct Plan - Annual IDCW</t>
  </si>
  <si>
    <t>133280</t>
  </si>
  <si>
    <t>INF789FA1U04</t>
  </si>
  <si>
    <t>INF789FA1U12</t>
  </si>
  <si>
    <t>UTI Bond Fund - Direct Plan - Flexi IDCW</t>
  </si>
  <si>
    <t>134998</t>
  </si>
  <si>
    <t>INF789FA1T64</t>
  </si>
  <si>
    <t>INF789FA1T72</t>
  </si>
  <si>
    <t>UTI Bond Fund - Direct Plan - Half-Yearly IDCW</t>
  </si>
  <si>
    <t>120690</t>
  </si>
  <si>
    <t>INF789F01SO1</t>
  </si>
  <si>
    <t>INF789F01SP8</t>
  </si>
  <si>
    <t>UTI Bond Fund - Direct Plan - Quarterly IDCW</t>
  </si>
  <si>
    <t>133869</t>
  </si>
  <si>
    <t>INF789FA1T23</t>
  </si>
  <si>
    <t>INF789FA1T31</t>
  </si>
  <si>
    <t>UTI Bond Fund - Regular Plan - Annual IDCW</t>
  </si>
  <si>
    <t>133872</t>
  </si>
  <si>
    <t>INF789FA1T49</t>
  </si>
  <si>
    <t>INF789FA1T56</t>
  </si>
  <si>
    <t>UTI Bond Fund - Regular Plan - Flexi IDCW</t>
  </si>
  <si>
    <t>135581</t>
  </si>
  <si>
    <t>INF789FA1T07</t>
  </si>
  <si>
    <t>INF789FA1T15</t>
  </si>
  <si>
    <t>UTI Bond Fund - Regular Plan - Half-Yearly IDCW</t>
  </si>
  <si>
    <t>100742</t>
  </si>
  <si>
    <t>INF789F01380</t>
  </si>
  <si>
    <t>INF789F01398</t>
  </si>
  <si>
    <t>UTI Bond Fund - Regular Plan - Quarterly IDCW</t>
  </si>
  <si>
    <t>100741</t>
  </si>
  <si>
    <t>INF789F01406</t>
  </si>
  <si>
    <t>UTI Bond Fund- Regular Plan - Growth</t>
  </si>
  <si>
    <t>120689</t>
  </si>
  <si>
    <t>INF789F01SQ6</t>
  </si>
  <si>
    <t>UTI Bond Fund-Growth - Direct</t>
  </si>
  <si>
    <t>119512</t>
  </si>
  <si>
    <t>INF209K01UV1</t>
  </si>
  <si>
    <t>INF209KA1LM3</t>
  </si>
  <si>
    <t>Aditya Birla Sun Life Money Manager Fund - Direct - weekly IDCW</t>
  </si>
  <si>
    <t>101976</t>
  </si>
  <si>
    <t>INF209K01RV7</t>
  </si>
  <si>
    <t>Aditya Birla Sun Life Money Manager Fund - Growth</t>
  </si>
  <si>
    <t>119511</t>
  </si>
  <si>
    <t>INF209K01UU3</t>
  </si>
  <si>
    <t>Aditya Birla Sun Life Money Manager Fund - Growth - Direct Plan</t>
  </si>
  <si>
    <t>101971</t>
  </si>
  <si>
    <t>INF209K01MJ3</t>
  </si>
  <si>
    <t>Aditya Birla Sun Life Money Manager Fund - Retail Growth</t>
  </si>
  <si>
    <t>147576</t>
  </si>
  <si>
    <t>INF846K01Q96</t>
  </si>
  <si>
    <t>INF846K01Q88</t>
  </si>
  <si>
    <t>Axis Money Market Fund - Direct Plan - Annual IDCW</t>
  </si>
  <si>
    <t>147567</t>
  </si>
  <si>
    <t>INF846K01Q62</t>
  </si>
  <si>
    <t>Axis Money Market Fund - Direct Plan - Growth Option</t>
  </si>
  <si>
    <t>147572</t>
  </si>
  <si>
    <t>INF846K01R12</t>
  </si>
  <si>
    <t>INF846K01R04</t>
  </si>
  <si>
    <t>Axis Money Market Fund - Direct Plan - Monthly IDCW</t>
  </si>
  <si>
    <t>147573</t>
  </si>
  <si>
    <t>INF846K01R38</t>
  </si>
  <si>
    <t>INF846K01R20</t>
  </si>
  <si>
    <t>Axis Money Market Fund - Direct Plan - Quarterly IDCW</t>
  </si>
  <si>
    <t>147575</t>
  </si>
  <si>
    <t>INF846K01R79</t>
  </si>
  <si>
    <t>INF846K01R61</t>
  </si>
  <si>
    <t>Axis Money Market Fund - Regular Plan - Annual IDCW</t>
  </si>
  <si>
    <t>147568</t>
  </si>
  <si>
    <t>INF846K01R46</t>
  </si>
  <si>
    <t>Axis Money Market Fund - Regular Plan - Growth Option</t>
  </si>
  <si>
    <t>147578</t>
  </si>
  <si>
    <t>INF846K01R95</t>
  </si>
  <si>
    <t>INF846K01R87</t>
  </si>
  <si>
    <t>Axis Money Market Fund - Regular Plan - Monthly IDCW</t>
  </si>
  <si>
    <t>147574</t>
  </si>
  <si>
    <t>INF846K01S11</t>
  </si>
  <si>
    <t>INF846K01S03</t>
  </si>
  <si>
    <t>Axis Money Market Fund - Regular Plan - Quarterly IDCW</t>
  </si>
  <si>
    <t>147373</t>
  </si>
  <si>
    <t>INF955L01IG3</t>
  </si>
  <si>
    <t>Baroda BNP Paribas Money Market Fund - Direct Plan - Monthly IDCW</t>
  </si>
  <si>
    <t>147376</t>
  </si>
  <si>
    <t>INF955L01IB4</t>
  </si>
  <si>
    <t>Baroda BNP Paribas Money Market Fund - Regular Plan - Monthly IDCW</t>
  </si>
  <si>
    <t>147377</t>
  </si>
  <si>
    <t>INF955L01ID0</t>
  </si>
  <si>
    <t>Baroda BNP Paribas Money Market Fund- Direct Plan - Growth</t>
  </si>
  <si>
    <t>147382</t>
  </si>
  <si>
    <t>INF955L01HY8</t>
  </si>
  <si>
    <t>Baroda BNP Paribas Money Market Fund-Regular Plan - Growth</t>
  </si>
  <si>
    <t>119106</t>
  </si>
  <si>
    <t>INF740K01NU2</t>
  </si>
  <si>
    <t>DSP Savings Fund - Direct Plan - Growth</t>
  </si>
  <si>
    <t>119108</t>
  </si>
  <si>
    <t>INF740K01NV0</t>
  </si>
  <si>
    <t>INF740K01NX6</t>
  </si>
  <si>
    <t>DSP Savings Fund - Direct Plan - IDCW</t>
  </si>
  <si>
    <t>119107</t>
  </si>
  <si>
    <t>INF740K01NT4</t>
  </si>
  <si>
    <t>INF740K01NW8</t>
  </si>
  <si>
    <t>DSP Savings Fund - Direct Plan - IDCW - Monthly</t>
  </si>
  <si>
    <t>100087</t>
  </si>
  <si>
    <t>INF740K01714</t>
  </si>
  <si>
    <t>DSP Savings Fund - Regular Plan - Growth</t>
  </si>
  <si>
    <t>100088</t>
  </si>
  <si>
    <t>INF740K01706</t>
  </si>
  <si>
    <t>INF740K01AJ2</t>
  </si>
  <si>
    <t>DSP Savings Fund - Regular Plan - IDCW</t>
  </si>
  <si>
    <t>100089</t>
  </si>
  <si>
    <t>INF740K01722</t>
  </si>
  <si>
    <t>INF740K01AK0</t>
  </si>
  <si>
    <t>DSP Savings Fund - Regular Plan - IDCW - Monthly</t>
  </si>
  <si>
    <t>140236</t>
  </si>
  <si>
    <t>INF843K01CI2</t>
  </si>
  <si>
    <t>INF843K01CH4</t>
  </si>
  <si>
    <t>Edelweiss Money Market Fund - Direct Plan - Annual - IDCW Option</t>
  </si>
  <si>
    <t>140237</t>
  </si>
  <si>
    <t>INF843K01CE1</t>
  </si>
  <si>
    <t>Edelweiss Money Market Fund - Direct Plan - Growth Option</t>
  </si>
  <si>
    <t>140235</t>
  </si>
  <si>
    <t>INF843K01CF8</t>
  </si>
  <si>
    <t>INF843K01CG6</t>
  </si>
  <si>
    <t>Edelweiss Money Market Fund - Direct Plan - IDCW Option</t>
  </si>
  <si>
    <t>140230</t>
  </si>
  <si>
    <t>INF843K01377</t>
  </si>
  <si>
    <t>Edelweiss Money Market Fund - Institutional Plan - Growth Option</t>
  </si>
  <si>
    <t>140233</t>
  </si>
  <si>
    <t>INF843K01922</t>
  </si>
  <si>
    <t>INF843K01914</t>
  </si>
  <si>
    <t>Edelweiss Money Market Fund - Regular Plan - Annual - IDCW Option</t>
  </si>
  <si>
    <t>140229</t>
  </si>
  <si>
    <t>INF843K01344</t>
  </si>
  <si>
    <t>Edelweiss Money Market Fund - Regular Plan - Growth Option</t>
  </si>
  <si>
    <t>140232</t>
  </si>
  <si>
    <t>INF843K01351</t>
  </si>
  <si>
    <t>INF843K01369</t>
  </si>
  <si>
    <t>Edelweiss Money Market Fund - Regular Plan - IDCW Option</t>
  </si>
  <si>
    <t>118506</t>
  </si>
  <si>
    <t>INF090I01GV8</t>
  </si>
  <si>
    <t>101357</t>
  </si>
  <si>
    <t>INF090I01CA1</t>
  </si>
  <si>
    <t>101359</t>
  </si>
  <si>
    <t>INF090I01BW7</t>
  </si>
  <si>
    <t>INF090I01BV9</t>
  </si>
  <si>
    <t>101358</t>
  </si>
  <si>
    <t>INF090I01BX5</t>
  </si>
  <si>
    <t>129437</t>
  </si>
  <si>
    <t>INF090I01LC8</t>
  </si>
  <si>
    <t>INF090I01LD6</t>
  </si>
  <si>
    <t>118505</t>
  </si>
  <si>
    <t>INF090I01GT2</t>
  </si>
  <si>
    <t>INF090I01GU0</t>
  </si>
  <si>
    <t>129436</t>
  </si>
  <si>
    <t>INF090I01LA2</t>
  </si>
  <si>
    <t>INF090I01LB0</t>
  </si>
  <si>
    <t>101356</t>
  </si>
  <si>
    <t>INF090I01BZ0</t>
  </si>
  <si>
    <t>INF090I01BY3</t>
  </si>
  <si>
    <t>101993</t>
  </si>
  <si>
    <t>INF179KB1HR5</t>
  </si>
  <si>
    <t>HDFC Money Market Fund - Growth Option</t>
  </si>
  <si>
    <t>119092</t>
  </si>
  <si>
    <t>INF179KB1HU9</t>
  </si>
  <si>
    <t>HDFC Money Market Fund - Growth Option - Direct Plan</t>
  </si>
  <si>
    <t>101995</t>
  </si>
  <si>
    <t>INF179KB1IH4</t>
  </si>
  <si>
    <t>INF179KB1II2</t>
  </si>
  <si>
    <t>HDFC Money Market Fund - Weekly IDCW Option</t>
  </si>
  <si>
    <t>119094</t>
  </si>
  <si>
    <t>INF179KB1IA9</t>
  </si>
  <si>
    <t>INF179KB1IB7</t>
  </si>
  <si>
    <t>HDFC Money Market Fund - Weekly IDCW Option -Direct Plan</t>
  </si>
  <si>
    <t>130946</t>
  </si>
  <si>
    <t>INF109KA1H85</t>
  </si>
  <si>
    <t>ICICI Prudential Money Market Fund - Direct Plan Bonus</t>
  </si>
  <si>
    <t>130945</t>
  </si>
  <si>
    <t>INF109KA1H93</t>
  </si>
  <si>
    <t>ICICI Prudential Money Market Fund -Bonus</t>
  </si>
  <si>
    <t>115328</t>
  </si>
  <si>
    <t>INF109K01I72</t>
  </si>
  <si>
    <t>ICICI Prudential Money Market Fund Dividend</t>
  </si>
  <si>
    <t>120210</t>
  </si>
  <si>
    <t>INF109K01R55</t>
  </si>
  <si>
    <t>ICICI Prudential Money Market Fund Option - Direct Plan -  Fortnightly IDCW</t>
  </si>
  <si>
    <t>120211</t>
  </si>
  <si>
    <t>INF109K01R14</t>
  </si>
  <si>
    <t>ICICI Prudential Money Market Fund Option - Direct Plan -  Growth</t>
  </si>
  <si>
    <t>120216</t>
  </si>
  <si>
    <t>INF109K01R30</t>
  </si>
  <si>
    <t>ICICI Prudential Money Market Fund Option - Direct Plan -  IDCW Others</t>
  </si>
  <si>
    <t>120213</t>
  </si>
  <si>
    <t>INF109K01R63</t>
  </si>
  <si>
    <t>INF109K01R71</t>
  </si>
  <si>
    <t>ICICI Prudential Money Market Fund Option - Direct Plan -  Monthly IDCW</t>
  </si>
  <si>
    <t>120212</t>
  </si>
  <si>
    <t>INF109K01R89</t>
  </si>
  <si>
    <t>ICICI Prudential Money Market Fund Option - Direct Plan -  Weekly IDCW</t>
  </si>
  <si>
    <t>101221</t>
  </si>
  <si>
    <t>INF109K01TW3</t>
  </si>
  <si>
    <t>ICICI Prudential Money Market Fund Retail Growth (erstwhile Cash Option)</t>
  </si>
  <si>
    <t>103634</t>
  </si>
  <si>
    <t>INF109K01TY9</t>
  </si>
  <si>
    <t>ICICI Prudential Money Market Fund Option - Daily IDCW</t>
  </si>
  <si>
    <t>103633</t>
  </si>
  <si>
    <t>INF109K01TX1</t>
  </si>
  <si>
    <t>ICICI Prudential Money Market Fund Option - Growth</t>
  </si>
  <si>
    <t>130013</t>
  </si>
  <si>
    <t>INF109K01I64</t>
  </si>
  <si>
    <t>ICICI Prudential Money Market Fund Option - IDCW Others</t>
  </si>
  <si>
    <t>103637</t>
  </si>
  <si>
    <t>INF109K01UC3</t>
  </si>
  <si>
    <t>INF109K01UB5</t>
  </si>
  <si>
    <t>ICICI Prudential Money Market Fund Option - Monthly IDCW</t>
  </si>
  <si>
    <t>103635</t>
  </si>
  <si>
    <t>INF109K01TZ6</t>
  </si>
  <si>
    <t>ICICI Prudential Money Market Fund Option - Weekly IDCW</t>
  </si>
  <si>
    <t>103636</t>
  </si>
  <si>
    <t>INF109K01UA7</t>
  </si>
  <si>
    <t>ICICI Prudential Money Market Fund Option -Fortnightly IDCW</t>
  </si>
  <si>
    <t>108757</t>
  </si>
  <si>
    <t>INF194K01LO9</t>
  </si>
  <si>
    <t>INF194K01LN1</t>
  </si>
  <si>
    <t>108756</t>
  </si>
  <si>
    <t>INF194K01LJ9</t>
  </si>
  <si>
    <t>108650</t>
  </si>
  <si>
    <t>INF194K01LL5</t>
  </si>
  <si>
    <t>INF194K01LK7</t>
  </si>
  <si>
    <t>131389</t>
  </si>
  <si>
    <t>INF194KA1TG5</t>
  </si>
  <si>
    <t>INF194KA1TH3</t>
  </si>
  <si>
    <t>108701</t>
  </si>
  <si>
    <t>INF194K01LR2</t>
  </si>
  <si>
    <t>INF194K01LQ4</t>
  </si>
  <si>
    <t>118384</t>
  </si>
  <si>
    <t>INF194K01M80</t>
  </si>
  <si>
    <t>118385</t>
  </si>
  <si>
    <t>INF194K01N22</t>
  </si>
  <si>
    <t>INF194K01N14</t>
  </si>
  <si>
    <t>131388</t>
  </si>
  <si>
    <t>INF194KA1TJ9</t>
  </si>
  <si>
    <t>INF194KA1TK7</t>
  </si>
  <si>
    <t>120508</t>
  </si>
  <si>
    <t>INF205K01RW3</t>
  </si>
  <si>
    <t>INF205K01RX1</t>
  </si>
  <si>
    <t>Invesco India Money Market Fund - Direct Plan - Discretionary IDCW (Payout / Reinvestment)</t>
  </si>
  <si>
    <t>120507</t>
  </si>
  <si>
    <t>INF205K01RY9</t>
  </si>
  <si>
    <t>Invesco India Money Market Fund - Direct Plan - Growth</t>
  </si>
  <si>
    <t>120509</t>
  </si>
  <si>
    <t>INF205K01RZ6</t>
  </si>
  <si>
    <t>INF205K01SA7</t>
  </si>
  <si>
    <t>Invesco India Money Market Fund - Direct Plan - Monthly IDCW (Payout / Reinvestment)</t>
  </si>
  <si>
    <t>116653</t>
  </si>
  <si>
    <t>INF205K01SB5</t>
  </si>
  <si>
    <t>INF205K01SC3</t>
  </si>
  <si>
    <t>Invesco India Money Market Fund - Discretionary IDCW (Payout / Reinvestment)</t>
  </si>
  <si>
    <t>112123</t>
  </si>
  <si>
    <t>INF205K01SD1</t>
  </si>
  <si>
    <t>Invesco India Money Market Fund - Growth</t>
  </si>
  <si>
    <t>112125</t>
  </si>
  <si>
    <t>INF205K01SE9</t>
  </si>
  <si>
    <t>INF205K01SF6</t>
  </si>
  <si>
    <t>Invesco India Money Market Fund - Monthly IDCW (Payout / Reinvestment)</t>
  </si>
  <si>
    <t>112120</t>
  </si>
  <si>
    <t>INF205K01SG4</t>
  </si>
  <si>
    <t>Invesco India Money Market Fund - Regular - Growth</t>
  </si>
  <si>
    <t>112122</t>
  </si>
  <si>
    <t>INF205K01SH2</t>
  </si>
  <si>
    <t>INF205K01SI0</t>
  </si>
  <si>
    <t>Invesco India Money Market Fund - Regular - Monthly IDCW (Payout / Reinvestment)</t>
  </si>
  <si>
    <t>143597</t>
  </si>
  <si>
    <t>INF192K01DS1</t>
  </si>
  <si>
    <t>JM Money Market Fund (Direct) - Growth</t>
  </si>
  <si>
    <t>143592</t>
  </si>
  <si>
    <t>INF192K01FH9</t>
  </si>
  <si>
    <t>JM Money Market Fund (Direct) Bonus Option - Principal Units</t>
  </si>
  <si>
    <t>143601</t>
  </si>
  <si>
    <t>INF192K01FF3</t>
  </si>
  <si>
    <t>JM Money Market Fund - Bonus Option - Principal Units</t>
  </si>
  <si>
    <t>143598</t>
  </si>
  <si>
    <t>INF192K01AU3</t>
  </si>
  <si>
    <t>JM Money Market Fund - Growth</t>
  </si>
  <si>
    <t>101893</t>
  </si>
  <si>
    <t>INF174K01NA6</t>
  </si>
  <si>
    <t>Kotak Money Market Scheme - (Growth)</t>
  </si>
  <si>
    <t>119746</t>
  </si>
  <si>
    <t>INF174K01MW2</t>
  </si>
  <si>
    <t>Kotak Money Market Scheme - (Growth) - Direct</t>
  </si>
  <si>
    <t>101892</t>
  </si>
  <si>
    <t>INF174K018O0</t>
  </si>
  <si>
    <t>INF174K01NB4</t>
  </si>
  <si>
    <t>Kotak Money market Scheme - (Monthly Payout of Income Distribution cum capital withdrawal option)</t>
  </si>
  <si>
    <t>119747</t>
  </si>
  <si>
    <t>INF174K019O8</t>
  </si>
  <si>
    <t>INF174K01MX0</t>
  </si>
  <si>
    <t>Kotak Money Market Scheme - (Monthly Payout of Income Distribution cum capital withdrawal option) - Direct</t>
  </si>
  <si>
    <t>149112</t>
  </si>
  <si>
    <t>INF769K01HN8</t>
  </si>
  <si>
    <t>Mirae Asset Money Market Fund Direct Growth</t>
  </si>
  <si>
    <t>149113</t>
  </si>
  <si>
    <t>INF769K01HM0</t>
  </si>
  <si>
    <t>INF769K01HO6</t>
  </si>
  <si>
    <t>Mirae Asset Money Market Fund Direct IDCW</t>
  </si>
  <si>
    <t>149115</t>
  </si>
  <si>
    <t>INF769K01HK4</t>
  </si>
  <si>
    <t>Mirae Asset Money Market Fund Regular Growth</t>
  </si>
  <si>
    <t>149114</t>
  </si>
  <si>
    <t>INF769K01HJ6</t>
  </si>
  <si>
    <t>INF769K01HL2</t>
  </si>
  <si>
    <t>Mirae Asset Money Market Fund Regular IDCW</t>
  </si>
  <si>
    <t>118720</t>
  </si>
  <si>
    <t>INF204K01ZQ1</t>
  </si>
  <si>
    <t>INF204K01ZR9</t>
  </si>
  <si>
    <t>NIPPON INDIA MONEY MARKET FUND - DIRECT Plan - MONTHLY IDCW Option</t>
  </si>
  <si>
    <t>118716</t>
  </si>
  <si>
    <t>INF204K01ZS7</t>
  </si>
  <si>
    <t>INF204K01ZT5</t>
  </si>
  <si>
    <t>NIPPON INDIA MONEY MARKET FUND - DIRECT Plan - QUARTERLY IDCW Option</t>
  </si>
  <si>
    <t>118715</t>
  </si>
  <si>
    <t>INF204K01G11</t>
  </si>
  <si>
    <t>Nippon India Money Market Fund - Direct Plan Growth Plan - Bonus Option</t>
  </si>
  <si>
    <t>118719</t>
  </si>
  <si>
    <t>INF204K01ZP3</t>
  </si>
  <si>
    <t>Nippon India Money Market Fund - Direct Plan Growth Plan - Growth Option</t>
  </si>
  <si>
    <t>103052</t>
  </si>
  <si>
    <t>INF204K01VB2</t>
  </si>
  <si>
    <t>INF204K01VC0</t>
  </si>
  <si>
    <t>NIPPON INDIA MONEY MARKET FUND - MONTHLY IDCW Option</t>
  </si>
  <si>
    <t>112341</t>
  </si>
  <si>
    <t>INF204K01VD8</t>
  </si>
  <si>
    <t>INF204K01VE6</t>
  </si>
  <si>
    <t>NIPPON INDIA MONEY MARKET FUND - QUARTERLY IDCW Option</t>
  </si>
  <si>
    <t>103049</t>
  </si>
  <si>
    <t>INF204K01UX8</t>
  </si>
  <si>
    <t>Nippon India Money Market Fund-Growth Plan-Bonus Option</t>
  </si>
  <si>
    <t>103048</t>
  </si>
  <si>
    <t>INF204K01VA4</t>
  </si>
  <si>
    <t>Nippon India Money Market Fund-Growth Plan-Growth Option</t>
  </si>
  <si>
    <t>148161</t>
  </si>
  <si>
    <t>INF663L01T84</t>
  </si>
  <si>
    <t>PGIM India Money Market Fund - Direct Plan - Growth Option</t>
  </si>
  <si>
    <t>148163</t>
  </si>
  <si>
    <t>INF663L01T92</t>
  </si>
  <si>
    <t>PGIM India Money Market Fund - Direct Plan - Monthly Dividend Option</t>
  </si>
  <si>
    <t>148159</t>
  </si>
  <si>
    <t>INF663L01U24</t>
  </si>
  <si>
    <t>PGIM India Money Market Fund - Regular Plan - Growth Option</t>
  </si>
  <si>
    <t>148157</t>
  </si>
  <si>
    <t>INF663L01U32</t>
  </si>
  <si>
    <t>PGIM India Money Market Fund - Regular Plan - Monthly Dividend Option</t>
  </si>
  <si>
    <t>119821</t>
  </si>
  <si>
    <t>INF200K01SZ5</t>
  </si>
  <si>
    <t>SBI  SAVINGS FUND - DIRECT PLAN - GROWTH</t>
  </si>
  <si>
    <t>102503</t>
  </si>
  <si>
    <t>INF200K01636</t>
  </si>
  <si>
    <t>SBI  SAVINGS FUND - REGULAR PLAN - GROWTH</t>
  </si>
  <si>
    <t>119820</t>
  </si>
  <si>
    <t>INF200K01SX0</t>
  </si>
  <si>
    <t>INF200K01SY8</t>
  </si>
  <si>
    <t>SBI Savings Fund - Direct Plan - Income Distribution cum Capital Withdrawal Option (IDCW)</t>
  </si>
  <si>
    <t>119823</t>
  </si>
  <si>
    <t>INF200K01TA6</t>
  </si>
  <si>
    <t>INF200K01TB4</t>
  </si>
  <si>
    <t>SBI Savings Fund - Direct Plan Weekly Income Distribution cum Capital Withdrawal Option (IDCW)</t>
  </si>
  <si>
    <t>102504</t>
  </si>
  <si>
    <t>INF200K01644</t>
  </si>
  <si>
    <t>INF200K01651</t>
  </si>
  <si>
    <t>SBI Savings Fund - Regular Plan - Income Distribution cum Capital Withdrawal Option (IDCW)</t>
  </si>
  <si>
    <t>102860</t>
  </si>
  <si>
    <t>INF200K01669</t>
  </si>
  <si>
    <t>INF200K01677</t>
  </si>
  <si>
    <t>SBI Savings Fund - Regular Plan Weekly Income Distribution cum Capital Withdrawal Option (IDCW)</t>
  </si>
  <si>
    <t>145050</t>
  </si>
  <si>
    <t>INF903JA1FR6</t>
  </si>
  <si>
    <t>Sundaram Money Market Fund Direct Plan - Growth</t>
  </si>
  <si>
    <t>145051</t>
  </si>
  <si>
    <t>INF903JA1FS4</t>
  </si>
  <si>
    <t>Sundaram Money Market Fund Direct Plan - Monthly Payout of Income Distribution cum Capital Withdrawal (IDCW)</t>
  </si>
  <si>
    <t>145052</t>
  </si>
  <si>
    <t>INF903JA1FT2</t>
  </si>
  <si>
    <t>Sundaram Money Market Fund Direct Plan - Quarterly Payout of Income Distribution cum Capital Withdrawal (IDCW)</t>
  </si>
  <si>
    <t>145042</t>
  </si>
  <si>
    <t>INF903JA1FJ3</t>
  </si>
  <si>
    <t>Sundaram Money Market Fund Regular Plan - Growth</t>
  </si>
  <si>
    <t>145044</t>
  </si>
  <si>
    <t>INF903JA1FK1</t>
  </si>
  <si>
    <t>Sundaram Money Market Fund Regular Plan - Monthly Payout of Income Distribution cum Capital Withdrawal (IDCW)</t>
  </si>
  <si>
    <t>145045</t>
  </si>
  <si>
    <t>INF903JA1FL9</t>
  </si>
  <si>
    <t>Sundaram Money Market Fund Regular Plan - Quarterly Payout of Income Distribution cum Capital Withdrawal (IDCW)</t>
  </si>
  <si>
    <t>119424</t>
  </si>
  <si>
    <t>INF277K01PR6</t>
  </si>
  <si>
    <t>Tata Money Market Fund- Direct Plan- Growth Option</t>
  </si>
  <si>
    <t>101847</t>
  </si>
  <si>
    <t>INF277K01LQ7</t>
  </si>
  <si>
    <t>Tata Money Market Fund-Regular Plan - Growth Option</t>
  </si>
  <si>
    <t>149117</t>
  </si>
  <si>
    <t>INF582M01HG5</t>
  </si>
  <si>
    <t>Union Money Market Fund - Direct Plan -  Growth Option</t>
  </si>
  <si>
    <t>149123</t>
  </si>
  <si>
    <t>INF582M01HK7</t>
  </si>
  <si>
    <t>INF582M01HJ9</t>
  </si>
  <si>
    <t>Union Money Market Fund - Direct Plan -  Monthly IDCW Option</t>
  </si>
  <si>
    <t>149116</t>
  </si>
  <si>
    <t>INF582M01HO9</t>
  </si>
  <si>
    <t>Union Money Market Fund - Regular Plan -  Growth Option</t>
  </si>
  <si>
    <t>120299</t>
  </si>
  <si>
    <t>INF789F01XV6</t>
  </si>
  <si>
    <t>UTI MMF - Direct Plan - Growth Option</t>
  </si>
  <si>
    <t>139236</t>
  </si>
  <si>
    <t>INF789FA1M04</t>
  </si>
  <si>
    <t>INF789FA1M12</t>
  </si>
  <si>
    <t>UTI MMF - Regular Plan - Flexi Dividend Option</t>
  </si>
  <si>
    <t>112077</t>
  </si>
  <si>
    <t>INF789F01PX8</t>
  </si>
  <si>
    <t>UTI MMF - Regular Plan - Growth Option</t>
  </si>
  <si>
    <t>100725</t>
  </si>
  <si>
    <t>INF789F01BE8</t>
  </si>
  <si>
    <t>UTI MMF- Discontinued - Regular Plan - Periodic Dividend Option</t>
  </si>
  <si>
    <t>100723</t>
  </si>
  <si>
    <t>INF789F01BF5</t>
  </si>
  <si>
    <t>UTI MMF-Discontinued - Regular Plan -Growth</t>
  </si>
  <si>
    <t>134973</t>
  </si>
  <si>
    <t>INF789FA1N03</t>
  </si>
  <si>
    <t>INF789FA1N11</t>
  </si>
  <si>
    <t>UTI Money Market Fund - Direct Plan - Annual IDCW</t>
  </si>
  <si>
    <t>143125</t>
  </si>
  <si>
    <t>INF789FA1N29</t>
  </si>
  <si>
    <t>INF789FA1N37</t>
  </si>
  <si>
    <t>UTI Money Market Fund - Direct Plan - Flexi IDCW</t>
  </si>
  <si>
    <t>135606</t>
  </si>
  <si>
    <t>INF789FA1M20</t>
  </si>
  <si>
    <t>INF789FA1M38</t>
  </si>
  <si>
    <t>UTI Money Market Fund - Direct Plan - Fortnightly IDCW</t>
  </si>
  <si>
    <t>140023</t>
  </si>
  <si>
    <t>INF789FA1M87</t>
  </si>
  <si>
    <t>INF789FA1M95</t>
  </si>
  <si>
    <t>UTI Money Market Fund - Direct Plan - Half-Yearly IDCW</t>
  </si>
  <si>
    <t>133387</t>
  </si>
  <si>
    <t>INF789FA1M46</t>
  </si>
  <si>
    <t>INF789FA1M53</t>
  </si>
  <si>
    <t>UTI Money Market Fund - Direct Plan - Monthly IDCW</t>
  </si>
  <si>
    <t>142249</t>
  </si>
  <si>
    <t>INF789FA1M61</t>
  </si>
  <si>
    <t>INF789FA1M79</t>
  </si>
  <si>
    <t>UTI Money Market Fund - Direct Plan - Quarterly IDCW</t>
  </si>
  <si>
    <t>120793</t>
  </si>
  <si>
    <t>INF789F01XW4</t>
  </si>
  <si>
    <t>INF789F01XX2</t>
  </si>
  <si>
    <t>UTI Money Market Fund - Direct Plan - Weekly IDCW</t>
  </si>
  <si>
    <t>134972</t>
  </si>
  <si>
    <t>INF789FA1L88</t>
  </si>
  <si>
    <t>INF789FA1L96</t>
  </si>
  <si>
    <t>UTI Money Market Fund - Regular Plan - Annual IDCW</t>
  </si>
  <si>
    <t>135371</t>
  </si>
  <si>
    <t>INF789FA1L05</t>
  </si>
  <si>
    <t>INF789FA1L13</t>
  </si>
  <si>
    <t>UTI Money Market Fund - Regular Plan - Fortnightly IDCW</t>
  </si>
  <si>
    <t>134763</t>
  </si>
  <si>
    <t>INF789FA1L62</t>
  </si>
  <si>
    <t>INF789FA1L70</t>
  </si>
  <si>
    <t>UTI Money Market Fund - Regular Plan - Half-Yearly IDCW</t>
  </si>
  <si>
    <t>133484</t>
  </si>
  <si>
    <t>INF789FA1L21</t>
  </si>
  <si>
    <t>INF789FA1L39</t>
  </si>
  <si>
    <t>UTI Money Market Fund - Regular Plan - Monthly IDCW</t>
  </si>
  <si>
    <t>139646</t>
  </si>
  <si>
    <t>INF789FA1L47</t>
  </si>
  <si>
    <t>INF789FA1L54</t>
  </si>
  <si>
    <t>UTI Money Market Fund - Regular Plan - Quarterly IDCW</t>
  </si>
  <si>
    <t>112635</t>
  </si>
  <si>
    <t>INF789F01PY6</t>
  </si>
  <si>
    <t>INF789F01PZ3</t>
  </si>
  <si>
    <t>UTI Money Market Fund - Regular Plan - Weekly IDCW</t>
  </si>
  <si>
    <t>145488</t>
  </si>
  <si>
    <t>INF209KB1ZL4</t>
  </si>
  <si>
    <t>ADITYA BIRLA SUN LIFE OVERNIGHT FUND-  Direct - Monthly Payout of IDCW</t>
  </si>
  <si>
    <t>145485</t>
  </si>
  <si>
    <t>INF209KB1ZG4</t>
  </si>
  <si>
    <t>ADITYA BIRLA SUN LIFE OVERNIGHT FUND- Regular- Monthly Payout of IDCW option</t>
  </si>
  <si>
    <t>145486</t>
  </si>
  <si>
    <t>INF209KB1ZH2</t>
  </si>
  <si>
    <t>ADITYA BIRLA SUN LIFE OVERNIGHT FUND-DIRECT PLAN-GROWTH</t>
  </si>
  <si>
    <t>145481</t>
  </si>
  <si>
    <t>INF209KB1ZC3</t>
  </si>
  <si>
    <t>ADITYA BIRLA SUNLIFE OVERNIGHT FUND-REGULAR PLAN-GROWTH</t>
  </si>
  <si>
    <t>146675</t>
  </si>
  <si>
    <t>INF846K01N65</t>
  </si>
  <si>
    <t>Axis Overnight Fund - Direct Plan - Growth Option</t>
  </si>
  <si>
    <t>146677</t>
  </si>
  <si>
    <t>INF846K01N73</t>
  </si>
  <si>
    <t>INF846K01N81</t>
  </si>
  <si>
    <t>Axis Overnight Fund - Direct Plan - Monthly IDCW</t>
  </si>
  <si>
    <t>146676</t>
  </si>
  <si>
    <t>INF846K01N40</t>
  </si>
  <si>
    <t>INF846K01N57</t>
  </si>
  <si>
    <t>Axis Overnight Fund - Direct Plan - Weekly IDCW</t>
  </si>
  <si>
    <t>146678</t>
  </si>
  <si>
    <t>INF846K01O23</t>
  </si>
  <si>
    <t>Axis Overnight Fund - Regular Plan - Growth Option</t>
  </si>
  <si>
    <t>146681</t>
  </si>
  <si>
    <t>INF846K01O31</t>
  </si>
  <si>
    <t>INF846K01O49</t>
  </si>
  <si>
    <t>Axis Overnight Fund - Regular Plan - Monthly IDCW</t>
  </si>
  <si>
    <t>146680</t>
  </si>
  <si>
    <t>INF846K01O07</t>
  </si>
  <si>
    <t>INF846K01O15</t>
  </si>
  <si>
    <t>Axis Overnight Fund - Regular Plan - Weekly IDCW</t>
  </si>
  <si>
    <t>147951</t>
  </si>
  <si>
    <t>INF761K01EU7</t>
  </si>
  <si>
    <t>BANK OF INDIA Overnight Fund Direct Plan Growth</t>
  </si>
  <si>
    <t>147948</t>
  </si>
  <si>
    <t>INF761K01EY9</t>
  </si>
  <si>
    <t>INF761K01EX1</t>
  </si>
  <si>
    <t>BANK OF INDIA Overnight Fund Direct Plan- Monthly IDCW</t>
  </si>
  <si>
    <t>147936</t>
  </si>
  <si>
    <t>INF761K01EZ6</t>
  </si>
  <si>
    <t>BANK OF INDIA Overnight Fund Regular Plan Growth</t>
  </si>
  <si>
    <t>147949</t>
  </si>
  <si>
    <t>INF761K01FD0</t>
  </si>
  <si>
    <t>INF761K01FC2</t>
  </si>
  <si>
    <t>BANK OF INDIA Overnight Fund Regular Plan- Monthly IDCW</t>
  </si>
  <si>
    <t>147196</t>
  </si>
  <si>
    <t>INF955L01HV4</t>
  </si>
  <si>
    <t>Baroda BNP Paribas Overnight Fund - Direct Plan - Growth</t>
  </si>
  <si>
    <t>147193</t>
  </si>
  <si>
    <t>INF955L01HS0</t>
  </si>
  <si>
    <t>Baroda BNP Paribas Overnight Fund - Regular Plan - Growth</t>
  </si>
  <si>
    <t>147531</t>
  </si>
  <si>
    <t>INF760K01JM5</t>
  </si>
  <si>
    <t>CANARA ROBECO OVERNIGHT FUND - DIRECT PLAN - GROWTH OPTION</t>
  </si>
  <si>
    <t>147534</t>
  </si>
  <si>
    <t>INF760K01JO1</t>
  </si>
  <si>
    <t>CANARA ROBECO OVERNIGHT FUND - REGULAR PLAN - GROWTH OPTION</t>
  </si>
  <si>
    <t>146062</t>
  </si>
  <si>
    <t>INF740KA1MC8</t>
  </si>
  <si>
    <t>DSP Overnight Fund - Direct Plan - Growth</t>
  </si>
  <si>
    <t>146064</t>
  </si>
  <si>
    <t>INF740KA1OS0</t>
  </si>
  <si>
    <t>INF740KA1OT8</t>
  </si>
  <si>
    <t>DSP Overnight Fund - Direct Plan - IDCW - Weekly</t>
  </si>
  <si>
    <t>146061</t>
  </si>
  <si>
    <t>INF740KA1MB0</t>
  </si>
  <si>
    <t>DSP Overnight Fund - Regular Plan - Growth</t>
  </si>
  <si>
    <t>146063</t>
  </si>
  <si>
    <t>INF740KA1OV4</t>
  </si>
  <si>
    <t>INF740KA1OW2</t>
  </si>
  <si>
    <t>DSP Overnight Fund - Regular Plan - IDCW - Weekly</t>
  </si>
  <si>
    <t>147551</t>
  </si>
  <si>
    <t>INF754K01KD5</t>
  </si>
  <si>
    <t>INF754K01KC7</t>
  </si>
  <si>
    <t>Edelweiss Overnight Fund - Direct Plan - Annual - IDCW Option</t>
  </si>
  <si>
    <t>147550</t>
  </si>
  <si>
    <t>INF754K01JZ0</t>
  </si>
  <si>
    <t>INF754K01JY3</t>
  </si>
  <si>
    <t>Edelweiss Overnight Fund - Direct Plan - Fortnightly - IDCW Option</t>
  </si>
  <si>
    <t>147570</t>
  </si>
  <si>
    <t>INF754K01JV9</t>
  </si>
  <si>
    <t>Edelweiss Overnight Fund - Direct Plan - Growth</t>
  </si>
  <si>
    <t>147554</t>
  </si>
  <si>
    <t>INF754K01KB9</t>
  </si>
  <si>
    <t>INF754K01KA1</t>
  </si>
  <si>
    <t>Edelweiss Overnight Fund - Direct Plan - Monthly - IDCW Option</t>
  </si>
  <si>
    <t>147556</t>
  </si>
  <si>
    <t>INF754K01KM6</t>
  </si>
  <si>
    <t>INF754K01KL8</t>
  </si>
  <si>
    <t>Edelweiss Overnight Fund - Regular Plan - Annual - IDCW Option</t>
  </si>
  <si>
    <t>147549</t>
  </si>
  <si>
    <t>INF754K01KI4</t>
  </si>
  <si>
    <t>INF754K01KH6</t>
  </si>
  <si>
    <t>Edelweiss Overnight Fund - Regular Plan - Fortnightly - IDCW Option</t>
  </si>
  <si>
    <t>147569</t>
  </si>
  <si>
    <t>INF754K01KE3</t>
  </si>
  <si>
    <t>Edelweiss Overnight Fund - Regular Plan - Growth</t>
  </si>
  <si>
    <t>147555</t>
  </si>
  <si>
    <t>INF754K01KK0</t>
  </si>
  <si>
    <t>INF754K01KJ2</t>
  </si>
  <si>
    <t>Edelweiss Overnight Fund - Regular Plan - Monthly - IDCW Option</t>
  </si>
  <si>
    <t>147211</t>
  </si>
  <si>
    <t>INF090I01SR1</t>
  </si>
  <si>
    <t>INF090I01SQ3</t>
  </si>
  <si>
    <t>Franklin India Overnight Fund - Direct Weekly Dividend Plan - Weekly - IDCW</t>
  </si>
  <si>
    <t>147216</t>
  </si>
  <si>
    <t>INF090I01SN0</t>
  </si>
  <si>
    <t>INF090I01SP5</t>
  </si>
  <si>
    <t>Franklin India Overnight Fund - Weekly Dividend Plan - Weekly - IDCW</t>
  </si>
  <si>
    <t>147213</t>
  </si>
  <si>
    <t>INF090I01SO8</t>
  </si>
  <si>
    <t>Franklin India Overnight fund- Growth</t>
  </si>
  <si>
    <t>147214</t>
  </si>
  <si>
    <t>INF090I01SS9</t>
  </si>
  <si>
    <t>Franklin India Overnight Fund- Growth - Direct</t>
  </si>
  <si>
    <t>101996</t>
  </si>
  <si>
    <t>INF179KB1HS3</t>
  </si>
  <si>
    <t>HDFC Overnight Fund - Growth Option</t>
  </si>
  <si>
    <t>119110</t>
  </si>
  <si>
    <t>INF179KB1HT1</t>
  </si>
  <si>
    <t>HDFC Overnight Fund - Growth Option - Direct Plan</t>
  </si>
  <si>
    <t>147290</t>
  </si>
  <si>
    <t>INF336L01OL4</t>
  </si>
  <si>
    <t>147287</t>
  </si>
  <si>
    <t>INF336L01OF6</t>
  </si>
  <si>
    <t>147301</t>
  </si>
  <si>
    <t>INF336L01OQ3</t>
  </si>
  <si>
    <t>INF336L01OO8</t>
  </si>
  <si>
    <t>147300</t>
  </si>
  <si>
    <t>INF336L01OK6</t>
  </si>
  <si>
    <t>INF336L01OI0</t>
  </si>
  <si>
    <t>147288</t>
  </si>
  <si>
    <t>INF336L01OP5</t>
  </si>
  <si>
    <t>INF336L01ON0</t>
  </si>
  <si>
    <t>147296</t>
  </si>
  <si>
    <t>INF336L01OJ8</t>
  </si>
  <si>
    <t>INF336L01OH2</t>
  </si>
  <si>
    <t>145546</t>
  </si>
  <si>
    <t>ICICI Prudential Overnight Fund - Annual IDCW</t>
  </si>
  <si>
    <t>145550</t>
  </si>
  <si>
    <t>ICICI Prudential Overnight Fund - Direct Plan - Annual IDCW</t>
  </si>
  <si>
    <t>145541</t>
  </si>
  <si>
    <t>ICICI Prudential Overnight Fund - Direct Plan - Fortnightly IDCW</t>
  </si>
  <si>
    <t>145545</t>
  </si>
  <si>
    <t>ICICI Prudential Overnight Fund - Direct Plan - Half Yearly IDCW</t>
  </si>
  <si>
    <t>145542</t>
  </si>
  <si>
    <t>ICICI Prudential Overnight Fund - Direct Plan - Monthly IDCW</t>
  </si>
  <si>
    <t>145544</t>
  </si>
  <si>
    <t>ICICI Prudential Overnight Fund - Direct Plan - Quarterly IDCW</t>
  </si>
  <si>
    <t>145539</t>
  </si>
  <si>
    <t>ICICI Prudential Overnight Fund - Direct Plan - Weekly IDCW</t>
  </si>
  <si>
    <t>145540</t>
  </si>
  <si>
    <t>ICICI Prudential Overnight Fund - Fortnightly IDCW</t>
  </si>
  <si>
    <t>145549</t>
  </si>
  <si>
    <t>ICICI Prudential Overnight Fund - Half Yearly IDCW</t>
  </si>
  <si>
    <t>145548</t>
  </si>
  <si>
    <t>ICICI Prudential Overnight Fund - Monthly IDCW</t>
  </si>
  <si>
    <t>145543</t>
  </si>
  <si>
    <t>ICICI Prudential Overnight Fund - Quarterly IDCW</t>
  </si>
  <si>
    <t>145538</t>
  </si>
  <si>
    <t>ICICI Prudential Overnight Fund - Weekly IDCW</t>
  </si>
  <si>
    <t>146190</t>
  </si>
  <si>
    <t>INF194KB1462</t>
  </si>
  <si>
    <t>INF194KB1470</t>
  </si>
  <si>
    <t>146191</t>
  </si>
  <si>
    <t>INF194KB1447</t>
  </si>
  <si>
    <t>146183</t>
  </si>
  <si>
    <t>INF194KB1496</t>
  </si>
  <si>
    <t>INF194KB1504</t>
  </si>
  <si>
    <t>146184</t>
  </si>
  <si>
    <t>INF194KB1520</t>
  </si>
  <si>
    <t>INF194KB1538</t>
  </si>
  <si>
    <t>146192</t>
  </si>
  <si>
    <t>INF194KB1553</t>
  </si>
  <si>
    <t>INF194KB1561</t>
  </si>
  <si>
    <t>146188</t>
  </si>
  <si>
    <t>INF194KB1330</t>
  </si>
  <si>
    <t>INF194KB1348</t>
  </si>
  <si>
    <t>146187</t>
  </si>
  <si>
    <t>INF194KB1314</t>
  </si>
  <si>
    <t>146185</t>
  </si>
  <si>
    <t>INF194KB1363</t>
  </si>
  <si>
    <t>INF194KB1371</t>
  </si>
  <si>
    <t>146189</t>
  </si>
  <si>
    <t>INF194KB1421</t>
  </si>
  <si>
    <t>INF194KB1439</t>
  </si>
  <si>
    <t>146186</t>
  </si>
  <si>
    <t>INF194KB1397</t>
  </si>
  <si>
    <t>INF194KB1405</t>
  </si>
  <si>
    <t>147452</t>
  </si>
  <si>
    <t>INF666M01GP9</t>
  </si>
  <si>
    <t>INF666M01GQ7</t>
  </si>
  <si>
    <t>147450</t>
  </si>
  <si>
    <t>INF666M01GL8</t>
  </si>
  <si>
    <t>147453</t>
  </si>
  <si>
    <t>INF666M01GR5</t>
  </si>
  <si>
    <t>INF666M01GS3</t>
  </si>
  <si>
    <t>147451</t>
  </si>
  <si>
    <t>INF666M01GN4</t>
  </si>
  <si>
    <t>INF666M01GO2</t>
  </si>
  <si>
    <t>147457</t>
  </si>
  <si>
    <t>INF666M01GX3</t>
  </si>
  <si>
    <t>INF666M01GY1</t>
  </si>
  <si>
    <t>147454</t>
  </si>
  <si>
    <t>INF666M01GT1</t>
  </si>
  <si>
    <t>147459</t>
  </si>
  <si>
    <t>INF666M01GZ8</t>
  </si>
  <si>
    <t>INF666M01HA9</t>
  </si>
  <si>
    <t>147456</t>
  </si>
  <si>
    <t>INF666M01GV7</t>
  </si>
  <si>
    <t>INF666M01GW5</t>
  </si>
  <si>
    <t>147883</t>
  </si>
  <si>
    <t>INF205KA1163</t>
  </si>
  <si>
    <t>Invesco India Overnight Fund - Direct Plan - Growth</t>
  </si>
  <si>
    <t>147886</t>
  </si>
  <si>
    <t>INF205KA1155</t>
  </si>
  <si>
    <t>INF205KA1148</t>
  </si>
  <si>
    <t>Invesco India Overnight Fund - Direct Plan - Monthly IDCW (Payout / Reinvestment)</t>
  </si>
  <si>
    <t>147878</t>
  </si>
  <si>
    <t>INF205KA1114</t>
  </si>
  <si>
    <t>Invesco India Overnight Fund - Regular Plan - Growth</t>
  </si>
  <si>
    <t>147879</t>
  </si>
  <si>
    <t>INF205KA1106</t>
  </si>
  <si>
    <t>INF205KA1098</t>
  </si>
  <si>
    <t>Invesco India Overnight Fund - Regular Plan - Monthly IDCW (Payout / Reinvestment)</t>
  </si>
  <si>
    <t>147707</t>
  </si>
  <si>
    <t>INF00XX01648</t>
  </si>
  <si>
    <t>INF00XX01614</t>
  </si>
  <si>
    <t>ITI Overnight Fund - Direct Plan - Annual IDCW Option</t>
  </si>
  <si>
    <t>147710</t>
  </si>
  <si>
    <t>INF00XX01622</t>
  </si>
  <si>
    <t>INF00XX01598</t>
  </si>
  <si>
    <t>ITI Overnight Fund - Direct Plan - Fortnightly IDCW Option</t>
  </si>
  <si>
    <t>147713</t>
  </si>
  <si>
    <t>INF00XX01564</t>
  </si>
  <si>
    <t>ITI Overnight Fund - Direct Plan - Growth Option</t>
  </si>
  <si>
    <t>147717</t>
  </si>
  <si>
    <t>INF00XX01630</t>
  </si>
  <si>
    <t>INF00XX01606</t>
  </si>
  <si>
    <t>ITI Overnight Fund - Direct Plan - Monthly IDCW Option</t>
  </si>
  <si>
    <t>147715</t>
  </si>
  <si>
    <t>INF00XX01556</t>
  </si>
  <si>
    <t>INF00XX01523</t>
  </si>
  <si>
    <t>ITI Overnight Fund - Regular Plan - Annual IDCW Option</t>
  </si>
  <si>
    <t>147716</t>
  </si>
  <si>
    <t>INF00XX01531</t>
  </si>
  <si>
    <t>INF00XX01507</t>
  </si>
  <si>
    <t>ITI Overnight Fund - Regular Plan - Fortnightly IDCW Option</t>
  </si>
  <si>
    <t>147714</t>
  </si>
  <si>
    <t>INF00XX01473</t>
  </si>
  <si>
    <t>ITI Overnight Fund - Regular Plan - Growth Option</t>
  </si>
  <si>
    <t>147718</t>
  </si>
  <si>
    <t>INF00XX01549</t>
  </si>
  <si>
    <t>INF00XX01515</t>
  </si>
  <si>
    <t>ITI Overnight Fund - Regular Plan - Monthly IDCW Option</t>
  </si>
  <si>
    <t>147835</t>
  </si>
  <si>
    <t>INF192K01LZ9</t>
  </si>
  <si>
    <t>INF192K01MA0</t>
  </si>
  <si>
    <t>JM Overnight Fund (Direct) - Weekly IDCW</t>
  </si>
  <si>
    <t>147836</t>
  </si>
  <si>
    <t>INF192K01LX4</t>
  </si>
  <si>
    <t>JM Overnight Fund (Regular) - Growth</t>
  </si>
  <si>
    <t>147834</t>
  </si>
  <si>
    <t>INF192K01LV8</t>
  </si>
  <si>
    <t>INF192K01LW6</t>
  </si>
  <si>
    <t>JM Overnight Fund (Regular) - Weekly IDCW</t>
  </si>
  <si>
    <t>147837</t>
  </si>
  <si>
    <t>INF192K01MB8</t>
  </si>
  <si>
    <t>JM Overnight Fund - (Direct) - Growth</t>
  </si>
  <si>
    <t>146141</t>
  </si>
  <si>
    <t>INF174KA1BF9</t>
  </si>
  <si>
    <t>Kotak Overnight Fund -Direct Plan-Growth Option</t>
  </si>
  <si>
    <t>146142</t>
  </si>
  <si>
    <t>INF174KA1BC6</t>
  </si>
  <si>
    <t>Kotak Overnight Fund -Regular plan-Growth Option</t>
  </si>
  <si>
    <t>147515</t>
  </si>
  <si>
    <t>INF767K01QI3</t>
  </si>
  <si>
    <t>LIC MF Overnight Fund-Direct Plan-Growth</t>
  </si>
  <si>
    <t>147513</t>
  </si>
  <si>
    <t>INF767K01QE2</t>
  </si>
  <si>
    <t>INF767K01QF9</t>
  </si>
  <si>
    <t>LIC MF Overnight Fund-Direct Plan-IDCW</t>
  </si>
  <si>
    <t>147519</t>
  </si>
  <si>
    <t>INF767K01QD4</t>
  </si>
  <si>
    <t>LIC MF Overnight Fund-Regular Plan-Growth</t>
  </si>
  <si>
    <t>147512</t>
  </si>
  <si>
    <t>INF767K01PZ9</t>
  </si>
  <si>
    <t>INF767K01QA0</t>
  </si>
  <si>
    <t>LIC MF Overnight Fund-Regular Plan-IDCW</t>
  </si>
  <si>
    <t>147564</t>
  </si>
  <si>
    <t>INF174V01838</t>
  </si>
  <si>
    <t>Mahindra Manulife Overnight Fund - Direct Plan -Growth</t>
  </si>
  <si>
    <t>147565</t>
  </si>
  <si>
    <t>INF174V01812</t>
  </si>
  <si>
    <t>Mahindra Manulife Overnight Fund - Regular Plan - Growth</t>
  </si>
  <si>
    <t>147738</t>
  </si>
  <si>
    <t>INF769K01FF8</t>
  </si>
  <si>
    <t>INF769K01FI2</t>
  </si>
  <si>
    <t>Mirae Asset Overnight Fund Direct Monthly IDCW</t>
  </si>
  <si>
    <t>147736</t>
  </si>
  <si>
    <t>INF769K01FG6</t>
  </si>
  <si>
    <t>Mirae Asset Overnight Fund Direct Plan Growth</t>
  </si>
  <si>
    <t>147742</t>
  </si>
  <si>
    <t>INF769K01FD3</t>
  </si>
  <si>
    <t>INF769K01FH4</t>
  </si>
  <si>
    <t>Mirae Asset Overnight Fund Regular Monthly IDCW</t>
  </si>
  <si>
    <t>147739</t>
  </si>
  <si>
    <t>INF769K01FE1</t>
  </si>
  <si>
    <t>Mirae Asset Overnight Fund Regular Plan Growth</t>
  </si>
  <si>
    <t>145810</t>
  </si>
  <si>
    <t>INF204KB1R31</t>
  </si>
  <si>
    <t>Nippon India Overnight Fund - Direct Plan - Growth Option</t>
  </si>
  <si>
    <t>145824</t>
  </si>
  <si>
    <t>INF204KB1R64</t>
  </si>
  <si>
    <t>INF204KB1R72</t>
  </si>
  <si>
    <t>NIPPON INDIA OVERNIGHT FUND - DIRECT Plan - MONTHLY IDCW Option</t>
  </si>
  <si>
    <t>145825</t>
  </si>
  <si>
    <t>INF204KB1R80</t>
  </si>
  <si>
    <t>INF204KB1R98</t>
  </si>
  <si>
    <t>NIPPON INDIA OVERNIGHT FUND - DIRECT Plan - QUARTERLY IDCW Option</t>
  </si>
  <si>
    <t>145827</t>
  </si>
  <si>
    <t>INF204KB1Q99</t>
  </si>
  <si>
    <t>INF204KB1R07</t>
  </si>
  <si>
    <t>NIPPON INDIA OVERNIGHT FUND - MONTHLY IDCW Option</t>
  </si>
  <si>
    <t>145833</t>
  </si>
  <si>
    <t>INF204KB1R15</t>
  </si>
  <si>
    <t>INF204KB1R23</t>
  </si>
  <si>
    <t>NIPPON INDIA OVERNIGHT FUND - QUARTERLY IDCW Option</t>
  </si>
  <si>
    <t>145811</t>
  </si>
  <si>
    <t>INF204KB1Q65</t>
  </si>
  <si>
    <t>Nippon India Overnight Fund - Regular Plan - Growth Option</t>
  </si>
  <si>
    <t>147606</t>
  </si>
  <si>
    <t>INF663L01T01</t>
  </si>
  <si>
    <t>PGIM India Overnight Fund - Direct Plan - Growth Option</t>
  </si>
  <si>
    <t>147608</t>
  </si>
  <si>
    <t>INF663L01T19</t>
  </si>
  <si>
    <t>INF663L01T27</t>
  </si>
  <si>
    <t>PGIM India Overnight Fund - Direct Plan - Weekly Dividend Option</t>
  </si>
  <si>
    <t>147607</t>
  </si>
  <si>
    <t>INF663L01T50</t>
  </si>
  <si>
    <t>INF663L01T68</t>
  </si>
  <si>
    <t>PGIM India Overnight Fund - Regular Plan - Weekly Dividend Option</t>
  </si>
  <si>
    <t>147600</t>
  </si>
  <si>
    <t>INF663L01T43</t>
  </si>
  <si>
    <t>PGIM India Overnight Fund - Regular Plan- Growth Option</t>
  </si>
  <si>
    <t>119833</t>
  </si>
  <si>
    <t>INF200K01TK5</t>
  </si>
  <si>
    <t>SBI OVERNIGHT FUND - DIRECT PLAN - GROWTH</t>
  </si>
  <si>
    <t>119832</t>
  </si>
  <si>
    <t>INF200K01TL3</t>
  </si>
  <si>
    <t>INF200K01TM1</t>
  </si>
  <si>
    <t>SBI Overnight Fund - Direct Plan - Weekly Income Distribution cum Capital Withdrawal Option (IDCW)</t>
  </si>
  <si>
    <t>101206</t>
  </si>
  <si>
    <t>INF200K01LQ9</t>
  </si>
  <si>
    <t>SBI OVERNIGHT FUND - REGULAR PLAN - GROWTH</t>
  </si>
  <si>
    <t>103140</t>
  </si>
  <si>
    <t>INF200K01LO4</t>
  </si>
  <si>
    <t>INF200K01LP1</t>
  </si>
  <si>
    <t>SBI Overnight Fund - Regular Plan - Weekly Income Distribution cum Capital Withdrawal Option (IDCW)</t>
  </si>
  <si>
    <t>146964</t>
  </si>
  <si>
    <t>INF903JA1HJ9</t>
  </si>
  <si>
    <t>Sundaram Overnight Fund Direct Plan - Daily Reinvestment of Income Distribution cum Capital Withdrawal (IDCW)</t>
  </si>
  <si>
    <t>146956</t>
  </si>
  <si>
    <t>INF903JA1HL5</t>
  </si>
  <si>
    <t>Sundaram Overnight Fund Direct Plan - Fortnightly Reinvestment of Income Distribution cum Capital Withdrawal (IDCW)</t>
  </si>
  <si>
    <t>146963</t>
  </si>
  <si>
    <t>INF903JA1HG5</t>
  </si>
  <si>
    <t>Sundaram Overnight Fund Direct Plan - Growth</t>
  </si>
  <si>
    <t>146962</t>
  </si>
  <si>
    <t>INF903JA1HH3</t>
  </si>
  <si>
    <t>Sundaram Overnight Fund Direct Plan - Monthly Payout of Income Distribution cum Capital Withdrawal (IDCW)</t>
  </si>
  <si>
    <t>146957</t>
  </si>
  <si>
    <t>INF903JA1HM3</t>
  </si>
  <si>
    <t>Sundaram Overnight Fund Direct Plan - Monthly Reinvestment of Income Distribution cum Capital Withdrawal (IDCW)</t>
  </si>
  <si>
    <t>146955</t>
  </si>
  <si>
    <t>INF903JA1HK7</t>
  </si>
  <si>
    <t>Sundaram Overnight Fund Direct Plan - Weekly Reinvestment of Income Distribution cum Capital Withdrawal (IDCW)</t>
  </si>
  <si>
    <t>146953</t>
  </si>
  <si>
    <t>INF903JA1HC4</t>
  </si>
  <si>
    <t>Sundaram Overnight Fund Regular Plan - Daily Reinvestment of Income Distribution cum Capital Withdrawal (IDCW)</t>
  </si>
  <si>
    <t>146958</t>
  </si>
  <si>
    <t>INF903JA1HE0</t>
  </si>
  <si>
    <t>Sundaram Overnight Fund Regular Plan - Fortnightly Reinvestment of Income Distribution cum Capital Withdrawal (IDCW)</t>
  </si>
  <si>
    <t>146959</t>
  </si>
  <si>
    <t>INF903JA1GZ7</t>
  </si>
  <si>
    <t>Sundaram Overnight Fund Regular Plan - Growth</t>
  </si>
  <si>
    <t>146960</t>
  </si>
  <si>
    <t>INF903JA1HA8</t>
  </si>
  <si>
    <t>Sundaram Overnight Fund Regular Plan - Monthly Payout of Income Distribution cum Capital Withdrawal (IDCW)</t>
  </si>
  <si>
    <t>146961</t>
  </si>
  <si>
    <t>INF903JA1HF7</t>
  </si>
  <si>
    <t>Sundaram Overnight Fund Regular Plan - Monthly Reinvestment of Income Distribution cum Capital Withdrawal (IDCW)</t>
  </si>
  <si>
    <t>146954</t>
  </si>
  <si>
    <t>INF903JA1HD2</t>
  </si>
  <si>
    <t>Sundaram Overnight Fund Regular Plan - Weekly Payout of Income Distribution cum Capital Withdrawal (IDCW)</t>
  </si>
  <si>
    <t>149820</t>
  </si>
  <si>
    <t>INF903JA1KX4</t>
  </si>
  <si>
    <t>Sundaram Overnight Fund Unclaimed IDCW beyond three years</t>
  </si>
  <si>
    <t>149821</t>
  </si>
  <si>
    <t>INF903JA1KZ9</t>
  </si>
  <si>
    <t>Sundaram Overnight Fund Unclaimed IDCW upto three years</t>
  </si>
  <si>
    <t>149819</t>
  </si>
  <si>
    <t>INF903JA1KY2</t>
  </si>
  <si>
    <t>Sundaram Overnight Fund Unclaimed Redemption  beyond three years</t>
  </si>
  <si>
    <t>149818</t>
  </si>
  <si>
    <t>INF903JA1LA0</t>
  </si>
  <si>
    <t>Sundaram Overnight Fund Unclaimed Redemption upto three years</t>
  </si>
  <si>
    <t>146980</t>
  </si>
  <si>
    <t>INF277K018T5</t>
  </si>
  <si>
    <t>Tata Overnight Fund-Direct Plan-Growth</t>
  </si>
  <si>
    <t>146977</t>
  </si>
  <si>
    <t>INF277K016T9</t>
  </si>
  <si>
    <t>Tata Overnight Fund-Regular Plan-Growth</t>
  </si>
  <si>
    <t>149797</t>
  </si>
  <si>
    <t>INF0GCD01453</t>
  </si>
  <si>
    <t>TRUST MF OVERNIGHT FUND-DIRECT PLAN-GROWTH</t>
  </si>
  <si>
    <t>149795</t>
  </si>
  <si>
    <t>INF0GCD01438</t>
  </si>
  <si>
    <t>TRUST MF OVERNIGHT FUND-REGULAR-GROWTH</t>
  </si>
  <si>
    <t>147003</t>
  </si>
  <si>
    <t>INF582M01FA2</t>
  </si>
  <si>
    <t>Union Overnight Fund - Direct Plan - Growth Option</t>
  </si>
  <si>
    <t>147006</t>
  </si>
  <si>
    <t>INF582M01FG9</t>
  </si>
  <si>
    <t>INF582M01FE4</t>
  </si>
  <si>
    <t>Union Overnight Fund - Direct Plan - Monthly IDCW Option</t>
  </si>
  <si>
    <t>146997</t>
  </si>
  <si>
    <t>INF582M01FJ3</t>
  </si>
  <si>
    <t>Union Overnight Fund - Regular Plan - Growth Option</t>
  </si>
  <si>
    <t>147000</t>
  </si>
  <si>
    <t>INF582M01FP0</t>
  </si>
  <si>
    <t>INF582M01FN5</t>
  </si>
  <si>
    <t>Union Overnight Fund - Regular Plan - Monthly IDCW Option</t>
  </si>
  <si>
    <t>100814</t>
  </si>
  <si>
    <t>INF789F01604</t>
  </si>
  <si>
    <t>UTI - Overnight  Fund - Regular Plan - Growth Option</t>
  </si>
  <si>
    <t>120785</t>
  </si>
  <si>
    <t>INF789FB1S71</t>
  </si>
  <si>
    <t>UTI - Overnight Fund - Direct Plan - Growth Option</t>
  </si>
  <si>
    <t>120786</t>
  </si>
  <si>
    <t>INF789FB1T05</t>
  </si>
  <si>
    <t>INF789FB1S97</t>
  </si>
  <si>
    <t>UTI Overnight Fund - Direct Plan - Periodic IDCW</t>
  </si>
  <si>
    <t>100813</t>
  </si>
  <si>
    <t>INF789F01588</t>
  </si>
  <si>
    <t>INF789F01596</t>
  </si>
  <si>
    <t>UTI Overnight Fund - Regular Plan - Periodic IDCW</t>
  </si>
  <si>
    <t>119496</t>
  </si>
  <si>
    <t>INF209KA1KQ6</t>
  </si>
  <si>
    <t>INF209K01XL6</t>
  </si>
  <si>
    <t>Aditya Birla Sun Life Short Term Fund - DIRECT - IDCW</t>
  </si>
  <si>
    <t>119498</t>
  </si>
  <si>
    <t>INF209K01XK8</t>
  </si>
  <si>
    <t>Aditya Birla Sun Life Short Term Fund - Growth - Direct Plan</t>
  </si>
  <si>
    <t>101844</t>
  </si>
  <si>
    <t>INF209K01942</t>
  </si>
  <si>
    <t>Aditya Birla Sun Life Short Term Fund - Growth - Regular Plan</t>
  </si>
  <si>
    <t>101843</t>
  </si>
  <si>
    <t>INF209K01975</t>
  </si>
  <si>
    <t>INF209K01DK0</t>
  </si>
  <si>
    <t>Aditya Birla Sun Life Short Term Fund - REGULAR - IDCW</t>
  </si>
  <si>
    <t>112356</t>
  </si>
  <si>
    <t>INF209K01BU3</t>
  </si>
  <si>
    <t>Aditya Birla Sun Life Short Term Fund - REGULAR - Quarterly IDCW</t>
  </si>
  <si>
    <t>119497</t>
  </si>
  <si>
    <t>INF209K01R96</t>
  </si>
  <si>
    <t>INF209KA1KR4</t>
  </si>
  <si>
    <t>Aditya Birla Sun Life Short Term Fund-Quarterly-IDCW-Direct</t>
  </si>
  <si>
    <t>120510</t>
  </si>
  <si>
    <t>INF846K01EI1</t>
  </si>
  <si>
    <t>Axis Short Term Fund - Direct Plan - Growth Option</t>
  </si>
  <si>
    <t>120511</t>
  </si>
  <si>
    <t>INF846K01EJ9</t>
  </si>
  <si>
    <t>INF846K01EK7</t>
  </si>
  <si>
    <t>Axis Short Term Fund - Direct Plan - Monthly IDCW</t>
  </si>
  <si>
    <t>133894</t>
  </si>
  <si>
    <t>INF846K01RH5</t>
  </si>
  <si>
    <t>INF846K01RI3</t>
  </si>
  <si>
    <t>Axis Short Term Fund - Direct Plan - Regular IDCW</t>
  </si>
  <si>
    <t>120512</t>
  </si>
  <si>
    <t>INF846K01EL5</t>
  </si>
  <si>
    <t>INF846K01EM3</t>
  </si>
  <si>
    <t>Axis Short Term Fund - Direct Plan - Weekly IDCW</t>
  </si>
  <si>
    <t>128950</t>
  </si>
  <si>
    <t>INF846K01NS1</t>
  </si>
  <si>
    <t>Axis Short Term Fund - Regular Plan - Bonus Option</t>
  </si>
  <si>
    <t>112354</t>
  </si>
  <si>
    <t>INF846K01644</t>
  </si>
  <si>
    <t>Axis Short Term Fund - Regular Plan - Growth Option</t>
  </si>
  <si>
    <t>112355</t>
  </si>
  <si>
    <t>INF846K01651</t>
  </si>
  <si>
    <t>INF846K01669</t>
  </si>
  <si>
    <t>Axis Short Term Fund - Regular Plan - Monthly IDCW</t>
  </si>
  <si>
    <t>133895</t>
  </si>
  <si>
    <t>INF846K01RJ1</t>
  </si>
  <si>
    <t>INF846K01RK9</t>
  </si>
  <si>
    <t>Axis Short Term Fund - Regular Plan - Regular IDCW</t>
  </si>
  <si>
    <t>112369</t>
  </si>
  <si>
    <t>INF846K01677</t>
  </si>
  <si>
    <t>INF846K01685</t>
  </si>
  <si>
    <t>Axis Short Term Fund - Regular Plan - Weekly IDCW</t>
  </si>
  <si>
    <t>112721</t>
  </si>
  <si>
    <t>INF846K01594</t>
  </si>
  <si>
    <t>Axis Short Term Fund - Retail Plan - Growth Option</t>
  </si>
  <si>
    <t>112723</t>
  </si>
  <si>
    <t>INF846K01602</t>
  </si>
  <si>
    <t>INF846K01610</t>
  </si>
  <si>
    <t>Axis Short Term Fund - Retail Plan - Monthly IDCW</t>
  </si>
  <si>
    <t>112722</t>
  </si>
  <si>
    <t>INF846K01628</t>
  </si>
  <si>
    <t>INF846K01636</t>
  </si>
  <si>
    <t>Axis Short Term Fund - Retail Plan - Weekly IDCW</t>
  </si>
  <si>
    <t>119382</t>
  </si>
  <si>
    <t>INF761K01736</t>
  </si>
  <si>
    <t>BANK OF INDIA Short Term Income Fund-Direct Plan- Growth</t>
  </si>
  <si>
    <t>119383</t>
  </si>
  <si>
    <t>INF761K01751</t>
  </si>
  <si>
    <t>INF761K01744</t>
  </si>
  <si>
    <t>BANK OF INDIA Short Term Income Fund-Direct Plan- Monthly IDCW</t>
  </si>
  <si>
    <t>119384</t>
  </si>
  <si>
    <t>INF761K01777</t>
  </si>
  <si>
    <t>INF761K01769</t>
  </si>
  <si>
    <t>BANK OF INDIA Short Term Income Fund-Direct Plan- Quarterly IDCW</t>
  </si>
  <si>
    <t>111585</t>
  </si>
  <si>
    <t>INF761K01579</t>
  </si>
  <si>
    <t>BANK OF INDIA Short Term Income Fund-Regular Plan- Growth</t>
  </si>
  <si>
    <t>111589</t>
  </si>
  <si>
    <t>INF761K01595</t>
  </si>
  <si>
    <t>INF761K01587</t>
  </si>
  <si>
    <t>BANK OF INDIA Short Term Income Fund-Regular Plan- Monthly IDCW</t>
  </si>
  <si>
    <t>111590</t>
  </si>
  <si>
    <t>INF761K01611</t>
  </si>
  <si>
    <t>INF761K01603</t>
  </si>
  <si>
    <t>BANK OF INDIA Short Term Income Fund-Regular Plan- Quarterly IDCW</t>
  </si>
  <si>
    <t>119400</t>
  </si>
  <si>
    <t>INF955L01BD5</t>
  </si>
  <si>
    <t>Baroda BNP Paribas Short Duration Fund - Direct Plan - Growth Option</t>
  </si>
  <si>
    <t>119399</t>
  </si>
  <si>
    <t>INF955L01BB9</t>
  </si>
  <si>
    <t>Baroda BNP Paribas Short Duration Fund - Direct Plan - Monthly IDCW Option</t>
  </si>
  <si>
    <t>140463</t>
  </si>
  <si>
    <t>INF955L01GU8</t>
  </si>
  <si>
    <t>Baroda BNP Paribas Short Duration Fund - Direct Plan - Quarterly IDCW</t>
  </si>
  <si>
    <t>113036</t>
  </si>
  <si>
    <t>INF955L01153</t>
  </si>
  <si>
    <t>Baroda BNP Paribas Short Duration Fund - Regular Plan - Growth Option</t>
  </si>
  <si>
    <t>113037</t>
  </si>
  <si>
    <t>INF955L01138</t>
  </si>
  <si>
    <t>INF955L01146</t>
  </si>
  <si>
    <t>Baroda BNP Paribas Short Duration Fund - Regular Plan - Monthly IDCW Option</t>
  </si>
  <si>
    <t>140465</t>
  </si>
  <si>
    <t>INF955L01GS2</t>
  </si>
  <si>
    <t>Baroda BNP Paribas Short Duration Fund - Regular Plan - Quarterly IDCW</t>
  </si>
  <si>
    <t>118320</t>
  </si>
  <si>
    <t>INF760K01DX5</t>
  </si>
  <si>
    <t>CANARA ROBECO SHORT DURATION FUND - DIRECT PLAN - GROWTH OPTION</t>
  </si>
  <si>
    <t>118321</t>
  </si>
  <si>
    <t>INF760K01DV9</t>
  </si>
  <si>
    <t>INF760K01DW7</t>
  </si>
  <si>
    <t>CANARA ROBECO SHORT DURATION FUND - DIRECT PLAN - MONTHLY IDCW (Payout/Reinvestment)</t>
  </si>
  <si>
    <t>118322</t>
  </si>
  <si>
    <t>INF760K01DY3</t>
  </si>
  <si>
    <t>INF760K01DZ0</t>
  </si>
  <si>
    <t>CANARA ROBECO SHORT DURATION FUND - DIRECT PLAN - QUARTERLY IDCW (Payout/Reinvestment)</t>
  </si>
  <si>
    <t>115077</t>
  </si>
  <si>
    <t>INF760K01BM2</t>
  </si>
  <si>
    <t>CANARA ROBECO SHORT DURATION FUND - REGULAR PLAN - GROWTH OPTION</t>
  </si>
  <si>
    <t>115078</t>
  </si>
  <si>
    <t>INF760K01BO8</t>
  </si>
  <si>
    <t>INF760K01BN0</t>
  </si>
  <si>
    <t>CANARA ROBECO SHORT DURATION FUND - REGULAR PLAN - MONTHLY IDCW (Payout/Reinvestment)</t>
  </si>
  <si>
    <t>115079</t>
  </si>
  <si>
    <t>INF760K01BQ3</t>
  </si>
  <si>
    <t>INF760K01BP5</t>
  </si>
  <si>
    <t>CANARA ROBECO SHORT DURATION FUND - REGULAR PLAN - QUARTERLY IDCW (Payout/Reinvestment)</t>
  </si>
  <si>
    <t>119226</t>
  </si>
  <si>
    <t>INF740K01NJ5</t>
  </si>
  <si>
    <t>DSP Short Term Fund - Direct Plan - Growth</t>
  </si>
  <si>
    <t>119222</t>
  </si>
  <si>
    <t>INF740K01NK3</t>
  </si>
  <si>
    <t>INF740K01NN7</t>
  </si>
  <si>
    <t>DSP Short Term Fund - Direct Plan - IDCW</t>
  </si>
  <si>
    <t>119224</t>
  </si>
  <si>
    <t>INF740K01NL1</t>
  </si>
  <si>
    <t>INF740K01NM9</t>
  </si>
  <si>
    <t>DSP Short Term Fund - Direct Plan - IDCW - Monthly</t>
  </si>
  <si>
    <t>119223</t>
  </si>
  <si>
    <t>INF740KA1PD9</t>
  </si>
  <si>
    <t>INF740KA1PE7</t>
  </si>
  <si>
    <t>DSP Short Term Fund - Direct Plan - IDCW - Weekly</t>
  </si>
  <si>
    <t>101306</t>
  </si>
  <si>
    <t>INF740K01664</t>
  </si>
  <si>
    <t>INF740K01AG8</t>
  </si>
  <si>
    <t>DSP Short Term Fund - IDCW - Monthly</t>
  </si>
  <si>
    <t>101304</t>
  </si>
  <si>
    <t>INF740K01656</t>
  </si>
  <si>
    <t>DSP Short Term Fund - Regular Plan - Growth</t>
  </si>
  <si>
    <t>101305</t>
  </si>
  <si>
    <t>INF740K01649</t>
  </si>
  <si>
    <t>INF740K01AF0</t>
  </si>
  <si>
    <t>DSP Short Term Fund - Regular Plan - IDCW</t>
  </si>
  <si>
    <t>101303</t>
  </si>
  <si>
    <t>INF740KA1PF4</t>
  </si>
  <si>
    <t>DSP Short Term Fund - Regular Plan - Regular Plan - IDCW - Weekly</t>
  </si>
  <si>
    <t>118567</t>
  </si>
  <si>
    <t>INF090I01GN5</t>
  </si>
  <si>
    <t>INF090I01GO3</t>
  </si>
  <si>
    <t>Franklin India Short Term Income Plan -  Retail Plan - Direct - Monthly - IDCW</t>
  </si>
  <si>
    <t>118566</t>
  </si>
  <si>
    <t>INF090I01GL9</t>
  </si>
  <si>
    <t>INF090I01GM7</t>
  </si>
  <si>
    <t>Franklin India Short Term Income Plan -  Retail Plan - Direct - Quarterly - IDCW</t>
  </si>
  <si>
    <t>101236</t>
  </si>
  <si>
    <t>INF090I01338</t>
  </si>
  <si>
    <t>INF090I01346</t>
  </si>
  <si>
    <t>Franklin India Short Term Income Plan -  Retail Plan - Monthly - IDCW</t>
  </si>
  <si>
    <t>101238</t>
  </si>
  <si>
    <t>INF090I01312</t>
  </si>
  <si>
    <t>INF090I01320</t>
  </si>
  <si>
    <t>Franklin India Short Term Income Plan -  Retail Plan - Quarterly - IDCW</t>
  </si>
  <si>
    <t>118565</t>
  </si>
  <si>
    <t>INF090I01GK1</t>
  </si>
  <si>
    <t>Franklin India SHORT TERM INCOME PLAN - Direct - GROWTH</t>
  </si>
  <si>
    <t>148314</t>
  </si>
  <si>
    <t>INF090I01VR5</t>
  </si>
  <si>
    <t>Franklin India Short Term Income Plan - Segregated Portfolio 3 (9.50% Yes Bank Ltd CO 23Dec21) - Institutional Plan Growth Option</t>
  </si>
  <si>
    <t>148318</t>
  </si>
  <si>
    <t>INF090I01VN4</t>
  </si>
  <si>
    <t>Franklin India Short Term Income Plan - Segregated Portfolio 3 (9.50% Yes Bank Ltd CO 23Dec21) - Retail Plan Growth Option</t>
  </si>
  <si>
    <t>148013</t>
  </si>
  <si>
    <t>INF090I01UX5</t>
  </si>
  <si>
    <t>Franklin India Short term Income Plan- Institutional Plan- Segregated Portfolio 2- 10.90% Vodafone Idea Ltd 02Sep2023-Growth Option</t>
  </si>
  <si>
    <t>148015</t>
  </si>
  <si>
    <t>INF090I01UY3</t>
  </si>
  <si>
    <t>Franklin India Short term Income Plan- Retail Plan- Segregated Portfolio 2- 10.90% Vodafone Idea Ltd 02Sep2023-Direct-Growth Option</t>
  </si>
  <si>
    <t>148010</t>
  </si>
  <si>
    <t>INF090I01UT3</t>
  </si>
  <si>
    <t>Franklin India Short term Income Plan- Retail Plan- Segregated Portfolio 2- 10.90% Vodafone Idea Ltd 02Sep2023-Growth Option</t>
  </si>
  <si>
    <t>148004</t>
  </si>
  <si>
    <t>INF090I01UR7</t>
  </si>
  <si>
    <t>Franklin India Short term Income Plan- Retail Plan-Segregated Portfolio 1- 8.25% Vodafone Idea Ltd-10JUL20-Direct- Monthly Dividend Option</t>
  </si>
  <si>
    <t>148009</t>
  </si>
  <si>
    <t>INF090I01UQ9</t>
  </si>
  <si>
    <t>Franklin India Short term Income Plan- Retail Plan-Segregated Portfolio 1- 8.25% Vodafone Idea Ltd-10JUL20-Direct- Quarterly Dividend Option</t>
  </si>
  <si>
    <t>148003</t>
  </si>
  <si>
    <t>INF090I01UM8</t>
  </si>
  <si>
    <t>Franklin India Short Term Income Plan- Retail Plan-Segregated Portfolio 1- 8.25% Vodafone Idea Ltd-10JUL20-Monthly Dividend Option</t>
  </si>
  <si>
    <t>148007</t>
  </si>
  <si>
    <t>INF090I01UL0</t>
  </si>
  <si>
    <t>Franklin India Short term Income Plan- Retail Plan-Segregated Portfolio 1- 8.25% Vodafone Idea Ltd-10JUL20-Quarterly Dividend Option</t>
  </si>
  <si>
    <t>148017</t>
  </si>
  <si>
    <t>INF090I01VA1</t>
  </si>
  <si>
    <t>Franklin India Short term Income Plan- Retail Plan-Segregated Portfolio 2 - 10.90% Vodafone Idea Ltd (02-Sep-2023) - Direct Monthly - IDCW</t>
  </si>
  <si>
    <t>148018</t>
  </si>
  <si>
    <t>INF090I01UZ0</t>
  </si>
  <si>
    <t>Franklin India Short term Income Plan- Retail Plan-Segregated Portfolio 2 - 10.90% Vodafone Idea Ltd (02-Sep-2023) - Direct Quarterly - IDCW</t>
  </si>
  <si>
    <t>148016</t>
  </si>
  <si>
    <t>INF090I01VB9</t>
  </si>
  <si>
    <t>Franklin India Short term Income Plan- Retail Plan-Segregated Portfolio 2 - 10.90% Vodafone Idea Ltd (02-Sep-2023) - Direct Weekly - IDCW</t>
  </si>
  <si>
    <t>148011</t>
  </si>
  <si>
    <t>INF090I01UV9</t>
  </si>
  <si>
    <t>Franklin India Short term Income Plan- Retail Plan-Segregated Portfolio 2 - 10.90% Vodafone Idea Ltd (02-Sep-2023) - Monthly - IDCW</t>
  </si>
  <si>
    <t>148012</t>
  </si>
  <si>
    <t>INF090I01UU1</t>
  </si>
  <si>
    <t>Franklin India Short term Income Plan- Retail Plan-Segregated Portfolio 2 - 10.90% Vodafone Idea Ltd (02-Sep-2023) - Quarterly - IDCW</t>
  </si>
  <si>
    <t>148014</t>
  </si>
  <si>
    <t>INF090I01UW7</t>
  </si>
  <si>
    <t>Franklin India Short term Income Plan- Retail Plan-Segregated Portfolio 2 - 10.90% Vodafone Idea Ltd (02-Sep-2023) - Weekly - IDCW</t>
  </si>
  <si>
    <t>148312</t>
  </si>
  <si>
    <t>INF090I01VU9</t>
  </si>
  <si>
    <t>Franklin India Short term Income Plan- Retail Plan-Segregated Portfolio 3 (9.50% Yes Bank Ltd CO 23Dec21) - Direct Monthly - IDCW</t>
  </si>
  <si>
    <t>148311</t>
  </si>
  <si>
    <t>INF090I01VT1</t>
  </si>
  <si>
    <t>Franklin India Short term Income Plan- Retail Plan-Segregated Portfolio 3 (9.50% Yes Bank Ltd CO 23Dec21) - Direct Quarterly - IDCW</t>
  </si>
  <si>
    <t>148319</t>
  </si>
  <si>
    <t>INF090I01VP9</t>
  </si>
  <si>
    <t>Franklin India Short Term Income Plan- Retail Plan-Segregated Portfolio 3 (9.50% Yes Bank Ltd CO 23Dec21) - Monthly - IDCW</t>
  </si>
  <si>
    <t>148317</t>
  </si>
  <si>
    <t>INF090I01VO2</t>
  </si>
  <si>
    <t>Franklin India Short term Income Plan- Retail Plan-Segregated Portfolio 3 (9.50% Yes Bank Ltd CO 23Dec21) - Quarterly - IDCW</t>
  </si>
  <si>
    <t>148008</t>
  </si>
  <si>
    <t>INF090I01UO4</t>
  </si>
  <si>
    <t>Franklin India Short term Income Plan-Institutional Plan- Segregated Portfolio 1- 8.25% Vodafone Idea Ltd-10JUL20-Growth Option</t>
  </si>
  <si>
    <t>148002</t>
  </si>
  <si>
    <t>INF090I01UP1</t>
  </si>
  <si>
    <t>Franklin India Short-term Income Plan- Retail Plan - Segregated Portfolio 1- 8.25% Vodafone Idea Ltd-10JUL20-Direct- Growth Option</t>
  </si>
  <si>
    <t>148001</t>
  </si>
  <si>
    <t>INF090I01UK2</t>
  </si>
  <si>
    <t>Franklin India Short-Term Income Plan- Retail Plan-Segregated Portfolio 1- 8.25% Vodafone Idea Ltd-10JUL20-Growth Option</t>
  </si>
  <si>
    <t>148005</t>
  </si>
  <si>
    <t>INF090I01UN6</t>
  </si>
  <si>
    <t>Franklin India Short-term Income Plan- Retail Plan-Segregated Portfolio 1- 8.25% Vodafone Idea Ltd-10JUL20-Weekly Dividend Option</t>
  </si>
  <si>
    <t>148315</t>
  </si>
  <si>
    <t>INF090I01VQ7</t>
  </si>
  <si>
    <t>Franklin India Short-term Income Plan- Retail Plan-Segregated Portfolio 3 (9.50% Yes Bank Ltd CO 23Dec21) - Weekly - IDCW</t>
  </si>
  <si>
    <t>101232</t>
  </si>
  <si>
    <t>INF090I01304</t>
  </si>
  <si>
    <t>Franklin India Short-Term Income Plan-Growth</t>
  </si>
  <si>
    <t>101244</t>
  </si>
  <si>
    <t>INF090I01361</t>
  </si>
  <si>
    <t>Franklin India Short-Term Income Plan-Institutional Plan - Growth</t>
  </si>
  <si>
    <t>101246</t>
  </si>
  <si>
    <t>INF090I01387</t>
  </si>
  <si>
    <t>INF090I01395</t>
  </si>
  <si>
    <t>Franklin India Short-Term Income Plan-Institutional Plan - Monthly Dividend</t>
  </si>
  <si>
    <t>148006</t>
  </si>
  <si>
    <t>INF090I01US5</t>
  </si>
  <si>
    <t>Franklin India Short-term Income Plan-Retail Plan- Segregated Portfolio 1- 8.25% Vodafone Idea Ltd-10JUL20-Direct-Weekly Dividend Option</t>
  </si>
  <si>
    <t>148316</t>
  </si>
  <si>
    <t>INF090I01VV7</t>
  </si>
  <si>
    <t>Franklin India Short-term Income Plan-Retail Plan-Segregated Portfolio 3 (9.50% Yes Bank Ltd CO 23Dec21) - Direct Weekly - IDCW</t>
  </si>
  <si>
    <t>101237</t>
  </si>
  <si>
    <t>INF090I01DY9</t>
  </si>
  <si>
    <t>Franklin India Short-Term Income Plan-Weekly Bonus</t>
  </si>
  <si>
    <t>113048</t>
  </si>
  <si>
    <t>INF179K01CV4</t>
  </si>
  <si>
    <t>INF179K01CW2</t>
  </si>
  <si>
    <t>HDFC Short Term  Debt Fund - Fortnightly IDCW Option</t>
  </si>
  <si>
    <t>113047</t>
  </si>
  <si>
    <t>INF179K01CU6</t>
  </si>
  <si>
    <t>HDFC Short Term  Debt Fund - Growth Option</t>
  </si>
  <si>
    <t>119016</t>
  </si>
  <si>
    <t>INF179K01YM7</t>
  </si>
  <si>
    <t>HDFC Short Term  Debt Fund - Growth Option - Direct Plan</t>
  </si>
  <si>
    <t>133367</t>
  </si>
  <si>
    <t>INF179KA1Q53</t>
  </si>
  <si>
    <t>HDFC Short Term  Debt Fund - Normal IDCW - Direct Plan</t>
  </si>
  <si>
    <t>133368</t>
  </si>
  <si>
    <t>INF179KA1Q79</t>
  </si>
  <si>
    <t>HDFC Short Term  Debt Fund - Normal IDCW Option</t>
  </si>
  <si>
    <t>122674</t>
  </si>
  <si>
    <t>INF109KA1376</t>
  </si>
  <si>
    <t>ICICI Prudential Short Term Fund - Bonus</t>
  </si>
  <si>
    <t>122909</t>
  </si>
  <si>
    <t>INF109KA1368</t>
  </si>
  <si>
    <t>ICICI Prudential Short Term Fund - Direct Plan - Bonus</t>
  </si>
  <si>
    <t>120754</t>
  </si>
  <si>
    <t>INF109K013N3</t>
  </si>
  <si>
    <t>ICICI Prudential Short Term Fund - Direct Plan - Growth Option</t>
  </si>
  <si>
    <t>131478</t>
  </si>
  <si>
    <t>INF109KA1X36</t>
  </si>
  <si>
    <t>INF109KA1X28</t>
  </si>
  <si>
    <t>ICICI Prudential Short Term Fund - Direct Plan - Half Yearly IDCW</t>
  </si>
  <si>
    <t>120755</t>
  </si>
  <si>
    <t>INF109K014N1</t>
  </si>
  <si>
    <t>INF109K015N8</t>
  </si>
  <si>
    <t>ICICI Prudential Short Term Fund - Direct Plan - Monthly IDCW</t>
  </si>
  <si>
    <t>120753</t>
  </si>
  <si>
    <t>INF109K012N5</t>
  </si>
  <si>
    <t>ICICI Prudential Short Term Fund - Direct Plan - Reinvestment of IDCW Fortnightly</t>
  </si>
  <si>
    <t>101758</t>
  </si>
  <si>
    <t>INF109K01654</t>
  </si>
  <si>
    <t>ICICI Prudential Short Term Fund - Growth Option</t>
  </si>
  <si>
    <t>131479</t>
  </si>
  <si>
    <t>INF109KA1X10</t>
  </si>
  <si>
    <t>INF109KA1X02</t>
  </si>
  <si>
    <t>ICICI Prudential Short Term Fund - Half Yearly IDCW</t>
  </si>
  <si>
    <t>101759</t>
  </si>
  <si>
    <t>INF109KB12M9</t>
  </si>
  <si>
    <t>INF109K01662</t>
  </si>
  <si>
    <t>ICICI Prudential Short Term Fund - Reinvestment of IDCW Fortnightly</t>
  </si>
  <si>
    <t>101165</t>
  </si>
  <si>
    <t>INF109K01WL0</t>
  </si>
  <si>
    <t>INF109K01647</t>
  </si>
  <si>
    <t>ICICI Prudential Short Term Fund - Monthly IDCW</t>
  </si>
  <si>
    <t>101229</t>
  </si>
  <si>
    <t>INF109K01WK2</t>
  </si>
  <si>
    <t>INF109K01670</t>
  </si>
  <si>
    <t>ICICI Prudential Short Term Fund - Institutional Plan - Dividend Monthly</t>
  </si>
  <si>
    <t>101231</t>
  </si>
  <si>
    <t>INF109K01696</t>
  </si>
  <si>
    <t>ICICI Prudential Short Term Fund-Institutional Growth</t>
  </si>
  <si>
    <t>101230</t>
  </si>
  <si>
    <t>INF109K01688</t>
  </si>
  <si>
    <t>ICICI Prudential Short Term Fund-Institutional Plan-Dividend Fortnightly</t>
  </si>
  <si>
    <t>115005</t>
  </si>
  <si>
    <t>INF397L01463</t>
  </si>
  <si>
    <t>IDBI Short Term Bond Fund Growth</t>
  </si>
  <si>
    <t>118349</t>
  </si>
  <si>
    <t>INF397L01BG3</t>
  </si>
  <si>
    <t>IDBI Short Term Bond Fund Growth Direct</t>
  </si>
  <si>
    <t>114999</t>
  </si>
  <si>
    <t>INF397L01406</t>
  </si>
  <si>
    <t>INF397L01414</t>
  </si>
  <si>
    <t>IDBI Short Term Bond Fund Monthly IDCW</t>
  </si>
  <si>
    <t>118457</t>
  </si>
  <si>
    <t>INF397L01BH1</t>
  </si>
  <si>
    <t>INF397L01BI9</t>
  </si>
  <si>
    <t>IDBI Short Term Bond Fund Monthly IDCW Direct</t>
  </si>
  <si>
    <t>115000</t>
  </si>
  <si>
    <t>INF397L01430</t>
  </si>
  <si>
    <t>INF397L01448</t>
  </si>
  <si>
    <t>IDBI Short Term Bond Fund Weekly IDCW</t>
  </si>
  <si>
    <t>118458</t>
  </si>
  <si>
    <t>INF397L01BK5</t>
  </si>
  <si>
    <t>INF397L01BL3</t>
  </si>
  <si>
    <t>IDBI Short Term Bond Fund Weekly IDCW Direct</t>
  </si>
  <si>
    <t>143369</t>
  </si>
  <si>
    <t>INF194KA11L7</t>
  </si>
  <si>
    <t>INF194KA12L5</t>
  </si>
  <si>
    <t>143367</t>
  </si>
  <si>
    <t>INF194KA18K4</t>
  </si>
  <si>
    <t>INF194KA19K2</t>
  </si>
  <si>
    <t>143368</t>
  </si>
  <si>
    <t>INF194KA15K0</t>
  </si>
  <si>
    <t>INF194KA16K8</t>
  </si>
  <si>
    <t>143366</t>
  </si>
  <si>
    <t>INF194KA12K7</t>
  </si>
  <si>
    <t>INF194KA13K5</t>
  </si>
  <si>
    <t>108713</t>
  </si>
  <si>
    <t>INF194K01HK5</t>
  </si>
  <si>
    <t>INF194K01HJ7</t>
  </si>
  <si>
    <t>131383</t>
  </si>
  <si>
    <t>INF194KA1SO1</t>
  </si>
  <si>
    <t>INF194KA1SP8</t>
  </si>
  <si>
    <t>108716</t>
  </si>
  <si>
    <t>INF194K01HR0</t>
  </si>
  <si>
    <t>INF194K01HQ2</t>
  </si>
  <si>
    <t>108714</t>
  </si>
  <si>
    <t>INF194K01HV2</t>
  </si>
  <si>
    <t>INF194K01HU4</t>
  </si>
  <si>
    <t>108717</t>
  </si>
  <si>
    <t>INF194K01HT6</t>
  </si>
  <si>
    <t>108718</t>
  </si>
  <si>
    <t>INF194K01HY6</t>
  </si>
  <si>
    <t>INF194K01HX8</t>
  </si>
  <si>
    <t>108719</t>
  </si>
  <si>
    <t>INF194K01IA4</t>
  </si>
  <si>
    <t>108720</t>
  </si>
  <si>
    <t>INF194K01IF3</t>
  </si>
  <si>
    <t>INF194K01IE6</t>
  </si>
  <si>
    <t>108715</t>
  </si>
  <si>
    <t>INF194K01IC0</t>
  </si>
  <si>
    <t>INF194K01IB2</t>
  </si>
  <si>
    <t>118405</t>
  </si>
  <si>
    <t>INF194K01U56</t>
  </si>
  <si>
    <t>INF194K01U49</t>
  </si>
  <si>
    <t>118407</t>
  </si>
  <si>
    <t>INF194K01U07</t>
  </si>
  <si>
    <t>118406</t>
  </si>
  <si>
    <t>INF194K01U23</t>
  </si>
  <si>
    <t>INF194K01U15</t>
  </si>
  <si>
    <t>131382</t>
  </si>
  <si>
    <t>INF194KA1SR4</t>
  </si>
  <si>
    <t>INF194KA1SS2</t>
  </si>
  <si>
    <t>123704</t>
  </si>
  <si>
    <t>INF666M01AC0</t>
  </si>
  <si>
    <t>123708</t>
  </si>
  <si>
    <t>INF666M01AJ5</t>
  </si>
  <si>
    <t>123706</t>
  </si>
  <si>
    <t>INF666M01AH9</t>
  </si>
  <si>
    <t>INF666M01AE6</t>
  </si>
  <si>
    <t>123707</t>
  </si>
  <si>
    <t>INF666M01AI7</t>
  </si>
  <si>
    <t>INF666M01AF3</t>
  </si>
  <si>
    <t>123705</t>
  </si>
  <si>
    <t>INF666M01AG1</t>
  </si>
  <si>
    <t>INF666M01AD8</t>
  </si>
  <si>
    <t>123710</t>
  </si>
  <si>
    <t>INF666M01AO5</t>
  </si>
  <si>
    <t>INF666M01AL1</t>
  </si>
  <si>
    <t>123711</t>
  </si>
  <si>
    <t>INF666M01AP2</t>
  </si>
  <si>
    <t>INF666M01AM9</t>
  </si>
  <si>
    <t>123709</t>
  </si>
  <si>
    <t>INF666M01AN7</t>
  </si>
  <si>
    <t>INF666M01AK3</t>
  </si>
  <si>
    <t>120560</t>
  </si>
  <si>
    <t>INF205K01UH8</t>
  </si>
  <si>
    <t>Invesco India Short Term Fund - Direct Plan - Growth</t>
  </si>
  <si>
    <t>120561</t>
  </si>
  <si>
    <t>INF205K01UI6</t>
  </si>
  <si>
    <t>INF205K01UJ4</t>
  </si>
  <si>
    <t>Invesco India Short Term Fund - Direct Plan - Monthly IDCW (Payout / Reinvestment)</t>
  </si>
  <si>
    <t>120563</t>
  </si>
  <si>
    <t>INF205K01UF2</t>
  </si>
  <si>
    <t>INF205K01UG0</t>
  </si>
  <si>
    <t>Invesco India Short Term Fund - Direct Plan -Discretionary IDCW (Payout / Reinvestment)</t>
  </si>
  <si>
    <t>105185</t>
  </si>
  <si>
    <t>INF205K01UN6</t>
  </si>
  <si>
    <t>Invesco India Short Term Fund - Growth</t>
  </si>
  <si>
    <t>105191</t>
  </si>
  <si>
    <t>INF205K01UO4</t>
  </si>
  <si>
    <t>INF205K01UP1</t>
  </si>
  <si>
    <t>Invesco India Short Term Fund - Monthly IDCW (Payout / Reinvestment)</t>
  </si>
  <si>
    <t>105189</t>
  </si>
  <si>
    <t>INF205K01UR7</t>
  </si>
  <si>
    <t>Invesco India Short Term Fund - Plan B - Growth</t>
  </si>
  <si>
    <t>105187</t>
  </si>
  <si>
    <t>INF205K01US5</t>
  </si>
  <si>
    <t>INF205K01UT3</t>
  </si>
  <si>
    <t>Invesco India Short Term Fund - Plan B - Monthly IDCW (Payout / Reinvestment)</t>
  </si>
  <si>
    <t>116110</t>
  </si>
  <si>
    <t>INF205K01UL0</t>
  </si>
  <si>
    <t>INF205K01UM8</t>
  </si>
  <si>
    <t>Invesco India Short Term Fund- Discretionary IDCW (Payout / Reinvestment)</t>
  </si>
  <si>
    <t>120470</t>
  </si>
  <si>
    <t>INF192K01DX1</t>
  </si>
  <si>
    <t>INF192K01DY9</t>
  </si>
  <si>
    <t>JM Short Term Fund (Direct) - Dividend Option</t>
  </si>
  <si>
    <t>120471</t>
  </si>
  <si>
    <t>INF192K01EA7</t>
  </si>
  <si>
    <t>JM Short Term Fund (Direct) - Growth Option</t>
  </si>
  <si>
    <t>101524</t>
  </si>
  <si>
    <t>INF192K01BE5</t>
  </si>
  <si>
    <t>INF192K01BF2</t>
  </si>
  <si>
    <t>JM Short Term Fund - Dividend Option</t>
  </si>
  <si>
    <t>101521</t>
  </si>
  <si>
    <t>INF192K01BG0</t>
  </si>
  <si>
    <t>JM Short Term Fund - Growth Option</t>
  </si>
  <si>
    <t>101519</t>
  </si>
  <si>
    <t>INF192K01BA3</t>
  </si>
  <si>
    <t>INF192K01BB1</t>
  </si>
  <si>
    <t>JM Short Term Fund - Regular Plan - Dividend Option</t>
  </si>
  <si>
    <t>101520</t>
  </si>
  <si>
    <t>INF192K01BC9</t>
  </si>
  <si>
    <t>JM Short Term Fund - Regular Plan - Growth Option</t>
  </si>
  <si>
    <t>135500</t>
  </si>
  <si>
    <t>INF174K01Z14</t>
  </si>
  <si>
    <t>INF174K01Z22</t>
  </si>
  <si>
    <t>Kotak Bond Short Term Plan - Direct - Standard Income Distribution cum capital withdrawal option</t>
  </si>
  <si>
    <t>135501</t>
  </si>
  <si>
    <t>INF174K01Y98</t>
  </si>
  <si>
    <t>INF174K01Z06</t>
  </si>
  <si>
    <t>Kotak Bond Short Term Plan - Regular Plan - Normal Dividend</t>
  </si>
  <si>
    <t>101373</t>
  </si>
  <si>
    <t>INF174K01ES7</t>
  </si>
  <si>
    <t>Kotak Bond Short Term Plan-(Growth)</t>
  </si>
  <si>
    <t>119739</t>
  </si>
  <si>
    <t>INF174K01JI7</t>
  </si>
  <si>
    <t>Kotak Bond Short Term Plan-(Growth) - Direct</t>
  </si>
  <si>
    <t>101372</t>
  </si>
  <si>
    <t>INF174K01EU3</t>
  </si>
  <si>
    <t>INF174K01ET5</t>
  </si>
  <si>
    <t>Kotak Bond Short Term Plan-(Payout of Income Distribution cum capital withdrawal option)</t>
  </si>
  <si>
    <t>145954</t>
  </si>
  <si>
    <t>INF767K01PW6</t>
  </si>
  <si>
    <t>LIC MF Short Term Debt Fund-Direct Plan-Growth</t>
  </si>
  <si>
    <t>145953</t>
  </si>
  <si>
    <t>INF767K01PX4</t>
  </si>
  <si>
    <t>INF767K01PY2</t>
  </si>
  <si>
    <t>LIC MF Short Term Debt Fund-Direct Plan-IDCW</t>
  </si>
  <si>
    <t>145952</t>
  </si>
  <si>
    <t>INF767K01PT2</t>
  </si>
  <si>
    <t>LIC MF Short Term Debt Fund-Regular Plan-Growth</t>
  </si>
  <si>
    <t>145951</t>
  </si>
  <si>
    <t>INF767K01PU0</t>
  </si>
  <si>
    <t>INF767K01PV8</t>
  </si>
  <si>
    <t>LIC MF Short Term Debt Fund-Regular Plan-IDCW</t>
  </si>
  <si>
    <t>148730</t>
  </si>
  <si>
    <t>INF174V01AO1</t>
  </si>
  <si>
    <t>INF174V01AN3</t>
  </si>
  <si>
    <t>148729</t>
  </si>
  <si>
    <t>INF174V01AM5</t>
  </si>
  <si>
    <t>148727</t>
  </si>
  <si>
    <t>INF174V01AJ1</t>
  </si>
  <si>
    <t>148728</t>
  </si>
  <si>
    <t>INF174V01AL7</t>
  </si>
  <si>
    <t>INF174V01AK9</t>
  </si>
  <si>
    <t>142641</t>
  </si>
  <si>
    <t>INF769K01DX6</t>
  </si>
  <si>
    <t>142640</t>
  </si>
  <si>
    <t>INF769K01DY4</t>
  </si>
  <si>
    <t>INF769K01DZ1</t>
  </si>
  <si>
    <t>Mirae Asset Short Term Fund Direct IDCW</t>
  </si>
  <si>
    <t>142643</t>
  </si>
  <si>
    <t>INF769K01DV0</t>
  </si>
  <si>
    <t>INF769K01DW8</t>
  </si>
  <si>
    <t>Mirae Asset Short Term Fund Regular IDCW</t>
  </si>
  <si>
    <t>142642</t>
  </si>
  <si>
    <t>INF769K01DU2</t>
  </si>
  <si>
    <t>Mirae Asset Short Term Fund- Regular Plan -Growth</t>
  </si>
  <si>
    <t>125269</t>
  </si>
  <si>
    <t>INF204KA1ES0</t>
  </si>
  <si>
    <t>INF204KA1ET8</t>
  </si>
  <si>
    <t>NIPPON INDIA SHORT TERM FUND - Direct Plan - IDCW Option</t>
  </si>
  <si>
    <t>118797</t>
  </si>
  <si>
    <t>INF204K01B40</t>
  </si>
  <si>
    <t>NIPPON INDIA SHORT TERM FUND - Direct Plan - MONTHLY IDCW Option</t>
  </si>
  <si>
    <t>118800</t>
  </si>
  <si>
    <t>INF204K01B65</t>
  </si>
  <si>
    <t>INF204K01B73</t>
  </si>
  <si>
    <t>NIPPON INDIA SHORT TERM FUND - Direct Plan - QUARTERLY IDCW OPTION</t>
  </si>
  <si>
    <t>118796</t>
  </si>
  <si>
    <t>INF204K01B32</t>
  </si>
  <si>
    <t>Nippon India Short Term Fund - Direct Plan Growth Plan - Growth Option</t>
  </si>
  <si>
    <t>125268</t>
  </si>
  <si>
    <t>INF204KA1EQ4</t>
  </si>
  <si>
    <t>INF204KA1ER2</t>
  </si>
  <si>
    <t>NIPPON INDIA SHORT TERM FUND - IDCW Option</t>
  </si>
  <si>
    <t>101667</t>
  </si>
  <si>
    <t>INF204K01FM2</t>
  </si>
  <si>
    <t>INF204K01FN0</t>
  </si>
  <si>
    <t>NIPPON INDIA SHORT TERM FUND - MONTHLY IDCW Option</t>
  </si>
  <si>
    <t>101669</t>
  </si>
  <si>
    <t>INF204K01FO8</t>
  </si>
  <si>
    <t>INF204K01FP5</t>
  </si>
  <si>
    <t>NIPPON INDIA SHORT TERM FUND - QUARTERLY IDCW OPTION</t>
  </si>
  <si>
    <t>101665</t>
  </si>
  <si>
    <t>INF204K01FL4</t>
  </si>
  <si>
    <t>Nippon India Short Term Fund-Growth Plan</t>
  </si>
  <si>
    <t>138277</t>
  </si>
  <si>
    <t>INF223J01XB0</t>
  </si>
  <si>
    <t>PGIM India Short Duration Fund - Annual Bonus</t>
  </si>
  <si>
    <t>138266</t>
  </si>
  <si>
    <t>INF223J01KD3</t>
  </si>
  <si>
    <t>INF223J01KE1</t>
  </si>
  <si>
    <t>PGIM India Short Duration Fund - Annual Dividend</t>
  </si>
  <si>
    <t>138264</t>
  </si>
  <si>
    <t>INF223J01DW8</t>
  </si>
  <si>
    <t>PGIM India Short Duration Fund - Bonus</t>
  </si>
  <si>
    <t>138270</t>
  </si>
  <si>
    <t>INF223J01OW5</t>
  </si>
  <si>
    <t>PGIM India Short Duration Fund - Direct Plan - Growth</t>
  </si>
  <si>
    <t>138268</t>
  </si>
  <si>
    <t>INF223J01OX3</t>
  </si>
  <si>
    <t>INF223J01OY1</t>
  </si>
  <si>
    <t>PGIM India Short Duration Fund - Direct Plan - Monthly Dividend</t>
  </si>
  <si>
    <t>138271</t>
  </si>
  <si>
    <t>INF223J01PB6</t>
  </si>
  <si>
    <t>INF223J01PC4</t>
  </si>
  <si>
    <t>PGIM India Short Duration Fund - Direct Plan - Quarterly Dividend</t>
  </si>
  <si>
    <t>138256</t>
  </si>
  <si>
    <t>INF223J01DT4</t>
  </si>
  <si>
    <t>PGIM India Short Duration Fund - Growth</t>
  </si>
  <si>
    <t>138274</t>
  </si>
  <si>
    <t>INF223J01WH9</t>
  </si>
  <si>
    <t>PGIM India Short Duration Fund - Half Yearly Bonus</t>
  </si>
  <si>
    <t>138254</t>
  </si>
  <si>
    <t>INF223J01DU2</t>
  </si>
  <si>
    <t>INF223J01DV0</t>
  </si>
  <si>
    <t>PGIM India Short Duration Fund - Monthly Dividend</t>
  </si>
  <si>
    <t>138265</t>
  </si>
  <si>
    <t>INF223J01KB7</t>
  </si>
  <si>
    <t>INF223J01KC5</t>
  </si>
  <si>
    <t>PGIM India Short Duration Fund - Quarterly Dividend</t>
  </si>
  <si>
    <t>138276</t>
  </si>
  <si>
    <t>INF223J01XC8</t>
  </si>
  <si>
    <t>PGIM India Short Maturity Fund - Direct Plan - Annual Bonus</t>
  </si>
  <si>
    <t>138273</t>
  </si>
  <si>
    <t>INF223J01OT1</t>
  </si>
  <si>
    <t>INF223J01OU9</t>
  </si>
  <si>
    <t>PGIM India Short Maturity Fund - Direct Plan - Annual Dividend</t>
  </si>
  <si>
    <t>138275</t>
  </si>
  <si>
    <t>INF223J01WI7</t>
  </si>
  <si>
    <t>PGIM India Short Maturity Fund - Direct Plan - Half Yearly Bonus</t>
  </si>
  <si>
    <t>138272</t>
  </si>
  <si>
    <t>INF223J01OZ8</t>
  </si>
  <si>
    <t>INF223J01PA8</t>
  </si>
  <si>
    <t>PGIM India Short Maturity Fund - Direct Plan - Weekly Dividend</t>
  </si>
  <si>
    <t>138257</t>
  </si>
  <si>
    <t>INF223J01DG1</t>
  </si>
  <si>
    <t>PGIM India Short Maturity Fund - Institutional Plan - Growth</t>
  </si>
  <si>
    <t>138262</t>
  </si>
  <si>
    <t>INF223J01DN7</t>
  </si>
  <si>
    <t>PGIM India Short Maturity Fund - Premium Plus - Growth</t>
  </si>
  <si>
    <t>138261</t>
  </si>
  <si>
    <t>INF223J01DR8</t>
  </si>
  <si>
    <t>PGIM India Short Maturity Fund - Premium Plus - Quarterly Dividend</t>
  </si>
  <si>
    <t>138260</t>
  </si>
  <si>
    <t>INF223J01DP2</t>
  </si>
  <si>
    <t>PGIM India Short Maturity Fund - Premium Plus Plan - Monthly Dividend</t>
  </si>
  <si>
    <t>138255</t>
  </si>
  <si>
    <t>INF223J01DX6</t>
  </si>
  <si>
    <t>INF223J01DY4</t>
  </si>
  <si>
    <t>PGIM India Short Maturity Fund - Weekly Dividend</t>
  </si>
  <si>
    <t>106230</t>
  </si>
  <si>
    <t>INF200K01IA9</t>
  </si>
  <si>
    <t>INF200K01IB7</t>
  </si>
  <si>
    <t>SBI Short Horizon Debt Fund - Short Term Fund - Retail Dividend - Fortnightly Income Distribution cum Capital Withdrawal Option (IDCW)</t>
  </si>
  <si>
    <t>106229</t>
  </si>
  <si>
    <t>INF200K01IC5</t>
  </si>
  <si>
    <t>INF200K01ID3</t>
  </si>
  <si>
    <t>SBI Short Horizon Debt Fund - Short Term Fund - Retail Dividend - Monthly Income Distribution cum Capital Withdrawal Option (IDCW)</t>
  </si>
  <si>
    <t>106228</t>
  </si>
  <si>
    <t>INF200K01IE1</t>
  </si>
  <si>
    <t>INF200K01IF8</t>
  </si>
  <si>
    <t>SBI Short Horizon Debt Fund - Short Term Fund - Retail Dividend - Weekly Income Distribution cum Capital Withdrawal Option (IDCW)</t>
  </si>
  <si>
    <t>106227</t>
  </si>
  <si>
    <t>INF200K01IG6</t>
  </si>
  <si>
    <t>SBI SHORT HORIZON DEBT FUND-SHORT TERM FUND - RETAIL - GROWTH</t>
  </si>
  <si>
    <t>119813</t>
  </si>
  <si>
    <t>INF200K01VF1</t>
  </si>
  <si>
    <t>INF200K01VG9</t>
  </si>
  <si>
    <t>SBI Short Term Debt Fund - Direct Plan - Monthly Income Distribution cum Capital Withdrawal Option (IDCW)</t>
  </si>
  <si>
    <t>119816</t>
  </si>
  <si>
    <t>INF200K01VE4</t>
  </si>
  <si>
    <t>SBI SHORT TERM DEBT FUND - DIRECT PLAN -GROWTH</t>
  </si>
  <si>
    <t>119815</t>
  </si>
  <si>
    <t>INF200K01VC8</t>
  </si>
  <si>
    <t>INF200K01VD6</t>
  </si>
  <si>
    <t>SBI Short Term Debt Fund - Direct Plan Fortnightly Income Distribution cum Capital Withdrawal Option (IDCW)</t>
  </si>
  <si>
    <t>119817</t>
  </si>
  <si>
    <t>INF200K01VH7</t>
  </si>
  <si>
    <t>INF200K01VI5</t>
  </si>
  <si>
    <t>SBI Short Term Debt Fund - Direct Plan Weekly Income Distribution cum Capital Withdrawal Option (IDCW)</t>
  </si>
  <si>
    <t>106233</t>
  </si>
  <si>
    <t>INF200K01HV7</t>
  </si>
  <si>
    <t>INF200K01HW5</t>
  </si>
  <si>
    <t>SBI Short Term Debt Fund - Regular Plan - Monthly Income Distribution cum Capital Withdrawal Option (IDCW)</t>
  </si>
  <si>
    <t>106231</t>
  </si>
  <si>
    <t>INF200K01HZ8</t>
  </si>
  <si>
    <t>SBI SHORT TERM DEBT FUND - REGULAR PLAN -GROWTH</t>
  </si>
  <si>
    <t>106234</t>
  </si>
  <si>
    <t>INF200K01HT1</t>
  </si>
  <si>
    <t>INF200K01HU9</t>
  </si>
  <si>
    <t>SBI Short Term Debt Fund - Regular Plan Fortnightly Income Distribution cum Capital Withdrawal Option (IDCW)</t>
  </si>
  <si>
    <t>106232</t>
  </si>
  <si>
    <t>INF200K01HX3</t>
  </si>
  <si>
    <t>INF200K01HY1</t>
  </si>
  <si>
    <t>SBI Short Term Debt Fund - Regular Plan Weekly Income Distribution cum Capital Withdrawal Option (IDCW)</t>
  </si>
  <si>
    <t>149588</t>
  </si>
  <si>
    <t>INF173K01GQ8</t>
  </si>
  <si>
    <t>INF173K01GR6</t>
  </si>
  <si>
    <t>Sundaram Short Duration Fund (Formerly Known as Principal Short Term Debt Fund) - Direct Plan - Income Distribution CUM Capital Withdrawal Plan - Monthly</t>
  </si>
  <si>
    <t>149726</t>
  </si>
  <si>
    <t>INF903JA1KR6</t>
  </si>
  <si>
    <t>Sundaram Short Duration Fund (Formerly Known as Principal Short Term Debt Fund) Direct Plan Annual IDCW</t>
  </si>
  <si>
    <t>149727</t>
  </si>
  <si>
    <t>INF903JA1KP0</t>
  </si>
  <si>
    <t>INF903JA1KL9</t>
  </si>
  <si>
    <t>Sundaram Short Duration Fund (Formerly Known as Principal Short Term Debt Fund) Direct Plan Fortnightly IDCW</t>
  </si>
  <si>
    <t>149733</t>
  </si>
  <si>
    <t>INF903JA1KN5</t>
  </si>
  <si>
    <t>Sundaram Short Duration Fund (Formerly Known as Principal Short Term Debt Fund) Direct Plan Halfyearly IDCW</t>
  </si>
  <si>
    <t>149728</t>
  </si>
  <si>
    <t>INF903JA1KM7</t>
  </si>
  <si>
    <t>Sundaram Short Duration Fund (Formerly Known as Principal Short Term Debt Fund) Direct Plan Quarterly IDCW</t>
  </si>
  <si>
    <t>149729</t>
  </si>
  <si>
    <t>INF903JA1KO3</t>
  </si>
  <si>
    <t>INF903JA1KS4</t>
  </si>
  <si>
    <t>Sundaram Short Duration Fund (Formerly Known as Principal Short Term Debt Fund) Direct Weekly IDCW</t>
  </si>
  <si>
    <t>149734</t>
  </si>
  <si>
    <t>INF903JA1KH7</t>
  </si>
  <si>
    <t>INF903JA1KD6</t>
  </si>
  <si>
    <t>Sundaram Short Duration Fund (Formerly Known as Principal Short Term Debt Fund) Regular Fortnightly IDCW</t>
  </si>
  <si>
    <t>149730</t>
  </si>
  <si>
    <t>INF903JA1KF1</t>
  </si>
  <si>
    <t>Sundaram Short Duration Fund (Formerly Known as Principal Short Term Debt Fund) Regular Halfyearly IDCW</t>
  </si>
  <si>
    <t>149735</t>
  </si>
  <si>
    <t>INF903JA1KJ3</t>
  </si>
  <si>
    <t>Sundaram Short Duration Fund (Formerly Known as Principal Short Term Debt Fund) Regular Plan Annual IDCW</t>
  </si>
  <si>
    <t>149731</t>
  </si>
  <si>
    <t>INF903JA1KE4</t>
  </si>
  <si>
    <t>Sundaram Short Duration Fund (Formerly Known as Principal Short Term Debt Fund) Regular Quarterly IDCW</t>
  </si>
  <si>
    <t>149732</t>
  </si>
  <si>
    <t>INF903JA1KG9</t>
  </si>
  <si>
    <t>INF903JA1KK1</t>
  </si>
  <si>
    <t>Sundaram Short Duration Fund (Formerly Known as Principal Short Term Debt Fund) Regular Weekly IDCW</t>
  </si>
  <si>
    <t>149587</t>
  </si>
  <si>
    <t>INF173K01GP0</t>
  </si>
  <si>
    <t>Sundaram Short Duration Fund (Formerly Known as Principal Short Term Debt Fund)- Direct Plan - Growth Option</t>
  </si>
  <si>
    <t>149585</t>
  </si>
  <si>
    <t>INF173K01BA3</t>
  </si>
  <si>
    <t>Sundaram Short Duration Fund (Formerly Known as Principal Short Term Debt Fund)- Growth Plan</t>
  </si>
  <si>
    <t>149586</t>
  </si>
  <si>
    <t>INF173K01BB1</t>
  </si>
  <si>
    <t>INF173K01BC9</t>
  </si>
  <si>
    <t>Sundaram Short Duration Fund (Formerly Known as Principal Short Term Debt Fund)- Income Distribution CUM Capital Withdrawal Option - Monthly</t>
  </si>
  <si>
    <t>119949</t>
  </si>
  <si>
    <t>INF277K01QR4</t>
  </si>
  <si>
    <t>Tata Short Term Bond Fund - Direct Plan - Growth Option</t>
  </si>
  <si>
    <t>101548</t>
  </si>
  <si>
    <t>INF277K01972</t>
  </si>
  <si>
    <t>Tata Short Term Bond Fund -Regular Plan- Growth Option</t>
  </si>
  <si>
    <t>119950</t>
  </si>
  <si>
    <t>INF277K01QP8</t>
  </si>
  <si>
    <t>INF277K01QQ6</t>
  </si>
  <si>
    <t>Tata Short Term Bond Fund Direct Plan - Monthly Payout of IDCW Option</t>
  </si>
  <si>
    <t>133974</t>
  </si>
  <si>
    <t>INF277K01P38</t>
  </si>
  <si>
    <t>INF277K01P46</t>
  </si>
  <si>
    <t>Tata Short Term Bond Fund- Direct Plan - Periodic Payout of IDCW Option</t>
  </si>
  <si>
    <t>101547</t>
  </si>
  <si>
    <t>INF277K01EI9</t>
  </si>
  <si>
    <t>INF277K01964</t>
  </si>
  <si>
    <t>Tata Short Term Bond Fund- Regular Plan - Monthly Payout of IDCW Option</t>
  </si>
  <si>
    <t>133975</t>
  </si>
  <si>
    <t>INF277K01P12</t>
  </si>
  <si>
    <t>INF277K01P20</t>
  </si>
  <si>
    <t>Tata Short Term Bond Fund- Regular Plan - Periodic Payout of IDCW Option</t>
  </si>
  <si>
    <t>149076</t>
  </si>
  <si>
    <t>INF0GCD01370</t>
  </si>
  <si>
    <t>TRUSTMF Short Term Fund-Direct Plan-Growth</t>
  </si>
  <si>
    <t>149078</t>
  </si>
  <si>
    <t>INF0GCD01396</t>
  </si>
  <si>
    <t>INF0GCD01404</t>
  </si>
  <si>
    <t>TRUSTMF Short Term Fund-Direct Plan-Monthly Income Distribution Cum Capital Withdrawal</t>
  </si>
  <si>
    <t>149079</t>
  </si>
  <si>
    <t>INF0GCD01412</t>
  </si>
  <si>
    <t>INF0GCD01420</t>
  </si>
  <si>
    <t>TRUSTMF Short Term Fund-Direct Plan-Quarterly Income Distribution Cum Capital Withdrawal</t>
  </si>
  <si>
    <t>149073</t>
  </si>
  <si>
    <t>INF0GCD01313</t>
  </si>
  <si>
    <t>TRUSTMF Short Term Fund-Regular Plan-Growth</t>
  </si>
  <si>
    <t>149080</t>
  </si>
  <si>
    <t>INF0GCD01339</t>
  </si>
  <si>
    <t>INF0GCD01347</t>
  </si>
  <si>
    <t>TRUSTMF Short Term Fund-Regular Plan-Monthly Income Distribution Cum Capital Withdrawal</t>
  </si>
  <si>
    <t>149075</t>
  </si>
  <si>
    <t>INF0GCD01354</t>
  </si>
  <si>
    <t>INF0GCD01362</t>
  </si>
  <si>
    <t>TRUSTMF Short Term Fund-Regular Plan-Quarterly Income Distribution Cum Capital Withdrawal</t>
  </si>
  <si>
    <t>120718</t>
  </si>
  <si>
    <t>INF789F01XY0</t>
  </si>
  <si>
    <t>UTI - Short Term Income Fund - Direct Plan - Growth Option</t>
  </si>
  <si>
    <t>131425</t>
  </si>
  <si>
    <t>INF789FA1R17</t>
  </si>
  <si>
    <t>INF789FA1R25</t>
  </si>
  <si>
    <t>UTI - Short Term Income Fund - Direct Plan - Half Yearly Dividend Option</t>
  </si>
  <si>
    <t>106383</t>
  </si>
  <si>
    <t>INF789F01AH3</t>
  </si>
  <si>
    <t>INF789F01AI1</t>
  </si>
  <si>
    <t>UTI - Short Term Income Fund - Discontinued Regular Option - Dividend Sub Option</t>
  </si>
  <si>
    <t>106384</t>
  </si>
  <si>
    <t>INF789F01AJ9</t>
  </si>
  <si>
    <t>UTI - Short Term Income Fund - Discontinued Regular Option -Growth Sub Option</t>
  </si>
  <si>
    <t>106624</t>
  </si>
  <si>
    <t>INF789F01QA4</t>
  </si>
  <si>
    <t>UTI - Short Term Income Fund - Regular Plan - Growth Option</t>
  </si>
  <si>
    <t>135497</t>
  </si>
  <si>
    <t>INF789FA1R33</t>
  </si>
  <si>
    <t>INF789FA1R41</t>
  </si>
  <si>
    <t>UTI Short Term Income Fund - Direct Plan - Annual IDCW</t>
  </si>
  <si>
    <t>124962</t>
  </si>
  <si>
    <t>INF789FB1T70</t>
  </si>
  <si>
    <t>INF789FB1T62</t>
  </si>
  <si>
    <t>UTI Short Term Income Fund - Direct Plan - Flexi IDCW</t>
  </si>
  <si>
    <t>131548</t>
  </si>
  <si>
    <t>INF789F01XZ7</t>
  </si>
  <si>
    <t>INF789F01YA8</t>
  </si>
  <si>
    <t>UTI Short Term Income Fund - Direct Plan - Monthly IDCW</t>
  </si>
  <si>
    <t>120719</t>
  </si>
  <si>
    <t>INF789FA1R66</t>
  </si>
  <si>
    <t>INF789FA1R74</t>
  </si>
  <si>
    <t>UTI Short Term Income Fund - Direct Plan - Quarterly IDCW</t>
  </si>
  <si>
    <t>134517</t>
  </si>
  <si>
    <t>INF789FA1Q91</t>
  </si>
  <si>
    <t>INF789FA1R09</t>
  </si>
  <si>
    <t>UTI Short Term Income Fund - Regular Plan - Annual IDCW</t>
  </si>
  <si>
    <t>125045</t>
  </si>
  <si>
    <t>INF789FB1T54</t>
  </si>
  <si>
    <t>INF789FB1T47</t>
  </si>
  <si>
    <t>UTI Short Term Income Fund - Regular Plan - Flexi IDCW</t>
  </si>
  <si>
    <t>131424</t>
  </si>
  <si>
    <t>INF789FA1Q75</t>
  </si>
  <si>
    <t>INF789FA1Q83</t>
  </si>
  <si>
    <t>UTI Short Term Income Fund - Regular Plan - Half-Yearly IDCW</t>
  </si>
  <si>
    <t>131547</t>
  </si>
  <si>
    <t>INF789F01QB2</t>
  </si>
  <si>
    <t>INF789F01QC0</t>
  </si>
  <si>
    <t>UTI Short Term Income Fund - Regular Plan - Monthly IDCW</t>
  </si>
  <si>
    <t>106980</t>
  </si>
  <si>
    <t>INF789FC1GD5</t>
  </si>
  <si>
    <t>INF789FA1R58</t>
  </si>
  <si>
    <t>UTI Short Term Income Fund - Regular Plan - Quarterly IDCW</t>
  </si>
  <si>
    <t>112016</t>
  </si>
  <si>
    <t>INF209K01JT8</t>
  </si>
  <si>
    <t>Aditya Birla Sun Life Savings Fund - Discipline Advantage Plan</t>
  </si>
  <si>
    <t>119501</t>
  </si>
  <si>
    <t>INF209K01UR9</t>
  </si>
  <si>
    <t>Aditya Birla Sun Life Savings Fund - Growth - Direct Plan</t>
  </si>
  <si>
    <t>101317</t>
  </si>
  <si>
    <t>INF209K01LZ1</t>
  </si>
  <si>
    <t>Aditya Birla Sun Life Savings Fund - Growth - Regular Plan</t>
  </si>
  <si>
    <t>119500</t>
  </si>
  <si>
    <t>INF209K01UQ1</t>
  </si>
  <si>
    <t>Aditya Birla Sun Life Savings Fund-DIRECT - DAILY IDCW</t>
  </si>
  <si>
    <t>119499</t>
  </si>
  <si>
    <t>INF209K01US7</t>
  </si>
  <si>
    <t>Aditya Birla Sun Life Savings Fund-DIRECT - WEEKLY IDCW</t>
  </si>
  <si>
    <t>105888</t>
  </si>
  <si>
    <t>INF209K01LY4</t>
  </si>
  <si>
    <t>Aditya Birla Sun Life Savings Fund-Regular - DAILY IDCW</t>
  </si>
  <si>
    <t>105887</t>
  </si>
  <si>
    <t>INF209K01MA2</t>
  </si>
  <si>
    <t>Aditya Birla Sun Life Savings Fund-Regular - weekly IDCW</t>
  </si>
  <si>
    <t>109108</t>
  </si>
  <si>
    <t>INF209K01MB0</t>
  </si>
  <si>
    <t>Aditya Birla Sun Life Savings Fund-Retail - Daily IDCW</t>
  </si>
  <si>
    <t>101316</t>
  </si>
  <si>
    <t>INF209K01MC8</t>
  </si>
  <si>
    <t>Aditya Birla Sun Life Savings Fund-Retail Growth</t>
  </si>
  <si>
    <t>105881</t>
  </si>
  <si>
    <t>INF209K01MD6</t>
  </si>
  <si>
    <t>Aditya Birla Sun Life Savings Fund-Weekly - retail IDCW</t>
  </si>
  <si>
    <t>144755</t>
  </si>
  <si>
    <t>INF846K01F99</t>
  </si>
  <si>
    <t>INF846K01F81</t>
  </si>
  <si>
    <t>Axis Ultra Short Term Fund - Direct Plan - Monthly IDCW</t>
  </si>
  <si>
    <t>144756</t>
  </si>
  <si>
    <t>INF846K01G15</t>
  </si>
  <si>
    <t>INF846K01G07</t>
  </si>
  <si>
    <t>Axis Ultra Short Term Fund - Direct Plan - Regular IDCW</t>
  </si>
  <si>
    <t>144757</t>
  </si>
  <si>
    <t>INF846K01F73</t>
  </si>
  <si>
    <t>INF846K01F65</t>
  </si>
  <si>
    <t>Axis Ultra Short Term Fund - Direct Plan - Weekly IDCW</t>
  </si>
  <si>
    <t>144754</t>
  </si>
  <si>
    <t>INF846K01F40</t>
  </si>
  <si>
    <t>Axis Ultra Short Term Fund - Direct Plan Growth</t>
  </si>
  <si>
    <t>144760</t>
  </si>
  <si>
    <t>INF846K01G72</t>
  </si>
  <si>
    <t>INF846K01G64</t>
  </si>
  <si>
    <t>Axis Ultra Short Term Fund - Regular Plan - Monthly IDCW</t>
  </si>
  <si>
    <t>144761</t>
  </si>
  <si>
    <t>INF846K01G98</t>
  </si>
  <si>
    <t>INF846K01G80</t>
  </si>
  <si>
    <t>Axis Ultra Short Term Fund - Regular Plan - Regular IDCW</t>
  </si>
  <si>
    <t>144762</t>
  </si>
  <si>
    <t>INF846K01G56</t>
  </si>
  <si>
    <t>INF846K01G49</t>
  </si>
  <si>
    <t>Axis Ultra Short Term Fund - Regular Plan - Weekly IDCW</t>
  </si>
  <si>
    <t>144759</t>
  </si>
  <si>
    <t>INF846K01G23</t>
  </si>
  <si>
    <t>Axis Ultra Short Term Fund - Regular Plan Growth</t>
  </si>
  <si>
    <t>119379</t>
  </si>
  <si>
    <t>INF761K01892</t>
  </si>
  <si>
    <t>BANK OF INDIA Ultra Short Duration Fund- Direct Plan- Growth</t>
  </si>
  <si>
    <t>126389</t>
  </si>
  <si>
    <t>INF761K01CS5</t>
  </si>
  <si>
    <t>BANK OF INDIA Ultra Short Duration Fund- Direct Plan-Bonus</t>
  </si>
  <si>
    <t>109269</t>
  </si>
  <si>
    <t>INF761K01298</t>
  </si>
  <si>
    <t>BANK OF INDIA Ultra Short Duration Fund- Regular Plan- Growth</t>
  </si>
  <si>
    <t>143464</t>
  </si>
  <si>
    <t>INF955L01GX2</t>
  </si>
  <si>
    <t>Baroda BNP Paribas Ultra Short Duration Fund - Regular Plan - Growth</t>
  </si>
  <si>
    <t>143508</t>
  </si>
  <si>
    <t>INF955L01HA8</t>
  </si>
  <si>
    <t>Baroda BNP Paribas Ultra Short Duration Fund- Direct Plan- Growth</t>
  </si>
  <si>
    <t>118317</t>
  </si>
  <si>
    <t>INF760K01GM1</t>
  </si>
  <si>
    <t>CANARA ROBECO ULTRA SHORT TERM FUND - DIRECT PLAN - GROWTH OPTION</t>
  </si>
  <si>
    <t>118319</t>
  </si>
  <si>
    <t>INF760K01GN9</t>
  </si>
  <si>
    <t>CANARA ROBECO ULTRA SHORT TERM FUND - DIRECT PLAN - IDCW (Payout/Reinvestment)</t>
  </si>
  <si>
    <t>118318</t>
  </si>
  <si>
    <t>INF760K01GP4</t>
  </si>
  <si>
    <t>INF760K01GO7</t>
  </si>
  <si>
    <t>CANARA ROBECO ULTRA SHORT TERM FUND - DIRECT PLAN - MONTHLY IDCW (Payout/Reinvestment)</t>
  </si>
  <si>
    <t>118316</t>
  </si>
  <si>
    <t>INF760K01GQ2</t>
  </si>
  <si>
    <t>INF760K01GR0</t>
  </si>
  <si>
    <t>CANARA ROBECO ULTRA SHORT TERM FUND - DIRECT PLAN - WEEKLY IDCW (Payout/Reinvestment)</t>
  </si>
  <si>
    <t>109371</t>
  </si>
  <si>
    <t>INF760K01DC9</t>
  </si>
  <si>
    <t>CANARA ROBECO ULTRA SHORT TERM FUND - REGULAR PLAN - GROWTH OPTION</t>
  </si>
  <si>
    <t>109370</t>
  </si>
  <si>
    <t>INF760K01CA5</t>
  </si>
  <si>
    <t>INF760K01DD7</t>
  </si>
  <si>
    <t>CANARA ROBECO ULTRA SHORT TERM FUND - REGULAR PLAN - MONTHLY IDCW (Payout/Reinvestment)</t>
  </si>
  <si>
    <t>109366</t>
  </si>
  <si>
    <t>INF760K01DE5</t>
  </si>
  <si>
    <t>INF760K01DF2</t>
  </si>
  <si>
    <t>CANARA ROBECO ULTRA SHORT TERM FUND - REGULAR PLAN - WEEKLY IDCW (Payout/Reinvestment)</t>
  </si>
  <si>
    <t>140530</t>
  </si>
  <si>
    <t>INF760K01IL9</t>
  </si>
  <si>
    <t>CANARA ROBECO ULTRA SHORT TERM FUND- REGULAR PLAN - IDCW (Payout)</t>
  </si>
  <si>
    <t>119205</t>
  </si>
  <si>
    <t>INF740K01ON5</t>
  </si>
  <si>
    <t>DSP Ultra Short Fund - Direct Plan - Growth</t>
  </si>
  <si>
    <t>119206</t>
  </si>
  <si>
    <t>INF740K01OQ8</t>
  </si>
  <si>
    <t>INF740K01OR6</t>
  </si>
  <si>
    <t>DSP Ultra Short Fund - Direct Plan - IDCW</t>
  </si>
  <si>
    <t>119204</t>
  </si>
  <si>
    <t>INF740K01OO3</t>
  </si>
  <si>
    <t>INF740K01OP0</t>
  </si>
  <si>
    <t>DSP Ultra Short Fund - Direct Plan - IDCW - Monthly</t>
  </si>
  <si>
    <t>119207</t>
  </si>
  <si>
    <t>INF740KA1NU8</t>
  </si>
  <si>
    <t>INF740KA1NV6</t>
  </si>
  <si>
    <t>DSP Ultra Short Fund - Direct Plan - IDCW - Weekly</t>
  </si>
  <si>
    <t>104138</t>
  </si>
  <si>
    <t>INF740K01QQ3</t>
  </si>
  <si>
    <t>DSP Ultra Short Fund - Regular Plan - Growth</t>
  </si>
  <si>
    <t>117063</t>
  </si>
  <si>
    <t>INF740K01QS9</t>
  </si>
  <si>
    <t>INF740K01QR1</t>
  </si>
  <si>
    <t>DSP Ultra Short Fund - Regular Plan - IDCW - Monthly</t>
  </si>
  <si>
    <t>117995</t>
  </si>
  <si>
    <t>INF740K01MK5</t>
  </si>
  <si>
    <t>DSP Ultra Short Fund - Regular Plan - IDCW - Payout</t>
  </si>
  <si>
    <t>107248</t>
  </si>
  <si>
    <t>INF090I01CG8</t>
  </si>
  <si>
    <t>Franklin India Ultra Short Bond Fund - Institutional - Growth</t>
  </si>
  <si>
    <t>109574</t>
  </si>
  <si>
    <t>INF090I01CE3</t>
  </si>
  <si>
    <t>INF090I01CF0</t>
  </si>
  <si>
    <t>Franklin India Ultra Short Bond Fund - Institutional - Weekly Dividend</t>
  </si>
  <si>
    <t>107247</t>
  </si>
  <si>
    <t>INF090I01CK0</t>
  </si>
  <si>
    <t>Franklin India Ultra Short Bond Fund - Retail - Growth</t>
  </si>
  <si>
    <t>109575</t>
  </si>
  <si>
    <t>INF090I01CI4</t>
  </si>
  <si>
    <t>INF090I01CJ2</t>
  </si>
  <si>
    <t>Franklin India Ultra Short Bond Fund - Retail Plan - Weekly - IDCW</t>
  </si>
  <si>
    <t>107249</t>
  </si>
  <si>
    <t>INF090I01CN4</t>
  </si>
  <si>
    <t>Franklin India Ultra Short Bond Fund - Super Institutional - Growth</t>
  </si>
  <si>
    <t>118560</t>
  </si>
  <si>
    <t>INF090I01JA6</t>
  </si>
  <si>
    <t>Franklin India Ultra Short Bond Fund - Super Institutional Plan - Direct - Growth</t>
  </si>
  <si>
    <t>147975</t>
  </si>
  <si>
    <t>INF090I01VF0</t>
  </si>
  <si>
    <t>Franklin India Ultra Short Bond Fund- Institutional Plan-Segregated Portfolio 1- 8.25% Vodafone Idea Ltd-10JUL20-Daily Dividend Option</t>
  </si>
  <si>
    <t>147976</t>
  </si>
  <si>
    <t>INF090I01VE3</t>
  </si>
  <si>
    <t>Franklin India Ultra Short Bond Fund- Institutional Plan-Segregated Portfolio 1- 8.25% Vodafone Idea Ltd-10JUL20-Growth Option</t>
  </si>
  <si>
    <t>147980</t>
  </si>
  <si>
    <t>INF090I01VD5</t>
  </si>
  <si>
    <t>Franklin India Ultra Short Bond Fund- Retail Plan-Segregated Portfolio 1- 8.25% Vodafone Idea Ltd-10JUL20-Daily Dividend Option</t>
  </si>
  <si>
    <t>147979</t>
  </si>
  <si>
    <t>INF090I01VC7</t>
  </si>
  <si>
    <t>Franklin India Ultra Short Bond Fund- Retail Plan-Segregated Portfolio 1- 8.25% Vodafone Idea Ltd-10JUL20-Growth Option</t>
  </si>
  <si>
    <t>147977</t>
  </si>
  <si>
    <t>INF090I01VI4</t>
  </si>
  <si>
    <t>Franklin India Ultra Short Bond Fund- Retail Plan-Segregated Portfolio 1- 8.25% Vodafone Idea Ltd-10JUL20-Weekly Dividend Option</t>
  </si>
  <si>
    <t>147971</t>
  </si>
  <si>
    <t>INF090I01VH6</t>
  </si>
  <si>
    <t>Franklin India Ultra Short Bond Fund- Super Institutional Plan-Segregated Portfolio 1- 8.25% Vodafone Idea Ltd-10JUL20-Daily Dividend Option</t>
  </si>
  <si>
    <t>147974</t>
  </si>
  <si>
    <t>INF090I01VL8</t>
  </si>
  <si>
    <t>Franklin India Ultra Short Bond Fund- Super Institutional Plan-Segregated Portfolio 1- 8.25% Vodafone Idea Ltd-10JUL20-Direct Daily Dividend Option</t>
  </si>
  <si>
    <t>147973</t>
  </si>
  <si>
    <t>INF090I01VK0</t>
  </si>
  <si>
    <t>Franklin India Ultra Short Bond Fund- Super Institutional Plan-Segregated Portfolio 1- 8.25% Vodafone Idea Ltd-10JUL20-Direct-Growth Option</t>
  </si>
  <si>
    <t>147978</t>
  </si>
  <si>
    <t>INF090I01VM6</t>
  </si>
  <si>
    <t>Franklin India Ultra Short Bond Fund- Super Institutional Plan-Segregated Portfolio 1- 8.25% Vodafone Idea Ltd-10JUL20-Direct-Weekly Dividend Option</t>
  </si>
  <si>
    <t>147970</t>
  </si>
  <si>
    <t>INF090I01VG8</t>
  </si>
  <si>
    <t>Franklin India Ultra Short Bond Fund- Super Institutional Plan-Segregated Portfolio 1- 8.25% Vodafone Idea Ltd-10JUL20-Growth Option</t>
  </si>
  <si>
    <t>147972</t>
  </si>
  <si>
    <t>INF090I01VJ2</t>
  </si>
  <si>
    <t>Franklin India Ultra Short Bond Fund- Super Institutional Plan-Segregated Portfolio 1- 8.25% Vodafone Idea Ltd-10JUL20-Weekly Dividend Option</t>
  </si>
  <si>
    <t>145034</t>
  </si>
  <si>
    <t>INF179KB15Q6</t>
  </si>
  <si>
    <t>HDFC Ultra Short Term Fund - Direct Plan-Growth Option</t>
  </si>
  <si>
    <t>145036</t>
  </si>
  <si>
    <t>INF179KB10R5</t>
  </si>
  <si>
    <t>INF179KB19Q8</t>
  </si>
  <si>
    <t>HDFC Ultra Short Term Fund - Direct Plan-Monthly IDCW Option</t>
  </si>
  <si>
    <t>145035</t>
  </si>
  <si>
    <t>INF179KB18Q0</t>
  </si>
  <si>
    <t>INF179KB17Q2</t>
  </si>
  <si>
    <t>HDFC Ultra Short Term Fund - Direct Plan-Weekly IDCW Option</t>
  </si>
  <si>
    <t>145040</t>
  </si>
  <si>
    <t>INF179KB11R3</t>
  </si>
  <si>
    <t>HDFC Ultra Short Term Fund - Growth Option</t>
  </si>
  <si>
    <t>145037</t>
  </si>
  <si>
    <t>INF179KB16R2</t>
  </si>
  <si>
    <t>INF179KB15R4</t>
  </si>
  <si>
    <t>HDFC Ultra Short Term Fund - Monthly IDCW Option</t>
  </si>
  <si>
    <t>145038</t>
  </si>
  <si>
    <t>INF179KB14R7</t>
  </si>
  <si>
    <t>INF179KB13R9</t>
  </si>
  <si>
    <t>HDFC Ultra Short Term Fund - Weekly IDCW Option</t>
  </si>
  <si>
    <t>147907</t>
  </si>
  <si>
    <t>INF336L01OW1</t>
  </si>
  <si>
    <t>147908</t>
  </si>
  <si>
    <t>INF336L01OR1</t>
  </si>
  <si>
    <t>147915</t>
  </si>
  <si>
    <t>INF336L01OV3</t>
  </si>
  <si>
    <t>INF336L01OU5</t>
  </si>
  <si>
    <t>147916</t>
  </si>
  <si>
    <t>INF336L01PA4</t>
  </si>
  <si>
    <t>INF336L01OZ4</t>
  </si>
  <si>
    <t>120676</t>
  </si>
  <si>
    <t>INF109K01T04</t>
  </si>
  <si>
    <t>ICICI Prudential Ultra Short Term Fund - Direct Plan -  Growth</t>
  </si>
  <si>
    <t>120678</t>
  </si>
  <si>
    <t>INF109K01T12</t>
  </si>
  <si>
    <t>INF109K01T20</t>
  </si>
  <si>
    <t>ICICI Prudential Ultra Short Term Fund - Direct Plan -  Half Yearly IDCW</t>
  </si>
  <si>
    <t>120677</t>
  </si>
  <si>
    <t>INF109K01T38</t>
  </si>
  <si>
    <t>INF109K01T46</t>
  </si>
  <si>
    <t>ICICI Prudential Ultra Short Term Fund - Direct Plan -  Monthly IDCW</t>
  </si>
  <si>
    <t>120675</t>
  </si>
  <si>
    <t>INF109K01T53</t>
  </si>
  <si>
    <t>INF109K01T61</t>
  </si>
  <si>
    <t>ICICI Prudential Ultra Short Term Fund - Direct Plan -  Quarterly IDCW</t>
  </si>
  <si>
    <t>145401</t>
  </si>
  <si>
    <t>INF109KC1NB1</t>
  </si>
  <si>
    <t>INF109KC1NC9</t>
  </si>
  <si>
    <t>ICICI Prudential Ultra Short Term Fund - Direct Plan - Fortnightly IDCW</t>
  </si>
  <si>
    <t>145400</t>
  </si>
  <si>
    <t>INF109KC1NA3</t>
  </si>
  <si>
    <t>INF109KC1MZ2</t>
  </si>
  <si>
    <t>ICICI Prudential Ultra Short Term Fund - Direct Plan - Weekly IDCW</t>
  </si>
  <si>
    <t>130942</t>
  </si>
  <si>
    <t>INF109KA1H69</t>
  </si>
  <si>
    <t>ICICI Prudential Ultra Short Term Fund - Direct Plan Bonus</t>
  </si>
  <si>
    <t>145403</t>
  </si>
  <si>
    <t>INF109KC1NH8</t>
  </si>
  <si>
    <t>INF109KC1NG0</t>
  </si>
  <si>
    <t>ICICI Prudential Ultra Short Term Fund - Fortnightly IDCW</t>
  </si>
  <si>
    <t>115092</t>
  </si>
  <si>
    <t>INF109K01TP7</t>
  </si>
  <si>
    <t>ICICI Prudential Ultra Short Term Fund - Growth</t>
  </si>
  <si>
    <t>115093</t>
  </si>
  <si>
    <t>INF109K01TV5</t>
  </si>
  <si>
    <t>INF109K01TU7</t>
  </si>
  <si>
    <t>ICICI Prudential Ultra Short Term Fund - Half Yearly IDCW</t>
  </si>
  <si>
    <t>115094</t>
  </si>
  <si>
    <t>INF109K01TR3</t>
  </si>
  <si>
    <t>INF109K01TQ5</t>
  </si>
  <si>
    <t>ICICI Prudential Ultra Short Term Fund - Monthly IDCW</t>
  </si>
  <si>
    <t>115091</t>
  </si>
  <si>
    <t>INF109K01TT9</t>
  </si>
  <si>
    <t>INF109K01TS1</t>
  </si>
  <si>
    <t>ICICI Prudential Ultra Short Term Fund - Quarterly IDCW</t>
  </si>
  <si>
    <t>145402</t>
  </si>
  <si>
    <t>INF109KC1NF2</t>
  </si>
  <si>
    <t>INF109KC1NE5</t>
  </si>
  <si>
    <t>ICICI Prudential Ultra Short Term Fund - Weekly IDCW</t>
  </si>
  <si>
    <t>126166</t>
  </si>
  <si>
    <t>INF397L01FN0</t>
  </si>
  <si>
    <t>IDBI UST Bonus Direct</t>
  </si>
  <si>
    <t>126165</t>
  </si>
  <si>
    <t>INF397L01FM2</t>
  </si>
  <si>
    <t>IDBI UST Bonus Regular</t>
  </si>
  <si>
    <t>113251</t>
  </si>
  <si>
    <t>INF397L01745</t>
  </si>
  <si>
    <t>IDBI UST Growth</t>
  </si>
  <si>
    <t>118350</t>
  </si>
  <si>
    <t>INF397L01AV4</t>
  </si>
  <si>
    <t>IDBI UST Growth Direct</t>
  </si>
  <si>
    <t>113254</t>
  </si>
  <si>
    <t>INF397L01711</t>
  </si>
  <si>
    <t>INF397L01703</t>
  </si>
  <si>
    <t>IDBI UST Monthly IDCW</t>
  </si>
  <si>
    <t>118460</t>
  </si>
  <si>
    <t>INF397L01AS0</t>
  </si>
  <si>
    <t>INF397L01AR2</t>
  </si>
  <si>
    <t>IDBI UST Monthly IDCW Direct</t>
  </si>
  <si>
    <t>113253</t>
  </si>
  <si>
    <t>INF397L01737</t>
  </si>
  <si>
    <t>INF397L01729</t>
  </si>
  <si>
    <t>IDBI UST Weekly IDCW</t>
  </si>
  <si>
    <t>118461</t>
  </si>
  <si>
    <t>INF397L01AU6</t>
  </si>
  <si>
    <t>INF397L01AT8</t>
  </si>
  <si>
    <t>IDBI UST Weekly IDCW Direct</t>
  </si>
  <si>
    <t>144195</t>
  </si>
  <si>
    <t>INF194KA11S2</t>
  </si>
  <si>
    <t>INF194KA12S0</t>
  </si>
  <si>
    <t>144173</t>
  </si>
  <si>
    <t>INF194KA16R3</t>
  </si>
  <si>
    <t>144196</t>
  </si>
  <si>
    <t>INF194KA17S9</t>
  </si>
  <si>
    <t>INF194KA18S7</t>
  </si>
  <si>
    <t>144192</t>
  </si>
  <si>
    <t>INF194KA14S6</t>
  </si>
  <si>
    <t>INF194KA15S3</t>
  </si>
  <si>
    <t>144191</t>
  </si>
  <si>
    <t>INF194KA10T2</t>
  </si>
  <si>
    <t>INF194KA11T0</t>
  </si>
  <si>
    <t>144174</t>
  </si>
  <si>
    <t>INF194KA18R9</t>
  </si>
  <si>
    <t>INF194KA19R7</t>
  </si>
  <si>
    <t>144172</t>
  </si>
  <si>
    <t>INF194KA12Q4</t>
  </si>
  <si>
    <t>INF194KA13Q2</t>
  </si>
  <si>
    <t>144171</t>
  </si>
  <si>
    <t>INF194KA10Q8</t>
  </si>
  <si>
    <t>144194</t>
  </si>
  <si>
    <t>INF194KA15Q7</t>
  </si>
  <si>
    <t>INF194KA16Q5</t>
  </si>
  <si>
    <t>144193</t>
  </si>
  <si>
    <t>INF194KA11R4</t>
  </si>
  <si>
    <t>INF194KA12R2</t>
  </si>
  <si>
    <t>144190</t>
  </si>
  <si>
    <t>INF194KA18Q1</t>
  </si>
  <si>
    <t>INF194KA19Q9</t>
  </si>
  <si>
    <t>144189</t>
  </si>
  <si>
    <t>INF194KA14R8</t>
  </si>
  <si>
    <t>INF194KA15R5</t>
  </si>
  <si>
    <t>114361</t>
  </si>
  <si>
    <t>INF205K01TD9</t>
  </si>
  <si>
    <t>INF205K01TE7</t>
  </si>
  <si>
    <t>Invesco India Ultra Short Term Fund - Annual IDCW (Payout / Reinvestment)</t>
  </si>
  <si>
    <t>120543</t>
  </si>
  <si>
    <t>INF205K01TF4</t>
  </si>
  <si>
    <t>INF205K01TG2</t>
  </si>
  <si>
    <t>Invesco India Ultra Short Term Fund - Direct Plan - Annual IDCW (Payout / Reinvestment)</t>
  </si>
  <si>
    <t>120541</t>
  </si>
  <si>
    <t>INF205K01TH0</t>
  </si>
  <si>
    <t>Invesco India Ultra Short Term Fund - Direct Plan - Growth</t>
  </si>
  <si>
    <t>120542</t>
  </si>
  <si>
    <t>INF205K01TI8</t>
  </si>
  <si>
    <t>INF205K01TJ6</t>
  </si>
  <si>
    <t>Invesco India Ultra Short Term Fund - Direct Plan - Monthly IDCW (Payout / Reinvestment)</t>
  </si>
  <si>
    <t>120544</t>
  </si>
  <si>
    <t>INF205K01TK4</t>
  </si>
  <si>
    <t>INF205K01TL2</t>
  </si>
  <si>
    <t>Invesco India Ultra Short Term Fund - Direct Plan - Quarterly IDCW (Payout / Reinvestment)</t>
  </si>
  <si>
    <t>114359</t>
  </si>
  <si>
    <t>INF205K01TM0</t>
  </si>
  <si>
    <t>Invesco India Ultra Short Term Fund - Growth</t>
  </si>
  <si>
    <t>114362</t>
  </si>
  <si>
    <t>INF205K01TN8</t>
  </si>
  <si>
    <t>INF205K01TO6</t>
  </si>
  <si>
    <t>Invesco India Ultra Short Term Fund - Monthly IDCW (Payout / Reinvestment)</t>
  </si>
  <si>
    <t>114360</t>
  </si>
  <si>
    <t>INF205K01TP3</t>
  </si>
  <si>
    <t>INF205K01TQ1</t>
  </si>
  <si>
    <t>Invesco India Ultra Short Term Fund - Quarterly IDCW (Payout / Reinvestment)</t>
  </si>
  <si>
    <t>148909</t>
  </si>
  <si>
    <t>INF00XX01AM5</t>
  </si>
  <si>
    <t>INF00XX01AJ1</t>
  </si>
  <si>
    <t>ITI Ultra Short Duration Fund - Direct Plan - Annually IDCW Option</t>
  </si>
  <si>
    <t>148908</t>
  </si>
  <si>
    <t>INF00XX01AK9</t>
  </si>
  <si>
    <t>INF00XX01AH5</t>
  </si>
  <si>
    <t>ITI Ultra Short Duration Fund - Direct Plan - Fortnightly IDCW Option</t>
  </si>
  <si>
    <t>148913</t>
  </si>
  <si>
    <t>INF00XX01AE2</t>
  </si>
  <si>
    <t>ITI Ultra Short Duration Fund - Direct Plan - Growth Option</t>
  </si>
  <si>
    <t>148916</t>
  </si>
  <si>
    <t>INF00XX01AL7</t>
  </si>
  <si>
    <t>INF00XX01AI3</t>
  </si>
  <si>
    <t>ITI Ultra Short Duration Fund - Direct Plan - Monthly IDCW Option</t>
  </si>
  <si>
    <t>148917</t>
  </si>
  <si>
    <t>INF00XX01AD4</t>
  </si>
  <si>
    <t>INF00XX01AA0</t>
  </si>
  <si>
    <t>ITI Ultra Short Duration Fund - Regular Plan - Annually IDCW Option</t>
  </si>
  <si>
    <t>148911</t>
  </si>
  <si>
    <t>INF00XX01AB8</t>
  </si>
  <si>
    <t>INF00XX01986</t>
  </si>
  <si>
    <t>ITI Ultra Short Duration Fund - Regular Plan - Fortnightly IDCW Option</t>
  </si>
  <si>
    <t>148906</t>
  </si>
  <si>
    <t>INF00XX01952</t>
  </si>
  <si>
    <t>ITI Ultra Short Duration Fund - Regular Plan - Growth Option</t>
  </si>
  <si>
    <t>148914</t>
  </si>
  <si>
    <t>INF00XX01AC6</t>
  </si>
  <si>
    <t>INF00XX01994</t>
  </si>
  <si>
    <t>ITI Ultra Short Duration Fund - Regular Plan - Monthly IDCW Option</t>
  </si>
  <si>
    <t>122316</t>
  </si>
  <si>
    <t>INF192K01FD8</t>
  </si>
  <si>
    <t>JM Ultra Short Duration Fund (Direct) - Bonus Option - Principal Units</t>
  </si>
  <si>
    <t>120458</t>
  </si>
  <si>
    <t>INF192K01DO0</t>
  </si>
  <si>
    <t>JM Ultra Short Duration Fund - (Direct) - Growth Option</t>
  </si>
  <si>
    <t>122317</t>
  </si>
  <si>
    <t>INF192K01FB2</t>
  </si>
  <si>
    <t>JM Ultra Short Duration Fund - Bonus Option - Principal Units</t>
  </si>
  <si>
    <t>104271</t>
  </si>
  <si>
    <t>INF192K01AQ1</t>
  </si>
  <si>
    <t>JM Ultra Short Duration Fund - Growth option</t>
  </si>
  <si>
    <t>102591</t>
  </si>
  <si>
    <t>INF174K01FD6</t>
  </si>
  <si>
    <t>Kotak Savings Fund -Growth</t>
  </si>
  <si>
    <t>102592</t>
  </si>
  <si>
    <t>INF174K01FH7</t>
  </si>
  <si>
    <t>Kotak Savings Fund -Monthly Payout of Income Distribution cum capital withdrawal option</t>
  </si>
  <si>
    <t>119750</t>
  </si>
  <si>
    <t>INF174K01JP2</t>
  </si>
  <si>
    <t>Kotak Savings Fund-Growth - Direct</t>
  </si>
  <si>
    <t>119751</t>
  </si>
  <si>
    <t>INF174K01JQ0</t>
  </si>
  <si>
    <t>Kotak Savings Fund-Monthly Payout of Income Distribution cum capital withdrawal option - Direct</t>
  </si>
  <si>
    <t>110575</t>
  </si>
  <si>
    <t>INF174K01FE4</t>
  </si>
  <si>
    <t>Kotak Treasury Advantage Fund -Daily Reinvestment of Income Distribution cum capital withdrawal option</t>
  </si>
  <si>
    <t>119749</t>
  </si>
  <si>
    <t>INF174K01JT4</t>
  </si>
  <si>
    <t>Kotak Treasury Advantage Fund -Daily Reinvestment of Income Distribution cum capital withdrawal option - Direct</t>
  </si>
  <si>
    <t>147772</t>
  </si>
  <si>
    <t>INF767K01QU8</t>
  </si>
  <si>
    <t>LIC MF Ultra Short Term Fund-Direct Plan-Growth</t>
  </si>
  <si>
    <t>147773</t>
  </si>
  <si>
    <t>INF767K01QT0</t>
  </si>
  <si>
    <t>INF767K01QS2</t>
  </si>
  <si>
    <t>LIC MF Ultra Short Term Fund-Direct Plan-Monthly IDCW</t>
  </si>
  <si>
    <t>147769</t>
  </si>
  <si>
    <t>INF767K01QR4</t>
  </si>
  <si>
    <t>INF767K01QQ6</t>
  </si>
  <si>
    <t>LIC MF Ultra Short Term Fund-Direct Plan-Weekly IDCW</t>
  </si>
  <si>
    <t>147770</t>
  </si>
  <si>
    <t>INF767K01QO1</t>
  </si>
  <si>
    <t>LIC MF Ultra Short Term Fund-Regular Plan-Growth</t>
  </si>
  <si>
    <t>147768</t>
  </si>
  <si>
    <t>INF767K01QN3</t>
  </si>
  <si>
    <t>INF767K01QM5</t>
  </si>
  <si>
    <t>LIC MF Ultra Short Term Fund-Regular Plan-Monthly IDCW</t>
  </si>
  <si>
    <t>147767</t>
  </si>
  <si>
    <t>INF767K01QL7</t>
  </si>
  <si>
    <t>INF767K01QK9</t>
  </si>
  <si>
    <t>LIC MF Ultra Short Term Fund-Regular Plan-Weekly IDCW</t>
  </si>
  <si>
    <t>147731</t>
  </si>
  <si>
    <t>INF174V01887</t>
  </si>
  <si>
    <t>147734</t>
  </si>
  <si>
    <t>INF174V01853</t>
  </si>
  <si>
    <t>148529</t>
  </si>
  <si>
    <t>INF769K01GK6</t>
  </si>
  <si>
    <t>Mirae Asset Ultra Short Duration Fund Direct Growth</t>
  </si>
  <si>
    <t>148532</t>
  </si>
  <si>
    <t>INF769K01GJ8</t>
  </si>
  <si>
    <t>INF769K01GL4</t>
  </si>
  <si>
    <t>Mirae Asset Ultra Short Duration Fund Direct IDCW</t>
  </si>
  <si>
    <t>148530</t>
  </si>
  <si>
    <t>INF769K01GH2</t>
  </si>
  <si>
    <t>Mirae Asset Ultra Short Duration Fund Regular Growth</t>
  </si>
  <si>
    <t>148531</t>
  </si>
  <si>
    <t>INF769K01GG4</t>
  </si>
  <si>
    <t>INF769K01GI0</t>
  </si>
  <si>
    <t>Mirae Asset Ultra Short Duration Fund Regular IDCW</t>
  </si>
  <si>
    <t>124234</t>
  </si>
  <si>
    <t>INF247L01247</t>
  </si>
  <si>
    <t>Motilal Oswal Ultra Short Term Fund (MOFUSTF) -Direct Plan- Growth</t>
  </si>
  <si>
    <t>124233</t>
  </si>
  <si>
    <t>INF247L01213</t>
  </si>
  <si>
    <t>Motilal Oswal Ultra Short Term Fund (MOFUSTF)-Regular Plan- Growth</t>
  </si>
  <si>
    <t>124312</t>
  </si>
  <si>
    <t>INF247L01403</t>
  </si>
  <si>
    <t>INF247L01387</t>
  </si>
  <si>
    <t>Motilal Oswal Ultra Short Term Fund Direct - IDCW Quarterly Payout/Reinvestment</t>
  </si>
  <si>
    <t>124308</t>
  </si>
  <si>
    <t>INF247L01395</t>
  </si>
  <si>
    <t>INF247L01379</t>
  </si>
  <si>
    <t>Motilal Oswal Ultra Short Term Fund Direct Plan - IDCW Monthly Payout/Reinvestment</t>
  </si>
  <si>
    <t>124315</t>
  </si>
  <si>
    <t>INF247L01320</t>
  </si>
  <si>
    <t>INF247L01304</t>
  </si>
  <si>
    <t>Motilal Oswal Ultra Short Term Fund Regular - IDCW Monthly Payout/Reinvestment</t>
  </si>
  <si>
    <t>124305</t>
  </si>
  <si>
    <t>INF247L01338</t>
  </si>
  <si>
    <t>INF247L01312</t>
  </si>
  <si>
    <t>Motilal Oswal Ultra Short Term Fund Regular - IDCW Quarterly Payout/Reinvestment</t>
  </si>
  <si>
    <t>143497</t>
  </si>
  <si>
    <t>INF204K01YI1</t>
  </si>
  <si>
    <t>INF204K01YJ9</t>
  </si>
  <si>
    <t>NIPPON INDIA ULTRA SHORT DURATION FUND - DIRECT Plan - MONTHLY IDCW Option</t>
  </si>
  <si>
    <t>143502</t>
  </si>
  <si>
    <t>INF204K01YK7</t>
  </si>
  <si>
    <t>INF204K01YL5</t>
  </si>
  <si>
    <t>NIPPON INDIA ULTRA SHORT DURATION FUND - DIRECT Plan - QUARTERLY IDCW Option</t>
  </si>
  <si>
    <t>143499</t>
  </si>
  <si>
    <t>INF204K01UF5</t>
  </si>
  <si>
    <t>INF204K01UG3</t>
  </si>
  <si>
    <t>NIPPON INDIA ULTRA SHORT DURATION FUND - MONTHLY IDCW Option</t>
  </si>
  <si>
    <t>143496</t>
  </si>
  <si>
    <t>INF204K01UH1</t>
  </si>
  <si>
    <t>INF204K01UI9</t>
  </si>
  <si>
    <t>NIPPON INDIA ULTRA SHORT DURATION FUND - QUARTERLY IDCW Option</t>
  </si>
  <si>
    <t>147675</t>
  </si>
  <si>
    <t>INF204KB10H2</t>
  </si>
  <si>
    <t>Nippon India Ultra Short Duration Fund - Segregated Portfolio 1 - Direct Plan - Growth Option</t>
  </si>
  <si>
    <t>147676</t>
  </si>
  <si>
    <t>INF204KB12H8</t>
  </si>
  <si>
    <t>INF204KB13H6</t>
  </si>
  <si>
    <t>NIPPON INDIA ULTRA SHORT DURATION FUND - SEGREGATED PORTFOLIO 1 - DIRECT Plan - MONTHLY IDCW Option</t>
  </si>
  <si>
    <t>147677</t>
  </si>
  <si>
    <t>INF204KB14H4</t>
  </si>
  <si>
    <t>INF204KB15H1</t>
  </si>
  <si>
    <t>NIPPON INDIA ULTRA SHORT DURATION FUND - SEGREGATED PORTFOLIO 1 - DIRECT Plan - QUARTERLY IDCW Option</t>
  </si>
  <si>
    <t>147674</t>
  </si>
  <si>
    <t>INF204KB17H7</t>
  </si>
  <si>
    <t>Nippon India Ultra Short Duration Fund - Segregated Portfolio 1 - Growth Option</t>
  </si>
  <si>
    <t>147678</t>
  </si>
  <si>
    <t>INF204KB19H3</t>
  </si>
  <si>
    <t>INF204KB10I0</t>
  </si>
  <si>
    <t>NIPPON INDIA ULTRA SHORT DURATION FUND - SEGREGATED PORTFOLIO 1 - MONTHLY IDCW Option</t>
  </si>
  <si>
    <t>147679</t>
  </si>
  <si>
    <t>INF204KB11I8</t>
  </si>
  <si>
    <t>INF204KB12I6</t>
  </si>
  <si>
    <t>NIPPON INDIA ULTRA SHORT DURATION FUND - SEGREGATED PORTFOLIO 1 - QUARTERLY IDCW Option</t>
  </si>
  <si>
    <t>143494</t>
  </si>
  <si>
    <t>INF204K01YH3</t>
  </si>
  <si>
    <t>Nippon India Ultra Short Duration Fund- Direct Plan- Growth Option</t>
  </si>
  <si>
    <t>143493</t>
  </si>
  <si>
    <t>INF204K01UE8</t>
  </si>
  <si>
    <t>Nippon India Ultra Short Duration Fund- Growth Option</t>
  </si>
  <si>
    <t>138342</t>
  </si>
  <si>
    <t>INF223J01FH4</t>
  </si>
  <si>
    <t>PGIM India Ultra Short Duration Fund - Daily Dividend</t>
  </si>
  <si>
    <t>138358</t>
  </si>
  <si>
    <t>INF223J01QO7</t>
  </si>
  <si>
    <t>PGIM India Ultra Short Duration Fund - Direct Plan - Growth</t>
  </si>
  <si>
    <t>138359</t>
  </si>
  <si>
    <t>INF223J01QP4</t>
  </si>
  <si>
    <t>PGIM India Ultra Short Duration Fund - Direct Plan - Monthly Dividend</t>
  </si>
  <si>
    <t>138362</t>
  </si>
  <si>
    <t>INF223J01QR0</t>
  </si>
  <si>
    <t>INF223J01QS8</t>
  </si>
  <si>
    <t>PGIM India Ultra Short Duration Fund - Direct Plan - Weekly Dividend</t>
  </si>
  <si>
    <t>138343</t>
  </si>
  <si>
    <t>INF223J01FK8</t>
  </si>
  <si>
    <t>PGIM India Ultra Short Duration Fund - Growth</t>
  </si>
  <si>
    <t>138344</t>
  </si>
  <si>
    <t>INF223J01FL6</t>
  </si>
  <si>
    <t>INF223J01FM4</t>
  </si>
  <si>
    <t>PGIM India Ultra Short Duration Fund - Monthly Dividend</t>
  </si>
  <si>
    <t>138337</t>
  </si>
  <si>
    <t>INF223J01FX1</t>
  </si>
  <si>
    <t>PGIM India Ultra Short Duration Fund - Regular Plan - Growth</t>
  </si>
  <si>
    <t>138339</t>
  </si>
  <si>
    <t>INF223J01GC3</t>
  </si>
  <si>
    <t>PGIM India Ultra Short Duration Fund - Regular Plan - Weekly Dividend</t>
  </si>
  <si>
    <t>138341</t>
  </si>
  <si>
    <t>INF223J01FO0</t>
  </si>
  <si>
    <t>INF223J01FP7</t>
  </si>
  <si>
    <t>PGIM India Ultra Short Duration Fund - Weekly Dividend</t>
  </si>
  <si>
    <t>138368</t>
  </si>
  <si>
    <t>INF223J01XH7</t>
  </si>
  <si>
    <t>PGIM India Ultra Short Term Fund - Annual Bonus</t>
  </si>
  <si>
    <t>138354</t>
  </si>
  <si>
    <t>INF223J01JJ2</t>
  </si>
  <si>
    <t>PGIM India Ultra Short Term Fund - Annual Dividend</t>
  </si>
  <si>
    <t>138345</t>
  </si>
  <si>
    <t>INF223J01FN2</t>
  </si>
  <si>
    <t>PGIM India Ultra Short Term Fund - Bonus</t>
  </si>
  <si>
    <t>138367</t>
  </si>
  <si>
    <t>INF223J01XI5</t>
  </si>
  <si>
    <t>PGIM India Ultra Short Term Fund - Direct Plan - Annual Bonus</t>
  </si>
  <si>
    <t>138360</t>
  </si>
  <si>
    <t>INF223J01QI9</t>
  </si>
  <si>
    <t>INF223J01QJ7</t>
  </si>
  <si>
    <t>PGIM India Ultra Short Term Fund - Direct Plan - Annual Dividend</t>
  </si>
  <si>
    <t>138363</t>
  </si>
  <si>
    <t>INF223J01QK5</t>
  </si>
  <si>
    <t>PGIM India Ultra Short Term Fund - Direct Plan - Bonus</t>
  </si>
  <si>
    <t>138357</t>
  </si>
  <si>
    <t>INF223J01QM1</t>
  </si>
  <si>
    <t>INF223J01QN9</t>
  </si>
  <si>
    <t>PGIM India Ultra Short Term Fund - Direct Plan - Dividend</t>
  </si>
  <si>
    <t>138366</t>
  </si>
  <si>
    <t>INF223J01VK5</t>
  </si>
  <si>
    <t>PGIM India Ultra Short Term Fund - Direct Plan - Monthly Bonus</t>
  </si>
  <si>
    <t>138364</t>
  </si>
  <si>
    <t>INF223J01QT6</t>
  </si>
  <si>
    <t>INF223J01QU4</t>
  </si>
  <si>
    <t>PGIM India Ultra Short Term Fund - Direct Plan - Quarterly Dividend</t>
  </si>
  <si>
    <t>138349</t>
  </si>
  <si>
    <t>INF223J01FI2</t>
  </si>
  <si>
    <t>INF223J01FJ0</t>
  </si>
  <si>
    <t>PGIM India Ultra Short Term Fund - Dividend</t>
  </si>
  <si>
    <t>138365</t>
  </si>
  <si>
    <t>INF223J01VJ7</t>
  </si>
  <si>
    <t>PGIM India Ultra Short Term Fund - Monthly Bonus</t>
  </si>
  <si>
    <t>138353</t>
  </si>
  <si>
    <t>INF223J01JH6</t>
  </si>
  <si>
    <t>PGIM India Ultra Short Term Fund - Quarterly Dividend</t>
  </si>
  <si>
    <t>138346</t>
  </si>
  <si>
    <t>INF223J01GA7</t>
  </si>
  <si>
    <t>PGIM India Ultra Short Term Fund - Regular Plan - Bonus</t>
  </si>
  <si>
    <t>138338</t>
  </si>
  <si>
    <t>INF223J01FW3</t>
  </si>
  <si>
    <t>138340</t>
  </si>
  <si>
    <t>INF223J01FY9</t>
  </si>
  <si>
    <t>INF223J01FZ6</t>
  </si>
  <si>
    <t>119828</t>
  </si>
  <si>
    <t>INF200K01TF5</t>
  </si>
  <si>
    <t>SBI MAGNUM ULTRA SHORT DURATION FUND - DIRECT PLAN - GROWTH</t>
  </si>
  <si>
    <t>119829</t>
  </si>
  <si>
    <t>INF200K01TH1</t>
  </si>
  <si>
    <t>INF200K01TI9</t>
  </si>
  <si>
    <t>SBI Magnum Ultra Short Duration Fund - Direct Plan - Weekly Income Distribution cum Capital Withdrawal Option (IDCW)</t>
  </si>
  <si>
    <t>100641</t>
  </si>
  <si>
    <t>INF200K01LJ4</t>
  </si>
  <si>
    <t>SBI MAGNUM ULTRA SHORT DURATION FUND - REGULAR PLAN - GROWTH</t>
  </si>
  <si>
    <t>103884</t>
  </si>
  <si>
    <t>INF200K01LM8</t>
  </si>
  <si>
    <t>INF200K01LL0</t>
  </si>
  <si>
    <t>SBI Magnum Ultra Short Duration Fund - Regular Plan - Weekly Income Distribution cum Capital Withdrawal Option (IDCW)</t>
  </si>
  <si>
    <t>149724</t>
  </si>
  <si>
    <t>INF903JA1JQ0</t>
  </si>
  <si>
    <t>INF903JA1JP2</t>
  </si>
  <si>
    <t>Sundaram Ultra Short Duration Fund (Formerly Known as Principal Ultra Short Term Fund) Direct Plan Quarterly IDCW</t>
  </si>
  <si>
    <t>149540</t>
  </si>
  <si>
    <t>INF173K01HK9</t>
  </si>
  <si>
    <t>INF173K01HJ1</t>
  </si>
  <si>
    <t>Sundaram Ultra Short Duration Fund (Formerly Known as Principal Ultra Short Term Fund)- Direct Plan - Income Distribution CUM Capital Withdrawal Option - Monthly</t>
  </si>
  <si>
    <t>149539</t>
  </si>
  <si>
    <t>INF173K01HI3</t>
  </si>
  <si>
    <t>Sundaram Ultra Short Duration Fund (Formerly Known as Principal Ultra Short Term Fund)- Direct Plan -Growth Option</t>
  </si>
  <si>
    <t>149535</t>
  </si>
  <si>
    <t>INF173K01CU9</t>
  </si>
  <si>
    <t>Sundaram Ultra Short Duration Fund (Formerly Known as Principal Ultra Short Term Fund)-Growth Option</t>
  </si>
  <si>
    <t>149537</t>
  </si>
  <si>
    <t>INF173K01CX3</t>
  </si>
  <si>
    <t>INF173K01CY1</t>
  </si>
  <si>
    <t>Sundaram Ultra Short Duration Fund (Formerly Known as Principal Ultra Short Term Fund)-Monthly Income Distribution CUM Capital Withdrawal Option</t>
  </si>
  <si>
    <t>149723</t>
  </si>
  <si>
    <t>INF903JA1JN7</t>
  </si>
  <si>
    <t>INF903JA1JM9</t>
  </si>
  <si>
    <t>Sundaram Ultra Short Duration Fund (Formerly Known as Prinicpal Ultra Short Term Fund) Regular Plan Quarterly IDCW</t>
  </si>
  <si>
    <t>146069</t>
  </si>
  <si>
    <t>INF277K012T8</t>
  </si>
  <si>
    <t xml:space="preserve">TATA Ultra Short Term Fund-Direct Plan - Monthly Payout of Income Distribution cum capital withdrawal option </t>
  </si>
  <si>
    <t>146067</t>
  </si>
  <si>
    <t>INF277K014T4</t>
  </si>
  <si>
    <t xml:space="preserve">TATA Ultra Short Term Fund-Direct Plan - Weekly Payout of Income Distribution cum capital withdrawal option </t>
  </si>
  <si>
    <t>146075</t>
  </si>
  <si>
    <t>INF277K011T0</t>
  </si>
  <si>
    <t>Tata Ultra Short Term Fund-Direct Plan-Growth</t>
  </si>
  <si>
    <t>146072</t>
  </si>
  <si>
    <t>INF277K017S9</t>
  </si>
  <si>
    <t xml:space="preserve">TATA Ultra Short Term Fund-Regular Plan - Monthly Payout of Income Distribution cum capital withdrawal option </t>
  </si>
  <si>
    <t>146071</t>
  </si>
  <si>
    <t>INF277K019S5</t>
  </si>
  <si>
    <t xml:space="preserve">TATA Ultra Short Term Fund-Regular Plan - Weekly Payout of Income Distribution cum capital withdrawal option </t>
  </si>
  <si>
    <t>146070</t>
  </si>
  <si>
    <t>INF277K016S1</t>
  </si>
  <si>
    <t>Tata Ultra Short Term Fund-Regular Plan-Growth</t>
  </si>
  <si>
    <t>120746</t>
  </si>
  <si>
    <t>INF789F01TI1</t>
  </si>
  <si>
    <t>UTI - Ultra Short Term Fund - Direct Plan - Growth Option</t>
  </si>
  <si>
    <t>112083</t>
  </si>
  <si>
    <t>INF789F01PM1</t>
  </si>
  <si>
    <t>UTI - Ultra Short Term Fund - Discontinued - INSTN GROWTH OPTION</t>
  </si>
  <si>
    <t>102532</t>
  </si>
  <si>
    <t>INF789F01570</t>
  </si>
  <si>
    <t>UTI - Ultra Short Term Fund - Regular Plan - Growth Option</t>
  </si>
  <si>
    <t>139568</t>
  </si>
  <si>
    <t>INF789FA1Q42</t>
  </si>
  <si>
    <t>INF789FA1Q59</t>
  </si>
  <si>
    <t>UTI Ultra Short Term Fund - Direct Plan - Annual IDCW</t>
  </si>
  <si>
    <t>120744</t>
  </si>
  <si>
    <t>INF789F01TG5</t>
  </si>
  <si>
    <t>INF789F01TH3</t>
  </si>
  <si>
    <t>UTI Ultra Short Term Fund - Direct Plan - Daily IDCW (Reinvestment)</t>
  </si>
  <si>
    <t>121892</t>
  </si>
  <si>
    <t>INF789FB1KQ0</t>
  </si>
  <si>
    <t>INF789FB1KR8</t>
  </si>
  <si>
    <t>UTI Ultra Short Term Fund - Direct Plan - Flexi IDCW</t>
  </si>
  <si>
    <t>131512</t>
  </si>
  <si>
    <t>INF789FA1P68</t>
  </si>
  <si>
    <t>INF789FA1P76</t>
  </si>
  <si>
    <t>UTI Ultra Short Term Fund - Direct Plan - Fortnightly IDCW</t>
  </si>
  <si>
    <t>147128</t>
  </si>
  <si>
    <t>INF789FA1Q26</t>
  </si>
  <si>
    <t>INF789FA1Q34</t>
  </si>
  <si>
    <t>UTI Ultra Short Term Fund - Direct Plan - Half-Yearly IDCW</t>
  </si>
  <si>
    <t>131444</t>
  </si>
  <si>
    <t>INF789FA1P84</t>
  </si>
  <si>
    <t>INF789FA1P92</t>
  </si>
  <si>
    <t>UTI Ultra Short Term Fund - Direct Plan - Monthly IDCW</t>
  </si>
  <si>
    <t>133059</t>
  </si>
  <si>
    <t>INF789FA1Q00</t>
  </si>
  <si>
    <t>INF789FA1Q18</t>
  </si>
  <si>
    <t>UTI Ultra Short Term Fund - Direct Plan - Quarterly IDCW</t>
  </si>
  <si>
    <t>120745</t>
  </si>
  <si>
    <t>INF789FB1S63</t>
  </si>
  <si>
    <t>UTI Ultra Short Term Fund - Direct Plan - Weekly IDCW (Reinvestment)</t>
  </si>
  <si>
    <t>134484</t>
  </si>
  <si>
    <t>INF789FA1P43</t>
  </si>
  <si>
    <t>INF789FA1P50</t>
  </si>
  <si>
    <t>UTI Ultra Short Term Fund - Regular Plan - Annual IDCW</t>
  </si>
  <si>
    <t>121891</t>
  </si>
  <si>
    <t>INF789FB1KS6</t>
  </si>
  <si>
    <t>INF789FB1KT4</t>
  </si>
  <si>
    <t>UTI Ultra Short Term Fund - Regular Plan - Flexi IDCW</t>
  </si>
  <si>
    <t>131511</t>
  </si>
  <si>
    <t>INF789FA1O69</t>
  </si>
  <si>
    <t>INF789FA1O77</t>
  </si>
  <si>
    <t>UTI Ultra Short Term Fund - Regular Plan - Fortnightly IDCW</t>
  </si>
  <si>
    <t>134799</t>
  </si>
  <si>
    <t>INF789FA1P27</t>
  </si>
  <si>
    <t>INF789FA1P35</t>
  </si>
  <si>
    <t>UTI Ultra Short Term Fund - Regular Plan - Half-Yearly IDCW</t>
  </si>
  <si>
    <t>131445</t>
  </si>
  <si>
    <t>INF789FA1O85</t>
  </si>
  <si>
    <t>INF789FA1O93</t>
  </si>
  <si>
    <t>UTI Ultra Short Term Fund - Regular Plan - Monthly IDCW</t>
  </si>
  <si>
    <t>133873</t>
  </si>
  <si>
    <t>INF789FA1P01</t>
  </si>
  <si>
    <t>INF789FA1P19</t>
  </si>
  <si>
    <t>UTI Ultra Short Term Fund - Regular Plan - Quarterly IDCW</t>
  </si>
  <si>
    <t>147315</t>
  </si>
  <si>
    <t>INF03VN01183</t>
  </si>
  <si>
    <t>INF03VN01191</t>
  </si>
  <si>
    <t>WhiteOak Capital Ultra Short Term Fund- Direct plan-Fortnightly Payout/ Reinvestment of Income Distribution cum capital withdrawal option (IDCW)</t>
  </si>
  <si>
    <t>147311</t>
  </si>
  <si>
    <t>INF03VN01209</t>
  </si>
  <si>
    <t>WhiteOak Capital Ultra Short Term Fund- Direct plan-Growth Option</t>
  </si>
  <si>
    <t>147312</t>
  </si>
  <si>
    <t>INF03VN01217</t>
  </si>
  <si>
    <t>INF03VN01225</t>
  </si>
  <si>
    <t>WhiteOak Capital Ultra Short Term Fund- Direct plan-Monthly Payout/ Reinvestment of Income Distribution cum capital withdrawal option (IDCW)</t>
  </si>
  <si>
    <t>147313</t>
  </si>
  <si>
    <t>INF03VN01233</t>
  </si>
  <si>
    <t>INF03VN01241</t>
  </si>
  <si>
    <t>WhiteOak Capital Ultra Short Term Fund- Direct plan-Weekly Payout/ Reinvestment of Income Distribution cum capital withdrawal option (IDCW)</t>
  </si>
  <si>
    <t>147309</t>
  </si>
  <si>
    <t>INF03VN01266</t>
  </si>
  <si>
    <t>INF03VN01274</t>
  </si>
  <si>
    <t>WhiteOak Capital Ultra Short Term Fund- Regular plan-Fortnightly Payout/ Reinvestment of Income Distribution cum capital withdrawal option (IDCW)</t>
  </si>
  <si>
    <t>147314</t>
  </si>
  <si>
    <t>INF03VN01290</t>
  </si>
  <si>
    <t>INF03VN01308</t>
  </si>
  <si>
    <t>WhiteOak Capital Ultra Short Term Fund- Regular plan-Monthly Payout/ Reinvestment of Income Distribution cum capital withdrawal option (IDCW)</t>
  </si>
  <si>
    <t>147310</t>
  </si>
  <si>
    <t>INF03VN01316</t>
  </si>
  <si>
    <t>INF03VN01324</t>
  </si>
  <si>
    <t>WhiteOak Capital Ultra Short Term Fund- Regular plan-Weekly Payout/ Reinvestment of Income Distribution cum capital withdrawal option (IDCW)</t>
  </si>
  <si>
    <t>120348</t>
  </si>
  <si>
    <t>INF205K01LE4</t>
  </si>
  <si>
    <t>Invesco India Contra Fund - Direct Plan - Growth</t>
  </si>
  <si>
    <t>120349</t>
  </si>
  <si>
    <t>INF205K01LC8</t>
  </si>
  <si>
    <t>INF205K01LD6</t>
  </si>
  <si>
    <t>Invesco India Contra Fund - Direct Plan - IDCW (Payout / Reinvestment)</t>
  </si>
  <si>
    <t>105460</t>
  </si>
  <si>
    <t>INF205K01189</t>
  </si>
  <si>
    <t>Invesco India Contra Fund - Growth</t>
  </si>
  <si>
    <t>105459</t>
  </si>
  <si>
    <t>INF205K01205</t>
  </si>
  <si>
    <t>INF205K01197</t>
  </si>
  <si>
    <t>Invesco India Contra Fund - IDCW (Payout / Reinvestment)</t>
  </si>
  <si>
    <t>103040</t>
  </si>
  <si>
    <t>INF174K01245</t>
  </si>
  <si>
    <t>Kotak India EQ Contra Fund - Growth</t>
  </si>
  <si>
    <t>119769</t>
  </si>
  <si>
    <t>INF174K01KZ9</t>
  </si>
  <si>
    <t>Kotak India EQ Contra Fund - Growth - Direct</t>
  </si>
  <si>
    <t>103039</t>
  </si>
  <si>
    <t>INF174K01260</t>
  </si>
  <si>
    <t>INF174K01252</t>
  </si>
  <si>
    <t>Kotak India EQ Contra Fund - Payout of Income Distribution cum capital withdrawal option</t>
  </si>
  <si>
    <t>119768</t>
  </si>
  <si>
    <t>INF174K01LA0</t>
  </si>
  <si>
    <t>Kotak India EQ Contra Fund - Payout of Income Distribution cum capital withdrawal option- Direct</t>
  </si>
  <si>
    <t>119835</t>
  </si>
  <si>
    <t>INF200K01RA0</t>
  </si>
  <si>
    <t>SBI CONTRA FUND - DIRECT PLAN - GROWTH</t>
  </si>
  <si>
    <t>119724</t>
  </si>
  <si>
    <t>INF200K01QY2</t>
  </si>
  <si>
    <t>INF200K01QZ9</t>
  </si>
  <si>
    <t>SBI Contra Fund - Direct Plan - Income Distribution cum Capital Withdrawal Option (IDCW)</t>
  </si>
  <si>
    <t>100915</t>
  </si>
  <si>
    <t>INF200K01347</t>
  </si>
  <si>
    <t>INF200K01354</t>
  </si>
  <si>
    <t>SBI Contra Fund - Regular Plan - Income Distribution cum Capital Withdrawal Option (IDCW)</t>
  </si>
  <si>
    <t>102414</t>
  </si>
  <si>
    <t>INF200K01362</t>
  </si>
  <si>
    <t>SBI CONTRA FUND - REGULAR PLAN -GROWTH</t>
  </si>
  <si>
    <t>119507</t>
  </si>
  <si>
    <t>INF209K01WA1</t>
  </si>
  <si>
    <t>Aditya Birla Sun Life Dividend Yield Fund - Growth - Direct Plan</t>
  </si>
  <si>
    <t>101738</t>
  </si>
  <si>
    <t>INF209K01405</t>
  </si>
  <si>
    <t>Aditya Birla Sun Life Dividend Yield Fund - Growth - Regular Plan</t>
  </si>
  <si>
    <t>119506</t>
  </si>
  <si>
    <t>INF209K01Q55</t>
  </si>
  <si>
    <t>INF209K01WB9</t>
  </si>
  <si>
    <t>Aditya Birla Sun Life Dividend Yield Fund -DIRECT - IDCW</t>
  </si>
  <si>
    <t>101737</t>
  </si>
  <si>
    <t>INF209K01397</t>
  </si>
  <si>
    <t>INF209K01CP1</t>
  </si>
  <si>
    <t>Aditya Birla Sun Life Dividend Yield Fund -REGULAR - IDCW</t>
  </si>
  <si>
    <t>118527</t>
  </si>
  <si>
    <t>INF090I01IT8</t>
  </si>
  <si>
    <t>Templeton India Equity Income Fund - Direct - Growth</t>
  </si>
  <si>
    <t>118526</t>
  </si>
  <si>
    <t>INF090I01IR2</t>
  </si>
  <si>
    <t>INF090I01IS0</t>
  </si>
  <si>
    <t xml:space="preserve">Templeton India EQUITY INCOME FUND - Direct - IDCW </t>
  </si>
  <si>
    <t>103679</t>
  </si>
  <si>
    <t>INF090I01932</t>
  </si>
  <si>
    <t>INF090I01940</t>
  </si>
  <si>
    <t xml:space="preserve">Templeton India EQUITY INCOME FUND - IDCW </t>
  </si>
  <si>
    <t>103678</t>
  </si>
  <si>
    <t>INF090I01957</t>
  </si>
  <si>
    <t>Templeton India Equity Income Fund-Growth Plan</t>
  </si>
  <si>
    <t>148609</t>
  </si>
  <si>
    <t>INF179KC1AO6</t>
  </si>
  <si>
    <t>HDFC Dividend Yield Fund - Growth Option Direct Plan</t>
  </si>
  <si>
    <t>148610</t>
  </si>
  <si>
    <t>INF179KC1AR9</t>
  </si>
  <si>
    <t>HDFC Dividend Yield Fund - Growth Plan</t>
  </si>
  <si>
    <t>148608</t>
  </si>
  <si>
    <t>INF179KC1AP3</t>
  </si>
  <si>
    <t>INF179KC1AQ1</t>
  </si>
  <si>
    <t>HDFC Dividend Yield Fund - IDCW Option Direct Plan</t>
  </si>
  <si>
    <t>148611</t>
  </si>
  <si>
    <t>INF179KC1AS7</t>
  </si>
  <si>
    <t>INF179KC1AT5</t>
  </si>
  <si>
    <t>HDFC Dividend Yield Fund - IDCW Plan</t>
  </si>
  <si>
    <t>129312</t>
  </si>
  <si>
    <t>INF109KA1UA0</t>
  </si>
  <si>
    <t>ICICI Prudential Dividend Yield Equity Fund Direct Plan Growth Option</t>
  </si>
  <si>
    <t>129309</t>
  </si>
  <si>
    <t>INF109KA1UB8</t>
  </si>
  <si>
    <t>INF109KA1UC6</t>
  </si>
  <si>
    <t>ICICI Prudential Dividend Yield Equity Fund Direct Plan IDCW Option</t>
  </si>
  <si>
    <t>129310</t>
  </si>
  <si>
    <t>INF109KA1TX4</t>
  </si>
  <si>
    <t>ICICI Prudential Dividend Yield Equity Fund Growth Option</t>
  </si>
  <si>
    <t>129311</t>
  </si>
  <si>
    <t>INF109KA1TY2</t>
  </si>
  <si>
    <t>INF109KA1TZ9</t>
  </si>
  <si>
    <t>ICICI Prudential Dividend Yield Equity Fund IDCW Option</t>
  </si>
  <si>
    <t>145750</t>
  </si>
  <si>
    <t>INF397L01LC1</t>
  </si>
  <si>
    <t>IDBI Dividend Yield Fund - Direct Plan - Growth</t>
  </si>
  <si>
    <t>145749</t>
  </si>
  <si>
    <t>INF397L01KZ4</t>
  </si>
  <si>
    <t>INF397L01LA5</t>
  </si>
  <si>
    <t>IDBI Dividend Yield Fund - Direct Plan - IDCW</t>
  </si>
  <si>
    <t>145747</t>
  </si>
  <si>
    <t>INF397L01KY7</t>
  </si>
  <si>
    <t>IDBI Dividend Yield Fund - Regular Plan - Growth</t>
  </si>
  <si>
    <t>145748</t>
  </si>
  <si>
    <t>INF397L01KV3</t>
  </si>
  <si>
    <t>INF397L01KW1</t>
  </si>
  <si>
    <t>IDBI Dividend Yield Fund - Regular Plan - IDCW</t>
  </si>
  <si>
    <t>149700</t>
  </si>
  <si>
    <t>INF173K01EV3</t>
  </si>
  <si>
    <t>Sundaram Dividend Yield Fund (Formerly Known as Principal Dividend Yield Fund) - Direct Plan - Growth Option</t>
  </si>
  <si>
    <t>149699</t>
  </si>
  <si>
    <t>INF173K01ES9</t>
  </si>
  <si>
    <t>INF173K01ET7</t>
  </si>
  <si>
    <t>Sundaram Dividend Yield Fund (Formerly Known as Principal Dividend Yield Fund)- Direct Plan - Half Yearly Income Distribution CUM Capital Withdrawal Option</t>
  </si>
  <si>
    <t>149698</t>
  </si>
  <si>
    <t>INF173K01AD9</t>
  </si>
  <si>
    <t>INF173K01AE7</t>
  </si>
  <si>
    <t>Sundaram Dividend Yield Fund (Formerly Known as Principal Dividend Yield Fund)- Half Yearly Income Distribution CUM Capital Withdrawal Plan</t>
  </si>
  <si>
    <t>149697</t>
  </si>
  <si>
    <t>INF173K01AC1</t>
  </si>
  <si>
    <t>Sundaram Dividend Yield Fund (Formerly Known as Principal Dividend Yield Fund)-Growth Plan</t>
  </si>
  <si>
    <t>148947</t>
  </si>
  <si>
    <t>INF277K015Z8</t>
  </si>
  <si>
    <t>Tata Dividend Yield Fund-Direct Plan-Growth</t>
  </si>
  <si>
    <t>148952</t>
  </si>
  <si>
    <t>INF277K017Z4</t>
  </si>
  <si>
    <t>Tata Dividend Yield Fund-Direct Plan-IDCW Payout</t>
  </si>
  <si>
    <t>148948</t>
  </si>
  <si>
    <t>INF277K018Z2</t>
  </si>
  <si>
    <t>Tata Dividend Yield Fund-Regular Plan-Growth</t>
  </si>
  <si>
    <t>148950</t>
  </si>
  <si>
    <t>INF277KA1018</t>
  </si>
  <si>
    <t>Tata Dividend Yield Fund-Regular Plan-IDCW Payout</t>
  </si>
  <si>
    <t>120750</t>
  </si>
  <si>
    <t>INF789F01SU8</t>
  </si>
  <si>
    <t>INF789F01SV6</t>
  </si>
  <si>
    <t>UTI Dividend Yield Fund - Direct Plan - IDCW</t>
  </si>
  <si>
    <t>103025</t>
  </si>
  <si>
    <t>INF789F01448</t>
  </si>
  <si>
    <t>INF789F01455</t>
  </si>
  <si>
    <t>UTI Dividend Yield Fund - Regular Plan - IDCW</t>
  </si>
  <si>
    <t>103026</t>
  </si>
  <si>
    <t>INF789F01463</t>
  </si>
  <si>
    <t>UTI-Dividend Yield Fund.-Growth</t>
  </si>
  <si>
    <t>120749</t>
  </si>
  <si>
    <t>INF789F01SW4</t>
  </si>
  <si>
    <t>UTI-Dividend Yield Fund.-Growth-Direct</t>
  </si>
  <si>
    <t>119544</t>
  </si>
  <si>
    <t>INF209K01UN8</t>
  </si>
  <si>
    <t>107745</t>
  </si>
  <si>
    <t>INF209K01108</t>
  </si>
  <si>
    <t>119543</t>
  </si>
  <si>
    <t>INF209K01P23</t>
  </si>
  <si>
    <t>INF209K01UM0</t>
  </si>
  <si>
    <t>103164</t>
  </si>
  <si>
    <t>INF209K01090</t>
  </si>
  <si>
    <t>INF209K01CB1</t>
  </si>
  <si>
    <t>120503</t>
  </si>
  <si>
    <t>INF846K01EW2</t>
  </si>
  <si>
    <t>Axis Long Term Equity Fund - Direct Plan - Growth Option</t>
  </si>
  <si>
    <t>120502</t>
  </si>
  <si>
    <t>INF846K01EX0</t>
  </si>
  <si>
    <t>INF846K01EY8</t>
  </si>
  <si>
    <t>Axis Long Term Equity Fund - Direct Plan - IDCW</t>
  </si>
  <si>
    <t>112323</t>
  </si>
  <si>
    <t>INF846K01131</t>
  </si>
  <si>
    <t>Axis Long Term Equity Fund - Regular Plan - Growth</t>
  </si>
  <si>
    <t>112322</t>
  </si>
  <si>
    <t>INF846K01149</t>
  </si>
  <si>
    <t>INF846K01156</t>
  </si>
  <si>
    <t>Axis Long Term Equity Fund - Regular Plan - IDCW</t>
  </si>
  <si>
    <t>119351</t>
  </si>
  <si>
    <t>INF761K01884</t>
  </si>
  <si>
    <t>BANK OF INDIA Tax Advantage Fund-Direct Plan- Growth</t>
  </si>
  <si>
    <t>119352</t>
  </si>
  <si>
    <t>INF761K01876</t>
  </si>
  <si>
    <t>INF761K01868</t>
  </si>
  <si>
    <t>BANK OF INDIA Tax Advantage Fund-Direct Plan-IDCW</t>
  </si>
  <si>
    <t>111709</t>
  </si>
  <si>
    <t>INF761K01157</t>
  </si>
  <si>
    <t>BANK OF INDIA Tax Advantage Fund-ECO Plan-Growth</t>
  </si>
  <si>
    <t>111711</t>
  </si>
  <si>
    <t>INF761K01132</t>
  </si>
  <si>
    <t>INF761K01140</t>
  </si>
  <si>
    <t>BANK OF INDIA Tax Advantage Fund-ECO Plan-IDCW</t>
  </si>
  <si>
    <t>111710</t>
  </si>
  <si>
    <t>INF761K01181</t>
  </si>
  <si>
    <t>BANK OF INDIA Tax Advantage Fund-Regular Plan- Growth</t>
  </si>
  <si>
    <t>111708</t>
  </si>
  <si>
    <t>INF761K01165</t>
  </si>
  <si>
    <t>INF761K01173</t>
  </si>
  <si>
    <t>BANK OF INDIA Tax Advantage Fund-Regular Plan-IDCW</t>
  </si>
  <si>
    <t>150159</t>
  </si>
  <si>
    <t>INF251K01HF3</t>
  </si>
  <si>
    <t>BARODA BNP PARIBAS ELSS Fund - Direct Plan - Growth Option</t>
  </si>
  <si>
    <t>150158</t>
  </si>
  <si>
    <t>INF251K01HH9</t>
  </si>
  <si>
    <t>INF251K01HG1</t>
  </si>
  <si>
    <t>BARODA BNP PARIBAS ELSS Fund - Direct Plan - IDCW Option</t>
  </si>
  <si>
    <t>150156</t>
  </si>
  <si>
    <t>INF251K01985</t>
  </si>
  <si>
    <t>BARODA BNP PARIBAS ELSS Fund - Regular - Growth Option</t>
  </si>
  <si>
    <t>150157</t>
  </si>
  <si>
    <t>INF251K01AA9</t>
  </si>
  <si>
    <t>INF251K01993</t>
  </si>
  <si>
    <t>BARODA BNP PARIBAS ELSS Fund- Regular - IDCW Option</t>
  </si>
  <si>
    <t>118285</t>
  </si>
  <si>
    <t>INF760K01EL8</t>
  </si>
  <si>
    <t>CANARA ROBECO EQUITY TAX SAVER FUND - DIRECT PLAN - GROWTH OPTION</t>
  </si>
  <si>
    <t>118286</t>
  </si>
  <si>
    <t>INF760K01EJ2</t>
  </si>
  <si>
    <t>INF760K01EK0</t>
  </si>
  <si>
    <t>CANARA ROBECO EQUITY TAX SAVER FUND - DIRECT PLAN - IDCW (Payout)</t>
  </si>
  <si>
    <t>111722</t>
  </si>
  <si>
    <t>INF760K01100</t>
  </si>
  <si>
    <t>CANARA ROBECO EQUITY TAX SAVER FUND - REGULAR PLAN - GROWTH OPTION</t>
  </si>
  <si>
    <t>100593</t>
  </si>
  <si>
    <t>INF760K01084</t>
  </si>
  <si>
    <t>INF760K01092</t>
  </si>
  <si>
    <t>CANARA ROBECO EQUITY TAX SAVER FUND - REGULAR PLAN -IDCW (Payout)</t>
  </si>
  <si>
    <t>119242</t>
  </si>
  <si>
    <t>INF740K01OK1</t>
  </si>
  <si>
    <t>DSP Tax Saver Fund - Direct Plan - Growth</t>
  </si>
  <si>
    <t>119241</t>
  </si>
  <si>
    <t>INF740K01OL9</t>
  </si>
  <si>
    <t>INF740K01OM7</t>
  </si>
  <si>
    <t>DSP Tax Saver Fund - Direct Plan - IDCW</t>
  </si>
  <si>
    <t>104772</t>
  </si>
  <si>
    <t>INF740K01185</t>
  </si>
  <si>
    <t>DSP Tax Saver Fund - Regular Plan - Growth</t>
  </si>
  <si>
    <t>104773</t>
  </si>
  <si>
    <t>INF740K01169</t>
  </si>
  <si>
    <t>INF740K01177</t>
  </si>
  <si>
    <t>DSP Tax Saver Fund - Regular Plan - IDCW</t>
  </si>
  <si>
    <t>118620</t>
  </si>
  <si>
    <t>INF754K01CA8</t>
  </si>
  <si>
    <t>Edelweiss Long Term Equity Fund (Tax Savings) - Direct Plan-Growth Option</t>
  </si>
  <si>
    <t>111638</t>
  </si>
  <si>
    <t>INF754K01517</t>
  </si>
  <si>
    <t>Edelweiss Long Term Equity Fund (Tax Savings) - Regular Plan - Growth Option</t>
  </si>
  <si>
    <t>118619</t>
  </si>
  <si>
    <t>INF754K01BX2</t>
  </si>
  <si>
    <t>INF754K01BY0</t>
  </si>
  <si>
    <t>Edelweiss Long Term Equity Savings Fund (Tax Savings) - Direct Plan - IDCW Option</t>
  </si>
  <si>
    <t>111639</t>
  </si>
  <si>
    <t>INF754K01525</t>
  </si>
  <si>
    <t>INF754K01541</t>
  </si>
  <si>
    <t>Edelweiss Long Term Equity Savings Fund (Tax Savings) - Regular Plan - IDCW Option</t>
  </si>
  <si>
    <t>118540</t>
  </si>
  <si>
    <t>INF090I01JS8</t>
  </si>
  <si>
    <t>Franklin India TAXSHIELD - Direct - Growth</t>
  </si>
  <si>
    <t>118541</t>
  </si>
  <si>
    <t>INF090I01JT6</t>
  </si>
  <si>
    <t>INF090I01JU4</t>
  </si>
  <si>
    <t xml:space="preserve">Franklin India TAXSHIELD - Direct - IDCW </t>
  </si>
  <si>
    <t>100525</t>
  </si>
  <si>
    <t>INF090I01783</t>
  </si>
  <si>
    <t>INF090I01791</t>
  </si>
  <si>
    <t xml:space="preserve">Franklin India TAXSHIELD - IDCW </t>
  </si>
  <si>
    <t>100526</t>
  </si>
  <si>
    <t>INF090I01775</t>
  </si>
  <si>
    <t>Franklin India Taxshield-Growth</t>
  </si>
  <si>
    <t>118929</t>
  </si>
  <si>
    <t>INF179K01WX8</t>
  </si>
  <si>
    <t>HDFC Long Term Advantage Plan - Growth Option - Direct Plan</t>
  </si>
  <si>
    <t>100998</t>
  </si>
  <si>
    <t>INF179K01996</t>
  </si>
  <si>
    <t>HDFC Long Term Advantage Plan - Growth Plan</t>
  </si>
  <si>
    <t>118928</t>
  </si>
  <si>
    <t>INF179K01WV2</t>
  </si>
  <si>
    <t>INF179K01WW0</t>
  </si>
  <si>
    <t>HDFC Long Term Advantage Plan - IDCW Option - Direct Plan</t>
  </si>
  <si>
    <t>100997</t>
  </si>
  <si>
    <t>INF179K01970</t>
  </si>
  <si>
    <t>INF179K01988</t>
  </si>
  <si>
    <t>HDFC Long Term Advantage Plan - IDCW Plan</t>
  </si>
  <si>
    <t>119060</t>
  </si>
  <si>
    <t>INF179K01YS4</t>
  </si>
  <si>
    <t>HDFC Taxsaver - Growth Option - Direct Plan</t>
  </si>
  <si>
    <t>101979</t>
  </si>
  <si>
    <t>INF179K01BB8</t>
  </si>
  <si>
    <t>HDFC Taxsaver - Growth Plan</t>
  </si>
  <si>
    <t>119059</t>
  </si>
  <si>
    <t>INF179K01YQ8</t>
  </si>
  <si>
    <t>INF179K01YR6</t>
  </si>
  <si>
    <t>HDFC Taxsaver - IDCW Option - Direct Plan</t>
  </si>
  <si>
    <t>101980</t>
  </si>
  <si>
    <t>INF179K01AZ9</t>
  </si>
  <si>
    <t>INF179K01BA0</t>
  </si>
  <si>
    <t>HDFC Taxsaver - IDCW Plan</t>
  </si>
  <si>
    <t>104707</t>
  </si>
  <si>
    <t>INF336L01BA4</t>
  </si>
  <si>
    <t>HSBC Tax Saver Equity Fund - Growth</t>
  </si>
  <si>
    <t>120079</t>
  </si>
  <si>
    <t>INF336L01EE0</t>
  </si>
  <si>
    <t>HSBC Tax Saver Equity Fund - Growth Direct</t>
  </si>
  <si>
    <t>104706</t>
  </si>
  <si>
    <t>INF336L01AZ3</t>
  </si>
  <si>
    <t>HSBC Tax Saver Equity Fund - IDCW</t>
  </si>
  <si>
    <t>120078</t>
  </si>
  <si>
    <t>INF336L01ER2</t>
  </si>
  <si>
    <t>HSBC Tax Saver Equity Fund - IDCW Direct Plan</t>
  </si>
  <si>
    <t>120592</t>
  </si>
  <si>
    <t>INF109K01Y31</t>
  </si>
  <si>
    <t>ICICI Prudential Long Term Equity Fund (Tax Saving) - Direct Plan -  Growth</t>
  </si>
  <si>
    <t>120593</t>
  </si>
  <si>
    <t>INF109K01Y15</t>
  </si>
  <si>
    <t>INF109K01Y23</t>
  </si>
  <si>
    <t>ICICI Prudential Long Term Equity Fund (Tax Saving) - Direct Plan -  IDCW</t>
  </si>
  <si>
    <t>100354</t>
  </si>
  <si>
    <t>INF109K01464</t>
  </si>
  <si>
    <t>ICICI Prudential Long Term Equity Fund (Tax Saving) - Growth</t>
  </si>
  <si>
    <t>100353</t>
  </si>
  <si>
    <t>INF109K01FN1</t>
  </si>
  <si>
    <t>INF109K01472</t>
  </si>
  <si>
    <t>ICICI Prudential Long Term Equity Fund (Tax Saving)- IDCW</t>
  </si>
  <si>
    <t>123637</t>
  </si>
  <si>
    <t>INF397L01EC6</t>
  </si>
  <si>
    <t>IDBI Equity Advantage Fund - Growth Direct</t>
  </si>
  <si>
    <t>123638</t>
  </si>
  <si>
    <t>INF397L01DY2</t>
  </si>
  <si>
    <t>IDBI Equity Advantage Fund - Growth Regular</t>
  </si>
  <si>
    <t>123635</t>
  </si>
  <si>
    <t>INF397L01ED4</t>
  </si>
  <si>
    <t>INF397L01EE2</t>
  </si>
  <si>
    <t>IDBI Equity Advantage Fund - IDCW Direct</t>
  </si>
  <si>
    <t>123636</t>
  </si>
  <si>
    <t>INF397L01DZ9</t>
  </si>
  <si>
    <t>INF397L01EA0</t>
  </si>
  <si>
    <t>IDBI Equity Advantage Fund - IDCW Regular</t>
  </si>
  <si>
    <t>118473</t>
  </si>
  <si>
    <t>INF194K01Y29</t>
  </si>
  <si>
    <t>118472</t>
  </si>
  <si>
    <t>INF194K01Y37</t>
  </si>
  <si>
    <t>INF194K01Y45</t>
  </si>
  <si>
    <t>111569</t>
  </si>
  <si>
    <t>INF194K01292</t>
  </si>
  <si>
    <t>111570</t>
  </si>
  <si>
    <t>INF194K01300</t>
  </si>
  <si>
    <t>INF194K01318</t>
  </si>
  <si>
    <t>141807</t>
  </si>
  <si>
    <t>INF666M01DL5</t>
  </si>
  <si>
    <t>141808</t>
  </si>
  <si>
    <t>INF666M01DK7</t>
  </si>
  <si>
    <t>141810</t>
  </si>
  <si>
    <t>INF666M01DO9</t>
  </si>
  <si>
    <t>141862</t>
  </si>
  <si>
    <t>INF666M01DN1</t>
  </si>
  <si>
    <t>120416</t>
  </si>
  <si>
    <t>INF205K01NT8</t>
  </si>
  <si>
    <t>Invesco India Tax Plan - Direct Plan - Growth</t>
  </si>
  <si>
    <t>120417</t>
  </si>
  <si>
    <t>INF205K01NR2</t>
  </si>
  <si>
    <t>INF205K01NS0</t>
  </si>
  <si>
    <t>Invesco India Tax Plan - Direct Plan - IDCW (Payout / Reinvestment)</t>
  </si>
  <si>
    <t>104636</t>
  </si>
  <si>
    <t>INF205K01270</t>
  </si>
  <si>
    <t>Invesco India Tax Plan - Growth</t>
  </si>
  <si>
    <t>104635</t>
  </si>
  <si>
    <t>INF205K01296</t>
  </si>
  <si>
    <t>INF205K01288</t>
  </si>
  <si>
    <t>Invesco India Tax Plan - IDCW (Payout / Reinvestment)</t>
  </si>
  <si>
    <t>147541</t>
  </si>
  <si>
    <t>INF00XX01390</t>
  </si>
  <si>
    <t>ITI Long Term Equity Fund - Direct Plan - Growth Option</t>
  </si>
  <si>
    <t>147542</t>
  </si>
  <si>
    <t>INF00XX01408</t>
  </si>
  <si>
    <t>ITI Long Term Equity Fund - Direct Plan - IDCW Option</t>
  </si>
  <si>
    <t>147544</t>
  </si>
  <si>
    <t>INF00XX01374</t>
  </si>
  <si>
    <t>ITI Long Term Equity Fund - Regular Plan - Growth Option</t>
  </si>
  <si>
    <t>147543</t>
  </si>
  <si>
    <t>INF00XX01382</t>
  </si>
  <si>
    <t>ITI Long Term Equity Fund - Regular Plan - IDCW Option</t>
  </si>
  <si>
    <t>120494</t>
  </si>
  <si>
    <t>INF192K01CE3</t>
  </si>
  <si>
    <t>JM Tax Gain Fund (Direct) - Growth Option</t>
  </si>
  <si>
    <t>120493</t>
  </si>
  <si>
    <t>INF192K01CD5</t>
  </si>
  <si>
    <t>JM Tax Gain Fund (Direct) - IDCW</t>
  </si>
  <si>
    <t>107288</t>
  </si>
  <si>
    <t>INF192K01650</t>
  </si>
  <si>
    <t>JM Tax Gain Fund (Regular) - Growth option</t>
  </si>
  <si>
    <t>107287</t>
  </si>
  <si>
    <t>INF192K01643</t>
  </si>
  <si>
    <t>JM Tax Gain Fund (Regular) - IDCW</t>
  </si>
  <si>
    <t>103339</t>
  </si>
  <si>
    <t>INF174K01369</t>
  </si>
  <si>
    <t>Kotak Tax Saver-Scheme-Growth</t>
  </si>
  <si>
    <t>119773</t>
  </si>
  <si>
    <t>INF174K01LI3</t>
  </si>
  <si>
    <t>Kotak Tax Saver-Scheme-Growth - Direct</t>
  </si>
  <si>
    <t>103338</t>
  </si>
  <si>
    <t>INF174K01385</t>
  </si>
  <si>
    <t>INF174K01377</t>
  </si>
  <si>
    <t>Kotak Tax Saver-Scheme-Payout of Income Distribution cum capital withdrawal option</t>
  </si>
  <si>
    <t>119772</t>
  </si>
  <si>
    <t>INF174K01LJ1</t>
  </si>
  <si>
    <t>Kotak Tax Saver-Scheme-Payout of Income Distribution cum capital withdrawal option - Direct</t>
  </si>
  <si>
    <t>120270</t>
  </si>
  <si>
    <t>INF767K01EM1</t>
  </si>
  <si>
    <t>LIC MF Tax Plan-Direct Plan-Growth</t>
  </si>
  <si>
    <t>120269</t>
  </si>
  <si>
    <t>INF767K01EL3</t>
  </si>
  <si>
    <t>INF767K01EN9</t>
  </si>
  <si>
    <t>LIC MF Tax Plan-Direct Plan-IDCW</t>
  </si>
  <si>
    <t>100865</t>
  </si>
  <si>
    <t>INF767K01956</t>
  </si>
  <si>
    <t>LIC MF Tax Plan-Regular Plan-Growth</t>
  </si>
  <si>
    <t>100864</t>
  </si>
  <si>
    <t>INF767K01931</t>
  </si>
  <si>
    <t>INF767K01949</t>
  </si>
  <si>
    <t>LIC MF Tax Plan-Regular Plan-IDCW</t>
  </si>
  <si>
    <t>139782</t>
  </si>
  <si>
    <t>INF174V01101</t>
  </si>
  <si>
    <t>139781</t>
  </si>
  <si>
    <t>INF174V01093</t>
  </si>
  <si>
    <t>139783</t>
  </si>
  <si>
    <t>INF174V01077</t>
  </si>
  <si>
    <t>139780</t>
  </si>
  <si>
    <t>INF174V01085</t>
  </si>
  <si>
    <t>135782</t>
  </si>
  <si>
    <t>INF769K01DN7</t>
  </si>
  <si>
    <t>Mirae Asset Tax Saver Fund Direct IDCW</t>
  </si>
  <si>
    <t>135783</t>
  </si>
  <si>
    <t>INF769K01DL1</t>
  </si>
  <si>
    <t>Mirae Asset Tax Saver Fund Regular IDCW</t>
  </si>
  <si>
    <t>135781</t>
  </si>
  <si>
    <t>INF769K01DM9</t>
  </si>
  <si>
    <t>Mirae Asset Tax Saver Fund-Direct Plan -Growth</t>
  </si>
  <si>
    <t>135784</t>
  </si>
  <si>
    <t>INF769K01DK3</t>
  </si>
  <si>
    <t>Mirae Asset Tax Saver Fund-Regular Plan-Growth</t>
  </si>
  <si>
    <t>133386</t>
  </si>
  <si>
    <t>INF247L01569</t>
  </si>
  <si>
    <t>Motilal Oswal Long Term Equity Fund (MOFLTE) - Direct Plan - Growth Option</t>
  </si>
  <si>
    <t>133385</t>
  </si>
  <si>
    <t>INF247L01544</t>
  </si>
  <si>
    <t>Motilal Oswal Long Term Equity Fund (MOFLTE) - Regular Plan - Growth Option</t>
  </si>
  <si>
    <t>133384</t>
  </si>
  <si>
    <t>INF247L01577</t>
  </si>
  <si>
    <t>Motilal Oswal Long Term Equity Fund Direct - IDCW Payout</t>
  </si>
  <si>
    <t>133383</t>
  </si>
  <si>
    <t>INF247L01551</t>
  </si>
  <si>
    <t>Motilal Oswal Long Term Equity Fund Regular - IDCW Payout</t>
  </si>
  <si>
    <t>135653</t>
  </si>
  <si>
    <t>INF959L01CE3</t>
  </si>
  <si>
    <t>Navi ELSS Tax Saver Fund - Direct Plan IDCW Payout</t>
  </si>
  <si>
    <t>135652</t>
  </si>
  <si>
    <t>INF959L01CG8</t>
  </si>
  <si>
    <t>Navi ELSS Tax Saver Fund - Regular Plan IDCW Payout</t>
  </si>
  <si>
    <t>135654</t>
  </si>
  <si>
    <t>INF959L01CD5</t>
  </si>
  <si>
    <t>Navi ELSS Tax Saver Fund- Direct Plan- Growth Option</t>
  </si>
  <si>
    <t>135655</t>
  </si>
  <si>
    <t>INF959L01CF0</t>
  </si>
  <si>
    <t>Navi ELSS Tax Saver Fund- Regular Plan- Growth Option</t>
  </si>
  <si>
    <t>133866</t>
  </si>
  <si>
    <t>INF204KA1E04</t>
  </si>
  <si>
    <t>NIPPON INDIA TAX SAVER (ELSS) FUND - ANNUAL IDCW Option</t>
  </si>
  <si>
    <t>133865</t>
  </si>
  <si>
    <t>INF204KA1E12</t>
  </si>
  <si>
    <t>NIPPON INDIA TAX SAVER (ELSS) FUND - DIRECT Plan - ANNUAL IDCW Option</t>
  </si>
  <si>
    <t>118801</t>
  </si>
  <si>
    <t>INF204K01L30</t>
  </si>
  <si>
    <t>INF204K01L48</t>
  </si>
  <si>
    <t>NIPPON INDIA TAX SAVER (ELSS) FUND - DIRECT Plan - IDCW Option</t>
  </si>
  <si>
    <t>103197</t>
  </si>
  <si>
    <t>INF204K01GL2</t>
  </si>
  <si>
    <t>INF204K01GM0</t>
  </si>
  <si>
    <t>NIPPON INDIA TAX SAVER (ELSS) FUND - IDCW Option</t>
  </si>
  <si>
    <t>103196</t>
  </si>
  <si>
    <t>INF204K01GK4</t>
  </si>
  <si>
    <t>Nippon India Tax Saver (ELSS) Fund-Growth Plan-Growth Option</t>
  </si>
  <si>
    <t>118803</t>
  </si>
  <si>
    <t>INF204K01L55</t>
  </si>
  <si>
    <t>Nippon India Tax Saver Fund - Direct Plan Growth Plan - Growth Option</t>
  </si>
  <si>
    <t>135600</t>
  </si>
  <si>
    <t>INF663L01FO3</t>
  </si>
  <si>
    <t>PGIM India ELSS Tax Saver Fund - Direct Plan - Dividend Option</t>
  </si>
  <si>
    <t>135601</t>
  </si>
  <si>
    <t>INF663L01FN5</t>
  </si>
  <si>
    <t>PGIM India ELSS Tax Saver Fund - Direct Plan - Growth Option</t>
  </si>
  <si>
    <t>135599</t>
  </si>
  <si>
    <t>INF663L01FR6</t>
  </si>
  <si>
    <t>PGIM India ELSS Tax Saver Fund - Regular Plan - Dividend Option</t>
  </si>
  <si>
    <t>135598</t>
  </si>
  <si>
    <t>INF663L01FQ8</t>
  </si>
  <si>
    <t>PGIM India ELSS Tax Saver Fund - Regular Plan - Growth Option</t>
  </si>
  <si>
    <t>147481</t>
  </si>
  <si>
    <t>INF879O01100</t>
  </si>
  <si>
    <t>Parag Parikh Tax Saver Fund- Direct Growth</t>
  </si>
  <si>
    <t>147482</t>
  </si>
  <si>
    <t>INF879O01092</t>
  </si>
  <si>
    <t>Parag Parikh Tax Saver Fund- Regular Growth</t>
  </si>
  <si>
    <t>120847</t>
  </si>
  <si>
    <t>INF966L01986</t>
  </si>
  <si>
    <t>quant Tax Plan - Growth Option - Direct Plan</t>
  </si>
  <si>
    <t>100175</t>
  </si>
  <si>
    <t>INF966L01135</t>
  </si>
  <si>
    <t>quant Tax Plan - Growth Option - Regular Plan</t>
  </si>
  <si>
    <t>120846</t>
  </si>
  <si>
    <t>INF966L01960</t>
  </si>
  <si>
    <t>INF966L01127</t>
  </si>
  <si>
    <t>quant Tax Plan - IDCW Option - Direct Plan</t>
  </si>
  <si>
    <t>100174</t>
  </si>
  <si>
    <t>INF966L01119</t>
  </si>
  <si>
    <t>quant Tax Plan - IDCW Option - Regular Plan</t>
  </si>
  <si>
    <t>111549</t>
  </si>
  <si>
    <t>INF082J01069</t>
  </si>
  <si>
    <t>Quantum Tax Saving Fund - Direct Plan Growth Option</t>
  </si>
  <si>
    <t>111550</t>
  </si>
  <si>
    <t>INF082J01077</t>
  </si>
  <si>
    <t>INF082J01085</t>
  </si>
  <si>
    <t>Quantum Tax Saving Fund - Direct Plan IDCW</t>
  </si>
  <si>
    <t>141070</t>
  </si>
  <si>
    <t>INF082J01366</t>
  </si>
  <si>
    <t>Quantum Tax Saving Fund - Regular Plan Growth Option</t>
  </si>
  <si>
    <t>141071</t>
  </si>
  <si>
    <t>INF082J01374</t>
  </si>
  <si>
    <t>Quantum Tax Saving Fund - Regular Plan IDCW</t>
  </si>
  <si>
    <t>119722</t>
  </si>
  <si>
    <t>INF200K01UK3</t>
  </si>
  <si>
    <t>SBI Long Term Equity Fund - Direct Plan - Income Distribution cum Capital Withdrawal Option (IDCW)</t>
  </si>
  <si>
    <t>119723</t>
  </si>
  <si>
    <t>INF200K01UM9</t>
  </si>
  <si>
    <t>SBI LONG TERM EQUITY FUND - DIRECT PLAN -GROWTH</t>
  </si>
  <si>
    <t>103883</t>
  </si>
  <si>
    <t>INF200K01479</t>
  </si>
  <si>
    <t>SBI Long Term Equity Fund - Regular Plan - Income Distribution cum Capital Withdrawal Option (IDCW)</t>
  </si>
  <si>
    <t>105628</t>
  </si>
  <si>
    <t>INF200K01495</t>
  </si>
  <si>
    <t>SBI LONG TERM EQUITY FUND - REGULAR PLAN- GROWTH</t>
  </si>
  <si>
    <t>145819</t>
  </si>
  <si>
    <t>INF680P01158</t>
  </si>
  <si>
    <t>Shriram Long Term Equity Fund - Direct Growth</t>
  </si>
  <si>
    <t>145822</t>
  </si>
  <si>
    <t>INF680P01166</t>
  </si>
  <si>
    <t>Shriram Long Term Equity Fund - Direct- IDCW</t>
  </si>
  <si>
    <t>145820</t>
  </si>
  <si>
    <t>INF680P01133</t>
  </si>
  <si>
    <t>Shriram Long Term Equity Fund - Regular Growth</t>
  </si>
  <si>
    <t>145821</t>
  </si>
  <si>
    <t>INF680P01141</t>
  </si>
  <si>
    <t>Shriram Long Term Equity Fund - Regular-IDCW</t>
  </si>
  <si>
    <t>119549</t>
  </si>
  <si>
    <t>INF903J01NN3</t>
  </si>
  <si>
    <t>Sundaram Diversified Equity (ELSS) Direct Plan - Growth</t>
  </si>
  <si>
    <t>119548</t>
  </si>
  <si>
    <t>INF903J01NL7</t>
  </si>
  <si>
    <t>INF903J01NM5</t>
  </si>
  <si>
    <t>Sundaram Diversified Equity (ELSS) Direct Plan - Income Distribution cum Capital Withdrawal (IDCW)</t>
  </si>
  <si>
    <t>101853</t>
  </si>
  <si>
    <t>INF903J01538</t>
  </si>
  <si>
    <t>Sundaram Diversified Equity (ELSS) Regular Plan - Growth</t>
  </si>
  <si>
    <t>100614</t>
  </si>
  <si>
    <t>INF903J01512</t>
  </si>
  <si>
    <t>INF903J01520</t>
  </si>
  <si>
    <t>Sundaram Diversified Equity (ELSS) Regular Plan - Income Distribution cum Capital Withdrawal (IDCW)</t>
  </si>
  <si>
    <t>149570</t>
  </si>
  <si>
    <t>INF173K01HZ7</t>
  </si>
  <si>
    <t>Sundaram Tax Savings Fund (Formerly Known as Principal Tax Savings Fund) - Direct Plan Growth</t>
  </si>
  <si>
    <t>149571</t>
  </si>
  <si>
    <t>INF173K01NN1</t>
  </si>
  <si>
    <t>Sundaram Tax Savings Fund (Formerly Known as Principal Tax Savings Fund) Direct Plan - Half Yearly Income Distribution CUM Capital Withdrawal Option</t>
  </si>
  <si>
    <t>149569</t>
  </si>
  <si>
    <t>INF173K01361</t>
  </si>
  <si>
    <t>Sundaram Tax Savings Fund (Formerly Known as Principal Tax Savings Fund) Regular Growth</t>
  </si>
  <si>
    <t>149572</t>
  </si>
  <si>
    <t>INF173K01NM3</t>
  </si>
  <si>
    <t>Sundaram Tax Savings Fund (Formerly Known as Principal Tax Savings Fund) Regular Plan - Half Yearly Income Distribution CUM Capital Withdrawal Option</t>
  </si>
  <si>
    <t>119281</t>
  </si>
  <si>
    <t>INF277K01I94</t>
  </si>
  <si>
    <t>Tata India Tax Savings Fund- Direct Plan - Payout of IDCW Option</t>
  </si>
  <si>
    <t>100474</t>
  </si>
  <si>
    <t>INF277K01I60</t>
  </si>
  <si>
    <t>Tata India Tax Savings Fund- Regular Plan - Payout of IDCW Option</t>
  </si>
  <si>
    <t>132756</t>
  </si>
  <si>
    <t>INF277K01I86</t>
  </si>
  <si>
    <t>Tata India Tax Savings Fund-Growth-Direct Plan</t>
  </si>
  <si>
    <t>132757</t>
  </si>
  <si>
    <t>INF277K01I52</t>
  </si>
  <si>
    <t>Tata India Tax Savings Fund-Growth-Regular Plan</t>
  </si>
  <si>
    <t>118866</t>
  </si>
  <si>
    <t>INF044D01CG6</t>
  </si>
  <si>
    <t>INF044D01AA3</t>
  </si>
  <si>
    <t>Taurus Taxshield - Direct Plan - Growth</t>
  </si>
  <si>
    <t>118867</t>
  </si>
  <si>
    <t>INF044D01CH4</t>
  </si>
  <si>
    <t>INF044D01CI2</t>
  </si>
  <si>
    <t>Taurus Taxshield - Direct Plan - Payout of Income Distribution cum Capital Withdrawal option</t>
  </si>
  <si>
    <t>100480</t>
  </si>
  <si>
    <t>INF044D01AC9</t>
  </si>
  <si>
    <t>Taurus Taxshield - Regular Plan - Growth</t>
  </si>
  <si>
    <t>108402</t>
  </si>
  <si>
    <t>INF044D01997</t>
  </si>
  <si>
    <t>Taurus Taxshield - Regular Plan - Payout of Income Distribution cum Capital Withdrawal option</t>
  </si>
  <si>
    <t>119307</t>
  </si>
  <si>
    <t>INF582M01765</t>
  </si>
  <si>
    <t>119306</t>
  </si>
  <si>
    <t>INF582M01781</t>
  </si>
  <si>
    <t>INF582M01773</t>
  </si>
  <si>
    <t>116051</t>
  </si>
  <si>
    <t>INF582M01302</t>
  </si>
  <si>
    <t>116052</t>
  </si>
  <si>
    <t>INF582M01328</t>
  </si>
  <si>
    <t>INF582M01310</t>
  </si>
  <si>
    <t>120715</t>
  </si>
  <si>
    <t>INF789F01TF7</t>
  </si>
  <si>
    <t>UTI - Long Term Equity Fund (Tax Saving) - Direct Plan - Growth Option</t>
  </si>
  <si>
    <t>100821</t>
  </si>
  <si>
    <t>INF789F01547</t>
  </si>
  <si>
    <t>UTI - Long Term Equity Fund (Tax Saving) - Regular Plan - Growth Option</t>
  </si>
  <si>
    <t>120714</t>
  </si>
  <si>
    <t>INF789F01TD2</t>
  </si>
  <si>
    <t>INF789F01TE0</t>
  </si>
  <si>
    <t>UTI Long Term Equity Fund ( Tax Saving ) - Direct Plan - IDCW</t>
  </si>
  <si>
    <t>100820</t>
  </si>
  <si>
    <t>INF789F01521</t>
  </si>
  <si>
    <t>INF789F01539</t>
  </si>
  <si>
    <t>UTI Long Term Equity Fund ( Tax Saving ) - Regular Plan - IDCW</t>
  </si>
  <si>
    <t>120564</t>
  </si>
  <si>
    <t>INF209K01XX1</t>
  </si>
  <si>
    <t>Aditya Birla Sun Life Flexi Cap Fund - Growth - Direct Plan</t>
  </si>
  <si>
    <t>103166</t>
  </si>
  <si>
    <t>INF209K01AJ8</t>
  </si>
  <si>
    <t>Aditya Birla Sun Life Flexi Cap Fund - Growth - Regular Plan</t>
  </si>
  <si>
    <t>120565</t>
  </si>
  <si>
    <t>INF209KA1LE0</t>
  </si>
  <si>
    <t>INF209K01XY9</t>
  </si>
  <si>
    <t>Aditya Birla Sun Life Flexi Cap Fund -DIRECT - IDCW</t>
  </si>
  <si>
    <t>103165</t>
  </si>
  <si>
    <t>INF209K01AQ3</t>
  </si>
  <si>
    <t>INF209K01DT1</t>
  </si>
  <si>
    <t>Aditya Birla Sun Life Flexi Cap Fund -Regular - IDCW</t>
  </si>
  <si>
    <t>141925</t>
  </si>
  <si>
    <t>INF846K01B28</t>
  </si>
  <si>
    <t>Axis Flexi Cap Fund - Direct Plan - Growth</t>
  </si>
  <si>
    <t>141926</t>
  </si>
  <si>
    <t>INF846K01B02</t>
  </si>
  <si>
    <t>INF846K01B10</t>
  </si>
  <si>
    <t>Axis Flexi Cap fund - Direct Plan - IDCW</t>
  </si>
  <si>
    <t>141927</t>
  </si>
  <si>
    <t>INF846K01B51</t>
  </si>
  <si>
    <t>Axis Flexi Cap Fund - Regular Plan - Growth</t>
  </si>
  <si>
    <t>141928</t>
  </si>
  <si>
    <t>INF846K01B36</t>
  </si>
  <si>
    <t>INF846K01B44</t>
  </si>
  <si>
    <t>Axis Flexi Cap Fund - Regular Plan - IDCW</t>
  </si>
  <si>
    <t>118275</t>
  </si>
  <si>
    <t>INF760K01EF0</t>
  </si>
  <si>
    <t>CANARA ROBECO FLEXICAP FUND - DIRECT PLAN - GROWTH OPTION</t>
  </si>
  <si>
    <t>118276</t>
  </si>
  <si>
    <t>INF760K01ED5</t>
  </si>
  <si>
    <t>INF760K01EE3</t>
  </si>
  <si>
    <t>CANARA ROBECO FLEXICAP FUND - DIRECT PLAN - IDCW (Payout/Reinvestment)</t>
  </si>
  <si>
    <t>101922</t>
  </si>
  <si>
    <t>INF760K01019</t>
  </si>
  <si>
    <t>CANARA ROBECO FLEXICAP FUND - REGULAR PLAN - GROWTH OPTION</t>
  </si>
  <si>
    <t>101923</t>
  </si>
  <si>
    <t>INF760K01027</t>
  </si>
  <si>
    <t>INF760K01035</t>
  </si>
  <si>
    <t>CANARA ROBECO FLEXICAP FUND - REGULAR PLAN - IDCW (Payout/Reinvestment)</t>
  </si>
  <si>
    <t>119076</t>
  </si>
  <si>
    <t>INF740K01PI2</t>
  </si>
  <si>
    <t>DSP Flexi Cap Fund - Direct Plan - Growth</t>
  </si>
  <si>
    <t>119077</t>
  </si>
  <si>
    <t>INF740K01PJ0</t>
  </si>
  <si>
    <t>INF740K01PK8</t>
  </si>
  <si>
    <t>DSP Flexi Cap Fund - Direct Plan - IDCW</t>
  </si>
  <si>
    <t>105875</t>
  </si>
  <si>
    <t>INF740K01037</t>
  </si>
  <si>
    <t>DSP Flexi Cap Fund - Regular Plan - Growth</t>
  </si>
  <si>
    <t>100080</t>
  </si>
  <si>
    <t>INF740K01011</t>
  </si>
  <si>
    <t>INF740K01029</t>
  </si>
  <si>
    <t>DSP Flexi Cap Fund - Regular Plan - IDCW</t>
  </si>
  <si>
    <t>140353</t>
  </si>
  <si>
    <t>INF843K01KK1</t>
  </si>
  <si>
    <t>Edelweiss Flexi Cap Fund - Direct Plan - Growth Option</t>
  </si>
  <si>
    <t>140354</t>
  </si>
  <si>
    <t>INF843K01KL9</t>
  </si>
  <si>
    <t>INF843K01KM7</t>
  </si>
  <si>
    <t>Edelweiss Flexi Cap Fund - Direct Plan - IDCW Option</t>
  </si>
  <si>
    <t>140356</t>
  </si>
  <si>
    <t>INF843K01KO3</t>
  </si>
  <si>
    <t>INF843K01KP0</t>
  </si>
  <si>
    <t>Edelweiss Flexi Cap Fund - Regular - IDCW Option</t>
  </si>
  <si>
    <t>140355</t>
  </si>
  <si>
    <t>INF843K01KN5</t>
  </si>
  <si>
    <t>Edelweiss Flexi Cap Fund - Regular Plan - Growth Option</t>
  </si>
  <si>
    <t>118535</t>
  </si>
  <si>
    <t>INF090I01FK3</t>
  </si>
  <si>
    <t>Franklin India Flexi Cap Fund - Direct - Growth</t>
  </si>
  <si>
    <t>118534</t>
  </si>
  <si>
    <t>INF090I01FL1</t>
  </si>
  <si>
    <t>INF090I01FM9</t>
  </si>
  <si>
    <t xml:space="preserve">Franklin India Flexi Cap Fund - Direct - IDCW </t>
  </si>
  <si>
    <t>100520</t>
  </si>
  <si>
    <t>INF090I01239</t>
  </si>
  <si>
    <t>Franklin India Flexi Cap Fund - Growth</t>
  </si>
  <si>
    <t>100519</t>
  </si>
  <si>
    <t>INF090I01213</t>
  </si>
  <si>
    <t>INF090I01221</t>
  </si>
  <si>
    <t xml:space="preserve">Franklin India Flexi Cap Fund - IDCW </t>
  </si>
  <si>
    <t>118955</t>
  </si>
  <si>
    <t>INF179K01UT0</t>
  </si>
  <si>
    <t>HDFC Flexi Cap Fund - Growth Option - Direct Plan</t>
  </si>
  <si>
    <t>101762</t>
  </si>
  <si>
    <t>INF179K01608</t>
  </si>
  <si>
    <t>HDFC Flexi Cap Fund - Growth Plan</t>
  </si>
  <si>
    <t>118954</t>
  </si>
  <si>
    <t>INF179K01VL5</t>
  </si>
  <si>
    <t>INF179K01VM3</t>
  </si>
  <si>
    <t>HDFC Flexi Cap Fund - IDCW Option - Direct Plan</t>
  </si>
  <si>
    <t>101763</t>
  </si>
  <si>
    <t>INF179K01582</t>
  </si>
  <si>
    <t>INF179K01590</t>
  </si>
  <si>
    <t>HDFC Flexi Cap Fund - IDCW Plan</t>
  </si>
  <si>
    <t>102252</t>
  </si>
  <si>
    <t>INF336L01AF5</t>
  </si>
  <si>
    <t>120046</t>
  </si>
  <si>
    <t>INF336L01DH5</t>
  </si>
  <si>
    <t>102251</t>
  </si>
  <si>
    <t>INF336L01AE8</t>
  </si>
  <si>
    <t>INF336L01AD0</t>
  </si>
  <si>
    <t>120045</t>
  </si>
  <si>
    <t>INF336L01DF9</t>
  </si>
  <si>
    <t>INF336L01DG7</t>
  </si>
  <si>
    <t>148990</t>
  </si>
  <si>
    <t>INF109KC1R14</t>
  </si>
  <si>
    <t>ICICI Prudential Flexicap Fund - Direct Plan - Growth</t>
  </si>
  <si>
    <t>148991</t>
  </si>
  <si>
    <t>INF109KC1R22</t>
  </si>
  <si>
    <t>INF109KC1R30</t>
  </si>
  <si>
    <t>ICICI Prudential Flexicap Fund - Direct Plan - IDCW</t>
  </si>
  <si>
    <t>148989</t>
  </si>
  <si>
    <t>INF109KC1Q80</t>
  </si>
  <si>
    <t>ICICI Prudential Flexicap Fund - Growth</t>
  </si>
  <si>
    <t>148988</t>
  </si>
  <si>
    <t>INF109KC1Q98</t>
  </si>
  <si>
    <t>INF109KC1R06</t>
  </si>
  <si>
    <t>ICICI Prudential Flexicap Fund - IDCW</t>
  </si>
  <si>
    <t>128236</t>
  </si>
  <si>
    <t>INF397L01HF2</t>
  </si>
  <si>
    <t>IDBI FLEXI CAP FUND Growth Direct</t>
  </si>
  <si>
    <t>128235</t>
  </si>
  <si>
    <t>INF397L01HJ4</t>
  </si>
  <si>
    <t>IDBI FLEXI CAP FUND Growth Regular</t>
  </si>
  <si>
    <t>128233</t>
  </si>
  <si>
    <t>INF397L01HC9</t>
  </si>
  <si>
    <t>IDBI FLEXI CAP FUND IDCW - Direct Plan</t>
  </si>
  <si>
    <t>128234</t>
  </si>
  <si>
    <t>INF397L01HG0</t>
  </si>
  <si>
    <t>IDBI FLEXI CAP FUND IDCW - Regular Plan</t>
  </si>
  <si>
    <t>108594</t>
  </si>
  <si>
    <t>INF194K01391</t>
  </si>
  <si>
    <t>108595</t>
  </si>
  <si>
    <t>INF194K01409</t>
  </si>
  <si>
    <t>INF194K01417</t>
  </si>
  <si>
    <t>118424</t>
  </si>
  <si>
    <t>INF194K01W62</t>
  </si>
  <si>
    <t>118423</t>
  </si>
  <si>
    <t>INF194K01W70</t>
  </si>
  <si>
    <t>INF194K01W88</t>
  </si>
  <si>
    <t>149763</t>
  </si>
  <si>
    <t>INF205KA1494</t>
  </si>
  <si>
    <t>Invesco India Flexi Cap Fund - Direct Plan - Growth</t>
  </si>
  <si>
    <t>149765</t>
  </si>
  <si>
    <t>INF205KA1486</t>
  </si>
  <si>
    <t>INF205KA1502</t>
  </si>
  <si>
    <t>Invesco India Flexi Cap Fund - Direct Plan - IDCW</t>
  </si>
  <si>
    <t>149766</t>
  </si>
  <si>
    <t>INF205KA1460</t>
  </si>
  <si>
    <t>Invesco India Flexi Cap Fund - Growth</t>
  </si>
  <si>
    <t>149764</t>
  </si>
  <si>
    <t>INF205KA1452</t>
  </si>
  <si>
    <t>INF205KA1478</t>
  </si>
  <si>
    <t>Invesco India Flexi Cap Fund - IDCW</t>
  </si>
  <si>
    <t>120492</t>
  </si>
  <si>
    <t>INF192K01CC7</t>
  </si>
  <si>
    <t>JM Flexicap Fund (Direct) - Growth Option</t>
  </si>
  <si>
    <t>120491</t>
  </si>
  <si>
    <t>INF192K01CA1</t>
  </si>
  <si>
    <t>INF192K01CB9</t>
  </si>
  <si>
    <t>JM Flexicap Fund (Direct) - IDCW</t>
  </si>
  <si>
    <t>109522</t>
  </si>
  <si>
    <t>INF192K01635</t>
  </si>
  <si>
    <t>JM Flexicap Fund (Regular) - Growth option</t>
  </si>
  <si>
    <t>109523</t>
  </si>
  <si>
    <t>INF192K01619</t>
  </si>
  <si>
    <t>INF192K01627</t>
  </si>
  <si>
    <t>JM Flexicap Fund (Regular) - IDCW</t>
  </si>
  <si>
    <t>112090</t>
  </si>
  <si>
    <t>INF174K01336</t>
  </si>
  <si>
    <t>Kotak Flexicap Fund - Growth</t>
  </si>
  <si>
    <t>120166</t>
  </si>
  <si>
    <t>INF174K01LS2</t>
  </si>
  <si>
    <t>Kotak Flexicap Fund - Growth - Direct</t>
  </si>
  <si>
    <t>112089</t>
  </si>
  <si>
    <t>INF174K01351</t>
  </si>
  <si>
    <t>INF174K01344</t>
  </si>
  <si>
    <t>Kotak Flexicap Fund - Payout of Income Distribution cum capital withdrawal option</t>
  </si>
  <si>
    <t>120165</t>
  </si>
  <si>
    <t>INF174K01LQ6</t>
  </si>
  <si>
    <t>INF174K01LR4</t>
  </si>
  <si>
    <t>Kotak Flexicap Fund - Payout of Income Distribution cum capital withdrawal option- Direct</t>
  </si>
  <si>
    <t>120264</t>
  </si>
  <si>
    <t>INF767K01EG3</t>
  </si>
  <si>
    <t>LIC MF Flexi Cap Fund-Direct Plan-Growth</t>
  </si>
  <si>
    <t>120263</t>
  </si>
  <si>
    <t>INF767K01EF5</t>
  </si>
  <si>
    <t>INF767K01EH1</t>
  </si>
  <si>
    <t>LIC MF Flexi Cap Fund-Direct Plan-IDCW</t>
  </si>
  <si>
    <t>100313</t>
  </si>
  <si>
    <t>INF767K01071</t>
  </si>
  <si>
    <t>LIC MF Flexi Cap Fund-Regular Plan-Growth</t>
  </si>
  <si>
    <t>100312</t>
  </si>
  <si>
    <t>INF767K01063</t>
  </si>
  <si>
    <t>INF767K01055</t>
  </si>
  <si>
    <t>LIC MF Flexi Cap Fund-Regular Plan-IDCW</t>
  </si>
  <si>
    <t>149104</t>
  </si>
  <si>
    <t>INF174V01AS2</t>
  </si>
  <si>
    <t>149103</t>
  </si>
  <si>
    <t>INF174V01AU8</t>
  </si>
  <si>
    <t>INF174V01AT0</t>
  </si>
  <si>
    <t>149101</t>
  </si>
  <si>
    <t>INF174V01AP8</t>
  </si>
  <si>
    <t>149102</t>
  </si>
  <si>
    <t>INF174V01AR4</t>
  </si>
  <si>
    <t>INF174V01AQ6</t>
  </si>
  <si>
    <t>129047</t>
  </si>
  <si>
    <t>INF247L01528</t>
  </si>
  <si>
    <t>INF247L01510</t>
  </si>
  <si>
    <t>Motilal Oswal Flexi Cap Fund Direct - IDCW Payout/Reinvestment</t>
  </si>
  <si>
    <t>129046</t>
  </si>
  <si>
    <t>INF247L01502</t>
  </si>
  <si>
    <t>Motilal Oswal Flexi cap Fund Direct Plan-Growth Option</t>
  </si>
  <si>
    <t>129049</t>
  </si>
  <si>
    <t>INF247L01494</t>
  </si>
  <si>
    <t>INF247L01486</t>
  </si>
  <si>
    <t>Motilal Oswal Flexi cap Fund Regular - IDCW Payout/Reinvestment</t>
  </si>
  <si>
    <t>129048</t>
  </si>
  <si>
    <t>INF247L01478</t>
  </si>
  <si>
    <t>Motilal Oswal Flexi Cap Fund Regular Plan-Growth Option</t>
  </si>
  <si>
    <t>143793</t>
  </si>
  <si>
    <t>INF959L01DT9</t>
  </si>
  <si>
    <t>Navi Flexi Cap Fund - Direct Plan - Growth</t>
  </si>
  <si>
    <t>143798</t>
  </si>
  <si>
    <t>INF959L01EC3</t>
  </si>
  <si>
    <t>INF959L01ED1</t>
  </si>
  <si>
    <t>NAVI FLEXI CAP FUND - DIRECT PLAN ANNUAL IDCW PAYOUT</t>
  </si>
  <si>
    <t>143797</t>
  </si>
  <si>
    <t>INF959L01EA7</t>
  </si>
  <si>
    <t>INF959L01EB5</t>
  </si>
  <si>
    <t>NAVI FLEXI CAP FUND - DIRECT PLAN HALF YEARLY IDCW PAYOUT</t>
  </si>
  <si>
    <t>143796</t>
  </si>
  <si>
    <t>INF959L01DW3</t>
  </si>
  <si>
    <t>INF959L01DX1</t>
  </si>
  <si>
    <t>NAVI FLEXI CAP FUND - DIRECT PLAN MONTHLY IDCW PAYOUT</t>
  </si>
  <si>
    <t>143792</t>
  </si>
  <si>
    <t>INF959L01DU7</t>
  </si>
  <si>
    <t>INF959L01DV5</t>
  </si>
  <si>
    <t>NAVI FLEXI CAP FUND - DIRECT PLAN NORMAL IDCW PAYOUT</t>
  </si>
  <si>
    <t>143791</t>
  </si>
  <si>
    <t>INF959L01DY9</t>
  </si>
  <si>
    <t>INF959L01DZ6</t>
  </si>
  <si>
    <t>NAVI FLEXI CAP FUND - DIRECT PLAN QUARTERLY IDCW PAYOUT</t>
  </si>
  <si>
    <t>143787</t>
  </si>
  <si>
    <t>INF959L01EE9</t>
  </si>
  <si>
    <t>Navi Flexi Cap Fund - Regular Plan - Growth</t>
  </si>
  <si>
    <t>143795</t>
  </si>
  <si>
    <t>INF959L01EN0</t>
  </si>
  <si>
    <t>INF959L01EO8</t>
  </si>
  <si>
    <t>NAVI FLEXI CAP FUND - REGULAR PLAN ANNUAL IDCW PAYOUT</t>
  </si>
  <si>
    <t>143794</t>
  </si>
  <si>
    <t>INF959L01EL4</t>
  </si>
  <si>
    <t>INF959L01EM2</t>
  </si>
  <si>
    <t>NAVI FLEXI CAP FUND - REGULAR PLAN HALF YEARLY IDCW PAYOUT</t>
  </si>
  <si>
    <t>143790</t>
  </si>
  <si>
    <t>INF959L01EH2</t>
  </si>
  <si>
    <t>INF959L01EI0</t>
  </si>
  <si>
    <t>NAVI FLEXI CAP FUND - REGULAR PLAN MONTHLY IDCW PAYOUT</t>
  </si>
  <si>
    <t>143789</t>
  </si>
  <si>
    <t>INF959L01EF6</t>
  </si>
  <si>
    <t>INF959L01EG4</t>
  </si>
  <si>
    <t>NAVI FLEXI CAP FUND - REGULAR PLAN NORMAL IDCW PAYOUT</t>
  </si>
  <si>
    <t>143788</t>
  </si>
  <si>
    <t>INF959L01EJ8</t>
  </si>
  <si>
    <t>INF959L01EK6</t>
  </si>
  <si>
    <t>NAVI FLEXI CAP FUND - REGULAR PLAN QUARTERLY IDCW PAYOUT</t>
  </si>
  <si>
    <t>149094</t>
  </si>
  <si>
    <t>INF204KC1121</t>
  </si>
  <si>
    <t>Nippon India Flexi Cap Fund - Direct Plan - Growth Plan - Growth Option</t>
  </si>
  <si>
    <t>149095</t>
  </si>
  <si>
    <t>INF204KC1139</t>
  </si>
  <si>
    <t>INF204KC1147</t>
  </si>
  <si>
    <t>Nippon India Flexi Cap Fund - Direct Plan - IDCW Option</t>
  </si>
  <si>
    <t>149089</t>
  </si>
  <si>
    <t>INF204KC1097</t>
  </si>
  <si>
    <t>Nippon India Flexi Cap Fund - Regular Plan - Growth Plan - Growth Option</t>
  </si>
  <si>
    <t>149096</t>
  </si>
  <si>
    <t>INF204KC1105</t>
  </si>
  <si>
    <t>INF204KC1113</t>
  </si>
  <si>
    <t>Nippon India Flexi Cap Fund - Regular Plan - IDCW Option</t>
  </si>
  <si>
    <t>133837</t>
  </si>
  <si>
    <t>INF663L01FG9</t>
  </si>
  <si>
    <t>INF663L01FH7</t>
  </si>
  <si>
    <t>PGIM India Flexi Cap Fund - Direct Plan - Dividend Option</t>
  </si>
  <si>
    <t>133839</t>
  </si>
  <si>
    <t>INF663L01FF1</t>
  </si>
  <si>
    <t>PGIM India Flexi Cap Fund - Direct Plan - Growth Option</t>
  </si>
  <si>
    <t>133838</t>
  </si>
  <si>
    <t>INF663L01FK1</t>
  </si>
  <si>
    <t>INF663L01FL9</t>
  </si>
  <si>
    <t>PGIM India Flexi Cap Fund - Regular Plan - Dividend Option</t>
  </si>
  <si>
    <t>133836</t>
  </si>
  <si>
    <t>INF663L01FJ3</t>
  </si>
  <si>
    <t>PGIM India Flexi Cap Fund - Regular Plan - Growth Option</t>
  </si>
  <si>
    <t>122639</t>
  </si>
  <si>
    <t>INF879O01027</t>
  </si>
  <si>
    <t>Parag Parikh Flexi Cap Fund - Direct Plan - Growth</t>
  </si>
  <si>
    <t>122640</t>
  </si>
  <si>
    <t>INF879O01019</t>
  </si>
  <si>
    <t>Parag Parikh Flexi Cap Fund - Regular Plan - Growth</t>
  </si>
  <si>
    <t>109830</t>
  </si>
  <si>
    <t>INF966L01457</t>
  </si>
  <si>
    <t>quant Flexi Cap Fund - Growth Option - Regular Plan</t>
  </si>
  <si>
    <t>120843</t>
  </si>
  <si>
    <t>INF966L01911</t>
  </si>
  <si>
    <t>quant Flexi Cap Fund - Growth Option-Direct Plan</t>
  </si>
  <si>
    <t>120842</t>
  </si>
  <si>
    <t>INF966L01895</t>
  </si>
  <si>
    <t>INF966L01903</t>
  </si>
  <si>
    <t>quant Flexi Cap Fund - IDCW Option - Direct Plan</t>
  </si>
  <si>
    <t>109831</t>
  </si>
  <si>
    <t>INF966L01432</t>
  </si>
  <si>
    <t>INF966L01440</t>
  </si>
  <si>
    <t>quant Flexi Cap Fund - IDCW Option - Regular Plan</t>
  </si>
  <si>
    <t>149450</t>
  </si>
  <si>
    <t>INF0K1H01024</t>
  </si>
  <si>
    <t>Samco Flexi Cap Fund - Direct Plan - Growth Option</t>
  </si>
  <si>
    <t>149449</t>
  </si>
  <si>
    <t>INF0K1H01016</t>
  </si>
  <si>
    <t>Samco Flexi Cap Fund - Regular Plan - Growth Option</t>
  </si>
  <si>
    <t>119718</t>
  </si>
  <si>
    <t>INF200K01UG1</t>
  </si>
  <si>
    <t>SBI Flexicap Fund - DIRECT PLAN - Growth Option</t>
  </si>
  <si>
    <t>119717</t>
  </si>
  <si>
    <t>INF200K01UE6</t>
  </si>
  <si>
    <t>INF200K01UF3</t>
  </si>
  <si>
    <t>SBI Flexicap Fund - Direct Plan - Income Distribution cum Capital Withdrawal Option (IDCW)</t>
  </si>
  <si>
    <t>103216</t>
  </si>
  <si>
    <t>INF200K01230</t>
  </si>
  <si>
    <t>INF200K01248</t>
  </si>
  <si>
    <t>SBI Flexicap Fund - Regular Plan - Income Distribution cum Capital Withdrawal Option (IDCW)</t>
  </si>
  <si>
    <t>103215</t>
  </si>
  <si>
    <t>INF200K01222</t>
  </si>
  <si>
    <t>SBI Flexicap Fund - REGULAR PLAN -Growth Option</t>
  </si>
  <si>
    <t>144905</t>
  </si>
  <si>
    <t>INF680P01109</t>
  </si>
  <si>
    <t>Shriram Flexi Cap Fund - Direct Growth</t>
  </si>
  <si>
    <t>144906</t>
  </si>
  <si>
    <t>INF680P01117</t>
  </si>
  <si>
    <t>INF680P01125</t>
  </si>
  <si>
    <t>Shriram Flexi Cap Fund - Direct-IDCW</t>
  </si>
  <si>
    <t>144902</t>
  </si>
  <si>
    <t>INF680P01075</t>
  </si>
  <si>
    <t>Shriram Flexi Cap Fund - Regular Growth</t>
  </si>
  <si>
    <t>144903</t>
  </si>
  <si>
    <t>INF680P01083</t>
  </si>
  <si>
    <t>INF680P01091</t>
  </si>
  <si>
    <t>Shriram Flexi Cap Fund - Regular-IDCW</t>
  </si>
  <si>
    <t>144547</t>
  </si>
  <si>
    <t>INF277K017K6</t>
  </si>
  <si>
    <t xml:space="preserve">TATA Flexi Cap Fund - Direct Plan - Payout of Income Distribution cum capital withdrawal option </t>
  </si>
  <si>
    <t>144548</t>
  </si>
  <si>
    <t>INF277K019K2</t>
  </si>
  <si>
    <t>Tata Flexi Cap Fund -Regular Plan-Growth</t>
  </si>
  <si>
    <t>144544</t>
  </si>
  <si>
    <t>INF277K011L7</t>
  </si>
  <si>
    <t xml:space="preserve">TATA Flexi Cap Fund Regular Plan - Payout of Income Distribution cum capital withdrawal option </t>
  </si>
  <si>
    <t>144546</t>
  </si>
  <si>
    <t>INF277K015K0</t>
  </si>
  <si>
    <t>Tata Flexi Cap Fund-Direct Plan-Growth</t>
  </si>
  <si>
    <t>118884</t>
  </si>
  <si>
    <t>INF044D01BV7</t>
  </si>
  <si>
    <t>INF044D01BW5</t>
  </si>
  <si>
    <t>Taurus Flexi Cap Fund - Direct Plan -  Payout of Income Distribution cum Capital Withdrawal option</t>
  </si>
  <si>
    <t>118883</t>
  </si>
  <si>
    <t>INF044D01BU9</t>
  </si>
  <si>
    <t>Taurus Flexi Cap Fund - Direct Plan - Growth</t>
  </si>
  <si>
    <t>100476</t>
  </si>
  <si>
    <t>INF044D01989</t>
  </si>
  <si>
    <t xml:space="preserve">Taurus Flexi Cap Fund - Regular Plan - Growth </t>
  </si>
  <si>
    <t>111640</t>
  </si>
  <si>
    <t>INF044D01955</t>
  </si>
  <si>
    <t>INF044D01963</t>
  </si>
  <si>
    <t>Taurus Flexi Cap Fund - Regular Plan - Payout of Income Distribution cum Capital Withdrawal option</t>
  </si>
  <si>
    <t>119292</t>
  </si>
  <si>
    <t>INF582M01633</t>
  </si>
  <si>
    <t>Union Flexi Cap Fund - Direct Plan - Growth Option</t>
  </si>
  <si>
    <t>119293</t>
  </si>
  <si>
    <t>INF582M01658</t>
  </si>
  <si>
    <t>INF582M01641</t>
  </si>
  <si>
    <t>Union Flexi Cap Fund - Direct Plan - IDCW Option</t>
  </si>
  <si>
    <t>115270</t>
  </si>
  <si>
    <t>INF582M01104</t>
  </si>
  <si>
    <t>Union Flexi Cap Fund - Growth Option</t>
  </si>
  <si>
    <t>115290</t>
  </si>
  <si>
    <t>INF582M01120</t>
  </si>
  <si>
    <t>INF582M01112</t>
  </si>
  <si>
    <t>Union Flexi Cap Fund - IDCW Option</t>
  </si>
  <si>
    <t>100669</t>
  </si>
  <si>
    <t>INF789F01513</t>
  </si>
  <si>
    <t>UTI - Flexi Cap Fund-Growth Option</t>
  </si>
  <si>
    <t>120662</t>
  </si>
  <si>
    <t>INF789F01TC4</t>
  </si>
  <si>
    <t>UTI - Flexi Cap Fund-Growth Option - Direct</t>
  </si>
  <si>
    <t>120663</t>
  </si>
  <si>
    <t>INF789F01TA8</t>
  </si>
  <si>
    <t>INF789F01TB6</t>
  </si>
  <si>
    <t>UTI Flexi Cap Fund - Direct Plan - IDCW</t>
  </si>
  <si>
    <t>100668</t>
  </si>
  <si>
    <t>INF189A01053</t>
  </si>
  <si>
    <t>INF789F01505</t>
  </si>
  <si>
    <t>UTI Flexi Cap Fund - Regular Plan - IDCW</t>
  </si>
  <si>
    <t>119564</t>
  </si>
  <si>
    <t>INF209K01WE3</t>
  </si>
  <si>
    <t>Aditya Birla Sun Life Focused Equity Fund - Growth - Direct Plan</t>
  </si>
  <si>
    <t>119563</t>
  </si>
  <si>
    <t>INF209K01Q71</t>
  </si>
  <si>
    <t>INF209K01WF0</t>
  </si>
  <si>
    <t>Aditya Birla Sun Life Focused Equity Fund -Direct - IDCW</t>
  </si>
  <si>
    <t>103309</t>
  </si>
  <si>
    <t>INF209K01462</t>
  </si>
  <si>
    <t>Aditya Birla Sun Life Focused Equity Fund -Growth Option</t>
  </si>
  <si>
    <t>103308</t>
  </si>
  <si>
    <t>INF209K01454</t>
  </si>
  <si>
    <t>INF209K01CS5</t>
  </si>
  <si>
    <t>Aditya Birla Sun Life Focused Equity Fund -Regular - IDCW</t>
  </si>
  <si>
    <t>120468</t>
  </si>
  <si>
    <t>INF846K01CQ8</t>
  </si>
  <si>
    <t>Axis Focused 25 Fund - Direct Plan - Growth Option</t>
  </si>
  <si>
    <t>120467</t>
  </si>
  <si>
    <t>INF846K01CO3</t>
  </si>
  <si>
    <t>INF846K01CP0</t>
  </si>
  <si>
    <t>Axis Focused 25 Fund - Direct Plan - IDCW</t>
  </si>
  <si>
    <t>117560</t>
  </si>
  <si>
    <t>INF846K01CH7</t>
  </si>
  <si>
    <t>Axis Focused 25 Fund - Regular Plan - Growth Option</t>
  </si>
  <si>
    <t>117559</t>
  </si>
  <si>
    <t>INF846K01CI5</t>
  </si>
  <si>
    <t>INF846K01CJ3</t>
  </si>
  <si>
    <t>Axis Focused 25 Fund - Regular Plan - IDCW</t>
  </si>
  <si>
    <t>150264</t>
  </si>
  <si>
    <t>INF251K01PN0</t>
  </si>
  <si>
    <t>BARODA BNP PARIBAS Focused Fund - Direct Plan - Growth Option</t>
  </si>
  <si>
    <t>150265</t>
  </si>
  <si>
    <t>INF251K01PO8</t>
  </si>
  <si>
    <t>INF251K01PP5</t>
  </si>
  <si>
    <t>BARODA BNP PARIBAS Focused Fund - Direct Plan - IDCW Option</t>
  </si>
  <si>
    <t>150262</t>
  </si>
  <si>
    <t>INF251K01PL4</t>
  </si>
  <si>
    <t>INF251K01PM2</t>
  </si>
  <si>
    <t>BARODA BNP PARIBAS Focused Fund - Regular Plan - IDCW Option</t>
  </si>
  <si>
    <t>150263</t>
  </si>
  <si>
    <t>INF251K01PK6</t>
  </si>
  <si>
    <t>BARODA BNP PARIBAS Focused Fund - Regular Plan-Growth Option</t>
  </si>
  <si>
    <t>148883</t>
  </si>
  <si>
    <t>INF760K01JQ6</t>
  </si>
  <si>
    <t>Canara Robeco Focused Equity Fund - Direct Plan - Growth Option</t>
  </si>
  <si>
    <t>148882</t>
  </si>
  <si>
    <t>INF760K01JS2</t>
  </si>
  <si>
    <t>INF760K01JR4</t>
  </si>
  <si>
    <t>Canara Robeco Focused Equity Fund - Direct Plan - IDCW (Payout/Reinvestment)</t>
  </si>
  <si>
    <t>148884</t>
  </si>
  <si>
    <t>INF760K01JT0</t>
  </si>
  <si>
    <t>Canara Robeco Focused Equity Fund - Regular Plan - Growth Option</t>
  </si>
  <si>
    <t>148885</t>
  </si>
  <si>
    <t>INF760K01JV6</t>
  </si>
  <si>
    <t>INF760K01JU8</t>
  </si>
  <si>
    <t>Canara Robeco Focused Equity Fund - Regular Plan - IDCW (Payout/Reinvestment)</t>
  </si>
  <si>
    <t>119096</t>
  </si>
  <si>
    <t>INF740K01OB0</t>
  </si>
  <si>
    <t>DSP Focus Fund - Direct Plan - Growth</t>
  </si>
  <si>
    <t>119095</t>
  </si>
  <si>
    <t>INF740K01OC8</t>
  </si>
  <si>
    <t>INF740K01OD6</t>
  </si>
  <si>
    <t>DSP Focus Fund - Direct Plan - IDCW</t>
  </si>
  <si>
    <t>112901</t>
  </si>
  <si>
    <t>INF740K01532</t>
  </si>
  <si>
    <t>DSP Focus Fund - Regular Plan - Growth</t>
  </si>
  <si>
    <t>113032</t>
  </si>
  <si>
    <t>INF740K01540</t>
  </si>
  <si>
    <t>INF740K01AC7</t>
  </si>
  <si>
    <t>DSP Focus Fund - Regular Plan - IDCW</t>
  </si>
  <si>
    <t>118564</t>
  </si>
  <si>
    <t>INF090I01IW2</t>
  </si>
  <si>
    <t>Franklin India Focused Equity Fund - Direct - Growth</t>
  </si>
  <si>
    <t>118563</t>
  </si>
  <si>
    <t>INF090I01IU6</t>
  </si>
  <si>
    <t>INF090I01IV4</t>
  </si>
  <si>
    <t xml:space="preserve">Franklin India Focused Equity Fund - Direct - IDCW </t>
  </si>
  <si>
    <t>105817</t>
  </si>
  <si>
    <t>INF090I01981</t>
  </si>
  <si>
    <t>Franklin India Focused Equity Fund - Growth Plan</t>
  </si>
  <si>
    <t>105816</t>
  </si>
  <si>
    <t>INF090I01965</t>
  </si>
  <si>
    <t>INF090I01973</t>
  </si>
  <si>
    <t xml:space="preserve">Franklin India Focused Equity Fund - IDCW </t>
  </si>
  <si>
    <t>118950</t>
  </si>
  <si>
    <t>INF179K01VK7</t>
  </si>
  <si>
    <t>HDFC Focused 30 Fund - Growth Option - Direct Plan</t>
  </si>
  <si>
    <t>102760</t>
  </si>
  <si>
    <t>INF179K01574</t>
  </si>
  <si>
    <t>HDFC Focused 30 Fund - GROWTH PLAN</t>
  </si>
  <si>
    <t>118949</t>
  </si>
  <si>
    <t>INF179K01VI1</t>
  </si>
  <si>
    <t>INF179K01VJ9</t>
  </si>
  <si>
    <t>HDFC Focused 30 Fund - IDCW Option - Direct Plan</t>
  </si>
  <si>
    <t>102761</t>
  </si>
  <si>
    <t>INF179K01558</t>
  </si>
  <si>
    <t>INF179K01566</t>
  </si>
  <si>
    <t>HDFC Focused 30 Fund - IDCW PLAN</t>
  </si>
  <si>
    <t>148411</t>
  </si>
  <si>
    <t>INF336L01PB2</t>
  </si>
  <si>
    <t>148409</t>
  </si>
  <si>
    <t>INF336L01PE6</t>
  </si>
  <si>
    <t>148412</t>
  </si>
  <si>
    <t>INF336L01PC0</t>
  </si>
  <si>
    <t>INF336L01PD8</t>
  </si>
  <si>
    <t>148410</t>
  </si>
  <si>
    <t>INF336L01PF3</t>
  </si>
  <si>
    <t>INF336L01PG1</t>
  </si>
  <si>
    <t>120722</t>
  </si>
  <si>
    <t>INF109K018N2</t>
  </si>
  <si>
    <t>ICICI Prudential Focused Equity Fund - Direct Plan - Growth</t>
  </si>
  <si>
    <t>120723</t>
  </si>
  <si>
    <t>INF109K016N6</t>
  </si>
  <si>
    <t>INF109K017N4</t>
  </si>
  <si>
    <t>ICICI Prudential Focused Equity Fund - Direct Plan - IDCW</t>
  </si>
  <si>
    <t>111957</t>
  </si>
  <si>
    <t>INF109K01BZ4</t>
  </si>
  <si>
    <t>ICICI Prudential Focused Equity Fund - Growth</t>
  </si>
  <si>
    <t>111958</t>
  </si>
  <si>
    <t>INF109K01FM3</t>
  </si>
  <si>
    <t>INF109K01CA5</t>
  </si>
  <si>
    <t>ICICI Prudential Focused Equity Fund - IDCW</t>
  </si>
  <si>
    <t>141920</t>
  </si>
  <si>
    <t>INF397L01KA7</t>
  </si>
  <si>
    <t>IDBI FOCUSED 30 EQUITY FUND - Growth Direct</t>
  </si>
  <si>
    <t>141919</t>
  </si>
  <si>
    <t>INF397L01KE9</t>
  </si>
  <si>
    <t>IDBI FOCUSED 30 EQUITY FUND - Growth Regular</t>
  </si>
  <si>
    <t>141917</t>
  </si>
  <si>
    <t>INF397L01KB5</t>
  </si>
  <si>
    <t>INF397L01KC3</t>
  </si>
  <si>
    <t>IDBI FOCUSED 30 EQUITY FUND - IDCW Regular</t>
  </si>
  <si>
    <t>141918</t>
  </si>
  <si>
    <t>INF397L01JX1</t>
  </si>
  <si>
    <t>INF397L01JY9</t>
  </si>
  <si>
    <t>IDBI FOCUSED 30 EQUITY FUND -IDCW Direct</t>
  </si>
  <si>
    <t>108592</t>
  </si>
  <si>
    <t>INF194K01466</t>
  </si>
  <si>
    <t>108593</t>
  </si>
  <si>
    <t>INF194K01474</t>
  </si>
  <si>
    <t>INF194K01482</t>
  </si>
  <si>
    <t>118421</t>
  </si>
  <si>
    <t>INF194K01W21</t>
  </si>
  <si>
    <t>118422</t>
  </si>
  <si>
    <t>INF194K01W39</t>
  </si>
  <si>
    <t>INF194K01W47</t>
  </si>
  <si>
    <t>131581</t>
  </si>
  <si>
    <t>INF579M01910</t>
  </si>
  <si>
    <t>INF579M01928</t>
  </si>
  <si>
    <t>131579</t>
  </si>
  <si>
    <t>INF579M01886</t>
  </si>
  <si>
    <t>INF579M01894</t>
  </si>
  <si>
    <t>131578</t>
  </si>
  <si>
    <t>INF579M01878</t>
  </si>
  <si>
    <t>131580</t>
  </si>
  <si>
    <t>INF579M01902</t>
  </si>
  <si>
    <t>148481</t>
  </si>
  <si>
    <t>INF205KA1213</t>
  </si>
  <si>
    <t>Invesco India Focused 20 Equity Fund - Direct Plan - Growth</t>
  </si>
  <si>
    <t>148482</t>
  </si>
  <si>
    <t>INF205KA1205</t>
  </si>
  <si>
    <t>INF205KA1221</t>
  </si>
  <si>
    <t>Invesco India Focused 20 Equity Fund - Direct Plan - IDCW (Payout / Reinvestment)</t>
  </si>
  <si>
    <t>148483</t>
  </si>
  <si>
    <t>INF205KA1189</t>
  </si>
  <si>
    <t>Invesco India Focused 20 Equity Fund - Growth</t>
  </si>
  <si>
    <t>148484</t>
  </si>
  <si>
    <t>INF205KA1171</t>
  </si>
  <si>
    <t>INF205KA1197</t>
  </si>
  <si>
    <t>Invesco India Focused 20 Equity Fund - IDCW (Payout / Reinvestment)</t>
  </si>
  <si>
    <t>120488</t>
  </si>
  <si>
    <t>INF192K01BW7</t>
  </si>
  <si>
    <t>JM Focused Fund (Direct)  - Growth Option</t>
  </si>
  <si>
    <t>120487</t>
  </si>
  <si>
    <t>INF192K01BU1</t>
  </si>
  <si>
    <t>INF192K01BV9</t>
  </si>
  <si>
    <t>JM Focused Fund (Direct) -  IDCW</t>
  </si>
  <si>
    <t>107410</t>
  </si>
  <si>
    <t>INF192K01577</t>
  </si>
  <si>
    <t>JM Focused Fund (Regular) - Growth Option</t>
  </si>
  <si>
    <t>107409</t>
  </si>
  <si>
    <t>INF192K01551</t>
  </si>
  <si>
    <t>INF192K01569</t>
  </si>
  <si>
    <t>JM Focused Fund (Regular) - IDCW</t>
  </si>
  <si>
    <t>147473</t>
  </si>
  <si>
    <t>INF174KA1EN7</t>
  </si>
  <si>
    <t>Kotak Focused equity Fund- Direct Plan- Growth option</t>
  </si>
  <si>
    <t>147477</t>
  </si>
  <si>
    <t>INF174KA1EK3</t>
  </si>
  <si>
    <t>Kotak Focused Equity Fund- Regular plan _ Growth Option</t>
  </si>
  <si>
    <t>147472</t>
  </si>
  <si>
    <t>INF174KA1EM9</t>
  </si>
  <si>
    <t>INF174KA1EL1</t>
  </si>
  <si>
    <t>Kotak Focused Equity Fund- Regular Plan-Income Distribution cum capital withdrawal option</t>
  </si>
  <si>
    <t>147475</t>
  </si>
  <si>
    <t>INF174KA1EP2</t>
  </si>
  <si>
    <t>INF174KA1EO5</t>
  </si>
  <si>
    <t>Kotak Focused Equity Fund-Direct Plan- Income Distribution cum capital withdrawal option</t>
  </si>
  <si>
    <t>148569</t>
  </si>
  <si>
    <t>INF174V01AI3</t>
  </si>
  <si>
    <t>INF174V01AH5</t>
  </si>
  <si>
    <t>148567</t>
  </si>
  <si>
    <t>INF174V01AG7</t>
  </si>
  <si>
    <t>148571</t>
  </si>
  <si>
    <t>INF174V01AD4</t>
  </si>
  <si>
    <t>148566</t>
  </si>
  <si>
    <t>INF174V01AF9</t>
  </si>
  <si>
    <t>INF174V01AE2</t>
  </si>
  <si>
    <t>122389</t>
  </si>
  <si>
    <t>INF247L01189</t>
  </si>
  <si>
    <t>Motilal Oswal Focused 25 Fund (MOF25)- Direct Plan Growth Option</t>
  </si>
  <si>
    <t>122387</t>
  </si>
  <si>
    <t>INF247L01155</t>
  </si>
  <si>
    <t>Motilal Oswal Focused 25 Fund (MOF25)- Regular Plan Growth Option</t>
  </si>
  <si>
    <t>122390</t>
  </si>
  <si>
    <t>INF247L01205</t>
  </si>
  <si>
    <t>INF247L01197</t>
  </si>
  <si>
    <t>Motilal Oswal Focused 25 Fund Direct - IDCW Payout/Reinvestment</t>
  </si>
  <si>
    <t>122388</t>
  </si>
  <si>
    <t>INF247L01171</t>
  </si>
  <si>
    <t>INF247L01163</t>
  </si>
  <si>
    <t>Motilal Oswal Focused 25 Fund Regular - IDCW Payout/Reinvestment</t>
  </si>
  <si>
    <t>118693</t>
  </si>
  <si>
    <t>INF204K01F79</t>
  </si>
  <si>
    <t>INF204K01F87</t>
  </si>
  <si>
    <t>NIPPON INDIA FOCUSED EQUITY FUND - DIRECT Plan - IDCW Option</t>
  </si>
  <si>
    <t>118692</t>
  </si>
  <si>
    <t>INF204K01F95</t>
  </si>
  <si>
    <t>Nippon India Focused Equity Fund - Direct Plan Growth Plan - Growth Option</t>
  </si>
  <si>
    <t>104638</t>
  </si>
  <si>
    <t>INF204K01GF4</t>
  </si>
  <si>
    <t>INF204K01GG2</t>
  </si>
  <si>
    <t>NIPPON INDIA FOCUSED EQUITY FUND - IDCW OPTION</t>
  </si>
  <si>
    <t>104637</t>
  </si>
  <si>
    <t>INF204K01GE7</t>
  </si>
  <si>
    <t>Nippon India Focused Equity Fund -Growth Plan -Growth Option</t>
  </si>
  <si>
    <t>109275</t>
  </si>
  <si>
    <t>INF966L01374</t>
  </si>
  <si>
    <t>quant Focused Fund - Growth Option - Regular Plan</t>
  </si>
  <si>
    <t>120834</t>
  </si>
  <si>
    <t>INF966L01853</t>
  </si>
  <si>
    <t>quant Focused Fund - Growth Option-Direct Plan</t>
  </si>
  <si>
    <t>120835</t>
  </si>
  <si>
    <t>INF966L01838</t>
  </si>
  <si>
    <t>INF966L01846</t>
  </si>
  <si>
    <t>quant Focused Fund - IDCW Option - Direct Plan</t>
  </si>
  <si>
    <t>109274</t>
  </si>
  <si>
    <t>INF966L01358</t>
  </si>
  <si>
    <t>INF966L01366</t>
  </si>
  <si>
    <t>quant Focused Fund - IDCW Option - Regular Plan</t>
  </si>
  <si>
    <t>119834</t>
  </si>
  <si>
    <t>INF200K01RH5</t>
  </si>
  <si>
    <t>INF200K01RI3</t>
  </si>
  <si>
    <t>SBI Focused Equity Fund - Direct Plan - Income Distribution cum Capital Withdrawal Option (IDCW)</t>
  </si>
  <si>
    <t>119727</t>
  </si>
  <si>
    <t>INF200K01RJ1</t>
  </si>
  <si>
    <t>SBI FOCUSED EQUITY FUND - DIRECT PLAN -GROWTH</t>
  </si>
  <si>
    <t>102765</t>
  </si>
  <si>
    <t>INF200K01388</t>
  </si>
  <si>
    <t>INF200K01396</t>
  </si>
  <si>
    <t>SBI Focused Equity Fund - Regular Plan - Income Distribution cum Capital Withdrawal Option (IDCW)</t>
  </si>
  <si>
    <t>102756</t>
  </si>
  <si>
    <t>INF200K01370</t>
  </si>
  <si>
    <t>SBI FOCUSED EQUITY FUND - REGULAR PLAN -GROWTH</t>
  </si>
  <si>
    <t>149533</t>
  </si>
  <si>
    <t>INF173K01EK6</t>
  </si>
  <si>
    <t>Sundaram Focused Fund (Formerly Known as Principal Focused Multicap Fund)- Direct Plan - Growth Option</t>
  </si>
  <si>
    <t>149534</t>
  </si>
  <si>
    <t>INF173K01EM2</t>
  </si>
  <si>
    <t>INF173K01EL4</t>
  </si>
  <si>
    <t>Sundaram Focused Fund (Formerly Known as Principal Focused Multicap Fund)- Direct Plan - Half Yearly Income Distribution CUM Capital Withdrawal Option</t>
  </si>
  <si>
    <t>149532</t>
  </si>
  <si>
    <t>INF173K01189</t>
  </si>
  <si>
    <t>Sundaram Focused Fund (Formerly Known as Principal Focused Multicap Fund)-Growth Option</t>
  </si>
  <si>
    <t>149531</t>
  </si>
  <si>
    <t>INF173K01197</t>
  </si>
  <si>
    <t>INF173K01205</t>
  </si>
  <si>
    <t>Sundaram Focused Fund (Formerly Known as Principal Focused Multicap Fund)-Half Yearly Income Distribution CUM Capital Withdrawal Option</t>
  </si>
  <si>
    <t>147759</t>
  </si>
  <si>
    <t>INF277K019X5</t>
  </si>
  <si>
    <t xml:space="preserve">TATA Focused Equity Fund Direct Plan - Payout of Income Distribution cum capital withdrawal option </t>
  </si>
  <si>
    <t>147761</t>
  </si>
  <si>
    <t>INF277K012Y8</t>
  </si>
  <si>
    <t xml:space="preserve">TATA Focused Equity Fund Regular Plan - Payout of Income Distribution cum capital withdrawal option </t>
  </si>
  <si>
    <t>147757</t>
  </si>
  <si>
    <t>INF277K017X9</t>
  </si>
  <si>
    <t>Tata Focused Equity Fund-Direct Plan-Growth</t>
  </si>
  <si>
    <t>147760</t>
  </si>
  <si>
    <t>INF277K010Y2</t>
  </si>
  <si>
    <t>Tata Focused Equity Fund-Regular Plan-Growth</t>
  </si>
  <si>
    <t>147492</t>
  </si>
  <si>
    <t>INF582M01FS4</t>
  </si>
  <si>
    <t>Union Focused Fund - Direct Plan - Growth Option</t>
  </si>
  <si>
    <t>147491</t>
  </si>
  <si>
    <t>INF582M01FU0</t>
  </si>
  <si>
    <t>INF582M01FT2</t>
  </si>
  <si>
    <t>Union Focused Fund - Direct Plan - IDCW Option</t>
  </si>
  <si>
    <t>147490</t>
  </si>
  <si>
    <t>INF582M01FW6</t>
  </si>
  <si>
    <t>Union Focused Fund - Regular Plan - Growth Option</t>
  </si>
  <si>
    <t>147493</t>
  </si>
  <si>
    <t>INF582M01FY2</t>
  </si>
  <si>
    <t>INF582M01FX4</t>
  </si>
  <si>
    <t>Union Focused Fund - Regular Plan - IDCW Option</t>
  </si>
  <si>
    <t>149091</t>
  </si>
  <si>
    <t>INF789F1AVA3</t>
  </si>
  <si>
    <t>UTI Focused Equity Fund - Direct Plan - Growth Option</t>
  </si>
  <si>
    <t>149093</t>
  </si>
  <si>
    <t>INF789F1AVB1</t>
  </si>
  <si>
    <t>UTI Focused Equity Fund - Direct Plan - IDCW Payout Option</t>
  </si>
  <si>
    <t>149090</t>
  </si>
  <si>
    <t>INF789F1AUY5</t>
  </si>
  <si>
    <t>UTI Focused Equity Fund - Regular Plan - Growth Option</t>
  </si>
  <si>
    <t>149092</t>
  </si>
  <si>
    <t>INF789F1AUZ2</t>
  </si>
  <si>
    <t>UTI Focused Equity Fund - Regular Plan - IDCW Payout Option</t>
  </si>
  <si>
    <t>119436</t>
  </si>
  <si>
    <t>INF209K01VH8</t>
  </si>
  <si>
    <t>Aditya Birla Sun Life Equity Advantage Fund - Growth - Direct Plan</t>
  </si>
  <si>
    <t>100033</t>
  </si>
  <si>
    <t>INF209K01165</t>
  </si>
  <si>
    <t>Aditya Birla Sun Life Equity Advantage Fund - Regular Growth</t>
  </si>
  <si>
    <t>119433</t>
  </si>
  <si>
    <t>INF209K01VG0</t>
  </si>
  <si>
    <t>INF209K01VI6</t>
  </si>
  <si>
    <t>Aditya Birla Sun Life Equity Advantage Fund -Direct - IDCW</t>
  </si>
  <si>
    <t>100034</t>
  </si>
  <si>
    <t>INF209K01157</t>
  </si>
  <si>
    <t>INF209K01CE5</t>
  </si>
  <si>
    <t>Aditya Birla Sun Life Equity Advantage Fund -Regular - IDCW</t>
  </si>
  <si>
    <t>145110</t>
  </si>
  <si>
    <t>INF846K01J46</t>
  </si>
  <si>
    <t>Axis Growth Opportunities Fund - Direct Plan - Growth</t>
  </si>
  <si>
    <t>145109</t>
  </si>
  <si>
    <t>INF846K01J53</t>
  </si>
  <si>
    <t>INF846K01J61</t>
  </si>
  <si>
    <t>Axis Growth Opportunities Fund - Direct Plan - IDCW</t>
  </si>
  <si>
    <t>145112</t>
  </si>
  <si>
    <t>INF846K01J79</t>
  </si>
  <si>
    <t>Axis Growth Opportunities Fund - Regular Plan - Growth</t>
  </si>
  <si>
    <t>145111</t>
  </si>
  <si>
    <t>INF846K01J87</t>
  </si>
  <si>
    <t>INF846K01J95</t>
  </si>
  <si>
    <t>Axis Growth Opportunities Fund - Regular Plan - IDCW</t>
  </si>
  <si>
    <t>110598</t>
  </si>
  <si>
    <t>INF761K01116</t>
  </si>
  <si>
    <t>INF761K01124</t>
  </si>
  <si>
    <t>BANK OF INDIA Large &amp; Mid Cap  Equity Fund Regular Plan- Quarterly IDCW</t>
  </si>
  <si>
    <t>119349</t>
  </si>
  <si>
    <t>INF761K01678</t>
  </si>
  <si>
    <t>INF761K01660</t>
  </si>
  <si>
    <t>BANK OF INDIA Large &amp; Mid Cap Equity Fund Direct  Plan- Quarterly IDCW</t>
  </si>
  <si>
    <t>119300</t>
  </si>
  <si>
    <t>INF761K01629</t>
  </si>
  <si>
    <t>BANK OF INDIA Large &amp; Mid Cap Equity Fund Direct Plan- Bonus</t>
  </si>
  <si>
    <t>119350</t>
  </si>
  <si>
    <t>INF761K01652</t>
  </si>
  <si>
    <t>BANK OF INDIA Large &amp; Mid Cap Equity Fund Direct Plan-Growth</t>
  </si>
  <si>
    <t>119346</t>
  </si>
  <si>
    <t>INF761K01645</t>
  </si>
  <si>
    <t>INF761K01637</t>
  </si>
  <si>
    <t>BANK OF INDIA Large &amp; Mid Cap Equity Fund Direct Plan-Regular IDCW</t>
  </si>
  <si>
    <t>110599</t>
  </si>
  <si>
    <t>INF761K01041</t>
  </si>
  <si>
    <t>BANK OF INDIA Large &amp; Mid Cap Equity Fund Eco Plan- Growth</t>
  </si>
  <si>
    <t>110601</t>
  </si>
  <si>
    <t>INF761K01017</t>
  </si>
  <si>
    <t>BANK OF INDIA Large &amp; Mid Cap Equity Fund Eco Plan-Bonus</t>
  </si>
  <si>
    <t>110604</t>
  </si>
  <si>
    <t>INF761K01058</t>
  </si>
  <si>
    <t>INF761K01066</t>
  </si>
  <si>
    <t>BANK OF INDIA Large &amp; Mid Cap Equity Fund Eco Plan-Quarterly IDCW</t>
  </si>
  <si>
    <t>110608</t>
  </si>
  <si>
    <t>INF761K01025</t>
  </si>
  <si>
    <t>INF761K01033</t>
  </si>
  <si>
    <t>BANK OF INDIA Large &amp; Mid Cap Equity Fund Eco Plan-Regular IDCW</t>
  </si>
  <si>
    <t>110603</t>
  </si>
  <si>
    <t>INF761K01108</t>
  </si>
  <si>
    <t>BANK OF INDIA Large &amp; Mid Cap Equity Fund Regular Plan- Growth</t>
  </si>
  <si>
    <t>110607</t>
  </si>
  <si>
    <t>INF761K01082</t>
  </si>
  <si>
    <t>INF761K01090</t>
  </si>
  <si>
    <t>BANK OF INDIA Large &amp; Mid Cap Equity Fund Regular Plan- Regular IDCW</t>
  </si>
  <si>
    <t>110606</t>
  </si>
  <si>
    <t>INF761K01074</t>
  </si>
  <si>
    <t>BANK OF INDIA Large &amp; Mid Cap Equity Fund Regular Plan-Bonus</t>
  </si>
  <si>
    <t>148474</t>
  </si>
  <si>
    <t>INF955L01JU2</t>
  </si>
  <si>
    <t>Baroda BNP Paribas Large and Mid Cap Fund- Direct Plan -Growth Option</t>
  </si>
  <si>
    <t>148475</t>
  </si>
  <si>
    <t>INF955L01JV0</t>
  </si>
  <si>
    <t>INF955L01JW8</t>
  </si>
  <si>
    <t>Baroda BNP Paribas Large and Mid Cap Fund-Direct Plan-IDCW Option</t>
  </si>
  <si>
    <t>148471</t>
  </si>
  <si>
    <t>INF955L01JR8</t>
  </si>
  <si>
    <t>Baroda BNP Paribas Large and Mid Cap Fund-Regular Plan-Growth Option</t>
  </si>
  <si>
    <t>148472</t>
  </si>
  <si>
    <t>INF955L01JS6</t>
  </si>
  <si>
    <t>INF955L01JT4</t>
  </si>
  <si>
    <t>Baroda BNP Paribas Large and Mid Cap Fund-Regular plan-IDCW Option</t>
  </si>
  <si>
    <t>118278</t>
  </si>
  <si>
    <t>INF760K01EI4</t>
  </si>
  <si>
    <t>CANARA ROBECO EMERGING EQUITIES - DIRECT PLAN - GROWTH OPTION</t>
  </si>
  <si>
    <t>118277</t>
  </si>
  <si>
    <t>INF760K01EG8</t>
  </si>
  <si>
    <t>INF760K01EH6</t>
  </si>
  <si>
    <t>CANARA ROBECO EMERGING EQUITIES - DIRECT PLAN - IDCW (Payout/Reinvestment)</t>
  </si>
  <si>
    <t>102920</t>
  </si>
  <si>
    <t>INF760K01167</t>
  </si>
  <si>
    <t>CANARA ROBECO EMERGING EQUITIES - REGULAR PLAN - GROWTH OPTION</t>
  </si>
  <si>
    <t>102921</t>
  </si>
  <si>
    <t>INF760K01175</t>
  </si>
  <si>
    <t>INF760K01183</t>
  </si>
  <si>
    <t>CANARA ROBECO EMERGING EQUITIES - REGULAR PLAN - IDCW (Payout/Reinvestment)</t>
  </si>
  <si>
    <t>119218</t>
  </si>
  <si>
    <t>INF740K01PL6</t>
  </si>
  <si>
    <t>DSP Equity Opportunities Fund - Direct Plan - Growth</t>
  </si>
  <si>
    <t>119219</t>
  </si>
  <si>
    <t>INF740K01PM4</t>
  </si>
  <si>
    <t>INF740K01PN2</t>
  </si>
  <si>
    <t>DSP Equity Opportunities Fund - Direct Plan - IDCW</t>
  </si>
  <si>
    <t>103819</t>
  </si>
  <si>
    <t>INF740K01094</t>
  </si>
  <si>
    <t>DSP Equity Opportunities Fund-Regular Plan - Growth</t>
  </si>
  <si>
    <t>103820</t>
  </si>
  <si>
    <t>INF740K01078</t>
  </si>
  <si>
    <t>INF740K01086</t>
  </si>
  <si>
    <t>DSP Equity Opportunities Fund-Regular Plan - IDCW</t>
  </si>
  <si>
    <t>140175</t>
  </si>
  <si>
    <t>INF843K01AL0</t>
  </si>
  <si>
    <t>Edelweiss Large &amp; Mid Cap Fund - Direct Plan - Growth Option</t>
  </si>
  <si>
    <t>140172</t>
  </si>
  <si>
    <t>INF843K01047</t>
  </si>
  <si>
    <t>Edelweiss Large &amp; Mid Cap Fund - Regular Plan - Growth Option</t>
  </si>
  <si>
    <t>140174</t>
  </si>
  <si>
    <t>INF843K01AM8</t>
  </si>
  <si>
    <t>INF843K01AN6</t>
  </si>
  <si>
    <t>Edelweiss Large and Mid Cap Fund - Direct Plan - IDCW Option</t>
  </si>
  <si>
    <t>140173</t>
  </si>
  <si>
    <t>INF843K01054</t>
  </si>
  <si>
    <t>INF843K01062</t>
  </si>
  <si>
    <t>Edelweiss Large and Mid Cap Fund - Regular Plan - IDCW Option</t>
  </si>
  <si>
    <t>118510</t>
  </si>
  <si>
    <t>INF090I01IN1</t>
  </si>
  <si>
    <t>Franklin India Equity Advantage Fund - Direct - Growth</t>
  </si>
  <si>
    <t>118509</t>
  </si>
  <si>
    <t>INF090I01IL5</t>
  </si>
  <si>
    <t>INF090I01IM3</t>
  </si>
  <si>
    <t xml:space="preserve">Franklin India Equity Advantage Fund - Direct - IDCW </t>
  </si>
  <si>
    <t>102883</t>
  </si>
  <si>
    <t>INF090I01205</t>
  </si>
  <si>
    <t>Franklin India Equity Advantage Fund - Growth Plan</t>
  </si>
  <si>
    <t>102884</t>
  </si>
  <si>
    <t>INF090I01189</t>
  </si>
  <si>
    <t>INF090I01197</t>
  </si>
  <si>
    <t xml:space="preserve">Franklin India Equity Advantage Fund - IDCW </t>
  </si>
  <si>
    <t>130496</t>
  </si>
  <si>
    <t>INF179KA1RT1</t>
  </si>
  <si>
    <t>HDFC Large and Mid Cap Fund - Growth Option</t>
  </si>
  <si>
    <t>130498</t>
  </si>
  <si>
    <t>INF179KA1RQ7</t>
  </si>
  <si>
    <t>HDFC Large and Mid Cap Fund - Growth Option - Direct Plan</t>
  </si>
  <si>
    <t>130497</t>
  </si>
  <si>
    <t>INF179KA1RU9</t>
  </si>
  <si>
    <t>HDFC Large and Mid Cap Fund - IDCW Option</t>
  </si>
  <si>
    <t>130499</t>
  </si>
  <si>
    <t>INF179KA1RR5</t>
  </si>
  <si>
    <t>HDFC Large and Mid Cap Fund - IDCW Option - Direct Plan</t>
  </si>
  <si>
    <t>146771</t>
  </si>
  <si>
    <t>INF336L01NY9</t>
  </si>
  <si>
    <t>146772</t>
  </si>
  <si>
    <t>INF336L01NV5</t>
  </si>
  <si>
    <t>146770</t>
  </si>
  <si>
    <t>INF336L01NW3</t>
  </si>
  <si>
    <t>INF336L01NX1</t>
  </si>
  <si>
    <t>146769</t>
  </si>
  <si>
    <t>INF336L01NZ6</t>
  </si>
  <si>
    <t>INF336L01OA7</t>
  </si>
  <si>
    <t>120596</t>
  </si>
  <si>
    <t>INF109K011O5</t>
  </si>
  <si>
    <t>ICICI Prudential Large &amp; Mid Cap Fund - Direct Plan - Growth</t>
  </si>
  <si>
    <t>120597</t>
  </si>
  <si>
    <t>INF109K019N0</t>
  </si>
  <si>
    <t>INF109K010O7</t>
  </si>
  <si>
    <t>ICICI Prudential Large &amp; Mid Cap Fund - Direct Plan - IDCW</t>
  </si>
  <si>
    <t>100349</t>
  </si>
  <si>
    <t>INF109K01431</t>
  </si>
  <si>
    <t>ICICI Prudential Large &amp; Mid Cap Fund - Growth</t>
  </si>
  <si>
    <t>100348</t>
  </si>
  <si>
    <t>INF109K01EQ7</t>
  </si>
  <si>
    <t>INF109K01449</t>
  </si>
  <si>
    <t>ICICI Prudential Large &amp; Mid Cap Fund - IDCW</t>
  </si>
  <si>
    <t>108596</t>
  </si>
  <si>
    <t>INF194K01524</t>
  </si>
  <si>
    <t>108597</t>
  </si>
  <si>
    <t>INF194K01532</t>
  </si>
  <si>
    <t>INF194K01540</t>
  </si>
  <si>
    <t>118419</t>
  </si>
  <si>
    <t>INF194K01V89</t>
  </si>
  <si>
    <t>118420</t>
  </si>
  <si>
    <t>INF194K01V97</t>
  </si>
  <si>
    <t>INF194K01W05</t>
  </si>
  <si>
    <t>120357</t>
  </si>
  <si>
    <t>INF205K01MA0</t>
  </si>
  <si>
    <t>Invesco India Growth Opportunities Fund - Direct Plan - Growth</t>
  </si>
  <si>
    <t>120356</t>
  </si>
  <si>
    <t>INF205K01LY2</t>
  </si>
  <si>
    <t>INF205K01LZ9</t>
  </si>
  <si>
    <t>Invesco India Growth Opportunities Fund - Direct Plan - IDCW (Payout / Reinvestment)</t>
  </si>
  <si>
    <t>106144</t>
  </si>
  <si>
    <t>INF205K01247</t>
  </si>
  <si>
    <t>Invesco India Growth Opportunities Fund - Growth</t>
  </si>
  <si>
    <t>106143</t>
  </si>
  <si>
    <t>INF205K01262</t>
  </si>
  <si>
    <t>INF205K01254</t>
  </si>
  <si>
    <t>Invesco India Growth Opportunities Fund - IDCW (Payout / Reinvestment)</t>
  </si>
  <si>
    <t>103234</t>
  </si>
  <si>
    <t>INF174K01187</t>
  </si>
  <si>
    <t>Kotak Equity Opportunities Fund - Growth</t>
  </si>
  <si>
    <t>120158</t>
  </si>
  <si>
    <t>INF174K01LF9</t>
  </si>
  <si>
    <t>Kotak Equity Opportunities Fund - Growth - Direct</t>
  </si>
  <si>
    <t>103233</t>
  </si>
  <si>
    <t>INF174K01203</t>
  </si>
  <si>
    <t>INF174K01195</t>
  </si>
  <si>
    <t>Kotak Equity Opportunities Fund - Payout of Income Distribution cum capital withdrawal option</t>
  </si>
  <si>
    <t>120157</t>
  </si>
  <si>
    <t>INF174K01LG7</t>
  </si>
  <si>
    <t>Kotak Equity Opportunities Fund - Payout of Income Distribution cum capital withdrawal option - Direct</t>
  </si>
  <si>
    <t>133710</t>
  </si>
  <si>
    <t>INF767K01NE9</t>
  </si>
  <si>
    <t>LIC MF Large &amp; Mid Cap Fund-Direct Plan-Growth</t>
  </si>
  <si>
    <t>133709</t>
  </si>
  <si>
    <t>INF767K01ND1</t>
  </si>
  <si>
    <t>INF767K01NF6</t>
  </si>
  <si>
    <t>LIC MF Large &amp; Mid Cap Fund-Direct Plan-IDCW</t>
  </si>
  <si>
    <t>133711</t>
  </si>
  <si>
    <t>INF767K01NB5</t>
  </si>
  <si>
    <t>LIC MF Large &amp; Mid Cap Fund-Regular Plan-Growth</t>
  </si>
  <si>
    <t>133712</t>
  </si>
  <si>
    <t>INF767K01NA7</t>
  </si>
  <si>
    <t>INF767K01NC3</t>
  </si>
  <si>
    <t>LIC MF Large &amp; Mid Cap Fund-Regular Plan-IDCW</t>
  </si>
  <si>
    <t>147841</t>
  </si>
  <si>
    <t>INF174V01960</t>
  </si>
  <si>
    <t>INF174V01952</t>
  </si>
  <si>
    <t>147840</t>
  </si>
  <si>
    <t>INF174V01945</t>
  </si>
  <si>
    <t>147843</t>
  </si>
  <si>
    <t>INF174V01911</t>
  </si>
  <si>
    <t>147842</t>
  </si>
  <si>
    <t>INF174V01937</t>
  </si>
  <si>
    <t>INF174V01929</t>
  </si>
  <si>
    <t>118834</t>
  </si>
  <si>
    <t>INF769K01BI1</t>
  </si>
  <si>
    <t>Mirae Asset Emerging Bluechip Fund - Direct Plan - Growth</t>
  </si>
  <si>
    <t>112932</t>
  </si>
  <si>
    <t>INF769K01101</t>
  </si>
  <si>
    <t>Mirae Asset Emerging Bluechip Fund - Regular Plan - Growth Option</t>
  </si>
  <si>
    <t>118835</t>
  </si>
  <si>
    <t>INF769K01BJ9</t>
  </si>
  <si>
    <t>INF769K01BK7</t>
  </si>
  <si>
    <t>Mirae Asset Emerging Bluechip Fund Direct IDCW</t>
  </si>
  <si>
    <t>112931</t>
  </si>
  <si>
    <t>INF769K01127</t>
  </si>
  <si>
    <t>INF769K01119</t>
  </si>
  <si>
    <t>Mirae Asset Emerging Bluechip Fund Regular IDCW</t>
  </si>
  <si>
    <t>147704</t>
  </si>
  <si>
    <t>INF247L01999</t>
  </si>
  <si>
    <t>Motilal Oswal Large and Midcap Fund - Direct Plan Growth</t>
  </si>
  <si>
    <t>147701</t>
  </si>
  <si>
    <t>INF247L01965</t>
  </si>
  <si>
    <t>Motilal Oswal Large and Midcap Fund - Regular Plan Growth</t>
  </si>
  <si>
    <t>147706</t>
  </si>
  <si>
    <t>INF247L01AB3</t>
  </si>
  <si>
    <t>INF247L01AA5</t>
  </si>
  <si>
    <t>Motilal Oswal Large and Midcap Fund Direct - IDCW Payout/Reinvestment</t>
  </si>
  <si>
    <t>147703</t>
  </si>
  <si>
    <t>INF247L01981</t>
  </si>
  <si>
    <t>INF247L01973</t>
  </si>
  <si>
    <t>Motilal Oswal Large and Midcap Fund Regular - IDCW Payout/Reinvestment</t>
  </si>
  <si>
    <t>141414</t>
  </si>
  <si>
    <t>INF959L01CR5</t>
  </si>
  <si>
    <t>INF959L01CS3</t>
  </si>
  <si>
    <t>Navi Large &amp; Midcap Fund - Direct Annual IDCW Payout</t>
  </si>
  <si>
    <t>141415</t>
  </si>
  <si>
    <t>INF959L01CP9</t>
  </si>
  <si>
    <t>INF959L01CQ7</t>
  </si>
  <si>
    <t>Navi Large &amp; Midcap Fund - Direct Half Yearly IDCW Payout</t>
  </si>
  <si>
    <t>135679</t>
  </si>
  <si>
    <t>INF959L01CI4</t>
  </si>
  <si>
    <t>INF959L01CJ2</t>
  </si>
  <si>
    <t>Navi Large &amp; Midcap Fund - Direct Normal IDCW Payout</t>
  </si>
  <si>
    <t>141411</t>
  </si>
  <si>
    <t>INF959L01CV7</t>
  </si>
  <si>
    <t>INF959L01CW5</t>
  </si>
  <si>
    <t>Navi Large &amp; Midcap Fund - Regular Annual IDCW payout</t>
  </si>
  <si>
    <t>141410</t>
  </si>
  <si>
    <t>INF959L01CT1</t>
  </si>
  <si>
    <t>INF959L01CU9</t>
  </si>
  <si>
    <t>NAVI Large &amp; Midcap Fund - Regular Half Yearly IDCW Payout</t>
  </si>
  <si>
    <t>135680</t>
  </si>
  <si>
    <t>INF959L01CL8</t>
  </si>
  <si>
    <t>INF959L01CM6</t>
  </si>
  <si>
    <t>Navi Large &amp; Midcap Fund - Regular Normal IDCW Payout</t>
  </si>
  <si>
    <t>135677</t>
  </si>
  <si>
    <t>INF959L01CH6</t>
  </si>
  <si>
    <t>Navi Large &amp; Midcap Fund- Direct Plan- Growth Option</t>
  </si>
  <si>
    <t>135678</t>
  </si>
  <si>
    <t>INF959L01CK0</t>
  </si>
  <si>
    <t>Navi Large &amp; Midcap Fund- Regular Plan- Growth Option</t>
  </si>
  <si>
    <t>118676</t>
  </si>
  <si>
    <t>INF204K01F04</t>
  </si>
  <si>
    <t>INF204K01F12</t>
  </si>
  <si>
    <t>NIPPON INDIA VISION FUND - DIRECT Plan - IDCW Option</t>
  </si>
  <si>
    <t>118675</t>
  </si>
  <si>
    <t>INF204K01E96</t>
  </si>
  <si>
    <t>Nippon India Vision Fund - Direct Plan Growth Plan - Bonus Option</t>
  </si>
  <si>
    <t>118678</t>
  </si>
  <si>
    <t>INF204K01F20</t>
  </si>
  <si>
    <t>Nippon India Vision Fund - Direct Plan Growth Plan - Growth Option</t>
  </si>
  <si>
    <t>100378</t>
  </si>
  <si>
    <t>INF204K01372</t>
  </si>
  <si>
    <t>INF204K01380</t>
  </si>
  <si>
    <t>NIPPON INDIA VISION FUND - IDCW Option</t>
  </si>
  <si>
    <t>106255</t>
  </si>
  <si>
    <t>INF204K01331</t>
  </si>
  <si>
    <t>INF204K01349</t>
  </si>
  <si>
    <t>Nippon India Vision Fund Institutional Dividend Plan</t>
  </si>
  <si>
    <t>100379</t>
  </si>
  <si>
    <t>INF204K01398</t>
  </si>
  <si>
    <t>Nippon India Vision Fund-GROWTH PLAN-Bonus Option</t>
  </si>
  <si>
    <t>100380</t>
  </si>
  <si>
    <t>INF204K01406</t>
  </si>
  <si>
    <t>Nippon India Vision Fund-GROWTH PLAN-Growth Option</t>
  </si>
  <si>
    <t>104515</t>
  </si>
  <si>
    <t>INF966L01424</t>
  </si>
  <si>
    <t>quant Large &amp; Mid Cap Fund - Bonus Option - Regular Plan</t>
  </si>
  <si>
    <t>120824</t>
  </si>
  <si>
    <t>INF966L01655</t>
  </si>
  <si>
    <t>quant Large &amp; Mid Cap Fund - Bonus Option-Direct Plan</t>
  </si>
  <si>
    <t>104513</t>
  </si>
  <si>
    <t>INF966L01341</t>
  </si>
  <si>
    <t>quant Large &amp; Mid Cap Fund - Growth Option</t>
  </si>
  <si>
    <t>120826</t>
  </si>
  <si>
    <t>INF966L01648</t>
  </si>
  <si>
    <t>quant Large &amp; Mid Cap Fund - Growth Option-Direct Plan</t>
  </si>
  <si>
    <t>120825</t>
  </si>
  <si>
    <t>INF966L01622</t>
  </si>
  <si>
    <t>INF966L01630</t>
  </si>
  <si>
    <t>quant Large &amp; Mid Cap Fund - IDCW Option - Direct Plan</t>
  </si>
  <si>
    <t>104514</t>
  </si>
  <si>
    <t>INF966L01325</t>
  </si>
  <si>
    <t>INF966L01333</t>
  </si>
  <si>
    <t>quant Large &amp; Mid Cap Fund - IDCW Option - Regular Plan</t>
  </si>
  <si>
    <t>119720</t>
  </si>
  <si>
    <t>INF200K01UH9</t>
  </si>
  <si>
    <t>INF200K01UI7</t>
  </si>
  <si>
    <t>SBI Large &amp; Midcap Fund - Direct Plan - Income Distribution cum Capital Withdrawal Option (IDCW)</t>
  </si>
  <si>
    <t>101530</t>
  </si>
  <si>
    <t>INF200K01289</t>
  </si>
  <si>
    <t>INF200K01297</t>
  </si>
  <si>
    <t>SBI Large &amp; Midcap Fund - Regular Plan - Income Distribution cum Capital Withdrawal Option (IDCW)</t>
  </si>
  <si>
    <t>119721</t>
  </si>
  <si>
    <t>INF200K01UJ5</t>
  </si>
  <si>
    <t>SBI LARGE &amp; MIDCAP FUND -DIRECT PLAN -Growth</t>
  </si>
  <si>
    <t>103024</t>
  </si>
  <si>
    <t>INF200K01305</t>
  </si>
  <si>
    <t>SBI LARGE &amp; MIDCAP FUND- REGULAR PLAN -Growth</t>
  </si>
  <si>
    <t>119565</t>
  </si>
  <si>
    <t>INF903J01PP3</t>
  </si>
  <si>
    <t>INF903J01PQ1</t>
  </si>
  <si>
    <t>Sundaram Large and Midcap Direct Plan - Income Distribution cum Capital Withdrawal (IDCW)</t>
  </si>
  <si>
    <t>119566</t>
  </si>
  <si>
    <t>INF903J01PR9</t>
  </si>
  <si>
    <t>Sundaram Large and Midcap Fund Direct Plan - Growth</t>
  </si>
  <si>
    <t>105001</t>
  </si>
  <si>
    <t>INF903J01DT1</t>
  </si>
  <si>
    <t>Sundaram Large and Midcap Fund Regular Plan - Growth</t>
  </si>
  <si>
    <t>105000</t>
  </si>
  <si>
    <t>INF903J01DU9</t>
  </si>
  <si>
    <t>INF903J01DV7</t>
  </si>
  <si>
    <t>Sundaram Large and Midcap Regular Plan - Income Distribution cum Capital Withdrawal (IDCW)</t>
  </si>
  <si>
    <t>119202</t>
  </si>
  <si>
    <t>INF277K01MK8</t>
  </si>
  <si>
    <t>Tata Large &amp; MId Cap Fund -Direct Plan- Growth Option</t>
  </si>
  <si>
    <t>119201</t>
  </si>
  <si>
    <t>INF277K01MI2</t>
  </si>
  <si>
    <t>INF277K01MJ0</t>
  </si>
  <si>
    <t>Tata Large &amp; Mid Cap Fund Direct Plan - Payout of IDCW Option</t>
  </si>
  <si>
    <t>101823</t>
  </si>
  <si>
    <t>INF277K01DH3</t>
  </si>
  <si>
    <t>INF277K01410</t>
  </si>
  <si>
    <t>Tata Large &amp; Mid Cap Fund Regular Plan - Payout of IDCW Option</t>
  </si>
  <si>
    <t>101824</t>
  </si>
  <si>
    <t>INF277K01428</t>
  </si>
  <si>
    <t>Tata Large &amp; Mid Cap Fund- Regular Plan - Growth Option</t>
  </si>
  <si>
    <t>147750</t>
  </si>
  <si>
    <t>INF582M01GA0</t>
  </si>
  <si>
    <t>Union Large &amp; Midcap Fund - Direct Plan - Growth Option</t>
  </si>
  <si>
    <t>147751</t>
  </si>
  <si>
    <t>INF582M01GC6</t>
  </si>
  <si>
    <t>INF582M01GB8</t>
  </si>
  <si>
    <t>Union Large &amp; Midcap Fund - Direct Plan - IDCW Option</t>
  </si>
  <si>
    <t>147748</t>
  </si>
  <si>
    <t>INF582M01GD4</t>
  </si>
  <si>
    <t>Union Large &amp; Midcap Fund - Regular Plan - Growth Option</t>
  </si>
  <si>
    <t>147749</t>
  </si>
  <si>
    <t>INF582M01GG7</t>
  </si>
  <si>
    <t>INF582M01GF9</t>
  </si>
  <si>
    <t>Union Large &amp; Midcap Fund - Regular Plan - IDCW Option</t>
  </si>
  <si>
    <t>120665</t>
  </si>
  <si>
    <t>INF789F01UG3</t>
  </si>
  <si>
    <t>UTI - Core Equity Fund - Direct Plan - Growth Option</t>
  </si>
  <si>
    <t>100664</t>
  </si>
  <si>
    <t>INF789F01869</t>
  </si>
  <si>
    <t>UTI - Core Equity Fund - Regular Plan - Growth Option</t>
  </si>
  <si>
    <t>120664</t>
  </si>
  <si>
    <t>INF789F01UE8</t>
  </si>
  <si>
    <t>INF789F01UF5</t>
  </si>
  <si>
    <t>UTI Core Equity Fund - Direct Plan - IDCW</t>
  </si>
  <si>
    <t>100663</t>
  </si>
  <si>
    <t>INF189A01046</t>
  </si>
  <si>
    <t>INF789F01851</t>
  </si>
  <si>
    <t>UTI Core Equity Fund - Regular Plan - IDCW</t>
  </si>
  <si>
    <t>119528</t>
  </si>
  <si>
    <t>INF209K01YY7</t>
  </si>
  <si>
    <t>Aditya Birla Sun Life Frontline Equity Fund - Growth - Direct Plan</t>
  </si>
  <si>
    <t>119527</t>
  </si>
  <si>
    <t>INF209K01YX9</t>
  </si>
  <si>
    <t>INF209K01YW1</t>
  </si>
  <si>
    <t>Aditya Birla Sun Life Frontline Equity Fund-DIRECT - IDCW</t>
  </si>
  <si>
    <t>103174</t>
  </si>
  <si>
    <t>INF209K01BR9</t>
  </si>
  <si>
    <t>Aditya Birla Sun Life Frontline Equity Fund-Growth</t>
  </si>
  <si>
    <t>103173</t>
  </si>
  <si>
    <t>INF209K01BO6</t>
  </si>
  <si>
    <t>INF209K01EC5</t>
  </si>
  <si>
    <t>Aditya Birla Sun Life Frontline Equity Fund-Regular - IDCW</t>
  </si>
  <si>
    <t>120465</t>
  </si>
  <si>
    <t>INF846K01DP8</t>
  </si>
  <si>
    <t>Axis Bluechip Fund - Direct Plan - Growth</t>
  </si>
  <si>
    <t>120466</t>
  </si>
  <si>
    <t>INF846K01DN3</t>
  </si>
  <si>
    <t>INF846K01DO1</t>
  </si>
  <si>
    <t>Axis Bluechip Fund - Direct Plan - IDCW</t>
  </si>
  <si>
    <t>112277</t>
  </si>
  <si>
    <t>INF846K01164</t>
  </si>
  <si>
    <t>Axis Bluechip Fund - Regular Plan - Growth</t>
  </si>
  <si>
    <t>112278</t>
  </si>
  <si>
    <t>INF846K01172</t>
  </si>
  <si>
    <t>INF846K01180</t>
  </si>
  <si>
    <t>Axis Bluechip Fund - Regular Plan - IDCW</t>
  </si>
  <si>
    <t>148980</t>
  </si>
  <si>
    <t>INF761K01FL3</t>
  </si>
  <si>
    <t>BANK OF INDIA Bluechip Fund Direct Plan Growth</t>
  </si>
  <si>
    <t>148981</t>
  </si>
  <si>
    <t>INF761K01FK5</t>
  </si>
  <si>
    <t>INF761K01FM1</t>
  </si>
  <si>
    <t>BANK OF INDIA Bluechip Fund Direct Plan IDCW</t>
  </si>
  <si>
    <t>148982</t>
  </si>
  <si>
    <t>INF761K01FO7</t>
  </si>
  <si>
    <t>BANK OF INDIA Bluechip Fund Regular Plan Growth</t>
  </si>
  <si>
    <t>148983</t>
  </si>
  <si>
    <t>INF761K01FN9</t>
  </si>
  <si>
    <t>INF761K01FP4</t>
  </si>
  <si>
    <t>BANK OF INDIA Bluechip Fund Regular Plan IDCW</t>
  </si>
  <si>
    <t>150187</t>
  </si>
  <si>
    <t>INF251K01HN7</t>
  </si>
  <si>
    <t>BARODA BNP PARIBAS LARGE CAP Fund - Direct Plan - Growth Option</t>
  </si>
  <si>
    <t>150188</t>
  </si>
  <si>
    <t>INF251K01HL1</t>
  </si>
  <si>
    <t>INF251K01HM9</t>
  </si>
  <si>
    <t>BARODA BNP PARIBAS LARGE CAP Fund - Direct Plan - IDCW Option</t>
  </si>
  <si>
    <t>150186</t>
  </si>
  <si>
    <t>INF251K01910</t>
  </si>
  <si>
    <t>INF251K01902</t>
  </si>
  <si>
    <t>BARODA BNP PARIBAS LARGE CAP Fund - Regular Plan - IDCW Option</t>
  </si>
  <si>
    <t>150185</t>
  </si>
  <si>
    <t>INF251K01894</t>
  </si>
  <si>
    <t>BARODA BNP PARIBAS LARGE CAP Fund- Regular Plan - Growth Option</t>
  </si>
  <si>
    <t>118269</t>
  </si>
  <si>
    <t>INF760K01FR2</t>
  </si>
  <si>
    <t>CANARA ROBECO BLUE CHIP EQUITY FUND - DIRECT PLAN - GROWTH OPTION</t>
  </si>
  <si>
    <t>118270</t>
  </si>
  <si>
    <t>INF760K01FP6</t>
  </si>
  <si>
    <t>INF760K01FQ4</t>
  </si>
  <si>
    <t>CANARA ROBECO BLUE CHIP EQUITY FUND - DIRECT PLAN - IDCW (Payout/Reinvestment)</t>
  </si>
  <si>
    <t>113221</t>
  </si>
  <si>
    <t>INF760K01AR3</t>
  </si>
  <si>
    <t>CANARA ROBECO BLUE CHIP EQUITY FUND - REGULAR PLAN - GROWTH OPTION</t>
  </si>
  <si>
    <t>113222</t>
  </si>
  <si>
    <t>INF760K01AS1</t>
  </si>
  <si>
    <t>INF760K01AT9</t>
  </si>
  <si>
    <t>CANARA ROBECO BLUE CHIP EQUITY FUND - REGULAR PLAN - IDCW (Payout/Reinvestment)</t>
  </si>
  <si>
    <t>119250</t>
  </si>
  <si>
    <t>INF740K01PR3</t>
  </si>
  <si>
    <t>DSP Top 100 Equity Fund - Direct Plan - Growth</t>
  </si>
  <si>
    <t>119249</t>
  </si>
  <si>
    <t>INF740K01PS1</t>
  </si>
  <si>
    <t>INF740K01PT9</t>
  </si>
  <si>
    <t>DSP Top 100 Equity Fund - Direct Plan - IDCW</t>
  </si>
  <si>
    <t>101635</t>
  </si>
  <si>
    <t>INF740K01243</t>
  </si>
  <si>
    <t>DSP Top 100 Equity Fund - Regular Plan - Growth</t>
  </si>
  <si>
    <t>101636</t>
  </si>
  <si>
    <t>INF740K01227</t>
  </si>
  <si>
    <t>INF740K01235</t>
  </si>
  <si>
    <t>DSP Top 100 Equity Fund - Regular Plan - IDCW</t>
  </si>
  <si>
    <t>118616</t>
  </si>
  <si>
    <t>INF754K01BT0</t>
  </si>
  <si>
    <t>INF754K01BU8</t>
  </si>
  <si>
    <t>Edelweiss Large Cap Fund - Direct Plan - IDCW Option</t>
  </si>
  <si>
    <t>118617</t>
  </si>
  <si>
    <t>INF754K01BW4</t>
  </si>
  <si>
    <t>Edelweiss Large Cap Fund - Direct Plan-Growth option</t>
  </si>
  <si>
    <t>111938</t>
  </si>
  <si>
    <t>INF754K01053</t>
  </si>
  <si>
    <t>INF754K01061</t>
  </si>
  <si>
    <t>Edelweiss Large Cap Fund - Plan B - IDCW Option</t>
  </si>
  <si>
    <t>111939</t>
  </si>
  <si>
    <t>INF754K01095</t>
  </si>
  <si>
    <t>INF754K01103</t>
  </si>
  <si>
    <t>Edelweiss Large Cap Fund - Plan C - IDCW Option</t>
  </si>
  <si>
    <t>111940</t>
  </si>
  <si>
    <t>INF754K01046</t>
  </si>
  <si>
    <t>Edelweiss Large Cap Fund - Regular Plan - Growth Option</t>
  </si>
  <si>
    <t>111936</t>
  </si>
  <si>
    <t>INF754K01012</t>
  </si>
  <si>
    <t>INF754K01020</t>
  </si>
  <si>
    <t>Edelweiss Large Cap Fund - Regular Plan - IDCW Option</t>
  </si>
  <si>
    <t>111935</t>
  </si>
  <si>
    <t>INF754K01087</t>
  </si>
  <si>
    <t>Edelweiss Large Cap Fund -Plan B - Growth option</t>
  </si>
  <si>
    <t>111937</t>
  </si>
  <si>
    <t>INF754K01129</t>
  </si>
  <si>
    <t>Edelweiss Large Cap Fund -Plan C - Growth option</t>
  </si>
  <si>
    <t>118462</t>
  </si>
  <si>
    <t>INF090I01FO5</t>
  </si>
  <si>
    <t>INF090I01FP2</t>
  </si>
  <si>
    <t xml:space="preserve">Franklin India BLUECHIP FUND - Direct - IDCW </t>
  </si>
  <si>
    <t>100470</t>
  </si>
  <si>
    <t>INF090I01155</t>
  </si>
  <si>
    <t>INF090I01163</t>
  </si>
  <si>
    <t xml:space="preserve">Franklin India BLUECHIP FUND - IDCW </t>
  </si>
  <si>
    <t>118531</t>
  </si>
  <si>
    <t>INF090I01FN7</t>
  </si>
  <si>
    <t>Franklin India Bluechip Fund- Direct - Growth</t>
  </si>
  <si>
    <t>100471</t>
  </si>
  <si>
    <t>INF090I01171</t>
  </si>
  <si>
    <t>Franklin India Bluechip Fund-Growth</t>
  </si>
  <si>
    <t>119018</t>
  </si>
  <si>
    <t>INF179K01YV8</t>
  </si>
  <si>
    <t>HDFC Top 100 Fund - Growth Option - Direct Plan</t>
  </si>
  <si>
    <t>102000</t>
  </si>
  <si>
    <t>INF179K01BE2</t>
  </si>
  <si>
    <t>HDFC Top 100 Fund - Growth Option - Regular Plan</t>
  </si>
  <si>
    <t>119017</t>
  </si>
  <si>
    <t>INF179K01YT2</t>
  </si>
  <si>
    <t>INF179K01YU0</t>
  </si>
  <si>
    <t>HDFC Top 100 Fund - IDCW Option - Direct Plan</t>
  </si>
  <si>
    <t>102001</t>
  </si>
  <si>
    <t>INF179K01BC6</t>
  </si>
  <si>
    <t>INF179K01BD4</t>
  </si>
  <si>
    <t>HDFC Top 100 Fund - IDCW Option - Regular Plan</t>
  </si>
  <si>
    <t>101594</t>
  </si>
  <si>
    <t>INF336L01016</t>
  </si>
  <si>
    <t>120030</t>
  </si>
  <si>
    <t>INF336L01CM7</t>
  </si>
  <si>
    <t>101593</t>
  </si>
  <si>
    <t>INF336L01024</t>
  </si>
  <si>
    <t>INF336L01032</t>
  </si>
  <si>
    <t>120029</t>
  </si>
  <si>
    <t>INF336L01CK1</t>
  </si>
  <si>
    <t>INF336L01CL9</t>
  </si>
  <si>
    <t>120586</t>
  </si>
  <si>
    <t>INF109K016L0</t>
  </si>
  <si>
    <t>ICICI Prudential Bluechip Fund - Direct Plan - Growth</t>
  </si>
  <si>
    <t>120585</t>
  </si>
  <si>
    <t>INF109K014L5</t>
  </si>
  <si>
    <t>INF109K015L2</t>
  </si>
  <si>
    <t>ICICI Prudential Bluechip Fund - Direct Plan - IDCW</t>
  </si>
  <si>
    <t>108466</t>
  </si>
  <si>
    <t>INF109K01BL4</t>
  </si>
  <si>
    <t>ICICI Prudential Bluechip Fund - Growth</t>
  </si>
  <si>
    <t>108465</t>
  </si>
  <si>
    <t>INF109K01EP9</t>
  </si>
  <si>
    <t>INF109K01BM2</t>
  </si>
  <si>
    <t>ICICI Prudential Bluechip Fund - IDCW</t>
  </si>
  <si>
    <t>108467</t>
  </si>
  <si>
    <t>INF109K01BN0</t>
  </si>
  <si>
    <t>ICICI Prudential Bluechip Fund - Institutional Option - I - Growth</t>
  </si>
  <si>
    <t>117311</t>
  </si>
  <si>
    <t>INF397L01869</t>
  </si>
  <si>
    <t>IDBI India Top 100 Equity Fund Growth</t>
  </si>
  <si>
    <t>118344</t>
  </si>
  <si>
    <t>INF397L01BV2</t>
  </si>
  <si>
    <t>IDBI India Top 100 Equity Fund Growth Direct</t>
  </si>
  <si>
    <t>117310</t>
  </si>
  <si>
    <t>INF397L01836</t>
  </si>
  <si>
    <t>INF397L01844</t>
  </si>
  <si>
    <t>IDBI India Top 100 Equity Fund IDCW</t>
  </si>
  <si>
    <t>118448</t>
  </si>
  <si>
    <t>INF397L01BW0</t>
  </si>
  <si>
    <t>INF397L01BX8</t>
  </si>
  <si>
    <t>IDBI India Top 100 Equity Fund IDCW Direct</t>
  </si>
  <si>
    <t>108799</t>
  </si>
  <si>
    <t>INF194K01516</t>
  </si>
  <si>
    <t>108800</t>
  </si>
  <si>
    <t>INF194K01490</t>
  </si>
  <si>
    <t>INF194K01508</t>
  </si>
  <si>
    <t>118479</t>
  </si>
  <si>
    <t>INF194K01Z44</t>
  </si>
  <si>
    <t>118478</t>
  </si>
  <si>
    <t>INF194K01Z51</t>
  </si>
  <si>
    <t>INF194K01Z69</t>
  </si>
  <si>
    <t>119133</t>
  </si>
  <si>
    <t>INF666M01600</t>
  </si>
  <si>
    <t>116547</t>
  </si>
  <si>
    <t>INF666M01162</t>
  </si>
  <si>
    <t>119134</t>
  </si>
  <si>
    <t>INF666M01626</t>
  </si>
  <si>
    <t>INF666M01618</t>
  </si>
  <si>
    <t>140814</t>
  </si>
  <si>
    <t>INF666M01CQ6</t>
  </si>
  <si>
    <t>INF666M01CR4</t>
  </si>
  <si>
    <t>140809</t>
  </si>
  <si>
    <t>INF666M01CM5</t>
  </si>
  <si>
    <t>INF666M01CN3</t>
  </si>
  <si>
    <t>140811</t>
  </si>
  <si>
    <t>INF666M01CO1</t>
  </si>
  <si>
    <t>INF666M01CP8</t>
  </si>
  <si>
    <t>116548</t>
  </si>
  <si>
    <t>INF666M01188</t>
  </si>
  <si>
    <t>INF666M01170</t>
  </si>
  <si>
    <t>140813</t>
  </si>
  <si>
    <t>INF666M01CW4</t>
  </si>
  <si>
    <t>INF666M01CX2</t>
  </si>
  <si>
    <t>140810</t>
  </si>
  <si>
    <t>INF666M01CS2</t>
  </si>
  <si>
    <t>INF666M01CT0</t>
  </si>
  <si>
    <t>140812</t>
  </si>
  <si>
    <t>INF666M01CU8</t>
  </si>
  <si>
    <t>INF666M01CV6</t>
  </si>
  <si>
    <t>120392</t>
  </si>
  <si>
    <t>INF205K01LB0</t>
  </si>
  <si>
    <t>Invesco India Largecap Fund - Direct Plan - Growth</t>
  </si>
  <si>
    <t>120393</t>
  </si>
  <si>
    <t>INF205K01KZ1</t>
  </si>
  <si>
    <t>INF205K01LA2</t>
  </si>
  <si>
    <t>Invesco India Largecap Fund - Direct Plan - IDCW (Payout / Reinvestment)</t>
  </si>
  <si>
    <t>112098</t>
  </si>
  <si>
    <t>INF205K01304</t>
  </si>
  <si>
    <t>Invesco India Largecap Fund - Growth</t>
  </si>
  <si>
    <t>112099</t>
  </si>
  <si>
    <t>INF205K01320</t>
  </si>
  <si>
    <t>INF205K01312</t>
  </si>
  <si>
    <t>Invesco India Largecap Fund - IDCW (Payout / Reinvestment)</t>
  </si>
  <si>
    <t>148353</t>
  </si>
  <si>
    <t>INF00XX01804</t>
  </si>
  <si>
    <t>ITI Large Cap Fund - Direct Plan - Growth Option</t>
  </si>
  <si>
    <t>148352</t>
  </si>
  <si>
    <t>INF00XX01812</t>
  </si>
  <si>
    <t>INF00XX01820</t>
  </si>
  <si>
    <t>ITI Large Cap Fund - Direct Plan - IDCW Option</t>
  </si>
  <si>
    <t>148351</t>
  </si>
  <si>
    <t>INF00XX01770</t>
  </si>
  <si>
    <t>ITI Large Cap Fund - Regular Plan - Growth Option</t>
  </si>
  <si>
    <t>148354</t>
  </si>
  <si>
    <t>INF00XX01788</t>
  </si>
  <si>
    <t>INF00XX01796</t>
  </si>
  <si>
    <t>ITI Large Cap Fund - Regular Plan - IDCW Option</t>
  </si>
  <si>
    <t>134958</t>
  </si>
  <si>
    <t>INF192K01JU4</t>
  </si>
  <si>
    <t>INF192K01JV2</t>
  </si>
  <si>
    <t>JM Large Cap Fund (Direct) - Annual IDCW</t>
  </si>
  <si>
    <t>120490</t>
  </si>
  <si>
    <t>INF192K01BZ0</t>
  </si>
  <si>
    <t>JM Large Cap Fund (Direct) - Growth Option</t>
  </si>
  <si>
    <t>134957</t>
  </si>
  <si>
    <t>INF192K01JR0</t>
  </si>
  <si>
    <t>INF192K01JZ3</t>
  </si>
  <si>
    <t xml:space="preserve">JM Large Cap Fund (Direct) - Half Yearly IDCW </t>
  </si>
  <si>
    <t>120489</t>
  </si>
  <si>
    <t>INF192K01BX5</t>
  </si>
  <si>
    <t>INF192K01BY3</t>
  </si>
  <si>
    <t>JM Large Cap Fund (Direct) - IDCW</t>
  </si>
  <si>
    <t>134956</t>
  </si>
  <si>
    <t>INF192K01JJ7</t>
  </si>
  <si>
    <t>INF192K01JK5</t>
  </si>
  <si>
    <t xml:space="preserve">JM Large Cap Fund (Direct) - Monthly IDCW </t>
  </si>
  <si>
    <t>134960</t>
  </si>
  <si>
    <t>INF192K01JN9</t>
  </si>
  <si>
    <t>INF192K01JO7</t>
  </si>
  <si>
    <t>JM Large Cap Fund (Direct) - Quarterly IDCW</t>
  </si>
  <si>
    <t>134961</t>
  </si>
  <si>
    <t>INF192K01JS8</t>
  </si>
  <si>
    <t>INF192K01JT6</t>
  </si>
  <si>
    <t>JM Large Cap Fund (Regular) - Annual IDCW</t>
  </si>
  <si>
    <t>100219</t>
  </si>
  <si>
    <t>INF192K01601</t>
  </si>
  <si>
    <t>JM Large Cap Fund (Regular) - Growth Option</t>
  </si>
  <si>
    <t>134955</t>
  </si>
  <si>
    <t>INF192K01JP4</t>
  </si>
  <si>
    <t>INF192K01JQ2</t>
  </si>
  <si>
    <t>JM Large Cap Fund (Regular) - Half Yearly IDCW</t>
  </si>
  <si>
    <t>100218</t>
  </si>
  <si>
    <t>INF192K01585</t>
  </si>
  <si>
    <t>INF192K01593</t>
  </si>
  <si>
    <t xml:space="preserve">JM Large Cap Fund (Regular) - IDCW </t>
  </si>
  <si>
    <t>134959</t>
  </si>
  <si>
    <t>INF192K01JH1</t>
  </si>
  <si>
    <t>INF192K01JI9</t>
  </si>
  <si>
    <t>JM Large Cap Fund (Regular) - Monthly IDCW</t>
  </si>
  <si>
    <t>134954</t>
  </si>
  <si>
    <t>INF192K01JL3</t>
  </si>
  <si>
    <t>INF192K01JM1</t>
  </si>
  <si>
    <t>JM Large Cap Fund (Regular) - Quarterly IDCW</t>
  </si>
  <si>
    <t>114458</t>
  </si>
  <si>
    <t>INF174K01153</t>
  </si>
  <si>
    <t>Kotak Bluechip Fund - Growth</t>
  </si>
  <si>
    <t>120152</t>
  </si>
  <si>
    <t>INF174K01KW6</t>
  </si>
  <si>
    <t>Kotak Bluechip Fund - Growth - Direct</t>
  </si>
  <si>
    <t>120153</t>
  </si>
  <si>
    <t>INF174K01KY2</t>
  </si>
  <si>
    <t>INF174K01KX4</t>
  </si>
  <si>
    <t>Kotak Bluechip Fund - Payout of Income Distribution cum capital withdrawal option - Direct</t>
  </si>
  <si>
    <t>114457</t>
  </si>
  <si>
    <t>INF174K01179</t>
  </si>
  <si>
    <t>INF174K01161</t>
  </si>
  <si>
    <t>Kotak Bluechip Fund - Payout of Income Distribution cumcapital withdrawal option</t>
  </si>
  <si>
    <t>120267</t>
  </si>
  <si>
    <t>INF767K01EJ7</t>
  </si>
  <si>
    <t>LIC MF Large Cap Fund-Direct Plan-Growth</t>
  </si>
  <si>
    <t>120268</t>
  </si>
  <si>
    <t>INF767K01EI9</t>
  </si>
  <si>
    <t>INF767K01EK5</t>
  </si>
  <si>
    <t>LIC MF Large Cap Fund-Direct Plan-IDCW</t>
  </si>
  <si>
    <t>106871</t>
  </si>
  <si>
    <t>INF767K01105</t>
  </si>
  <si>
    <t>LIC MF Large Cap Fund-Regular Plan-Growth</t>
  </si>
  <si>
    <t>100332</t>
  </si>
  <si>
    <t>INF767K01097</t>
  </si>
  <si>
    <t>INF767K01089</t>
  </si>
  <si>
    <t>LIC MF Large Cap Fund-Regular Plan-IDCW</t>
  </si>
  <si>
    <t>146550</t>
  </si>
  <si>
    <t>INF174V01747</t>
  </si>
  <si>
    <t>INF174V01739</t>
  </si>
  <si>
    <t>146549</t>
  </si>
  <si>
    <t>INF174V01721</t>
  </si>
  <si>
    <t>146551</t>
  </si>
  <si>
    <t>INF174V01697</t>
  </si>
  <si>
    <t>146548</t>
  </si>
  <si>
    <t>INF174V01713</t>
  </si>
  <si>
    <t>INF174V01705</t>
  </si>
  <si>
    <t>118825</t>
  </si>
  <si>
    <t>INF769K01AX2</t>
  </si>
  <si>
    <t>Mirae Asset Large Cap Fund - Direct Plan - Growth</t>
  </si>
  <si>
    <t>107578</t>
  </si>
  <si>
    <t>INF769K01010</t>
  </si>
  <si>
    <t>Mirae Asset Large Cap Fund - Growth Plan</t>
  </si>
  <si>
    <t>118826</t>
  </si>
  <si>
    <t>INF769K01AY0</t>
  </si>
  <si>
    <t>INF769K01AZ7</t>
  </si>
  <si>
    <t>Mirae Asset Large Cap Fund Direct IDCW</t>
  </si>
  <si>
    <t>107579</t>
  </si>
  <si>
    <t>INF769K01036</t>
  </si>
  <si>
    <t>INF769K01028</t>
  </si>
  <si>
    <t>Mirae Asset Large Cap Fund Regular IDCW</t>
  </si>
  <si>
    <t>106235</t>
  </si>
  <si>
    <t>INF204K01562</t>
  </si>
  <si>
    <t>Nippon India Large Cap  Fund- Growth Plan -Growth Option</t>
  </si>
  <si>
    <t>118634</t>
  </si>
  <si>
    <t>INF204K01XG7</t>
  </si>
  <si>
    <t>INF204K01XH5</t>
  </si>
  <si>
    <t>NIPPON INDIA LARGE CAP FUND - DIRECT Plan - IDCW Option</t>
  </si>
  <si>
    <t>118633</t>
  </si>
  <si>
    <t>INF204K01D30</t>
  </si>
  <si>
    <t>Nippon India Large Cap Fund - Direct Plan Growth Plan - Bonus Option</t>
  </si>
  <si>
    <t>118632</t>
  </si>
  <si>
    <t>INF204K01XI3</t>
  </si>
  <si>
    <t>Nippon India Large Cap Fund - Direct Plan Growth Plan - Growth Option</t>
  </si>
  <si>
    <t>106236</t>
  </si>
  <si>
    <t>INF204K01539</t>
  </si>
  <si>
    <t>INF204K01547</t>
  </si>
  <si>
    <t>NIPPON INDIA LARGE CAP FUND - IDCW Option</t>
  </si>
  <si>
    <t>106240</t>
  </si>
  <si>
    <t>INF204K01554</t>
  </si>
  <si>
    <t>Nippon India Large Cap Fund- Growth Plan Bonus Option</t>
  </si>
  <si>
    <t>106238</t>
  </si>
  <si>
    <t>INF204K01513</t>
  </si>
  <si>
    <t>Nippon India Large Cap Fund-Institutional Plan Growth Plan Bonus Option</t>
  </si>
  <si>
    <t>138311</t>
  </si>
  <si>
    <t>INF223J01895</t>
  </si>
  <si>
    <t>PGIM India Large Cap Fund - BONUS OPTION</t>
  </si>
  <si>
    <t>138314</t>
  </si>
  <si>
    <t>INF223J01MM0</t>
  </si>
  <si>
    <t>PGIM India Large Cap Fund - Direct Plan - Bonus</t>
  </si>
  <si>
    <t>138313</t>
  </si>
  <si>
    <t>INF663L01GS2</t>
  </si>
  <si>
    <t>INF663L01GT0</t>
  </si>
  <si>
    <t>PGIM India Large Cap Fund - Direct Plan - Dividend</t>
  </si>
  <si>
    <t>138312</t>
  </si>
  <si>
    <t>INF663L01GR4</t>
  </si>
  <si>
    <t>PGIM India Large Cap Fund - Direct Plan - Growth</t>
  </si>
  <si>
    <t>138307</t>
  </si>
  <si>
    <t>INF663L01GU8</t>
  </si>
  <si>
    <t>INF663L01GV6</t>
  </si>
  <si>
    <t>PGIM India Large Cap Fund - Dividend</t>
  </si>
  <si>
    <t>138308</t>
  </si>
  <si>
    <t>INF663L01GW4</t>
  </si>
  <si>
    <t>PGIM India Large Cap Fund - Growth</t>
  </si>
  <si>
    <t>138310</t>
  </si>
  <si>
    <t>INF223J01267</t>
  </si>
  <si>
    <t>PGIM India Large Cap Fund Wealth Plan - Growth Option</t>
  </si>
  <si>
    <t>138309</t>
  </si>
  <si>
    <t>INF223J01242</t>
  </si>
  <si>
    <t>PGIM India Large Cap Fund Wealth Plan -Dividend Option</t>
  </si>
  <si>
    <t>119585</t>
  </si>
  <si>
    <t>INF200K01QV8</t>
  </si>
  <si>
    <t>INF200K01QW6</t>
  </si>
  <si>
    <t>SBI Blue Chip Fund - Direct Plan - Income Distribution cum Capital Withdrawal Option (IDCW)</t>
  </si>
  <si>
    <t>103616</t>
  </si>
  <si>
    <t>INF200K01164</t>
  </si>
  <si>
    <t>INF200K01172</t>
  </si>
  <si>
    <t>SBI Blue Chip Fund - Regular Plan - Income Distribution cum Capital Withdrawal Option (IDCW)</t>
  </si>
  <si>
    <t>119598</t>
  </si>
  <si>
    <t>INF200K01QX4</t>
  </si>
  <si>
    <t>SBI BLUE CHIP FUND-DIRECT PLAN -GROWTH</t>
  </si>
  <si>
    <t>103504</t>
  </si>
  <si>
    <t>INF200K01180</t>
  </si>
  <si>
    <t>SBI BLUE CHIP FUND-REGULAR PLAN GROWTH</t>
  </si>
  <si>
    <t>148509</t>
  </si>
  <si>
    <t>INF903JA1JE6</t>
  </si>
  <si>
    <t>Sundaram Large Cap Fund (Formerly Known as Sundaram Blue Chip  Fund)  Direct Plan - Reinvestment of Income Distribution cum Capital Withdrawal (IDCW)</t>
  </si>
  <si>
    <t>148505</t>
  </si>
  <si>
    <t>INF903JA1JA4</t>
  </si>
  <si>
    <t>Sundaram Large Cap Fund (Formerly Known as Sundaram Blue Chip Fund)  Regular Plan - Payout of Income Distribution cum Capital Withdrawal (IDCW)</t>
  </si>
  <si>
    <t>148508</t>
  </si>
  <si>
    <t>INF903JA1JD8</t>
  </si>
  <si>
    <t>Sundaram Large Cap Fund (Formerly Known as Sundaram Blue Chip Fund) Direct Plan - Payout of Income Distribution cum Capital Withdrawal (IDCW)</t>
  </si>
  <si>
    <t>148506</t>
  </si>
  <si>
    <t>INF903JA1JB2</t>
  </si>
  <si>
    <t>Sundaram Large Cap Fund (Formerly Known as Sundaram Blue Chip Fund) Regular Plan - Reinvestment of Income Distribution cum Capital Withdrawal (IDCW)</t>
  </si>
  <si>
    <t>148507</t>
  </si>
  <si>
    <t>INF903JA1JC0</t>
  </si>
  <si>
    <t>Sundaram Large Cap Fund (Formerly Known as Sundaram Blue Chip Fund)Direct Plan - Growth</t>
  </si>
  <si>
    <t>148504</t>
  </si>
  <si>
    <t>INF903JA1IZ3</t>
  </si>
  <si>
    <t>Sundaram Large Cap Fund(Formerly Known as Sundaram Blue Chip Fund) Regular Plan - Growth</t>
  </si>
  <si>
    <t>119160</t>
  </si>
  <si>
    <t>INF277K01QZ7</t>
  </si>
  <si>
    <t>Tata Large Cap Fund -Direct Plan Growth Option</t>
  </si>
  <si>
    <t>100475</t>
  </si>
  <si>
    <t>INF277K01931</t>
  </si>
  <si>
    <t>Tata Large Cap Fund -Regular Plan - Growth Option</t>
  </si>
  <si>
    <t>119159</t>
  </si>
  <si>
    <t>INF277K01QX2</t>
  </si>
  <si>
    <t>INF277K01QY0</t>
  </si>
  <si>
    <t>Tata Large Cap Fund- Direct Plan - Payout of IDCW Option</t>
  </si>
  <si>
    <t>102036</t>
  </si>
  <si>
    <t>INF277K01EG3</t>
  </si>
  <si>
    <t>INF277K01923</t>
  </si>
  <si>
    <t>Tata Large Cap Fund- Regular Plan - Payout of IDCW Option</t>
  </si>
  <si>
    <t>118870</t>
  </si>
  <si>
    <t>INF044D01BX3</t>
  </si>
  <si>
    <t>Taurus Largecap Equity Fund - Direct Plan - Growth</t>
  </si>
  <si>
    <t>118871</t>
  </si>
  <si>
    <t>INF044D01BY1</t>
  </si>
  <si>
    <t>INF044D01BZ8</t>
  </si>
  <si>
    <t>Taurus Largecap Equity Fund - Direct Plan - Payout of Income Distribution cum Capital Withdrawal option</t>
  </si>
  <si>
    <t>101209</t>
  </si>
  <si>
    <t>INF044D01773</t>
  </si>
  <si>
    <t>Taurus Largecap Equity Fund - Regular Plan - Growth</t>
  </si>
  <si>
    <t>108403</t>
  </si>
  <si>
    <t>INF044D01740</t>
  </si>
  <si>
    <t>INF044D01757</t>
  </si>
  <si>
    <t>Taurus Largecap Equity Fund - Regular Plan - Payout of Income Distribution cum Capital Withdrawal option</t>
  </si>
  <si>
    <t>141248</t>
  </si>
  <si>
    <t>INF582M01CU7</t>
  </si>
  <si>
    <t>Union Largecap Fund - Direct Plan - Growth Option</t>
  </si>
  <si>
    <t>141249</t>
  </si>
  <si>
    <t>INF582M01CV5</t>
  </si>
  <si>
    <t>INF582M01CW3</t>
  </si>
  <si>
    <t>Union Largecap Fund - Direct Plan - IDCW Option</t>
  </si>
  <si>
    <t>141247</t>
  </si>
  <si>
    <t>INF582M01CQ5</t>
  </si>
  <si>
    <t>Union Largecap Fund - Regular Plan - Growth Option</t>
  </si>
  <si>
    <t>141250</t>
  </si>
  <si>
    <t>INF582M01CR3</t>
  </si>
  <si>
    <t>INF582M01CS1</t>
  </si>
  <si>
    <t>Union Largecap Fund - Regular Plan - IDCW Option</t>
  </si>
  <si>
    <t>100651</t>
  </si>
  <si>
    <t>INF789F01976</t>
  </si>
  <si>
    <t>UTI - Master Share-Growth Option</t>
  </si>
  <si>
    <t>120656</t>
  </si>
  <si>
    <t>INF789F01US8</t>
  </si>
  <si>
    <t>UTI - Master Share-Growth Option - Direct</t>
  </si>
  <si>
    <t>120657</t>
  </si>
  <si>
    <t>INF789F01UQ2</t>
  </si>
  <si>
    <t>INF789F01UR0</t>
  </si>
  <si>
    <t>UTI Mastershare Unit Scheme - Direct Plan - IDCW</t>
  </si>
  <si>
    <t>100650</t>
  </si>
  <si>
    <t>INF189A01038</t>
  </si>
  <si>
    <t>INF789F01950</t>
  </si>
  <si>
    <t>UTI Mastershare Unit Scheme - Regular Plan - IDCW</t>
  </si>
  <si>
    <t>119620</t>
  </si>
  <si>
    <t>INF209K01Q30</t>
  </si>
  <si>
    <t>Aditya Birla Sun Life Midcap Fund - Growth - Direct Plan</t>
  </si>
  <si>
    <t>119619</t>
  </si>
  <si>
    <t>INF209K01Q22</t>
  </si>
  <si>
    <t>Aditya Birla Sun Life Midcap Fund -DIRECT - IDCW</t>
  </si>
  <si>
    <t>101591</t>
  </si>
  <si>
    <t>INF209K01355</t>
  </si>
  <si>
    <t>INF209K01CN6</t>
  </si>
  <si>
    <t>Aditya Birla Sun Life Midcap Fund -REGULAR - IDCW</t>
  </si>
  <si>
    <t>101592</t>
  </si>
  <si>
    <t>INF209K01363</t>
  </si>
  <si>
    <t>Aditya Birla Sun Life MIDCAP Fund-Growth</t>
  </si>
  <si>
    <t>120505</t>
  </si>
  <si>
    <t>INF846K01EH3</t>
  </si>
  <si>
    <t>Axis Midcap Fund - Direct Plan - Growth</t>
  </si>
  <si>
    <t>120504</t>
  </si>
  <si>
    <t>INF846K01EF7</t>
  </si>
  <si>
    <t>INF846K01EG5</t>
  </si>
  <si>
    <t>Axis Midcap Fund - Direct Plan - IDCW</t>
  </si>
  <si>
    <t>114564</t>
  </si>
  <si>
    <t>INF846K01859</t>
  </si>
  <si>
    <t>Axis Midcap Fund - Regular Plan - Growth</t>
  </si>
  <si>
    <t>114565</t>
  </si>
  <si>
    <t>INF846K01867</t>
  </si>
  <si>
    <t>INF846K01875</t>
  </si>
  <si>
    <t>Axis Midcap Fund - Regular Plan - IDCW</t>
  </si>
  <si>
    <t>139527</t>
  </si>
  <si>
    <t>INF761K01DM6</t>
  </si>
  <si>
    <t>BANK OF INDIA MID &amp; SMALL CAP EQUITY &amp; DEBT FUND - DIRECT PLAN GROWTH</t>
  </si>
  <si>
    <t>139530</t>
  </si>
  <si>
    <t>INF761K01DN4</t>
  </si>
  <si>
    <t>INF761K01DO2</t>
  </si>
  <si>
    <t>BANK OF INDIA MID &amp; SMALL CAP EQUITY &amp; DEBT FUND - DIRECT PLAN IDCW</t>
  </si>
  <si>
    <t>139529</t>
  </si>
  <si>
    <t>INF761K01DP9</t>
  </si>
  <si>
    <t>BANK OF INDIA MID &amp; SMALL CAP EQUITY &amp; DEBT FUND - REGULAR  PLAN  GROWTH</t>
  </si>
  <si>
    <t>139528</t>
  </si>
  <si>
    <t>INF761K01DQ7</t>
  </si>
  <si>
    <t>INF761K01DR5</t>
  </si>
  <si>
    <t>BANK OF INDIA MID &amp; SMALL CAP EQUITY &amp; DEBT FUND - REGULAR  PLAN IDCW</t>
  </si>
  <si>
    <t>150212</t>
  </si>
  <si>
    <t>INF251K01HQ0</t>
  </si>
  <si>
    <t>BARODA BNP PARIBAS Mid Cap Fund - Direct Plan - Growth Option</t>
  </si>
  <si>
    <t>150211</t>
  </si>
  <si>
    <t>INF251K01HO5</t>
  </si>
  <si>
    <t>INF251K01HP2</t>
  </si>
  <si>
    <t>BARODA BNP PARIBAS Mid Cap Fund - Direct Plan - IDCW Option</t>
  </si>
  <si>
    <t>150209</t>
  </si>
  <si>
    <t>INF251K01AW3</t>
  </si>
  <si>
    <t>BARODA BNP PARIBAS Mid Cap Fund - Regular Plan - Growth Option</t>
  </si>
  <si>
    <t>150210</t>
  </si>
  <si>
    <t>INF251K01AX1</t>
  </si>
  <si>
    <t>INF251K01AY9</t>
  </si>
  <si>
    <t>BARODA BNP PARIBAS Mid Cap Fund - Regular Plan - IDCW Option</t>
  </si>
  <si>
    <t>119071</t>
  </si>
  <si>
    <t>INF740K01PX1</t>
  </si>
  <si>
    <t>DSP Midcap Fund - Direct Plan - Growth</t>
  </si>
  <si>
    <t>119070</t>
  </si>
  <si>
    <t>INF740K01PY9</t>
  </si>
  <si>
    <t>INF740K01PZ6</t>
  </si>
  <si>
    <t>DSP Midcap Fund - Direct Plan - IDCW</t>
  </si>
  <si>
    <t>104481</t>
  </si>
  <si>
    <t>INF740K01128</t>
  </si>
  <si>
    <t>DSP Midcap Fund - Regular Plan - Growth</t>
  </si>
  <si>
    <t>104482</t>
  </si>
  <si>
    <t>INF740K01102</t>
  </si>
  <si>
    <t>INF740K01110</t>
  </si>
  <si>
    <t>DSP Midcap Fund - Regular Plan - IDCW</t>
  </si>
  <si>
    <t>140228</t>
  </si>
  <si>
    <t>INF843K01AO4</t>
  </si>
  <si>
    <t>Edelweiss Mid Cap Fund - Direct Plan - Growth Option</t>
  </si>
  <si>
    <t>140227</t>
  </si>
  <si>
    <t>INF843K01AP1</t>
  </si>
  <si>
    <t>INF843K01AQ9</t>
  </si>
  <si>
    <t>Edelweiss Mid Cap Fund - Direct Plan - IDCW Option</t>
  </si>
  <si>
    <t>140225</t>
  </si>
  <si>
    <t>INF843K01013</t>
  </si>
  <si>
    <t>Edelweiss Mid Cap Fund - Regular Plan - Growth Option</t>
  </si>
  <si>
    <t>140226</t>
  </si>
  <si>
    <t>INF843K01021</t>
  </si>
  <si>
    <t>INF843K01039</t>
  </si>
  <si>
    <t>Edelweiss Mid Cap Fund - Regular Plan - IDCW Option</t>
  </si>
  <si>
    <t>118533</t>
  </si>
  <si>
    <t>INF090I01FH9</t>
  </si>
  <si>
    <t>Franklin India Prima Fund - Direct - Growth</t>
  </si>
  <si>
    <t>118532</t>
  </si>
  <si>
    <t>INF090I01FI7</t>
  </si>
  <si>
    <t>INF090I01FJ5</t>
  </si>
  <si>
    <t xml:space="preserve">Franklin India PRIMA FUND - Direct - IDCW </t>
  </si>
  <si>
    <t>100472</t>
  </si>
  <si>
    <t>INF090I01726</t>
  </si>
  <si>
    <t>INF090I01734</t>
  </si>
  <si>
    <t xml:space="preserve">Franklin India PRIMA FUND - IDCW </t>
  </si>
  <si>
    <t>100473</t>
  </si>
  <si>
    <t>INF090I01809</t>
  </si>
  <si>
    <t>Franklin India Prima Fund-Growth</t>
  </si>
  <si>
    <t>118989</t>
  </si>
  <si>
    <t>INF179K01XQ0</t>
  </si>
  <si>
    <t>HDFC Mid-Cap Opportunities Fund - Growth Option - Direct Plan</t>
  </si>
  <si>
    <t>105758</t>
  </si>
  <si>
    <t>INF179K01CR2</t>
  </si>
  <si>
    <t>HDFC Mid-Cap Opportunities Fund - Growth Plan</t>
  </si>
  <si>
    <t>118988</t>
  </si>
  <si>
    <t>INF179K01XO5</t>
  </si>
  <si>
    <t>INF179K01XP2</t>
  </si>
  <si>
    <t>HDFC Mid-Cap Opportunities Fund - IDCW Option - Direct Plan</t>
  </si>
  <si>
    <t>105757</t>
  </si>
  <si>
    <t>INF179K01CS0</t>
  </si>
  <si>
    <t>INF179K01CT8</t>
  </si>
  <si>
    <t>HDFC Mid-Cap Opportunities Fund - IDCW Plan</t>
  </si>
  <si>
    <t>140461</t>
  </si>
  <si>
    <t>INF397L01JK8</t>
  </si>
  <si>
    <t>IDBI Midcap Fund Growth Direct</t>
  </si>
  <si>
    <t>140460</t>
  </si>
  <si>
    <t>INF397L01JO0</t>
  </si>
  <si>
    <t>IDBI Midcap Fund Growth Regular</t>
  </si>
  <si>
    <t>140458</t>
  </si>
  <si>
    <t>INF397L01JH4</t>
  </si>
  <si>
    <t>INF397L01JI2</t>
  </si>
  <si>
    <t>IDBI Midcap Fund IDCW Direct</t>
  </si>
  <si>
    <t>140459</t>
  </si>
  <si>
    <t>INF397L01JL6</t>
  </si>
  <si>
    <t>INF397L01JM4</t>
  </si>
  <si>
    <t>IDBI Midcap Fund IDCW Regular</t>
  </si>
  <si>
    <t>120403</t>
  </si>
  <si>
    <t>INF205K01MV6</t>
  </si>
  <si>
    <t>Invesco India Midcap Fund - Direct Plan - Growth Option</t>
  </si>
  <si>
    <t>120402</t>
  </si>
  <si>
    <t>INF205K01MT0</t>
  </si>
  <si>
    <t>INF205K01MU8</t>
  </si>
  <si>
    <t>Invesco India Midcap Fund - Direct Plan - IDCW (Payout / Reinvestment)</t>
  </si>
  <si>
    <t>105503</t>
  </si>
  <si>
    <t>INF205K01BC9</t>
  </si>
  <si>
    <t>Invesco India Midcap Fund - Growth Option</t>
  </si>
  <si>
    <t>105504</t>
  </si>
  <si>
    <t>INF205K01BD7</t>
  </si>
  <si>
    <t>INF205K01BE5</t>
  </si>
  <si>
    <t>Invesco India Midcap Fund - IDCW (Payout / Reinvestment)</t>
  </si>
  <si>
    <t>148733</t>
  </si>
  <si>
    <t>INF00XX01929</t>
  </si>
  <si>
    <t>148731</t>
  </si>
  <si>
    <t>INF00XX01937</t>
  </si>
  <si>
    <t>INF00XX01945</t>
  </si>
  <si>
    <t>148732</t>
  </si>
  <si>
    <t>INF00XX01895</t>
  </si>
  <si>
    <t>148734</t>
  </si>
  <si>
    <t>INF00XX01903</t>
  </si>
  <si>
    <t>INF00XX01911</t>
  </si>
  <si>
    <t>104908</t>
  </si>
  <si>
    <t>INF174K01DS9</t>
  </si>
  <si>
    <t>Kotak Emerging Equity Scheme - Growth</t>
  </si>
  <si>
    <t>119775</t>
  </si>
  <si>
    <t>INF174K01LT0</t>
  </si>
  <si>
    <t>Kotak Emerging Equity Scheme - Growth - Direct</t>
  </si>
  <si>
    <t>104907</t>
  </si>
  <si>
    <t>INF174K01DU5</t>
  </si>
  <si>
    <t>INF174K01DT7</t>
  </si>
  <si>
    <t>Kotak Emerging Equity Scheme - Payout of Income Distribution cum capital withdrawal option</t>
  </si>
  <si>
    <t>119774</t>
  </si>
  <si>
    <t>INF174K01LU8</t>
  </si>
  <si>
    <t>INF174K01LV6</t>
  </si>
  <si>
    <t>Kotak Emerging Equity Scheme - Payout of Income Distribution cum capital withdrawal option - Direct</t>
  </si>
  <si>
    <t>142108</t>
  </si>
  <si>
    <t>INF174V01523</t>
  </si>
  <si>
    <t>INF174V01515</t>
  </si>
  <si>
    <t>142110</t>
  </si>
  <si>
    <t>INF174V01507</t>
  </si>
  <si>
    <t>142109</t>
  </si>
  <si>
    <t>INF174V01473</t>
  </si>
  <si>
    <t>142107</t>
  </si>
  <si>
    <t>INF174V01499</t>
  </si>
  <si>
    <t>INF174V01481</t>
  </si>
  <si>
    <t>147479</t>
  </si>
  <si>
    <t>INF769K01EY2</t>
  </si>
  <si>
    <t>147478</t>
  </si>
  <si>
    <t>INF769K01EZ9</t>
  </si>
  <si>
    <t>INF769K01FC5</t>
  </si>
  <si>
    <t>Mirae Asset Midcap Fund Direct IDCW</t>
  </si>
  <si>
    <t>147480</t>
  </si>
  <si>
    <t>INF769K01EX4</t>
  </si>
  <si>
    <t>INF769K01FB7</t>
  </si>
  <si>
    <t>Mirae Asset Midcap Fund Regular IDCW</t>
  </si>
  <si>
    <t>147445</t>
  </si>
  <si>
    <t>INF769K01FA9</t>
  </si>
  <si>
    <t>127042</t>
  </si>
  <si>
    <t>INF247L01445</t>
  </si>
  <si>
    <t>127039</t>
  </si>
  <si>
    <t>INF247L01411</t>
  </si>
  <si>
    <t>127044</t>
  </si>
  <si>
    <t>INF247L01460</t>
  </si>
  <si>
    <t>INF247L01452</t>
  </si>
  <si>
    <t>127040</t>
  </si>
  <si>
    <t>INF247L01437</t>
  </si>
  <si>
    <t>INF247L01429</t>
  </si>
  <si>
    <t>118666</t>
  </si>
  <si>
    <t>INF204K01E39</t>
  </si>
  <si>
    <t>INF204K01E47</t>
  </si>
  <si>
    <t>NIPPON INDIA GROWTH FUND - DIRECT Plan - IDCW Option</t>
  </si>
  <si>
    <t>118665</t>
  </si>
  <si>
    <t>INF204K01E21</t>
  </si>
  <si>
    <t>Nippon India Growth Fund - Direct Plan Growth Plan - Bonus Option</t>
  </si>
  <si>
    <t>118668</t>
  </si>
  <si>
    <t>INF204K01E54</t>
  </si>
  <si>
    <t>Nippon India Growth Fund - Direct Plan Growth Plan - Growth Option</t>
  </si>
  <si>
    <t>100375</t>
  </si>
  <si>
    <t>INF204K01299</t>
  </si>
  <si>
    <t>INF204K01307</t>
  </si>
  <si>
    <t>NIPPON INDIA GROWTH FUND - IDCW Option</t>
  </si>
  <si>
    <t>106260</t>
  </si>
  <si>
    <t>INF204K01257</t>
  </si>
  <si>
    <t>INF204K01265</t>
  </si>
  <si>
    <t>NIPPON INDIA GROWTH FUND - INSTITUTIONAL Plan - IDCW Option</t>
  </si>
  <si>
    <t>100376</t>
  </si>
  <si>
    <t>INF204K01315</t>
  </si>
  <si>
    <t>Nippon India Growth Fund-Growth Plan-Bonus Option</t>
  </si>
  <si>
    <t>100377</t>
  </si>
  <si>
    <t>INF204K01323</t>
  </si>
  <si>
    <t>Nippon India Growth Fund-Growth Plan-Growth Option</t>
  </si>
  <si>
    <t>125301</t>
  </si>
  <si>
    <t>INF663L01DW1</t>
  </si>
  <si>
    <t>INF663L01DX9</t>
  </si>
  <si>
    <t>PGIM India Midcap Opportunities Fund - Direct Plan - Dividend Option - Payout</t>
  </si>
  <si>
    <t>125307</t>
  </si>
  <si>
    <t>INF663L01DV3</t>
  </si>
  <si>
    <t>PGIM India Midcap Opportunities Fund - Direct Plan - Growth Option</t>
  </si>
  <si>
    <t>125306</t>
  </si>
  <si>
    <t>INF663L01EA5</t>
  </si>
  <si>
    <t>INF663L01EB3</t>
  </si>
  <si>
    <t>PGIM India Midcap Opportunities Fund - Regular Plan - Dividend Option - Payout</t>
  </si>
  <si>
    <t>125305</t>
  </si>
  <si>
    <t>INF663L01DZ4</t>
  </si>
  <si>
    <t>PGIM India Midcap Opportunities Fund - Regular Plan - Growth Option</t>
  </si>
  <si>
    <t>120841</t>
  </si>
  <si>
    <t>INF966L01887</t>
  </si>
  <si>
    <t>quant Mid Cap Fund - Growth Option - Direct Plan</t>
  </si>
  <si>
    <t>101065</t>
  </si>
  <si>
    <t>INF966L01176</t>
  </si>
  <si>
    <t>quant Mid Cap Fund - Growth Option - Regular Plan</t>
  </si>
  <si>
    <t>120840</t>
  </si>
  <si>
    <t>INF966L01861</t>
  </si>
  <si>
    <t>INF966L01879</t>
  </si>
  <si>
    <t>quant Mid Cap Fund - IDCW Option - Direct Plan</t>
  </si>
  <si>
    <t>101066</t>
  </si>
  <si>
    <t>INF966L01150</t>
  </si>
  <si>
    <t>INF966L01168</t>
  </si>
  <si>
    <t>quant Mid Cap Fund - IDCW Option - Regular Plan</t>
  </si>
  <si>
    <t>119716</t>
  </si>
  <si>
    <t>INF200K01TP4</t>
  </si>
  <si>
    <t>SBI Magnum MIDCAP FUND - DIRECT PLAN - GROWTH</t>
  </si>
  <si>
    <t>119715</t>
  </si>
  <si>
    <t>INF200K01TN9</t>
  </si>
  <si>
    <t>INF200K01TO7</t>
  </si>
  <si>
    <t>SBI Magnum MidCap Fund - Direct Plan - Income Distribution cum Capital Withdrawal Option (IDCW)</t>
  </si>
  <si>
    <t>102941</t>
  </si>
  <si>
    <t>INF200K01560</t>
  </si>
  <si>
    <t>SBI Magnum MIDCAP FUND - REGULAR PLAN - GROWTH</t>
  </si>
  <si>
    <t>102942</t>
  </si>
  <si>
    <t>INF200K01578</t>
  </si>
  <si>
    <t>INF200K01586</t>
  </si>
  <si>
    <t>SBI Magnum MidCap Fund - Regular Plan - Income Distribution cum Capital Withdrawal Option (IDCW)</t>
  </si>
  <si>
    <t>119581</t>
  </si>
  <si>
    <t>INF903J01MJ3</t>
  </si>
  <si>
    <t>Sundaram Mid Cap Fund Direct Plan - Growth</t>
  </si>
  <si>
    <t>119582</t>
  </si>
  <si>
    <t>INF903J01MH7</t>
  </si>
  <si>
    <t>INF903J01MI5</t>
  </si>
  <si>
    <t>Sundaram Mid Cap Fund Direct Plan - Income Distribution cum Capital Withdrawal (IDCW)</t>
  </si>
  <si>
    <t>101539</t>
  </si>
  <si>
    <t>INF903J01173</t>
  </si>
  <si>
    <t>Sundaram Mid Cap Fund Regular Plan - Growth</t>
  </si>
  <si>
    <t>101538</t>
  </si>
  <si>
    <t>INF903J01181</t>
  </si>
  <si>
    <t>INF903J01199</t>
  </si>
  <si>
    <t>Sundaram Mid Cap Fund Regular Plan - Income Distribution cum Capital Withdrawal (IDCW)</t>
  </si>
  <si>
    <t>119178</t>
  </si>
  <si>
    <t>INF277K01PY2</t>
  </si>
  <si>
    <t>Tata Mid Cap Growth Fund - Direct Plan- Growth Option</t>
  </si>
  <si>
    <t>119177</t>
  </si>
  <si>
    <t>INF277K01PW6</t>
  </si>
  <si>
    <t>INF277K01PX4</t>
  </si>
  <si>
    <t>Tata Mid Cap Growth Fund - Direct Plan- IDCW Option</t>
  </si>
  <si>
    <t>102328</t>
  </si>
  <si>
    <t>INF277K01626</t>
  </si>
  <si>
    <t>Tata Mid Cap Growth Fund Regular Plan- Growth Option</t>
  </si>
  <si>
    <t>102326</t>
  </si>
  <si>
    <t>INF277K01DS0</t>
  </si>
  <si>
    <t>INF277K01642</t>
  </si>
  <si>
    <t>Tata Mid Cap Growth Fund-Regular Plan - IDCW Option</t>
  </si>
  <si>
    <t>118872</t>
  </si>
  <si>
    <t>INF044D01CA9</t>
  </si>
  <si>
    <t>Taurus Discovery (Midcap) Fund - Direct Plan - Growth</t>
  </si>
  <si>
    <t>118873</t>
  </si>
  <si>
    <t>INF044D01CB7</t>
  </si>
  <si>
    <t>INF044D01CC5</t>
  </si>
  <si>
    <t>Taurus Discovery (Midcap) Fund - Direct Plan - Payout of Income Distribution cum Capital Withdrawal option</t>
  </si>
  <si>
    <t>100477</t>
  </si>
  <si>
    <t>INF044D01815</t>
  </si>
  <si>
    <t>Taurus Discovery (Midcap) Fund - Regular Plan - Growth</t>
  </si>
  <si>
    <t>111642</t>
  </si>
  <si>
    <t>INF044D01781</t>
  </si>
  <si>
    <t>INF044D01799</t>
  </si>
  <si>
    <t>Taurus Discovery (Midcap) Fund - Regular Plan - Payout of Income Distribution cum Capital Withdrawal option</t>
  </si>
  <si>
    <t>148073</t>
  </si>
  <si>
    <t>INF582M01GI3</t>
  </si>
  <si>
    <t>Union Midcap Fund - Direct Plan - Growth Option</t>
  </si>
  <si>
    <t>148074</t>
  </si>
  <si>
    <t>INF582M01GK9</t>
  </si>
  <si>
    <t>INF582M01GJ1</t>
  </si>
  <si>
    <t>Union Midcap Fund - Direct Plan - IDCW Option</t>
  </si>
  <si>
    <t>148071</t>
  </si>
  <si>
    <t>INF582M01GM5</t>
  </si>
  <si>
    <t>Union Midcap Fund - Regular Plan - Growth Option</t>
  </si>
  <si>
    <t>148072</t>
  </si>
  <si>
    <t>INF582M01GO1</t>
  </si>
  <si>
    <t>INF582M01GN3</t>
  </si>
  <si>
    <t>Union Midcap Fund - Regular Plan - IDCW Option</t>
  </si>
  <si>
    <t>120727</t>
  </si>
  <si>
    <t>INF789F01TY8</t>
  </si>
  <si>
    <t>INF789F01TZ5</t>
  </si>
  <si>
    <t>UTI Mid Cap Fund - Direct Plan - IDCW</t>
  </si>
  <si>
    <t>102393</t>
  </si>
  <si>
    <t>INF789F01794</t>
  </si>
  <si>
    <t>INF789F01802</t>
  </si>
  <si>
    <t>UTI Mid Cap Fund - Regular Plan - IDCW</t>
  </si>
  <si>
    <t>102394</t>
  </si>
  <si>
    <t>INF789F01810</t>
  </si>
  <si>
    <t>UTI Mid Cap Fund-Growth Option</t>
  </si>
  <si>
    <t>120726</t>
  </si>
  <si>
    <t>INF789F01UA6</t>
  </si>
  <si>
    <t>UTI Mid Cap Fund-Growth Option- Direct</t>
  </si>
  <si>
    <t>148921</t>
  </si>
  <si>
    <t>INF209KB1Y49</t>
  </si>
  <si>
    <t>Aditya Birla Sun Life Multi-Cap Fund-Direct Growth</t>
  </si>
  <si>
    <t>148920</t>
  </si>
  <si>
    <t>INF209KB1Y56</t>
  </si>
  <si>
    <t>Aditya Birla Sun Life Multi-Cap Fund-Direct IDCW Payout</t>
  </si>
  <si>
    <t>148918</t>
  </si>
  <si>
    <t>INF209KB1Y23</t>
  </si>
  <si>
    <t>Aditya Birla Sun Life Multi-Cap Fund-Regular Growth</t>
  </si>
  <si>
    <t>148919</t>
  </si>
  <si>
    <t>INF209KB1Y31</t>
  </si>
  <si>
    <t>Aditya Birla Sun Life Multi-Cap Fund-Regular-IDCW Payout</t>
  </si>
  <si>
    <t>149383</t>
  </si>
  <si>
    <t>INF846K013E0</t>
  </si>
  <si>
    <t>Axis Multicap Fund - Direct Growth</t>
  </si>
  <si>
    <t>149384</t>
  </si>
  <si>
    <t>INF846K014E8</t>
  </si>
  <si>
    <t>INF846K015E5</t>
  </si>
  <si>
    <t>Axis Multicap Fund - Direct Plan - IDCW</t>
  </si>
  <si>
    <t>149382</t>
  </si>
  <si>
    <t>INF846K016E3</t>
  </si>
  <si>
    <t>Axis Multicap Fund - Regular Plan - Growth</t>
  </si>
  <si>
    <t>149387</t>
  </si>
  <si>
    <t>INF846K017E1</t>
  </si>
  <si>
    <t>INF846K018E9</t>
  </si>
  <si>
    <t>Axis Multicap Fund - Regular Plan - IDCW</t>
  </si>
  <si>
    <t>148404</t>
  </si>
  <si>
    <t>INF761K01FF5</t>
  </si>
  <si>
    <t>BANK OF INDIA Flexi Cap Fund Direct Plan -Growth</t>
  </si>
  <si>
    <t>148406</t>
  </si>
  <si>
    <t>INF761K01FE8</t>
  </si>
  <si>
    <t>INF761K01FG3</t>
  </si>
  <si>
    <t>BANK OF INDIA Flexi Cap Fund Direct Plan -IDCW</t>
  </si>
  <si>
    <t>148405</t>
  </si>
  <si>
    <t>INF761K01FI9</t>
  </si>
  <si>
    <t>BANK OF INDIA Flexi Cap Fund Regular Plan -Growth</t>
  </si>
  <si>
    <t>148407</t>
  </si>
  <si>
    <t>INF761K01FH1</t>
  </si>
  <si>
    <t>INF761K01FJ7</t>
  </si>
  <si>
    <t>BANK OF INDIA Flexi Cap Fund Regular Plan -IDCW</t>
  </si>
  <si>
    <t>119354</t>
  </si>
  <si>
    <t>INF955L01AG0</t>
  </si>
  <si>
    <t>Baroda BNP Paribas MULTI CAP FUND - Direct Plan - Growth Option</t>
  </si>
  <si>
    <t>119353</t>
  </si>
  <si>
    <t>INF955L01AE5</t>
  </si>
  <si>
    <t>Baroda BNP Paribas MULTI CAP FUND - Direct Plan - IDCW Option</t>
  </si>
  <si>
    <t>102020</t>
  </si>
  <si>
    <t>INF955L01674</t>
  </si>
  <si>
    <t>Baroda BNP Paribas MULTI CAP FUND - Regular Plan - Growth Option</t>
  </si>
  <si>
    <t>102021</t>
  </si>
  <si>
    <t>INF955L01658</t>
  </si>
  <si>
    <t>INF955L01666</t>
  </si>
  <si>
    <t>Baroda BNP Paribas MULTI CAP FUND - Regular Plan - IDCW Option</t>
  </si>
  <si>
    <t>149366</t>
  </si>
  <si>
    <t>INF179KC1BV9</t>
  </si>
  <si>
    <t>HDFC Multi Cap Fund - Growth Option</t>
  </si>
  <si>
    <t>149368</t>
  </si>
  <si>
    <t>INF179KC1BS5</t>
  </si>
  <si>
    <t>HDFC Multi Cap Fund - Growth Option - Direct Plan</t>
  </si>
  <si>
    <t>149365</t>
  </si>
  <si>
    <t>INF179KC1BW7</t>
  </si>
  <si>
    <t>INF179KC1BX5</t>
  </si>
  <si>
    <t>HDFC Multi Cap Fund - IDCW Option</t>
  </si>
  <si>
    <t>149367</t>
  </si>
  <si>
    <t>INF179KC1BT3</t>
  </si>
  <si>
    <t>INF179KC1BU1</t>
  </si>
  <si>
    <t>HDFC Multi Cap Fund - IDCW Option - Direct Plan</t>
  </si>
  <si>
    <t>120381</t>
  </si>
  <si>
    <t>INF109K011N7</t>
  </si>
  <si>
    <t>ICICI Prudential MidCap Fund - Direct Plan -  Growth</t>
  </si>
  <si>
    <t>120380</t>
  </si>
  <si>
    <t>INF109K019M2</t>
  </si>
  <si>
    <t>INF109K010N9</t>
  </si>
  <si>
    <t>ICICI Prudential MidCap Fund - Direct Plan -  IDCW</t>
  </si>
  <si>
    <t>102528</t>
  </si>
  <si>
    <t>INF109K01AN2</t>
  </si>
  <si>
    <t>ICICI Prudential MidCap Fund - Growth</t>
  </si>
  <si>
    <t>102529</t>
  </si>
  <si>
    <t>INF109K01EH6</t>
  </si>
  <si>
    <t>INF109K01AL6</t>
  </si>
  <si>
    <t>ICICI Prudential MidCap Fund - IDCW</t>
  </si>
  <si>
    <t>120599</t>
  </si>
  <si>
    <t>INF109K014O9</t>
  </si>
  <si>
    <t>ICICI Prudential Multicap Fund - Direct Plan -  Growth</t>
  </si>
  <si>
    <t>120598</t>
  </si>
  <si>
    <t>INF109K012O3</t>
  </si>
  <si>
    <t>INF109K013O1</t>
  </si>
  <si>
    <t>ICICI Prudential Multicap Fund - Direct Plan -  IDCW</t>
  </si>
  <si>
    <t>101228</t>
  </si>
  <si>
    <t>INF109K01613</t>
  </si>
  <si>
    <t>ICICI Prudential Multicap Fund - Growth</t>
  </si>
  <si>
    <t>101706</t>
  </si>
  <si>
    <t>INF109K01FK7</t>
  </si>
  <si>
    <t>INF109K01621</t>
  </si>
  <si>
    <t>ICICI Prudential Multicap Fund - IDCW</t>
  </si>
  <si>
    <t>149303</t>
  </si>
  <si>
    <t>INF194KB1CL0</t>
  </si>
  <si>
    <t>149305</t>
  </si>
  <si>
    <t>INF194KB1CI6</t>
  </si>
  <si>
    <t>149304</t>
  </si>
  <si>
    <t>INF194KB1CM8</t>
  </si>
  <si>
    <t>INF194KB1CN6</t>
  </si>
  <si>
    <t>149302</t>
  </si>
  <si>
    <t>INF194KB1CJ4</t>
  </si>
  <si>
    <t>INF194KB1CK2</t>
  </si>
  <si>
    <t>120413</t>
  </si>
  <si>
    <t>INF205K01MS2</t>
  </si>
  <si>
    <t>Invesco India Multicap Fund - Direct Plan - Growth Option</t>
  </si>
  <si>
    <t>120412</t>
  </si>
  <si>
    <t>INF205K01MQ6</t>
  </si>
  <si>
    <t>INF205K01MR4</t>
  </si>
  <si>
    <t>Invesco India Multicap Fund - Direct Plan - IDCW (Payout / Reinvestment)</t>
  </si>
  <si>
    <t>107353</t>
  </si>
  <si>
    <t>INF205K01DN2</t>
  </si>
  <si>
    <t>Invesco India Multicap Fund - Growth Option</t>
  </si>
  <si>
    <t>107352</t>
  </si>
  <si>
    <t>INF205K01DO0</t>
  </si>
  <si>
    <t>INF205K01DP7</t>
  </si>
  <si>
    <t>Invesco India Multicap Fund - IDCW (Payout / Reinvestment)</t>
  </si>
  <si>
    <t>147183</t>
  </si>
  <si>
    <t>INF00XX01168</t>
  </si>
  <si>
    <t>ITI Multi Cap Fund - Direct Plan - Growth Option</t>
  </si>
  <si>
    <t>147186</t>
  </si>
  <si>
    <t>INF00XX01176</t>
  </si>
  <si>
    <t>INF00XX01184</t>
  </si>
  <si>
    <t>ITI Multi Cap Fund - Direct Plan - IDCW Option</t>
  </si>
  <si>
    <t>147184</t>
  </si>
  <si>
    <t>INF00XX01135</t>
  </si>
  <si>
    <t>ITI Multi Cap Fund - Regular Plan - Growth Option</t>
  </si>
  <si>
    <t>147185</t>
  </si>
  <si>
    <t>INF00XX01143</t>
  </si>
  <si>
    <t>INF00XX01150</t>
  </si>
  <si>
    <t>ITI Multi Cap Fund - Regular Plan - IDCW Option</t>
  </si>
  <si>
    <t>149183</t>
  </si>
  <si>
    <t>INF174KA1HT7</t>
  </si>
  <si>
    <t>INF174KA1HU5</t>
  </si>
  <si>
    <t>Kotak Multicap Fund- Regular Plan -IDCW Option</t>
  </si>
  <si>
    <t>149185</t>
  </si>
  <si>
    <t>INF174KA1HV3</t>
  </si>
  <si>
    <t>Kotak Multicap Fund-Direct Plan-Growth</t>
  </si>
  <si>
    <t>149187</t>
  </si>
  <si>
    <t>INF174KA1HW1</t>
  </si>
  <si>
    <t>INF174KA1HX9</t>
  </si>
  <si>
    <t>Kotak Multicap Fund-Direct Plan-IDCW Option</t>
  </si>
  <si>
    <t>149182</t>
  </si>
  <si>
    <t>INF174KA1HS9</t>
  </si>
  <si>
    <t>Kotak Multicap Fund-Regular Plan-Growth</t>
  </si>
  <si>
    <t>141223</t>
  </si>
  <si>
    <t>INF174V01366</t>
  </si>
  <si>
    <t>INF174V01358</t>
  </si>
  <si>
    <t>141226</t>
  </si>
  <si>
    <t>INF174V01341</t>
  </si>
  <si>
    <t>141224</t>
  </si>
  <si>
    <t>INF174V01317</t>
  </si>
  <si>
    <t>141225</t>
  </si>
  <si>
    <t>INF174V01333</t>
  </si>
  <si>
    <t>INF174V01325</t>
  </si>
  <si>
    <t>147205</t>
  </si>
  <si>
    <t>INF769K01ET2</t>
  </si>
  <si>
    <t>INF769K01EW6</t>
  </si>
  <si>
    <t>Mirae Asset Focused Fund Direct IDCW</t>
  </si>
  <si>
    <t>147206</t>
  </si>
  <si>
    <t>INF769K01EU0</t>
  </si>
  <si>
    <t>Mirae Asset Focused Fund Direct Plan Growth</t>
  </si>
  <si>
    <t>147204</t>
  </si>
  <si>
    <t>INF769K01ER6</t>
  </si>
  <si>
    <t>INF769K01EV8</t>
  </si>
  <si>
    <t>Mirae Asset Focused Fund Regular IDCW</t>
  </si>
  <si>
    <t>147203</t>
  </si>
  <si>
    <t>INF769K01ES4</t>
  </si>
  <si>
    <t>Mirae Asset Focused Fund Regular Plan Growth</t>
  </si>
  <si>
    <t>118652</t>
  </si>
  <si>
    <t>INF204K01XD4</t>
  </si>
  <si>
    <t>INF204K01XE2</t>
  </si>
  <si>
    <t>NIPPON INDIA MULTI CAP FUND - DIRECT Plan - IDCW Option</t>
  </si>
  <si>
    <t>118651</t>
  </si>
  <si>
    <t>INF204K01D55</t>
  </si>
  <si>
    <t>Nippon India Multi Cap Fund - Direct Plan Growth Plan - Bonus Option</t>
  </si>
  <si>
    <t>118650</t>
  </si>
  <si>
    <t>INF204K01XF9</t>
  </si>
  <si>
    <t>Nippon India Multi Cap Fund - Direct Plan Growth Plan - Growth Option</t>
  </si>
  <si>
    <t>101163</t>
  </si>
  <si>
    <t>INF204K01455</t>
  </si>
  <si>
    <t>INF204K01463</t>
  </si>
  <si>
    <t>NIPPON INDIA MULTI CAP FUND - IDCW Option</t>
  </si>
  <si>
    <t>106252</t>
  </si>
  <si>
    <t>INF204K01414</t>
  </si>
  <si>
    <t>INF204K01422</t>
  </si>
  <si>
    <t>Nippon India Multi Cap Fund Institutional Dividend Plan</t>
  </si>
  <si>
    <t>106253</t>
  </si>
  <si>
    <t>INF204K01448</t>
  </si>
  <si>
    <t>Nippon India Multi Cap Fund Institutional Plan Growth Plan Growth Option</t>
  </si>
  <si>
    <t>101162</t>
  </si>
  <si>
    <t>INF204K01471</t>
  </si>
  <si>
    <t>Nippon India Multi Cap Fund-Growth Plan-Bonus Option</t>
  </si>
  <si>
    <t>101161</t>
  </si>
  <si>
    <t>INF204K01489</t>
  </si>
  <si>
    <t>Nippon India Multi Cap Fund-Growth Plan-Growth Option</t>
  </si>
  <si>
    <t>100631</t>
  </si>
  <si>
    <t>INF966L01234</t>
  </si>
  <si>
    <t>quant Active Fund-GROWTH OPTION - Regular Plan</t>
  </si>
  <si>
    <t>120823</t>
  </si>
  <si>
    <t>INF966L01614</t>
  </si>
  <si>
    <t>quant Active Fund-GROWTH OPTION-Direct Plan</t>
  </si>
  <si>
    <t>120822</t>
  </si>
  <si>
    <t>INF966L01598</t>
  </si>
  <si>
    <t>INF966L01606</t>
  </si>
  <si>
    <t>quant Active Fund-IDCW Option - Direct Plan</t>
  </si>
  <si>
    <t>100630</t>
  </si>
  <si>
    <t>INF966L01218</t>
  </si>
  <si>
    <t>INF966L01226</t>
  </si>
  <si>
    <t>quant Active Fund-IDCW Option - Regular Plan</t>
  </si>
  <si>
    <t>149887</t>
  </si>
  <si>
    <t>INF200KA19E0</t>
  </si>
  <si>
    <t>INF200KA10F6</t>
  </si>
  <si>
    <t>SBI Multicap Fund- Direct Plan - Income Distribution cum Capital Withdrawal Option (IDCW)</t>
  </si>
  <si>
    <t>149882</t>
  </si>
  <si>
    <t>INF200KA18E2</t>
  </si>
  <si>
    <t>SBI Multicap Fund- Direct Plan- Growth option</t>
  </si>
  <si>
    <t>149886</t>
  </si>
  <si>
    <t>INF200KA15E8</t>
  </si>
  <si>
    <t>SBI Multicap Fund- Regular Plan- Growth Option</t>
  </si>
  <si>
    <t>149883</t>
  </si>
  <si>
    <t>INF200KA16E6</t>
  </si>
  <si>
    <t>INF200KA17E4</t>
  </si>
  <si>
    <t>SBI Multicap Fund- Regular Plan- Income Distribution cum Capital Withdrawal Option (IDCW)</t>
  </si>
  <si>
    <t>149668</t>
  </si>
  <si>
    <t>INF173K01FN7</t>
  </si>
  <si>
    <t>INF173K01FO5</t>
  </si>
  <si>
    <t>Sundaram Multi Cap Fund (Formerly Known as Principal Multi Cap Growth Fund) - Direct Plan -Half Yearly Income Distribution CUM Capital Withdrawal Option</t>
  </si>
  <si>
    <t>149666</t>
  </si>
  <si>
    <t>INF173K01957</t>
  </si>
  <si>
    <t>INF173K01965</t>
  </si>
  <si>
    <t>Sundaram Multi Cap Fund (Formerly Known as Principal Multi Cap Growth Fund)- Half Yearly Income Distribution CUM Capital Withdrawal Option</t>
  </si>
  <si>
    <t>149669</t>
  </si>
  <si>
    <t>INF173K01FQ0</t>
  </si>
  <si>
    <t>Sundaram Multi Cap Fund (Formerly Known as Principal Multi Cap Growth Fund)-Direct Plan - Growth Option</t>
  </si>
  <si>
    <t>149667</t>
  </si>
  <si>
    <t>INF173K01940</t>
  </si>
  <si>
    <t>Sundaram Multi Cap Fund (Formerly Known as Principal Multi Cap Growth Fund)-Growth Option</t>
  </si>
  <si>
    <t>125598</t>
  </si>
  <si>
    <t>INF209K013W3</t>
  </si>
  <si>
    <t>INF209K015W8</t>
  </si>
  <si>
    <t>Aditya Birla Sun Life Banking and Financial Services Fund - DIRECT - IDCW</t>
  </si>
  <si>
    <t>125597</t>
  </si>
  <si>
    <t>INF209K014W1</t>
  </si>
  <si>
    <t>Aditya Birla Sun Life Banking and Financial Services Fund - Direct Plan - Growth</t>
  </si>
  <si>
    <t>125596</t>
  </si>
  <si>
    <t>INF209K010W9</t>
  </si>
  <si>
    <t>INF209K012W5</t>
  </si>
  <si>
    <t>Aditya Birla Sun Life Banking and Financial Services Fund - REGULAR - IDCW</t>
  </si>
  <si>
    <t>125595</t>
  </si>
  <si>
    <t>INF209K011W7</t>
  </si>
  <si>
    <t>Aditya Birla Sun Life Banking and Financial Services Fund - Regular Plan - Growth</t>
  </si>
  <si>
    <t>149295</t>
  </si>
  <si>
    <t>INF209KB14D2</t>
  </si>
  <si>
    <t>Aditya Birla Sun Life Business Cycle Fund-Direct Growth</t>
  </si>
  <si>
    <t>149297</t>
  </si>
  <si>
    <t>INF209KB15D9</t>
  </si>
  <si>
    <t>Aditya Birla Sun Life Business Cycle Fund-Direct IDCW Payout</t>
  </si>
  <si>
    <t>149294</t>
  </si>
  <si>
    <t>INF209KB13D4</t>
  </si>
  <si>
    <t>Aditya Birla Sun Life Business Cycle Fund-Regular IDCW Payout</t>
  </si>
  <si>
    <t>149296</t>
  </si>
  <si>
    <t>INF209KB12D6</t>
  </si>
  <si>
    <t>Aditya Birla Sun Life Business Cycle Fund-Regular-Growth</t>
  </si>
  <si>
    <t>119576</t>
  </si>
  <si>
    <t>INF209K01VL0</t>
  </si>
  <si>
    <t>Aditya Birla Sun Life Commodity Equities Fund - Global Agri Plan - Growth - Direct Plan</t>
  </si>
  <si>
    <t>111349</t>
  </si>
  <si>
    <t>INF209K01207</t>
  </si>
  <si>
    <t>Aditya Birla Sun Life Commodity Equities Fund - Global Agri Plan - Growth - Regular Plan</t>
  </si>
  <si>
    <t>119575</t>
  </si>
  <si>
    <t>INF209K01P64</t>
  </si>
  <si>
    <t>INF209K01VM8</t>
  </si>
  <si>
    <t>Aditya Birla Sun Life Commodity Equities Fund - Global Agri Plan -Direct - IDCW</t>
  </si>
  <si>
    <t>111348</t>
  </si>
  <si>
    <t>INF209K01199</t>
  </si>
  <si>
    <t>INF209K01CG0</t>
  </si>
  <si>
    <t>Aditya Birla Sun Life Commodity Equities Fund - Global Agri Plan -Regular - IDCW</t>
  </si>
  <si>
    <t>120539</t>
  </si>
  <si>
    <t>INF209K01VF2</t>
  </si>
  <si>
    <t>Aditya Birla Sun Life Digital India Fund - Growth - Direct Plan</t>
  </si>
  <si>
    <t>103168</t>
  </si>
  <si>
    <t>INF209K01140</t>
  </si>
  <si>
    <t>Aditya Birla Sun Life Digital India Fund - Growth - Regular Plan</t>
  </si>
  <si>
    <t>120538</t>
  </si>
  <si>
    <t>INF209K01P49</t>
  </si>
  <si>
    <t>Aditya Birla Sun Life Digital India Fund -DIRECT - IDCW</t>
  </si>
  <si>
    <t>103167</t>
  </si>
  <si>
    <t>INF209K01132</t>
  </si>
  <si>
    <t>INF209K01CD7</t>
  </si>
  <si>
    <t>Aditya Birla Sun Life Digital India Fund -Regular - IDCW</t>
  </si>
  <si>
    <t>148640</t>
  </si>
  <si>
    <t>INF209KB1U84</t>
  </si>
  <si>
    <t>INF209KB1U92</t>
  </si>
  <si>
    <t>Aditya Birla Sun Life ESG Fund-Direct - Payout of IDCW</t>
  </si>
  <si>
    <t>148637</t>
  </si>
  <si>
    <t>INF209KB1U76</t>
  </si>
  <si>
    <t>Aditya Birla Sun Life ESG Fund-Direct Plan-Growth</t>
  </si>
  <si>
    <t>148636</t>
  </si>
  <si>
    <t>INF209KB1U50</t>
  </si>
  <si>
    <t>INF209KB1U68</t>
  </si>
  <si>
    <t>Aditya Birla Sun Life ESG Fund-Regular - Payout of IDCW</t>
  </si>
  <si>
    <t>148635</t>
  </si>
  <si>
    <t>INF209KB1U43</t>
  </si>
  <si>
    <t>Aditya Birla Sun Life ESG Fund-Regular Plan-Growth</t>
  </si>
  <si>
    <t>119591</t>
  </si>
  <si>
    <t>INF209K01WC7</t>
  </si>
  <si>
    <t>Aditya Birla Sun Life India Gennext Fund - Growth - Direct Plan</t>
  </si>
  <si>
    <t>119590</t>
  </si>
  <si>
    <t>INF209K01Q63</t>
  </si>
  <si>
    <t>Aditya Birla Sun Life India Gennext Fund -DIRECT - IDCW</t>
  </si>
  <si>
    <t>103110</t>
  </si>
  <si>
    <t>INF209K01439</t>
  </si>
  <si>
    <t>INF209K01CR7</t>
  </si>
  <si>
    <t>Aditya Birla Sun Life India Gennext Fund -Regular - IDCW</t>
  </si>
  <si>
    <t>103111</t>
  </si>
  <si>
    <t>INF209K01447</t>
  </si>
  <si>
    <t>Aditya Birla Sun Life India Gennext Fund-Growth Option</t>
  </si>
  <si>
    <t>119515</t>
  </si>
  <si>
    <t>INF209K01WG8</t>
  </si>
  <si>
    <t>Aditya Birla Sun Life Infrastructure Fund -  Direct - IDCW</t>
  </si>
  <si>
    <t>103475</t>
  </si>
  <si>
    <t>INF209K01470</t>
  </si>
  <si>
    <t>INF209K01CT3</t>
  </si>
  <si>
    <t>Aditya Birla Sun Life Infrastructure Fund -  Regular - IDCW</t>
  </si>
  <si>
    <t>119514</t>
  </si>
  <si>
    <t>INF209K01WH6</t>
  </si>
  <si>
    <t>Aditya Birla Sun Life Infrastructure Fund - Growth - Direct Plan</t>
  </si>
  <si>
    <t>103476</t>
  </si>
  <si>
    <t>INF209K01504</t>
  </si>
  <si>
    <t>Aditya Birla Sun Life Infrastructure Fund-Growth</t>
  </si>
  <si>
    <t>119516</t>
  </si>
  <si>
    <t>INF209K01Q89</t>
  </si>
  <si>
    <t>Aditya Birla Sun Life International Equity Fund - Plan A - Direct - IDCW</t>
  </si>
  <si>
    <t>119517</t>
  </si>
  <si>
    <t>INF209K01WS3</t>
  </si>
  <si>
    <t>Aditya Birla Sun Life International Equity Fund - Plan A - Growth - Direct Plan</t>
  </si>
  <si>
    <t>106873</t>
  </si>
  <si>
    <t>INF209K01520</t>
  </si>
  <si>
    <t>Aditya Birla Sun Life International Equity Fund - Plan A - Growth - Regular Plan</t>
  </si>
  <si>
    <t>106872</t>
  </si>
  <si>
    <t>INF209K01512</t>
  </si>
  <si>
    <t>INF209K01CV9</t>
  </si>
  <si>
    <t>Aditya Birla Sun Life International Equity Fund - Plan A - Regular - IDCW</t>
  </si>
  <si>
    <t>119519</t>
  </si>
  <si>
    <t>INF209K01Q97</t>
  </si>
  <si>
    <t>Aditya Birla Sun Life International Equity Fund - Plan B - Direct - IDCW</t>
  </si>
  <si>
    <t>119518</t>
  </si>
  <si>
    <t>INF209K01WU9</t>
  </si>
  <si>
    <t>Aditya Birla Sun Life International Equity Fund - Plan B - Growth - Direct Plan</t>
  </si>
  <si>
    <t>106876</t>
  </si>
  <si>
    <t>INF209K01546</t>
  </si>
  <si>
    <t>Aditya Birla Sun Life International Equity Fund - Plan B - Growth - Regular Plan</t>
  </si>
  <si>
    <t>106875</t>
  </si>
  <si>
    <t>INF209K01538</t>
  </si>
  <si>
    <t>INF209K01CW7</t>
  </si>
  <si>
    <t>Aditya Birla Sun Life International Equity Fund - Plan B - Regular - IDCW</t>
  </si>
  <si>
    <t>133514</t>
  </si>
  <si>
    <t>INF209KA1YL8</t>
  </si>
  <si>
    <t>INF209KA1YM6</t>
  </si>
  <si>
    <t>Aditya Birla Sun Life Manufacturing Equity Fund - Direct - IDCW</t>
  </si>
  <si>
    <t>133516</t>
  </si>
  <si>
    <t>INF209KA1YK0</t>
  </si>
  <si>
    <t>Aditya Birla Sun Life Manufacturing Equity Fund - Direct Plan - Growth</t>
  </si>
  <si>
    <t>133515</t>
  </si>
  <si>
    <t>INF209KA1YI4</t>
  </si>
  <si>
    <t>INF209KA1YJ2</t>
  </si>
  <si>
    <t>Aditya Birla Sun Life Manufacturing Equity Fund - Regular - IDCW</t>
  </si>
  <si>
    <t>133513</t>
  </si>
  <si>
    <t>INF209KA1YH6</t>
  </si>
  <si>
    <t>Aditya Birla Sun Life Manufacturing Equity Fund - Regular Plan - Growth</t>
  </si>
  <si>
    <t>119647</t>
  </si>
  <si>
    <t>INF209K01Q06</t>
  </si>
  <si>
    <t>INF209K01VU1</t>
  </si>
  <si>
    <t>Aditya Birla Sun Life MNC Fund - DIRECT - IDCW</t>
  </si>
  <si>
    <t>119646</t>
  </si>
  <si>
    <t>INF209K01VT3</t>
  </si>
  <si>
    <t>Aditya Birla Sun Life MNC Fund - Growth - Direct Plan</t>
  </si>
  <si>
    <t>100064</t>
  </si>
  <si>
    <t>INF209K01322</t>
  </si>
  <si>
    <t>Aditya Birla Sun Life MNC Fund - Growth - Regular Plan</t>
  </si>
  <si>
    <t>100063</t>
  </si>
  <si>
    <t>INF209K01314</t>
  </si>
  <si>
    <t>INF209K01CL0</t>
  </si>
  <si>
    <t>Aditya Birla Sun Life MNC Fund - Regular - IDCW</t>
  </si>
  <si>
    <t>147410</t>
  </si>
  <si>
    <t>INF209KB1O33</t>
  </si>
  <si>
    <t>INF209KB1O41</t>
  </si>
  <si>
    <t>Aditya Birla Sun Life Pharma and Healthcare Fund-Direct - Payout of IDCW</t>
  </si>
  <si>
    <t>147409</t>
  </si>
  <si>
    <t>INF209KB1O25</t>
  </si>
  <si>
    <t>Aditya Birla Sun Life Pharma and Healthcare Fund-Direct-Growth</t>
  </si>
  <si>
    <t>147408</t>
  </si>
  <si>
    <t>INF209KB1O09</t>
  </si>
  <si>
    <t>INF209KB1O17</t>
  </si>
  <si>
    <t>Aditya Birla Sun Life Pharma and Healthcare Fund-Regular - Payout of IDCW</t>
  </si>
  <si>
    <t>147407</t>
  </si>
  <si>
    <t>INF209KB1N91</t>
  </si>
  <si>
    <t>Aditya Birla Sun Life Pharma and Healthcare Fund-Regular-Growth</t>
  </si>
  <si>
    <t>147845</t>
  </si>
  <si>
    <t>INF209KB1O90</t>
  </si>
  <si>
    <t>Aditya Birla Sun Life PSU Equity Fund-Direct - Payout of IDCW</t>
  </si>
  <si>
    <t>147844</t>
  </si>
  <si>
    <t>INF209KB1O82</t>
  </si>
  <si>
    <t>Aditya Birla Sun Life PSU Equity Fund-Direct Plan-Growth</t>
  </si>
  <si>
    <t>147847</t>
  </si>
  <si>
    <t>INF209KB1O74</t>
  </si>
  <si>
    <t>Aditya Birla Sun Life PSU Equity Fund-Regular - Payout of IDCW</t>
  </si>
  <si>
    <t>147846</t>
  </si>
  <si>
    <t>INF209KB1O66</t>
  </si>
  <si>
    <t>Aditya Birla Sun Life PSU Equity Fund-Regular Plan-Growth</t>
  </si>
  <si>
    <t>148540</t>
  </si>
  <si>
    <t>INF209KB1T87</t>
  </si>
  <si>
    <t>INF209KB1T95</t>
  </si>
  <si>
    <t>Aditya Birla Sun Life Special Opportunities Fund-Direct - IDCW</t>
  </si>
  <si>
    <t>148539</t>
  </si>
  <si>
    <t>INF209KB1T79</t>
  </si>
  <si>
    <t>Aditya Birla Sun Life Special Opportunities Fund-Direct-Growth</t>
  </si>
  <si>
    <t>148538</t>
  </si>
  <si>
    <t>INF209KB1T53</t>
  </si>
  <si>
    <t>INF209KB1T61</t>
  </si>
  <si>
    <t>Aditya Birla Sun Life Special Opportunities Fund-Regular - IDCW</t>
  </si>
  <si>
    <t>148537</t>
  </si>
  <si>
    <t>INF209KB1T46</t>
  </si>
  <si>
    <t>Aditya Birla Sun Life Special Opportunities Fund-Regular Plan-Growth</t>
  </si>
  <si>
    <t>147928</t>
  </si>
  <si>
    <t>INF846K01W23</t>
  </si>
  <si>
    <t>Axis ESG Equity Fund - Direct Plan - Growth Option</t>
  </si>
  <si>
    <t>147931</t>
  </si>
  <si>
    <t>INF846K01W31</t>
  </si>
  <si>
    <t>INF846K01W49</t>
  </si>
  <si>
    <t>Axis ESG Equity Fund - Direct Plan - IDCW</t>
  </si>
  <si>
    <t>147929</t>
  </si>
  <si>
    <t>INF846K01W56</t>
  </si>
  <si>
    <t>Axis ESG Equity Fund - Regular Plan - Growth Option</t>
  </si>
  <si>
    <t>147930</t>
  </si>
  <si>
    <t>INF846K01W64</t>
  </si>
  <si>
    <t>INF846K01W72</t>
  </si>
  <si>
    <t>Axis ESG Equity Fund - Regular Plan - IDCW</t>
  </si>
  <si>
    <t>148993</t>
  </si>
  <si>
    <t>INF846K01Z87</t>
  </si>
  <si>
    <t>Axis Quant Fund - Direct Plan - Growth</t>
  </si>
  <si>
    <t>148994</t>
  </si>
  <si>
    <t>INF846K01Z95</t>
  </si>
  <si>
    <t>INF846K010A4</t>
  </si>
  <si>
    <t>Axis Quant Fund - Direct Plan - IDCW</t>
  </si>
  <si>
    <t>148992</t>
  </si>
  <si>
    <t>INF846K011A2</t>
  </si>
  <si>
    <t>Axis Quant Fund - Regular Plan - Growth</t>
  </si>
  <si>
    <t>148995</t>
  </si>
  <si>
    <t>INF846K012A0</t>
  </si>
  <si>
    <t>INF846K013A8</t>
  </si>
  <si>
    <t>Axis Quant Fund - Regular Plan - IDCW</t>
  </si>
  <si>
    <t>148634</t>
  </si>
  <si>
    <t>INF846K01X71</t>
  </si>
  <si>
    <t>Axis Special Situations Fund - Direct Plan - Growth Option</t>
  </si>
  <si>
    <t>148632</t>
  </si>
  <si>
    <t>INF846K01X89</t>
  </si>
  <si>
    <t>INF846K01X97</t>
  </si>
  <si>
    <t>Axis Special Situations Fund - Direct Plan - IDCW</t>
  </si>
  <si>
    <t>148631</t>
  </si>
  <si>
    <t>INF846K01Y05</t>
  </si>
  <si>
    <t>Axis Special Situations Fund - Regular Plan - Growth Option</t>
  </si>
  <si>
    <t>148633</t>
  </si>
  <si>
    <t>INF846K01Y13</t>
  </si>
  <si>
    <t>INF846K01Y21</t>
  </si>
  <si>
    <t>Axis Special Situations Fund - Regular Plan - IDCW</t>
  </si>
  <si>
    <t>119364</t>
  </si>
  <si>
    <t>INF761K01702</t>
  </si>
  <si>
    <t>BANK OF INDIA Manufacturing &amp; Infrastructure Fund-Direct Plan-Growth</t>
  </si>
  <si>
    <t>119365</t>
  </si>
  <si>
    <t>INF761K01728</t>
  </si>
  <si>
    <t>INF761K01710</t>
  </si>
  <si>
    <t>BANK OF INDIA Manufacturing &amp; Infrastructure Fund-Direct Plan-Quarterly IDCW</t>
  </si>
  <si>
    <t>119363</t>
  </si>
  <si>
    <t>INF761K01694</t>
  </si>
  <si>
    <t>INF761K01686</t>
  </si>
  <si>
    <t>BANK OF INDIA Manufacturing &amp; Infrastructure Fund-Direct Plan-Regular IDCW</t>
  </si>
  <si>
    <t>112359</t>
  </si>
  <si>
    <t>INF761K01199</t>
  </si>
  <si>
    <t>BANK OF INDIA Manufacturing &amp; Infrastructure Fund-Growth</t>
  </si>
  <si>
    <t>112360</t>
  </si>
  <si>
    <t>INF761K01231</t>
  </si>
  <si>
    <t>INF761K01223</t>
  </si>
  <si>
    <t>BANK OF INDIA Manufacturing &amp; Infrastructure Fund-Quarterly IDCW</t>
  </si>
  <si>
    <t>112361</t>
  </si>
  <si>
    <t>INF761K01215</t>
  </si>
  <si>
    <t>INF761K01207</t>
  </si>
  <si>
    <t>BANK OF INDIA Manufacturing &amp; Infrastructure Fund-Regular IDCW</t>
  </si>
  <si>
    <t>119333</t>
  </si>
  <si>
    <t>INF955L01971</t>
  </si>
  <si>
    <t>Baroda BNP Paribas Banking and Financial Services Fund - Direct - Growth Option</t>
  </si>
  <si>
    <t>119334</t>
  </si>
  <si>
    <t>INF955L01955</t>
  </si>
  <si>
    <t>Baroda BNP Paribas Banking and Financial Services Fund - Direct - IDCW Option</t>
  </si>
  <si>
    <t>117549</t>
  </si>
  <si>
    <t>INF955L01856</t>
  </si>
  <si>
    <t>Baroda BNP Paribas Banking and Financial Services Fund - Regular - Growth Option</t>
  </si>
  <si>
    <t>117547</t>
  </si>
  <si>
    <t>INF955L01831</t>
  </si>
  <si>
    <t>Baroda BNP Paribas Banking and Financial Services Fund - Regular - IDCW Option</t>
  </si>
  <si>
    <t>149141</t>
  </si>
  <si>
    <t>INF955L01KK1</t>
  </si>
  <si>
    <t>Baroda BNP Paribas Business Cycle Fund - Direct Plan - Growth</t>
  </si>
  <si>
    <t>149143</t>
  </si>
  <si>
    <t>INF955L01KL9</t>
  </si>
  <si>
    <t>INF955L01KM7</t>
  </si>
  <si>
    <t>Baroda BNP Paribas Business Cycle Fund - Direct Plan - IDCW Option</t>
  </si>
  <si>
    <t>149140</t>
  </si>
  <si>
    <t>INF955L01KH7</t>
  </si>
  <si>
    <t>Baroda BNP Paribas Business Cycle Fund - Regular Plan - Growth</t>
  </si>
  <si>
    <t>149142</t>
  </si>
  <si>
    <t>INF955L01KI5</t>
  </si>
  <si>
    <t>INF955L01KJ3</t>
  </si>
  <si>
    <t>Baroda BNP Paribas Business Cycle Fund - Regular Plan - IDCW Option</t>
  </si>
  <si>
    <t>150266</t>
  </si>
  <si>
    <t>INF251K01PT7</t>
  </si>
  <si>
    <t>BARODA BNP PARIBAS India Consumption Fund - Direct Plan - Growth Option</t>
  </si>
  <si>
    <t>150269</t>
  </si>
  <si>
    <t>INF251K01PV3</t>
  </si>
  <si>
    <t>INF251K01PU5</t>
  </si>
  <si>
    <t>BARODA BNP PARIBAS India Consumption Fund - Direct Plan - IDCW Option</t>
  </si>
  <si>
    <t>150268</t>
  </si>
  <si>
    <t>INF251K01PQ3</t>
  </si>
  <si>
    <t>BARODA BNP PARIBAS India Consumption Fund - Regular Plan - Growth Option</t>
  </si>
  <si>
    <t>150267</t>
  </si>
  <si>
    <t>INF251K01PS9</t>
  </si>
  <si>
    <t>INF251K01PR1</t>
  </si>
  <si>
    <t>BARODA BNP PARIBAS India Consumption Fund - Regular Plan - IDCW Option</t>
  </si>
  <si>
    <t>118273</t>
  </si>
  <si>
    <t>INF760K01DU1</t>
  </si>
  <si>
    <t>CANARA ROBECO CONSUMER TRENDS FUND - DIRECT PLAN - GROWTH OPTION</t>
  </si>
  <si>
    <t>118274</t>
  </si>
  <si>
    <t>INF760K01DS5</t>
  </si>
  <si>
    <t>INF760K01DT3</t>
  </si>
  <si>
    <t>CANARA ROBECO CONSUMER TRENDS FUND - DIRECT PLAN - IDCW (Payout/Reinvestment)</t>
  </si>
  <si>
    <t>112152</t>
  </si>
  <si>
    <t>INF760K01241</t>
  </si>
  <si>
    <t>CANARA ROBECO CONSUMER TRENDS FUND - REGULAR PLAN - GROWTH OPTION</t>
  </si>
  <si>
    <t>112153</t>
  </si>
  <si>
    <t>INF760K01225</t>
  </si>
  <si>
    <t>INF760K01233</t>
  </si>
  <si>
    <t>CANARA ROBECO CONSUMER TRENDS FUND - REGULAR PLAN - IDCW (Payout/Reinvestment)</t>
  </si>
  <si>
    <t>118267</t>
  </si>
  <si>
    <t>INF760K01FO9</t>
  </si>
  <si>
    <t>CANARA ROBECO INFRASTRUCTURE FUND - DIRECT PLAN - GROWTH OPTION</t>
  </si>
  <si>
    <t>118268</t>
  </si>
  <si>
    <t>INF760K01FM3</t>
  </si>
  <si>
    <t>INF760K01FN1</t>
  </si>
  <si>
    <t>CANARA ROBECO INFRASTRUCTURE FUND - DIRECT PLAN - IDCW (Payout/Reinvestment)</t>
  </si>
  <si>
    <t>103390</t>
  </si>
  <si>
    <t>INF760K01274</t>
  </si>
  <si>
    <t>CANARA ROBECO INFRASTRUCTURE FUND - REGULAR PLAN - GROWTH OPTION</t>
  </si>
  <si>
    <t>103389</t>
  </si>
  <si>
    <t>INF760K01258</t>
  </si>
  <si>
    <t>INF760K01266</t>
  </si>
  <si>
    <t>CANARA ROBECO INFRASTRUCTURE FUND - REGULAR PLAN - IDCW (Payout/Reinvestment)</t>
  </si>
  <si>
    <t>145454</t>
  </si>
  <si>
    <t>INF740KA1LG1</t>
  </si>
  <si>
    <t>DSP Healthcare Fund - Direct Plan - Growth</t>
  </si>
  <si>
    <t>145455</t>
  </si>
  <si>
    <t>INF740KA1LH9</t>
  </si>
  <si>
    <t>INF740KA1LI7</t>
  </si>
  <si>
    <t>DSP Healthcare Fund - Direct Plan - IDCW</t>
  </si>
  <si>
    <t>145456</t>
  </si>
  <si>
    <t>INF740KA1LD8</t>
  </si>
  <si>
    <t>DSP Healthcare Fund - Regular Plan - Growth</t>
  </si>
  <si>
    <t>145453</t>
  </si>
  <si>
    <t>INF740KA1LE6</t>
  </si>
  <si>
    <t>INF740KA1LF3</t>
  </si>
  <si>
    <t>DSP Healthcare Fund - Regular Plan - IDCW</t>
  </si>
  <si>
    <t>119247</t>
  </si>
  <si>
    <t>INF740K01PU7</t>
  </si>
  <si>
    <t>DSP India T.I.G.E.R. Fund - Direct Plan - Growth</t>
  </si>
  <si>
    <t>119248</t>
  </si>
  <si>
    <t>INF740K01PV5</t>
  </si>
  <si>
    <t>INF740K01PW3</t>
  </si>
  <si>
    <t>DSP India T.I.G.E.R. Fund - Direct Plan - IDCW</t>
  </si>
  <si>
    <t>102434</t>
  </si>
  <si>
    <t>INF740K01151</t>
  </si>
  <si>
    <t>DSP India T.I.G.E.R. Fund - Regular Plan - Growth</t>
  </si>
  <si>
    <t>102435</t>
  </si>
  <si>
    <t>INF740K01136</t>
  </si>
  <si>
    <t>INF740K01144</t>
  </si>
  <si>
    <t>DSP India T.I.G.E.R. Fund - Regular Plan - IDCW</t>
  </si>
  <si>
    <t>119028</t>
  </si>
  <si>
    <t>INF740K01QA7</t>
  </si>
  <si>
    <t>DSP Natural Resources and New Energy Fund - Direct Plan - Growth</t>
  </si>
  <si>
    <t>119029</t>
  </si>
  <si>
    <t>INF740K01QB5</t>
  </si>
  <si>
    <t>INF740K01QC3</t>
  </si>
  <si>
    <t>DSP Natural Resources and New Energy Fund - Direct Plan - IDCW</t>
  </si>
  <si>
    <t>108202</t>
  </si>
  <si>
    <t>INF740K01060</t>
  </si>
  <si>
    <t>DSP Natural Resources And New Energy Fund - Regular - Growth</t>
  </si>
  <si>
    <t>108203</t>
  </si>
  <si>
    <t>INF740K01045</t>
  </si>
  <si>
    <t>INF740K01052</t>
  </si>
  <si>
    <t>DSP Natural Resources And New Energy Fund - Regular Plan - IDCW</t>
  </si>
  <si>
    <t>147306</t>
  </si>
  <si>
    <t>INF740KA1NQ6</t>
  </si>
  <si>
    <t>DSP Quant Fund - Direct Plan - Growth</t>
  </si>
  <si>
    <t>147304</t>
  </si>
  <si>
    <t>INF740KA1NR4</t>
  </si>
  <si>
    <t>INF740KA1NS2</t>
  </si>
  <si>
    <t>DSP Quant Fund - Direct Plan - IDCW</t>
  </si>
  <si>
    <t>147303</t>
  </si>
  <si>
    <t>INF740KA1NN3</t>
  </si>
  <si>
    <t>DSP Quant Fund - Regular Plan - Growth</t>
  </si>
  <si>
    <t>147305</t>
  </si>
  <si>
    <t>INF740KA1NO1</t>
  </si>
  <si>
    <t>INF740KA1NP8</t>
  </si>
  <si>
    <t>DSP Quant Fund - Regular Plan - IDCW</t>
  </si>
  <si>
    <t>142386</t>
  </si>
  <si>
    <t>INF754K01MM2</t>
  </si>
  <si>
    <t>INF754K01MN0</t>
  </si>
  <si>
    <t>Edelweiss Recently Listed IPO Fund - DIRECT PLAN - IDCW Option</t>
  </si>
  <si>
    <t>142388</t>
  </si>
  <si>
    <t>INF754K01ML4</t>
  </si>
  <si>
    <t>Edelweiss Recently Listed IPO Fund Direct Plan Growth</t>
  </si>
  <si>
    <t>142384</t>
  </si>
  <si>
    <t>INF754K01MI0</t>
  </si>
  <si>
    <t>INF754K01MJ8</t>
  </si>
  <si>
    <t>Edelweiss Recently Listed IPO Fund REGULAR PLAN - IDCW Option</t>
  </si>
  <si>
    <t>142383</t>
  </si>
  <si>
    <t>INF754K01MH2</t>
  </si>
  <si>
    <t>Edelweiss Recently Listed IPO Fund Regular Plan Growth</t>
  </si>
  <si>
    <t>118559</t>
  </si>
  <si>
    <t>INF090I01IZ5</t>
  </si>
  <si>
    <t>Franklin Asian Equity Fund - Direct - Growth</t>
  </si>
  <si>
    <t>118558</t>
  </si>
  <si>
    <t>INF090I01IX0</t>
  </si>
  <si>
    <t>INF090I01IY8</t>
  </si>
  <si>
    <t xml:space="preserve">Franklin Asian Equity Fund - Direct - IDCW </t>
  </si>
  <si>
    <t>106979</t>
  </si>
  <si>
    <t>INF090I01AB3</t>
  </si>
  <si>
    <t>Franklin Asian Equity Fund - Growth Plan</t>
  </si>
  <si>
    <t>106978</t>
  </si>
  <si>
    <t>INF090I01999</t>
  </si>
  <si>
    <t>INF090I01AA5</t>
  </si>
  <si>
    <t xml:space="preserve">Franklin Asian Equity Fund - IDCW </t>
  </si>
  <si>
    <t>118557</t>
  </si>
  <si>
    <t>INF090I01JF5</t>
  </si>
  <si>
    <t>Franklin Build India Fund - Direct - Growth</t>
  </si>
  <si>
    <t>118556</t>
  </si>
  <si>
    <t>INF090I01JD0</t>
  </si>
  <si>
    <t>INF090I01JE8</t>
  </si>
  <si>
    <t xml:space="preserve">Franklin Build India Fund - Direct - IDCW </t>
  </si>
  <si>
    <t>112093</t>
  </si>
  <si>
    <t>INF090I01AC1</t>
  </si>
  <si>
    <t>INF090I01AD9</t>
  </si>
  <si>
    <t xml:space="preserve">Franklin Build India Fund - IDCW </t>
  </si>
  <si>
    <t>112092</t>
  </si>
  <si>
    <t>INF090I01AE7</t>
  </si>
  <si>
    <t>Franklin Build India Fund Growth Plan</t>
  </si>
  <si>
    <t>118539</t>
  </si>
  <si>
    <t>INF090I01GC8</t>
  </si>
  <si>
    <t>Franklin India Opportunities Fund - Direct - Growth</t>
  </si>
  <si>
    <t>118538</t>
  </si>
  <si>
    <t>INF090I01GD6</t>
  </si>
  <si>
    <t>INF090I01GE4</t>
  </si>
  <si>
    <t xml:space="preserve">Franklin INDIA OPPORTUNITIES FUND - Direct - IDCW </t>
  </si>
  <si>
    <t>103151</t>
  </si>
  <si>
    <t>INF090I01841</t>
  </si>
  <si>
    <t>Franklin India Opportunities Fund - Growth</t>
  </si>
  <si>
    <t>100524</t>
  </si>
  <si>
    <t>INF090I01858</t>
  </si>
  <si>
    <t>INF090I01866</t>
  </si>
  <si>
    <t xml:space="preserve">Franklin INDIA OPPORTUNITIES FUND - IDCW </t>
  </si>
  <si>
    <t>118537</t>
  </si>
  <si>
    <t>INF090I01FE6</t>
  </si>
  <si>
    <t>Franklin India Technology Fund - Direct - Growth</t>
  </si>
  <si>
    <t>118536</t>
  </si>
  <si>
    <t>INF090I01FF3</t>
  </si>
  <si>
    <t>INF090I01FG1</t>
  </si>
  <si>
    <t xml:space="preserve">Franklin India Technology Fund - Direct - IDCW </t>
  </si>
  <si>
    <t>100521</t>
  </si>
  <si>
    <t>INF090I01759</t>
  </si>
  <si>
    <t>INF090I01767</t>
  </si>
  <si>
    <t xml:space="preserve">Franklin India Technology Fund - IDCW </t>
  </si>
  <si>
    <t>100522</t>
  </si>
  <si>
    <t>INF090I01742</t>
  </si>
  <si>
    <t>Franklin India Technology Fund-Growth</t>
  </si>
  <si>
    <t>148987</t>
  </si>
  <si>
    <t>INF179KC1BJ4</t>
  </si>
  <si>
    <t>HDFC Banking &amp; Financial Services Fund - Growth Option</t>
  </si>
  <si>
    <t>148986</t>
  </si>
  <si>
    <t>INF179KC1BG0</t>
  </si>
  <si>
    <t>HDFC Banking &amp; Financial Services Fund - Growth Option - Direct Plan</t>
  </si>
  <si>
    <t>148984</t>
  </si>
  <si>
    <t>INF179KC1BK2</t>
  </si>
  <si>
    <t>INF179KC1BL0</t>
  </si>
  <si>
    <t>HDFC Banking &amp; Financial Services Fund - IDCW Option</t>
  </si>
  <si>
    <t>148985</t>
  </si>
  <si>
    <t>INF179KC1BH8</t>
  </si>
  <si>
    <t>INF179KC1BI6</t>
  </si>
  <si>
    <t>HDFC Banking &amp; Financial Services Fund - IDCW Option - Direct Plan</t>
  </si>
  <si>
    <t>141923</t>
  </si>
  <si>
    <t>INF179KC1AX7</t>
  </si>
  <si>
    <t>HDFC Housing Opportunities Fund  - Growth Option</t>
  </si>
  <si>
    <t>141924</t>
  </si>
  <si>
    <t>INF179KC1AU3</t>
  </si>
  <si>
    <t>HDFC Housing Opportunities Fund  - Growth Option - Direct Plan</t>
  </si>
  <si>
    <t>141922</t>
  </si>
  <si>
    <t>INF179KC1AY5</t>
  </si>
  <si>
    <t>INF179KC1AZ2</t>
  </si>
  <si>
    <t>HDFC Housing Opportunities Fund  - IDCW Option</t>
  </si>
  <si>
    <t>141921</t>
  </si>
  <si>
    <t>INF179KC1AV1</t>
  </si>
  <si>
    <t>INF179KC1AW9</t>
  </si>
  <si>
    <t>HDFC Housing Opportunities Fund  - IDCW Option - Direct Plan</t>
  </si>
  <si>
    <t>118979</t>
  </si>
  <si>
    <t>INF179K01WQ2</t>
  </si>
  <si>
    <t>HDFC Infrastructure Fund - Growth Option - Direct Plan</t>
  </si>
  <si>
    <t>107524</t>
  </si>
  <si>
    <t>INF179K01GF8</t>
  </si>
  <si>
    <t>HDFC Infrastructure Fund - Growth Plan</t>
  </si>
  <si>
    <t>118978</t>
  </si>
  <si>
    <t>INF179K01WP4</t>
  </si>
  <si>
    <t>INF179K01WR0</t>
  </si>
  <si>
    <t>HDFC Infrastructure Fund - IDCW Option - Direct Plan</t>
  </si>
  <si>
    <t>107525</t>
  </si>
  <si>
    <t>INF179K01GE1</t>
  </si>
  <si>
    <t>INF179K01GG6</t>
  </si>
  <si>
    <t>HDFC Infrastructure Fund - IDCW Plan</t>
  </si>
  <si>
    <t>109445</t>
  </si>
  <si>
    <t>INF109K01BU5</t>
  </si>
  <si>
    <t>ICICI Prudential Banking and Financial Services Fund -  Growth</t>
  </si>
  <si>
    <t>109446</t>
  </si>
  <si>
    <t>INF109K01DY3</t>
  </si>
  <si>
    <t>INF109K01BV3</t>
  </si>
  <si>
    <t>ICICI Prudential Banking and Financial Services Fund -  IDCW</t>
  </si>
  <si>
    <t>120244</t>
  </si>
  <si>
    <t>INF109K013J1</t>
  </si>
  <si>
    <t>ICICI Prudential Banking and Financial Services Fund - Direct Plan -  Growth</t>
  </si>
  <si>
    <t>120245</t>
  </si>
  <si>
    <t>INF109K011J5</t>
  </si>
  <si>
    <t>INF109K012J3</t>
  </si>
  <si>
    <t>ICICI Prudential Banking and Financial Services Fund - Direct Plan -  IDCW</t>
  </si>
  <si>
    <t>146951</t>
  </si>
  <si>
    <t>INF109KC1YD4</t>
  </si>
  <si>
    <t>ICICI Prudential Bharat Consumption Fund - Direct Plan - Growth Option</t>
  </si>
  <si>
    <t>146949</t>
  </si>
  <si>
    <t>INF109KC1YF9</t>
  </si>
  <si>
    <t>ICICI Prudential Bharat Consumption Fund - Direct Plan - IDCW Option</t>
  </si>
  <si>
    <t>146950</t>
  </si>
  <si>
    <t>INF109KC1YA0</t>
  </si>
  <si>
    <t>ICICI Prudential Bharat Consumption Fund - Growth Option</t>
  </si>
  <si>
    <t>146952</t>
  </si>
  <si>
    <t>INF109KC1YC6</t>
  </si>
  <si>
    <t>ICICI Prudential Bharat Consumption Fund - IDCW Option</t>
  </si>
  <si>
    <t>148651</t>
  </si>
  <si>
    <t>INF109KC1P24</t>
  </si>
  <si>
    <t>ICICI Prudential Business Cycle Fund Direct Plan Growth</t>
  </si>
  <si>
    <t>148652</t>
  </si>
  <si>
    <t>INF109KC1P40</t>
  </si>
  <si>
    <t>INF109KC1P32</t>
  </si>
  <si>
    <t>ICICI Prudential Business Cycle Fund Direct Plan IDCW</t>
  </si>
  <si>
    <t>148653</t>
  </si>
  <si>
    <t>INF109KC1O90</t>
  </si>
  <si>
    <t>ICICI Prudential Business Cycle Fund Growth</t>
  </si>
  <si>
    <t>148654</t>
  </si>
  <si>
    <t>INF109KC1P16</t>
  </si>
  <si>
    <t>INF109KC1P08</t>
  </si>
  <si>
    <t>ICICI Prudential Business Cycle Fund IDCW</t>
  </si>
  <si>
    <t>147662</t>
  </si>
  <si>
    <t>INF109KC1F91</t>
  </si>
  <si>
    <t>ICICI Prudential Commodities Fund - Direct Plan - Growth Option</t>
  </si>
  <si>
    <t>147664</t>
  </si>
  <si>
    <t>INF109KC1G09</t>
  </si>
  <si>
    <t>ICICI Prudential Commodities Fund - Direct Plan - IDCW Option</t>
  </si>
  <si>
    <t>147661</t>
  </si>
  <si>
    <t>INF109KC1F67</t>
  </si>
  <si>
    <t>ICICI Prudential Commodities Fund - Growth Option</t>
  </si>
  <si>
    <t>147663</t>
  </si>
  <si>
    <t>INF109KC1F75</t>
  </si>
  <si>
    <t>ICICI Prudential Commodities Fund - IDCW Option</t>
  </si>
  <si>
    <t>148516</t>
  </si>
  <si>
    <t>INF109KC1O09</t>
  </si>
  <si>
    <t>ICICI Prudential ESG FUND - Direct Plan - Growth</t>
  </si>
  <si>
    <t>148515</t>
  </si>
  <si>
    <t>INF109KC1O25</t>
  </si>
  <si>
    <t>INF109KC1O17</t>
  </si>
  <si>
    <t>ICICI Prudential ESG FUND - Direct Plan - IDCW</t>
  </si>
  <si>
    <t>148517</t>
  </si>
  <si>
    <t>INF109KC1N75</t>
  </si>
  <si>
    <t>ICICI Prudential ESG FUND - Growth</t>
  </si>
  <si>
    <t>148514</t>
  </si>
  <si>
    <t>INF109KC1N91</t>
  </si>
  <si>
    <t>INF109KC1N83</t>
  </si>
  <si>
    <t>ICICI Prudential ESG FUND - IDCW</t>
  </si>
  <si>
    <t>120688</t>
  </si>
  <si>
    <t>INF109K01W25</t>
  </si>
  <si>
    <t>ICICI Prudential Exports &amp; Services Fund - Direct Plan - Growth</t>
  </si>
  <si>
    <t>120687</t>
  </si>
  <si>
    <t>INF109K01W09</t>
  </si>
  <si>
    <t>INF109K01W17</t>
  </si>
  <si>
    <t>ICICI Prudential Exports &amp; Services Fund - Direct Plan - IDCW</t>
  </si>
  <si>
    <t>103312</t>
  </si>
  <si>
    <t>INF109K01BB5</t>
  </si>
  <si>
    <t>ICICI Prudential Exports &amp; Services Fund - Growth</t>
  </si>
  <si>
    <t>103313</t>
  </si>
  <si>
    <t>INF109K01FL5</t>
  </si>
  <si>
    <t>INF109K01BA7</t>
  </si>
  <si>
    <t>ICICI Prudential Exports &amp; Services Fund - IDCW</t>
  </si>
  <si>
    <t>120587</t>
  </si>
  <si>
    <t>INF109K01Z14</t>
  </si>
  <si>
    <t>ICICI Prudential FMCG Fund - Direct Plan -  Growth</t>
  </si>
  <si>
    <t>120588</t>
  </si>
  <si>
    <t>INF109K01Y98</t>
  </si>
  <si>
    <t>INF109K01Z06</t>
  </si>
  <si>
    <t>ICICI Prudential FMCG Fund - Direct Plan -  IDCW</t>
  </si>
  <si>
    <t>100352</t>
  </si>
  <si>
    <t>INF109K01415</t>
  </si>
  <si>
    <t>ICICI Prudential FMCG Fund - Growth</t>
  </si>
  <si>
    <t>100351</t>
  </si>
  <si>
    <t>INF109K01EO2</t>
  </si>
  <si>
    <t>INF109K01423</t>
  </si>
  <si>
    <t>ICICI Prudential FMCG Fund - IDCW</t>
  </si>
  <si>
    <t>150310</t>
  </si>
  <si>
    <t>INF109KC10C2</t>
  </si>
  <si>
    <t>ICICI PRUDENTIAL HOUSING OPPORTUNITIES FUND - Direct Plan Growth</t>
  </si>
  <si>
    <t>150311</t>
  </si>
  <si>
    <t>INF109KC11C0</t>
  </si>
  <si>
    <t>INF109KC12C8</t>
  </si>
  <si>
    <t>ICICI PRUDENTIAL HOUSING OPPORTUNITIES FUND - Direct Plan IDCW</t>
  </si>
  <si>
    <t>150308</t>
  </si>
  <si>
    <t>INF109KC17B9</t>
  </si>
  <si>
    <t>ICICI PRUDENTIAL HOUSING OPPORTUNITIES FUND - Growth</t>
  </si>
  <si>
    <t>150309</t>
  </si>
  <si>
    <t>INF109KC18B7</t>
  </si>
  <si>
    <t>INF109KC19B5</t>
  </si>
  <si>
    <t>ICICI PRUDENTIAL HOUSING OPPORTUNITIES FUND - IDCW</t>
  </si>
  <si>
    <t>145896</t>
  </si>
  <si>
    <t>INF109KC1RE6</t>
  </si>
  <si>
    <t>ICICI Prudential India Opportunities Fund - Cumulative Option</t>
  </si>
  <si>
    <t>145897</t>
  </si>
  <si>
    <t>INF109KC1RH9</t>
  </si>
  <si>
    <t>ICICI Prudential India Opportunities Fund - Direct Plan - Cumulative Option</t>
  </si>
  <si>
    <t>145898</t>
  </si>
  <si>
    <t>INF109KC1RI7</t>
  </si>
  <si>
    <t>ICICI Prudential India Opportunities Fund - Direct Plan - IDCW Option</t>
  </si>
  <si>
    <t>145899</t>
  </si>
  <si>
    <t>INF109KC1RF3</t>
  </si>
  <si>
    <t>ICICI Prudential India Opportunities Fund - IDCW Option</t>
  </si>
  <si>
    <t>120621</t>
  </si>
  <si>
    <t>INF109K018M4</t>
  </si>
  <si>
    <t>ICICI Prudential Infrastructure Fund - Direct Plan -  Growth</t>
  </si>
  <si>
    <t>120622</t>
  </si>
  <si>
    <t>INF109K016M8</t>
  </si>
  <si>
    <t>INF109K017M6</t>
  </si>
  <si>
    <t>ICICI Prudential Infrastructure Fund - Direct Plan -  IDCW</t>
  </si>
  <si>
    <t>103149</t>
  </si>
  <si>
    <t>INF109K01AV5</t>
  </si>
  <si>
    <t>ICICI Prudential Infrastructure Fund - Growth</t>
  </si>
  <si>
    <t>103150</t>
  </si>
  <si>
    <t>INF109K01FB6</t>
  </si>
  <si>
    <t>INF109K01AT9</t>
  </si>
  <si>
    <t>ICICI Prudential Infrastructure Fund - IDCW</t>
  </si>
  <si>
    <t>145077</t>
  </si>
  <si>
    <t>INF109KC1LG4</t>
  </si>
  <si>
    <t>ICICI Prudential Manufacturing Fund - Cumulative Option</t>
  </si>
  <si>
    <t>145075</t>
  </si>
  <si>
    <t>INF109KC1LJ8</t>
  </si>
  <si>
    <t>ICICI Prudential Manufacturing Fund - Direct Plan - Cumulative Option</t>
  </si>
  <si>
    <t>145076</t>
  </si>
  <si>
    <t>INF109KC1LK6</t>
  </si>
  <si>
    <t>ICICI Prudential Manufacturing Fund - Direct Plan - IDCW Option</t>
  </si>
  <si>
    <t>145078</t>
  </si>
  <si>
    <t>INF109KC1LH2</t>
  </si>
  <si>
    <t>ICICI Prudential Manufacturing Fund - IDCW Option</t>
  </si>
  <si>
    <t>147346</t>
  </si>
  <si>
    <t>INF109KC1D93</t>
  </si>
  <si>
    <t>ICICI Prudential MNC Fund - Direct Plan - Growth Option</t>
  </si>
  <si>
    <t>147347</t>
  </si>
  <si>
    <t>INF109KC1E01</t>
  </si>
  <si>
    <t>ICICI Prudential MNC Fund - Direct Plan - IDCW Option</t>
  </si>
  <si>
    <t>147345</t>
  </si>
  <si>
    <t>INF109KC1D69</t>
  </si>
  <si>
    <t>ICICI Prudential MNC Fund - Growth Option</t>
  </si>
  <si>
    <t>147348</t>
  </si>
  <si>
    <t>INF109KC1D77</t>
  </si>
  <si>
    <t>ICICI Prudential MNC Fund - IDCW Option</t>
  </si>
  <si>
    <t>143873</t>
  </si>
  <si>
    <t>INF109KC1GE9</t>
  </si>
  <si>
    <t>ICICI Prudential Pharma Healthcare and Diagnostics (P.H.D) Fund - Cumulative Option</t>
  </si>
  <si>
    <t>143874</t>
  </si>
  <si>
    <t>INF109KC1GH2</t>
  </si>
  <si>
    <t>ICICI Prudential Pharma Healthcare and Diagnostics (P.H.D) Fund - Direct Plan - Cumulative Option</t>
  </si>
  <si>
    <t>143876</t>
  </si>
  <si>
    <t>INF109KC1GJ8</t>
  </si>
  <si>
    <t>ICICI Prudential Pharma Healthcare and Diagnostics (P.H.D) Fund - Direct Plan - IDCW Option</t>
  </si>
  <si>
    <t>143875</t>
  </si>
  <si>
    <t>INF109KC1GG4</t>
  </si>
  <si>
    <t>ICICI Prudential Pharma Healthcare and Diagnostics (P.H.D) Fund - IDCW Option</t>
  </si>
  <si>
    <t>148600</t>
  </si>
  <si>
    <t>INF109KC1O66</t>
  </si>
  <si>
    <t>ICICI Prudential Quant Fund Direct Plan Growth</t>
  </si>
  <si>
    <t>148601</t>
  </si>
  <si>
    <t>INF109KC1O82</t>
  </si>
  <si>
    <t>INF109KC1O74</t>
  </si>
  <si>
    <t>ICICI Prudential Quant Fund Direct Plan IDCW</t>
  </si>
  <si>
    <t>148598</t>
  </si>
  <si>
    <t>INF109KC1O33</t>
  </si>
  <si>
    <t>ICICI Prudential Quant Fund Growth</t>
  </si>
  <si>
    <t>148599</t>
  </si>
  <si>
    <t>INF109KC1O58</t>
  </si>
  <si>
    <t>INF109KC1O41</t>
  </si>
  <si>
    <t>ICICI Prudential Quant Fund IDCW</t>
  </si>
  <si>
    <t>120594</t>
  </si>
  <si>
    <t>INF109K01Z48</t>
  </si>
  <si>
    <t>ICICI Prudential Technology Fund - Direct Plan -  Growth</t>
  </si>
  <si>
    <t>120595</t>
  </si>
  <si>
    <t>INF109K01Z22</t>
  </si>
  <si>
    <t>INF109K01Z30</t>
  </si>
  <si>
    <t>ICICI Prudential Technology Fund - Direct Plan -  IDCW</t>
  </si>
  <si>
    <t>100363</t>
  </si>
  <si>
    <t>INF109K01506</t>
  </si>
  <si>
    <t>ICICI Prudential Technology Fund - Growth</t>
  </si>
  <si>
    <t>115294</t>
  </si>
  <si>
    <t>INF109K01FO9</t>
  </si>
  <si>
    <t>INF109K01514</t>
  </si>
  <si>
    <t>ICICI Prudential Technology Fund - IDCW</t>
  </si>
  <si>
    <t>120186</t>
  </si>
  <si>
    <t>INF109K01Z71</t>
  </si>
  <si>
    <t>ICICI Prudential US Bluechip Equity Fund - Direct Plan -  Growth</t>
  </si>
  <si>
    <t>120185</t>
  </si>
  <si>
    <t>INF109K01Z55</t>
  </si>
  <si>
    <t>INF109K01Z63</t>
  </si>
  <si>
    <t>ICICI Prudential US Bluechip Equity Fund - Direct Plan -  IDCW</t>
  </si>
  <si>
    <t>117620</t>
  </si>
  <si>
    <t>INF109K01E35</t>
  </si>
  <si>
    <t>ICICI Prudential US Bluechip Equity Fund - Growth</t>
  </si>
  <si>
    <t>117619</t>
  </si>
  <si>
    <t>INF109K01E43</t>
  </si>
  <si>
    <t>INF109K01E50</t>
  </si>
  <si>
    <t>ICICI Prudential US Bluechip Equity Fund - IDCW</t>
  </si>
  <si>
    <t>143353</t>
  </si>
  <si>
    <t>INF397L01KM2</t>
  </si>
  <si>
    <t>IDBI Banking &amp; Financial Services Fund - Direct Plan (Growth)</t>
  </si>
  <si>
    <t>143352</t>
  </si>
  <si>
    <t>INF397L01KJ8</t>
  </si>
  <si>
    <t>INF397L01KK6</t>
  </si>
  <si>
    <t>IDBI Banking &amp; Financial Services Fund - Direct Plan (IDCW)</t>
  </si>
  <si>
    <t>143351</t>
  </si>
  <si>
    <t>INF397L01KI0</t>
  </si>
  <si>
    <t>IDBI Banking &amp; Financial Services Fund - Regular Plan (Growth)</t>
  </si>
  <si>
    <t>143350</t>
  </si>
  <si>
    <t>INF397L01KF6</t>
  </si>
  <si>
    <t>INF397L01KG4</t>
  </si>
  <si>
    <t>IDBI Banking &amp; Financial Services Fund - Regular Plan (IDCW)</t>
  </si>
  <si>
    <t>146517</t>
  </si>
  <si>
    <t>INF397L01LK4</t>
  </si>
  <si>
    <t>IDBI Healthcare Fund - Direct Plan - Growth</t>
  </si>
  <si>
    <t>146516</t>
  </si>
  <si>
    <t>INF397L01LH0</t>
  </si>
  <si>
    <t>INF397L01LI8</t>
  </si>
  <si>
    <t>IDBI Healthcare Fund - Direct Plan - IDCW</t>
  </si>
  <si>
    <t>146518</t>
  </si>
  <si>
    <t>INF397L01LG2</t>
  </si>
  <si>
    <t>IDBI Healthcare Fund - Regular Plan - Growth</t>
  </si>
  <si>
    <t>146519</t>
  </si>
  <si>
    <t>INF397L01LD9</t>
  </si>
  <si>
    <t>INF397L01LE7</t>
  </si>
  <si>
    <t>IDBI Healthcare Fund - Regular Plan - IDCW</t>
  </si>
  <si>
    <t>114476</t>
  </si>
  <si>
    <t>INF194K01BY9</t>
  </si>
  <si>
    <t>114477</t>
  </si>
  <si>
    <t>INF194K01BZ6</t>
  </si>
  <si>
    <t>INF194K01CA7</t>
  </si>
  <si>
    <t>118469</t>
  </si>
  <si>
    <t>INF194K01X46</t>
  </si>
  <si>
    <t>118468</t>
  </si>
  <si>
    <t>INF194K01X53</t>
  </si>
  <si>
    <t>INF194K01X61</t>
  </si>
  <si>
    <t>149318</t>
  </si>
  <si>
    <t>INF579M01AI2</t>
  </si>
  <si>
    <t>149319</t>
  </si>
  <si>
    <t>INF579M01AJ0</t>
  </si>
  <si>
    <t>INF579M01AK8</t>
  </si>
  <si>
    <t>149317</t>
  </si>
  <si>
    <t>INF579M01AF8</t>
  </si>
  <si>
    <t>149316</t>
  </si>
  <si>
    <t>INF579M01AG6</t>
  </si>
  <si>
    <t>INF579M01AH4</t>
  </si>
  <si>
    <t>148751</t>
  </si>
  <si>
    <t>INF205KA1338</t>
  </si>
  <si>
    <t>Invesco India ESG Equity Fund - Direct Plan - Growth</t>
  </si>
  <si>
    <t>148752</t>
  </si>
  <si>
    <t>INF205KA1320</t>
  </si>
  <si>
    <t>INF205KA1346</t>
  </si>
  <si>
    <t>Invesco India ESG Equity Fund - Direct Plan - IDCW (Payout / Reinvestment)</t>
  </si>
  <si>
    <t>148753</t>
  </si>
  <si>
    <t>INF205KA1304</t>
  </si>
  <si>
    <t>Invesco India ESG Equity Fund - Growth</t>
  </si>
  <si>
    <t>148754</t>
  </si>
  <si>
    <t>INF205KA1296</t>
  </si>
  <si>
    <t>INF205KA1312</t>
  </si>
  <si>
    <t>Invesco India ESG Equity Fund - IDCW (Payout / Reinvestment)</t>
  </si>
  <si>
    <t>120385</t>
  </si>
  <si>
    <t>INF205K01KY4</t>
  </si>
  <si>
    <t>Invesco India Financial Services Fund - Direct Plan - Growth</t>
  </si>
  <si>
    <t>120384</t>
  </si>
  <si>
    <t>INF205K01KW8</t>
  </si>
  <si>
    <t>INF205K01KX6</t>
  </si>
  <si>
    <t>Invesco India Financial Services Fund - Direct Plan - IDCW (Payout / Reinvestment)</t>
  </si>
  <si>
    <t>108377</t>
  </si>
  <si>
    <t>INF205K01171</t>
  </si>
  <si>
    <t>INF205K01163</t>
  </si>
  <si>
    <t>Invesco India Financial Services Fund - Regular Plan -  IDCW (Payout / Reinvestment)</t>
  </si>
  <si>
    <t>108378</t>
  </si>
  <si>
    <t>INF205K01155</t>
  </si>
  <si>
    <t>Invesco India Financial Services Fund - Retail Growth</t>
  </si>
  <si>
    <t>120405</t>
  </si>
  <si>
    <t>INF205K01MD4</t>
  </si>
  <si>
    <t>120404</t>
  </si>
  <si>
    <t>INF205K01MB8</t>
  </si>
  <si>
    <t>INF205K01MC6</t>
  </si>
  <si>
    <t>106654</t>
  </si>
  <si>
    <t>INF205K01CD5</t>
  </si>
  <si>
    <t>Invesco India Infrastructure Fund - Growth Option</t>
  </si>
  <si>
    <t>106653</t>
  </si>
  <si>
    <t>INF205K01CE3</t>
  </si>
  <si>
    <t>INF205K01CF0</t>
  </si>
  <si>
    <t>Invesco India Infrastructure Fund - IDCW (Payout / Reinvestment)</t>
  </si>
  <si>
    <t>120395</t>
  </si>
  <si>
    <t>INF205K01NG5</t>
  </si>
  <si>
    <t>Invesco India PSU Equity Fund - Direct Plan - Growth</t>
  </si>
  <si>
    <t>120394</t>
  </si>
  <si>
    <t>INF205K01NE0</t>
  </si>
  <si>
    <t>INF205K01NF7</t>
  </si>
  <si>
    <t>Invesco India PSU Equity Fund - Direct Plan - IDCW (Payout / Reinvestment)</t>
  </si>
  <si>
    <t>112171</t>
  </si>
  <si>
    <t>INF205K01338</t>
  </si>
  <si>
    <t>Invesco India PSU Equity Fund - Growth</t>
  </si>
  <si>
    <t>112173</t>
  </si>
  <si>
    <t>INF205K01353</t>
  </si>
  <si>
    <t>INF205K01346</t>
  </si>
  <si>
    <t>Invesco India PSU Equity Fund - IDCW (Payout / Reinvestment)</t>
  </si>
  <si>
    <t>149321</t>
  </si>
  <si>
    <t>INF00XX01BU6</t>
  </si>
  <si>
    <t>ITI Banking and Financial Services Fund - Direct Plan - Growth Option</t>
  </si>
  <si>
    <t>149322</t>
  </si>
  <si>
    <t>INF00XX01BV4</t>
  </si>
  <si>
    <t>INF00XX01BW2</t>
  </si>
  <si>
    <t>ITI Banking and Financial Services Fund - Direct Plan - IDCW Option</t>
  </si>
  <si>
    <t>149323</t>
  </si>
  <si>
    <t>INF00XX01BS0</t>
  </si>
  <si>
    <t>INF00XX01BT8</t>
  </si>
  <si>
    <t>ITI Banking and Financial Services Fund - Regular Plan - IDCW Option</t>
  </si>
  <si>
    <t>149324</t>
  </si>
  <si>
    <t>INF00XX01BR2</t>
  </si>
  <si>
    <t>ITI Banking and Financial Services Fund -Regular Plan - Growth Option</t>
  </si>
  <si>
    <t>149268</t>
  </si>
  <si>
    <t>INF00XX01BO9</t>
  </si>
  <si>
    <t>ITI Pharma and Healthcare Fund - Direct Plan - Growth Option</t>
  </si>
  <si>
    <t>149271</t>
  </si>
  <si>
    <t>INF00XX01BP6</t>
  </si>
  <si>
    <t>INF00XX01BQ4</t>
  </si>
  <si>
    <t>ITI Pharma and Healthcare Fund - Direct Plan - IDCW Option</t>
  </si>
  <si>
    <t>149270</t>
  </si>
  <si>
    <t>INF00XX01BL5</t>
  </si>
  <si>
    <t>ITI Pharma and Healthcare Fund - Regular Plan - Growth Option</t>
  </si>
  <si>
    <t>149269</t>
  </si>
  <si>
    <t>INF00XX01BM3</t>
  </si>
  <si>
    <t>INF00XX01BN1</t>
  </si>
  <si>
    <t>ITI Pharma and Healthcare Fund - Regular Plan - IDCW Option</t>
  </si>
  <si>
    <t>148606</t>
  </si>
  <si>
    <t>INF174KA1FI4</t>
  </si>
  <si>
    <t>Kotak ESG Opportunities Fund - Direct Plan - Growth Option</t>
  </si>
  <si>
    <t>148605</t>
  </si>
  <si>
    <t>INF174KA1FH6</t>
  </si>
  <si>
    <t>Kotak ESG Opportunities Fund - Direct Plan - Payout of Income Distribution cum capital withdrawal option</t>
  </si>
  <si>
    <t>148602</t>
  </si>
  <si>
    <t>INF174KA1FF0</t>
  </si>
  <si>
    <t>Kotak ESG Opportunities Fund - Regular Plan - Growth Option</t>
  </si>
  <si>
    <t>148603</t>
  </si>
  <si>
    <t>INF174KA1FE3</t>
  </si>
  <si>
    <t>Kotak ESG Opportunities Fund - Regular Plan - Payout of Income Distribution cum capital withdrawal option</t>
  </si>
  <si>
    <t>133796</t>
  </si>
  <si>
    <t>INF178L01095</t>
  </si>
  <si>
    <t>Kotak Infrastructure &amp; Economic Reform Fund - Standard Plan-Growth</t>
  </si>
  <si>
    <t>133799</t>
  </si>
  <si>
    <t>INF178L01079</t>
  </si>
  <si>
    <t>INF178L01087</t>
  </si>
  <si>
    <t>Kotak Infrastructure &amp; Economic Reform Fund - Standard Plan-Payout of Income Distribution cum capital withdrawal option</t>
  </si>
  <si>
    <t>133801</t>
  </si>
  <si>
    <t>INF178L01AL9</t>
  </si>
  <si>
    <t>Kotak Infrastructure &amp; Economic Reform Fund- Direct Plan- Growth Option</t>
  </si>
  <si>
    <t>133800</t>
  </si>
  <si>
    <t>INF178L01AK1</t>
  </si>
  <si>
    <t>INF178L01AJ3</t>
  </si>
  <si>
    <t>Kotak Infrastructure &amp; Economic Reform Fund- Direct Plan- Payout of Income Distribution cum capital withdrawal option</t>
  </si>
  <si>
    <t>149841</t>
  </si>
  <si>
    <t>INF174KA1IF4</t>
  </si>
  <si>
    <t>Kotak Manufacture in India Fund - Direct Plan Growth</t>
  </si>
  <si>
    <t>149842</t>
  </si>
  <si>
    <t>INF174KA1IG2</t>
  </si>
  <si>
    <t>INF174KA1IH0</t>
  </si>
  <si>
    <t>Kotak Manufacture in India Fund - Direct Plan IDCW Option</t>
  </si>
  <si>
    <t>149840</t>
  </si>
  <si>
    <t>INF174KA1IC1</t>
  </si>
  <si>
    <t>Kotak Manufacture in India Fund - Regular Plan Growth</t>
  </si>
  <si>
    <t>149843</t>
  </si>
  <si>
    <t>INF174KA1ID9</t>
  </si>
  <si>
    <t>INF174KA1IE7</t>
  </si>
  <si>
    <t>Kotak Manufacture in India Fund - Regular Plan IDCW Option</t>
  </si>
  <si>
    <t>147727</t>
  </si>
  <si>
    <t>INF174KA1EZ1</t>
  </si>
  <si>
    <t>Kotak Pioneer Fund- Direct Plan- Growth Option</t>
  </si>
  <si>
    <t>147724</t>
  </si>
  <si>
    <t>INF174KA1EW8</t>
  </si>
  <si>
    <t>Kotak Pioneer Fund- Regular Plan- Growth Option</t>
  </si>
  <si>
    <t>134017</t>
  </si>
  <si>
    <t>INF767K01NK6</t>
  </si>
  <si>
    <t>LIC MF Banking and Financial Services Fund-Direct Plan-Growth</t>
  </si>
  <si>
    <t>133908</t>
  </si>
  <si>
    <t>INF767K01NJ8</t>
  </si>
  <si>
    <t>INF767K01NL4</t>
  </si>
  <si>
    <t>LIC MF Banking and Financial Services Fund-Direct Plan-IDCW</t>
  </si>
  <si>
    <t>134016</t>
  </si>
  <si>
    <t>INF767K01NH2</t>
  </si>
  <si>
    <t>LIC MF Banking and Financial Services Fund-Regular Plan-Growth</t>
  </si>
  <si>
    <t>134015</t>
  </si>
  <si>
    <t>INF767K01NG4</t>
  </si>
  <si>
    <t>INF767K01NI0</t>
  </si>
  <si>
    <t>LIC MF Banking and Financial Services Fund-Regular Plan-IDCW</t>
  </si>
  <si>
    <t>120351</t>
  </si>
  <si>
    <t>INF767K01GW5</t>
  </si>
  <si>
    <t>LIC MF Infrastructure Fund-Direct Plan-Growth</t>
  </si>
  <si>
    <t>120350</t>
  </si>
  <si>
    <t>INF767K01GV7</t>
  </si>
  <si>
    <t>INF767K01GX3</t>
  </si>
  <si>
    <t>LIC MF Infrastructure Fund-Direct Plan-IDCW</t>
  </si>
  <si>
    <t>107763</t>
  </si>
  <si>
    <t>INF767K01501</t>
  </si>
  <si>
    <t>LIC MF Infrastructure Fund-Regular Plan-Growth</t>
  </si>
  <si>
    <t>107764</t>
  </si>
  <si>
    <t>INF767K01485</t>
  </si>
  <si>
    <t>INF767K01493</t>
  </si>
  <si>
    <t>LIC MF Infrastructure Fund-Regular Plan-IDCW</t>
  </si>
  <si>
    <t>145357</t>
  </si>
  <si>
    <t>INF174V01689</t>
  </si>
  <si>
    <t>INF174V01671</t>
  </si>
  <si>
    <t>145356</t>
  </si>
  <si>
    <t>INF174V01663</t>
  </si>
  <si>
    <t>145355</t>
  </si>
  <si>
    <t>INF174V01630</t>
  </si>
  <si>
    <t>145358</t>
  </si>
  <si>
    <t>INF174V01655</t>
  </si>
  <si>
    <t>INF174V01648</t>
  </si>
  <si>
    <t>148624</t>
  </si>
  <si>
    <t>INF769K01GW1</t>
  </si>
  <si>
    <t>INF769K01GY7</t>
  </si>
  <si>
    <t>Mirae Asset Banking and Financial Services Fund Direct  IDCW</t>
  </si>
  <si>
    <t>148623</t>
  </si>
  <si>
    <t>INF769K01GX9</t>
  </si>
  <si>
    <t>Mirae Asset Banking and Financial Services Fund Direct Growth</t>
  </si>
  <si>
    <t>148621</t>
  </si>
  <si>
    <t>INF769K01GU5</t>
  </si>
  <si>
    <t>Mirae Asset Banking and Financial Services Fund Regular Growth</t>
  </si>
  <si>
    <t>148622</t>
  </si>
  <si>
    <t>INF769K01GT7</t>
  </si>
  <si>
    <t>INF769K01GV3</t>
  </si>
  <si>
    <t>Mirae Asset Banking and Financial Services Fund Regular IDCW</t>
  </si>
  <si>
    <t>118837</t>
  </si>
  <si>
    <t>INF769K01BL5</t>
  </si>
  <si>
    <t>Mirae Asset Great Consumer Fund - Direct Plan - Growth</t>
  </si>
  <si>
    <t>114931</t>
  </si>
  <si>
    <t>INF769K01135</t>
  </si>
  <si>
    <t>Mirae Asset Great Consumer Fund - Regular Plan - Growth option</t>
  </si>
  <si>
    <t>118838</t>
  </si>
  <si>
    <t>INF769K01BM3</t>
  </si>
  <si>
    <t>INF769K01BN1</t>
  </si>
  <si>
    <t>Mirae Asset Great Consumer Fund Direct IDCW</t>
  </si>
  <si>
    <t>114930</t>
  </si>
  <si>
    <t>INF769K01150</t>
  </si>
  <si>
    <t>INF769K01143</t>
  </si>
  <si>
    <t>Mirae Asset Great Consumer Fund Regular IDCW</t>
  </si>
  <si>
    <t>143785</t>
  </si>
  <si>
    <t>INF769K01EA2</t>
  </si>
  <si>
    <t>Mirae Asset Healthcare Fund -Regular Growth</t>
  </si>
  <si>
    <t>143783</t>
  </si>
  <si>
    <t>INF769K01ED6</t>
  </si>
  <si>
    <t>Mirae Asset Healthcare Fund Direct Growth</t>
  </si>
  <si>
    <t>143784</t>
  </si>
  <si>
    <t>INF769K01EE4</t>
  </si>
  <si>
    <t>INF769K01EF1</t>
  </si>
  <si>
    <t>Mirae Asset Healthcare Fund Direct IDCW</t>
  </si>
  <si>
    <t>143786</t>
  </si>
  <si>
    <t>INF769K01EB0</t>
  </si>
  <si>
    <t>INF769K01EC8</t>
  </si>
  <si>
    <t>Mirae Asset Healthcare Fund Regular IDCW</t>
  </si>
  <si>
    <t>118588</t>
  </si>
  <si>
    <t>INF204K01D22</t>
  </si>
  <si>
    <t>Nippon India Banking &amp; Financial Services Fund - Direct Plan Growth Plan - Bonus Option</t>
  </si>
  <si>
    <t>118589</t>
  </si>
  <si>
    <t>INF204K01XO1</t>
  </si>
  <si>
    <t>Nippon India Banking &amp; Financial Services Fund - Direct Plan Growth Plan - Growth Option</t>
  </si>
  <si>
    <t>101864</t>
  </si>
  <si>
    <t>INF204K01893</t>
  </si>
  <si>
    <t>INF204K01901</t>
  </si>
  <si>
    <t>Nippon India Banking &amp; Financial Services Fund - IDCW Option</t>
  </si>
  <si>
    <t>118591</t>
  </si>
  <si>
    <t>INF204K01XM5</t>
  </si>
  <si>
    <t>INF204K01XN3</t>
  </si>
  <si>
    <t>Nippon India Banking &amp; Financial Services Fund- DIRECT Plan - IDCW Option</t>
  </si>
  <si>
    <t>101863</t>
  </si>
  <si>
    <t>INF204K01919</t>
  </si>
  <si>
    <t>Nippon India Banking &amp; Financial Services Fund-Growth Plan-Bonus Option</t>
  </si>
  <si>
    <t>101862</t>
  </si>
  <si>
    <t>INF204K01927</t>
  </si>
  <si>
    <t>Nippon India Banking &amp; Financial Services Fund-Growth Plan-Growth Option</t>
  </si>
  <si>
    <t>118725</t>
  </si>
  <si>
    <t>INF204K01G37</t>
  </si>
  <si>
    <t>INF204K01G45</t>
  </si>
  <si>
    <t>NIPPON INDIA CONSUMPTION FUND - DIRECT Plan - IDCW Option</t>
  </si>
  <si>
    <t>118722</t>
  </si>
  <si>
    <t>INF204K01G29</t>
  </si>
  <si>
    <t>Nippon India Consumption Fund - Direct Plan Growth Plan - Bonus</t>
  </si>
  <si>
    <t>118724</t>
  </si>
  <si>
    <t>INF204K01G52</t>
  </si>
  <si>
    <t>Nippon India Consumption Fund - Direct Plan Growth Plan - Growth Option</t>
  </si>
  <si>
    <t>102753</t>
  </si>
  <si>
    <t>INF204K01AN1</t>
  </si>
  <si>
    <t>INF204K01AO9</t>
  </si>
  <si>
    <t>NIPPON INDIA CONSUMPTION FUND - IDCW Option</t>
  </si>
  <si>
    <t>102752</t>
  </si>
  <si>
    <t>INF204K01AP6</t>
  </si>
  <si>
    <t>Nippon India Consumption Fund-Growth Plan-Bonus Option</t>
  </si>
  <si>
    <t>102751</t>
  </si>
  <si>
    <t>INF204K01AQ4</t>
  </si>
  <si>
    <t>Nippon India Consumption Fund-Growth Plan-Growth Option</t>
  </si>
  <si>
    <t>130864</t>
  </si>
  <si>
    <t>INF204KA1SM3</t>
  </si>
  <si>
    <t>NIPPON INDIA - JAPAN EQUITY FUND - DIRECT Plan - IDCW Option</t>
  </si>
  <si>
    <t>130859</t>
  </si>
  <si>
    <t>INF204KA1SL5</t>
  </si>
  <si>
    <t>NIPPON INDIA - JAPAN EQUITY FUND - IDCW Option</t>
  </si>
  <si>
    <t>130861</t>
  </si>
  <si>
    <t>INF204KA1SK7</t>
  </si>
  <si>
    <t>Nippon India Japan Equity Fund- Direct Plan- Growth Plan- Bonus Option</t>
  </si>
  <si>
    <t>130860</t>
  </si>
  <si>
    <t>INF204KA1SI1</t>
  </si>
  <si>
    <t>Nippon India Japan Equity Fund- Direct Plan- Growth Plan- Growth Option</t>
  </si>
  <si>
    <t>130858</t>
  </si>
  <si>
    <t>INF204KA1SJ9</t>
  </si>
  <si>
    <t>Nippon India Japan Equity Fund- Growth Plan- Bonus Option</t>
  </si>
  <si>
    <t>130863</t>
  </si>
  <si>
    <t>INF204KA1SH3</t>
  </si>
  <si>
    <t>Nippon India Japan Equity Fund- Growth Plan- Growth Option</t>
  </si>
  <si>
    <t>118756</t>
  </si>
  <si>
    <t>INF204K01I35</t>
  </si>
  <si>
    <t>INF204K01I43</t>
  </si>
  <si>
    <t>NIPPON INDIA PHARMA FUND - DIRECT Plan - IDCW Option</t>
  </si>
  <si>
    <t>118758</t>
  </si>
  <si>
    <t>INF204K01I27</t>
  </si>
  <si>
    <t>Nippon India Pharma Fund - Direct Plan Growth Plan - Bonus Option</t>
  </si>
  <si>
    <t>118759</t>
  </si>
  <si>
    <t>INF204K01I50</t>
  </si>
  <si>
    <t>Nippon India Pharma Fund - Direct Plan Growth Plan - Growth Option</t>
  </si>
  <si>
    <t>102433</t>
  </si>
  <si>
    <t>INF204K01935</t>
  </si>
  <si>
    <t>INF204K01943</t>
  </si>
  <si>
    <t>NIPPON INDIA PHARMA FUND - IDCW Option</t>
  </si>
  <si>
    <t>102432</t>
  </si>
  <si>
    <t>INF204K01950</t>
  </si>
  <si>
    <t>Nippon India Pharma Fund-Growth Plan-Bonus Option</t>
  </si>
  <si>
    <t>102431</t>
  </si>
  <si>
    <t>INF204K01968</t>
  </si>
  <si>
    <t>Nippon India Pharma Fund-Growth Plan-Growth Option</t>
  </si>
  <si>
    <t>118760</t>
  </si>
  <si>
    <t>INF204K01I76</t>
  </si>
  <si>
    <t>INF204K01I84</t>
  </si>
  <si>
    <t>NIPPON INDIA POWER &amp; INFRA FUND - DIRECT Plan - IDCW Option</t>
  </si>
  <si>
    <t>118762</t>
  </si>
  <si>
    <t>INF204K01I68</t>
  </si>
  <si>
    <t>Nippon India Power &amp; Infra Fund - Direct Plan Growth Plan - Bonus Option</t>
  </si>
  <si>
    <t>118763</t>
  </si>
  <si>
    <t>INF204K01I92</t>
  </si>
  <si>
    <t>Nippon India Power &amp; Infra Fund - Direct Plan Growth Plan - Growth Option</t>
  </si>
  <si>
    <t>101264</t>
  </si>
  <si>
    <t>INF204K01AB6</t>
  </si>
  <si>
    <t>INF204K01AC4</t>
  </si>
  <si>
    <t>NIPPON INDIA POWER &amp; INFRA FUND - IDCW Option</t>
  </si>
  <si>
    <t>101262</t>
  </si>
  <si>
    <t>INF204K01AE0</t>
  </si>
  <si>
    <t>Nippon India Power &amp; Infra Fund-Growth Plan -Growth Option</t>
  </si>
  <si>
    <t>101263</t>
  </si>
  <si>
    <t>INF204K01AD2</t>
  </si>
  <si>
    <t>Nippon India Power &amp; Infra Fund-Growth Plan-Bonus Option</t>
  </si>
  <si>
    <t>118767</t>
  </si>
  <si>
    <t>INF204K01J18</t>
  </si>
  <si>
    <t>INF204K01J26</t>
  </si>
  <si>
    <t>NIPPON INDIA QUANT FUND - DIRECT Plan - IDCW Option</t>
  </si>
  <si>
    <t>118770</t>
  </si>
  <si>
    <t>INF204K01J00</t>
  </si>
  <si>
    <t>Nippon India Quant Fund - Direct Plan Growth Plan - Bonus Option</t>
  </si>
  <si>
    <t>118769</t>
  </si>
  <si>
    <t>INF204K01J34</t>
  </si>
  <si>
    <t>Nippon India Quant Fund - Direct Plan Growth Plan - Growth Option</t>
  </si>
  <si>
    <t>108252</t>
  </si>
  <si>
    <t>INF204K01745</t>
  </si>
  <si>
    <t>INF204K01752</t>
  </si>
  <si>
    <t>NIPPON INDIA QUANT FUND - IDCW Option</t>
  </si>
  <si>
    <t>108249</t>
  </si>
  <si>
    <t>INF204K01760</t>
  </si>
  <si>
    <t>Nippon India Quant Fund -Growth Plan - Growth Option</t>
  </si>
  <si>
    <t>108258</t>
  </si>
  <si>
    <t>INF204K01737</t>
  </si>
  <si>
    <t>Nippon India Quant Fund -Growth Plan -Bonus Option</t>
  </si>
  <si>
    <t>149329</t>
  </si>
  <si>
    <t>INF204KC1303</t>
  </si>
  <si>
    <t>Nippon India Taiwan Equity Fund- Direct Plan- Growth Option</t>
  </si>
  <si>
    <t>149327</t>
  </si>
  <si>
    <t>INF204KC1311</t>
  </si>
  <si>
    <t>INF204KC1329</t>
  </si>
  <si>
    <t>Nippon India Taiwan Equity Fund- Direct Plan- IDCW option</t>
  </si>
  <si>
    <t>149328</t>
  </si>
  <si>
    <t>INF204KC1279</t>
  </si>
  <si>
    <t>Nippon India Taiwan Equity fund- Regular Plan- Growth Option</t>
  </si>
  <si>
    <t>149325</t>
  </si>
  <si>
    <t>INF204KC1287</t>
  </si>
  <si>
    <t>INF204KC1295</t>
  </si>
  <si>
    <t>Nippon India Taiwan Equity Fund- Regular Plan- IDCW option</t>
  </si>
  <si>
    <t>134925</t>
  </si>
  <si>
    <t>INF204KA16G3</t>
  </si>
  <si>
    <t>INF204KA17G1</t>
  </si>
  <si>
    <t>NIPPON INDIA - US EQUITY OPPORTUNITES FUND - Direct Plan - IDCW Option</t>
  </si>
  <si>
    <t>134924</t>
  </si>
  <si>
    <t>INF204KA13G0</t>
  </si>
  <si>
    <t>INF204KA14G8</t>
  </si>
  <si>
    <t>NIPPON INDIA - US EQUITY OPPORTUNITES FUND - IDCW Option</t>
  </si>
  <si>
    <t>134923</t>
  </si>
  <si>
    <t>INF204KA15G5</t>
  </si>
  <si>
    <t>Nippon India US Equity Opportunites Fund- Direct Plan- Growth Plan- Growth Option</t>
  </si>
  <si>
    <t>134922</t>
  </si>
  <si>
    <t>INF204KA12G2</t>
  </si>
  <si>
    <t>Nippon India US Equity Opportunites Fund- Growth Plan- Growth Option</t>
  </si>
  <si>
    <t>148564</t>
  </si>
  <si>
    <t>INF966L01AD4</t>
  </si>
  <si>
    <t>quant ESG Equity Fund - Growth Option - Direct Plan</t>
  </si>
  <si>
    <t>148560</t>
  </si>
  <si>
    <t>INF966L01AB8</t>
  </si>
  <si>
    <t>quant ESG Equity Fund - Growth Option - Regular Plan</t>
  </si>
  <si>
    <t>148563</t>
  </si>
  <si>
    <t>INF966L01AE2</t>
  </si>
  <si>
    <t>INF966L01AG7</t>
  </si>
  <si>
    <t>quant ESG Equity Fund - IDCW Option - Direct Plan</t>
  </si>
  <si>
    <t>148561</t>
  </si>
  <si>
    <t>INF966L01AC6</t>
  </si>
  <si>
    <t>INF966L01AF9</t>
  </si>
  <si>
    <t>quant ESG Equity Fund - IDCW Option - Regular Plan</t>
  </si>
  <si>
    <t>106170</t>
  </si>
  <si>
    <t>INF966L01523</t>
  </si>
  <si>
    <t>quant Infrastructure Fund - Growth Option</t>
  </si>
  <si>
    <t>120833</t>
  </si>
  <si>
    <t>INF966L01721</t>
  </si>
  <si>
    <t>quant Infrastructure Fund - Growth Option-Direct Plan</t>
  </si>
  <si>
    <t>120832</t>
  </si>
  <si>
    <t>INF966L01705</t>
  </si>
  <si>
    <t>INF966L01713</t>
  </si>
  <si>
    <t>quant Infrastructure Fund - IDCW Option - Direct Plan</t>
  </si>
  <si>
    <t>106169</t>
  </si>
  <si>
    <t>INF966L01507</t>
  </si>
  <si>
    <t>INF966L01515</t>
  </si>
  <si>
    <t>quant Infrastructure Fund - IDCW Option - Regular Plan</t>
  </si>
  <si>
    <t>148925</t>
  </si>
  <si>
    <t>INF966L01AK9</t>
  </si>
  <si>
    <t>quant Quantamental Fund - Growth Option - Direct Plan</t>
  </si>
  <si>
    <t>148923</t>
  </si>
  <si>
    <t>INF966L01AH5</t>
  </si>
  <si>
    <t>quant Quantamental Fund - Growth Option - Regular Plan</t>
  </si>
  <si>
    <t>148924</t>
  </si>
  <si>
    <t>INF966L01AL7</t>
  </si>
  <si>
    <t>INF966L01AM5</t>
  </si>
  <si>
    <t>quant Quantamental Fund - IDCW Option - Direct Plan</t>
  </si>
  <si>
    <t>148922</t>
  </si>
  <si>
    <t>INF966L01AI3</t>
  </si>
  <si>
    <t>INF966L01AJ1</t>
  </si>
  <si>
    <t>quant Quantamental Fund - IDCW Option - Regular Plan</t>
  </si>
  <si>
    <t>147372</t>
  </si>
  <si>
    <t>INF082J01382</t>
  </si>
  <si>
    <t>QUANTUM INDIA ESG EQUITY FUND - DIRECT PLAN - GROWTH OPTION</t>
  </si>
  <si>
    <t>147371</t>
  </si>
  <si>
    <t>INF082J01390</t>
  </si>
  <si>
    <t>QUANTUM INDIA ESG EQUITY FUND - REGULAR PLAN - GROWTH OPTION</t>
  </si>
  <si>
    <t>133859</t>
  </si>
  <si>
    <t>INF200KA1507</t>
  </si>
  <si>
    <t>SBI BANKING &amp; FINANCIAL SERVICES FUND - DIRECT PLAN - GROWTH</t>
  </si>
  <si>
    <t>133857</t>
  </si>
  <si>
    <t>INF200KA1515</t>
  </si>
  <si>
    <t>INF200KA1523</t>
  </si>
  <si>
    <t>SBI Banking &amp; Financial Services Fund - Direct Plan - Income Distribution cum Capital Withdrawal Option (IDCW)</t>
  </si>
  <si>
    <t>133858</t>
  </si>
  <si>
    <t>INF200KA1473</t>
  </si>
  <si>
    <t>SBI BANKING &amp; FINANCIAL SERVICES FUND - REGULAR PLAN - GROWTH</t>
  </si>
  <si>
    <t>133860</t>
  </si>
  <si>
    <t>INF200KA1481</t>
  </si>
  <si>
    <t>INF200KA1499</t>
  </si>
  <si>
    <t>SBI Banking &amp; Financial Services Fund - Regular Plan - Income Distribution cum Capital Withdrawal Option (IDCW)</t>
  </si>
  <si>
    <t>120575</t>
  </si>
  <si>
    <t>INF200K01RM5</t>
  </si>
  <si>
    <t>SBI CONSUMPTION OPPORTUNITIES FUND - DIRECT PLAN - GROWTH</t>
  </si>
  <si>
    <t>119730</t>
  </si>
  <si>
    <t>INF200K01RK9</t>
  </si>
  <si>
    <t>INF200K01RL7</t>
  </si>
  <si>
    <t>SBI Consumption Opportunities Fund - Direct Plan - Income Distribution cum Capital Withdrawal Option (IDCW)</t>
  </si>
  <si>
    <t>120576</t>
  </si>
  <si>
    <t>INF200K01VR6</t>
  </si>
  <si>
    <t>SBI CONSUMPTION OPPORTUNITIES FUND - REGULAR - GROWTH</t>
  </si>
  <si>
    <t>100645</t>
  </si>
  <si>
    <t>INF200K01404</t>
  </si>
  <si>
    <t>INF200K01412</t>
  </si>
  <si>
    <t>SBI Consumption Opportunities Fund - Regular Plan - Income Distribution cum Capital Withdrawal Option (IDCW)</t>
  </si>
  <si>
    <t>146643</t>
  </si>
  <si>
    <t>INF200KA1A71</t>
  </si>
  <si>
    <t>SBI Equity Minimum Variance Fund - Direct Plan - Growth</t>
  </si>
  <si>
    <t>146642</t>
  </si>
  <si>
    <t>INF200KA1A89</t>
  </si>
  <si>
    <t>INF200KA1A97</t>
  </si>
  <si>
    <t>SBI Equity Minimum Variance Fund - Direct Plan - Income Distribution cum Capital Withdrawal Option (IDCW)</t>
  </si>
  <si>
    <t>146644</t>
  </si>
  <si>
    <t>INF200KA1A48</t>
  </si>
  <si>
    <t>SBI Equity Minimum Variance Fund - Regular Plan - Growth</t>
  </si>
  <si>
    <t>146641</t>
  </si>
  <si>
    <t>INF200KA1A55</t>
  </si>
  <si>
    <t>INF200KA1A63</t>
  </si>
  <si>
    <t>SBI Equity Minimum Variance Fund - Regular Plan - Income Distribution cum Capital Withdrawal Option (IDCW)</t>
  </si>
  <si>
    <t>119782</t>
  </si>
  <si>
    <t>INF200K01UN7</t>
  </si>
  <si>
    <t>INF200K01UO5</t>
  </si>
  <si>
    <t>SBI Healthcare Opportunities Fund - Direct Plan - Income Distribution cum Capital Withdrawal Option (IDCW)</t>
  </si>
  <si>
    <t>119783</t>
  </si>
  <si>
    <t>INF200K01UP2</t>
  </si>
  <si>
    <t>SBI HEALTHCARE OPPORTUNITIES FUND - DIRECT PLAN -GROWTH</t>
  </si>
  <si>
    <t>100644</t>
  </si>
  <si>
    <t>INF200K01453</t>
  </si>
  <si>
    <t>INF200K01461</t>
  </si>
  <si>
    <t>SBI Healthcare Opportunities Fund - Regular Plan - Income Distribution cum Capital Withdrawal Option (IDCW)</t>
  </si>
  <si>
    <t>102823</t>
  </si>
  <si>
    <t>INF200K01446</t>
  </si>
  <si>
    <t>SBI HEALTHCARE OPPORTUNITIES FUND - REGULAR PLAN -GROWTH</t>
  </si>
  <si>
    <t>119700</t>
  </si>
  <si>
    <t>INF200K01RS2</t>
  </si>
  <si>
    <t>SBI INFRASTRUCTURE FUND -  DIRECT PLAN - GROWTH</t>
  </si>
  <si>
    <t>106096</t>
  </si>
  <si>
    <t>INF200K01CT2</t>
  </si>
  <si>
    <t>SBI INFRASTRUCTURE FUND -  REGULAR PLAN - GROWTH</t>
  </si>
  <si>
    <t>119695</t>
  </si>
  <si>
    <t>INF200K01RQ6</t>
  </si>
  <si>
    <t>INF200K01RR4</t>
  </si>
  <si>
    <t>SBI Infrastructure Fund - Direct Plan - Income Distribution cum Capital Withdrawal Option (IDCW)</t>
  </si>
  <si>
    <t>106095</t>
  </si>
  <si>
    <t>INF200K01CU0</t>
  </si>
  <si>
    <t>INF200K01CV8</t>
  </si>
  <si>
    <t>SBI Infrastructure Fund - Regular Plan - Income Distribution cum Capital Withdrawal Option (IDCW)</t>
  </si>
  <si>
    <t>119705</t>
  </si>
  <si>
    <t>INF200K01SB6</t>
  </si>
  <si>
    <t>SBI Magnum COMMA Fund - DIRECT PLAN - Growth</t>
  </si>
  <si>
    <t>119613</t>
  </si>
  <si>
    <t>INF200K01RZ7</t>
  </si>
  <si>
    <t>INF200K01SA8</t>
  </si>
  <si>
    <t>SBI Magnum Comma Fund - Direct Plan - Income Distribution cum Capital Withdrawal Option (IDCW)</t>
  </si>
  <si>
    <t>103145</t>
  </si>
  <si>
    <t>INF200K01339</t>
  </si>
  <si>
    <t>SBI Magnum COMMA Fund - REGULAR PLAN - Growth</t>
  </si>
  <si>
    <t>103146</t>
  </si>
  <si>
    <t>INF200K01313</t>
  </si>
  <si>
    <t>INF200K01321</t>
  </si>
  <si>
    <t>SBI Magnum Comma Fund - Regular Plan - Income Distribution cum Capital Withdrawal Option (IDCW)</t>
  </si>
  <si>
    <t>119708</t>
  </si>
  <si>
    <t>INF200K01SC4</t>
  </si>
  <si>
    <t>INF200K01SD2</t>
  </si>
  <si>
    <t>SBI Magnum Equity ESG Fund - Direct Plan - Income Distribution cum Capital Withdrawal Option (IDCW)</t>
  </si>
  <si>
    <t>119709</t>
  </si>
  <si>
    <t>INF200K01SE0</t>
  </si>
  <si>
    <t>SBI Magnum Equity ESG Fund - DIRECT PLAN -GROWTH</t>
  </si>
  <si>
    <t>101295</t>
  </si>
  <si>
    <t>INF200K01198</t>
  </si>
  <si>
    <t>INF200K01206</t>
  </si>
  <si>
    <t>SBI Magnum Equity ESG Fund - Regular Plan - Income Distribution cum Capital Withdrawal Option (IDCW)</t>
  </si>
  <si>
    <t>104523</t>
  </si>
  <si>
    <t>INF200K01214</t>
  </si>
  <si>
    <t>SBI Magnum Equity ESG Fund- REGULAR PLAN - Growth</t>
  </si>
  <si>
    <t>119710</t>
  </si>
  <si>
    <t>INF200K01SL5</t>
  </si>
  <si>
    <t>INF200K01SM3</t>
  </si>
  <si>
    <t>SBI Magnum Global Fund - Direct Plan - Income Distribution cum Capital Withdrawal Option (IDCW)</t>
  </si>
  <si>
    <t>119711</t>
  </si>
  <si>
    <t>INF200K01SN1</t>
  </si>
  <si>
    <t>SBI MAGNUM GLOBAL FUND - DIRECT PLAN -GROWTH</t>
  </si>
  <si>
    <t>103114</t>
  </si>
  <si>
    <t>INF200K01255</t>
  </si>
  <si>
    <t>INF200K01263</t>
  </si>
  <si>
    <t>SBI Magnum Global Fund - Regular Plan - Income Distribution cum Capital Withdrawal Option (IDCW)</t>
  </si>
  <si>
    <t>103034</t>
  </si>
  <si>
    <t>INF200K01271</t>
  </si>
  <si>
    <t>SBI MAGNUM GLOBAL FUND - REGULAR PLAN -GROWTH</t>
  </si>
  <si>
    <t>119732</t>
  </si>
  <si>
    <t>INF200K01UY4</t>
  </si>
  <si>
    <t>SBI PSU Fund - DIRECT PLAN - GROWTH</t>
  </si>
  <si>
    <t>119733</t>
  </si>
  <si>
    <t>INF200K01UW8</t>
  </si>
  <si>
    <t>INF200K01UX6</t>
  </si>
  <si>
    <t>SBI PSU Fund - Direct Plan - Income Distribution cum Capital Withdrawal Option (IDCW)</t>
  </si>
  <si>
    <t>112923</t>
  </si>
  <si>
    <t>INF200K01BD8</t>
  </si>
  <si>
    <t>INF200K01BE6</t>
  </si>
  <si>
    <t>SBI PSU Fund - Regular Plan - Income Distribution cum Capital Withdrawal Option (IDCW)</t>
  </si>
  <si>
    <t>113099</t>
  </si>
  <si>
    <t>INF200K01BC0</t>
  </si>
  <si>
    <t>SBI PSU Fund - REGULAR PLAN -Growth</t>
  </si>
  <si>
    <t>120578</t>
  </si>
  <si>
    <t>INF200K01RV6</t>
  </si>
  <si>
    <t>SBI TECHNOLOGY OPPORTUNITIES FUND - DIRECT PLAN - GROWTH</t>
  </si>
  <si>
    <t>119731</t>
  </si>
  <si>
    <t>INF200K01RT0</t>
  </si>
  <si>
    <t>INF200K01RU8</t>
  </si>
  <si>
    <t>SBI Technology Opportunities Fund - Direct Plan - Income Distribution cum Capital Withdrawal Option (IDCW)</t>
  </si>
  <si>
    <t>120577</t>
  </si>
  <si>
    <t>INF200K01VS4</t>
  </si>
  <si>
    <t>SBI TECHNOLOGY OPPORTUNITIES FUND - REGULAR PLAN - GROWTH</t>
  </si>
  <si>
    <t>100643</t>
  </si>
  <si>
    <t>INF200K01420</t>
  </si>
  <si>
    <t>INF200K01438</t>
  </si>
  <si>
    <t>SBI Technology Opportunities Fund - Regular Plan - Income Distribution cum Capital Withdrawal Option (IDCW)</t>
  </si>
  <si>
    <t>119597</t>
  </si>
  <si>
    <t>INF903J01NB8</t>
  </si>
  <si>
    <t>Sundaram Financial Services Opportunities Fund Direct Plan - Growth</t>
  </si>
  <si>
    <t>119596</t>
  </si>
  <si>
    <t>INF903J01MZ9</t>
  </si>
  <si>
    <t>INF903J01NA0</t>
  </si>
  <si>
    <t>Sundaram Financial Services Opportunities Fund Direct Plan - Income Distribution cum Capital Withdrawal (IDCW)</t>
  </si>
  <si>
    <t>109061</t>
  </si>
  <si>
    <t>INF903J01652</t>
  </si>
  <si>
    <t>Sundaram Financial Services Opportunities Fund Institutional Plan - Growth</t>
  </si>
  <si>
    <t>109060</t>
  </si>
  <si>
    <t>INF903J01637</t>
  </si>
  <si>
    <t>INF903J01645</t>
  </si>
  <si>
    <t>Sundaram Financial Services Opportunities Fund Institutional Plan - Income Distribution cum Capital Withdrawal (IDCW)</t>
  </si>
  <si>
    <t>109059</t>
  </si>
  <si>
    <t>INF903J01629</t>
  </si>
  <si>
    <t>Sundaram Financial Services Opportunities Fund Regular Plan - Growth</t>
  </si>
  <si>
    <t>109058</t>
  </si>
  <si>
    <t>INF903J01603</t>
  </si>
  <si>
    <t>INF903J01611</t>
  </si>
  <si>
    <t>Sundaram Financial Services Opportunities Fund Regular Plan - Income Distribution cum Capital Withdrawal (IDCW)</t>
  </si>
  <si>
    <t>129212</t>
  </si>
  <si>
    <t>INF903J01F92</t>
  </si>
  <si>
    <t>Sundaram Infrastructure Advantage Fund Direct Plan - Growth</t>
  </si>
  <si>
    <t>129211</t>
  </si>
  <si>
    <t>INF903J01G00</t>
  </si>
  <si>
    <t>INF903J01G18</t>
  </si>
  <si>
    <t>Sundaram Infrastructure Advantage Fund Direct Plan - Income Distribution cum Capital Withdrawal (IDCW)</t>
  </si>
  <si>
    <t>129213</t>
  </si>
  <si>
    <t>INF903J01F68</t>
  </si>
  <si>
    <t>Sundaram Infrastructure Advantage Fund Regular Plan - Growth</t>
  </si>
  <si>
    <t>129210</t>
  </si>
  <si>
    <t>INF903J01F76</t>
  </si>
  <si>
    <t>INF903J01F84</t>
  </si>
  <si>
    <t>Sundaram Infrastructure Advantage Fund Regular Plan - Income Distribution cum Capital Withdrawal (IDCW)</t>
  </si>
  <si>
    <t>119595</t>
  </si>
  <si>
    <t>INF903J01NH5</t>
  </si>
  <si>
    <t>119594</t>
  </si>
  <si>
    <t>INF903J01NF9</t>
  </si>
  <si>
    <t>INF903J01NG7</t>
  </si>
  <si>
    <t>113373</t>
  </si>
  <si>
    <t>INF903J01579</t>
  </si>
  <si>
    <t>INF903J01587</t>
  </si>
  <si>
    <t>102142</t>
  </si>
  <si>
    <t>INF903J01561</t>
  </si>
  <si>
    <t>103743</t>
  </si>
  <si>
    <t>INF903J01546</t>
  </si>
  <si>
    <t>INF903J01553</t>
  </si>
  <si>
    <t>144835</t>
  </si>
  <si>
    <t>INF903JA1FA2</t>
  </si>
  <si>
    <t>Sundaram Services Fund Direct Plan - Growth</t>
  </si>
  <si>
    <t>144836</t>
  </si>
  <si>
    <t>INF903JA1FB0</t>
  </si>
  <si>
    <t xml:space="preserve">Sundaram Services Fund Direct Plan - Payout of Income Distribution cum Capital Withdrawal (IDCW) </t>
  </si>
  <si>
    <t>144837</t>
  </si>
  <si>
    <t>INF903JA1FC8</t>
  </si>
  <si>
    <t xml:space="preserve">Sundaram Services Fund Direct Plan - Reinvestment of Income Distribution cum Capital Withdrawal (IDCW) </t>
  </si>
  <si>
    <t>144838</t>
  </si>
  <si>
    <t>INF903JA1EX7</t>
  </si>
  <si>
    <t>Sundaram Services Fund Regular Plan - Growth</t>
  </si>
  <si>
    <t>144839</t>
  </si>
  <si>
    <t>INF903JA1EY5</t>
  </si>
  <si>
    <t xml:space="preserve">Sundaram Services Fund Regular Plan - Payout of Income Distribution cum Capital Withdrawal (IDCW) </t>
  </si>
  <si>
    <t>144834</t>
  </si>
  <si>
    <t>INF903JA1EZ2</t>
  </si>
  <si>
    <t xml:space="preserve">Sundaram Services Fund Regular Plan - Reinvestment of Income Distribution cum Capital Withdrawal (IDCW) </t>
  </si>
  <si>
    <t>135789</t>
  </si>
  <si>
    <t>INF277K01Z28</t>
  </si>
  <si>
    <t xml:space="preserve">TATA Banking &amp; Financial Services Fund Direct Plan - Payout of Income Distribution cum capital withdrawal option </t>
  </si>
  <si>
    <t>135790</t>
  </si>
  <si>
    <t>INF277K01Y94</t>
  </si>
  <si>
    <t xml:space="preserve">TATA Banking &amp; Financial Services Fund Regular Plan - Payout of Income Distribution cum capital withdrawal option </t>
  </si>
  <si>
    <t>135793</t>
  </si>
  <si>
    <t>INF277K01Z10</t>
  </si>
  <si>
    <t>Tata Banking And Financial Services Fund-Direct Plan-Growth</t>
  </si>
  <si>
    <t>135794</t>
  </si>
  <si>
    <t>INF277K01Y86</t>
  </si>
  <si>
    <t>Tata Banking And Financial Services Fund-Regular Plan-Growth</t>
  </si>
  <si>
    <t>149071</t>
  </si>
  <si>
    <t>INF277KA1166</t>
  </si>
  <si>
    <t>Tata Business Cycle Fund-Direct Plan-Growth</t>
  </si>
  <si>
    <t>149066</t>
  </si>
  <si>
    <t>INF277KA1174</t>
  </si>
  <si>
    <t>Tata Business Cycle Fund-Direct Plan-IDCW Payout</t>
  </si>
  <si>
    <t>149068</t>
  </si>
  <si>
    <t>INF277KA1190</t>
  </si>
  <si>
    <t>Tata Business Cycle Fund-Regular Plan-Growth</t>
  </si>
  <si>
    <t>149070</t>
  </si>
  <si>
    <t>INF277KA1208</t>
  </si>
  <si>
    <t>Tata Business Cycle Fund-Regular Plan-IDCW Payout</t>
  </si>
  <si>
    <t>135795</t>
  </si>
  <si>
    <t>INF277K01Z85</t>
  </si>
  <si>
    <t xml:space="preserve">TATA Digital India Fund Direct Plan - Payout of Income Distribution cum capital withdrawal option </t>
  </si>
  <si>
    <t>135796</t>
  </si>
  <si>
    <t>INF277K01Z51</t>
  </si>
  <si>
    <t xml:space="preserve">TATA Digital India Fund Regular Plan - Payout of Income Distribution cum capital withdrawal option </t>
  </si>
  <si>
    <t>135800</t>
  </si>
  <si>
    <t>INF277K01Z77</t>
  </si>
  <si>
    <t>Tata Digital India Fund-Direct Plan-Growth</t>
  </si>
  <si>
    <t>135797</t>
  </si>
  <si>
    <t>INF277K01Z44</t>
  </si>
  <si>
    <t>Tata Digital India Fund-Regular Plan-Growth</t>
  </si>
  <si>
    <t>119172</t>
  </si>
  <si>
    <t>INF277K01NG4</t>
  </si>
  <si>
    <t>Tata Ethical Fund -Direct Plan- Growth Option</t>
  </si>
  <si>
    <t>119171</t>
  </si>
  <si>
    <t>INF277K01NE9</t>
  </si>
  <si>
    <t>INF277K01NF6</t>
  </si>
  <si>
    <t>Tata Ethical Fund- Direct Plan - Payout of IDCW Option</t>
  </si>
  <si>
    <t>101833</t>
  </si>
  <si>
    <t>INF277K01EH1</t>
  </si>
  <si>
    <t>INF277K01949</t>
  </si>
  <si>
    <t>Tata Ethical Fund- Regular Plan - Payout of IDCW Option</t>
  </si>
  <si>
    <t>100415</t>
  </si>
  <si>
    <t>INF277K01956</t>
  </si>
  <si>
    <t>Tata Ethical Fund-Regular Plan - Growth Option</t>
  </si>
  <si>
    <t>135806</t>
  </si>
  <si>
    <t>INF277K014A4</t>
  </si>
  <si>
    <t xml:space="preserve">TATA India Consumer Fund Direct Plan - Payout of Income Distribution cum capital withdrawal option </t>
  </si>
  <si>
    <t>135802</t>
  </si>
  <si>
    <t>INF277K011A0</t>
  </si>
  <si>
    <t>TATA India Consumer Fund Regular Plan - Payout of Income Distribution cum capital withdrawal option</t>
  </si>
  <si>
    <t>135805</t>
  </si>
  <si>
    <t>INF277K013A6</t>
  </si>
  <si>
    <t>Tata India Consumer Fund-Direct Plan-Growth</t>
  </si>
  <si>
    <t>135804</t>
  </si>
  <si>
    <t>INF277K010A2</t>
  </si>
  <si>
    <t>Tata India Consumer Fund-Regular Plan-Growth</t>
  </si>
  <si>
    <t>135807</t>
  </si>
  <si>
    <t>INF277K010B0</t>
  </si>
  <si>
    <t xml:space="preserve">TATA India Pharma &amp; Health Care Fund Direct Plan - Payout of Income Distribution cum capital withdrawal option </t>
  </si>
  <si>
    <t>135809</t>
  </si>
  <si>
    <t>INF277K017A7</t>
  </si>
  <si>
    <t xml:space="preserve">TATA India Pharma &amp; Health Care Fund Regular Plan - Payout of Income Distribution cum capital withdrawal option </t>
  </si>
  <si>
    <t>135810</t>
  </si>
  <si>
    <t>INF277K019A3</t>
  </si>
  <si>
    <t>Tata India Pharma &amp; Healthcare Fund-Direct Plan-Growth</t>
  </si>
  <si>
    <t>135812</t>
  </si>
  <si>
    <t>INF277K016A9</t>
  </si>
  <si>
    <t>Tata India Pharma &amp; Healthcare Fund-Regular Plan-Growth</t>
  </si>
  <si>
    <t>119243</t>
  </si>
  <si>
    <t>INF277K01PQ8</t>
  </si>
  <si>
    <t>Tata Infrastructure Fund -Direct Plan -Growth Option</t>
  </si>
  <si>
    <t>101852</t>
  </si>
  <si>
    <t>INF277K01DY8</t>
  </si>
  <si>
    <t>INF277K01774</t>
  </si>
  <si>
    <t>TATA Infrastructure Fund Regular Plan - Payout of IDCW Option</t>
  </si>
  <si>
    <t>119244</t>
  </si>
  <si>
    <t>INF277K01PO3</t>
  </si>
  <si>
    <t>INF277K01PP0</t>
  </si>
  <si>
    <t>Tata Infrastructure Fund- Direct Plan - Payout of IDCW Option</t>
  </si>
  <si>
    <t>101766</t>
  </si>
  <si>
    <t>INF277K01782</t>
  </si>
  <si>
    <t>Tata Infrastructure Fund-Regular Plan- Growth Option</t>
  </si>
  <si>
    <t>147869</t>
  </si>
  <si>
    <t>INF277K015Y1</t>
  </si>
  <si>
    <t xml:space="preserve">TATA Quant Equity Fund Direct Plan - Payout of Income Distribution cum capital withdrawal option </t>
  </si>
  <si>
    <t>147868</t>
  </si>
  <si>
    <t>INF277K018Y5</t>
  </si>
  <si>
    <t xml:space="preserve">TATA Quant Equity Fund Regular Plan - Payout of Income Distribution cum capital withdrawal option </t>
  </si>
  <si>
    <t>147864</t>
  </si>
  <si>
    <t>INF277K013Y6</t>
  </si>
  <si>
    <t>Tata Quant Fund-Direct Plan-Growth</t>
  </si>
  <si>
    <t>147867</t>
  </si>
  <si>
    <t>INF277K016Y9</t>
  </si>
  <si>
    <t>Tata Quant Fund-Regular Plan-Growth</t>
  </si>
  <si>
    <t>135817</t>
  </si>
  <si>
    <t>INF277K016B7</t>
  </si>
  <si>
    <t xml:space="preserve">TATA Resources &amp; Energy Fund Direct Plan - Payout of Income Distribution cum capital withdrawal option </t>
  </si>
  <si>
    <t>135814</t>
  </si>
  <si>
    <t>INF277K013B4</t>
  </si>
  <si>
    <t xml:space="preserve">TATA Resources &amp; Energy Fund Regular Plan - Payout of Income Distribution cum capital withdrawal option </t>
  </si>
  <si>
    <t>135813</t>
  </si>
  <si>
    <t>INF277K015B9</t>
  </si>
  <si>
    <t>Tata Resources &amp; Energy Fund-Direct Plan-Growth</t>
  </si>
  <si>
    <t>135815</t>
  </si>
  <si>
    <t>INF277K012B6</t>
  </si>
  <si>
    <t>Tata Resources &amp; Energy Fund-Regular Plan-Growth</t>
  </si>
  <si>
    <t>118868</t>
  </si>
  <si>
    <t>INF044D01CN2</t>
  </si>
  <si>
    <t>Taurus Banking &amp; Financial Services Fund - Direct Plan - Growth</t>
  </si>
  <si>
    <t>118869</t>
  </si>
  <si>
    <t>INF044D01CO0</t>
  </si>
  <si>
    <t>INF044D01CP7</t>
  </si>
  <si>
    <t>Taurus Banking &amp; Financial Services Fund - Direct Plan - Payout of Income Distribution cum Capital Withdrawal option</t>
  </si>
  <si>
    <t>117312</t>
  </si>
  <si>
    <t>INF044D01BI4</t>
  </si>
  <si>
    <t>Taurus Banking &amp; Financial Services Fund - Regular Plan - Growth</t>
  </si>
  <si>
    <t>117313</t>
  </si>
  <si>
    <t>INF044D01BJ2</t>
  </si>
  <si>
    <t>INF044D01BK0</t>
  </si>
  <si>
    <t>Taurus Banking &amp; Financial Services Fund - Regular Plan - Payout of Income Distribution cum Capital Withdrawal option</t>
  </si>
  <si>
    <t>111903</t>
  </si>
  <si>
    <t>INF044D01823</t>
  </si>
  <si>
    <t>Taurus Ethical Fund -  Regular Plan - Bonus Option</t>
  </si>
  <si>
    <t>118876</t>
  </si>
  <si>
    <t>INF044D01CJ0</t>
  </si>
  <si>
    <t>Taurus Ethical Fund - Direct Plan - Growth</t>
  </si>
  <si>
    <t>118877</t>
  </si>
  <si>
    <t>INF044D01CK8</t>
  </si>
  <si>
    <t>INF044D01CL6</t>
  </si>
  <si>
    <t>Taurus Ethical Fund - Direct Plan - Payout of Income Distribution cum Capital Withdrawal option</t>
  </si>
  <si>
    <t>111787</t>
  </si>
  <si>
    <t>INF044D01864</t>
  </si>
  <si>
    <t>Taurus Ethical Fund - Regular Plan - Growth</t>
  </si>
  <si>
    <t>111788</t>
  </si>
  <si>
    <t>INF044D01831</t>
  </si>
  <si>
    <t>INF044D01849</t>
  </si>
  <si>
    <t>Taurus Ethical Fund - Regular Plan - Payout of Income Distribution cum Capital Withdrawal option</t>
  </si>
  <si>
    <t>118878</t>
  </si>
  <si>
    <t>INF044D01CM4</t>
  </si>
  <si>
    <t>Taurus Ethical Fund-Direct Plan-Bonus Option #</t>
  </si>
  <si>
    <t>118879</t>
  </si>
  <si>
    <t>INF044D01CD3</t>
  </si>
  <si>
    <t xml:space="preserve">Taurus Infrastructure Fund - Direct Plan - Growth </t>
  </si>
  <si>
    <t>118880</t>
  </si>
  <si>
    <t>INF044D01CE1</t>
  </si>
  <si>
    <t>INF044D01CF8</t>
  </si>
  <si>
    <t>Taurus Infrastructure Fund - Direct Plan - Payout of Income Distribution cum Capital Withdrawal option</t>
  </si>
  <si>
    <t>105417</t>
  </si>
  <si>
    <t>INF044D01906</t>
  </si>
  <si>
    <t>Taurus Infrastructure Fund - Regular Plan - Growth</t>
  </si>
  <si>
    <t>105418</t>
  </si>
  <si>
    <t>INF044D01872</t>
  </si>
  <si>
    <t>INF044D01880</t>
  </si>
  <si>
    <t>Taurus Infrastructure Fund - Regular Plan - Payout of Income Distribution cum Capital Withdrawal option</t>
  </si>
  <si>
    <t>120733</t>
  </si>
  <si>
    <t>INF789F01SN3</t>
  </si>
  <si>
    <t>UTI Banking and Financial Services Fund - Direct Plan - Growth Option</t>
  </si>
  <si>
    <t>120732</t>
  </si>
  <si>
    <t>INF789F01SL7</t>
  </si>
  <si>
    <t>INF789F01SM5</t>
  </si>
  <si>
    <t>UTI Banking and Financial Services Fund - Direct Plan - IDCW</t>
  </si>
  <si>
    <t>102401</t>
  </si>
  <si>
    <t>INF789F01372</t>
  </si>
  <si>
    <t>UTI Banking and Financial Services Fund - Regular Plan - Growth Option</t>
  </si>
  <si>
    <t>102402</t>
  </si>
  <si>
    <t>INF789F01356</t>
  </si>
  <si>
    <t>INF789F01364</t>
  </si>
  <si>
    <t>UTI Banking and Financial Services Fund - Regular Plan - IDCW</t>
  </si>
  <si>
    <t>120782</t>
  </si>
  <si>
    <t>INF789F01TO9</t>
  </si>
  <si>
    <t>UTI Healthcare Fund - Direct Plan - Growth Option</t>
  </si>
  <si>
    <t>120783</t>
  </si>
  <si>
    <t>INF789F01TM3</t>
  </si>
  <si>
    <t>INF789F01TN1</t>
  </si>
  <si>
    <t>UTI Healthcare Fund - Direct Plan - IDCW</t>
  </si>
  <si>
    <t>100807</t>
  </si>
  <si>
    <t>INF789F01695</t>
  </si>
  <si>
    <t>UTI Healthcare Fund - Regular Plan - Growth Option</t>
  </si>
  <si>
    <t>100806</t>
  </si>
  <si>
    <t>INF789F01679</t>
  </si>
  <si>
    <t>INF789F01687</t>
  </si>
  <si>
    <t>UTI Healthcare Fund - Regular Plan - IDCW</t>
  </si>
  <si>
    <t>120780</t>
  </si>
  <si>
    <t>INF789F01VF3</t>
  </si>
  <si>
    <t>UTI India Consumer Fund - Direct Plan - Growth Option</t>
  </si>
  <si>
    <t>120781</t>
  </si>
  <si>
    <t>INF789F01VG1</t>
  </si>
  <si>
    <t>INF789F01VH9</t>
  </si>
  <si>
    <t>UTI India Consumer Fund - Direct Plan - IDCW</t>
  </si>
  <si>
    <t>106425</t>
  </si>
  <si>
    <t>INF789F01CE6</t>
  </si>
  <si>
    <t>UTI India Consumer Fund - Regular Plan - Growth Option</t>
  </si>
  <si>
    <t>106426</t>
  </si>
  <si>
    <t>INF789F01CF3</t>
  </si>
  <si>
    <t>INF789F01CG1</t>
  </si>
  <si>
    <t>UTI India Consumer Fund - Regular Plan - IDCW</t>
  </si>
  <si>
    <t>120729</t>
  </si>
  <si>
    <t>INF789F01TS0</t>
  </si>
  <si>
    <t>INF789F01TT8</t>
  </si>
  <si>
    <t>UTI Infrastructure Fund - Direct Plan - IDCW</t>
  </si>
  <si>
    <t>102396</t>
  </si>
  <si>
    <t>INF789F01737</t>
  </si>
  <si>
    <t>INF789F01745</t>
  </si>
  <si>
    <t>UTI Infrastructure Fund - Regular Plan - IDCW</t>
  </si>
  <si>
    <t>102395</t>
  </si>
  <si>
    <t>INF789F01752</t>
  </si>
  <si>
    <t>UTI Infrastructure Fund-Growth Option</t>
  </si>
  <si>
    <t>120728</t>
  </si>
  <si>
    <t>INF789F01TU6</t>
  </si>
  <si>
    <t>UTI Infrastructure Fund-Growth Option- Direct</t>
  </si>
  <si>
    <t>120682</t>
  </si>
  <si>
    <t>INF789F01UD0</t>
  </si>
  <si>
    <t>UTI - MNC Fund - Growth Option - Direct</t>
  </si>
  <si>
    <t>100740</t>
  </si>
  <si>
    <t>INF789F01844</t>
  </si>
  <si>
    <t>UTI - MNC Fund - Regular Plan - Growth Option</t>
  </si>
  <si>
    <t>120681</t>
  </si>
  <si>
    <t>INF789F01UB4</t>
  </si>
  <si>
    <t>INF789F01UC2</t>
  </si>
  <si>
    <t>UTI MNC Fund - Direct Plan - IDCW</t>
  </si>
  <si>
    <t>100739</t>
  </si>
  <si>
    <t>INF789F01828</t>
  </si>
  <si>
    <t>INF789F01836</t>
  </si>
  <si>
    <t>UTI MNC Fund - Regular Plan - IDCW</t>
  </si>
  <si>
    <t>120730</t>
  </si>
  <si>
    <t>INF789F01SF9</t>
  </si>
  <si>
    <t>INF789F01SG7</t>
  </si>
  <si>
    <t>UTI Transportation and Logistics Fund - Direct Plan - IDCW</t>
  </si>
  <si>
    <t>102397</t>
  </si>
  <si>
    <t>INF789F01273</t>
  </si>
  <si>
    <t>INF789F01281</t>
  </si>
  <si>
    <t>UTI Transportation and Logistics Fund - Regular Plan - IDCW</t>
  </si>
  <si>
    <t>102398</t>
  </si>
  <si>
    <t>INF789F01299</t>
  </si>
  <si>
    <t>UTI-Transpotation and Logistics  Fund-Growth Option</t>
  </si>
  <si>
    <t>120731</t>
  </si>
  <si>
    <t>INF789F01SH5</t>
  </si>
  <si>
    <t>UTI-Transpotation and Logistics  Fund-Growth Option- Direct</t>
  </si>
  <si>
    <t>105804</t>
  </si>
  <si>
    <t>INF209K01EN2</t>
  </si>
  <si>
    <t>Aditya Birla Sun Life Small Cap Fund - GROWTH</t>
  </si>
  <si>
    <t>119556</t>
  </si>
  <si>
    <t>INF209K01WN4</t>
  </si>
  <si>
    <t>Aditya Birla Sun Life Small Cap Fund - Growth - Direct Plan</t>
  </si>
  <si>
    <t>119557</t>
  </si>
  <si>
    <t>INF209K01WM6</t>
  </si>
  <si>
    <t>Aditya Birla Sun Life Small Cap Fund -Direct - IDCW</t>
  </si>
  <si>
    <t>105805</t>
  </si>
  <si>
    <t>INF209K01EO0</t>
  </si>
  <si>
    <t>INF209K01EP7</t>
  </si>
  <si>
    <t>Aditya Birla Sun Life Small Cap Fund -Regular - IDCW</t>
  </si>
  <si>
    <t>125354</t>
  </si>
  <si>
    <t>INF846K01K35</t>
  </si>
  <si>
    <t>Axis Small Cap Fund - Direct Plan - Growth</t>
  </si>
  <si>
    <t>125351</t>
  </si>
  <si>
    <t>INF846K01K43</t>
  </si>
  <si>
    <t>INF846K01K50</t>
  </si>
  <si>
    <t>Axis Small Cap Fund - Direct Plan - IDCW</t>
  </si>
  <si>
    <t>125350</t>
  </si>
  <si>
    <t>INF846K01K01</t>
  </si>
  <si>
    <t>Axis Small Cap Fund - Regular Plan - Growth</t>
  </si>
  <si>
    <t>125352</t>
  </si>
  <si>
    <t>INF846K01K19</t>
  </si>
  <si>
    <t>INF846K01K27</t>
  </si>
  <si>
    <t>Axis Small Cap Fund - Regular Plan - IDCW</t>
  </si>
  <si>
    <t>145678</t>
  </si>
  <si>
    <t>INF761K01EP7</t>
  </si>
  <si>
    <t>BANK OF INDIA Small Cap Fund Direct Plan Growth</t>
  </si>
  <si>
    <t>145675</t>
  </si>
  <si>
    <t>INF761K01EO0</t>
  </si>
  <si>
    <t>INF761K01ES1</t>
  </si>
  <si>
    <t>BANK OF INDIA Small Cap Fund Direct Plan IDCW</t>
  </si>
  <si>
    <t>145677</t>
  </si>
  <si>
    <t>INF761K01ER3</t>
  </si>
  <si>
    <t>BANK OF INDIA Small Cap Fund Regular Plan Growth</t>
  </si>
  <si>
    <t>145676</t>
  </si>
  <si>
    <t>INF761K01EQ5</t>
  </si>
  <si>
    <t>INF761K01ET9</t>
  </si>
  <si>
    <t>BANK OF INDIA Small Cap Fund Regular Plan IDCW</t>
  </si>
  <si>
    <t>146130</t>
  </si>
  <si>
    <t>INF760K01JC6</t>
  </si>
  <si>
    <t>CANARA ROBECO SMALL CAP FUND - DIRECT PLAN - GROWTH OPTION</t>
  </si>
  <si>
    <t>146131</t>
  </si>
  <si>
    <t>INF760K01JD4</t>
  </si>
  <si>
    <t>INF760K01JE2</t>
  </si>
  <si>
    <t>CANARA ROBECO SMALL CAP FUND - DIRECT PLAN - IDCW (Payout/Reinvestment)</t>
  </si>
  <si>
    <t>146127</t>
  </si>
  <si>
    <t>INF760K01JF9</t>
  </si>
  <si>
    <t>CANARA ROBECO SMALL CAP FUND - REGULAR PLAN - GROWTH OPTION</t>
  </si>
  <si>
    <t>146128</t>
  </si>
  <si>
    <t>INF760K01JG7</t>
  </si>
  <si>
    <t>INF760K01JH5</t>
  </si>
  <si>
    <t>CANARA ROBECO SMALL CAP FUND - REGULAR PLAN - IDCW (Payout/Reinvestment)</t>
  </si>
  <si>
    <t>119212</t>
  </si>
  <si>
    <t>INF740K01QD1</t>
  </si>
  <si>
    <t>DSP Small Cap Fund - Direct Plan - Growth</t>
  </si>
  <si>
    <t>119213</t>
  </si>
  <si>
    <t>INF740K01QE9</t>
  </si>
  <si>
    <t>INF740K01QF6</t>
  </si>
  <si>
    <t>DSP Small Cap Fund - Direct Plan - IDCW</t>
  </si>
  <si>
    <t>105989</t>
  </si>
  <si>
    <t>INF740K01797</t>
  </si>
  <si>
    <t>DSP Small Cap Fund - Regular - Growth</t>
  </si>
  <si>
    <t>113153</t>
  </si>
  <si>
    <t>INF740K01805</t>
  </si>
  <si>
    <t>INF740K01AM6</t>
  </si>
  <si>
    <t>DSP Small Cap Fund - Regular - IDCW</t>
  </si>
  <si>
    <t>146196</t>
  </si>
  <si>
    <t>INF754K01JN6</t>
  </si>
  <si>
    <t>Edelweiss Small Cap Fund - Direct Plan - Growth</t>
  </si>
  <si>
    <t>146197</t>
  </si>
  <si>
    <t>INF754K01JO4</t>
  </si>
  <si>
    <t>INF754K01JP1</t>
  </si>
  <si>
    <t>Edelweiss Small Cap Fund - Direct Plan - IDCW Option</t>
  </si>
  <si>
    <t>146193</t>
  </si>
  <si>
    <t>INF754K01JJ4</t>
  </si>
  <si>
    <t>Edelweiss Small Cap Fund - Regular Plan - Growth</t>
  </si>
  <si>
    <t>146194</t>
  </si>
  <si>
    <t>INF754K01JK2</t>
  </si>
  <si>
    <t>INF754K01JL0</t>
  </si>
  <si>
    <t>Edelweiss Small Cap Fund - Regular Plan - IDCW Option</t>
  </si>
  <si>
    <t>118525</t>
  </si>
  <si>
    <t>INF090I01IQ4</t>
  </si>
  <si>
    <t>Franklin India Smaller Companies Fund - Direct - Growth</t>
  </si>
  <si>
    <t>118524</t>
  </si>
  <si>
    <t>INF090I01IO9</t>
  </si>
  <si>
    <t>INF090I01IP6</t>
  </si>
  <si>
    <t xml:space="preserve">Franklin India Smaller Companies Fund - Direct - IDCW </t>
  </si>
  <si>
    <t>103361</t>
  </si>
  <si>
    <t>INF090I01544</t>
  </si>
  <si>
    <t>INF090I01551</t>
  </si>
  <si>
    <t xml:space="preserve">Franklin India Smaller Companies Fund - IDCW </t>
  </si>
  <si>
    <t>103360</t>
  </si>
  <si>
    <t>INF090I01569</t>
  </si>
  <si>
    <t>Franklin India Smaller Companies Fund-Growth</t>
  </si>
  <si>
    <t>130502</t>
  </si>
  <si>
    <t>INF179KA1RZ8</t>
  </si>
  <si>
    <t>HDFC Small Cap Fund - Growth Option</t>
  </si>
  <si>
    <t>130503</t>
  </si>
  <si>
    <t>INF179KA1RW5</t>
  </si>
  <si>
    <t>HDFC Small Cap Fund - Growth Option - Direct Plan</t>
  </si>
  <si>
    <t>130501</t>
  </si>
  <si>
    <t>INF179KA1SA9</t>
  </si>
  <si>
    <t>INF179KA1SB7</t>
  </si>
  <si>
    <t>HDFC Small Cap Fund - IDCW Option</t>
  </si>
  <si>
    <t>130504</t>
  </si>
  <si>
    <t>INF179KA1RX3</t>
  </si>
  <si>
    <t>INF179KA1RY1</t>
  </si>
  <si>
    <t>HDFC Small Cap Fund - IDCW Option - Direct Plan</t>
  </si>
  <si>
    <t>120591</t>
  </si>
  <si>
    <t>INF109K015M0</t>
  </si>
  <si>
    <t>ICICI Prudential Smallcap Fund - Direct Plan - Growth</t>
  </si>
  <si>
    <t>120870</t>
  </si>
  <si>
    <t>INF109K013M5</t>
  </si>
  <si>
    <t>INF109K014M3</t>
  </si>
  <si>
    <t>ICICI Prudential Smallcap Fund - Direct Plan - IDCW</t>
  </si>
  <si>
    <t>106823</t>
  </si>
  <si>
    <t>INF109K01BI0</t>
  </si>
  <si>
    <t>ICICI Prudential Smallcap Fund - Growth</t>
  </si>
  <si>
    <t>106822</t>
  </si>
  <si>
    <t>INF109K01FA8</t>
  </si>
  <si>
    <t>INF109K01BJ8</t>
  </si>
  <si>
    <t>ICICI Prudential Smallcap Fund - IDCW</t>
  </si>
  <si>
    <t>106821</t>
  </si>
  <si>
    <t>INF109K01BK6</t>
  </si>
  <si>
    <t>ICICI Prudential Smallcap Fund - Institutional Growth</t>
  </si>
  <si>
    <t>149283</t>
  </si>
  <si>
    <t>INF109KC1V18</t>
  </si>
  <si>
    <t>149284</t>
  </si>
  <si>
    <t>INF109KC1V26</t>
  </si>
  <si>
    <t>INF109KC1V34</t>
  </si>
  <si>
    <t>149281</t>
  </si>
  <si>
    <t>INF109KC1U84</t>
  </si>
  <si>
    <t>149282</t>
  </si>
  <si>
    <t>INF109KC1U92</t>
  </si>
  <si>
    <t>INF109KC1V00</t>
  </si>
  <si>
    <t>141475</t>
  </si>
  <si>
    <t>INF397L01JS1</t>
  </si>
  <si>
    <t>IDBI Small Cap Fund - Growth Direct</t>
  </si>
  <si>
    <t>141477</t>
  </si>
  <si>
    <t>INF397L01JT9</t>
  </si>
  <si>
    <t>INF397L01JU7</t>
  </si>
  <si>
    <t>IDBI Small Cap Fund - IDCW Regular</t>
  </si>
  <si>
    <t>141462</t>
  </si>
  <si>
    <t>INF397L01JW3</t>
  </si>
  <si>
    <t>IDBI Small Cap Fund Growth Regular</t>
  </si>
  <si>
    <t>141476</t>
  </si>
  <si>
    <t>INF397L01JP7</t>
  </si>
  <si>
    <t>INF397L01JQ5</t>
  </si>
  <si>
    <t>IDBI Small Cap Fund IDCW Direct</t>
  </si>
  <si>
    <t>147946</t>
  </si>
  <si>
    <t>INF194KB1AL4</t>
  </si>
  <si>
    <t>147943</t>
  </si>
  <si>
    <t>INF194KB1AM2</t>
  </si>
  <si>
    <t>147944</t>
  </si>
  <si>
    <t>INF194KB1AJ8</t>
  </si>
  <si>
    <t>147945</t>
  </si>
  <si>
    <t>INF194KB1AK6</t>
  </si>
  <si>
    <t>145137</t>
  </si>
  <si>
    <t>INF205K013T3</t>
  </si>
  <si>
    <t>Invesco India Smallcap Fund - Direct Plan - Growth</t>
  </si>
  <si>
    <t>145138</t>
  </si>
  <si>
    <t>INF205K012T5</t>
  </si>
  <si>
    <t>INF205K015T8</t>
  </si>
  <si>
    <t>Invesco India Smallcap Fund - Direct Plan - IDCW (Payout / Reinvestment)</t>
  </si>
  <si>
    <t>145139</t>
  </si>
  <si>
    <t>INF205K011T7</t>
  </si>
  <si>
    <t>Invesco India Smallcap Fund - Regular Plan - Growth</t>
  </si>
  <si>
    <t>145140</t>
  </si>
  <si>
    <t>INF205K010T9</t>
  </si>
  <si>
    <t>INF205K014T1</t>
  </si>
  <si>
    <t>Invesco India Smallcap Fund - Regular Plan - IDCW (Payout / Reinvestment)</t>
  </si>
  <si>
    <t>147919</t>
  </si>
  <si>
    <t>INF00XX01747</t>
  </si>
  <si>
    <t>ITI Small Cap Fund - Direct Plan - Growth Option</t>
  </si>
  <si>
    <t>147917</t>
  </si>
  <si>
    <t>INF00XX01754</t>
  </si>
  <si>
    <t>INF00XX01762</t>
  </si>
  <si>
    <t>ITI Small Cap Fund - Direct Plan - IDCW Option</t>
  </si>
  <si>
    <t>147920</t>
  </si>
  <si>
    <t>INF00XX01713</t>
  </si>
  <si>
    <t>ITI Small Cap Fund - Regular Plan - Growth Option</t>
  </si>
  <si>
    <t>147918</t>
  </si>
  <si>
    <t>INF00XX01721</t>
  </si>
  <si>
    <t>INF00XX01739</t>
  </si>
  <si>
    <t>ITI Small Cap Fund - Regular Plan - IDCW Option</t>
  </si>
  <si>
    <t>102875</t>
  </si>
  <si>
    <t>INF174K01211</t>
  </si>
  <si>
    <t>Kotak-Small Cap Fund - Growth</t>
  </si>
  <si>
    <t>120164</t>
  </si>
  <si>
    <t>INF174K01KT2</t>
  </si>
  <si>
    <t>Kotak-Small Cap Fund - Growth - Direct</t>
  </si>
  <si>
    <t>102874</t>
  </si>
  <si>
    <t>INF174K01237</t>
  </si>
  <si>
    <t>INF174K01229</t>
  </si>
  <si>
    <t>Kotak-Small Cap Fund - Payout of Income Distribution cum capital withdrawal option</t>
  </si>
  <si>
    <t>120163</t>
  </si>
  <si>
    <t>INF174K01KU0</t>
  </si>
  <si>
    <t>Kotak-Small Cap Fund - Payout of Income Distribution cum capital withdrawal option - Direct</t>
  </si>
  <si>
    <t>118775</t>
  </si>
  <si>
    <t>INF204K01J91</t>
  </si>
  <si>
    <t>INF204K01K07</t>
  </si>
  <si>
    <t>NIPPON INDIA SMALL CAP FUND - Direct Plan - IDCW Option</t>
  </si>
  <si>
    <t>118777</t>
  </si>
  <si>
    <t>INF204K01J83</t>
  </si>
  <si>
    <t>Nippon India Small Cap Fund - Direct Plan Growth Plan - Bonus Option</t>
  </si>
  <si>
    <t>118778</t>
  </si>
  <si>
    <t>INF204K01K15</t>
  </si>
  <si>
    <t>Nippon India Small Cap Fund - Direct Plan Growth Plan - Growth Option</t>
  </si>
  <si>
    <t>113178</t>
  </si>
  <si>
    <t>INF204K01HZ0</t>
  </si>
  <si>
    <t>Nippon India Small Cap Fund - Growth Plan - Bonus Option</t>
  </si>
  <si>
    <t>113177</t>
  </si>
  <si>
    <t>INF204K01HY3</t>
  </si>
  <si>
    <t>Nippon India Small Cap Fund - Growth Plan - Growth Option</t>
  </si>
  <si>
    <t>113179</t>
  </si>
  <si>
    <t>INF204K01IA1</t>
  </si>
  <si>
    <t>INF204K01IB9</t>
  </si>
  <si>
    <t>NIPPON INDIA SMALL CAP FUND - IDCW Option</t>
  </si>
  <si>
    <t>149031</t>
  </si>
  <si>
    <t>INF663L01W14</t>
  </si>
  <si>
    <t>INF663L01W22</t>
  </si>
  <si>
    <t>PGIM India Small Cap Fund - Direct Plan - IDCW Option</t>
  </si>
  <si>
    <t>149019</t>
  </si>
  <si>
    <t>INF663L01W06</t>
  </si>
  <si>
    <t>PGIM India Small Cap Fund - Direct Plan- Growth Option</t>
  </si>
  <si>
    <t>149020</t>
  </si>
  <si>
    <t>INF663L01W30</t>
  </si>
  <si>
    <t>PGIM India Small Cap Fund - Regular Plan - Growth Option</t>
  </si>
  <si>
    <t>149032</t>
  </si>
  <si>
    <t>INF663L01W48</t>
  </si>
  <si>
    <t>PGIM India Small Cap Fund - Regular Plan - IDCW Option</t>
  </si>
  <si>
    <t>100177</t>
  </si>
  <si>
    <t>INF966L01AA0</t>
  </si>
  <si>
    <t>quant Small Cap Fund - Growth - Regular Plan</t>
  </si>
  <si>
    <t>120828</t>
  </si>
  <si>
    <t>INF966L01689</t>
  </si>
  <si>
    <t>quant Small Cap Fund - Growth Option - Direct Plan</t>
  </si>
  <si>
    <t>120827</t>
  </si>
  <si>
    <t>INF966L01663</t>
  </si>
  <si>
    <t>INF966L01671</t>
  </si>
  <si>
    <t>quant Small Cap Fund - IDCW Option - Direct Plan</t>
  </si>
  <si>
    <t>100176</t>
  </si>
  <si>
    <t>INF966L01036</t>
  </si>
  <si>
    <t>INF966L01044</t>
  </si>
  <si>
    <t>quant Small Cap Fund - IDCW Option - Regular Plan</t>
  </si>
  <si>
    <t>125497</t>
  </si>
  <si>
    <t>INF200K01T51</t>
  </si>
  <si>
    <t>SBI Small Cap Fund - Direct Plan - Growth</t>
  </si>
  <si>
    <t>125496</t>
  </si>
  <si>
    <t>INF200K01T69</t>
  </si>
  <si>
    <t>INF200K01T77</t>
  </si>
  <si>
    <t>SBI Small Cap Fund - Direct Plan - Income Distribution cum Capital Withdrawal Option (IDCW)</t>
  </si>
  <si>
    <t>125494</t>
  </si>
  <si>
    <t>INF200K01T28</t>
  </si>
  <si>
    <t>SBI Small Cap Fund - Regular Plan - Growth</t>
  </si>
  <si>
    <t>125495</t>
  </si>
  <si>
    <t>INF200K01T36</t>
  </si>
  <si>
    <t>INF200K01T44</t>
  </si>
  <si>
    <t>SBI Small Cap Fund - Regular Plan - Income Distribution cum Capital Withdrawal Option (IDCW)</t>
  </si>
  <si>
    <t>119589</t>
  </si>
  <si>
    <t>INF903J01NK9</t>
  </si>
  <si>
    <t>Sundaram Small Cap Fund Direct Plan - Growth</t>
  </si>
  <si>
    <t>119588</t>
  </si>
  <si>
    <t>INF903J01NI3</t>
  </si>
  <si>
    <t>INF903J01NJ1</t>
  </si>
  <si>
    <t>Sundaram Small Cap Fund Direct Plan - Income Distribution cum Capital Withdrawal (IDCW)</t>
  </si>
  <si>
    <t>100795</t>
  </si>
  <si>
    <t>INF903J01470</t>
  </si>
  <si>
    <t>Sundaram Small Cap Fund Regular Plan - Growth</t>
  </si>
  <si>
    <t>100794</t>
  </si>
  <si>
    <t>INF903J01454</t>
  </si>
  <si>
    <t>INF903J01462</t>
  </si>
  <si>
    <t>Sundaram Small Cap Fund Regular Plan - Income Distribution cum Capital Withdrawal (IDCW)</t>
  </si>
  <si>
    <t>145206</t>
  </si>
  <si>
    <t>INF277K011O1</t>
  </si>
  <si>
    <t>Tata Small Cap Fund-Direct Plan-Growth</t>
  </si>
  <si>
    <t>145208</t>
  </si>
  <si>
    <t>INF277K015O2</t>
  </si>
  <si>
    <t>Tata Small Cap Fund-Regular Plan-Growth</t>
  </si>
  <si>
    <t>145207</t>
  </si>
  <si>
    <t>INF277K013O7</t>
  </si>
  <si>
    <t xml:space="preserve">TATA SmallCap Fund - Direct Plan - Payout of Income Distribution cum capital withdrawal option </t>
  </si>
  <si>
    <t>145205</t>
  </si>
  <si>
    <t>INF277K017O8</t>
  </si>
  <si>
    <t xml:space="preserve">TATA SmallCap Fund Regular Plan - Payout of Income Distribution cum capital withdrawal option </t>
  </si>
  <si>
    <t>129649</t>
  </si>
  <si>
    <t>INF582M01BU9</t>
  </si>
  <si>
    <t>Union Small Cap Fund - Direct Plan - Growth Option</t>
  </si>
  <si>
    <t>129646</t>
  </si>
  <si>
    <t>INF582M01BW5</t>
  </si>
  <si>
    <t>INF582M01BV7</t>
  </si>
  <si>
    <t>Union Small Cap Fund - Direct Plan - IDCW Option</t>
  </si>
  <si>
    <t>129647</t>
  </si>
  <si>
    <t>INF582M01BY1</t>
  </si>
  <si>
    <t>Union Small Cap Fund - Regular Plan - Growth Option</t>
  </si>
  <si>
    <t>129648</t>
  </si>
  <si>
    <t>INF582M01CA9</t>
  </si>
  <si>
    <t>INF582M01BZ8</t>
  </si>
  <si>
    <t>Union Small Cap Fund - Regular Plan - IDCW Option</t>
  </si>
  <si>
    <t>148618</t>
  </si>
  <si>
    <t>INF789F1AUQ1</t>
  </si>
  <si>
    <t>UTI Small Cap Fund - Direct Plan - Growth Option</t>
  </si>
  <si>
    <t>148619</t>
  </si>
  <si>
    <t>INF789F1AUR9</t>
  </si>
  <si>
    <t>UTI Small Cap Fund - Direct Plan - IDCW (Payout)</t>
  </si>
  <si>
    <t>148617</t>
  </si>
  <si>
    <t>INF789F1AUO6</t>
  </si>
  <si>
    <t>UTI Small Cap Fund - Regular Plan - Growth Option</t>
  </si>
  <si>
    <t>148616</t>
  </si>
  <si>
    <t>INF789F1AUP3</t>
  </si>
  <si>
    <t>UTI Small Cap Fund - Regular Plan - IDCW (Payout)</t>
  </si>
  <si>
    <t>119658</t>
  </si>
  <si>
    <t>INF209K01WP9</t>
  </si>
  <si>
    <t>Aditya Birla Sun Life Pure Value Fund - Direct - IDCW</t>
  </si>
  <si>
    <t>119659</t>
  </si>
  <si>
    <t>INF209K01WQ7</t>
  </si>
  <si>
    <t>Aditya Birla Sun Life Pure Value Fund - Growth - Direct Plan</t>
  </si>
  <si>
    <t>108167</t>
  </si>
  <si>
    <t>INF209K01LF3</t>
  </si>
  <si>
    <t>Aditya Birla Sun Life Pure Value Fund - Growth Option</t>
  </si>
  <si>
    <t>108166</t>
  </si>
  <si>
    <t>INF209K01LE6</t>
  </si>
  <si>
    <t>INF209K01LG1</t>
  </si>
  <si>
    <t>Aditya Birla Sun Life Pure Value Fund - Regular - IDCW</t>
  </si>
  <si>
    <t>149166</t>
  </si>
  <si>
    <t>INF846K010C0</t>
  </si>
  <si>
    <t>Axis Value Fund - Direct Plan - Growth</t>
  </si>
  <si>
    <t>149168</t>
  </si>
  <si>
    <t>INF846K011C8</t>
  </si>
  <si>
    <t>INF846K012C6</t>
  </si>
  <si>
    <t>Axis Value Fund - Direct Plan - IDCW</t>
  </si>
  <si>
    <t>149167</t>
  </si>
  <si>
    <t>INF846K013C4</t>
  </si>
  <si>
    <t>Axis Value Fund - Regular Plan - Growth</t>
  </si>
  <si>
    <t>149165</t>
  </si>
  <si>
    <t>INF846K014C2</t>
  </si>
  <si>
    <t>INF846K015C9</t>
  </si>
  <si>
    <t>Axis Value Fund - Regular Plan - IDCW</t>
  </si>
  <si>
    <t>149085</t>
  </si>
  <si>
    <t>INF760K01JW4</t>
  </si>
  <si>
    <t>Canara Robeco Value Fund - Direct Plan - Growth Option</t>
  </si>
  <si>
    <t>149086</t>
  </si>
  <si>
    <t>INF760K01JY0</t>
  </si>
  <si>
    <t>INF760K01JX2</t>
  </si>
  <si>
    <t>Canara Robeco Value Fund - Direct Plan - IDCW (Payout/Reinvestment)</t>
  </si>
  <si>
    <t>149088</t>
  </si>
  <si>
    <t>INF760K01JZ7</t>
  </si>
  <si>
    <t>Canara Robeco Value Fund - Regular Plan - Growth Option</t>
  </si>
  <si>
    <t>149087</t>
  </si>
  <si>
    <t>INF760K01KB6</t>
  </si>
  <si>
    <t>INF760K01KA8</t>
  </si>
  <si>
    <t>Canara Robeco Value Fund - Regular Plan - IDCW (Payout/Reinvestment)</t>
  </si>
  <si>
    <t>148595</t>
  </si>
  <si>
    <t>INF740KA1PP3</t>
  </si>
  <si>
    <t>DSP Value Fund - Direct Plan - Growth</t>
  </si>
  <si>
    <t>148596</t>
  </si>
  <si>
    <t>INF740KA1PQ1</t>
  </si>
  <si>
    <t>INF740KA1PR9</t>
  </si>
  <si>
    <t>DSP Value Fund - Direct Plan - IDCW</t>
  </si>
  <si>
    <t>148594</t>
  </si>
  <si>
    <t>INF740KA1PM0</t>
  </si>
  <si>
    <t>DSP Value Fund - Regular Plan - Growth</t>
  </si>
  <si>
    <t>148597</t>
  </si>
  <si>
    <t>INF740KA1PN8</t>
  </si>
  <si>
    <t>INF740KA1PO6</t>
  </si>
  <si>
    <t>DSP Value Fund - Regular Plan - IDCW</t>
  </si>
  <si>
    <t>118494</t>
  </si>
  <si>
    <t>INF090I01GY2</t>
  </si>
  <si>
    <t>Templeton India Value Fund - Direct - Growth</t>
  </si>
  <si>
    <t>118493</t>
  </si>
  <si>
    <t>INF090I01GW6</t>
  </si>
  <si>
    <t>INF090I01GX4</t>
  </si>
  <si>
    <t xml:space="preserve">Templeton India Value Fund - Direct - IDCW </t>
  </si>
  <si>
    <t>100496</t>
  </si>
  <si>
    <t>INF090I01296</t>
  </si>
  <si>
    <t>Templeton India Value Fund - Growth Plan</t>
  </si>
  <si>
    <t>100497</t>
  </si>
  <si>
    <t>INF090I01270</t>
  </si>
  <si>
    <t>INF090I01288</t>
  </si>
  <si>
    <t xml:space="preserve">Templeton India Value Fund - IDCW </t>
  </si>
  <si>
    <t>118935</t>
  </si>
  <si>
    <t>INF179K01VC4</t>
  </si>
  <si>
    <t>HDFC Capital Builder Value Fund - Growth Option - Direct Plan</t>
  </si>
  <si>
    <t>101764</t>
  </si>
  <si>
    <t>INF179K01426</t>
  </si>
  <si>
    <t>HDFC Capital Builder Value Fund - Growth Plan</t>
  </si>
  <si>
    <t>118934</t>
  </si>
  <si>
    <t>INF179K01VA8</t>
  </si>
  <si>
    <t>INF179K01VB6</t>
  </si>
  <si>
    <t>HDFC Capital Builder Value Fund - IDCW Option - Direct Plan</t>
  </si>
  <si>
    <t>101765</t>
  </si>
  <si>
    <t>INF179K01400</t>
  </si>
  <si>
    <t>INF179K01418</t>
  </si>
  <si>
    <t>HDFC Capital Builder Value Fund - IDCW Plan</t>
  </si>
  <si>
    <t>120323</t>
  </si>
  <si>
    <t>INF109K012K1</t>
  </si>
  <si>
    <t>ICICI Prudential Value Discovery Fund - Direct Plan - Growth</t>
  </si>
  <si>
    <t>120322</t>
  </si>
  <si>
    <t>INF109K011K3</t>
  </si>
  <si>
    <t>INF109K010K5</t>
  </si>
  <si>
    <t>ICICI Prudential Value Discovery Fund - Direct Plan - IDCW</t>
  </si>
  <si>
    <t>102594</t>
  </si>
  <si>
    <t>INF109K01AF8</t>
  </si>
  <si>
    <t>ICICI Prudential Value Discovery Fund - Growth</t>
  </si>
  <si>
    <t>102595</t>
  </si>
  <si>
    <t>INF109K01EC7</t>
  </si>
  <si>
    <t>INF109K01AD3</t>
  </si>
  <si>
    <t>ICICI Prudential Value Discovery Fund - IDCW</t>
  </si>
  <si>
    <t>144455</t>
  </si>
  <si>
    <t>INF397L01KU5</t>
  </si>
  <si>
    <t>IDBI Long Term Value Fund-Direct Plan- Growth</t>
  </si>
  <si>
    <t>144452</t>
  </si>
  <si>
    <t>INF397L01KR1</t>
  </si>
  <si>
    <t>IDBI Long Term Value Fund-Direct Plan-IDCW</t>
  </si>
  <si>
    <t>144453</t>
  </si>
  <si>
    <t>INF397L01KQ3</t>
  </si>
  <si>
    <t>IDBI Long Term Value Fund-Regular Plan-Growth</t>
  </si>
  <si>
    <t>144454</t>
  </si>
  <si>
    <t>INF397L01KN0</t>
  </si>
  <si>
    <t>IDBI Long Term Value Fund-Regular Plan-IDCW</t>
  </si>
  <si>
    <t>108909</t>
  </si>
  <si>
    <t>INF194K01342</t>
  </si>
  <si>
    <t>108908</t>
  </si>
  <si>
    <t>INF194K01359</t>
  </si>
  <si>
    <t>INF194K01367</t>
  </si>
  <si>
    <t>118481</t>
  </si>
  <si>
    <t>INF194K01Z85</t>
  </si>
  <si>
    <t>118480</t>
  </si>
  <si>
    <t>INF194K01Z93</t>
  </si>
  <si>
    <t>INF194K010A2</t>
  </si>
  <si>
    <t>135341</t>
  </si>
  <si>
    <t>INF666M01BE4</t>
  </si>
  <si>
    <t>135343</t>
  </si>
  <si>
    <t>INF666M01BH7</t>
  </si>
  <si>
    <t>135342</t>
  </si>
  <si>
    <t>INF666M01BF1</t>
  </si>
  <si>
    <t>INF666M01BG9</t>
  </si>
  <si>
    <t>140819</t>
  </si>
  <si>
    <t>INF666M01DC4</t>
  </si>
  <si>
    <t>INF666M01DD2</t>
  </si>
  <si>
    <t>140815</t>
  </si>
  <si>
    <t>INF666M01CY0</t>
  </si>
  <si>
    <t>INF666M01CZ7</t>
  </si>
  <si>
    <t>140817</t>
  </si>
  <si>
    <t>INF666M01DA8</t>
  </si>
  <si>
    <t>INF666M01DB6</t>
  </si>
  <si>
    <t>135344</t>
  </si>
  <si>
    <t>INF666M01BI5</t>
  </si>
  <si>
    <t>INF666M01BJ3</t>
  </si>
  <si>
    <t>140820</t>
  </si>
  <si>
    <t>INF666M01DI1</t>
  </si>
  <si>
    <t>INF666M01DJ9</t>
  </si>
  <si>
    <t>140816</t>
  </si>
  <si>
    <t>INF666M01DE0</t>
  </si>
  <si>
    <t>INF666M01DF7</t>
  </si>
  <si>
    <t>140818</t>
  </si>
  <si>
    <t>INF666M01DG5</t>
  </si>
  <si>
    <t>INF666M01DH3</t>
  </si>
  <si>
    <t>148972</t>
  </si>
  <si>
    <t>INF00XX01AQ6</t>
  </si>
  <si>
    <t>ITI Value Fund - Direct Plan - Growth Option</t>
  </si>
  <si>
    <t>148970</t>
  </si>
  <si>
    <t>INF00XX01AR4</t>
  </si>
  <si>
    <t>INF00XX01AS2</t>
  </si>
  <si>
    <t>ITI Value Fund - Direct Plan - IDCW Option</t>
  </si>
  <si>
    <t>148973</t>
  </si>
  <si>
    <t>INF00XX01AN3</t>
  </si>
  <si>
    <t>ITI Value Fund - Regular Plan - Growth Option</t>
  </si>
  <si>
    <t>148971</t>
  </si>
  <si>
    <t>INF00XX01AO1</t>
  </si>
  <si>
    <t>INF00XX01AP8</t>
  </si>
  <si>
    <t>ITI Value Fund - Regular Plan - IDCW Option</t>
  </si>
  <si>
    <t>120486</t>
  </si>
  <si>
    <t>INF192K01BT3</t>
  </si>
  <si>
    <t>JM Value Fund (Direct) - Growth Option</t>
  </si>
  <si>
    <t>120485</t>
  </si>
  <si>
    <t>INF192K01BR7</t>
  </si>
  <si>
    <t>INF192K01BS5</t>
  </si>
  <si>
    <t>JM Value Fund (Direct) - IDCW</t>
  </si>
  <si>
    <t>100254</t>
  </si>
  <si>
    <t>INF137A01037</t>
  </si>
  <si>
    <t>JM Value Fund (Regular) - Growth Option</t>
  </si>
  <si>
    <t>106168</t>
  </si>
  <si>
    <t>INF137A01011</t>
  </si>
  <si>
    <t>INF137A01029</t>
  </si>
  <si>
    <t>JM Value Fund (Regular) - IDCW</t>
  </si>
  <si>
    <t>118782</t>
  </si>
  <si>
    <t>INF204K01K23</t>
  </si>
  <si>
    <t>INF204K01K31</t>
  </si>
  <si>
    <t>NIPPON INDIA VALUE FUND - DIRECT Plan - IDCW Option</t>
  </si>
  <si>
    <t>118784</t>
  </si>
  <si>
    <t>INF204K01K49</t>
  </si>
  <si>
    <t>Nippon India Value Fund - Direct Plan Growth Plan</t>
  </si>
  <si>
    <t>103086</t>
  </si>
  <si>
    <t>INF204K01GC1</t>
  </si>
  <si>
    <t>INF204K01GD9</t>
  </si>
  <si>
    <t>NIPPON INDIA VALUE FUND - IDCW Option</t>
  </si>
  <si>
    <t>103085</t>
  </si>
  <si>
    <t>INF204K01GB3</t>
  </si>
  <si>
    <t>Nippon India Value Fund- Growth Plan</t>
  </si>
  <si>
    <t>149335</t>
  </si>
  <si>
    <t>INF966L01AN3</t>
  </si>
  <si>
    <t>Quant Value Fund - Growth Option  - Direct Plan</t>
  </si>
  <si>
    <t>149337</t>
  </si>
  <si>
    <t>INF966L01AQ6</t>
  </si>
  <si>
    <t>Quant Value Fund - Growth Option - Regular Plan</t>
  </si>
  <si>
    <t>149338</t>
  </si>
  <si>
    <t>INF966L01AO1</t>
  </si>
  <si>
    <t>INF966L01AP8</t>
  </si>
  <si>
    <t>Quant Value Fund - IDCW Option - Direct Plan</t>
  </si>
  <si>
    <t>149336</t>
  </si>
  <si>
    <t>INF966L01AR4</t>
  </si>
  <si>
    <t>INF966L01AS2</t>
  </si>
  <si>
    <t>Quant Value Fund - IDCW Option- Regular Plan</t>
  </si>
  <si>
    <t>103490</t>
  </si>
  <si>
    <t>INF082J01036</t>
  </si>
  <si>
    <t>Quantum Long Term Equity Value Fund - Direct Plan Growth Option</t>
  </si>
  <si>
    <t>103491</t>
  </si>
  <si>
    <t>INF082J01044</t>
  </si>
  <si>
    <t>INF082J01051</t>
  </si>
  <si>
    <t>Quantum Long Term Equity Value Fund - Direct Plan IDCW</t>
  </si>
  <si>
    <t>141068</t>
  </si>
  <si>
    <t>INF082J01242</t>
  </si>
  <si>
    <t>Quantum Long Term Equity Value Fund - Regular Plan Growth Option</t>
  </si>
  <si>
    <t>141069</t>
  </si>
  <si>
    <t>INF082J01259</t>
  </si>
  <si>
    <t>INF082J01267</t>
  </si>
  <si>
    <t>Quantum Long Term Equity Value Fund - Regular Plan IDCW</t>
  </si>
  <si>
    <t>112218</t>
  </si>
  <si>
    <t>INF277K01DI1</t>
  </si>
  <si>
    <t>INF277K01436</t>
  </si>
  <si>
    <t>Tata Equity P/E Fund - Regular Plan - Payout of IDCW-Option A(5%)</t>
  </si>
  <si>
    <t>101672</t>
  </si>
  <si>
    <t>INF277K01451</t>
  </si>
  <si>
    <t>Tata Equity P/E Fund - Regular Plan -Growth Option</t>
  </si>
  <si>
    <t>119231</t>
  </si>
  <si>
    <t>INF277K01ND1</t>
  </si>
  <si>
    <t>Tata Equity P/E Fund -Direct Plan Growth Option</t>
  </si>
  <si>
    <t>102428</t>
  </si>
  <si>
    <t>INF277K01DJ9</t>
  </si>
  <si>
    <t>INF277K01444</t>
  </si>
  <si>
    <t>Tata Equity P/E Fund Regular Plan - Payout of IDCW-Option B(10%)</t>
  </si>
  <si>
    <t>119233</t>
  </si>
  <si>
    <t>INF277K01NB5</t>
  </si>
  <si>
    <t>INF277K01NC3</t>
  </si>
  <si>
    <t>Tata Equity P/E Fund- Direct Plan - Payout of IDCW -Option B(10%)</t>
  </si>
  <si>
    <t>119232</t>
  </si>
  <si>
    <t>INF277K01MZ6</t>
  </si>
  <si>
    <t>INF277K01NA7</t>
  </si>
  <si>
    <t>Tata Equity P/E Fund- Direct Plan -Payout of IDCW-Option A(5%)</t>
  </si>
  <si>
    <t>145473</t>
  </si>
  <si>
    <t>INF582M01EK4</t>
  </si>
  <si>
    <t>Union Value Discovery Fund - Direct Plan - Growth Option</t>
  </si>
  <si>
    <t>145474</t>
  </si>
  <si>
    <t>INF582M01EM0</t>
  </si>
  <si>
    <t>INF582M01EL2</t>
  </si>
  <si>
    <t>Union Value Discovery Fund - Direct Plan - IDCW Option</t>
  </si>
  <si>
    <t>145471</t>
  </si>
  <si>
    <t>INF582M01EO6</t>
  </si>
  <si>
    <t>Union Value Discovery Fund - Regular Plan - Growth Option</t>
  </si>
  <si>
    <t>145472</t>
  </si>
  <si>
    <t>INF582M01EQ1</t>
  </si>
  <si>
    <t>INF582M01EP3</t>
  </si>
  <si>
    <t>Union Value Discovery Fund - Regular Plan - IDCW Option</t>
  </si>
  <si>
    <t>120752</t>
  </si>
  <si>
    <t>INF789F01UZ3</t>
  </si>
  <si>
    <t>INF789F01VA4</t>
  </si>
  <si>
    <t>UTI Value Opportunities Fund - Direct Plan - IDCW</t>
  </si>
  <si>
    <t>103097</t>
  </si>
  <si>
    <t>INF789F01AE0</t>
  </si>
  <si>
    <t>INF789F01AF7</t>
  </si>
  <si>
    <t>UTI Value Opportunities Fund - Regular Plan - IDCW</t>
  </si>
  <si>
    <t>120751</t>
  </si>
  <si>
    <t>INF789F01VB2</t>
  </si>
  <si>
    <t>UTI Value Opportunities Fund- Direct Plan - Growth Option</t>
  </si>
  <si>
    <t>103098</t>
  </si>
  <si>
    <t>INF789F01AG5</t>
  </si>
  <si>
    <t>UTI Value Opportunities Fund- Regular Plan - Growth Option</t>
  </si>
  <si>
    <t>120606</t>
  </si>
  <si>
    <t>INF109K019C3</t>
  </si>
  <si>
    <t>INF109K010D0</t>
  </si>
  <si>
    <t>ICICI Prudential Gilt Fund Investment Plan PF Option - Direct Plan - Half Yearly Dividend</t>
  </si>
  <si>
    <t>120605</t>
  </si>
  <si>
    <t>INF109K011D8</t>
  </si>
  <si>
    <t>ICICI Prudential Gilt Fund Investment Plan PF Option - Direct Plan -Growth Option</t>
  </si>
  <si>
    <t>102060</t>
  </si>
  <si>
    <t>INF109K01JS2</t>
  </si>
  <si>
    <t>ICICI Prudential Gilt Fund Investment Plan PF Option - Growth</t>
  </si>
  <si>
    <t>118019</t>
  </si>
  <si>
    <t>INF109K01I15</t>
  </si>
  <si>
    <t>INF109K01I07</t>
  </si>
  <si>
    <t>ICICI Prudential Gilt Fund Investment Plan PF Option - Half Yearly Dividend</t>
  </si>
  <si>
    <t>130901</t>
  </si>
  <si>
    <t>INF109KA1C31</t>
  </si>
  <si>
    <t>ICICI Prudential Gilt Investment PF Option - Bonus</t>
  </si>
  <si>
    <t>130954</t>
  </si>
  <si>
    <t>INF109KA1C23</t>
  </si>
  <si>
    <t>ICICI Prudential Gilt Investment PF Option - Direct Plan Bonus</t>
  </si>
  <si>
    <t>120612</t>
  </si>
  <si>
    <t>INF109K017D5</t>
  </si>
  <si>
    <t>INF109K018D3</t>
  </si>
  <si>
    <t>ICICI Prudential Gilt Fund Treasury Plan PF Option - Direct Plan - Half Yearly Dividend</t>
  </si>
  <si>
    <t>120610</t>
  </si>
  <si>
    <t>INF109K019D1</t>
  </si>
  <si>
    <t>INF109K010E8</t>
  </si>
  <si>
    <t>ICICI Prudential Gilt Fund Treasury Plan PF Option - Direct Plan - Quarterly Dividend</t>
  </si>
  <si>
    <t>120611</t>
  </si>
  <si>
    <t>INF109K011E6</t>
  </si>
  <si>
    <t>ICICI Prudential Gilt Fund Treasury Plan PF Option - Direct Plan -Growth Option</t>
  </si>
  <si>
    <t>102248</t>
  </si>
  <si>
    <t>INF109K01KA8</t>
  </si>
  <si>
    <t>ICICI Prudential Gilt Fund Treasury Plan PF Option - Growth</t>
  </si>
  <si>
    <t>118023</t>
  </si>
  <si>
    <t>INF109K01I56</t>
  </si>
  <si>
    <t>INF109K01I31</t>
  </si>
  <si>
    <t>ICICI Prudential Gilt Fund Treasury Plan PF Option - Half Yearly Dividend</t>
  </si>
  <si>
    <t>118022</t>
  </si>
  <si>
    <t>INF109K01I49</t>
  </si>
  <si>
    <t>INF109K01I23</t>
  </si>
  <si>
    <t>ICICI Prudential Gilt Fund Treasury Plan PF Option - Quarterly Dividend</t>
  </si>
  <si>
    <t>130905</t>
  </si>
  <si>
    <t>INF109KA1C56</t>
  </si>
  <si>
    <t>ICICI Prudential Gilt Treasury PF Option - Bonus</t>
  </si>
  <si>
    <t>103028</t>
  </si>
  <si>
    <t>INF109K01DZ0</t>
  </si>
  <si>
    <t>INF109K01AO0</t>
  </si>
  <si>
    <t>ICICI Prudential Blended Plan A -  Dividend</t>
  </si>
  <si>
    <t>130949</t>
  </si>
  <si>
    <t>INF109KA1B65</t>
  </si>
  <si>
    <t>ICICI Prudential Blended Plan A - Direct Plan Bonus</t>
  </si>
  <si>
    <t>103027</t>
  </si>
  <si>
    <t>INF109K01AP7</t>
  </si>
  <si>
    <t>ICICI Prudential Blended Plan A - Growth</t>
  </si>
  <si>
    <t>120311</t>
  </si>
  <si>
    <t>INF109K013C6</t>
  </si>
  <si>
    <t>INF109K014C4</t>
  </si>
  <si>
    <t>ICICI Prudential Blended Plan A-Direct Plan -  Dividend</t>
  </si>
  <si>
    <t>120310</t>
  </si>
  <si>
    <t>INF109K015C1</t>
  </si>
  <si>
    <t>ICICI Prudential Blended Plan A-Direct Plan -  Growth</t>
  </si>
  <si>
    <t>102208</t>
  </si>
  <si>
    <t>INF200K01511</t>
  </si>
  <si>
    <t>INF200K01529</t>
  </si>
  <si>
    <t>SBI MAGNUM NRI FLEXIASSET PLAN-DIVIDEND</t>
  </si>
  <si>
    <t>102207</t>
  </si>
  <si>
    <t>INF200K01503</t>
  </si>
  <si>
    <t>SBI MAGNUM NRI FLEXIASSET PLAN-GROWTH</t>
  </si>
  <si>
    <t>104763</t>
  </si>
  <si>
    <t>INF200K01CX4</t>
  </si>
  <si>
    <t>INF200K01CY2</t>
  </si>
  <si>
    <t>SBI ONE INDIA FUND - DIVIDEND (PREVIOUSLY CLOSE ENDED UPTO 14/01/2010)</t>
  </si>
  <si>
    <t>104762</t>
  </si>
  <si>
    <t>INF200K01CW6</t>
  </si>
  <si>
    <t>SBI ONE INDIA FUND - GROWTH (PREVIOUSLY CLOSE ENDED UPTO 14/01/2010)</t>
  </si>
  <si>
    <t>120517</t>
  </si>
  <si>
    <t>INF209K01ZC0</t>
  </si>
  <si>
    <t>Aditya Birla Sun Life Equity Hybrid'95 Fund - Direct Plan-Growth</t>
  </si>
  <si>
    <t>103155</t>
  </si>
  <si>
    <t>INF209K01BT5</t>
  </si>
  <si>
    <t>Aditya Birla Sun Life Equity Hybrid'95 Fund - Regular Plan-Growth</t>
  </si>
  <si>
    <t>120518</t>
  </si>
  <si>
    <t>INF209KA1LH3</t>
  </si>
  <si>
    <t>INF209K01ZB2</t>
  </si>
  <si>
    <t>Aditya Birla Sun Life Equity Hybrid'95 Fund -DIRECT - IDCW</t>
  </si>
  <si>
    <t>103154</t>
  </si>
  <si>
    <t>INF209K01BS7</t>
  </si>
  <si>
    <t>INF209K01EE1</t>
  </si>
  <si>
    <t>Aditya Birla Sun Life Equity Hybrid'95 Fund -Regular - IDCW</t>
  </si>
  <si>
    <t>144394</t>
  </si>
  <si>
    <t>INF846K01E25</t>
  </si>
  <si>
    <t>Axis Equity Hybrid Fund - Direct Plan - Growth Option</t>
  </si>
  <si>
    <t>144397</t>
  </si>
  <si>
    <t>INF846K01E33</t>
  </si>
  <si>
    <t>INF846K01E41</t>
  </si>
  <si>
    <t>Axis Equity Hybrid Fund - Direct Plan - Monthly IDCW</t>
  </si>
  <si>
    <t>144398</t>
  </si>
  <si>
    <t>INF846K01E58</t>
  </si>
  <si>
    <t>INF846K01E66</t>
  </si>
  <si>
    <t>Axis Equity Hybrid Fund - Direct Plan - Quarterly IDCW</t>
  </si>
  <si>
    <t>144395</t>
  </si>
  <si>
    <t>INF846K01E09</t>
  </si>
  <si>
    <t>INF846K01E17</t>
  </si>
  <si>
    <t>Axis Equity Hybrid Fund - Direct Plan - Regular IDCW</t>
  </si>
  <si>
    <t>144393</t>
  </si>
  <si>
    <t>INF846K01E90</t>
  </si>
  <si>
    <t>Axis Equity Hybrid Fund - Regular Plan - Growth Option</t>
  </si>
  <si>
    <t>144399</t>
  </si>
  <si>
    <t>INF846K01F08</t>
  </si>
  <si>
    <t>INF846K01F16</t>
  </si>
  <si>
    <t>Axis Equity Hybrid Fund - Regular Plan - Monthly IDCW</t>
  </si>
  <si>
    <t>144400</t>
  </si>
  <si>
    <t>INF846K01F24</t>
  </si>
  <si>
    <t>INF846K01F32</t>
  </si>
  <si>
    <t>Axis Equity Hybrid Fund - Regular Plan - Quarterly IDCW</t>
  </si>
  <si>
    <t>144396</t>
  </si>
  <si>
    <t>INF846K01E74</t>
  </si>
  <si>
    <t>INF846K01E82</t>
  </si>
  <si>
    <t>Axis Equity Hybrid Fund - Regular Plan - Regular IDCW</t>
  </si>
  <si>
    <t>150259</t>
  </si>
  <si>
    <t>INF251K01PB5</t>
  </si>
  <si>
    <t>INF251K01PA7</t>
  </si>
  <si>
    <t>Baroda BNP Paribas Aggressive Hybrid Fund -DIRECT PLAN- IDCW OPTION</t>
  </si>
  <si>
    <t>150260</t>
  </si>
  <si>
    <t>INF251K01OZ7</t>
  </si>
  <si>
    <t>Baroda BNP Paribas Aggressive Hybrid Fund- DIRECT PLAN - GROWTH OPTION</t>
  </si>
  <si>
    <t>150261</t>
  </si>
  <si>
    <t>INF251K01OY0</t>
  </si>
  <si>
    <t>INF251K01OX2</t>
  </si>
  <si>
    <t>Baroda BNP Paribas Aggressive Hybrid Fund- REGULAR PLAN- IDCW OPTION</t>
  </si>
  <si>
    <t>150258</t>
  </si>
  <si>
    <t>INF251K01OW4</t>
  </si>
  <si>
    <t>Baroda BNP Paribas Aggressive Hybrid Fund- REGULAT PLAN -GROWTH OPTION</t>
  </si>
  <si>
    <t>118272</t>
  </si>
  <si>
    <t>INF760K01EZ8</t>
  </si>
  <si>
    <t>CANARA ROBECO EQUITY HYBRID FUND - DIRECT PLAN - GROWTH OPTION</t>
  </si>
  <si>
    <t>118271</t>
  </si>
  <si>
    <t>INF760K01EX3</t>
  </si>
  <si>
    <t>INF760K01EY1</t>
  </si>
  <si>
    <t>CANARA ROBECO EQUITY HYBRID FUND - DIRECT PLAN - MONTHLY IDCW (Payout/Reinvestment)</t>
  </si>
  <si>
    <t>106166</t>
  </si>
  <si>
    <t>INF760K01050</t>
  </si>
  <si>
    <t>CANARA ROBECO EQUITY HYBRID FUND - REGULAR PLAN - GROWTH OPTION</t>
  </si>
  <si>
    <t>106167</t>
  </si>
  <si>
    <t>INF760K01068</t>
  </si>
  <si>
    <t>INF760K01076</t>
  </si>
  <si>
    <t>CANARA ROBECO EQUITY HYBRID FUND - REGULAR PLAN - MONTHLY IDCW (Payout/Reinvestment)</t>
  </si>
  <si>
    <t>119019</t>
  </si>
  <si>
    <t>INF740K01NY4</t>
  </si>
  <si>
    <t>DSP Equity &amp; Bond Fund - Direct Plan - Growth</t>
  </si>
  <si>
    <t>119020</t>
  </si>
  <si>
    <t>INF740K01NZ1</t>
  </si>
  <si>
    <t>INF740K01OA2</t>
  </si>
  <si>
    <t>DSP Equity &amp; Bond Fund - Direct Plan - IDCW</t>
  </si>
  <si>
    <t>100081</t>
  </si>
  <si>
    <t>INF740K01318</t>
  </si>
  <si>
    <t>DSP Equity &amp; Bond Fund- Regular Plan - Growth</t>
  </si>
  <si>
    <t>100082</t>
  </si>
  <si>
    <t>INF740K01326</t>
  </si>
  <si>
    <t>INF740K01334</t>
  </si>
  <si>
    <t>DSP Equity &amp; Bond Fund- Regular Plan - IDCW</t>
  </si>
  <si>
    <t>118625</t>
  </si>
  <si>
    <t>INF754K01CB6</t>
  </si>
  <si>
    <t>INF754K01CC4</t>
  </si>
  <si>
    <t>Edelweiss Aggressive Hybrid Fund  - Direct Plan - IDCW Option</t>
  </si>
  <si>
    <t>112013</t>
  </si>
  <si>
    <t>INF754K01137</t>
  </si>
  <si>
    <t>INF754K01145</t>
  </si>
  <si>
    <t>Edelweiss Aggressive Hybrid Fund  - Plan B - IDCW Option</t>
  </si>
  <si>
    <t>112108</t>
  </si>
  <si>
    <t>INF754K01202</t>
  </si>
  <si>
    <t>Edelweiss Aggressive Hybrid Fund - Regular Plan - Growth Option</t>
  </si>
  <si>
    <t>112109</t>
  </si>
  <si>
    <t>INF754K01178</t>
  </si>
  <si>
    <t>INF754K01186</t>
  </si>
  <si>
    <t>Edelweiss Aggressive Hybrid Fund - Regular Plan - IDCW Option</t>
  </si>
  <si>
    <t>112012</t>
  </si>
  <si>
    <t>INF754K01160</t>
  </si>
  <si>
    <t>Edelweiss Aggressive Hybrid Fund- Plan B-Growth Option</t>
  </si>
  <si>
    <t>118624</t>
  </si>
  <si>
    <t>INF754K01CE0</t>
  </si>
  <si>
    <t>Edelweiss Aggressive Hybrid Fund-Direct Plan-Growth Option</t>
  </si>
  <si>
    <t>118546</t>
  </si>
  <si>
    <t>INF090I01FZ1</t>
  </si>
  <si>
    <t>Franklin India Equity Hybrid Fund - Direct - Growth</t>
  </si>
  <si>
    <t>118547</t>
  </si>
  <si>
    <t>INF090I01GA2</t>
  </si>
  <si>
    <t>INF090I01GB0</t>
  </si>
  <si>
    <t xml:space="preserve">Franklin India Equity Hybrid Fund - Direct - IDCW </t>
  </si>
  <si>
    <t>100550</t>
  </si>
  <si>
    <t>INF090I01817</t>
  </si>
  <si>
    <t>Franklin India Equity Hybrid Fund - Growth Plan</t>
  </si>
  <si>
    <t>100549</t>
  </si>
  <si>
    <t>INF090I01825</t>
  </si>
  <si>
    <t>INF090I01833</t>
  </si>
  <si>
    <t xml:space="preserve">Franklin India Equity Hybrid Fund - IDCW </t>
  </si>
  <si>
    <t>119062</t>
  </si>
  <si>
    <t>INF179K01XZ1</t>
  </si>
  <si>
    <t>HDFC Hybrid Equity Fund - Growth Option - Direct Plan</t>
  </si>
  <si>
    <t>102948</t>
  </si>
  <si>
    <t>INF179K01AS4</t>
  </si>
  <si>
    <t>HDFC Hybrid Equity Fund - Growth Plan</t>
  </si>
  <si>
    <t>119061</t>
  </si>
  <si>
    <t>INF179K01XX6</t>
  </si>
  <si>
    <t>INF179K01XY4</t>
  </si>
  <si>
    <t>HDFC Hybrid Equity Fund - IDCW Option - Direct Plan</t>
  </si>
  <si>
    <t>102947</t>
  </si>
  <si>
    <t>INF179K01AQ8</t>
  </si>
  <si>
    <t>INF179K01AR6</t>
  </si>
  <si>
    <t>HDFC Hybrid Equity Fund - IDCW Plan</t>
  </si>
  <si>
    <t>136113</t>
  </si>
  <si>
    <t>INF109KB1QK6</t>
  </si>
  <si>
    <t>INF109KB1QJ8</t>
  </si>
  <si>
    <t>ICICI Prudential Equity &amp; Debt Fund - Annual IDCW</t>
  </si>
  <si>
    <t>136114</t>
  </si>
  <si>
    <t>INF109KB1QM2</t>
  </si>
  <si>
    <t>INF109KB1QL4</t>
  </si>
  <si>
    <t>ICICI Prudential Equity &amp; Debt Fund - Direct Plan - Annual IDCW</t>
  </si>
  <si>
    <t>120251</t>
  </si>
  <si>
    <t>INF109K01Y07</t>
  </si>
  <si>
    <t>ICICI Prudential Equity &amp; Debt Fund - Direct Plan - Growth</t>
  </si>
  <si>
    <t>131453</t>
  </si>
  <si>
    <t>INF109KA1Y19</t>
  </si>
  <si>
    <t>INF109KA1Y01</t>
  </si>
  <si>
    <t>ICICI Prudential Equity &amp; Debt Fund - Direct Plan - Half Yearly IDCW</t>
  </si>
  <si>
    <t>120252</t>
  </si>
  <si>
    <t>INF109K01X81</t>
  </si>
  <si>
    <t>INF109K01X99</t>
  </si>
  <si>
    <t>ICICI Prudential Equity &amp; Debt Fund - Direct Plan - Monthly IDCW</t>
  </si>
  <si>
    <t>100356</t>
  </si>
  <si>
    <t>INF109K01480</t>
  </si>
  <si>
    <t>ICICI Prudential Equity &amp; Debt Fund - Growth</t>
  </si>
  <si>
    <t>131452</t>
  </si>
  <si>
    <t>INF109KA1X93</t>
  </si>
  <si>
    <t>INF109KA1X85</t>
  </si>
  <si>
    <t>ICICI Prudential Equity &amp; Debt Fund - Half Yearly IDCW</t>
  </si>
  <si>
    <t>100355</t>
  </si>
  <si>
    <t>INF109K01DX5</t>
  </si>
  <si>
    <t>INF109K01498</t>
  </si>
  <si>
    <t>ICICI Prudential Equity &amp; Debt Fund - Monthly IDCW</t>
  </si>
  <si>
    <t>139971</t>
  </si>
  <si>
    <t>INF397L01JC5</t>
  </si>
  <si>
    <t>IDBI Hybrid Equity Fund Growth Direct</t>
  </si>
  <si>
    <t>139969</t>
  </si>
  <si>
    <t>INF397L01JG6</t>
  </si>
  <si>
    <t>IDBI Hybrid Equity Fund Growth Regular</t>
  </si>
  <si>
    <t>139972</t>
  </si>
  <si>
    <t>INF397L01IZ8</t>
  </si>
  <si>
    <t>INF397L01JA9</t>
  </si>
  <si>
    <t>IDBI Hybrid Equity Fund IDCW Direct</t>
  </si>
  <si>
    <t>139970</t>
  </si>
  <si>
    <t>INF397L01JD3</t>
  </si>
  <si>
    <t>INF397L01JE1</t>
  </si>
  <si>
    <t>IDBI Hybrid Equity Fund IDCW Regular</t>
  </si>
  <si>
    <t>140382</t>
  </si>
  <si>
    <t>INF194KA1U56</t>
  </si>
  <si>
    <t>140383</t>
  </si>
  <si>
    <t>INF194KA1U64</t>
  </si>
  <si>
    <t>INF194KA1U72</t>
  </si>
  <si>
    <t>140381</t>
  </si>
  <si>
    <t>INF194KA1U15</t>
  </si>
  <si>
    <t>140384</t>
  </si>
  <si>
    <t>INF194KA1U23</t>
  </si>
  <si>
    <t>INF194KA1U31</t>
  </si>
  <si>
    <t>145599</t>
  </si>
  <si>
    <t>INF666M01FA3</t>
  </si>
  <si>
    <t>145605</t>
  </si>
  <si>
    <t>INF666M01FJ4</t>
  </si>
  <si>
    <t>145600</t>
  </si>
  <si>
    <t>INF666M01FB1</t>
  </si>
  <si>
    <t>INF666M01FC9</t>
  </si>
  <si>
    <t>145602</t>
  </si>
  <si>
    <t>INF666M01FH8</t>
  </si>
  <si>
    <t>INF666M01FI6</t>
  </si>
  <si>
    <t>145606</t>
  </si>
  <si>
    <t>INF666M01FD7</t>
  </si>
  <si>
    <t>INF666M01FE5</t>
  </si>
  <si>
    <t>145601</t>
  </si>
  <si>
    <t>INF666M01FF2</t>
  </si>
  <si>
    <t>INF666M01FG0</t>
  </si>
  <si>
    <t>145603</t>
  </si>
  <si>
    <t>INF666M01FK2</t>
  </si>
  <si>
    <t>INF666M01FL0</t>
  </si>
  <si>
    <t>145608</t>
  </si>
  <si>
    <t>INF666M01FQ9</t>
  </si>
  <si>
    <t>INF666M01FR7</t>
  </si>
  <si>
    <t>145604</t>
  </si>
  <si>
    <t>INF666M01FM8</t>
  </si>
  <si>
    <t>INF666M01FN6</t>
  </si>
  <si>
    <t>145607</t>
  </si>
  <si>
    <t>INF666M01FO4</t>
  </si>
  <si>
    <t>INF666M01FP1</t>
  </si>
  <si>
    <t>143537</t>
  </si>
  <si>
    <t>INF205K014Q7</t>
  </si>
  <si>
    <t>Invesco India Equity &amp; Bond Fund - Direct Plan - Growth</t>
  </si>
  <si>
    <t>143532</t>
  </si>
  <si>
    <t>INF205K013Q9</t>
  </si>
  <si>
    <t>INF205K015Q4</t>
  </si>
  <si>
    <t>Invesco India Equity &amp; Bond Fund - Direct Plan - IDCW (Payout / Reinvestment)</t>
  </si>
  <si>
    <t>143536</t>
  </si>
  <si>
    <t>INF205K011Q3</t>
  </si>
  <si>
    <t>Invesco India Equity &amp; Bond Fund - Regular Plan - Growth</t>
  </si>
  <si>
    <t>143534</t>
  </si>
  <si>
    <t>INF205K010Q5</t>
  </si>
  <si>
    <t>INF205K012Q1</t>
  </si>
  <si>
    <t>Invesco India Equity &amp; Bond Fund - Regular Plan - IDCW (Payout / Reinvestment)</t>
  </si>
  <si>
    <t>130904</t>
  </si>
  <si>
    <t>INF192K01HB8</t>
  </si>
  <si>
    <t>JM Equity Hybrid Fund (Direct) - Annual Bonus Option</t>
  </si>
  <si>
    <t>131477</t>
  </si>
  <si>
    <t>INF192K01HJ1</t>
  </si>
  <si>
    <t>INF192K01HK9</t>
  </si>
  <si>
    <t>JM Equity Hybrid Fund (Direct) - Annual IDCW</t>
  </si>
  <si>
    <t>133401</t>
  </si>
  <si>
    <t>INF192K01GP0</t>
  </si>
  <si>
    <t>JM Equity Hybrid Fund (Direct) - Bonus Option - Principal Units</t>
  </si>
  <si>
    <t>120484</t>
  </si>
  <si>
    <t>INF192K01BQ9</t>
  </si>
  <si>
    <t>JM Equity Hybrid Fund (Direct) - Growth Option</t>
  </si>
  <si>
    <t>133409</t>
  </si>
  <si>
    <t>INF192K01HV6</t>
  </si>
  <si>
    <t>JM Equity Hybrid Fund (Direct) - Half Yearly Bonus Option - Principal Units</t>
  </si>
  <si>
    <t>133402</t>
  </si>
  <si>
    <t>INF192K01HH5</t>
  </si>
  <si>
    <t>INF192K01HI3</t>
  </si>
  <si>
    <t>JM Equity Hybrid Fund (Direct) - Half Yearly IDCW</t>
  </si>
  <si>
    <t>120483</t>
  </si>
  <si>
    <t>INF192K01BO4</t>
  </si>
  <si>
    <t>INF192K01BP1</t>
  </si>
  <si>
    <t>JM Equity Hybrid Fund (Direct) - IDCW</t>
  </si>
  <si>
    <t>133412</t>
  </si>
  <si>
    <t>INF192K01HN3</t>
  </si>
  <si>
    <t>INF192K01HO1</t>
  </si>
  <si>
    <t>JM Equity Hybrid Fund (Direct) - Monthly IDCW</t>
  </si>
  <si>
    <t>133411</t>
  </si>
  <si>
    <t>INF192K01HZ7</t>
  </si>
  <si>
    <t>JM Equity Hybrid Fund (Direct) - Quarterly Bonus Option - Principal Units</t>
  </si>
  <si>
    <t>133406</t>
  </si>
  <si>
    <t>INF192K01HR4</t>
  </si>
  <si>
    <t>INF192K01HS2</t>
  </si>
  <si>
    <t>JM Equity Hybrid Fund (Direct) - Quarterly IDCW</t>
  </si>
  <si>
    <t>133407</t>
  </si>
  <si>
    <t>INF192K01GZ9</t>
  </si>
  <si>
    <t>JM Equity Hybrid Fund (Regular) - Annual Bonus Option - Principal Units</t>
  </si>
  <si>
    <t>131476</t>
  </si>
  <si>
    <t>INF192K01HF9</t>
  </si>
  <si>
    <t>INF192K01HG7</t>
  </si>
  <si>
    <t>JM Equity Hybrid Fund (Regular) - Annual IDCW</t>
  </si>
  <si>
    <t>133400</t>
  </si>
  <si>
    <t>INF192K01GN5</t>
  </si>
  <si>
    <t>JM Equity Hybrid Fund (Regular) - Bonus Option - Principal Units</t>
  </si>
  <si>
    <t>133403</t>
  </si>
  <si>
    <t>INF192K01HT0</t>
  </si>
  <si>
    <t>JM Equity Hybrid Fund (Regular) - Half Yearly Bonus Option - Principal Units</t>
  </si>
  <si>
    <t>133408</t>
  </si>
  <si>
    <t>INF192K01HD4</t>
  </si>
  <si>
    <t>INF192K01HE2</t>
  </si>
  <si>
    <t xml:space="preserve">JM Equity Hybrid Fund (Regular) - Half Yearly IDCW </t>
  </si>
  <si>
    <t>100220</t>
  </si>
  <si>
    <t>INF192K01528</t>
  </si>
  <si>
    <t>INF192K01536</t>
  </si>
  <si>
    <t xml:space="preserve">JM Equity Hybrid Fund (Regular) - IDCW </t>
  </si>
  <si>
    <t>133404</t>
  </si>
  <si>
    <t>INF192K01HL7</t>
  </si>
  <si>
    <t>INF192K01HM5</t>
  </si>
  <si>
    <t>JM Equity Hybrid Fund (Regular) - Monthly IDCW</t>
  </si>
  <si>
    <t>133410</t>
  </si>
  <si>
    <t>INF192K01HX2</t>
  </si>
  <si>
    <t>JM Equity Hybrid Fund (Regular) - Quarterly Bonus Option - Principal Units</t>
  </si>
  <si>
    <t>133405</t>
  </si>
  <si>
    <t>INF192K01HP8</t>
  </si>
  <si>
    <t>INF192K01HQ6</t>
  </si>
  <si>
    <t>JM Equity Hybrid Fund (Regular) - Quarterly IDCW</t>
  </si>
  <si>
    <t>100221</t>
  </si>
  <si>
    <t>INF192K01544</t>
  </si>
  <si>
    <t>JM Equity Hybrid Fund (Regular) -Growth Option</t>
  </si>
  <si>
    <t>133036</t>
  </si>
  <si>
    <t>INF174K01E92</t>
  </si>
  <si>
    <t>Kotak Equity Hybrid - Growth</t>
  </si>
  <si>
    <t>133035</t>
  </si>
  <si>
    <t>INF174K01F00</t>
  </si>
  <si>
    <t>Kotak Equity Hybrid - Growth - Direct</t>
  </si>
  <si>
    <t>119767</t>
  </si>
  <si>
    <t>INF174K01LL7</t>
  </si>
  <si>
    <t>INF174K01LM5</t>
  </si>
  <si>
    <t>Kotak Equity Hybrid - Payout of Income Distribution cum  capital withdrawal option - Direct</t>
  </si>
  <si>
    <t>100286</t>
  </si>
  <si>
    <t>INF174K01450</t>
  </si>
  <si>
    <t>INF174K01443</t>
  </si>
  <si>
    <t>Kotak Equity Hybrid - Payout of Income Distribution cum capital withdrawal option</t>
  </si>
  <si>
    <t>120261</t>
  </si>
  <si>
    <t>INF767K01ED0</t>
  </si>
  <si>
    <t>LIC MF Equity Hybrid Fund-Direct Plan-Growth</t>
  </si>
  <si>
    <t>120260</t>
  </si>
  <si>
    <t>INF767K01EC2</t>
  </si>
  <si>
    <t>INF767K01EE8</t>
  </si>
  <si>
    <t>LIC MF Equity Hybrid Fund-Direct Plan-IDCW</t>
  </si>
  <si>
    <t>100323</t>
  </si>
  <si>
    <t>INF767K01030</t>
  </si>
  <si>
    <t>LIC MF Equity Hybrid Fund-Regular Plan-Growth</t>
  </si>
  <si>
    <t>100321</t>
  </si>
  <si>
    <t>INF767K01022</t>
  </si>
  <si>
    <t>INF767K01014</t>
  </si>
  <si>
    <t>LIC MF Equity Hybrid Fund-Regular Plan-IDCW</t>
  </si>
  <si>
    <t>147448</t>
  </si>
  <si>
    <t>INF174V01804</t>
  </si>
  <si>
    <t>INF174V01796</t>
  </si>
  <si>
    <t>147446</t>
  </si>
  <si>
    <t>INF174V01788</t>
  </si>
  <si>
    <t>147447</t>
  </si>
  <si>
    <t>INF174V01754</t>
  </si>
  <si>
    <t>147449</t>
  </si>
  <si>
    <t>INF174V01770</t>
  </si>
  <si>
    <t>INF174V01762</t>
  </si>
  <si>
    <t>134814</t>
  </si>
  <si>
    <t>INF769K01DI7</t>
  </si>
  <si>
    <t>INF769K01DJ5</t>
  </si>
  <si>
    <t>Mirae Asset Hybrid   Equity Fund Direct IDCW</t>
  </si>
  <si>
    <t>134816</t>
  </si>
  <si>
    <t>INF769K01DF3</t>
  </si>
  <si>
    <t>INF769K01DG1</t>
  </si>
  <si>
    <t>Mirae Asset Hybrid   Equity Fund Regular IDCW</t>
  </si>
  <si>
    <t>134813</t>
  </si>
  <si>
    <t>INF769K01DH9</t>
  </si>
  <si>
    <t>Mirae Asset Hybrid-Equity Fund -Direct Plan-Growth</t>
  </si>
  <si>
    <t>134815</t>
  </si>
  <si>
    <t>INF769K01DE6</t>
  </si>
  <si>
    <t>Mirae Asset Hybrid-Equity Fund -Regular Plan-Growth</t>
  </si>
  <si>
    <t>144681</t>
  </si>
  <si>
    <t>INF247L01692</t>
  </si>
  <si>
    <t>Motilal Oswal Equity Hybrid Fund (MOFEH) - Direct Plan Growth Option</t>
  </si>
  <si>
    <t>144730</t>
  </si>
  <si>
    <t>INF247L01684</t>
  </si>
  <si>
    <t>Motilal Oswal Equity Hybrid Fund (MOFEH) - Regular Plan Growth Option</t>
  </si>
  <si>
    <t>143163</t>
  </si>
  <si>
    <t>INF959L01CX3</t>
  </si>
  <si>
    <t>Navi Equity Hybrid Fund - Direct Plan - Growth</t>
  </si>
  <si>
    <t>143195</t>
  </si>
  <si>
    <t>INF959L01DG6</t>
  </si>
  <si>
    <t>INF959L01DH4</t>
  </si>
  <si>
    <t>Navi Equity Hybrid Fund - Direct Plan Annual IDCW</t>
  </si>
  <si>
    <t>143186</t>
  </si>
  <si>
    <t>INF959L01DE1</t>
  </si>
  <si>
    <t>INF959L01DF8</t>
  </si>
  <si>
    <t>Navi Equity Hybrid Fund - Direct Plan Half Yearly IDCW</t>
  </si>
  <si>
    <t>143192</t>
  </si>
  <si>
    <t>INF959L01DA9</t>
  </si>
  <si>
    <t>INF959L01DB7</t>
  </si>
  <si>
    <t>Navi Equity Hybrid Fund - Direct Plan Monthly IDCW</t>
  </si>
  <si>
    <t>143167</t>
  </si>
  <si>
    <t>INF959L01CY1</t>
  </si>
  <si>
    <t>INF959L01CZ8</t>
  </si>
  <si>
    <t>Navi Equity Hybrid Fund - Direct Plan Normal IDCW</t>
  </si>
  <si>
    <t>143185</t>
  </si>
  <si>
    <t>INF959L01DC5</t>
  </si>
  <si>
    <t>INF959L01DD3</t>
  </si>
  <si>
    <t>Navi Equity Hybrid Fund - Direct Plan Quarterly IDCW</t>
  </si>
  <si>
    <t>143162</t>
  </si>
  <si>
    <t>INF959L01DI2</t>
  </si>
  <si>
    <t>Navi Equity Hybrid Fund - Regular Plan - Growth</t>
  </si>
  <si>
    <t>143198</t>
  </si>
  <si>
    <t>INF959L01DR3</t>
  </si>
  <si>
    <t>INF959L01DS1</t>
  </si>
  <si>
    <t>Navi Equity Hybrid Fund - Regular Plan Annual IDCW</t>
  </si>
  <si>
    <t>143189</t>
  </si>
  <si>
    <t>INF959L01DP7</t>
  </si>
  <si>
    <t>INF959L01DQ5</t>
  </si>
  <si>
    <t>Navi Equity Hybrid Fund - Regular Plan Half Yearly IDCW</t>
  </si>
  <si>
    <t>143197</t>
  </si>
  <si>
    <t>INF959L01DL6</t>
  </si>
  <si>
    <t>INF959L01DM4</t>
  </si>
  <si>
    <t>Navi Equity Hybrid Fund - Regular Plan Monthly IDCW</t>
  </si>
  <si>
    <t>143166</t>
  </si>
  <si>
    <t>INF959L01DJ0</t>
  </si>
  <si>
    <t>INF959L01DK8</t>
  </si>
  <si>
    <t>Navi Equity Hybrid Fund - Regular Plan Normal IDCW</t>
  </si>
  <si>
    <t>143199</t>
  </si>
  <si>
    <t>INF959L01DN2</t>
  </si>
  <si>
    <t>INF959L01DO0</t>
  </si>
  <si>
    <t>Navi Equity Hybrid Fund - Regular Plan Quarterly IDCW</t>
  </si>
  <si>
    <t>118794</t>
  </si>
  <si>
    <t>INF204K01B08</t>
  </si>
  <si>
    <t>Nippon India Equity Hybrid Fund  - Direct Plan Growth Plan</t>
  </si>
  <si>
    <t>147690</t>
  </si>
  <si>
    <t>INF204KB19F7</t>
  </si>
  <si>
    <t>INF204KB10G4</t>
  </si>
  <si>
    <t>NIPPON INDIA EQUITY HYBRID FUND -  SEGREGATED PORTFOLIO 1 - Direct Plan - IDCW Option</t>
  </si>
  <si>
    <t>147684</t>
  </si>
  <si>
    <t>INF204KB11G2</t>
  </si>
  <si>
    <t>INF204KB12G0</t>
  </si>
  <si>
    <t>NIPPON INDIA EQUITY HYBRID FUND -  SEGREGATED PORTFOLIO 1 - Direct Plan - MONTHLY IDCW Option</t>
  </si>
  <si>
    <t>147683</t>
  </si>
  <si>
    <t>INF204KB17F1</t>
  </si>
  <si>
    <t>INF204KB18F9</t>
  </si>
  <si>
    <t>NIPPON INDIA EQUITY HYBRID FUND -  SEGREGATED PORTFOLIO 1 - Direct Plan - QUARTERLY IDCW Option</t>
  </si>
  <si>
    <t>147686</t>
  </si>
  <si>
    <t>INF204KB16G1</t>
  </si>
  <si>
    <t>INF204KB17G9</t>
  </si>
  <si>
    <t>NIPPON INDIA EQUITY HYBRID FUND -  SEGREGATED PORTFOLIO 1 - IDCW Option</t>
  </si>
  <si>
    <t>147687</t>
  </si>
  <si>
    <t>INF204KB18G7</t>
  </si>
  <si>
    <t>INF204KB19G5</t>
  </si>
  <si>
    <t>NIPPON INDIA EQUITY HYBRID FUND -  SEGREGATED PORTFOLIO 1 - MONTHLY IDCW Option</t>
  </si>
  <si>
    <t>147688</t>
  </si>
  <si>
    <t>INF204KB14G6</t>
  </si>
  <si>
    <t>INF204KB15G3</t>
  </si>
  <si>
    <t>NIPPON INDIA EQUITY HYBRID FUND -  SEGREGATED PORTFOLIO 1 - QUARTERLY IDCW Option</t>
  </si>
  <si>
    <t>148266</t>
  </si>
  <si>
    <t>INF204KB16T4</t>
  </si>
  <si>
    <t>INF204KB17T2</t>
  </si>
  <si>
    <t>NIPPON INDIA EQUITY HYBRID FUND -  SEGREGATED PORTFOLIO 2 - DIRECT Plan - IDCW Option</t>
  </si>
  <si>
    <t>148267</t>
  </si>
  <si>
    <t>INF204KB18T0</t>
  </si>
  <si>
    <t>INF204KB19T8</t>
  </si>
  <si>
    <t>NIPPON INDIA EQUITY HYBRID FUND -  SEGREGATED PORTFOLIO 2 - DIRECT Plan - MONTHLY IDCW Option</t>
  </si>
  <si>
    <t>148270</t>
  </si>
  <si>
    <t>INF204KB14T9</t>
  </si>
  <si>
    <t>INF204KB15T6</t>
  </si>
  <si>
    <t>NIPPON INDIA EQUITY HYBRID FUND -  SEGREGATED PORTFOLIO 2 - DIRECT Plan - QUARTERLY IDCW Option</t>
  </si>
  <si>
    <t>148272</t>
  </si>
  <si>
    <t>INF204KB13U9</t>
  </si>
  <si>
    <t>INF204KB14U7</t>
  </si>
  <si>
    <t>NIPPON INDIA EQUITY HYBRID FUND -  SEGREGATED PORTFOLIO 2 - IDCW Option</t>
  </si>
  <si>
    <t>148268</t>
  </si>
  <si>
    <t>INF204KB15U4</t>
  </si>
  <si>
    <t>INF204KB16U2</t>
  </si>
  <si>
    <t>NIPPON INDIA EQUITY HYBRID FUND -  SEGREGATED PORTFOLIO 2 - MONTHLY IDCW Option</t>
  </si>
  <si>
    <t>148269</t>
  </si>
  <si>
    <t>INF204KB11U3</t>
  </si>
  <si>
    <t>INF204KB12U1</t>
  </si>
  <si>
    <t>NIPPON INDIA EQUITY HYBRID FUND -  SEGREGATED PORTFOLIO 2 - QUARTERLY IDCW Option</t>
  </si>
  <si>
    <t>118793</t>
  </si>
  <si>
    <t>INF204K01B16</t>
  </si>
  <si>
    <t>INF204K01B24</t>
  </si>
  <si>
    <t>NIPPON INDIA EQUITY HYBRID FUND - DIRECT Plan - IDCW Option</t>
  </si>
  <si>
    <t>139679</t>
  </si>
  <si>
    <t>INF204KB1BD7</t>
  </si>
  <si>
    <t>INF204KB1BE5</t>
  </si>
  <si>
    <t>NIPPON INDIA EQUITY HYBRID FUND - DIRECT Plan - MONTHLY IDCW Option</t>
  </si>
  <si>
    <t>122766</t>
  </si>
  <si>
    <t>INF204K011R2</t>
  </si>
  <si>
    <t>INF204K012R0</t>
  </si>
  <si>
    <t>NIPPON INDIA EQUITY HYBRID FUND - DIRECT Plan - QUARTERLY IDCW Option</t>
  </si>
  <si>
    <t>112936</t>
  </si>
  <si>
    <t>INF204K01FW1</t>
  </si>
  <si>
    <t>Nippon India Equity Hybrid Fund - Growth Plan</t>
  </si>
  <si>
    <t>112937</t>
  </si>
  <si>
    <t>INF204K01FX9</t>
  </si>
  <si>
    <t>INF204K01FY7</t>
  </si>
  <si>
    <t>NIPPON INDIA EQUITY HYBRID FUND - IDCW Option</t>
  </si>
  <si>
    <t>139680</t>
  </si>
  <si>
    <t>INF204KB1BF2</t>
  </si>
  <si>
    <t>INF204KB1BG0</t>
  </si>
  <si>
    <t>NIPPON INDIA EQUITY HYBRID FUND - MONTHLY IDCW Option</t>
  </si>
  <si>
    <t>122765</t>
  </si>
  <si>
    <t>INF204K013R8</t>
  </si>
  <si>
    <t>INF204K014R6</t>
  </si>
  <si>
    <t>NIPPON INDIA EQUITY HYBRID FUND - QUARTERLY IDCW Option</t>
  </si>
  <si>
    <t>147689</t>
  </si>
  <si>
    <t>INF204KB16F3</t>
  </si>
  <si>
    <t>Nippon India Equity Hybrid Fund - Segregated Portfolio 1 - Direct Plan - Growth Plan</t>
  </si>
  <si>
    <t>147685</t>
  </si>
  <si>
    <t>INF204KB13G8</t>
  </si>
  <si>
    <t>Nippon India Equity Hybrid Fund - Segregated Portfolio 1 - Growth Plan</t>
  </si>
  <si>
    <t>148265</t>
  </si>
  <si>
    <t>INF204KB13T1</t>
  </si>
  <si>
    <t>Nippon India Equity Hybrid Fund - Segregated Portfolio 2 - Direct Plan - Growth Plan</t>
  </si>
  <si>
    <t>148271</t>
  </si>
  <si>
    <t>INF204KB10U5</t>
  </si>
  <si>
    <t>Nippon India Equity Hybrid Fund - Segregated Portfolio 2 - Growth Plan</t>
  </si>
  <si>
    <t>138385</t>
  </si>
  <si>
    <t>INF223J01903</t>
  </si>
  <si>
    <t>PGIM India Hybrid Equity Fund - BONUS OPTION</t>
  </si>
  <si>
    <t>142422</t>
  </si>
  <si>
    <t>INF663L01ZC6</t>
  </si>
  <si>
    <t>INF663L01ZD4</t>
  </si>
  <si>
    <t>PGIM India Hybrid Equity Fund - Direct Plan - Annual Dividend Option</t>
  </si>
  <si>
    <t>138387</t>
  </si>
  <si>
    <t>INF663L01GY0</t>
  </si>
  <si>
    <t>INF663L01GZ7</t>
  </si>
  <si>
    <t>PGIM India Hybrid Equity Fund - Direct Plan - Dividend</t>
  </si>
  <si>
    <t>138386</t>
  </si>
  <si>
    <t>INF663L01GX2</t>
  </si>
  <si>
    <t>PGIM India Hybrid Equity Fund - Direct Plan - Growth</t>
  </si>
  <si>
    <t>138381</t>
  </si>
  <si>
    <t>INF663L01HA8</t>
  </si>
  <si>
    <t>INF663L01HB6</t>
  </si>
  <si>
    <t>PGIM India Hybrid Equity Fund - Dividend Option</t>
  </si>
  <si>
    <t>138382</t>
  </si>
  <si>
    <t>INF663L01HC4</t>
  </si>
  <si>
    <t>PGIM India Hybrid Equity Fund - Growth Option</t>
  </si>
  <si>
    <t>142421</t>
  </si>
  <si>
    <t>INF663L01ZA0</t>
  </si>
  <si>
    <t>INF663L01ZB8</t>
  </si>
  <si>
    <t>PGIM India Hybrid Equity Fund - Regular Plan - Annual Dividend Option</t>
  </si>
  <si>
    <t>138384</t>
  </si>
  <si>
    <t>INF223J01309</t>
  </si>
  <si>
    <t>PGIM India Hybrid Equity Fund Wealth Plan- Dividend Option</t>
  </si>
  <si>
    <t>138383</t>
  </si>
  <si>
    <t>INF223J01325</t>
  </si>
  <si>
    <t>PGIM India Hybrid Equity Fund Wealth Plan- Growth Option</t>
  </si>
  <si>
    <t>139820</t>
  </si>
  <si>
    <t>INF663L01OA4</t>
  </si>
  <si>
    <t>INF663L01OB2</t>
  </si>
  <si>
    <t>PGIM India Hybrid Equity Fund-Direct Plan-Monthly Dividend Option</t>
  </si>
  <si>
    <t>139823</t>
  </si>
  <si>
    <t>INF663L01OE6</t>
  </si>
  <si>
    <t>INF663L01OF3</t>
  </si>
  <si>
    <t>PGIM India Hybrid Equity Fund-Direct Plan-Quarterly Divdend Option</t>
  </si>
  <si>
    <t>139821</t>
  </si>
  <si>
    <t>INF663L01NY6</t>
  </si>
  <si>
    <t>INF663L01NZ3</t>
  </si>
  <si>
    <t>PGIM India Hybrid Equity Fund-Monthly Dividend Option</t>
  </si>
  <si>
    <t>139822</t>
  </si>
  <si>
    <t>INF663L01OC0</t>
  </si>
  <si>
    <t>INF663L01OD8</t>
  </si>
  <si>
    <t>PGIM India Hybrid Equity Fund-Quarterly Dividend Option</t>
  </si>
  <si>
    <t>101070</t>
  </si>
  <si>
    <t>INF966L01267</t>
  </si>
  <si>
    <t>quant Absolute Fund - Growth Option - Regular Plan</t>
  </si>
  <si>
    <t>120819</t>
  </si>
  <si>
    <t>INF966L01556</t>
  </si>
  <si>
    <t>quant Absolute Fund-Growth Option-Direct Plan</t>
  </si>
  <si>
    <t>101069</t>
  </si>
  <si>
    <t>INF966L01242</t>
  </si>
  <si>
    <t>INF966L01259</t>
  </si>
  <si>
    <t>quant Absolute Fund-IDCW Option - Regular Plan</t>
  </si>
  <si>
    <t>120818</t>
  </si>
  <si>
    <t>INF966L01531</t>
  </si>
  <si>
    <t>INF966L01549</t>
  </si>
  <si>
    <t>quant Absolute Fund-IDCW Option-Direct Plan</t>
  </si>
  <si>
    <t>119609</t>
  </si>
  <si>
    <t>INF200K01RY0</t>
  </si>
  <si>
    <t>SBI EQUITY HYBRID FUND - DIRECT PLAN - Growth</t>
  </si>
  <si>
    <t>119604</t>
  </si>
  <si>
    <t>INF200K01RW4</t>
  </si>
  <si>
    <t>INF200K01RX2</t>
  </si>
  <si>
    <t>SBI Equity Hybrid Fund - Direct Plan - Income Distribution cum Capital Withdrawal Option (IDCW)</t>
  </si>
  <si>
    <t>101551</t>
  </si>
  <si>
    <t>INF200K01115</t>
  </si>
  <si>
    <t>INF200K01123</t>
  </si>
  <si>
    <t>SBI Equity Hybrid Fund - Regular Plan - Income Distribution cum Capital Withdrawal Option (IDCW)</t>
  </si>
  <si>
    <t>102885</t>
  </si>
  <si>
    <t>INF200K01107</t>
  </si>
  <si>
    <t>SBI EQUITY HYBRID FUND - REGULAR PLAN -Growth</t>
  </si>
  <si>
    <t>125711</t>
  </si>
  <si>
    <t>INF680P01042</t>
  </si>
  <si>
    <t>Shriram Hybrid Equity Fund- Direct Growth</t>
  </si>
  <si>
    <t>125712</t>
  </si>
  <si>
    <t>INF680P01059</t>
  </si>
  <si>
    <t>INF680P01067</t>
  </si>
  <si>
    <t>Shriram Hybrid Equity Fund- Direct- IDCW</t>
  </si>
  <si>
    <t>125713</t>
  </si>
  <si>
    <t>INF680P01018</t>
  </si>
  <si>
    <t>Shriram Hybrid Equity Fund- Growth</t>
  </si>
  <si>
    <t>125714</t>
  </si>
  <si>
    <t>INF680P01026</t>
  </si>
  <si>
    <t>INF680P01034</t>
  </si>
  <si>
    <t>Shriram Hybrid Equity Fund- Regular-IDCW</t>
  </si>
  <si>
    <t>149601</t>
  </si>
  <si>
    <t>INF173K01FE6</t>
  </si>
  <si>
    <t>Sundaram Aggressive Hybrid Fund (Formerly Known as Principal Hybrid Equity Fund)- Direct Plan - Growth Option</t>
  </si>
  <si>
    <t>149600</t>
  </si>
  <si>
    <t>INF173K01CI4</t>
  </si>
  <si>
    <t>INF173K01CJ2</t>
  </si>
  <si>
    <t>Sundaram Aggressive Hybrid Fund (Formerly Known as Principal Hybrid Equity Fund)- Monthly Income Distribution CUM Capital Withdrawal</t>
  </si>
  <si>
    <t>149599</t>
  </si>
  <si>
    <t>INF173K01CL8</t>
  </si>
  <si>
    <t>Sundaram Aggressive Hybrid Fund (Formerly Known as Principal Hybrid Equity Fund)-Growth</t>
  </si>
  <si>
    <t>149602</t>
  </si>
  <si>
    <t>INF173K01FB2</t>
  </si>
  <si>
    <t>INF173K01FC0</t>
  </si>
  <si>
    <t>Sundaram Aggressive Hybrid Fund(Formerly Known as Principal Hybrid Equity Fund)-Direct Plan - Monthly Income Distribution CUM Capital Withdrawal Option</t>
  </si>
  <si>
    <t>119053</t>
  </si>
  <si>
    <t>INF277K01MN2</t>
  </si>
  <si>
    <t>Tata Hybrid Equity Fund -Direct Plan- Growth Option</t>
  </si>
  <si>
    <t>119057</t>
  </si>
  <si>
    <t>INF277K01MO0</t>
  </si>
  <si>
    <t>INF277K01MP7</t>
  </si>
  <si>
    <t>Tata Hybrid Equity Fund- Direct Plan - Monthly Payout of IDCW Option</t>
  </si>
  <si>
    <t>119058</t>
  </si>
  <si>
    <t>INF277K01ML6</t>
  </si>
  <si>
    <t>INF277K01MM4</t>
  </si>
  <si>
    <t>Tata Hybrid Equity Fund- Direct Plan - Periodic Payout of IDCW Option</t>
  </si>
  <si>
    <t>100414</t>
  </si>
  <si>
    <t>INF277K01303</t>
  </si>
  <si>
    <t>Tata Hybrid Equity Fund- Regular Plan - Growth Option</t>
  </si>
  <si>
    <t>113134</t>
  </si>
  <si>
    <t>INF277K01CS2</t>
  </si>
  <si>
    <t>INF277K01CW4</t>
  </si>
  <si>
    <t>Tata Hybrid Equity Fund- Regular Plan - Monthly Payout of IDCW Option</t>
  </si>
  <si>
    <t>101222</t>
  </si>
  <si>
    <t>INF277K01DB6</t>
  </si>
  <si>
    <t>INF277K01295</t>
  </si>
  <si>
    <t>Tata Hybrid Equity Fund- Regular Plan - Periodic Payout of IDCW Option</t>
  </si>
  <si>
    <t>148592</t>
  </si>
  <si>
    <t>INF582M01GY0</t>
  </si>
  <si>
    <t>Union Hybrid Equity Fund - Direct Plan - Growth Option</t>
  </si>
  <si>
    <t>148593</t>
  </si>
  <si>
    <t>INF582M01HA8</t>
  </si>
  <si>
    <t>INF582M01GZ7</t>
  </si>
  <si>
    <t>Union Hybrid Equity Fund - Direct Plan - IDCW Option</t>
  </si>
  <si>
    <t>148591</t>
  </si>
  <si>
    <t>INF582M01HC4</t>
  </si>
  <si>
    <t>Union Hybrid Equity Fund - Regular Plan - Growth Option</t>
  </si>
  <si>
    <t>148590</t>
  </si>
  <si>
    <t>INF582M01HE0</t>
  </si>
  <si>
    <t>INF582M01HD2</t>
  </si>
  <si>
    <t>Union Hybrid Equity Fund - Regular Plan - IDCW Option</t>
  </si>
  <si>
    <t>100684</t>
  </si>
  <si>
    <t>INF789F01323</t>
  </si>
  <si>
    <t>UTI - Hybrid Equity Fund - Regular Plan - Growth</t>
  </si>
  <si>
    <t>120674</t>
  </si>
  <si>
    <t>INF789F01SK9</t>
  </si>
  <si>
    <t>UTI - Hybrid Equity Fund -Direct Plan - Growth</t>
  </si>
  <si>
    <t>120673</t>
  </si>
  <si>
    <t>INF789F01SI3</t>
  </si>
  <si>
    <t>INF789F01SJ1</t>
  </si>
  <si>
    <t>UTI Hybrid Equity Fund - Direct Plan - IDCW</t>
  </si>
  <si>
    <t>100685</t>
  </si>
  <si>
    <t>INF789F01307</t>
  </si>
  <si>
    <t>INF789F01315</t>
  </si>
  <si>
    <t>UTI Hybrid Equity Fund - Regular Plan - IDCW</t>
  </si>
  <si>
    <t>119526</t>
  </si>
  <si>
    <t>INF209K01VP1</t>
  </si>
  <si>
    <t>Aditya Birla Sun Life Arbitrage Fund - Growth - Direct Plan</t>
  </si>
  <si>
    <t>112088</t>
  </si>
  <si>
    <t>INF209K01264</t>
  </si>
  <si>
    <t>Aditya BIRLA SUN LIFE ARBITRAGE FUND - REGULAR PLAN - GROWTH</t>
  </si>
  <si>
    <t>119525</t>
  </si>
  <si>
    <t>INF209K01P80</t>
  </si>
  <si>
    <t>INF209K01VQ9</t>
  </si>
  <si>
    <t>Aditya Birla Sun Life Arbitrage Fund-DIRECT - IDCW</t>
  </si>
  <si>
    <t>112087</t>
  </si>
  <si>
    <t>INF209K01256</t>
  </si>
  <si>
    <t>INF209K01CI6</t>
  </si>
  <si>
    <t>Aditya Birla Sun Life Arbitrage Fund-Regular - IDCW</t>
  </si>
  <si>
    <t>130773</t>
  </si>
  <si>
    <t>INF846K01PZ1</t>
  </si>
  <si>
    <t>Axis Arbitrage Fund - Direct Plan - Growth</t>
  </si>
  <si>
    <t>130774</t>
  </si>
  <si>
    <t>INF846K01QA2</t>
  </si>
  <si>
    <t>INF846K01QB0</t>
  </si>
  <si>
    <t>Axis Arbitrage Fund - Direct Plan - IDCW</t>
  </si>
  <si>
    <t>130771</t>
  </si>
  <si>
    <t>INF846K01QC8</t>
  </si>
  <si>
    <t>Axis Arbitrage Fund - Regular Plan - Growth</t>
  </si>
  <si>
    <t>130776</t>
  </si>
  <si>
    <t>INF846K01QD6</t>
  </si>
  <si>
    <t>INF846K01QE4</t>
  </si>
  <si>
    <t>Axis Arbitrage Fund - Regular Plan - IDCW</t>
  </si>
  <si>
    <t>143613</t>
  </si>
  <si>
    <t>INF761K01EI2</t>
  </si>
  <si>
    <t>INF761K01EJ0</t>
  </si>
  <si>
    <t>BANK OF INDIA Arbitrage Fund Direct Plan Annual IDCW</t>
  </si>
  <si>
    <t>143614</t>
  </si>
  <si>
    <t>INF761K01ED3</t>
  </si>
  <si>
    <t>BANK OF INDIA Arbitrage Fund Direct Plan Growth</t>
  </si>
  <si>
    <t>143615</t>
  </si>
  <si>
    <t>INF761K01EE1</t>
  </si>
  <si>
    <t>INF761K01EF8</t>
  </si>
  <si>
    <t>BANK OF INDIA Arbitrage Fund Direct Plan Monthly IDCW</t>
  </si>
  <si>
    <t>143616</t>
  </si>
  <si>
    <t>INF761K01EG6</t>
  </si>
  <si>
    <t>INF761K01EH4</t>
  </si>
  <si>
    <t>BANK OF INDIA Arbitrage Fund Direct Plan Quarterly IDCW</t>
  </si>
  <si>
    <t>143620</t>
  </si>
  <si>
    <t>INF761K01DW5</t>
  </si>
  <si>
    <t>BANK OF INDIA Arbitrage Fund Regular Growth</t>
  </si>
  <si>
    <t>143617</t>
  </si>
  <si>
    <t>INF761K01EB7</t>
  </si>
  <si>
    <t>INF761K01EC5</t>
  </si>
  <si>
    <t>BANK OF INDIA Arbitrage Fund Regular Plan IDCW Annual IDCW</t>
  </si>
  <si>
    <t>143618</t>
  </si>
  <si>
    <t>INF761K01DX3</t>
  </si>
  <si>
    <t>INF761K01DY1</t>
  </si>
  <si>
    <t>BANK OF INDIA Arbitrage Fund Regular Plan IDCW Monthly IDCW</t>
  </si>
  <si>
    <t>143619</t>
  </si>
  <si>
    <t>INF761K01DZ8</t>
  </si>
  <si>
    <t>INF761K01EA9</t>
  </si>
  <si>
    <t>BANK OF INDIA Arbitrage Fund Regular Plan IDCW Quarterly IDCW</t>
  </si>
  <si>
    <t>150252</t>
  </si>
  <si>
    <t>INF251K01OV6</t>
  </si>
  <si>
    <t>INF251K01OU8</t>
  </si>
  <si>
    <t>BARODA BNP PARIBAS ARBITRAGE FUND -DIRECT PLAN - ADHOC IDCW OPTION</t>
  </si>
  <si>
    <t>150255</t>
  </si>
  <si>
    <t>INF251K01PF6</t>
  </si>
  <si>
    <t>INF251K01PE9</t>
  </si>
  <si>
    <t>BARODA BNP PARIBAS ARBITRAGE FUND DIRECT PLAN MONTHLY IDCW Option</t>
  </si>
  <si>
    <t>150256</t>
  </si>
  <si>
    <t>INF251K01PJ8</t>
  </si>
  <si>
    <t>INF251K01PI0</t>
  </si>
  <si>
    <t>BARODA BNP PARIBAS ARBITRAGE FUND DIRECT PLAN QUARTERLY IDCW Option</t>
  </si>
  <si>
    <t>150254</t>
  </si>
  <si>
    <t>INF251K01PD1</t>
  </si>
  <si>
    <t>INF251K01PC3</t>
  </si>
  <si>
    <t>BARODA BNP PARIBAS ARBITRAGE FUND REGULAR PLAN MONTHLY IDCW Option</t>
  </si>
  <si>
    <t>150257</t>
  </si>
  <si>
    <t>INF251K01PH2</t>
  </si>
  <si>
    <t>INF251K01PG4</t>
  </si>
  <si>
    <t>BARODA BNP PARIBAS ARBITRAGE FUND REGULAR PLAN QUARTERLY IDCW Option</t>
  </si>
  <si>
    <t>150250</t>
  </si>
  <si>
    <t>INF251K01ON3</t>
  </si>
  <si>
    <t>BARODA BNP PARIBAS ARBITRAGE FUND- REGULAR PLAN- GROWTH OPTION</t>
  </si>
  <si>
    <t>150251</t>
  </si>
  <si>
    <t>INF251K01OT0</t>
  </si>
  <si>
    <t>BARODA BNP PARIBAS ARBITRAGE FUND-DIRECT PLAN-GROWTH OPTION</t>
  </si>
  <si>
    <t>150253</t>
  </si>
  <si>
    <t>INF251K01OP8</t>
  </si>
  <si>
    <t>INF251K01OO1</t>
  </si>
  <si>
    <t>BARODA BNP PARIBAS ARBITRAGE FUND-REGULAR PLAN- ADHOC IDCW OPTION</t>
  </si>
  <si>
    <t>142283</t>
  </si>
  <si>
    <t>INF740KA1DN4</t>
  </si>
  <si>
    <t>DSP Arbitrage Fund - Direct - Growth</t>
  </si>
  <si>
    <t>142279</t>
  </si>
  <si>
    <t>INF740KA1DO2</t>
  </si>
  <si>
    <t>INF740KA1DP9</t>
  </si>
  <si>
    <t>DSP Arbitrage Fund - Direct - IDCW</t>
  </si>
  <si>
    <t>142281</t>
  </si>
  <si>
    <t>INF740KA1DQ7</t>
  </si>
  <si>
    <t>INF740KA1DR5</t>
  </si>
  <si>
    <t>DSP Arbitrage Fund - Direct - IDCW - Monthly</t>
  </si>
  <si>
    <t>142282</t>
  </si>
  <si>
    <t>INF740KA1DI4</t>
  </si>
  <si>
    <t>DSP Arbitrage Fund - Regular - Growth</t>
  </si>
  <si>
    <t>142280</t>
  </si>
  <si>
    <t>INF740KA1DJ2</t>
  </si>
  <si>
    <t>INF740KA1DK0</t>
  </si>
  <si>
    <t>DSP Arbitrage Fund - Regular - IDCW</t>
  </si>
  <si>
    <t>142278</t>
  </si>
  <si>
    <t>INF740KA1DL8</t>
  </si>
  <si>
    <t>INF740KA1DM6</t>
  </si>
  <si>
    <t>DSP Arbitrage Fund - Regular - IDCW - Monthly</t>
  </si>
  <si>
    <t>130209</t>
  </si>
  <si>
    <t>INF754K01EB2</t>
  </si>
  <si>
    <t>INF754K01EC0</t>
  </si>
  <si>
    <t>Edelweiss Arbitrage Fund - Direct Plan - IDCW Option</t>
  </si>
  <si>
    <t>141606</t>
  </si>
  <si>
    <t>INF754K01HW1</t>
  </si>
  <si>
    <t>INF754K01HX9</t>
  </si>
  <si>
    <t>Edelweiss Arbitrage Fund - Monthly  Direct Plan - IDCW Option</t>
  </si>
  <si>
    <t>141605</t>
  </si>
  <si>
    <t>INF754K01HT7</t>
  </si>
  <si>
    <t>INF754K01HU5</t>
  </si>
  <si>
    <t>Edelweiss Arbitrage Fund - Monthly  Regular Plan - IDCW Option</t>
  </si>
  <si>
    <t>130207</t>
  </si>
  <si>
    <t>INF754K01EG1</t>
  </si>
  <si>
    <t>INF754K01EH9</t>
  </si>
  <si>
    <t>Edelweiss Arbitrage Fund - Regular Plan - IDCW Option</t>
  </si>
  <si>
    <t>130206</t>
  </si>
  <si>
    <t>INF754K01EA4</t>
  </si>
  <si>
    <t>Edelweiss Arbitrage Fund- Direct Plan- Growth Option</t>
  </si>
  <si>
    <t>130208</t>
  </si>
  <si>
    <t>INF754K01EJ5</t>
  </si>
  <si>
    <t>Edelweiss Arbitrage Fund- Regular Plan -Bonus Option</t>
  </si>
  <si>
    <t>130205</t>
  </si>
  <si>
    <t>INF754K01EF3</t>
  </si>
  <si>
    <t>Edelweiss Arbitrage Fund- Regular Plan- Growth Option</t>
  </si>
  <si>
    <t>118931</t>
  </si>
  <si>
    <t>INF179K01UU8</t>
  </si>
  <si>
    <t>HDFC ARBITRAGE FUND - Growth Option - Direct Plan</t>
  </si>
  <si>
    <t>118930</t>
  </si>
  <si>
    <t>INF179K01UV6</t>
  </si>
  <si>
    <t>INF179K01UW4</t>
  </si>
  <si>
    <t>HDFC ARBITRAGE FUND - Quarterly IDCW Option - Direct Plan</t>
  </si>
  <si>
    <t>106796</t>
  </si>
  <si>
    <t>INF179K01319</t>
  </si>
  <si>
    <t>HDFC ARBITRAGE FUND - Retail Growth Option</t>
  </si>
  <si>
    <t>106797</t>
  </si>
  <si>
    <t>INF179K01327</t>
  </si>
  <si>
    <t>HDFC ARBITRAGE FUND - Retail Quarterly IDCW Option</t>
  </si>
  <si>
    <t>106793</t>
  </si>
  <si>
    <t>INF179K01343</t>
  </si>
  <si>
    <t>HDFC ARBITRAGE FUND - Wholesale Growth Option</t>
  </si>
  <si>
    <t>129052</t>
  </si>
  <si>
    <t>INF179KA1KT6</t>
  </si>
  <si>
    <t>HDFC ARBITRAGE FUND - Wholesale Growth Option - Direct Plan</t>
  </si>
  <si>
    <t>106795</t>
  </si>
  <si>
    <t>INF179KA1KM1</t>
  </si>
  <si>
    <t>INF179KA1KL3</t>
  </si>
  <si>
    <t>HDFC ARBITRAGE FUND - Wholesale IDCW Option</t>
  </si>
  <si>
    <t>129053</t>
  </si>
  <si>
    <t>INF179KA1KQ2</t>
  </si>
  <si>
    <t>INF179KA1KP4</t>
  </si>
  <si>
    <t>HDFC ARBITRAGE FUND - Wholesale IDCW Option - Direct Plan</t>
  </si>
  <si>
    <t>129054</t>
  </si>
  <si>
    <t>INF179KA1KS8</t>
  </si>
  <si>
    <t>INF179KA1KR0</t>
  </si>
  <si>
    <t>HDFC ARBITRAGE FUND - Wholesale Monthly IDCW - Direct Plan</t>
  </si>
  <si>
    <t>129051</t>
  </si>
  <si>
    <t>INF179KA1KO7</t>
  </si>
  <si>
    <t>INF179KA1KN9</t>
  </si>
  <si>
    <t xml:space="preserve">HDFC ARBITRAGE FUND - Wholesale Monthly IDCW Option  </t>
  </si>
  <si>
    <t>104684</t>
  </si>
  <si>
    <t>INF109K01BD1</t>
  </si>
  <si>
    <t>ICICI Prudential Equity - Arbitrage Fund-Institutional Growth Option</t>
  </si>
  <si>
    <t>130898</t>
  </si>
  <si>
    <t>INF109KA1C15</t>
  </si>
  <si>
    <t>ICICI Prudential Equity Arbitrage Fund - Bonus</t>
  </si>
  <si>
    <t>120364</t>
  </si>
  <si>
    <t>INF109K016O4</t>
  </si>
  <si>
    <t>ICICI Prudential Equity Arbitrage Fund - Direct Plan - Growth</t>
  </si>
  <si>
    <t>120365</t>
  </si>
  <si>
    <t>INF109K017O2</t>
  </si>
  <si>
    <t>INF109K015O6</t>
  </si>
  <si>
    <t>ICICI Prudential Equity Arbitrage Fund - Direct Plan - IDCW</t>
  </si>
  <si>
    <t>130951</t>
  </si>
  <si>
    <t>INF109KA1C07</t>
  </si>
  <si>
    <t>ICICI Prudential Equity Arbitrage Fund - Direct Plan Bonus</t>
  </si>
  <si>
    <t>104683</t>
  </si>
  <si>
    <t>INF109K01BF6</t>
  </si>
  <si>
    <t>ICICI Prudential Equity Arbitrage Fund - Growth</t>
  </si>
  <si>
    <t>104681</t>
  </si>
  <si>
    <t>INF109K01EF0</t>
  </si>
  <si>
    <t>INF109K01BE9</t>
  </si>
  <si>
    <t>ICICI Prudential Equity Arbitrage Fund - IDCW</t>
  </si>
  <si>
    <t>108844</t>
  </si>
  <si>
    <t>INF194K01623</t>
  </si>
  <si>
    <t>INF194K01631</t>
  </si>
  <si>
    <t>108846</t>
  </si>
  <si>
    <t>INF194K01615</t>
  </si>
  <si>
    <t>133680</t>
  </si>
  <si>
    <t>INF194KA1YD2</t>
  </si>
  <si>
    <t>INF194KA1YE0</t>
  </si>
  <si>
    <t>108845</t>
  </si>
  <si>
    <t>INF194K01649</t>
  </si>
  <si>
    <t>108847</t>
  </si>
  <si>
    <t>INF194K01656</t>
  </si>
  <si>
    <t>INF194K01664</t>
  </si>
  <si>
    <t>118474</t>
  </si>
  <si>
    <t>INF194K01Y60</t>
  </si>
  <si>
    <t>133679</t>
  </si>
  <si>
    <t>INF194KA1YG5</t>
  </si>
  <si>
    <t>INF194KA1YH3</t>
  </si>
  <si>
    <t>118475</t>
  </si>
  <si>
    <t>INF194K01Y78</t>
  </si>
  <si>
    <t>INF194K01Y86</t>
  </si>
  <si>
    <t>133181</t>
  </si>
  <si>
    <t>INF666M01AW8</t>
  </si>
  <si>
    <t>133184</t>
  </si>
  <si>
    <t>INF666M01BA2</t>
  </si>
  <si>
    <t>140807</t>
  </si>
  <si>
    <t>INF666M01CC6</t>
  </si>
  <si>
    <t>INF666M01CD4</t>
  </si>
  <si>
    <t>140805</t>
  </si>
  <si>
    <t>INF666M01CE2</t>
  </si>
  <si>
    <t>INF666M01CF9</t>
  </si>
  <si>
    <t>140801</t>
  </si>
  <si>
    <t>INF666M01AX6</t>
  </si>
  <si>
    <t>INF666M01AY4</t>
  </si>
  <si>
    <t>140803</t>
  </si>
  <si>
    <t>INF666M01CA0</t>
  </si>
  <si>
    <t>INF666M01CB8</t>
  </si>
  <si>
    <t>140806</t>
  </si>
  <si>
    <t>INF666M01CK9</t>
  </si>
  <si>
    <t>INF666M01CL7</t>
  </si>
  <si>
    <t>140802</t>
  </si>
  <si>
    <t>INF666M01BB0</t>
  </si>
  <si>
    <t>INF666M01BC8</t>
  </si>
  <si>
    <t>140804</t>
  </si>
  <si>
    <t>INF666M01CG7</t>
  </si>
  <si>
    <t>INF666M01CH5</t>
  </si>
  <si>
    <t>140808</t>
  </si>
  <si>
    <t>INF666M01CI3</t>
  </si>
  <si>
    <t>INF666M01CJ1</t>
  </si>
  <si>
    <t>130787</t>
  </si>
  <si>
    <t>INF205K01P68</t>
  </si>
  <si>
    <t>Invesco India Arbitrage Fund - Direct Plan - Annual Bonus</t>
  </si>
  <si>
    <t>120401</t>
  </si>
  <si>
    <t>INF205K01KR8</t>
  </si>
  <si>
    <t>Invesco India Arbitrage Fund - Direct Plan - Growth Option</t>
  </si>
  <si>
    <t>120400</t>
  </si>
  <si>
    <t>INF205K01KP2</t>
  </si>
  <si>
    <t>INF205K01KQ0</t>
  </si>
  <si>
    <t>Invesco India Arbitrage Fund - Direct Plan - IDCW (Payout / Reinvestment)</t>
  </si>
  <si>
    <t>105603</t>
  </si>
  <si>
    <t>INF205K01122</t>
  </si>
  <si>
    <t>Invesco India Arbitrage Fund - Growth Option</t>
  </si>
  <si>
    <t>105604</t>
  </si>
  <si>
    <t>INF205K01148</t>
  </si>
  <si>
    <t>INF205K01130</t>
  </si>
  <si>
    <t>Invesco India Arbitrage Fund - IDCW (Payout / Reinvestment)</t>
  </si>
  <si>
    <t>147617</t>
  </si>
  <si>
    <t>INF00XX01440</t>
  </si>
  <si>
    <t>ITI Arbitrage Fund - Direct Plan - Growth Option</t>
  </si>
  <si>
    <t>147615</t>
  </si>
  <si>
    <t>INF00XX01457</t>
  </si>
  <si>
    <t>INF00XX01465</t>
  </si>
  <si>
    <t>ITI Arbitrage Fund - Direct Plan - IDCW Option</t>
  </si>
  <si>
    <t>147618</t>
  </si>
  <si>
    <t>INF00XX01416</t>
  </si>
  <si>
    <t>ITI Arbitrage Fund - Regular Plan - Growth Option</t>
  </si>
  <si>
    <t>147616</t>
  </si>
  <si>
    <t>INF00XX01424</t>
  </si>
  <si>
    <t>INF00XX01432</t>
  </si>
  <si>
    <t>ITI Arbitrage Fund - Regular Plan - IDCW Option</t>
  </si>
  <si>
    <t>133395</t>
  </si>
  <si>
    <t>INF192K01GX4</t>
  </si>
  <si>
    <t>JM Arbitrage Fund (Direct) - Annual Bonus Option - Principal Units</t>
  </si>
  <si>
    <t>135173</t>
  </si>
  <si>
    <t>INF192K01KY4</t>
  </si>
  <si>
    <t>INF192K01KZ1</t>
  </si>
  <si>
    <t>JM Arbitrage Fund (Direct) - Annual IDCW</t>
  </si>
  <si>
    <t>130604</t>
  </si>
  <si>
    <t>INF192K01GL9</t>
  </si>
  <si>
    <t>JM Arbitrage Fund (Direct) - Bonus Option - Principal Units</t>
  </si>
  <si>
    <t>120482</t>
  </si>
  <si>
    <t>INF192K01BN6</t>
  </si>
  <si>
    <t>JM Arbitrage Fund (Direct) - Growth Option</t>
  </si>
  <si>
    <t>133397</t>
  </si>
  <si>
    <t>INF192K01ID2</t>
  </si>
  <si>
    <t>JM Arbitrage Fund (Direct) - Half Yearly Bonus Option - Principal Units</t>
  </si>
  <si>
    <t>135171</t>
  </si>
  <si>
    <t>INF192K01KU2</t>
  </si>
  <si>
    <t>INF192K01KV0</t>
  </si>
  <si>
    <t>JM Arbitrage Fund (Direct) - Half Yearly IDCW</t>
  </si>
  <si>
    <t>135172</t>
  </si>
  <si>
    <t>INF192K01KM9</t>
  </si>
  <si>
    <t>INF192K01KN7</t>
  </si>
  <si>
    <t>JM Arbitrage Fund (Direct) - Monthly IDCW</t>
  </si>
  <si>
    <t>133398</t>
  </si>
  <si>
    <t>INF192K01IH3</t>
  </si>
  <si>
    <t>JM Arbitrage Fund (Direct) - Quarterly Bonus Option - Principal Units</t>
  </si>
  <si>
    <t>135174</t>
  </si>
  <si>
    <t>INF192K01KQ0</t>
  </si>
  <si>
    <t>INF192K01KR8</t>
  </si>
  <si>
    <t>JM Arbitrage Fund (Direct) - Quarterly IDCW</t>
  </si>
  <si>
    <t>120481</t>
  </si>
  <si>
    <t>INF192K01BL0</t>
  </si>
  <si>
    <t>INF192K01BM8</t>
  </si>
  <si>
    <t>JM Arbitrage Fund (Direct)- IDCW</t>
  </si>
  <si>
    <t>133394</t>
  </si>
  <si>
    <t>INF192K01GV8</t>
  </si>
  <si>
    <t>JM Arbitrage Fund (Regular) - Annual Bonus Option - Principal Units</t>
  </si>
  <si>
    <t>135167</t>
  </si>
  <si>
    <t>INF192K01KW8</t>
  </si>
  <si>
    <t>INF192K01KX6</t>
  </si>
  <si>
    <t>JM Arbitrage Fund (Regular) - Annual IDCW</t>
  </si>
  <si>
    <t>130603</t>
  </si>
  <si>
    <t>INF192K01GJ3</t>
  </si>
  <si>
    <t>JM Arbitrage Fund (Regular) - Bonus Option - Principal Units</t>
  </si>
  <si>
    <t>103780</t>
  </si>
  <si>
    <t>INF192K01510</t>
  </si>
  <si>
    <t>JM Arbitrage Fund (Regular) - Growth Option</t>
  </si>
  <si>
    <t>133399</t>
  </si>
  <si>
    <t>INF192K01IB6</t>
  </si>
  <si>
    <t>JM Arbitrage Fund (Regular) - Half Yearly Bonus Option - Principal Units</t>
  </si>
  <si>
    <t>135170</t>
  </si>
  <si>
    <t>INF192K01KS6</t>
  </si>
  <si>
    <t>INF192K01KT4</t>
  </si>
  <si>
    <t>JM Arbitrage Fund (Regular) - Half Yearly IDCW</t>
  </si>
  <si>
    <t>103781</t>
  </si>
  <si>
    <t>INF192K01494</t>
  </si>
  <si>
    <t>INF192K01502</t>
  </si>
  <si>
    <t xml:space="preserve">JM Arbitrage Fund (Regular) - IDCW </t>
  </si>
  <si>
    <t>135168</t>
  </si>
  <si>
    <t>INF192K01KK3</t>
  </si>
  <si>
    <t>INF192K01KL1</t>
  </si>
  <si>
    <t>JM Arbitrage Fund (Regular) - Monthly IDCW</t>
  </si>
  <si>
    <t>133396</t>
  </si>
  <si>
    <t>INF192K01IF7</t>
  </si>
  <si>
    <t>JM Arbitrage Fund (Regular) - Quarterly Bonus Option - Principal Units</t>
  </si>
  <si>
    <t>135169</t>
  </si>
  <si>
    <t>INF192K01KO5</t>
  </si>
  <si>
    <t>INF192K01KP2</t>
  </si>
  <si>
    <t>JM Arbitrage Fund (Regular) - Quarterly IDCW</t>
  </si>
  <si>
    <t>105968</t>
  </si>
  <si>
    <t>INF174K01302</t>
  </si>
  <si>
    <t>Kotak Equity Arbitrage Fund - Growth</t>
  </si>
  <si>
    <t>119771</t>
  </si>
  <si>
    <t>INF174K01LC6</t>
  </si>
  <si>
    <t>Kotak Equity Arbitrage Fund - Growth - Direct</t>
  </si>
  <si>
    <t>105967</t>
  </si>
  <si>
    <t>INF174K01328</t>
  </si>
  <si>
    <t>INF174K01310</t>
  </si>
  <si>
    <t>Kotak Equity Arbitrage Fund - Payout of Income Distribution cum capital withdrawal option</t>
  </si>
  <si>
    <t>119770</t>
  </si>
  <si>
    <t>INF174K01LE2</t>
  </si>
  <si>
    <t>INF174K01LD4</t>
  </si>
  <si>
    <t>Kotak Equity Arbitrage Fund - Payout of Income Distribution cum capital withdrawal option - Direct</t>
  </si>
  <si>
    <t>145895</t>
  </si>
  <si>
    <t>INF767K01PP0</t>
  </si>
  <si>
    <t>LIC MF Arbitrage Fund-Direct Plan-Growth</t>
  </si>
  <si>
    <t>145894</t>
  </si>
  <si>
    <t>INF767K01PR6</t>
  </si>
  <si>
    <t>INF767K01PS4</t>
  </si>
  <si>
    <t>LIC MF Arbitrage Fund-Direct Plan-Monthly IDCW</t>
  </si>
  <si>
    <t>145890</t>
  </si>
  <si>
    <t>INF767K01PL9</t>
  </si>
  <si>
    <t>LIC MF Arbitrage Fund-Regular Plan-Growth</t>
  </si>
  <si>
    <t>145892</t>
  </si>
  <si>
    <t>INF767K01PN5</t>
  </si>
  <si>
    <t>INF767K01PO3</t>
  </si>
  <si>
    <t>LIC MF Arbitrage Fund-Regular Plan-Monthly IDCW</t>
  </si>
  <si>
    <t>148470</t>
  </si>
  <si>
    <t>INF174V01AC6</t>
  </si>
  <si>
    <t>INF174V01AB8</t>
  </si>
  <si>
    <t>148468</t>
  </si>
  <si>
    <t>INF174V01AA0</t>
  </si>
  <si>
    <t>148467</t>
  </si>
  <si>
    <t>INF174V01978</t>
  </si>
  <si>
    <t>148469</t>
  </si>
  <si>
    <t>INF174V01994</t>
  </si>
  <si>
    <t>INF174V01986</t>
  </si>
  <si>
    <t>148401</t>
  </si>
  <si>
    <t>INF769K01FS1</t>
  </si>
  <si>
    <t>Mirae Asset Arbitrage Fund Direct Growth</t>
  </si>
  <si>
    <t>148402</t>
  </si>
  <si>
    <t>INF769K01FR3</t>
  </si>
  <si>
    <t>INF769K01FT9</t>
  </si>
  <si>
    <t>Mirae Asset Arbitrage Fund Direct IDCW</t>
  </si>
  <si>
    <t>148400</t>
  </si>
  <si>
    <t>INF769K01FP7</t>
  </si>
  <si>
    <t>Mirae Asset Arbitrage Fund Regular Growth</t>
  </si>
  <si>
    <t>148403</t>
  </si>
  <si>
    <t>INF769K01FO0</t>
  </si>
  <si>
    <t>INF769K01FQ5</t>
  </si>
  <si>
    <t>Mirae Asset Arbitrage Fund Regular IDCW</t>
  </si>
  <si>
    <t>118587</t>
  </si>
  <si>
    <t>INF204K01YA8</t>
  </si>
  <si>
    <t>INF204K01YB6</t>
  </si>
  <si>
    <t>NIPPON INDIA ARBITRAGE FUND - DIRECT Plan - IDCW Option</t>
  </si>
  <si>
    <t>128821</t>
  </si>
  <si>
    <t>INF204KA1MV7</t>
  </si>
  <si>
    <t>INF204KA1MW5</t>
  </si>
  <si>
    <t>NIPPON INDIA ARBITRAGE FUND - DIRECT Plan - MONTHLY IDCW Option</t>
  </si>
  <si>
    <t>118585</t>
  </si>
  <si>
    <t>INF204K01XZ7</t>
  </si>
  <si>
    <t>Nippon India Arbitrage Fund - Direct Plan Growth Plan - Growth Option</t>
  </si>
  <si>
    <t>113345</t>
  </si>
  <si>
    <t>INF204K01IY1</t>
  </si>
  <si>
    <t>Nippon India Arbitrage Fund - Growth Plan - Growth Option</t>
  </si>
  <si>
    <t>113346</t>
  </si>
  <si>
    <t>INF204K01IZ8</t>
  </si>
  <si>
    <t>INF204K01JA9</t>
  </si>
  <si>
    <t>NIPPON INDIA ARBITRAGE FUND - IDCW Option</t>
  </si>
  <si>
    <t>128820</t>
  </si>
  <si>
    <t>INF204KA1MT1</t>
  </si>
  <si>
    <t>INF204KA1MU9</t>
  </si>
  <si>
    <t>NIPPON INDIA ARBITRAGE FUND - MONTHLY IDCW Option</t>
  </si>
  <si>
    <t>138880</t>
  </si>
  <si>
    <t>INF223J012N9</t>
  </si>
  <si>
    <t>PGIM India Arbitrage Fund - Direct Plan - Annual Dividend</t>
  </si>
  <si>
    <t>138875</t>
  </si>
  <si>
    <t>INF223J013N7</t>
  </si>
  <si>
    <t>PGIM India Arbitrage Fund - Direct Plan - Growth</t>
  </si>
  <si>
    <t>142424</t>
  </si>
  <si>
    <t>INF663L01YU1</t>
  </si>
  <si>
    <t>INF663L01YV9</t>
  </si>
  <si>
    <t>PGIM India Arbitrage Fund - Direct Plan - Half yearly Dividend Option</t>
  </si>
  <si>
    <t>138878</t>
  </si>
  <si>
    <t>INF223J011N1</t>
  </si>
  <si>
    <t>INF223J016N0</t>
  </si>
  <si>
    <t>PGIM India Arbitrage Fund - Direct Plan - Monthly Dividend</t>
  </si>
  <si>
    <t>138879</t>
  </si>
  <si>
    <t>INF223J010N3</t>
  </si>
  <si>
    <t>INF223J015N2</t>
  </si>
  <si>
    <t>PGIM India Arbitrage Fund - Direct Plan - Quarterly Dividend</t>
  </si>
  <si>
    <t>138877</t>
  </si>
  <si>
    <t>INF223J019M6</t>
  </si>
  <si>
    <t>INF223J014N5</t>
  </si>
  <si>
    <t>PGIM India Arbitrage Fund - Direct Plan - Regular Dividend</t>
  </si>
  <si>
    <t>138885</t>
  </si>
  <si>
    <t>INF223J012M1</t>
  </si>
  <si>
    <t>INF223J016M2</t>
  </si>
  <si>
    <t>PGIM India Arbitrage Fund - Regular Plan - Annual Dividend</t>
  </si>
  <si>
    <t>138876</t>
  </si>
  <si>
    <t>INF223J019N4</t>
  </si>
  <si>
    <t>PGIM India Arbitrage Fund - Regular Plan - Growth</t>
  </si>
  <si>
    <t>138883</t>
  </si>
  <si>
    <t>INF223J011M3</t>
  </si>
  <si>
    <t>INF223J015M4</t>
  </si>
  <si>
    <t>PGIM India Arbitrage Fund - Regular Plan - Monthly Dividend</t>
  </si>
  <si>
    <t>138884</t>
  </si>
  <si>
    <t>INF223J010M5</t>
  </si>
  <si>
    <t>INF223J014M7</t>
  </si>
  <si>
    <t>PGIM India Arbitrage Fund - Regular Plan - Quarterly Dividend</t>
  </si>
  <si>
    <t>138887</t>
  </si>
  <si>
    <t>INF223J019L8</t>
  </si>
  <si>
    <t>INF223J013M9</t>
  </si>
  <si>
    <t>PGIM India Arbitrage Fund - Regular Plan - Regular Dividend</t>
  </si>
  <si>
    <t>119574</t>
  </si>
  <si>
    <t>INF200K01QU0</t>
  </si>
  <si>
    <t>SBI Arbitrage Opportunities Fund - Direct Plan - Gr</t>
  </si>
  <si>
    <t>119567</t>
  </si>
  <si>
    <t>INF200K01QS4</t>
  </si>
  <si>
    <t>INF200K01QT2</t>
  </si>
  <si>
    <t>SBI Arbitrage Opportunities Fund - Direct Plan - Income Distribution cum Capital Withdrawal Option (IDCW)</t>
  </si>
  <si>
    <t>104457</t>
  </si>
  <si>
    <t>INF200K01156</t>
  </si>
  <si>
    <t>SBI Arbitrage Opportunities Fund - Regular Plan - Gr</t>
  </si>
  <si>
    <t>104458</t>
  </si>
  <si>
    <t>INF200K01131</t>
  </si>
  <si>
    <t>INF200K01149</t>
  </si>
  <si>
    <t>SBI Arbitrage Opportunities Fund - Regular Plan - Income Distribution cum Capital Withdrawal Option (IDCW)</t>
  </si>
  <si>
    <t>149552</t>
  </si>
  <si>
    <t>INF173K01NB6</t>
  </si>
  <si>
    <t>Sundaram Arbitrage Fund (Formerly Know as Principal Arbitrage Fund) - Regular Plan - Growth</t>
  </si>
  <si>
    <t>149551</t>
  </si>
  <si>
    <t>INF173K01MY0</t>
  </si>
  <si>
    <t>INF173K01NA8</t>
  </si>
  <si>
    <t>Sundaram Arbitrage Fund (Formerly Known as Principal Arbitrage Fund)- Regular Plan - Monthly Income Distribution CUM Capital Withdrawal</t>
  </si>
  <si>
    <t>149550</t>
  </si>
  <si>
    <t>INF173K01NF7</t>
  </si>
  <si>
    <t>Sundaram Arbitrage Fund (Formerly Known as Prinicpal Arbitrage Fund) - Direct Plan - Growth</t>
  </si>
  <si>
    <t>149549</t>
  </si>
  <si>
    <t>INF173K01NC4</t>
  </si>
  <si>
    <t>INF173K01NE0</t>
  </si>
  <si>
    <t>Sundaram Arbitrage Fund( Formerly Known as Principal Arbitrage Fund) - Direct Plan- Monthly Income Distribution CUM Capital Withdrawal</t>
  </si>
  <si>
    <t>145727</t>
  </si>
  <si>
    <t>INF277K018Q1</t>
  </si>
  <si>
    <t xml:space="preserve">TATA Arbitrage Fund Direct Plan - Monthly Payout of Income Distribution cum capital withdrawal option </t>
  </si>
  <si>
    <t>145728</t>
  </si>
  <si>
    <t>INF277K016Q5</t>
  </si>
  <si>
    <t xml:space="preserve">TATA Arbitrage Fund Regular Plan - Monthly Payout of Income Distribution cum capital withdrawal option </t>
  </si>
  <si>
    <t>145724</t>
  </si>
  <si>
    <t>INF277K017Q3</t>
  </si>
  <si>
    <t>Tata Arbitrage Fund-Direct Plan-Growth</t>
  </si>
  <si>
    <t>145723</t>
  </si>
  <si>
    <t>INF277K015Q7</t>
  </si>
  <si>
    <t>Tata Arbitrage Fund-Regular Plan-Growth</t>
  </si>
  <si>
    <t>146297</t>
  </si>
  <si>
    <t>INF582M01ES7</t>
  </si>
  <si>
    <t>Union Arbitrage Fund - Direct Plan - Growth Option</t>
  </si>
  <si>
    <t>146296</t>
  </si>
  <si>
    <t>INF582M01EU3</t>
  </si>
  <si>
    <t>INF582M01ET5</t>
  </si>
  <si>
    <t>Union Arbitrage Fund - Direct Plan - IDCW Option</t>
  </si>
  <si>
    <t>146294</t>
  </si>
  <si>
    <t>INF582M01EW9</t>
  </si>
  <si>
    <t>Union Arbitrage Fund - Regular Plan - Growth Option</t>
  </si>
  <si>
    <t>146295</t>
  </si>
  <si>
    <t>INF582M01EY5</t>
  </si>
  <si>
    <t>INF582M01EX7</t>
  </si>
  <si>
    <t>Union Arbitrage Fund - Regular Plan - IDCW Option</t>
  </si>
  <si>
    <t>120795</t>
  </si>
  <si>
    <t>INF789FB1RG6</t>
  </si>
  <si>
    <t>UTI Arbitrage Fund - Direct Plan - Growth Option</t>
  </si>
  <si>
    <t>120796</t>
  </si>
  <si>
    <t>INF789FB1RE1</t>
  </si>
  <si>
    <t>INF789FB1RF8</t>
  </si>
  <si>
    <t>UTI Arbitrage Fund - Direct Plan - IDCW</t>
  </si>
  <si>
    <t>104075</t>
  </si>
  <si>
    <t>INF789FB1RJ0</t>
  </si>
  <si>
    <t>UTI Arbitrage Fund - Regular Plan - Growth Option</t>
  </si>
  <si>
    <t>104074</t>
  </si>
  <si>
    <t>INF789FB1RH4</t>
  </si>
  <si>
    <t>INF789FB1RI2</t>
  </si>
  <si>
    <t>UTI Arbitrage Fund - Regular Plan - IDCW</t>
  </si>
  <si>
    <t>118738</t>
  </si>
  <si>
    <t>INF204K01G78</t>
  </si>
  <si>
    <t>INF204K01G86</t>
  </si>
  <si>
    <t>NIPPON INDIA BALANCED ADVANTAGE FUND - DIRECT Plan - IDCW Option</t>
  </si>
  <si>
    <t>118737</t>
  </si>
  <si>
    <t>INF204K01G60</t>
  </si>
  <si>
    <t>Nippon India Balanced Advantage Fund - Direct Plan Growth Plan - Bonus Option</t>
  </si>
  <si>
    <t>118736</t>
  </si>
  <si>
    <t>INF204K01G94</t>
  </si>
  <si>
    <t>Nippon India Balanced Advantage Fund - Direct Plan Growth Plan - Growth Option</t>
  </si>
  <si>
    <t>102848</t>
  </si>
  <si>
    <t>INF204K01570</t>
  </si>
  <si>
    <t>INF204K01588</t>
  </si>
  <si>
    <t>NIPPON INDIA BALANCED ADVANTAGE FUND - IDCW Option</t>
  </si>
  <si>
    <t>102847</t>
  </si>
  <si>
    <t>INF204K01596</t>
  </si>
  <si>
    <t>Nippon India Balanced Advantage Fund-Growth Plan-Bonus Option</t>
  </si>
  <si>
    <t>102846</t>
  </si>
  <si>
    <t>INF204K01604</t>
  </si>
  <si>
    <t>Nippon India Balanced Advantage Fund-Growth Plan-Growth Option</t>
  </si>
  <si>
    <t>120550</t>
  </si>
  <si>
    <t>INF209K01R47</t>
  </si>
  <si>
    <t>Aditya Birla Sun Life Regular Savings Fund - DIRECT - MONTHLY IDCW</t>
  </si>
  <si>
    <t>120705</t>
  </si>
  <si>
    <t>INF209K01XH4</t>
  </si>
  <si>
    <t>INF209K01XJ0</t>
  </si>
  <si>
    <t>Aditya Birla Sun Life Regular Savings Fund - Growth / Payment - Direct Plan</t>
  </si>
  <si>
    <t>101818</t>
  </si>
  <si>
    <t>INF209K01751</t>
  </si>
  <si>
    <t>INF209K01777</t>
  </si>
  <si>
    <t>Aditya Birla Sun Life Regular Savings Fund - Growth / Payment - Regular Plan</t>
  </si>
  <si>
    <t>101816</t>
  </si>
  <si>
    <t>INF209K01769</t>
  </si>
  <si>
    <t>INF209K01DF0</t>
  </si>
  <si>
    <t>Aditya Birla Sun Life Regular Savings Fund - REGULAR - MONTHLY IDCW</t>
  </si>
  <si>
    <t>120477</t>
  </si>
  <si>
    <t>INF846K01DY0</t>
  </si>
  <si>
    <t>INF846K01DZ7</t>
  </si>
  <si>
    <t>Axis Regular Saver Fund - Direct Plan - Annual IDCW</t>
  </si>
  <si>
    <t>120478</t>
  </si>
  <si>
    <t>INF846K01EB6</t>
  </si>
  <si>
    <t>INF846K01EC4</t>
  </si>
  <si>
    <t>Axis Regular Saver Fund - Direct Plan - Half Yearly</t>
  </si>
  <si>
    <t>120479</t>
  </si>
  <si>
    <t>INF846K01ED2</t>
  </si>
  <si>
    <t>INF846K01EE0</t>
  </si>
  <si>
    <t>Axis Regular Saver Fund - Direct Plan - Quarterly</t>
  </si>
  <si>
    <t>112927</t>
  </si>
  <si>
    <t>INF846K01743</t>
  </si>
  <si>
    <t>INF846K01750</t>
  </si>
  <si>
    <t>Axis Regular Saver Fund - Regular Plan - Annual IDCW</t>
  </si>
  <si>
    <t>112924</t>
  </si>
  <si>
    <t>INF846K01693</t>
  </si>
  <si>
    <t>Axis Regular Saver Fund - Regular Plan - Growth Option</t>
  </si>
  <si>
    <t>112926</t>
  </si>
  <si>
    <t>INF846K01727</t>
  </si>
  <si>
    <t>INF846K01735</t>
  </si>
  <si>
    <t>Axis Regular Saver Fund - Regular Plan - Half Yearly IDCW</t>
  </si>
  <si>
    <t>112925</t>
  </si>
  <si>
    <t>INF846K01701</t>
  </si>
  <si>
    <t>INF846K01719</t>
  </si>
  <si>
    <t>Axis Regular Saver Fund - Regular Plan - Quarterly IDCW</t>
  </si>
  <si>
    <t>120480</t>
  </si>
  <si>
    <t>INF846K01EA8</t>
  </si>
  <si>
    <t>Axis Regular Saver Fund- Direct Plan - Growth Option</t>
  </si>
  <si>
    <t>150206</t>
  </si>
  <si>
    <t>INF251K01HR8</t>
  </si>
  <si>
    <t>BARODA BNP PARIBAS Conservative Hybrid Fund - Direct Plan - Growth Option</t>
  </si>
  <si>
    <t>150207</t>
  </si>
  <si>
    <t>INF251K01HS6</t>
  </si>
  <si>
    <t>INF251K01HT4</t>
  </si>
  <si>
    <t>BARODA BNP PARIBAS Conservative Hybrid Fund - Direct Plan - Monthly IDCW Option</t>
  </si>
  <si>
    <t>150208</t>
  </si>
  <si>
    <t>INF251K01HU2</t>
  </si>
  <si>
    <t>INF251K01HV0</t>
  </si>
  <si>
    <t>BARODA BNP PARIBAS Conservative Hybrid Fund - Direct Plan - Quarterly IDCW Option</t>
  </si>
  <si>
    <t>150203</t>
  </si>
  <si>
    <t>INF251K01845</t>
  </si>
  <si>
    <t>BARODA BNP PARIBAS Conservative Hybrid Fund-Regular Plan-Growth Option</t>
  </si>
  <si>
    <t>150204</t>
  </si>
  <si>
    <t>INF251K01852</t>
  </si>
  <si>
    <t>INF251K01860</t>
  </si>
  <si>
    <t>BARODA BNP PARIBAS Conservative hybrid Fund-Regular Plan-Monthly IDCW Option</t>
  </si>
  <si>
    <t>150205</t>
  </si>
  <si>
    <t>INF251K01878</t>
  </si>
  <si>
    <t>INF251K01886</t>
  </si>
  <si>
    <t>BARODA BNP PARIBAS Conservative Hybrid Fund-Regular Plan-Quarterly IDCW Option</t>
  </si>
  <si>
    <t>118309</t>
  </si>
  <si>
    <t>INF760K01GB4</t>
  </si>
  <si>
    <t>CANARA ROBECO CONSERVATIVE HYBRID FUND - DIRECT PLAN - GROWTH OPTION</t>
  </si>
  <si>
    <t>118311</t>
  </si>
  <si>
    <t>INF760K01FZ5</t>
  </si>
  <si>
    <t>INF760K01GA6</t>
  </si>
  <si>
    <t>CANARA ROBECO CONSERVATIVE HYBRID FUND - DIRECT PLAN - MONTHLY IDCW (Payout/Reinvestment)</t>
  </si>
  <si>
    <t>118310</t>
  </si>
  <si>
    <t>INF760K01GC2</t>
  </si>
  <si>
    <t>INF760K01GD0</t>
  </si>
  <si>
    <t>CANARA ROBECO CONSERVATIVE HYBRID FUND - DIRECT PLAN - QUARTERLY IDCW (Payout/Reinvestment)</t>
  </si>
  <si>
    <t>100601</t>
  </si>
  <si>
    <t>INF760K01282</t>
  </si>
  <si>
    <t>CANARA ROBECO CONSERVATIVE HYBRID FUND - REGULAR PLAN - GROWTH OPTION</t>
  </si>
  <si>
    <t>100600</t>
  </si>
  <si>
    <t>INF760K01308</t>
  </si>
  <si>
    <t>INF760K01316</t>
  </si>
  <si>
    <t>CANARA ROBECO CONSERVATIVE HYBRID FUND - REGULAR PLAN - MONTHLY IDCW (Payout/Reinvestment)</t>
  </si>
  <si>
    <t>112378</t>
  </si>
  <si>
    <t>INF760K01AP7</t>
  </si>
  <si>
    <t>INF760K01AQ5</t>
  </si>
  <si>
    <t>CANARA ROBECO CONSERVATIVE HYBRID FUND - REGULAR PLAN - QUARTERLY IDCW (Payout/Reinvestment)</t>
  </si>
  <si>
    <t>118994</t>
  </si>
  <si>
    <t>INF740K01NO5</t>
  </si>
  <si>
    <t>DSP Regular Savings Fund - Direct Plan - Growth</t>
  </si>
  <si>
    <t>118992</t>
  </si>
  <si>
    <t>INF740K01NP2</t>
  </si>
  <si>
    <t>INF740K01NR8</t>
  </si>
  <si>
    <t>DSP Regular Savings Fund - Direct Plan - IDCW - Monthly</t>
  </si>
  <si>
    <t>118993</t>
  </si>
  <si>
    <t>INF740K01NQ0</t>
  </si>
  <si>
    <t>INF740K01NS6</t>
  </si>
  <si>
    <t xml:space="preserve">DSP Regular Savings Fund - Direct Plan - IDCW - Quarterly </t>
  </si>
  <si>
    <t>102450</t>
  </si>
  <si>
    <t>INF740K01458</t>
  </si>
  <si>
    <t>INF740K01466</t>
  </si>
  <si>
    <t>DSP Regular Savings Fund - Regular Plan - IDCW - Monthly</t>
  </si>
  <si>
    <t>102451</t>
  </si>
  <si>
    <t>INF740K01474</t>
  </si>
  <si>
    <t>INF740K01482</t>
  </si>
  <si>
    <t xml:space="preserve">DSP Regular Savings Fund - Regular Plan - IDCW - Quarterly </t>
  </si>
  <si>
    <t>102448</t>
  </si>
  <si>
    <t>INF740K01441</t>
  </si>
  <si>
    <t>DSP Regular Savings Fund- Regular Plan - Growth</t>
  </si>
  <si>
    <t>118574</t>
  </si>
  <si>
    <t>INF090I01GF1</t>
  </si>
  <si>
    <t>Franklin India Debt Hybrid Fund - Direct - GROWTH</t>
  </si>
  <si>
    <t>100948</t>
  </si>
  <si>
    <t>INF090I01EA7</t>
  </si>
  <si>
    <t>Franklin India Debt Hybrid Fund - Growth</t>
  </si>
  <si>
    <t>118575</t>
  </si>
  <si>
    <t>INF090I01GG9</t>
  </si>
  <si>
    <t>INF090I01GH7</t>
  </si>
  <si>
    <t>Franklin India Debt Hybrid Fund - Plan A - Direct - Monthly - IDCW</t>
  </si>
  <si>
    <t>118576</t>
  </si>
  <si>
    <t>INF090I01GI5</t>
  </si>
  <si>
    <t>INF090I01GJ3</t>
  </si>
  <si>
    <t>Franklin India Debt Hybrid Fund - Plan A - Direct - Quarterly - IDCW</t>
  </si>
  <si>
    <t>100949</t>
  </si>
  <si>
    <t>INF090I01EB5</t>
  </si>
  <si>
    <t>INF090I01EC3</t>
  </si>
  <si>
    <t>Franklin India Debt Hybrid Fund - Plan A - Monthly - IDCW</t>
  </si>
  <si>
    <t>100950</t>
  </si>
  <si>
    <t>INF090I01ED1</t>
  </si>
  <si>
    <t>INF090I01EE9</t>
  </si>
  <si>
    <t>Franklin India Debt Hybrid Fund - Plan A - Quarterly - IDCW</t>
  </si>
  <si>
    <t>148302</t>
  </si>
  <si>
    <t>INF090I01WH4</t>
  </si>
  <si>
    <t>Franklin India Debt Hybrid Fund - Segregated Portfolio 1 (10.25% Yes Bank ltd CO 05Mar20) - Direct Growth Plan</t>
  </si>
  <si>
    <t>148298</t>
  </si>
  <si>
    <t>INF090I01WI2</t>
  </si>
  <si>
    <t>Franklin India Debt Hybrid Fund - Segregated Portfolio 1 (10.25% Yes Bank Ltd CO 05Mar20) - Direct Quarterly Dividend Plan</t>
  </si>
  <si>
    <t>148297</t>
  </si>
  <si>
    <t>INF090I01WE1</t>
  </si>
  <si>
    <t>Franklin India Debt Hybrid Fund - Segregated Portfolio 1 (10.25% Yes bank Ltd CO 05Mar20) - Growth Plan</t>
  </si>
  <si>
    <t>148299</t>
  </si>
  <si>
    <t>INF090I01WG6</t>
  </si>
  <si>
    <t>Franklin India Debt Hybrid Fund - Segregated Portfolio 1 (10.25% Yes Bank Ltd CO 05Mar20) - Monthly Dividend Plan</t>
  </si>
  <si>
    <t>148300</t>
  </si>
  <si>
    <t>INF090I01WF8</t>
  </si>
  <si>
    <t>Franklin India Debt Hybrid Fund - Segregated Portfolio 1 (10.25% Yes Bank Ltd CO 05Mar20) - Quarterly Dividend Plan</t>
  </si>
  <si>
    <t>148301</t>
  </si>
  <si>
    <t>INF090I01WJ0</t>
  </si>
  <si>
    <t>Franklin India Debt Hybrid Fund - Segregated Portfolio 1 (10.25% Yes Bank Ltd CO05Mar20) - Direct Monthly Dividend Plan</t>
  </si>
  <si>
    <t>119118</t>
  </si>
  <si>
    <t>INF179K01XE6</t>
  </si>
  <si>
    <t>HDFC Hybrid Debt Fund - Growth Option - Direct Plan</t>
  </si>
  <si>
    <t>102147</t>
  </si>
  <si>
    <t>INF179K01AE4</t>
  </si>
  <si>
    <t>HDFC Hybrid Debt Fund - Growth Plan</t>
  </si>
  <si>
    <t>102148</t>
  </si>
  <si>
    <t>INF179K01AA2</t>
  </si>
  <si>
    <t>INF179K01AB0</t>
  </si>
  <si>
    <t>HDFC Hybrid Debt Fund - IDCW Monthly</t>
  </si>
  <si>
    <t>119119</t>
  </si>
  <si>
    <t>INF179K01XF3</t>
  </si>
  <si>
    <t>INF179K01XG1</t>
  </si>
  <si>
    <t>HDFC Hybrid Debt Fund - IDCW Monthly - Direct Plan</t>
  </si>
  <si>
    <t>102149</t>
  </si>
  <si>
    <t>INF179K01AC8</t>
  </si>
  <si>
    <t>INF179K01AD6</t>
  </si>
  <si>
    <t>HDFC Hybrid Debt Fund - IDCW Quarterly</t>
  </si>
  <si>
    <t>119120</t>
  </si>
  <si>
    <t>INF179K01XH9</t>
  </si>
  <si>
    <t>INF179K01XI7</t>
  </si>
  <si>
    <t>HDFC Hybrid Debt Fund - IDCW Quarterly - Direct Plan</t>
  </si>
  <si>
    <t>102262</t>
  </si>
  <si>
    <t>INF336L01099</t>
  </si>
  <si>
    <t>102260</t>
  </si>
  <si>
    <t>INF336L01107</t>
  </si>
  <si>
    <t>INF336L01115</t>
  </si>
  <si>
    <t>120074</t>
  </si>
  <si>
    <t>INF336L01DX2</t>
  </si>
  <si>
    <t>INF336L01DY0</t>
  </si>
  <si>
    <t>102261</t>
  </si>
  <si>
    <t>INF336L01123</t>
  </si>
  <si>
    <t>INF336L01131</t>
  </si>
  <si>
    <t>120075</t>
  </si>
  <si>
    <t>INF336L01DZ7</t>
  </si>
  <si>
    <t>INF336L01EA8</t>
  </si>
  <si>
    <t>120073</t>
  </si>
  <si>
    <t>INF336L01DW4</t>
  </si>
  <si>
    <t>123183</t>
  </si>
  <si>
    <t>INF109KA1301</t>
  </si>
  <si>
    <t>ICICI Prudential Regular Savings Fund - Direct Plan - Bonus</t>
  </si>
  <si>
    <t>120616</t>
  </si>
  <si>
    <t>INF109K01S39</t>
  </si>
  <si>
    <t>ICICI Prudential Regular Savings Fund - Direct Plan - Growth</t>
  </si>
  <si>
    <t>120613</t>
  </si>
  <si>
    <t>INF109K01S47</t>
  </si>
  <si>
    <t>INF109K01S54</t>
  </si>
  <si>
    <t>ICICI Prudential Regular Savings Fund - Direct Plan - Half Yearly IDCW</t>
  </si>
  <si>
    <t>120615</t>
  </si>
  <si>
    <t>INF109K01S62</t>
  </si>
  <si>
    <t>INF109K01S70</t>
  </si>
  <si>
    <t>ICICI Prudential Regular Savings Fund - Direct Plan - Monthly IDCW</t>
  </si>
  <si>
    <t>120614</t>
  </si>
  <si>
    <t>INF109K01S88</t>
  </si>
  <si>
    <t>INF109K01S96</t>
  </si>
  <si>
    <t>ICICI Prudential Regular Savings Fund - Direct Plan - Quarterly IDCW</t>
  </si>
  <si>
    <t>128110</t>
  </si>
  <si>
    <t>INF109KA1319</t>
  </si>
  <si>
    <t>ICICI Prudential Regular Savings Fund - Plan - Bonus</t>
  </si>
  <si>
    <t>102330</t>
  </si>
  <si>
    <t>INF109K01902</t>
  </si>
  <si>
    <t>ICICI Prudential Regular Savings Fund - Plan - Growth</t>
  </si>
  <si>
    <t>113098</t>
  </si>
  <si>
    <t>INF109K01IW6</t>
  </si>
  <si>
    <t>INF109K01WX5</t>
  </si>
  <si>
    <t>ICICI Prudential Regular Savings Fund - Plan - Half Yearly IDCW</t>
  </si>
  <si>
    <t>102331</t>
  </si>
  <si>
    <t>INF109K01ER5</t>
  </si>
  <si>
    <t>INF109K01894</t>
  </si>
  <si>
    <t>ICICI Prudential Regular Savings Fund - Plan - Monthly IDCW</t>
  </si>
  <si>
    <t>113097</t>
  </si>
  <si>
    <t>INF109K01IX4</t>
  </si>
  <si>
    <t>INF109K01WY3</t>
  </si>
  <si>
    <t>ICICI Prudential Regular Savings Fund - Plan - Quarterly IDCW</t>
  </si>
  <si>
    <t>112353</t>
  </si>
  <si>
    <t>INF194K01RW9</t>
  </si>
  <si>
    <t>112352</t>
  </si>
  <si>
    <t>INF194K01RY5</t>
  </si>
  <si>
    <t>INF194K01RX7</t>
  </si>
  <si>
    <t>113361</t>
  </si>
  <si>
    <t>INF194K01SB1</t>
  </si>
  <si>
    <t>INF194K01SA3</t>
  </si>
  <si>
    <t>118491</t>
  </si>
  <si>
    <t>INF194K015B9</t>
  </si>
  <si>
    <t>118490</t>
  </si>
  <si>
    <t>INF194K017B5</t>
  </si>
  <si>
    <t>INF194K016B7</t>
  </si>
  <si>
    <t>118492</t>
  </si>
  <si>
    <t>INF194K010C8</t>
  </si>
  <si>
    <t>INF194K019B1</t>
  </si>
  <si>
    <t>149898</t>
  </si>
  <si>
    <t>INF00XX01BX0</t>
  </si>
  <si>
    <t>ITI Conservative Hybrid Fund - Regular Plan -Growth</t>
  </si>
  <si>
    <t>149907</t>
  </si>
  <si>
    <t>INF00XX01CK5</t>
  </si>
  <si>
    <t>INF00XX01CJ7</t>
  </si>
  <si>
    <t>ITI Conservative Hybrid Fund- Direct Plan- Annually IDCW Option</t>
  </si>
  <si>
    <t>149908</t>
  </si>
  <si>
    <t>INF00XX01CE8</t>
  </si>
  <si>
    <t>ITI Conservative Hybrid Fund- Direct Plan- Growth Option</t>
  </si>
  <si>
    <t>149906</t>
  </si>
  <si>
    <t>INF00XX01CG3</t>
  </si>
  <si>
    <t>INF00XX01CF5</t>
  </si>
  <si>
    <t>ITI Conservative Hybrid Fund- Direct Plan- Quarterly IDCW Option</t>
  </si>
  <si>
    <t>149904</t>
  </si>
  <si>
    <t>INF00XX01CB4</t>
  </si>
  <si>
    <t>INF00XX01CA6</t>
  </si>
  <si>
    <t>ITI Conservative Hybrid Fund- Regular  Plan- Half Yearly IDCW Option</t>
  </si>
  <si>
    <t>149905</t>
  </si>
  <si>
    <t>INF00XX01CD0</t>
  </si>
  <si>
    <t>INF00XX01CC2</t>
  </si>
  <si>
    <t>ITI Conservative Hybrid Fund- Regular Plan-  Annually IDCW Option</t>
  </si>
  <si>
    <t>149903</t>
  </si>
  <si>
    <t>INF00XX01BZ5</t>
  </si>
  <si>
    <t>INF00XX01BY8</t>
  </si>
  <si>
    <t>ITI Conservative Hybrid Fund- Regular Plan- Quarterly IDCW Option</t>
  </si>
  <si>
    <t>114859</t>
  </si>
  <si>
    <t>INF174K01393</t>
  </si>
  <si>
    <t>Kotak Debt Hybrid - Growth</t>
  </si>
  <si>
    <t>120154</t>
  </si>
  <si>
    <t>INF174K01JZ1</t>
  </si>
  <si>
    <t>Kotak Debt Hybrid - Growth - Direct</t>
  </si>
  <si>
    <t>114858</t>
  </si>
  <si>
    <t>INF174K01419</t>
  </si>
  <si>
    <t>INF174K01401</t>
  </si>
  <si>
    <t>Kotak Debt Hybrid - Monthly Payout of Income Distribution cum capital withdrawal option</t>
  </si>
  <si>
    <t>120155</t>
  </si>
  <si>
    <t>INF174K01KA2</t>
  </si>
  <si>
    <t>Kotak Debt Hybrid - Monthly Payout of Income Distribution cum capital withdrawal option - Direct</t>
  </si>
  <si>
    <t>120276</t>
  </si>
  <si>
    <t>INF767K01EO7</t>
  </si>
  <si>
    <t>LIC MF Debt Hybrid Fund-Direct Plan-Growth</t>
  </si>
  <si>
    <t>120277</t>
  </si>
  <si>
    <t>INF767K01EP4</t>
  </si>
  <si>
    <t>INF767K01ES8</t>
  </si>
  <si>
    <t>LIC MF Debt Hybrid Fund-Direct Plan-Monthly IDCW</t>
  </si>
  <si>
    <t>120274</t>
  </si>
  <si>
    <t>INF767K01EQ2</t>
  </si>
  <si>
    <t>INF767K01ET6</t>
  </si>
  <si>
    <t>LIC MF Debt Hybrid Fund-Direct Plan-Quarterly IDCW</t>
  </si>
  <si>
    <t>120275</t>
  </si>
  <si>
    <t>INF767K01ER0</t>
  </si>
  <si>
    <t>INF767K01EU4</t>
  </si>
  <si>
    <t>LIC MF Debt Hybrid Fund-Direct Plan-Yearly IDCW</t>
  </si>
  <si>
    <t>101869</t>
  </si>
  <si>
    <t>INF767K01808</t>
  </si>
  <si>
    <t>LIC MF Debt Hybrid Fund-Regular Plan-Growth</t>
  </si>
  <si>
    <t>101866</t>
  </si>
  <si>
    <t>INF767K01816</t>
  </si>
  <si>
    <t>INF767K01824</t>
  </si>
  <si>
    <t>LIC MF Debt Hybrid Fund-Regular Plan-Monthly IDCW</t>
  </si>
  <si>
    <t>101867</t>
  </si>
  <si>
    <t>INF767K01832</t>
  </si>
  <si>
    <t>INF767K01840</t>
  </si>
  <si>
    <t>LIC MF Debt Hybrid Fund-Regular Plan-Quarterly IDCW</t>
  </si>
  <si>
    <t>101868</t>
  </si>
  <si>
    <t>INF767K01857</t>
  </si>
  <si>
    <t>INF767K01865</t>
  </si>
  <si>
    <t>LIC MF Debt Hybrid Fund-Regular Plan-Yearly IDCW</t>
  </si>
  <si>
    <t>119157</t>
  </si>
  <si>
    <t>INF959L01684</t>
  </si>
  <si>
    <t>INF959L01692</t>
  </si>
  <si>
    <t>Navi Regular Savings Fund - Direct Plan Monthly IDCW</t>
  </si>
  <si>
    <t>119158</t>
  </si>
  <si>
    <t>INF959L01700</t>
  </si>
  <si>
    <t>INF959L01718</t>
  </si>
  <si>
    <t>Navi Regular Savings Fund - Direct Plan Quarterly IDCW</t>
  </si>
  <si>
    <t>113141</t>
  </si>
  <si>
    <t>INF959L01098</t>
  </si>
  <si>
    <t>INF959L01106</t>
  </si>
  <si>
    <t>Navi Regular Savings Fund - Monthly IDCW</t>
  </si>
  <si>
    <t>113143</t>
  </si>
  <si>
    <t>INF959L01114</t>
  </si>
  <si>
    <t>INF959L01122</t>
  </si>
  <si>
    <t>Navi Regular Savings Fund - Quarterly IDCW</t>
  </si>
  <si>
    <t>119156</t>
  </si>
  <si>
    <t>INF959L01676</t>
  </si>
  <si>
    <t>Navi Regular Savings Fund-Direct Plan-Growth Option</t>
  </si>
  <si>
    <t>113142</t>
  </si>
  <si>
    <t>INF959L01130</t>
  </si>
  <si>
    <t>Navi Regular Savings Fund-Growth</t>
  </si>
  <si>
    <t>148291</t>
  </si>
  <si>
    <t>INF204KB15O7</t>
  </si>
  <si>
    <t>INF204KB16O5</t>
  </si>
  <si>
    <t>NIPPON INDIA HYBRID BOND FUND -  SEGREGATED PORTFOLIO 2 - DIRECT Plan - MONTHLY IDCW Option</t>
  </si>
  <si>
    <t>148292</t>
  </si>
  <si>
    <t>INF204KB17O3</t>
  </si>
  <si>
    <t>INF204KB18O1</t>
  </si>
  <si>
    <t>NIPPON INDIA HYBRID BOND FUND -  SEGREGATED PORTFOLIO 2 - DIRECT Plan - QUARTERLY IDCW Option</t>
  </si>
  <si>
    <t>148294</t>
  </si>
  <si>
    <t>INF204KB10P5</t>
  </si>
  <si>
    <t>INF204KB11P3</t>
  </si>
  <si>
    <t>NIPPON INDIA HYBRID BOND FUND -  SEGREGATED PORTFOLIO 2 - MONTHLY IDCW Option</t>
  </si>
  <si>
    <t>148295</t>
  </si>
  <si>
    <t>INF204KB12P1</t>
  </si>
  <si>
    <t>INF204KB13P9</t>
  </si>
  <si>
    <t>NIPPON INDIA HYBRID BOND FUND -  SEGREGATED PORTFOLIO 2 - QUARTERLY IDCW Option</t>
  </si>
  <si>
    <t>118727</t>
  </si>
  <si>
    <t>INF204K01YW2</t>
  </si>
  <si>
    <t>INF204K01YX0</t>
  </si>
  <si>
    <t>NIPPON INDIA HYBRID BOND FUND - DIRECT Plan - MONTHLY IDCW Option</t>
  </si>
  <si>
    <t>118729</t>
  </si>
  <si>
    <t>INF204K01YY8</t>
  </si>
  <si>
    <t>INF204K01YZ5</t>
  </si>
  <si>
    <t>NIPPON INDIA HYBRID BOND FUND - DIRECT Plan - QUARTERLY IDCW Option</t>
  </si>
  <si>
    <t>118726</t>
  </si>
  <si>
    <t>INF204K01YV4</t>
  </si>
  <si>
    <t>Nippon India Hybrid Bond Fund - Direct Plan Growth Plan - Growth Option</t>
  </si>
  <si>
    <t>102173</t>
  </si>
  <si>
    <t>INF204K01FE9</t>
  </si>
  <si>
    <t>INF204K01FF6</t>
  </si>
  <si>
    <t>NIPPON INDIA HYBRID BOND FUND - MONTHLY IDCW Option</t>
  </si>
  <si>
    <t>102174</t>
  </si>
  <si>
    <t>INF204K01FG4</t>
  </si>
  <si>
    <t>INF204K01FH2</t>
  </si>
  <si>
    <t>NIPPON INDIA HYBRID BOND FUND - QUARTERLY IDCW Option</t>
  </si>
  <si>
    <t>148143</t>
  </si>
  <si>
    <t>INF204KB12K2</t>
  </si>
  <si>
    <t>Nippon India Hybrid Bond Fund - Segregated Portfolio 1 - Direct Plan Growth Plan - Growth Option</t>
  </si>
  <si>
    <t>148139</t>
  </si>
  <si>
    <t>INF204KB14K8</t>
  </si>
  <si>
    <t>INF204KB13K0</t>
  </si>
  <si>
    <t>Nippon India Hybrid Bond Fund - Segregated Portfolio 1 - Direct Plan Monthly Dividend Plan</t>
  </si>
  <si>
    <t>148140</t>
  </si>
  <si>
    <t>INF204KB15K5</t>
  </si>
  <si>
    <t>INF204KB16K3</t>
  </si>
  <si>
    <t>Nippon India Hybrid Bond Fund - Segregated Portfolio 1 - Direct Plan Quarterly Dividend Plan</t>
  </si>
  <si>
    <t>148141</t>
  </si>
  <si>
    <t>INF204KB17K1</t>
  </si>
  <si>
    <t>Nippon India Hybrid Bond Fund - Segregated Portfolio 1 - Growth Plan</t>
  </si>
  <si>
    <t>148142</t>
  </si>
  <si>
    <t>INF204KB18K9</t>
  </si>
  <si>
    <t>INF204KB19K7</t>
  </si>
  <si>
    <t>Nippon India Hybrid Bond Fund - Segregated Portfolio 1 - Monthly Dividend Plan</t>
  </si>
  <si>
    <t>148144</t>
  </si>
  <si>
    <t>INF204KB10L4</t>
  </si>
  <si>
    <t>INF204KB11L2</t>
  </si>
  <si>
    <t>Nippon India Hybrid Bond Fund - Segregated Portfolio 1 - Quarterly Dividend Plan</t>
  </si>
  <si>
    <t>148296</t>
  </si>
  <si>
    <t>INF204KB14O0</t>
  </si>
  <si>
    <t>Nippon India Hybrid Bond Fund - Segregated Portfolio 2 - Direct Plan - Growth Plan - Growth Option</t>
  </si>
  <si>
    <t>148293</t>
  </si>
  <si>
    <t>INF204KB19O9</t>
  </si>
  <si>
    <t>Nippon India Hybrid Bond Fund - Segregated Portfolio 2 - Growth Plan</t>
  </si>
  <si>
    <t>102172</t>
  </si>
  <si>
    <t>INF204K01FD1</t>
  </si>
  <si>
    <t>Nippon India Hybrid Bond Fund-Growth Plan</t>
  </si>
  <si>
    <t>148958</t>
  </si>
  <si>
    <t>INF879O01175</t>
  </si>
  <si>
    <t>Parag Parikh Conservative Hybrid Fund - Direct Plan - Growth</t>
  </si>
  <si>
    <t>148961</t>
  </si>
  <si>
    <t>INF879O01167</t>
  </si>
  <si>
    <t>INF879O01159</t>
  </si>
  <si>
    <t>Parag Parikh Conservative Hybrid Fund - Direct Plan - Monthly IDCW</t>
  </si>
  <si>
    <t>148959</t>
  </si>
  <si>
    <t>INF879O01209</t>
  </si>
  <si>
    <t>Parag Parikh Conservative Hybrid Fund - Regular Plan - Growth</t>
  </si>
  <si>
    <t>148960</t>
  </si>
  <si>
    <t>INF879O01191</t>
  </si>
  <si>
    <t>INF879O01183</t>
  </si>
  <si>
    <t>Parag Parikh Conservative Hybrid Fund - Regular Plan - Monthly IDCW</t>
  </si>
  <si>
    <t>119836</t>
  </si>
  <si>
    <t>INF200K01TV2</t>
  </si>
  <si>
    <t>INF200K01TW0</t>
  </si>
  <si>
    <t>SBI Conservative Hybrid Fund  - Direct Plan - Quarterly Income Distribution cum Capital Withdrawal Option (IDCW)</t>
  </si>
  <si>
    <t>119837</t>
  </si>
  <si>
    <t>INF200K01TQ2</t>
  </si>
  <si>
    <t>INF200K01TR0</t>
  </si>
  <si>
    <t>SBI Conservative Hybrid Fund - Direct Plan - Annual Income Distribution cum Capital Withdrawal Option (IDCW)</t>
  </si>
  <si>
    <t>119839</t>
  </si>
  <si>
    <t>INF200K01TS8</t>
  </si>
  <si>
    <t>SBI Conservative Hybrid Fund - Direct Plan - Growth</t>
  </si>
  <si>
    <t>119838</t>
  </si>
  <si>
    <t>INF200K01TT6</t>
  </si>
  <si>
    <t>INF200K01TU4</t>
  </si>
  <si>
    <t>SBI Conservative Hybrid Fund - Direct Plan - Monthly Income Distribution cum Capital Withdrawal Option (IDCW)</t>
  </si>
  <si>
    <t>100929</t>
  </si>
  <si>
    <t>INF200K01909</t>
  </si>
  <si>
    <t>INF200K01917</t>
  </si>
  <si>
    <t>SBI Conservative Hybrid Fund - Regular Plan - Annual Income Distribution cum Capital Withdrawal Option (IDCW)</t>
  </si>
  <si>
    <t>100968</t>
  </si>
  <si>
    <t>INF200K01859</t>
  </si>
  <si>
    <t>SBI Conservative Hybrid Fund - Regular Plan - Growth</t>
  </si>
  <si>
    <t>100927</t>
  </si>
  <si>
    <t>INF200K01867</t>
  </si>
  <si>
    <t>INF200K01875</t>
  </si>
  <si>
    <t>SBI Conservative Hybrid Fund - Regular Plan - Monthly Income Distribution cum Capital Withdrawal Option (IDCW)</t>
  </si>
  <si>
    <t>100928</t>
  </si>
  <si>
    <t>INF200K01883</t>
  </si>
  <si>
    <t>INF200K01891</t>
  </si>
  <si>
    <t>SBI Conservative Hybrid Fund - Regular Plan - Quarterly Income Distribution cum Capital Withdrawal Option (IDCW)</t>
  </si>
  <si>
    <t>119635</t>
  </si>
  <si>
    <t>INF903J01OP6</t>
  </si>
  <si>
    <t>Sundaram Debt Oriented Hybrid Fund Direct Plan - Growth</t>
  </si>
  <si>
    <t>119638</t>
  </si>
  <si>
    <t>INF903J01OS0</t>
  </si>
  <si>
    <t>INF903J01OV4</t>
  </si>
  <si>
    <t>Sundaram Debt Oriented Hybrid Fund Direct Plan - Half yearly Income Distribution cum Capital Withdrawal (IDCW)</t>
  </si>
  <si>
    <t>119636</t>
  </si>
  <si>
    <t>INF903J01OQ4</t>
  </si>
  <si>
    <t>INF903J01OT8</t>
  </si>
  <si>
    <t>Sundaram Debt Oriented Hybrid Fund Direct Plan - Monthly Income Distribution cum Capital Withdrawal (IDCW)</t>
  </si>
  <si>
    <t>119637</t>
  </si>
  <si>
    <t>INF903J01OR2</t>
  </si>
  <si>
    <t>INF903J01OU6</t>
  </si>
  <si>
    <t>Sundaram Debt Oriented Hybrid Fund Direct Plan - Quarterly Income Distribution cum Capital Withdrawal (IDCW)</t>
  </si>
  <si>
    <t>112868</t>
  </si>
  <si>
    <t>INF903J01HB0</t>
  </si>
  <si>
    <t>Sundaram Debt Oriented Hybrid Fund Regular Plan - Growth</t>
  </si>
  <si>
    <t>112869</t>
  </si>
  <si>
    <t>INF903J01HE4</t>
  </si>
  <si>
    <t>INF903J01HH7</t>
  </si>
  <si>
    <t>Sundaram Debt Oriented Hybrid Fund Regular Plan - Half yearly Income Distribution cum Capital Withdrawal (IDCW)</t>
  </si>
  <si>
    <t>112867</t>
  </si>
  <si>
    <t>INF903J01HC8</t>
  </si>
  <si>
    <t>INF903J01HF1</t>
  </si>
  <si>
    <t>Sundaram Debt Oriented Hybrid Fund Regular Plan - Monthly Income Distribution cum Capital Withdrawal (IDCW)</t>
  </si>
  <si>
    <t>112870</t>
  </si>
  <si>
    <t>INF903J01HD6</t>
  </si>
  <si>
    <t>INF903J01HG9</t>
  </si>
  <si>
    <t>Sundaram Debt Oriented Hybrid Fund Regular Plan - Quarterly Income Distribution cum Capital Withdrawal (IDCW)</t>
  </si>
  <si>
    <t>148106</t>
  </si>
  <si>
    <t>INF789F1AQP1</t>
  </si>
  <si>
    <t>UTI - Regular Saving Fund (Segregated - 17022020) - Direct Plan - Growth Option</t>
  </si>
  <si>
    <t>148112</t>
  </si>
  <si>
    <t>INF789F1AQM8</t>
  </si>
  <si>
    <t>UTI - Regular Saving Fund (Segregated - 17022020) - Direct Plan - Monthly Payment Option</t>
  </si>
  <si>
    <t>148105</t>
  </si>
  <si>
    <t>INF789F1AQJ4</t>
  </si>
  <si>
    <t>UTI - Regular Saving Fund (Segregated - 17022020) - Regular Plan - Growth Option</t>
  </si>
  <si>
    <t>148108</t>
  </si>
  <si>
    <t>INF789F1AQG0</t>
  </si>
  <si>
    <t>UTI - Regular Saving Fund (Segregated - 17022020) - Regular Plan - Monthly Payment Option</t>
  </si>
  <si>
    <t>148115</t>
  </si>
  <si>
    <t>INF789F1AQQ9</t>
  </si>
  <si>
    <t>INF789F1AQR7</t>
  </si>
  <si>
    <t>UTI Regular Saving Fund ( Segregated - 17022020) - Direct Plan - Flexi IDCW</t>
  </si>
  <si>
    <t>148109</t>
  </si>
  <si>
    <t>INF789F1AQN6</t>
  </si>
  <si>
    <t>INF789F1AQO4</t>
  </si>
  <si>
    <t>UTI Regular Saving Fund ( Segregated - 17022020) - Direct Plan - Monthly IDCW</t>
  </si>
  <si>
    <t>148111</t>
  </si>
  <si>
    <t>INF789F1AQK2</t>
  </si>
  <si>
    <t>INF789F1AQL0</t>
  </si>
  <si>
    <t>UTI Regular Saving Fund ( Segregated - 17022020) - Regular Plan - Flexi IDCW</t>
  </si>
  <si>
    <t>148104</t>
  </si>
  <si>
    <t>INF789F1AQH8</t>
  </si>
  <si>
    <t>INF789F1AQI6</t>
  </si>
  <si>
    <t>UTI Regular Saving Fund ( Segregated - 17022020) - Regular Plan - Monthly IDCW</t>
  </si>
  <si>
    <t>120779</t>
  </si>
  <si>
    <t>INF789F01UJ7</t>
  </si>
  <si>
    <t>UTI - Regular Savings Fund - Direct Plan - Growth Option</t>
  </si>
  <si>
    <t>120790</t>
  </si>
  <si>
    <t>INF789F01UM1</t>
  </si>
  <si>
    <t>UTI - Regular Savings Fund - Direct Plan - Monthly Payment Option</t>
  </si>
  <si>
    <t>102535</t>
  </si>
  <si>
    <t>INF789F01893</t>
  </si>
  <si>
    <t>UTI - Regular Savings Fund - Regular Plan - Growth Option</t>
  </si>
  <si>
    <t>102533</t>
  </si>
  <si>
    <t>INF789F01927</t>
  </si>
  <si>
    <t>UTI - Regular Savings Fund - Regular Plan - Monthly Payment Option</t>
  </si>
  <si>
    <t>120789</t>
  </si>
  <si>
    <t>INF789F01UH1</t>
  </si>
  <si>
    <t>INF789F01UI9</t>
  </si>
  <si>
    <t>UTI Regular Savings Fund - Direct Plan - Flexi IDCW</t>
  </si>
  <si>
    <t>120778</t>
  </si>
  <si>
    <t>INF789F01UK5</t>
  </si>
  <si>
    <t>INF789F01UL3</t>
  </si>
  <si>
    <t>UTI Regular Savings Fund - Direct Plan - Monthly IDCW</t>
  </si>
  <si>
    <t>102534</t>
  </si>
  <si>
    <t>INF789F01877</t>
  </si>
  <si>
    <t>INF789F01885</t>
  </si>
  <si>
    <t>UTI Regular Savings Fund - Regular Plan - Flexi IDCW</t>
  </si>
  <si>
    <t>102536</t>
  </si>
  <si>
    <t>INF789F01901</t>
  </si>
  <si>
    <t>INF789F01919</t>
  </si>
  <si>
    <t>UTI Regular Savings Fund - Regular Plan - Monthly IDCW</t>
  </si>
  <si>
    <t>131670</t>
  </si>
  <si>
    <t>INF084M01DJ5</t>
  </si>
  <si>
    <t>Aditya Birla Sun Life Balanced Advantage Fund - Direct Plan - Growth Option</t>
  </si>
  <si>
    <t>131666</t>
  </si>
  <si>
    <t>INF084M01AB8</t>
  </si>
  <si>
    <t>Aditya Birla Sun Life Balanced Advantage Fund - Regular Plan - Growth Option</t>
  </si>
  <si>
    <t>131671</t>
  </si>
  <si>
    <t>INF084M01DK3</t>
  </si>
  <si>
    <t>INF084M01DL1</t>
  </si>
  <si>
    <t>Aditya Birla Sun Life Balanced Advantage Fund -DIRECT - IDCW</t>
  </si>
  <si>
    <t>131665</t>
  </si>
  <si>
    <t>INF084M01AC6</t>
  </si>
  <si>
    <t>INF084M01AD4</t>
  </si>
  <si>
    <t>Aditya Birla Sun Life Balanced Advantage Fund -REGULAR - IDCW</t>
  </si>
  <si>
    <t>141642</t>
  </si>
  <si>
    <t>INF846K01A29</t>
  </si>
  <si>
    <t>Axis Balanced Advantage Fund - Direct Plan - Growth</t>
  </si>
  <si>
    <t>141643</t>
  </si>
  <si>
    <t>INF846K01A37</t>
  </si>
  <si>
    <t>INF846K01A45</t>
  </si>
  <si>
    <t>Axis Balanced Advantage Fund - Direct Plan - IDCW</t>
  </si>
  <si>
    <t>141644</t>
  </si>
  <si>
    <t>INF846K01A52</t>
  </si>
  <si>
    <t>Axis Balanced Advantage Fund - Regular Plan - Growth</t>
  </si>
  <si>
    <t>141645</t>
  </si>
  <si>
    <t>INF846K01A60</t>
  </si>
  <si>
    <t>INF846K01A78</t>
  </si>
  <si>
    <t>Axis Balanced Advantage Fund - Regular Plan - IDCW</t>
  </si>
  <si>
    <t>127852</t>
  </si>
  <si>
    <t>INF761K01BM0</t>
  </si>
  <si>
    <t>INF761K01BN8</t>
  </si>
  <si>
    <t>BANK OF INDIA BALANCED ADVANTAGE FUND  DIRECT PLAN IDCW</t>
  </si>
  <si>
    <t>127851</t>
  </si>
  <si>
    <t>INF761K01BP3</t>
  </si>
  <si>
    <t>INF761K01BQ1</t>
  </si>
  <si>
    <t>BANK OF INDIA BALANCED ADVANTAGE FUND  REGULAR PLAN IDCW</t>
  </si>
  <si>
    <t>127850</t>
  </si>
  <si>
    <t>INF761K01BO6</t>
  </si>
  <si>
    <t>BANK OF INDIA BALANCED ADVANTAGE FUND DIRECT PLAN  GROWTH</t>
  </si>
  <si>
    <t>127849</t>
  </si>
  <si>
    <t>INF761K01BR9</t>
  </si>
  <si>
    <t>BANK OF INDIA BALANCED ADVANTAGE FUND REGULAR PLAN  GROWTH</t>
  </si>
  <si>
    <t>145396</t>
  </si>
  <si>
    <t>INF955L01HF7</t>
  </si>
  <si>
    <t>Baroda BNP Paribas Balanced Advantage Fund-Direct Plan-Growth Option</t>
  </si>
  <si>
    <t>145397</t>
  </si>
  <si>
    <t>INF955L01HG5</t>
  </si>
  <si>
    <t>INF955L01HH3</t>
  </si>
  <si>
    <t>Baroda BNP Paribas Balanced Advantage Fund-Direct Plan-IDCW Option</t>
  </si>
  <si>
    <t>145387</t>
  </si>
  <si>
    <t>INF955L01HC4</t>
  </si>
  <si>
    <t>Baroda BNP Paribas Balanced Advantage Fund-Regular Plan -Growth Option</t>
  </si>
  <si>
    <t>145389</t>
  </si>
  <si>
    <t>INF955L01HD2</t>
  </si>
  <si>
    <t>INF955L01HE0</t>
  </si>
  <si>
    <t>Baroda BNP Paribas Balanced Advantage Fund-Regular Plan-IDCW Option</t>
  </si>
  <si>
    <t>126393</t>
  </si>
  <si>
    <t>INF740K01K81</t>
  </si>
  <si>
    <t>DSP Dynamic Asset Allocation Fund - Direct Plan - Growth</t>
  </si>
  <si>
    <t>126391</t>
  </si>
  <si>
    <t>INF740K01K99</t>
  </si>
  <si>
    <t>INF740K01L07</t>
  </si>
  <si>
    <t>DSP Dynamic Asset Allocation Fund - Direct Plan - IDCW - Monthly</t>
  </si>
  <si>
    <t>126394</t>
  </si>
  <si>
    <t>INF740K01K57</t>
  </si>
  <si>
    <t>DSP Dynamic Asset Allocation Fund - Regular Plan - Growth</t>
  </si>
  <si>
    <t>126392</t>
  </si>
  <si>
    <t>INF740K01K65</t>
  </si>
  <si>
    <t>INF740K01K73</t>
  </si>
  <si>
    <t>DSP Dynamic Asset Allocation Fund - Regular Plan - IDCW - Monthly</t>
  </si>
  <si>
    <t>141767</t>
  </si>
  <si>
    <t>INF754K01IH0</t>
  </si>
  <si>
    <t>INF754K01II8</t>
  </si>
  <si>
    <t>Edelweiss Balanced Advantage Fund - Direct Plan - Monthly - IDCW Option</t>
  </si>
  <si>
    <t>118614</t>
  </si>
  <si>
    <t>INF754K01BP8</t>
  </si>
  <si>
    <t>INF754K01BQ6</t>
  </si>
  <si>
    <t>Edelweiss Balanced Advantage Fund - Direct Plan - Quarterly - IDCW Option</t>
  </si>
  <si>
    <t>112117</t>
  </si>
  <si>
    <t>INF754K01285</t>
  </si>
  <si>
    <t>Edelweiss Balanced Advantage Fund - Regular Plan - Growth Option</t>
  </si>
  <si>
    <t>141766</t>
  </si>
  <si>
    <t>INF754K01IK4</t>
  </si>
  <si>
    <t>INF754K01IL2</t>
  </si>
  <si>
    <t>Edelweiss Balanced Advantage Fund - Regular Plan - Monthly - IDCW Option</t>
  </si>
  <si>
    <t>112118</t>
  </si>
  <si>
    <t>INF754K01251</t>
  </si>
  <si>
    <t>INF754K01269</t>
  </si>
  <si>
    <t>Edelweiss Balanced Advantage Fund - Regular Plan - Quarterly - IDCW Option</t>
  </si>
  <si>
    <t>118615</t>
  </si>
  <si>
    <t>INF754K01BS2</t>
  </si>
  <si>
    <t>Edelweiss Balanced Advantage Fund -Direct Plan-Growth Option</t>
  </si>
  <si>
    <t>100119</t>
  </si>
  <si>
    <t>INF179K01830</t>
  </si>
  <si>
    <t>HDFC Balanced Advantage Fund - Growth Plan</t>
  </si>
  <si>
    <t>118968</t>
  </si>
  <si>
    <t>INF179K01WA6</t>
  </si>
  <si>
    <t>HDFC Balanced Advantage Fund - Growth Plan - Direct Plan</t>
  </si>
  <si>
    <t>100120</t>
  </si>
  <si>
    <t>INF179K01814</t>
  </si>
  <si>
    <t>INF179K01822</t>
  </si>
  <si>
    <t>HDFC Balanced Advantage Fund - IDCW Plan</t>
  </si>
  <si>
    <t>118969</t>
  </si>
  <si>
    <t>INF179K01VY8</t>
  </si>
  <si>
    <t>INF179K01VZ5</t>
  </si>
  <si>
    <t>HDFC Balanced Advantage Fund - IDCW Plan - Direct Plan</t>
  </si>
  <si>
    <t>120377</t>
  </si>
  <si>
    <t>INF109K012B0</t>
  </si>
  <si>
    <t>ICICI Prudential Balanced Advantage Fund - Direct Plan -  Growth</t>
  </si>
  <si>
    <t>120376</t>
  </si>
  <si>
    <t>INF109K010B4</t>
  </si>
  <si>
    <t>INF109K011B2</t>
  </si>
  <si>
    <t>ICICI Prudential Balanced Advantage Fund - Direct Plan -  IDCW</t>
  </si>
  <si>
    <t>122236</t>
  </si>
  <si>
    <t>INF109K016W7</t>
  </si>
  <si>
    <t>INF109K015W9</t>
  </si>
  <si>
    <t>ICICI Prudential Balanced Advantage Fund - Direct Plan - Monthly IDCW</t>
  </si>
  <si>
    <t>131451</t>
  </si>
  <si>
    <t>INF109KA1Y50</t>
  </si>
  <si>
    <t>INF109KA1Y43</t>
  </si>
  <si>
    <t>ICICI Prudential Balanced Advantage Fund - Direct Plan - Quarterly IDCW</t>
  </si>
  <si>
    <t>104685</t>
  </si>
  <si>
    <t>INF109K01BH2</t>
  </si>
  <si>
    <t>ICICI Prudential Balanced Advantage Fund - Growth</t>
  </si>
  <si>
    <t>104686</t>
  </si>
  <si>
    <t>INF109K01EG8</t>
  </si>
  <si>
    <t>INF109K01BG4</t>
  </si>
  <si>
    <t>ICICI Prudential Balanced Advantage Fund - IDCW</t>
  </si>
  <si>
    <t>122168</t>
  </si>
  <si>
    <t>INF109K018W3</t>
  </si>
  <si>
    <t>INF109K017W5</t>
  </si>
  <si>
    <t>ICICI Prudential Balanced Advantage Fund - Monthly IDCW</t>
  </si>
  <si>
    <t>131450</t>
  </si>
  <si>
    <t>INF109KA1Y35</t>
  </si>
  <si>
    <t>INF109KA1Y27</t>
  </si>
  <si>
    <t>ICICI Prudential Balanced Advantage Fund - Quarterly IDCW</t>
  </si>
  <si>
    <t>131355</t>
  </si>
  <si>
    <t>INF194KA1UH1</t>
  </si>
  <si>
    <t>131356</t>
  </si>
  <si>
    <t>INF194KA1UI9</t>
  </si>
  <si>
    <t>INF194KA1UJ7</t>
  </si>
  <si>
    <t>131357</t>
  </si>
  <si>
    <t>INF194KA1UE8</t>
  </si>
  <si>
    <t>131354</t>
  </si>
  <si>
    <t>INF194KA1UF5</t>
  </si>
  <si>
    <t>INF194KA1UG3</t>
  </si>
  <si>
    <t>120333</t>
  </si>
  <si>
    <t>INF205K01LN5</t>
  </si>
  <si>
    <t>120332</t>
  </si>
  <si>
    <t>INF205K01LL9</t>
  </si>
  <si>
    <t>INF205K01LM7</t>
  </si>
  <si>
    <t>106317</t>
  </si>
  <si>
    <t>INF205K01213</t>
  </si>
  <si>
    <t>106316</t>
  </si>
  <si>
    <t>INF205K01239</t>
  </si>
  <si>
    <t>INF205K01221</t>
  </si>
  <si>
    <t>147789</t>
  </si>
  <si>
    <t>INF00XX01689</t>
  </si>
  <si>
    <t>ITI Balanced Advantage Fund - Direct Plan - Growth Option</t>
  </si>
  <si>
    <t>147788</t>
  </si>
  <si>
    <t>INF00XX01697</t>
  </si>
  <si>
    <t>INF00XX01705</t>
  </si>
  <si>
    <t>ITI Balanced Advantage Fund - Direct Plan - IDCW Option</t>
  </si>
  <si>
    <t>147787</t>
  </si>
  <si>
    <t>INF00XX01655</t>
  </si>
  <si>
    <t>ITI Balanced Advantage Fund - Regular Plan - Growth Option</t>
  </si>
  <si>
    <t>147786</t>
  </si>
  <si>
    <t>INF00XX01663</t>
  </si>
  <si>
    <t>INF00XX01671</t>
  </si>
  <si>
    <t>ITI Balanced Advantage Fund - Regular Plan - IDCW Option</t>
  </si>
  <si>
    <t>144335</t>
  </si>
  <si>
    <t>INF174KA1210</t>
  </si>
  <si>
    <t>Kotak Balanced Advantage Fund  - Direct Plan -Growth Option</t>
  </si>
  <si>
    <t>144336</t>
  </si>
  <si>
    <t>INF174KA1160</t>
  </si>
  <si>
    <t>INF174KA1178</t>
  </si>
  <si>
    <t>Kotak Balanced Advantage Fund - Regular Plan - Payout of Income Distribution cum capital withdrawal option Option</t>
  </si>
  <si>
    <t>144334</t>
  </si>
  <si>
    <t>INF174KA1194</t>
  </si>
  <si>
    <t>INF174KA1202</t>
  </si>
  <si>
    <t>Kotak Balanced Advantage Fund -Direct Plan  -Payout of Income Distribution cum capital withdrawal option</t>
  </si>
  <si>
    <t>144333</t>
  </si>
  <si>
    <t>INF174KA1186</t>
  </si>
  <si>
    <t>Kotak Balanced Advantage Fund -Regular Plan - Growth Option</t>
  </si>
  <si>
    <t>149261</t>
  </si>
  <si>
    <t>INF767K01QY0</t>
  </si>
  <si>
    <t>LIC MF Balanced Advantage Fund-Direct Plan-Growth</t>
  </si>
  <si>
    <t>149260</t>
  </si>
  <si>
    <t>INF767K01QZ7</t>
  </si>
  <si>
    <t>INF767K01RA8</t>
  </si>
  <si>
    <t>LIC MF Balanced Advantage Fund-Direct Plan-IDCW</t>
  </si>
  <si>
    <t>149259</t>
  </si>
  <si>
    <t>INF767K01QV6</t>
  </si>
  <si>
    <t>LIC MF Balanced Advantage Fund-Regular Plan-Growth</t>
  </si>
  <si>
    <t>149258</t>
  </si>
  <si>
    <t>INF767K01QW4</t>
  </si>
  <si>
    <t>INF767K01QX2</t>
  </si>
  <si>
    <t>LIC MF Balanced Advantage Fund-Regular Plan-IDCW</t>
  </si>
  <si>
    <t>149406</t>
  </si>
  <si>
    <t>INF174V01BE0</t>
  </si>
  <si>
    <t>149407</t>
  </si>
  <si>
    <t>INF174V01BF7</t>
  </si>
  <si>
    <t>INF174V01BG5</t>
  </si>
  <si>
    <t>149404</t>
  </si>
  <si>
    <t>INF174V01BB6</t>
  </si>
  <si>
    <t>149405</t>
  </si>
  <si>
    <t>INF174V01BC4</t>
  </si>
  <si>
    <t>INF174V01BD2</t>
  </si>
  <si>
    <t>139872</t>
  </si>
  <si>
    <t>INF247L01635</t>
  </si>
  <si>
    <t>139863</t>
  </si>
  <si>
    <t>INF247L01601</t>
  </si>
  <si>
    <t>INF247L01627</t>
  </si>
  <si>
    <t>139870</t>
  </si>
  <si>
    <t>INF247L01585</t>
  </si>
  <si>
    <t>139866</t>
  </si>
  <si>
    <t>INF247L01650</t>
  </si>
  <si>
    <t>INF247L01676</t>
  </si>
  <si>
    <t>139865</t>
  </si>
  <si>
    <t>INF247L01643</t>
  </si>
  <si>
    <t>INF247L01668</t>
  </si>
  <si>
    <t>139871</t>
  </si>
  <si>
    <t>INF247L01593</t>
  </si>
  <si>
    <t>INF247L01619</t>
  </si>
  <si>
    <t>149264</t>
  </si>
  <si>
    <t>INF0J8L01040</t>
  </si>
  <si>
    <t>NJ Balanced Advantage Fund - Direct Plan - Growth Option</t>
  </si>
  <si>
    <t>149265</t>
  </si>
  <si>
    <t>INF0J8L01032</t>
  </si>
  <si>
    <t>NJ Balanced Advantage Fund - Direct Plan - IDCW Payout Option</t>
  </si>
  <si>
    <t>149266</t>
  </si>
  <si>
    <t>INF0J8L01024</t>
  </si>
  <si>
    <t>NJ Balanced Advantage Fund - Regular Plan - Growth Option</t>
  </si>
  <si>
    <t>149263</t>
  </si>
  <si>
    <t>INF0J8L01016</t>
  </si>
  <si>
    <t>NJ Balanced Advantage Fund - Regular Plan - IDCW Payout Option</t>
  </si>
  <si>
    <t>148658</t>
  </si>
  <si>
    <t>INF663L01V49</t>
  </si>
  <si>
    <t>PGIM India Balanced Advantage Fund -  Direct Plan - Growth Option</t>
  </si>
  <si>
    <t>148659</t>
  </si>
  <si>
    <t>INF663L01V56</t>
  </si>
  <si>
    <t>INF663L01V64</t>
  </si>
  <si>
    <t>PGIM India Balanced Advantage Fund - Direct Plan - Dividend Option</t>
  </si>
  <si>
    <t>148660</t>
  </si>
  <si>
    <t>INF663L01V80</t>
  </si>
  <si>
    <t>INF663L01V98</t>
  </si>
  <si>
    <t>PGIM India Balanced Advantage Fund - Regular Plan - Dividend Option</t>
  </si>
  <si>
    <t>148657</t>
  </si>
  <si>
    <t>INF663L01V72</t>
  </si>
  <si>
    <t>PGIM India Balanced Advantage Fund - Regular Plan - Growth Option</t>
  </si>
  <si>
    <t>149134</t>
  </si>
  <si>
    <t>INF200KA1Y73</t>
  </si>
  <si>
    <t>SBI Balanced Advantage Fund - Direct Plan - Growth</t>
  </si>
  <si>
    <t>149135</t>
  </si>
  <si>
    <t>INF200KA1Y81</t>
  </si>
  <si>
    <t>INF200KA1Y99</t>
  </si>
  <si>
    <t>SBI Balanced Advantage Fund - Direct Plan - Income Distribution cum Capital Withdrawal Option (IDCW)</t>
  </si>
  <si>
    <t>149132</t>
  </si>
  <si>
    <t>INF200KA1Y40</t>
  </si>
  <si>
    <t>SBI Balanced Advantage Fund - Regular Plan - Growth</t>
  </si>
  <si>
    <t>149133</t>
  </si>
  <si>
    <t>INF200KA1Y57</t>
  </si>
  <si>
    <t>INF200KA1Y65</t>
  </si>
  <si>
    <t>SBI Balanced Advantage Fund - Regular Plan - Income Distribution cum Capital Withdrawal Option (IDCW)</t>
  </si>
  <si>
    <t>134110</t>
  </si>
  <si>
    <t>INF200KA1671</t>
  </si>
  <si>
    <t>SBI Dynamic Asset Allocation Fund - Direct Plan - Growth</t>
  </si>
  <si>
    <t>134109</t>
  </si>
  <si>
    <t>INF200KA1648</t>
  </si>
  <si>
    <t>SBI Dynamic Asset Allocation Fund - Regular Plan - Growth</t>
  </si>
  <si>
    <t>134111</t>
  </si>
  <si>
    <t>INF200KA1689</t>
  </si>
  <si>
    <t>INF200KA1697</t>
  </si>
  <si>
    <t>SBI Dynamic Asset Allocation Fund- Direct Plan - Income Distribution cum Capital Withdrawal Option (IDCW)</t>
  </si>
  <si>
    <t>134108</t>
  </si>
  <si>
    <t>INF200KA1655</t>
  </si>
  <si>
    <t>INF200KA1663</t>
  </si>
  <si>
    <t>SBI Dynamic Asset Allocation Fund- Regular Plan - Income Distribution cum Capital Withdrawal Option (IDCW)</t>
  </si>
  <si>
    <t>147406</t>
  </si>
  <si>
    <t>INF680P01208</t>
  </si>
  <si>
    <t>Shriram Balanced Advantage Fund - Direct Growth</t>
  </si>
  <si>
    <t>147403</t>
  </si>
  <si>
    <t>INF680P01216</t>
  </si>
  <si>
    <t>INF680P01224</t>
  </si>
  <si>
    <t>Shriram Balanced Advantage Fund - Direct- IDCW</t>
  </si>
  <si>
    <t>147405</t>
  </si>
  <si>
    <t>INF680P01174</t>
  </si>
  <si>
    <t>Shriram Balanced Advantage Fund - Regular Growth</t>
  </si>
  <si>
    <t>147404</t>
  </si>
  <si>
    <t>INF680P01182</t>
  </si>
  <si>
    <t>INF680P01190</t>
  </si>
  <si>
    <t>Shriram Balanced Advantage Fund - Regular-IDCW</t>
  </si>
  <si>
    <t>149717</t>
  </si>
  <si>
    <t>INF173K01FI7</t>
  </si>
  <si>
    <t>Sundaram Balanced Advantage Fund ( Formerly Known as Principal Balanced Advantage Fund) - Direct Plan - Growth Option</t>
  </si>
  <si>
    <t>149718</t>
  </si>
  <si>
    <t>INF173K01FF3</t>
  </si>
  <si>
    <t>INF173K01FG1</t>
  </si>
  <si>
    <t>Sundaram Balanced Advantage Fund (Formerly Known as Principal Balanced Advantage Fund) - Direct Plan - Monthly Income Distribution CUM Capital Withdrawal Option</t>
  </si>
  <si>
    <t>149715</t>
  </si>
  <si>
    <t>INF173K01585</t>
  </si>
  <si>
    <t>Sundaram Balanced Advantage Fund (Formerly Known as Principal Balanced Advantage Fund) - Growth Option</t>
  </si>
  <si>
    <t>149716</t>
  </si>
  <si>
    <t>INF173K01551</t>
  </si>
  <si>
    <t>INF173K01569</t>
  </si>
  <si>
    <t>Sundaram Balanced Advantage Fund (Formerly Known as Principal Balanced Advantage Fund) - Monthly Income Distribution CUM Capital Withdrawal Option</t>
  </si>
  <si>
    <t>146006</t>
  </si>
  <si>
    <t>INF277K014S6</t>
  </si>
  <si>
    <t xml:space="preserve">TATA Balanced Advantage Fund Direct Plan - Payout of Income Distribution cum capital withdrawal option </t>
  </si>
  <si>
    <t>146005</t>
  </si>
  <si>
    <t>INF277K011S2</t>
  </si>
  <si>
    <t xml:space="preserve">TATA Balanced Advantage Fund Regular Plan - Payout of Income Distribution cum capital withdrawal option </t>
  </si>
  <si>
    <t>146010</t>
  </si>
  <si>
    <t>INF277K013S8</t>
  </si>
  <si>
    <t>Tata Balanced Advantage Fund-Direct Plan-Growth</t>
  </si>
  <si>
    <t>146007</t>
  </si>
  <si>
    <t>INF277K010S4</t>
  </si>
  <si>
    <t>Tata Balanced Advantage Fund-Regular Plan-Growth</t>
  </si>
  <si>
    <t>142038</t>
  </si>
  <si>
    <t>INF582M01DE9</t>
  </si>
  <si>
    <t>Union Balanced Advantage Fund - Direct Plan - Growth Option</t>
  </si>
  <si>
    <t>142037</t>
  </si>
  <si>
    <t>INF582M01DG4</t>
  </si>
  <si>
    <t>INF582M01DF6</t>
  </si>
  <si>
    <t>Union Balanced Advantage Fund - Direct Plan - IDCW Option</t>
  </si>
  <si>
    <t>142035</t>
  </si>
  <si>
    <t>INF582M01DI0</t>
  </si>
  <si>
    <t>Union Balanced Advantage Fund - Regular Plan - Growth Option</t>
  </si>
  <si>
    <t>142036</t>
  </si>
  <si>
    <t>INF582M01DK6</t>
  </si>
  <si>
    <t>INF582M01DJ8</t>
  </si>
  <si>
    <t>Union Balanced Advantage Fund - Regular Plan - IDCW Option</t>
  </si>
  <si>
    <t>132996</t>
  </si>
  <si>
    <t>INF209KA1TQ7</t>
  </si>
  <si>
    <t>INF209KA1TR5</t>
  </si>
  <si>
    <t>Aditya Birla Sun Life Equity Savings Fund - Direct - IDCW</t>
  </si>
  <si>
    <t>132995</t>
  </si>
  <si>
    <t>INF209KA1TP9</t>
  </si>
  <si>
    <t>Aditya Birla Sun Life Equity Savings Fund - Direct Plan - Growth</t>
  </si>
  <si>
    <t>132997</t>
  </si>
  <si>
    <t>INF209KA1TT1</t>
  </si>
  <si>
    <t>INF209KA1TU9</t>
  </si>
  <si>
    <t>Aditya Birla Sun Life Equity Savings Fund - Regular - IDCW</t>
  </si>
  <si>
    <t>132998</t>
  </si>
  <si>
    <t>INF209KA1TS3</t>
  </si>
  <si>
    <t>Aditya Birla Sun Life Equity Savings Fund - Regular Plan - Growth</t>
  </si>
  <si>
    <t>135120</t>
  </si>
  <si>
    <t>INF846K01VJ3</t>
  </si>
  <si>
    <t>Axis Equity Saver Fund - Direct Plan - Growth</t>
  </si>
  <si>
    <t>135121</t>
  </si>
  <si>
    <t>INF846K01VK1</t>
  </si>
  <si>
    <t>INF846K01VL9</t>
  </si>
  <si>
    <t>Axis Equity Saver Fund - Direct Plan - Monthly IDCW</t>
  </si>
  <si>
    <t>135124</t>
  </si>
  <si>
    <t>INF846K01VM7</t>
  </si>
  <si>
    <t>INF846K01VN5</t>
  </si>
  <si>
    <t>Axis Equity Saver Fund - Direct Plan - Quarterly IDCW</t>
  </si>
  <si>
    <t>139520</t>
  </si>
  <si>
    <t>INF846K01XP6</t>
  </si>
  <si>
    <t>INF846K01XQ4</t>
  </si>
  <si>
    <t>Axis Equity Saver Fund - Direct Plan - Regular IDCW</t>
  </si>
  <si>
    <t>135122</t>
  </si>
  <si>
    <t>INF846K01VO3</t>
  </si>
  <si>
    <t>Axis Equity Saver Fund - Regular Plan - Growth</t>
  </si>
  <si>
    <t>135123</t>
  </si>
  <si>
    <t>INF846K01VP0</t>
  </si>
  <si>
    <t>INF846K01VQ8</t>
  </si>
  <si>
    <t>Axis Equity Saver Fund - Regular Plan - Monthly IDCW</t>
  </si>
  <si>
    <t>135125</t>
  </si>
  <si>
    <t>INF846K01VR6</t>
  </si>
  <si>
    <t>INF846K01VS4</t>
  </si>
  <si>
    <t>Axis Equity Saver Fund - Regular Plan - Quarterly IDCW</t>
  </si>
  <si>
    <t>139521</t>
  </si>
  <si>
    <t>INF846K01XR2</t>
  </si>
  <si>
    <t>INF846K01XS0</t>
  </si>
  <si>
    <t>Axis Equity Saver Fund - Regular Plan - Regular IDCW</t>
  </si>
  <si>
    <t>147496</t>
  </si>
  <si>
    <t>INF955L01IL3</t>
  </si>
  <si>
    <t>Baroda BNP Paribas Equity Savings Fund - Direct Plan - Growth</t>
  </si>
  <si>
    <t>147494</t>
  </si>
  <si>
    <t>INF955L01II9</t>
  </si>
  <si>
    <t>Baroda BNP Paribas Equity Savings Fund - Regular Plan - Growth</t>
  </si>
  <si>
    <t>136567</t>
  </si>
  <si>
    <t>INF740KA1504</t>
  </si>
  <si>
    <t>DSP Equity Savings Fund - Direct Plan - Growth</t>
  </si>
  <si>
    <t>136568</t>
  </si>
  <si>
    <t>INF740KA1512</t>
  </si>
  <si>
    <t>INF740KA1520</t>
  </si>
  <si>
    <t>DSP Equity Savings Fund - Direct Plan - IDCW</t>
  </si>
  <si>
    <t>136569</t>
  </si>
  <si>
    <t>INF740KA1538</t>
  </si>
  <si>
    <t>INF740KA1546</t>
  </si>
  <si>
    <t>DSP Equity Savings Fund - Direct Plan - IDCW - Monthly</t>
  </si>
  <si>
    <t>136570</t>
  </si>
  <si>
    <t>INF740KA1553</t>
  </si>
  <si>
    <t>INF740KA1561</t>
  </si>
  <si>
    <t>DSP Equity Savings Fund - Direct Plan - IDCW - Quarterly</t>
  </si>
  <si>
    <t>136563</t>
  </si>
  <si>
    <t>INF740KA1439</t>
  </si>
  <si>
    <t>DSP Equity Savings Fund - Regular Plan - Growth</t>
  </si>
  <si>
    <t>136564</t>
  </si>
  <si>
    <t>INF740KA1447</t>
  </si>
  <si>
    <t>INF740KA1454</t>
  </si>
  <si>
    <t>DSP Equity Savings Fund - Regular Plan - IDCW</t>
  </si>
  <si>
    <t>136565</t>
  </si>
  <si>
    <t>INF740KA1462</t>
  </si>
  <si>
    <t>INF740KA1470</t>
  </si>
  <si>
    <t>DSP Equity Savings Fund - Regular Plan - IDCW - Monthly</t>
  </si>
  <si>
    <t>136566</t>
  </si>
  <si>
    <t>INF740KA1488</t>
  </si>
  <si>
    <t>INF740KA1496</t>
  </si>
  <si>
    <t>DSP Equity Savings Fund - Regular Plan - IDCW - Quarterly</t>
  </si>
  <si>
    <t>140350</t>
  </si>
  <si>
    <t>INF843K01KD6</t>
  </si>
  <si>
    <t>Edelweiss Equity Savings Fund - Direct Plan - Bonus Option</t>
  </si>
  <si>
    <t>140347</t>
  </si>
  <si>
    <t>INF843K01KC8</t>
  </si>
  <si>
    <t>Edelweiss Equity Savings Fund - Direct Plan - Growth Option</t>
  </si>
  <si>
    <t>140348</t>
  </si>
  <si>
    <t>INF843K01KE4</t>
  </si>
  <si>
    <t>INF843K01KF1</t>
  </si>
  <si>
    <t>Edelweiss Equity Savings Fund - Direct Plan - IDCW Option</t>
  </si>
  <si>
    <t>141933</t>
  </si>
  <si>
    <t>INF754K01IN8</t>
  </si>
  <si>
    <t>INF754K01IO6</t>
  </si>
  <si>
    <t>Edelweiss Equity Savings Fund - Direct Plan - Monthly - IDCW Option</t>
  </si>
  <si>
    <t>140352</t>
  </si>
  <si>
    <t>INF843K01KH7</t>
  </si>
  <si>
    <t>Edelweiss Equity Savings Fund - Regular Plan - Bonus Option</t>
  </si>
  <si>
    <t>140351</t>
  </si>
  <si>
    <t>INF843K01KG9</t>
  </si>
  <si>
    <t>Edelweiss Equity Savings Fund - Regular Plan - Growth Option</t>
  </si>
  <si>
    <t>140349</t>
  </si>
  <si>
    <t>INF843K01KI5</t>
  </si>
  <si>
    <t>INF843K01KJ3</t>
  </si>
  <si>
    <t>Edelweiss Equity Savings Fund - Regular Plan - IDCW Option</t>
  </si>
  <si>
    <t>141934</t>
  </si>
  <si>
    <t>INF754K01IP3</t>
  </si>
  <si>
    <t>INF754K01IQ1</t>
  </si>
  <si>
    <t>Edelweiss Equity Savings Fund - Regular Plan - Monthly - IDCW Option</t>
  </si>
  <si>
    <t>144462</t>
  </si>
  <si>
    <t>INF090I01PC9</t>
  </si>
  <si>
    <t>INF090I01PB1</t>
  </si>
  <si>
    <t xml:space="preserve">Franklin India Equity Savings Fund - Direct - IDCW </t>
  </si>
  <si>
    <t>144465</t>
  </si>
  <si>
    <t>INF090I01PH8</t>
  </si>
  <si>
    <t>INF090I01PG0</t>
  </si>
  <si>
    <t>Franklin India Equity Savings Fund - Direct - Monthly - IDCW</t>
  </si>
  <si>
    <t>144467</t>
  </si>
  <si>
    <t>INF090I01PL0</t>
  </si>
  <si>
    <t>INF090I01PK2</t>
  </si>
  <si>
    <t>Franklin India Equity Savings Fund - Direct - Quarterly - IDCW</t>
  </si>
  <si>
    <t>144468</t>
  </si>
  <si>
    <t>INF090I01OZ3</t>
  </si>
  <si>
    <t>INF090I01OY6</t>
  </si>
  <si>
    <t xml:space="preserve">Franklin India Equity Savings Fund - IDCW </t>
  </si>
  <si>
    <t>144464</t>
  </si>
  <si>
    <t>INF090I01PF2</t>
  </si>
  <si>
    <t>INF090I01PE5</t>
  </si>
  <si>
    <t>Franklin India Equity Savings Fund - Monthly - IDCW</t>
  </si>
  <si>
    <t>144463</t>
  </si>
  <si>
    <t>INF090I01PJ4</t>
  </si>
  <si>
    <t>INF090I01PI6</t>
  </si>
  <si>
    <t>Franklin India Equity Savings Fund - Quarterly - IDCW</t>
  </si>
  <si>
    <t>144461</t>
  </si>
  <si>
    <t>INF090I01PA3</t>
  </si>
  <si>
    <t>Franklin India Equity Savings Fund- Growth</t>
  </si>
  <si>
    <t>144466</t>
  </si>
  <si>
    <t>INF090I01PD7</t>
  </si>
  <si>
    <t>Franklin India Equity Savings Fund- Growth Direct</t>
  </si>
  <si>
    <t>119128</t>
  </si>
  <si>
    <t>INF179K01XT4</t>
  </si>
  <si>
    <t>HDFC Equity Savings Fund - Growth Option - Direct Plan</t>
  </si>
  <si>
    <t>101585</t>
  </si>
  <si>
    <t>INF179K01AM7</t>
  </si>
  <si>
    <t>HDFC Equity Savings Fund - GROWTH PLAN</t>
  </si>
  <si>
    <t>119129</t>
  </si>
  <si>
    <t>INF179K01XR8</t>
  </si>
  <si>
    <t>INF179K01XS6</t>
  </si>
  <si>
    <t>HDFC Equity Savings Fund - IDCW Option - Direct Plan</t>
  </si>
  <si>
    <t>101586</t>
  </si>
  <si>
    <t>INF179K01AK1</t>
  </si>
  <si>
    <t>INF179K01AL9</t>
  </si>
  <si>
    <t>HDFC Equity Savings Fund - IDCW PLAN</t>
  </si>
  <si>
    <t>133051</t>
  </si>
  <si>
    <t>INF109KA14I5</t>
  </si>
  <si>
    <t>ICICI Prudential Equity Savings Fund - Cumulative option</t>
  </si>
  <si>
    <t>133054</t>
  </si>
  <si>
    <t>INF109KA11J9</t>
  </si>
  <si>
    <t>ICICI Prudential Equity Savings Fund - Direct Plan - Cumulative option</t>
  </si>
  <si>
    <t>133056</t>
  </si>
  <si>
    <t>INF109KA14J3</t>
  </si>
  <si>
    <t>INF109KA17J6</t>
  </si>
  <si>
    <t>ICICI Prudential Equity Savings Fund - Direct Plan - Half Yearly IDCW</t>
  </si>
  <si>
    <t>133049</t>
  </si>
  <si>
    <t>INF109KA12J7</t>
  </si>
  <si>
    <t>INF109KA15J0</t>
  </si>
  <si>
    <t>ICICI Prudential Equity Savings Fund - Direct Plan - Monthly IDCW</t>
  </si>
  <si>
    <t>133052</t>
  </si>
  <si>
    <t>INF109KA13J5</t>
  </si>
  <si>
    <t>INF109KA16J8</t>
  </si>
  <si>
    <t>ICICI Prudential Equity Savings Fund - Direct Plan - Quarterly IDCW</t>
  </si>
  <si>
    <t>133057</t>
  </si>
  <si>
    <t>INF109KA17I8</t>
  </si>
  <si>
    <t>INF109KA10J1</t>
  </si>
  <si>
    <t>ICICI Prudential Equity Savings Fund - Half Yearly IDCW</t>
  </si>
  <si>
    <t>133050</t>
  </si>
  <si>
    <t>INF109KA15I2</t>
  </si>
  <si>
    <t>INF109KA18I6</t>
  </si>
  <si>
    <t>ICICI Prudential Equity Savings Fund - Monthly IDCW</t>
  </si>
  <si>
    <t>133053</t>
  </si>
  <si>
    <t>INF109KA16I0</t>
  </si>
  <si>
    <t>INF109KA19I4</t>
  </si>
  <si>
    <t>ICICI Prudential Equity Savings Fund - Quarterly IDCW</t>
  </si>
  <si>
    <t>114982</t>
  </si>
  <si>
    <t>INF397L01315</t>
  </si>
  <si>
    <t>IDBI Equity Savings Fund Growth Option</t>
  </si>
  <si>
    <t>118452</t>
  </si>
  <si>
    <t>INF397L01AZ5</t>
  </si>
  <si>
    <t>IDBI Equity Savings Fund Growth Option Direct</t>
  </si>
  <si>
    <t>114630</t>
  </si>
  <si>
    <t>INF397L01257</t>
  </si>
  <si>
    <t>INF397L01265</t>
  </si>
  <si>
    <t>IDBI Equity Savings Fund IDCW Option</t>
  </si>
  <si>
    <t>118453</t>
  </si>
  <si>
    <t>INF397L01BA6</t>
  </si>
  <si>
    <t>INF397L01BB4</t>
  </si>
  <si>
    <t>IDBI Equity Savings Fund IDCW Option Direct</t>
  </si>
  <si>
    <t>118454</t>
  </si>
  <si>
    <t>INF397L01BD0</t>
  </si>
  <si>
    <t>INF397L01BE8</t>
  </si>
  <si>
    <t>IDBI Equity Savings Fund Option Direct</t>
  </si>
  <si>
    <t>114983</t>
  </si>
  <si>
    <t>INF397L01281</t>
  </si>
  <si>
    <t>INF397L01299</t>
  </si>
  <si>
    <t>IDBI Equity Savings Fund Quarterly IDCW Option</t>
  </si>
  <si>
    <t>108995</t>
  </si>
  <si>
    <t>INF194K01581</t>
  </si>
  <si>
    <t>108992</t>
  </si>
  <si>
    <t>INF194K01599</t>
  </si>
  <si>
    <t>INF194K01607</t>
  </si>
  <si>
    <t>133682</t>
  </si>
  <si>
    <t>INF194KA1XX2</t>
  </si>
  <si>
    <t>INF194KA1XY0</t>
  </si>
  <si>
    <t>108993</t>
  </si>
  <si>
    <t>INF194K01565</t>
  </si>
  <si>
    <t>INF194K01573</t>
  </si>
  <si>
    <t>108994</t>
  </si>
  <si>
    <t>INF194K01557</t>
  </si>
  <si>
    <t>143259</t>
  </si>
  <si>
    <t>INF194KA16J0</t>
  </si>
  <si>
    <t>INF194KA17J8</t>
  </si>
  <si>
    <t>143258</t>
  </si>
  <si>
    <t>INF194KA19J4</t>
  </si>
  <si>
    <t>INF194KA10K1</t>
  </si>
  <si>
    <t>133681</t>
  </si>
  <si>
    <t>INF194KA1YA8</t>
  </si>
  <si>
    <t>INF194KA1YB6</t>
  </si>
  <si>
    <t>118477</t>
  </si>
  <si>
    <t>INF194K01Z02</t>
  </si>
  <si>
    <t>118476</t>
  </si>
  <si>
    <t>INF194K01Z10</t>
  </si>
  <si>
    <t>INF194K01Z28</t>
  </si>
  <si>
    <t>146457</t>
  </si>
  <si>
    <t>INF205KA1049</t>
  </si>
  <si>
    <t>Invesco India Equity Savings Fund - Direct Plan - Growth</t>
  </si>
  <si>
    <t>146458</t>
  </si>
  <si>
    <t>INF205KA1064</t>
  </si>
  <si>
    <t>INF205KA1031</t>
  </si>
  <si>
    <t>Invesco India Equity Savings Fund - Direct Plan - IDCW (Payout / Reinvestment)</t>
  </si>
  <si>
    <t>146456</t>
  </si>
  <si>
    <t>INF205KA1023</t>
  </si>
  <si>
    <t>Invesco India Equity Savings Fund - Regular Plan - Growth</t>
  </si>
  <si>
    <t>146455</t>
  </si>
  <si>
    <t>INF205KA1015</t>
  </si>
  <si>
    <t>INF205KA1056</t>
  </si>
  <si>
    <t>Invesco India Equity Savings Fund - Regular Plan - IDCW (Payout / Reinvestment)</t>
  </si>
  <si>
    <t>131373</t>
  </si>
  <si>
    <t>INF174K01D28</t>
  </si>
  <si>
    <t>Kotak Equity Savings Fund - Direct - Growth</t>
  </si>
  <si>
    <t>131375</t>
  </si>
  <si>
    <t>INF174K01D36</t>
  </si>
  <si>
    <t>INF174K01D51</t>
  </si>
  <si>
    <t>Kotak Equity Savings Fund - Direct - Monthly Payout of Income Distribution cum capital withdrawal option</t>
  </si>
  <si>
    <t>131372</t>
  </si>
  <si>
    <t>INF174K01C78</t>
  </si>
  <si>
    <t>Kotak Equity Savings Fund - Regular - Growth</t>
  </si>
  <si>
    <t>131374</t>
  </si>
  <si>
    <t>INF174K01C86</t>
  </si>
  <si>
    <t>INF174K01D02</t>
  </si>
  <si>
    <t>Kotak Equity Savings Fund - Regular - Monthly Payout of Income Distribution cum capital withdrawal option</t>
  </si>
  <si>
    <t>140444</t>
  </si>
  <si>
    <t>INF174V01184</t>
  </si>
  <si>
    <t>140447</t>
  </si>
  <si>
    <t>INF174V01150</t>
  </si>
  <si>
    <t>140442</t>
  </si>
  <si>
    <t>INF174V01192</t>
  </si>
  <si>
    <t>INF174V01200</t>
  </si>
  <si>
    <t>140446</t>
  </si>
  <si>
    <t>INF174V01168</t>
  </si>
  <si>
    <t>INF174V01176</t>
  </si>
  <si>
    <t>145694</t>
  </si>
  <si>
    <t>INF769K01EJ3</t>
  </si>
  <si>
    <t>INF769K01EM7</t>
  </si>
  <si>
    <t>Mirae Asset Equity Savings Fund Direct IDCW</t>
  </si>
  <si>
    <t>145696</t>
  </si>
  <si>
    <t>INF769K01EH7</t>
  </si>
  <si>
    <t>INF769K01EL9</t>
  </si>
  <si>
    <t>Mirae Asset Equity Savings Fund Regular IDCW</t>
  </si>
  <si>
    <t>145693</t>
  </si>
  <si>
    <t>INF769K01EK1</t>
  </si>
  <si>
    <t>Mirae Asset Equity Savings Fund- Direct Plan- Growth</t>
  </si>
  <si>
    <t>145695</t>
  </si>
  <si>
    <t>INF769K01EI5</t>
  </si>
  <si>
    <t>Mirae Asset Equity Savings Fund- Regular Plan- Growth</t>
  </si>
  <si>
    <t>148276</t>
  </si>
  <si>
    <t>INF204KB11S7</t>
  </si>
  <si>
    <t>INF204KB12S5</t>
  </si>
  <si>
    <t>NIPPON INDIA EQUITY SAVINGS FUND -  SEGREGATED PORTFOLIO 2 - Direct Plan - IDCW Option</t>
  </si>
  <si>
    <t>148277</t>
  </si>
  <si>
    <t>INF204KB13S3</t>
  </si>
  <si>
    <t>INF204KB14S1</t>
  </si>
  <si>
    <t>NIPPON INDIA EQUITY SAVINGS FUND -  SEGREGATED PORTFOLIO 2 - Direct Plan - MONTHLY IDCW Option</t>
  </si>
  <si>
    <t>148275</t>
  </si>
  <si>
    <t>INF204KB19R2</t>
  </si>
  <si>
    <t>INF204KB10S9</t>
  </si>
  <si>
    <t>NIPPON INDIA EQUITY SAVINGS FUND -  SEGREGATED PORTFOLIO 2 - Direct Plan - QUARTERLY IDCW Option</t>
  </si>
  <si>
    <t>148278</t>
  </si>
  <si>
    <t>INF204KB19S0</t>
  </si>
  <si>
    <t>INF204KB10T7</t>
  </si>
  <si>
    <t>NIPPON INDIA EQUITY SAVINGS FUND -  SEGREGATED PORTFOLIO 2 - IDCW Option</t>
  </si>
  <si>
    <t>148282</t>
  </si>
  <si>
    <t>INF204KB11T5</t>
  </si>
  <si>
    <t>INF204KB12T3</t>
  </si>
  <si>
    <t>NIPPON INDIA EQUITY SAVINGS FUND -  SEGREGATED PORTFOLIO 2 - MONTHLY IDCW Option</t>
  </si>
  <si>
    <t>148281</t>
  </si>
  <si>
    <t>INF204KB17S4</t>
  </si>
  <si>
    <t>INF204KB18S2</t>
  </si>
  <si>
    <t>NIPPON INDIA EQUITY SAVINGS FUND -  SEGREGATED PORTFOLIO 2 - QUARTERLY IDCW Option</t>
  </si>
  <si>
    <t>134597</t>
  </si>
  <si>
    <t>INF204KA1W93</t>
  </si>
  <si>
    <t>INF204KA1X01</t>
  </si>
  <si>
    <t>NIPPON INDIA EQUITY SAVINGS FUND - Direct Plan - IDCW Option</t>
  </si>
  <si>
    <t>134599</t>
  </si>
  <si>
    <t>INF204KA1X35</t>
  </si>
  <si>
    <t>INF204KA1X43</t>
  </si>
  <si>
    <t>NIPPON INDIA EQUITY SAVINGS FUND - Direct Plan - MONTHLY IDCW Option</t>
  </si>
  <si>
    <t>134601</t>
  </si>
  <si>
    <t>INF204KA1X19</t>
  </si>
  <si>
    <t>INF204KA1X27</t>
  </si>
  <si>
    <t>NIPPON INDIA EQUITY SAVINGS FUND - Direct Plan - QUARTERLY IDCW Option</t>
  </si>
  <si>
    <t>134596</t>
  </si>
  <si>
    <t>INF204KA1W10</t>
  </si>
  <si>
    <t>INF204KA1W28</t>
  </si>
  <si>
    <t>NIPPON INDIA EQUITY SAVINGS FUND - IDCW Option</t>
  </si>
  <si>
    <t>134598</t>
  </si>
  <si>
    <t>INF204KA1W51</t>
  </si>
  <si>
    <t>INF204KA1W69</t>
  </si>
  <si>
    <t>NIPPON INDIA EQUITY SAVINGS FUND - MONTHLY IDCW Option</t>
  </si>
  <si>
    <t>134600</t>
  </si>
  <si>
    <t>INF204KA1W36</t>
  </si>
  <si>
    <t>INF204KA1W44</t>
  </si>
  <si>
    <t>NIPPON INDIA EQUITY SAVINGS FUND - QUARTERLY IDCW Option</t>
  </si>
  <si>
    <t>147691</t>
  </si>
  <si>
    <t>INF204KB10E9</t>
  </si>
  <si>
    <t>Nippon India Equity Savings Fund - Segregated Portfolio 1 - Direct Plan - Growth Plan - Bonus Option</t>
  </si>
  <si>
    <t>147697</t>
  </si>
  <si>
    <t>INF204KB11E7</t>
  </si>
  <si>
    <t>Nippon India Equity Savings Fund - Segregated Portfolio 1 - Direct Plan - Growth Plan - Growth Option</t>
  </si>
  <si>
    <t>147692</t>
  </si>
  <si>
    <t>INF204KB14E1</t>
  </si>
  <si>
    <t>INF204KB15E8</t>
  </si>
  <si>
    <t>NIPPON INDIA EQUITY SAVINGS FUND - SEGREGATED PORTFOLIO 1 - Direct Plan - IDCW Option</t>
  </si>
  <si>
    <t>147693</t>
  </si>
  <si>
    <t>INF204KB16E6</t>
  </si>
  <si>
    <t>INF204KB17E4</t>
  </si>
  <si>
    <t>NIPPON INDIA EQUITY SAVINGS FUND - SEGREGATED PORTFOLIO 1 - Direct Plan - MONTHLY IDCW Option</t>
  </si>
  <si>
    <t>147698</t>
  </si>
  <si>
    <t>INF204KB12E5</t>
  </si>
  <si>
    <t>INF204KB13E3</t>
  </si>
  <si>
    <t>NIPPON INDIA EQUITY SAVINGS FUND - SEGREGATED PORTFOLIO 1 - Direct Plan - QUARTERLY IDCW Option</t>
  </si>
  <si>
    <t>147695</t>
  </si>
  <si>
    <t>INF204KB18E2</t>
  </si>
  <si>
    <t>Nippon India Equity Savings Fund - Segregated Portfolio 1 - Growth Plan - Bonus Option</t>
  </si>
  <si>
    <t>147700</t>
  </si>
  <si>
    <t>INF204KB19E0</t>
  </si>
  <si>
    <t>Nippon India Equity Savings Fund - Segregated Portfolio 1 - Growth Plan - Growth Option</t>
  </si>
  <si>
    <t>147694</t>
  </si>
  <si>
    <t>INF204KB12F2</t>
  </si>
  <si>
    <t>INF204KB13F0</t>
  </si>
  <si>
    <t>NIPPON INDIA EQUITY SAVINGS FUND - SEGREGATED PORTFOLIO 1 - IDCW Option</t>
  </si>
  <si>
    <t>147699</t>
  </si>
  <si>
    <t>INF204KB14F8</t>
  </si>
  <si>
    <t>INF204KB15F5</t>
  </si>
  <si>
    <t>NIPPON INDIA EQUITY SAVINGS FUND - SEGREGATED PORTFOLIO 1 - MONTHLY IDCW Option</t>
  </si>
  <si>
    <t>147696</t>
  </si>
  <si>
    <t>INF204KB10F6</t>
  </si>
  <si>
    <t>INF204KB11F4</t>
  </si>
  <si>
    <t>NIPPON INDIA EQUITY SAVINGS FUND - SEGREGATED PORTFOLIO 1 - QUARTERLY IDCW Option</t>
  </si>
  <si>
    <t>148273</t>
  </si>
  <si>
    <t>INF204KB17R6</t>
  </si>
  <si>
    <t>Nippon India Equity Savings Fund - Segregated Portfolio 2 - Direct Plan - Growth Plan - Bonus Option</t>
  </si>
  <si>
    <t>148274</t>
  </si>
  <si>
    <t>INF204KB18R4</t>
  </si>
  <si>
    <t>Nippon India Equity Savings Fund - Segregated Portfolio 2 - Direct Plan - Growth Plan - Growth Option</t>
  </si>
  <si>
    <t>148279</t>
  </si>
  <si>
    <t>INF204KB15S8</t>
  </si>
  <si>
    <t>Nippon India Equity Savings Fund - Segregated Portfolio 2 - Growth Plan - Bonus Option</t>
  </si>
  <si>
    <t>148280</t>
  </si>
  <si>
    <t>INF204KB16S6</t>
  </si>
  <si>
    <t>Nippon India Equity Savings Fund - Segregated Portfolio 2 - Growth Plan - Growth Option</t>
  </si>
  <si>
    <t>134595</t>
  </si>
  <si>
    <t>INF204KA1W85</t>
  </si>
  <si>
    <t>Nippon India Equity Savings Fund- Direct Plan- Growth Plan- Bonus Option</t>
  </si>
  <si>
    <t>134594</t>
  </si>
  <si>
    <t>INF204KA1W77</t>
  </si>
  <si>
    <t>Nippon India Equity Savings Fund- Direct Plan- Growth Plan-Growth Option</t>
  </si>
  <si>
    <t>134602</t>
  </si>
  <si>
    <t>INF204KA1W02</t>
  </si>
  <si>
    <t>Nippon India Equity Savings Fund- Growth Plan- Bonus Option</t>
  </si>
  <si>
    <t>134593</t>
  </si>
  <si>
    <t>INF204KA1V94</t>
  </si>
  <si>
    <t>Nippon India Equity Savings Fund- Growth Plan- Growth Option</t>
  </si>
  <si>
    <t>138371</t>
  </si>
  <si>
    <t>INF223J01EZ9</t>
  </si>
  <si>
    <t>INF223J01FA9</t>
  </si>
  <si>
    <t>PGIM India Equity Savings Fund - Annual Dividend option</t>
  </si>
  <si>
    <t>138375</t>
  </si>
  <si>
    <t>INF223J01QA6</t>
  </si>
  <si>
    <t>INF223J01QB4</t>
  </si>
  <si>
    <t>PGIM India Equity Savings Fund - Direct Plan - Annual Dividend</t>
  </si>
  <si>
    <t>138376</t>
  </si>
  <si>
    <t>INF223J01QD0</t>
  </si>
  <si>
    <t>PGIM India Equity Savings Fund - Direct Plan - Growth</t>
  </si>
  <si>
    <t>142427</t>
  </si>
  <si>
    <t>INF663L01YM8</t>
  </si>
  <si>
    <t>INF663L01YN6</t>
  </si>
  <si>
    <t>PGIM India Equity Savings Fund - Direct Plan - Half yearly Dividend option</t>
  </si>
  <si>
    <t>138377</t>
  </si>
  <si>
    <t>INF223J01QE8</t>
  </si>
  <si>
    <t>INF223J01QF5</t>
  </si>
  <si>
    <t>PGIM India Equity Savings Fund - Direct Plan - Monthly Dividend</t>
  </si>
  <si>
    <t>138378</t>
  </si>
  <si>
    <t>INF223J01QG3</t>
  </si>
  <si>
    <t>INF223J01QH1</t>
  </si>
  <si>
    <t>PGIM India Equity Savings Fund - Direct Plan - Quarterly Dividend</t>
  </si>
  <si>
    <t>142428</t>
  </si>
  <si>
    <t>INF663L01YQ9</t>
  </si>
  <si>
    <t>INF663L01YR7</t>
  </si>
  <si>
    <t>PGIM India Equity Savings Fund - Direct Plan - Regular Dividend Option</t>
  </si>
  <si>
    <t>138372</t>
  </si>
  <si>
    <t>INF223J01FB7</t>
  </si>
  <si>
    <t>PGIM India Equity Savings Fund - Growth Option</t>
  </si>
  <si>
    <t>138369</t>
  </si>
  <si>
    <t>INF223J01FC5</t>
  </si>
  <si>
    <t>INF223J01FD3</t>
  </si>
  <si>
    <t>PGIM India Equity Savings Fund - Monthly Dividend option</t>
  </si>
  <si>
    <t>138370</t>
  </si>
  <si>
    <t>INF223J01FE1</t>
  </si>
  <si>
    <t>INF223J01FF8</t>
  </si>
  <si>
    <t>PGIM India Equity Savings Fund - Quarterly  Dividend</t>
  </si>
  <si>
    <t>142426</t>
  </si>
  <si>
    <t>INF663L01YO4</t>
  </si>
  <si>
    <t>INF663L01YP1</t>
  </si>
  <si>
    <t>PGIM India Equity Savings Fund - Regular Plan - Regular Dividend Option</t>
  </si>
  <si>
    <t>134643</t>
  </si>
  <si>
    <t>INF200KA1DF3</t>
  </si>
  <si>
    <t>SBI Equity Savings Fund - Direct Plan - Growth</t>
  </si>
  <si>
    <t>134641</t>
  </si>
  <si>
    <t>INF200KA1DG1</t>
  </si>
  <si>
    <t>INF200KA1DH9</t>
  </si>
  <si>
    <t>SBI Equity Savings Fund - Direct Plan - Monthly Income Distribution cum Capital Withdrawal Option (IDCW)</t>
  </si>
  <si>
    <t>134640</t>
  </si>
  <si>
    <t>INF200KA1DI7</t>
  </si>
  <si>
    <t>INF200KA1DJ5</t>
  </si>
  <si>
    <t>SBI Equity Savings Fund - Direct Plan - Quarterly Income Distribution cum Capital Withdrawal Option (IDCW)</t>
  </si>
  <si>
    <t>134644</t>
  </si>
  <si>
    <t>INF200KA1DA4</t>
  </si>
  <si>
    <t>SBI Equity Savings Fund - Regular Plan - Growth</t>
  </si>
  <si>
    <t>134639</t>
  </si>
  <si>
    <t>INF200KA1DB2</t>
  </si>
  <si>
    <t>INF200KA1DC0</t>
  </si>
  <si>
    <t>SBI Equity Savings Fund - Regular Plan - Monthly Income Distribution cum Capital Withdrawal Option (IDCW)</t>
  </si>
  <si>
    <t>134642</t>
  </si>
  <si>
    <t>INF200KA1DD8</t>
  </si>
  <si>
    <t>INF200KA1DE6</t>
  </si>
  <si>
    <t>SBI Equity Savings Fund - Regular Plan - Quarterly Income Distribution cum Capital Withdrawal Option (IDCW)</t>
  </si>
  <si>
    <t>149677</t>
  </si>
  <si>
    <t>INF173K01HC6</t>
  </si>
  <si>
    <t>INF173K01HD4</t>
  </si>
  <si>
    <t>Sundaram Equity Savings Fund (Formerly Known as  Principal Equity Savings Fund) - Direct Plan - Income Distribution CUM Capital Withdrawal Option - Half Yearly</t>
  </si>
  <si>
    <t>149679</t>
  </si>
  <si>
    <t>INF173K01GZ9</t>
  </si>
  <si>
    <t>Sundaram Equity Savings Fund (Formerly Known as Principal Equity Savings Fund) - Direct Plan - Growth Option</t>
  </si>
  <si>
    <t>149674</t>
  </si>
  <si>
    <t>INF173K01213</t>
  </si>
  <si>
    <t>Sundaram Equity Savings Fund (Formerly Known as Principal Equity Savings Fund) - Growth Option</t>
  </si>
  <si>
    <t>149676</t>
  </si>
  <si>
    <t>INF173K01262</t>
  </si>
  <si>
    <t>INF173K01270</t>
  </si>
  <si>
    <t>Sundaram Equity Savings Fund (Formerly Known as Principal Equity Savings Fund) -Quarterly Income Distribution CUM Capital Withdrawal</t>
  </si>
  <si>
    <t>149678</t>
  </si>
  <si>
    <t>INF173K01HF9</t>
  </si>
  <si>
    <t>INF173K01HG7</t>
  </si>
  <si>
    <t>Sundaram Equity Savings Fund (Formerly Known as Principal Equity Savings Fund)- Direct Plan - Income Distribution CUM Capital Withdrawal Option - Quarterly</t>
  </si>
  <si>
    <t>149675</t>
  </si>
  <si>
    <t>INF173K01247</t>
  </si>
  <si>
    <t>INF173K01254</t>
  </si>
  <si>
    <t>Sundaram Equity Savings Fund (Formerly Known as Principal Equity Savings Fund)- Half Yearly Income Distribution CUM Capital Withdrawal</t>
  </si>
  <si>
    <t>101906</t>
  </si>
  <si>
    <t>INF277K01907</t>
  </si>
  <si>
    <t>Tata Equity Savings Fund -Regular Plan-Growth Option</t>
  </si>
  <si>
    <t>119960</t>
  </si>
  <si>
    <t>INF277K01QH5</t>
  </si>
  <si>
    <t>Tata Equity Savings Fund- Direct Plan- Growth Option</t>
  </si>
  <si>
    <t>102118</t>
  </si>
  <si>
    <t>INF277K01EF5</t>
  </si>
  <si>
    <t>INF277K01915</t>
  </si>
  <si>
    <t>Tata Equity Savings Fund- Regular Plan - Periodic Payout of IDCW Option</t>
  </si>
  <si>
    <t>101609</t>
  </si>
  <si>
    <t>INF277K01EE8</t>
  </si>
  <si>
    <t>INF277K01899</t>
  </si>
  <si>
    <t>TATA Equity Savings Fund- Regular Plan -Monthly Payout of IDCW option</t>
  </si>
  <si>
    <t>119958</t>
  </si>
  <si>
    <t>INF277K01QI3</t>
  </si>
  <si>
    <t>INF277K01QJ1</t>
  </si>
  <si>
    <t>Tata Equity Savings Fund-Direct Plan - Monthly Payout of IDCW Option</t>
  </si>
  <si>
    <t>119959</t>
  </si>
  <si>
    <t>INF277K01QK9</t>
  </si>
  <si>
    <t>INF277K01QL7</t>
  </si>
  <si>
    <t>Tata Equity Savings Fund-Direct Plan - Periodic Payout of IDCWS Option</t>
  </si>
  <si>
    <t>144312</t>
  </si>
  <si>
    <t>INF582M01EC1</t>
  </si>
  <si>
    <t>Union Equity Savings Fund - Direct Plan - Growth Option</t>
  </si>
  <si>
    <t>144313</t>
  </si>
  <si>
    <t>INF582M01EE7</t>
  </si>
  <si>
    <t>INF582M01ED9</t>
  </si>
  <si>
    <t>Union Equity Savings Fund - Direct Plan - IDCW Option</t>
  </si>
  <si>
    <t>144310</t>
  </si>
  <si>
    <t>INF582M01EG2</t>
  </si>
  <si>
    <t>Union Equity Savings Fund - Regular Plan - Growth Option</t>
  </si>
  <si>
    <t>144311</t>
  </si>
  <si>
    <t>INF582M01EI8</t>
  </si>
  <si>
    <t>INF582M01EH0</t>
  </si>
  <si>
    <t>Union Equity Savings Fund - Regular Plan - IDCW Option</t>
  </si>
  <si>
    <t>144490</t>
  </si>
  <si>
    <t>INF789F1A777</t>
  </si>
  <si>
    <t>UTI Equity Savings Fund - Direct Plan - Growth Option</t>
  </si>
  <si>
    <t>144491</t>
  </si>
  <si>
    <t>INF789F1A769</t>
  </si>
  <si>
    <t>INF789F1A751</t>
  </si>
  <si>
    <t>UTI Equity Savings Fund - Direct Plan - IDCW</t>
  </si>
  <si>
    <t>144489</t>
  </si>
  <si>
    <t>INF789F1A819</t>
  </si>
  <si>
    <t>INF789F1A801</t>
  </si>
  <si>
    <t>UTI Equity Savings Fund - Direct Plan - Monthly IDCW</t>
  </si>
  <si>
    <t>144488</t>
  </si>
  <si>
    <t>INF789F1A850</t>
  </si>
  <si>
    <t>INF789F1A843</t>
  </si>
  <si>
    <t>UTI Equity Savings Fund - Direct Plan - Quarterly IDCW</t>
  </si>
  <si>
    <t>144484</t>
  </si>
  <si>
    <t>INF789F1A744</t>
  </si>
  <si>
    <t>UTI Equity Savings Fund - Regular Plan - Growth Option</t>
  </si>
  <si>
    <t>144485</t>
  </si>
  <si>
    <t>INF789F1A736</t>
  </si>
  <si>
    <t>INF789F1A728</t>
  </si>
  <si>
    <t>UTI Equity Savings Fund - Regular Plan - IDCW</t>
  </si>
  <si>
    <t>144486</t>
  </si>
  <si>
    <t>INF789F1A793</t>
  </si>
  <si>
    <t>INF789F1A785</t>
  </si>
  <si>
    <t>UTI Equity Savings Fund - Regular Plan - Monthly IDCW</t>
  </si>
  <si>
    <t>144487</t>
  </si>
  <si>
    <t>INF789F1A835</t>
  </si>
  <si>
    <t>INF789F1A827</t>
  </si>
  <si>
    <t>UTI Equity Savings Fund - Regular Plan - Quarterly IDCW</t>
  </si>
  <si>
    <t>120524</t>
  </si>
  <si>
    <t>INF846K01EV4</t>
  </si>
  <si>
    <t>120523</t>
  </si>
  <si>
    <t>INF846K01ET8</t>
  </si>
  <si>
    <t>INF846K01EU6</t>
  </si>
  <si>
    <t>113064</t>
  </si>
  <si>
    <t>INF846K01768</t>
  </si>
  <si>
    <t>113065</t>
  </si>
  <si>
    <t>INF846K01776</t>
  </si>
  <si>
    <t>INF846K01784</t>
  </si>
  <si>
    <t>103131</t>
  </si>
  <si>
    <t>INF179K01AP0</t>
  </si>
  <si>
    <t>HDFC Multi-Asset Fund - Growth Option</t>
  </si>
  <si>
    <t>119131</t>
  </si>
  <si>
    <t>INF179K01XW8</t>
  </si>
  <si>
    <t>HDFC Multi-Asset Fund - Growth Option - Direct Plan</t>
  </si>
  <si>
    <t>103130</t>
  </si>
  <si>
    <t>INF179K01AN5</t>
  </si>
  <si>
    <t>INF179K01AO3</t>
  </si>
  <si>
    <t>HDFC Multi-Asset Fund - IDCW Option</t>
  </si>
  <si>
    <t>119130</t>
  </si>
  <si>
    <t>INF179K01XU2</t>
  </si>
  <si>
    <t>INF179K01XV0</t>
  </si>
  <si>
    <t>HDFC Multi-Asset Fund - IDCW Option - Direct Plan</t>
  </si>
  <si>
    <t>120334</t>
  </si>
  <si>
    <t>INF109K015K4</t>
  </si>
  <si>
    <t>ICICI Prudential Multi-Asset Fund - Direct Plan - Growth</t>
  </si>
  <si>
    <t>120335</t>
  </si>
  <si>
    <t>INF109K013K9</t>
  </si>
  <si>
    <t>INF109K014K7</t>
  </si>
  <si>
    <t>ICICI Prudential Multi-Asset Fund - Direct Plan - IDCW</t>
  </si>
  <si>
    <t>101144</t>
  </si>
  <si>
    <t>INF109K01761</t>
  </si>
  <si>
    <t>ICICI Prudential Multi-Asset Fund - Growth</t>
  </si>
  <si>
    <t>101143</t>
  </si>
  <si>
    <t>INF109K01ED5</t>
  </si>
  <si>
    <t>INF109K01779</t>
  </si>
  <si>
    <t>ICICI Prudential Multi-Asset Fund - IDCW</t>
  </si>
  <si>
    <t>115269</t>
  </si>
  <si>
    <t>INF109K01TN2</t>
  </si>
  <si>
    <t>ICICI Prudential Multi-Asset Fund- Institutional Growth Option</t>
  </si>
  <si>
    <t>104898</t>
  </si>
  <si>
    <t>INF109K01787</t>
  </si>
  <si>
    <t>ICICI Prudential Multi-Asset Fund-Institutional Option - I</t>
  </si>
  <si>
    <t>148454</t>
  </si>
  <si>
    <t>INF247L01AI8</t>
  </si>
  <si>
    <t>Motilal Oswal Multi Asset Fund - Direct Plan - Growth Option</t>
  </si>
  <si>
    <t>148455</t>
  </si>
  <si>
    <t>INF247L01AJ6</t>
  </si>
  <si>
    <t>Motilal Oswal Multi Asset Fund - Regular Plan - Growth Option</t>
  </si>
  <si>
    <t>148457</t>
  </si>
  <si>
    <t>INF204KB19V4</t>
  </si>
  <si>
    <t>Nippon India Multi Asset Fund - Direct Plan - Growth Option</t>
  </si>
  <si>
    <t>148458</t>
  </si>
  <si>
    <t>INF204KB10W1</t>
  </si>
  <si>
    <t>INF204KB11W9</t>
  </si>
  <si>
    <t>NIPPON INDIA MULTI ASSET FUND - DIRECT Plan - IDCW Option</t>
  </si>
  <si>
    <t>148460</t>
  </si>
  <si>
    <t>INF204KB17V8</t>
  </si>
  <si>
    <t>INF204KB18V6</t>
  </si>
  <si>
    <t>NIPPON INDIA MULTI ASSET FUND - IDCW Option</t>
  </si>
  <si>
    <t>148459</t>
  </si>
  <si>
    <t>INF204KB16V0</t>
  </si>
  <si>
    <t>Nippon India Multi Asset Fund - Regular Plan - Growth Option</t>
  </si>
  <si>
    <t>120820</t>
  </si>
  <si>
    <t>INF966L01564</t>
  </si>
  <si>
    <t>INF966L01572</t>
  </si>
  <si>
    <t>quant Multi Asset Fund - IDCW Option - Direct Plan</t>
  </si>
  <si>
    <t>101071</t>
  </si>
  <si>
    <t>INF966L01184</t>
  </si>
  <si>
    <t>INF966L01192</t>
  </si>
  <si>
    <t>quant Multi Asset Fund - IDCW Option - Regular Plan</t>
  </si>
  <si>
    <t>101072</t>
  </si>
  <si>
    <t>INF966L01200</t>
  </si>
  <si>
    <t>quant Multi Asset Fund-GROWTH OPTION - Regular Plan</t>
  </si>
  <si>
    <t>120821</t>
  </si>
  <si>
    <t>INF966L01580</t>
  </si>
  <si>
    <t>quant Multi Asset Fund-GROWTH OPTION-Direct Plan</t>
  </si>
  <si>
    <t>119840</t>
  </si>
  <si>
    <t>INF200K01TX8</t>
  </si>
  <si>
    <t>INF200K01TY6</t>
  </si>
  <si>
    <t>SBI Multi Asset Allocation Fund - Direct Plan - Annual Income Distribution cum Capital Withdrawal Option (IDCW)</t>
  </si>
  <si>
    <t>119843</t>
  </si>
  <si>
    <t>INF200K01TZ3</t>
  </si>
  <si>
    <t>SBI MULTI ASSET ALLOCATION FUND - DIRECT PLAN - GROWTH</t>
  </si>
  <si>
    <t>119841</t>
  </si>
  <si>
    <t>INF200K01UA4</t>
  </si>
  <si>
    <t>INF200K01UB2</t>
  </si>
  <si>
    <t>SBI Multi Asset Allocation Fund - Direct Plan - Monthly Income Distribution cum Capital Withdrawal Option (IDCW)</t>
  </si>
  <si>
    <t>119842</t>
  </si>
  <si>
    <t>INF200K01UC0</t>
  </si>
  <si>
    <t>INF200K01UD8</t>
  </si>
  <si>
    <t>SBI Multi Asset Allocation Fund - Direct Plan - Quarterly Income Distribution cum Capital Withdrawal Option (IDCW)</t>
  </si>
  <si>
    <t>103409</t>
  </si>
  <si>
    <t>INF200K01784</t>
  </si>
  <si>
    <t>INF200K01792</t>
  </si>
  <si>
    <t>SBI Multi Asset Allocation Fund - Regular Plan - Annual Income Distribution cum Capital Withdrawal Option (IDCW)</t>
  </si>
  <si>
    <t>103408</t>
  </si>
  <si>
    <t>INF200K01800</t>
  </si>
  <si>
    <t>SBI MULTI ASSET ALLOCATION FUND - REGULAR PLAN - GROWTH</t>
  </si>
  <si>
    <t>103400</t>
  </si>
  <si>
    <t>INF200K01818</t>
  </si>
  <si>
    <t>INF200K01826</t>
  </si>
  <si>
    <t>SBI Multi Asset Allocation Fund - Regular Plan - Monthly Income Distribution cum Capital Withdrawal Option (IDCW)</t>
  </si>
  <si>
    <t>103401</t>
  </si>
  <si>
    <t>INF200K01834</t>
  </si>
  <si>
    <t>INF200K01842</t>
  </si>
  <si>
    <t>SBI Multi Asset Allocation Fund - Regular Plan - Quarterly Income Distribution cum Capital Withdrawal Option (IDCW)</t>
  </si>
  <si>
    <t>148049</t>
  </si>
  <si>
    <t>INF277K011Z7</t>
  </si>
  <si>
    <t>Tata Multi Asset Opportunities Fund-Direct Plan-Dividend Payout</t>
  </si>
  <si>
    <t>148053</t>
  </si>
  <si>
    <t>INF277K019Y3</t>
  </si>
  <si>
    <t>Tata Multi Asset Opportunities Fund-Direct Plan-Growth</t>
  </si>
  <si>
    <t>148054</t>
  </si>
  <si>
    <t>INF277K014Z1</t>
  </si>
  <si>
    <t>Tata Multi Asset Opportunities Fund-Regular Plan-Dividend Payout</t>
  </si>
  <si>
    <t>148050</t>
  </si>
  <si>
    <t>INF277K012Z5</t>
  </si>
  <si>
    <t>Tata Multi Asset Opportunities Fund-Regular Plan-Growth</t>
  </si>
  <si>
    <t>111599</t>
  </si>
  <si>
    <t>INF789F01AP6</t>
  </si>
  <si>
    <t>UTI - Multi Asset Fund - Regular Plan - Growth Option</t>
  </si>
  <si>
    <t>120760</t>
  </si>
  <si>
    <t>INF789F01VE6</t>
  </si>
  <si>
    <t>UTI - Multi Asset Fund- Direct Plan - Growth Option</t>
  </si>
  <si>
    <t>120761</t>
  </si>
  <si>
    <t>INF789F01VC0</t>
  </si>
  <si>
    <t>INF789F01VD8</t>
  </si>
  <si>
    <t>UTI Multi Asset Fund - Direct Plan - IDCW</t>
  </si>
  <si>
    <t>111602</t>
  </si>
  <si>
    <t>INF789F01AN1</t>
  </si>
  <si>
    <t>INF789F01AO9</t>
  </si>
  <si>
    <t>UTI Multi Asset Fund - Regular Plan - IDCW</t>
  </si>
  <si>
    <t>103062</t>
  </si>
  <si>
    <t>INF109K01EA1</t>
  </si>
  <si>
    <t>INF109K01AQ5</t>
  </si>
  <si>
    <t>ICICI Prudential Blended Plan B -  Dividend Option - I</t>
  </si>
  <si>
    <t>103061</t>
  </si>
  <si>
    <t>INF109K01AR3</t>
  </si>
  <si>
    <t>ICICI Prudential Blended Plan B -  Growth Option - I</t>
  </si>
  <si>
    <t>114376</t>
  </si>
  <si>
    <t>INF109K01VV1</t>
  </si>
  <si>
    <t>INF109K01ID6</t>
  </si>
  <si>
    <t>ICICI Prudential Blended Plan B -  Monthly Dividend Option - I</t>
  </si>
  <si>
    <t>114238</t>
  </si>
  <si>
    <t>INF109K01VW9</t>
  </si>
  <si>
    <t>ICICI Prudential Blended Plan B - Daily Dividend Option - I</t>
  </si>
  <si>
    <t>120302</t>
  </si>
  <si>
    <t>INF109K015J6</t>
  </si>
  <si>
    <t>INF109K016J4</t>
  </si>
  <si>
    <t>ICICI Prudential Blended Plan B - Direct Plan -  Dividend Option - I</t>
  </si>
  <si>
    <t>120300</t>
  </si>
  <si>
    <t>INF109K017J2</t>
  </si>
  <si>
    <t>ICICI Prudential Blended Plan B - Direct Plan -  Growth Option - I</t>
  </si>
  <si>
    <t>120301</t>
  </si>
  <si>
    <t>INF109K018J0</t>
  </si>
  <si>
    <t>INF109K019J8</t>
  </si>
  <si>
    <t>ICICI Prudential Blended Plan B - Direct Plan -  Monthly Dividend Option - I</t>
  </si>
  <si>
    <t>131150</t>
  </si>
  <si>
    <t>INF109KA1M54</t>
  </si>
  <si>
    <t>INF109KA1M47</t>
  </si>
  <si>
    <t>ICICI Prudential Blended Plan B - Direct Plan - Half Yearly Dividend Option - I</t>
  </si>
  <si>
    <t>123542</t>
  </si>
  <si>
    <t>INF109KA1CK7</t>
  </si>
  <si>
    <t>INF109KA1CJ9</t>
  </si>
  <si>
    <t>ICICI Prudential Blended Plan B - Direct Plan - Quarterly Dividend Option - I</t>
  </si>
  <si>
    <t>131149</t>
  </si>
  <si>
    <t>INF109KA1M39</t>
  </si>
  <si>
    <t>INF109KA1M21</t>
  </si>
  <si>
    <t>ICICI Prudential Blended Plan B - Half Yearly Dividend Option - I</t>
  </si>
  <si>
    <t>132979</t>
  </si>
  <si>
    <t>INF109KA1392</t>
  </si>
  <si>
    <t>ICICI Prudential Blended Plan B - option I-Bonus</t>
  </si>
  <si>
    <t>120303</t>
  </si>
  <si>
    <t>INF109K014J9</t>
  </si>
  <si>
    <t>ICICI Prudential Blended Plan B-Direct Plan -  Daily Dividend Option - I</t>
  </si>
  <si>
    <t>101098</t>
  </si>
  <si>
    <t>INF109K01597</t>
  </si>
  <si>
    <t>ICICI Prudential Child Care Plan Study - Cumulative</t>
  </si>
  <si>
    <t>120691</t>
  </si>
  <si>
    <t>INF109K01Y56</t>
  </si>
  <si>
    <t>ICICI Prudential Child Care Plan Study - Direct Plan- Cumulative</t>
  </si>
  <si>
    <t>131621</t>
  </si>
  <si>
    <t>INF109KA15C5</t>
  </si>
  <si>
    <t>INF109KA14C8</t>
  </si>
  <si>
    <t>ICICI Prudential Dynamic Bond Fund - Annual Dividend</t>
  </si>
  <si>
    <t>122613</t>
  </si>
  <si>
    <t>INF109KA1350</t>
  </si>
  <si>
    <t>ICICI Prudential Dynamic Bond Fund - Bonus</t>
  </si>
  <si>
    <t>113055</t>
  </si>
  <si>
    <t>INF109K01PJ8</t>
  </si>
  <si>
    <t>ICICI Prudential Dynamic Bond Fund - Daily Dividend</t>
  </si>
  <si>
    <t>120584</t>
  </si>
  <si>
    <t>INF109K016K2</t>
  </si>
  <si>
    <t>ICICI Prudential Dynamic Bond Fund - Direct Plan -  Daily Dividend</t>
  </si>
  <si>
    <t>120582</t>
  </si>
  <si>
    <t>INF109K017K0</t>
  </si>
  <si>
    <t>ICICI Prudential Dynamic Bond Fund - Direct Plan -  Growth</t>
  </si>
  <si>
    <t>120581</t>
  </si>
  <si>
    <t>INF109K018K8</t>
  </si>
  <si>
    <t>INF109K019K6</t>
  </si>
  <si>
    <t>ICICI Prudential Dynamic Bond Fund - Direct Plan -  Half Yearly Dividend</t>
  </si>
  <si>
    <t>120580</t>
  </si>
  <si>
    <t>INF109K010L3</t>
  </si>
  <si>
    <t>INF109K011L1</t>
  </si>
  <si>
    <t>ICICI Prudential Dynamic Bond Fund - Direct Plan -  Monthly Dividend</t>
  </si>
  <si>
    <t>131620</t>
  </si>
  <si>
    <t>INF109KA17C1</t>
  </si>
  <si>
    <t>INF109KA16C3</t>
  </si>
  <si>
    <t>ICICI Prudential Dynamic Bond Fund - Direct Plan - Annual Dividend</t>
  </si>
  <si>
    <t>131199</t>
  </si>
  <si>
    <t>INF109KA1343</t>
  </si>
  <si>
    <t>ICICI Prudential Dynamic Bond Fund - Direct Plan - Bonus Option</t>
  </si>
  <si>
    <t>120583</t>
  </si>
  <si>
    <t>INF109K012L9</t>
  </si>
  <si>
    <t>INF109K013L7</t>
  </si>
  <si>
    <t>ICICI Prudential Dynamic Bond Fund - Direct Plan - Quarterly Dividend</t>
  </si>
  <si>
    <t>111996</t>
  </si>
  <si>
    <t>INF109K01CB3</t>
  </si>
  <si>
    <t>ICICI Prudential Dynamic Bond Fund - Growth</t>
  </si>
  <si>
    <t>112005</t>
  </si>
  <si>
    <t>INF109K01PK6</t>
  </si>
  <si>
    <t>INF109K01IY2</t>
  </si>
  <si>
    <t>ICICI Prudential Dynamic Bond Fund - Half Yearly Dividend</t>
  </si>
  <si>
    <t>111997</t>
  </si>
  <si>
    <t>INF109K01FE0</t>
  </si>
  <si>
    <t>INF109K01CC1</t>
  </si>
  <si>
    <t>ICICI Prudential Dynamic Bond Fund - Monthly Dividend</t>
  </si>
  <si>
    <t>112002</t>
  </si>
  <si>
    <t>INF109K01RW7</t>
  </si>
  <si>
    <t>ICICI Prudential Dynamic Bond Fund - Premium Plus Growth</t>
  </si>
  <si>
    <t>111998</t>
  </si>
  <si>
    <t>INF109K01FF7</t>
  </si>
  <si>
    <t>INF109K01CD9</t>
  </si>
  <si>
    <t>ICICI Prudential Dynamic Bond Fund - Quarterly Dividend</t>
  </si>
  <si>
    <t>106290</t>
  </si>
  <si>
    <t>INF109K01KM3</t>
  </si>
  <si>
    <t>ICICI Prudential Interval Fund - Annual Interval Plan I - Retail Dividend</t>
  </si>
  <si>
    <t>106292</t>
  </si>
  <si>
    <t>INF109K01KL5</t>
  </si>
  <si>
    <t>ICICI Prudential Interval Fund - Annual Interval Plan I - Retail Growth</t>
  </si>
  <si>
    <t>130958</t>
  </si>
  <si>
    <t>INF109KA1C80</t>
  </si>
  <si>
    <t>ICICI Prudential Interval Fund Annual Interval Plan - I - Direct Plan Bonus</t>
  </si>
  <si>
    <t>106291</t>
  </si>
  <si>
    <t>INF109K01KN1</t>
  </si>
  <si>
    <t>ICICI Prudential Interval Fund Annual Interval Plan I -  Growth</t>
  </si>
  <si>
    <t>120625</t>
  </si>
  <si>
    <t>INF109K01K45</t>
  </si>
  <si>
    <t>ICICI Prudential Interval Fund Annual Interval Plan I - Direct Plan -  Growth</t>
  </si>
  <si>
    <t>106293</t>
  </si>
  <si>
    <t>INF109K01KO9</t>
  </si>
  <si>
    <t>ICICI Prudential Interval Fund Annual Interval Plan I - Dividend</t>
  </si>
  <si>
    <t>106762</t>
  </si>
  <si>
    <t>INF109K01KQ4</t>
  </si>
  <si>
    <t>ICICI Prudential Interval Fund - Annual Interval Plan II - Retail Dividend</t>
  </si>
  <si>
    <t>106763</t>
  </si>
  <si>
    <t>INF109K01KP6</t>
  </si>
  <si>
    <t>ICICI Prudential Interval Fund - Annual Interval Plan II - Retail Growth</t>
  </si>
  <si>
    <t>120627</t>
  </si>
  <si>
    <t>INF109K01K60</t>
  </si>
  <si>
    <t>ICICI Prudential Interval Fund Annual Interval Plan II - Direct Plan -  Growth</t>
  </si>
  <si>
    <t>106760</t>
  </si>
  <si>
    <t>INF109K01KS0</t>
  </si>
  <si>
    <t>ICICI Prudential Interval Fund Annual Interval Plan II - Dividend</t>
  </si>
  <si>
    <t>106761</t>
  </si>
  <si>
    <t>INF109K01KR2</t>
  </si>
  <si>
    <t>ICICI Prudential Interval Fund Annual Interval Plan II - Growth</t>
  </si>
  <si>
    <t>106778</t>
  </si>
  <si>
    <t>INF109K01KU6</t>
  </si>
  <si>
    <t>ICICI Prudential Interval Fund - Annual Interval Plan III - Retail Dividend</t>
  </si>
  <si>
    <t>106777</t>
  </si>
  <si>
    <t>INF109K01KT8</t>
  </si>
  <si>
    <t>ICICI Prudential Interval Fund - Annual Interval Plan III - Retail Growth</t>
  </si>
  <si>
    <t>120629</t>
  </si>
  <si>
    <t>INF109K01K86</t>
  </si>
  <si>
    <t>ICICI Prudential Interval Fund Annual Interval Plan III - Direct Plan -  Growth</t>
  </si>
  <si>
    <t>106780</t>
  </si>
  <si>
    <t>INF109K01KW2</t>
  </si>
  <si>
    <t>ICICI Prudential Interval Fund Annual Interval Plan III - Dividend</t>
  </si>
  <si>
    <t>106779</t>
  </si>
  <si>
    <t>INF109K01KV4</t>
  </si>
  <si>
    <t>ICICI Prudential Interval Fund Annual Interval Plan III - Growth</t>
  </si>
  <si>
    <t>106832</t>
  </si>
  <si>
    <t>INF109K01KI1</t>
  </si>
  <si>
    <t>ICICI Prudential Interval Fund - Annual Interval Plan IV - Retail Dividend</t>
  </si>
  <si>
    <t>106833</t>
  </si>
  <si>
    <t>INF109K01KH3</t>
  </si>
  <si>
    <t>ICICI Prudential Interval Fund - Annual Interval Plan IV - Retail Growth</t>
  </si>
  <si>
    <t>106830</t>
  </si>
  <si>
    <t>INF109K01KK7</t>
  </si>
  <si>
    <t>ICICI Prudential Interval Fund Annual Interval Plan IV -  Dividend</t>
  </si>
  <si>
    <t>120631</t>
  </si>
  <si>
    <t>INF109K01L02</t>
  </si>
  <si>
    <t>ICICI Prudential Interval Fund Annual Interval Plan IV - Direct Plan -  Growth</t>
  </si>
  <si>
    <t>106831</t>
  </si>
  <si>
    <t>INF109K01KJ9</t>
  </si>
  <si>
    <t>ICICI Prudential Interval Fund Annual Interval Plan IV - Growth</t>
  </si>
  <si>
    <t>105650</t>
  </si>
  <si>
    <t>INF109K01ON3</t>
  </si>
  <si>
    <t>ICICI Prudential Interval Fund - Monthly Interval Plan I - Retail Dividend</t>
  </si>
  <si>
    <t>105651</t>
  </si>
  <si>
    <t>INF109K01OM5</t>
  </si>
  <si>
    <t>ICICI Prudential Interval Fund - Monthly Interval Plan I - Retail Growth</t>
  </si>
  <si>
    <t>120635</t>
  </si>
  <si>
    <t>INF109K01L36</t>
  </si>
  <si>
    <t>ICICI Prudential Interval Fund Monthly Interval Plan I - Direct Plan -  Dividend</t>
  </si>
  <si>
    <t>120636</t>
  </si>
  <si>
    <t>INF109K01L28</t>
  </si>
  <si>
    <t>ICICI Prudential Interval Fund Monthly Interval Plan I - Direct Plan -  Growth</t>
  </si>
  <si>
    <t>109680</t>
  </si>
  <si>
    <t>INF109K01OL7</t>
  </si>
  <si>
    <t>INF109K01OK9</t>
  </si>
  <si>
    <t>ICICI Prudential Interval Fund Monthly Interval Plan I - Dividend</t>
  </si>
  <si>
    <t>109679</t>
  </si>
  <si>
    <t>INF109K01OJ1</t>
  </si>
  <si>
    <t>ICICI Prudential Interval Fund Monthly Interval Plan I - Growth</t>
  </si>
  <si>
    <t>105711</t>
  </si>
  <si>
    <t>INF109K01LU4</t>
  </si>
  <si>
    <t>ICICI Prudential Interval Fund - Quarterly Interval Plan I - Retail Dividend</t>
  </si>
  <si>
    <t>105710</t>
  </si>
  <si>
    <t>INF109K01LT6</t>
  </si>
  <si>
    <t>ICICI Prudential Interval Fund - Quarterly Interval Plan I - Retail Growth</t>
  </si>
  <si>
    <t>115763</t>
  </si>
  <si>
    <t>INF109K01LW0</t>
  </si>
  <si>
    <t>ICICI Prudential Interval Fund Quarterly Interval Plan - 1 Retail Quarterly Dividend Payout</t>
  </si>
  <si>
    <t>120638</t>
  </si>
  <si>
    <t>INF109K01L69</t>
  </si>
  <si>
    <t>ICICI Prudential Interval Fund Quarterly Interval Plan 1 - Direct Plan -  Growth</t>
  </si>
  <si>
    <t>120637</t>
  </si>
  <si>
    <t>INF109K01L77</t>
  </si>
  <si>
    <t>ICICI Prudential Interval Fund Quarterly Interval Plan 1 - Direct Plan - Dividend</t>
  </si>
  <si>
    <t>111405</t>
  </si>
  <si>
    <t>INF109K01LP4</t>
  </si>
  <si>
    <t>ICICI Prudential Interval Fund Quarterly Interval Plan 1 - Growth</t>
  </si>
  <si>
    <t>111406</t>
  </si>
  <si>
    <t>INF109K01LR0</t>
  </si>
  <si>
    <t>INF109K01LQ2</t>
  </si>
  <si>
    <t>ICICI Prudential Interval Fund Quarterly Interval Plan 1 -Dividend</t>
  </si>
  <si>
    <t>124214</t>
  </si>
  <si>
    <t>INF109K01N75</t>
  </si>
  <si>
    <t>ICICI Prudential Interval Fund Quarterly Interval Plan 1 Plan - Direct Plan - Quarterly Dividend Payout</t>
  </si>
  <si>
    <t>105907</t>
  </si>
  <si>
    <t>INF109K01MC0</t>
  </si>
  <si>
    <t>ICICI Prudential Interval Fund - Quarterly Interval Plan II - Retail Dividend</t>
  </si>
  <si>
    <t>105908</t>
  </si>
  <si>
    <t>INF109K01MB2</t>
  </si>
  <si>
    <t>ICICI Prudential Interval Fund - Quarterly Interval Plan II - Retail Growth</t>
  </si>
  <si>
    <t>120639</t>
  </si>
  <si>
    <t>INF109K01L85</t>
  </si>
  <si>
    <t>ICICI Prudential Interval Fund II Quarterly Interval - Direct Plan -  Growth</t>
  </si>
  <si>
    <t>110203</t>
  </si>
  <si>
    <t>INF109K01LZ3</t>
  </si>
  <si>
    <t>INF109K01LY6</t>
  </si>
  <si>
    <t>ICICI Prudential Interval Fund II Quarterly Interval - Dividend</t>
  </si>
  <si>
    <t>110204</t>
  </si>
  <si>
    <t>INF109K01LX8</t>
  </si>
  <si>
    <t>ICICI Prudential Interval Fund II Quarterly Interval - Growth</t>
  </si>
  <si>
    <t>127399</t>
  </si>
  <si>
    <t>INF109K01N91</t>
  </si>
  <si>
    <t>ICICI Prudential Interval Fund - Quarterly Interval Plan III - Direct Quarterly Dividend Payout</t>
  </si>
  <si>
    <t>106141</t>
  </si>
  <si>
    <t>INF109K01MK3</t>
  </si>
  <si>
    <t>ICICI Prudential Interval Fund - Quarterly Interval Plan III - Retail Dividend</t>
  </si>
  <si>
    <t>106142</t>
  </si>
  <si>
    <t>INF109K01MJ5</t>
  </si>
  <si>
    <t>ICICI Prudential Interval Fund - Quarterly Interval Plan III - Retail Growth</t>
  </si>
  <si>
    <t>120654</t>
  </si>
  <si>
    <t>INF109K01M19</t>
  </si>
  <si>
    <t>ICICI Prudential Interval Fund III Quarterly Interval - Direct Plan -  Dividend</t>
  </si>
  <si>
    <t>120655</t>
  </si>
  <si>
    <t>INF109K01M01</t>
  </si>
  <si>
    <t>ICICI Prudential Interval Fund III Quarterly Interval - Direct Plan -  Growth</t>
  </si>
  <si>
    <t>110556</t>
  </si>
  <si>
    <t>INF109K01MH9</t>
  </si>
  <si>
    <t>INF109K01MG1</t>
  </si>
  <si>
    <t>ICICI Prudential Interval Fund III Quarterly Interval - Dividend</t>
  </si>
  <si>
    <t>110555</t>
  </si>
  <si>
    <t>INF109K01MF3</t>
  </si>
  <si>
    <t>ICICI Prudential Interval Fund III Quarterly Interval - Growth</t>
  </si>
  <si>
    <t>121129</t>
  </si>
  <si>
    <t>INF109K015G2</t>
  </si>
  <si>
    <t>ICICI Prudential Interval Fund - Series VI - Annual Interval Plan - A - Cumulative</t>
  </si>
  <si>
    <t>121127</t>
  </si>
  <si>
    <t>INF109K013G7</t>
  </si>
  <si>
    <t>ICICI Prudential Interval Fund - Series VI - Annual Interval Plan - A - Direct Plan - Cumulative</t>
  </si>
  <si>
    <t>121126</t>
  </si>
  <si>
    <t>INF109K014G5</t>
  </si>
  <si>
    <t>ICICI Prudential Interval Fund - Series VI - Annual Interval Plan - A - Direct Plan - Dividend</t>
  </si>
  <si>
    <t>121364</t>
  </si>
  <si>
    <t>INF109K014Q4</t>
  </si>
  <si>
    <t>ICICI Prudential Interval Fund - Series VI - Annual Interval Plan - C - Cumulative</t>
  </si>
  <si>
    <t>121362</t>
  </si>
  <si>
    <t>INF109K016Q9</t>
  </si>
  <si>
    <t>ICICI Prudential Interval Fund - Series VI - Annual Interval Plan - C - Direct Plan - Cumulative</t>
  </si>
  <si>
    <t>121441</t>
  </si>
  <si>
    <t>INF109K018Q5</t>
  </si>
  <si>
    <t>ICICI Prudential Interval Fund - Series VI - Annual Interval Plan - D - Cumulative</t>
  </si>
  <si>
    <t>121440</t>
  </si>
  <si>
    <t>INF109K010R0</t>
  </si>
  <si>
    <t>ICICI Prudential Interval Fund - Series VI - Annual Interval Plan - D - Direct Plan - Cumulative</t>
  </si>
  <si>
    <t>121442</t>
  </si>
  <si>
    <t>INF109K011R8</t>
  </si>
  <si>
    <t>ICICI Prudential Interval Fund - Series VI - Annual Interval Plan - D - Direct Plan - Dividend</t>
  </si>
  <si>
    <t>127238</t>
  </si>
  <si>
    <t>INF109KA1NV1</t>
  </si>
  <si>
    <t>ICICI Prudential Interval Fund - Series VII - Annual Interval Plan - C - Cumulative</t>
  </si>
  <si>
    <t>127236</t>
  </si>
  <si>
    <t>INF109KA1NX7</t>
  </si>
  <si>
    <t>ICICI Prudential Interval Fund - Series VII - Annual Interval Plan - C - Direct Plan - Cumulative</t>
  </si>
  <si>
    <t>127235</t>
  </si>
  <si>
    <t>INF109KA1NW9</t>
  </si>
  <si>
    <t>ICICI Prudential Interval Fund - Series VII - Annual Interval Plan - C - Dividend</t>
  </si>
  <si>
    <t>123597</t>
  </si>
  <si>
    <t>INF109K01O17</t>
  </si>
  <si>
    <t>ICICI Prudential Interval Fund II - Quarterly Interval Plan A - Direct Plan - Quarterly Dividend Payout</t>
  </si>
  <si>
    <t>106828</t>
  </si>
  <si>
    <t>INF109K01MO5</t>
  </si>
  <si>
    <t>ICICI Prudential Interval Fund II - Quarterly Interval Plan A - Retail Dividend</t>
  </si>
  <si>
    <t>106829</t>
  </si>
  <si>
    <t>INF109K01MN7</t>
  </si>
  <si>
    <t>ICICI Prudential Interval Fund II - Quarterly Interval Plan A - Retail Growth</t>
  </si>
  <si>
    <t>123645</t>
  </si>
  <si>
    <t>INF109K01MU2</t>
  </si>
  <si>
    <t>ICICI Prudential Interval Fund II Quarterly Interval Plan A -  Quarterly Dividend Payout</t>
  </si>
  <si>
    <t>120641</t>
  </si>
  <si>
    <t>INF109K01M50</t>
  </si>
  <si>
    <t>ICICI Prudential Interval Fund II Quarterly Interval Plan A - Direct Plan -  Dividend</t>
  </si>
  <si>
    <t>120642</t>
  </si>
  <si>
    <t>INF109K01M43</t>
  </si>
  <si>
    <t>ICICI Prudential Interval Fund II Quarterly Interval Plan A - Direct Plan -  Growth</t>
  </si>
  <si>
    <t>110664</t>
  </si>
  <si>
    <t>INF109K01MT4</t>
  </si>
  <si>
    <t>INF109K01MS6</t>
  </si>
  <si>
    <t>ICICI Prudential Interval Fund II Quarterly Interval Plan A - Dividend</t>
  </si>
  <si>
    <t>110663</t>
  </si>
  <si>
    <t>INF109K01MR8</t>
  </si>
  <si>
    <t>ICICI Prudential Interval Fund II Quarterly Interval Plan A - Growth</t>
  </si>
  <si>
    <t>117368</t>
  </si>
  <si>
    <t>INF109K01MQ0</t>
  </si>
  <si>
    <t>ICICI Prudential Interval Fund II Quarterly Interval Plan A - Retail Quarterly Dividend Payout</t>
  </si>
  <si>
    <t>106885</t>
  </si>
  <si>
    <t>INF109K01MW8</t>
  </si>
  <si>
    <t>ICICI Prudential Interval Fund II - Quarterly Interval Plan B - Retail Dividend</t>
  </si>
  <si>
    <t>106886</t>
  </si>
  <si>
    <t>INF109K01MV0</t>
  </si>
  <si>
    <t>ICICI Prudential Interval Fund II - Quarterly Interval Plan B - Retail Growth</t>
  </si>
  <si>
    <t>120644</t>
  </si>
  <si>
    <t>INF109K01M76</t>
  </si>
  <si>
    <t>ICICI Prudential Interval Fund II Quarterly Interval Plan B - Direct Plan -  Dividend</t>
  </si>
  <si>
    <t>120643</t>
  </si>
  <si>
    <t>INF109K01M68</t>
  </si>
  <si>
    <t>ICICI Prudential Interval Fund II Quarterly Interval Plan B - Direct Plan -  Growth</t>
  </si>
  <si>
    <t>111317</t>
  </si>
  <si>
    <t>INF109K01NB0</t>
  </si>
  <si>
    <t>INF109K01NA2</t>
  </si>
  <si>
    <t>ICICI Prudential Interval Fund II Quarterly Interval Plan B - Dividend</t>
  </si>
  <si>
    <t>111316</t>
  </si>
  <si>
    <t>INF109K01MZ1</t>
  </si>
  <si>
    <t>ICICI Prudential Interval Fund II Quarterly Interval Plan B - Growth</t>
  </si>
  <si>
    <t>118037</t>
  </si>
  <si>
    <t>INF109K01NC8</t>
  </si>
  <si>
    <t>ICICI Prudential Interval Fund II Quarterly Interval Plan B - Quarterly Dividend Payout</t>
  </si>
  <si>
    <t>106977</t>
  </si>
  <si>
    <t>INF109K01NI5</t>
  </si>
  <si>
    <t>ICICI Prudential Interval Fund II - Quarterly Interval Plan C - Retail Dividend</t>
  </si>
  <si>
    <t>106976</t>
  </si>
  <si>
    <t>INF109K01NH7</t>
  </si>
  <si>
    <t>ICICI Prudential Interval Fund II - Quarterly Interval Plan C - Retail Growth</t>
  </si>
  <si>
    <t>120647</t>
  </si>
  <si>
    <t>INF109K01L51</t>
  </si>
  <si>
    <t>ICICI Prudential Interval Fund II Quarterly Interval Plan C - Direct Plan -  Dividend</t>
  </si>
  <si>
    <t>120646</t>
  </si>
  <si>
    <t>INF109K01L44</t>
  </si>
  <si>
    <t>ICICI Prudential Interval Fund II Quarterly Interval Plan C - Direct Plan -  Growth</t>
  </si>
  <si>
    <t>120648</t>
  </si>
  <si>
    <t>INF109K01N67</t>
  </si>
  <si>
    <t>ICICI Prudential Interval Fund II Quarterly Interval Plan C - Direct Plan -  Quarterly Dividend Payout</t>
  </si>
  <si>
    <t>109855</t>
  </si>
  <si>
    <t>INF109K01NF1</t>
  </si>
  <si>
    <t>INF109K01NE4</t>
  </si>
  <si>
    <t>ICICI Prudential Interval Fund II Quarterly Interval Plan C - Dividend</t>
  </si>
  <si>
    <t>109854</t>
  </si>
  <si>
    <t>INF109K01ND6</t>
  </si>
  <si>
    <t>ICICI Prudential Interval Fund II Quarterly Interval Plan C - Growth</t>
  </si>
  <si>
    <t>118235</t>
  </si>
  <si>
    <t>INF109K01NG9</t>
  </si>
  <si>
    <t>ICICI Prudential Interval Fund II Quarterly Interval Plan C- Institutional Quarterly Dividend Payout</t>
  </si>
  <si>
    <t>107138</t>
  </si>
  <si>
    <t>INF109K01NQ8</t>
  </si>
  <si>
    <t>ICICI Prudential Interval Fund II - Quarterly Interval Plan D - Retail Dividend</t>
  </si>
  <si>
    <t>107139</t>
  </si>
  <si>
    <t>INF109K01NP0</t>
  </si>
  <si>
    <t>ICICI Prudential Interval Fund II - Quarterly Interval Plan D - Retail Growth</t>
  </si>
  <si>
    <t>120651</t>
  </si>
  <si>
    <t>INF109K01M92</t>
  </si>
  <si>
    <t>ICICI Prudential Interval Fund II Quarterly Interval Plan D - Direct Plan -  Dividend</t>
  </si>
  <si>
    <t>120650</t>
  </si>
  <si>
    <t>INF109K01O33</t>
  </si>
  <si>
    <t>ICICI Prudential Interval Fund II Quarterly Interval Plan D - Direct Plan -  Quarterly Dividend Payout</t>
  </si>
  <si>
    <t>120649</t>
  </si>
  <si>
    <t>INF109K01M84</t>
  </si>
  <si>
    <t>ICICI Prudential Interval Fund II Quarterly Interval Plan D - Direct Plan - Growth</t>
  </si>
  <si>
    <t>110014</t>
  </si>
  <si>
    <t>INF109K01NN5</t>
  </si>
  <si>
    <t>INF109K01NM7</t>
  </si>
  <si>
    <t>ICICI Prudential Interval Fund II Quarterly Interval Plan D - Dividend</t>
  </si>
  <si>
    <t>110013</t>
  </si>
  <si>
    <t>INF109K01NL9</t>
  </si>
  <si>
    <t>ICICI Prudential Interval Fund II Quarterly Interval Plan D - Growth</t>
  </si>
  <si>
    <t>114929</t>
  </si>
  <si>
    <t>INF109K01NO3</t>
  </si>
  <si>
    <t>ICICI Prudential Interval Fund II Quarterly Interval Plan D - Quarterly Dividend Payout</t>
  </si>
  <si>
    <t>107309</t>
  </si>
  <si>
    <t>INF109K01NU0</t>
  </si>
  <si>
    <t>ICICI Prudential Interval Fund II - Quarterly Interval Plan F - Retail Dividend</t>
  </si>
  <si>
    <t>107310</t>
  </si>
  <si>
    <t>INF109K01NT2</t>
  </si>
  <si>
    <t>ICICI Prudential Interval Fund II - Quarterly Interval Plan F - Retail Growth</t>
  </si>
  <si>
    <t>120653</t>
  </si>
  <si>
    <t>INF109K01N18</t>
  </si>
  <si>
    <t>ICICI Prudential Interval Fund II Quarterly Interval Plan F - Direct Plan -  Dividend</t>
  </si>
  <si>
    <t>120652</t>
  </si>
  <si>
    <t>INF109K01N00</t>
  </si>
  <si>
    <t>ICICI Prudential Interval Fund II Quarterly Interval Plan F - Direct Plan -  Growth</t>
  </si>
  <si>
    <t>123055</t>
  </si>
  <si>
    <t>INF109K01O41</t>
  </si>
  <si>
    <t>ICICI Prudential Interval Fund II Quarterly Interval Plan F - Direct Plan -  Quarterly Dividend Payout</t>
  </si>
  <si>
    <t>110384</t>
  </si>
  <si>
    <t>INF109K01NZ9</t>
  </si>
  <si>
    <t>INF109K01NY2</t>
  </si>
  <si>
    <t>ICICI Prudential Interval Fund II Quarterly Interval Plan F - Dividend</t>
  </si>
  <si>
    <t>110383</t>
  </si>
  <si>
    <t>INF109K01NX4</t>
  </si>
  <si>
    <t>ICICI Prudential Interval Fund II Quarterly Interval Plan F - Growth</t>
  </si>
  <si>
    <t>115927</t>
  </si>
  <si>
    <t>INF109K01NW6</t>
  </si>
  <si>
    <t>ICICI Prudential Interval Fund II Quarterly Interval Plan F Retail Quarterly Dividend Payout</t>
  </si>
  <si>
    <t>110345</t>
  </si>
  <si>
    <t>INF109K01OG7</t>
  </si>
  <si>
    <t>ICICI Prudential Interval Fund IV - Quarterly Interval Plan B - Retail Dividend</t>
  </si>
  <si>
    <t>110348</t>
  </si>
  <si>
    <t>INF109K01OF9</t>
  </si>
  <si>
    <t>ICICI Prudential Interval Fund IV - Quarterly Interval Plan B - Retail Growth</t>
  </si>
  <si>
    <t>120624</t>
  </si>
  <si>
    <t>INF109K01N59</t>
  </si>
  <si>
    <t>ICICI Prudential Interval Fund IV Quarterly Interval Plan B - Direct Plan -  Dividend</t>
  </si>
  <si>
    <t>120623</t>
  </si>
  <si>
    <t>INF109K01N42</t>
  </si>
  <si>
    <t>ICICI Prudential Interval Fund IV Quarterly Interval Plan B - Direct Plan -  Growth</t>
  </si>
  <si>
    <t>120811</t>
  </si>
  <si>
    <t>INF109K01O58</t>
  </si>
  <si>
    <t>ICICI Prudential Interval Fund IV Quarterly Interval Plan B - Direct Plan -  Quarterly Dividend Payout</t>
  </si>
  <si>
    <t>110346</t>
  </si>
  <si>
    <t>INF109K01OB8</t>
  </si>
  <si>
    <t>ICICI Prudential Interval Fund IV Quarterly Interval Plan B - Growth</t>
  </si>
  <si>
    <t>110347</t>
  </si>
  <si>
    <t>INF109K01OD4</t>
  </si>
  <si>
    <t>INF109K01OE2</t>
  </si>
  <si>
    <t>ICICI Prudential Interval Fund IV Quarterly Interval Plan B -Dividend</t>
  </si>
  <si>
    <t>115022</t>
  </si>
  <si>
    <t>INF109K01ME6</t>
  </si>
  <si>
    <t>ICICI Prudential Interval Fund Quarterly Interval Plan - II Retail Quarterly Dividend Payout</t>
  </si>
  <si>
    <t>110048</t>
  </si>
  <si>
    <t>INF109K01OU8</t>
  </si>
  <si>
    <t>ICICI Prudential Interval Fund V - Monthly Interval Plan A - Retail Dividend</t>
  </si>
  <si>
    <t>110047</t>
  </si>
  <si>
    <t>INF109K01OS2</t>
  </si>
  <si>
    <t>ICICI Prudential Interval Fund V - Monthly Interval Plan A - Retail Growth</t>
  </si>
  <si>
    <t>120660</t>
  </si>
  <si>
    <t>INF109K01N34</t>
  </si>
  <si>
    <t>ICICI Prudential Interval Fund V Monthly Interval Plan A - Direct Plan -  Dividend</t>
  </si>
  <si>
    <t>120661</t>
  </si>
  <si>
    <t>INF109K01N26</t>
  </si>
  <si>
    <t>ICICI Prudential Interval Fund V Monthly Interval Plan A - Direct Plan - Growth</t>
  </si>
  <si>
    <t>110046</t>
  </si>
  <si>
    <t>INF109K01OR4</t>
  </si>
  <si>
    <t>INF109K01OQ6</t>
  </si>
  <si>
    <t>ICICI Prudential Interval Fund V Monthly Interval Plan A - Dividend</t>
  </si>
  <si>
    <t>110045</t>
  </si>
  <si>
    <t>INF109K01OP8</t>
  </si>
  <si>
    <t>ICICI Prudential Interval Fund V Monthly Interval Plan A - Growth</t>
  </si>
  <si>
    <t>120669</t>
  </si>
  <si>
    <t>INF109K01T79</t>
  </si>
  <si>
    <t>INF109K01T87</t>
  </si>
  <si>
    <t>ICICI Prudential MIP - Direct Plan -  Dividend Half Yearly</t>
  </si>
  <si>
    <t>120667</t>
  </si>
  <si>
    <t>INF109K01T95</t>
  </si>
  <si>
    <t>INF109K01U01</t>
  </si>
  <si>
    <t>ICICI Prudential MIP - Direct Plan -  Dividend Monthly</t>
  </si>
  <si>
    <t>120666</t>
  </si>
  <si>
    <t>INF109K01U19</t>
  </si>
  <si>
    <t>INF109K01U27</t>
  </si>
  <si>
    <t>ICICI Prudential MIP - Direct Plan -  Dividend Quarterly</t>
  </si>
  <si>
    <t>120668</t>
  </si>
  <si>
    <t>INF109K01U35</t>
  </si>
  <si>
    <t>ICICI Prudential MIP - Direct Plan -  Growth</t>
  </si>
  <si>
    <t>130940</t>
  </si>
  <si>
    <t>INF109KA1H44</t>
  </si>
  <si>
    <t>ICICI Prudential MIP - Direct Plan Bonus</t>
  </si>
  <si>
    <t>100955</t>
  </si>
  <si>
    <t>INF109K01FG5</t>
  </si>
  <si>
    <t>INF109K01548</t>
  </si>
  <si>
    <t>ICICI Prudential MIP - Dividend Half Yearly</t>
  </si>
  <si>
    <t>100953</t>
  </si>
  <si>
    <t>INF109K01FH3</t>
  </si>
  <si>
    <t>INF109K01522</t>
  </si>
  <si>
    <t>ICICI Prudential MIP - Dividend Monthly</t>
  </si>
  <si>
    <t>100954</t>
  </si>
  <si>
    <t>INF109K01FI1</t>
  </si>
  <si>
    <t>INF109K01530</t>
  </si>
  <si>
    <t>ICICI Prudential MIP - Dividend Quarterly</t>
  </si>
  <si>
    <t>100952</t>
  </si>
  <si>
    <t>INF109K01555</t>
  </si>
  <si>
    <t>ICICI Prudential MIP - Growth</t>
  </si>
  <si>
    <t>124679</t>
  </si>
  <si>
    <t>INF204KA1AI9</t>
  </si>
  <si>
    <t>Reliance Interval Fund - II - Series 1 -Direct Plan -Growth Option</t>
  </si>
  <si>
    <t>124681</t>
  </si>
  <si>
    <t>INF204KA1AJ7</t>
  </si>
  <si>
    <t>INF204KA1AK5</t>
  </si>
  <si>
    <t>Reliance Interval Fund - II - Series 1 -Dividend Option</t>
  </si>
  <si>
    <t>124678</t>
  </si>
  <si>
    <t>INF204KA1AL3</t>
  </si>
  <si>
    <t>Reliance Interval Fund - II - Series 1 -Growth Plan</t>
  </si>
  <si>
    <t>124751</t>
  </si>
  <si>
    <t>INF204KA1AM1</t>
  </si>
  <si>
    <t>INF204KA1AN9</t>
  </si>
  <si>
    <t>Reliance Interval Fund - II - Series 2 - Direct Plan - Dividend Plan - Dividend Option</t>
  </si>
  <si>
    <t>124749</t>
  </si>
  <si>
    <t>INF204KA1AO7</t>
  </si>
  <si>
    <t>Reliance Interval Fund - II - Series 2 - Direct Plan - Growth Plan - Growth Option</t>
  </si>
  <si>
    <t>124750</t>
  </si>
  <si>
    <t>INF204KA1AP4</t>
  </si>
  <si>
    <t>INF204KA1AQ2</t>
  </si>
  <si>
    <t>Reliance Interval Fund - II - Series 2 - Dividend Plan - Dividend Option</t>
  </si>
  <si>
    <t>124748</t>
  </si>
  <si>
    <t>INF204KA1AR0</t>
  </si>
  <si>
    <t>Reliance Interval Fund - II - Series 2 - Growth Plan - Growth Option</t>
  </si>
  <si>
    <t>124755</t>
  </si>
  <si>
    <t>INF204KA1AS8</t>
  </si>
  <si>
    <t>INF204KA1AT6</t>
  </si>
  <si>
    <t>Reliance Interval Fund - II - Series 3 - Direct Plan - Dividend Plan - Dividend Option</t>
  </si>
  <si>
    <t>124753</t>
  </si>
  <si>
    <t>INF204KA1AU4</t>
  </si>
  <si>
    <t>Reliance Interval Fund - II - Series 3 - Direct Plan - Growth Plan - Growth Option</t>
  </si>
  <si>
    <t>124754</t>
  </si>
  <si>
    <t>INF204KA1AV2</t>
  </si>
  <si>
    <t>INF204KA1AW0</t>
  </si>
  <si>
    <t>Reliance Interval Fund - II - Series 3 - Dividend Plan - Dividend Option</t>
  </si>
  <si>
    <t>124752</t>
  </si>
  <si>
    <t>INF204KA1AX8</t>
  </si>
  <si>
    <t>Reliance Interval Fund - II - Series 3 - Growth Plan - Growth Option</t>
  </si>
  <si>
    <t>124876</t>
  </si>
  <si>
    <t>INF204KA1BA4</t>
  </si>
  <si>
    <t>Reliance Interval Fund - II - Series 4-Direct Plan-Growth Plan -Growth Option</t>
  </si>
  <si>
    <t>124877</t>
  </si>
  <si>
    <t>INF204KA1BB2</t>
  </si>
  <si>
    <t>INF204KA1BC0</t>
  </si>
  <si>
    <t>Reliance Interval Fund - II - Series 4-Dividend Plan -Dividend Option</t>
  </si>
  <si>
    <t>124874</t>
  </si>
  <si>
    <t>INF204KA1BD8</t>
  </si>
  <si>
    <t>Reliance Interval Fund - II - Series 4-Growth Plan-Growth Option</t>
  </si>
  <si>
    <t>120954</t>
  </si>
  <si>
    <t>INF204K01R83</t>
  </si>
  <si>
    <t>INF204K01R91</t>
  </si>
  <si>
    <t>Reliance Yearly Interval Fund - Series 2 - Direct Plan - Dividend Plan - Dividend Option</t>
  </si>
  <si>
    <t>120955</t>
  </si>
  <si>
    <t>INF204K01R75</t>
  </si>
  <si>
    <t>Reliance Yearly Interval Fund - Series 2 - Direct Plan - Growth Plan - Growth Option</t>
  </si>
  <si>
    <t>120957</t>
  </si>
  <si>
    <t>INF204K01R59</t>
  </si>
  <si>
    <t>INF204K01R67</t>
  </si>
  <si>
    <t>Reliance Yearly Interval Fund - Series 2 - Dividend Plan - Dividend Option</t>
  </si>
  <si>
    <t>120956</t>
  </si>
  <si>
    <t>INF204K01R42</t>
  </si>
  <si>
    <t>Reliance Yearly Interval Fund - Series 2 - Growth Plan - Growth Option</t>
  </si>
  <si>
    <t>121701</t>
  </si>
  <si>
    <t>INF204K01T57</t>
  </si>
  <si>
    <t>Reliance Yearly Interval Fund - Series 5 - Direct Plan - Growth Plan - Growth Option</t>
  </si>
  <si>
    <t>121699</t>
  </si>
  <si>
    <t>INF204K01T24</t>
  </si>
  <si>
    <t>Reliance Yearly Interval Fund - Series 5 - Growth Plan - Growth Option</t>
  </si>
  <si>
    <t>122654</t>
  </si>
  <si>
    <t>INF204K01V46</t>
  </si>
  <si>
    <t>INF204K01V53</t>
  </si>
  <si>
    <t>Reliance Yearly Interval Fund - Series 8 - Direct Plan - Dividend Plan - Dividend Option</t>
  </si>
  <si>
    <t>122653</t>
  </si>
  <si>
    <t>INF204K01V38</t>
  </si>
  <si>
    <t>Reliance Yearly Interval Fund - Series 8 - Direct Plan - Growth Plan - Growth Option</t>
  </si>
  <si>
    <t>122655</t>
  </si>
  <si>
    <t>INF204K01V12</t>
  </si>
  <si>
    <t>INF204K01V20</t>
  </si>
  <si>
    <t>Reliance Yearly Interval Fund - Series 8 - Dividend Plan - Dividend Option</t>
  </si>
  <si>
    <t>122652</t>
  </si>
  <si>
    <t>INF204K01V04</t>
  </si>
  <si>
    <t>Reliance Yearly Interval Fund - Series 8 - Growth Plan - Growth Option</t>
  </si>
  <si>
    <t>122726</t>
  </si>
  <si>
    <t>INF204K01V95</t>
  </si>
  <si>
    <t>Reliance Yearly Interval Fund - Series 9 - Direct Plan - Growth Plan - Growth Option</t>
  </si>
  <si>
    <t>122727</t>
  </si>
  <si>
    <t>INF204K01V79</t>
  </si>
  <si>
    <t>INF204K01V87</t>
  </si>
  <si>
    <t>Reliance Yearly Interval Fund - Series 9 - Dividend Plan - Dividend Option</t>
  </si>
  <si>
    <t>122729</t>
  </si>
  <si>
    <t>INF204K01V61</t>
  </si>
  <si>
    <t>Reliance Yearly Interval Fund - Series 9 - Growth Plan - Growth Option</t>
  </si>
  <si>
    <t>102056</t>
  </si>
  <si>
    <t>INF200K01750</t>
  </si>
  <si>
    <t>INF200K01768</t>
  </si>
  <si>
    <t>SBI Magnum Income Plus Fund - Savings Plan (D)</t>
  </si>
  <si>
    <t>102055</t>
  </si>
  <si>
    <t>INF200K01743</t>
  </si>
  <si>
    <t>SBI Magnum Income Plus Fund - Savings Plan (G)</t>
  </si>
  <si>
    <t>131897</t>
  </si>
  <si>
    <t>INF084M01DQ0</t>
  </si>
  <si>
    <t>INF084M01DR8</t>
  </si>
  <si>
    <t>Aditya Birla Sun Life Active Debt Multi Manager FoF Scheme - DIRECT - IDCW</t>
  </si>
  <si>
    <t>131898</t>
  </si>
  <si>
    <t>INF084M01DP2</t>
  </si>
  <si>
    <t>Aditya Birla Sun Life Active Debt Multi Manager FoF Scheme - Direct Plan - Growth Option</t>
  </si>
  <si>
    <t>131895</t>
  </si>
  <si>
    <t>INF084M01AI3</t>
  </si>
  <si>
    <t>INF084M01AJ1</t>
  </si>
  <si>
    <t>Aditya Birla Sun Life Active Debt Multi Manager FoF Scheme - REGULAR - IDCW</t>
  </si>
  <si>
    <t>131896</t>
  </si>
  <si>
    <t>INF084M01AH5</t>
  </si>
  <si>
    <t>Aditya Birla Sun Life Active Debt Multi Manager FoF Scheme - Regular Plan - Growth Option</t>
  </si>
  <si>
    <t>131865</t>
  </si>
  <si>
    <t>INF084M01DM9</t>
  </si>
  <si>
    <t>Aditya Birla Sun Life Asset Allocator FoF- Direct Plan - Growth Option</t>
  </si>
  <si>
    <t>131864</t>
  </si>
  <si>
    <t>INF084M01AE2</t>
  </si>
  <si>
    <t>Aditya Birla Sun Life Asset Allocator FoF- Regular Plan - Growth Option</t>
  </si>
  <si>
    <t>131866</t>
  </si>
  <si>
    <t>INF084M01DN7</t>
  </si>
  <si>
    <t>INF084M01DO5</t>
  </si>
  <si>
    <t>Aditya Birla Sun Life Asset Allocator FoF-DIRECT - IDCW</t>
  </si>
  <si>
    <t>131863</t>
  </si>
  <si>
    <t>INF084M01AF9</t>
  </si>
  <si>
    <t>INF084M01AG7</t>
  </si>
  <si>
    <t>Aditya Birla Sun Life Asset Allocator FoF-REGULAR - IDCW</t>
  </si>
  <si>
    <t>132187</t>
  </si>
  <si>
    <t>INF084M01EX4</t>
  </si>
  <si>
    <t>INF084M01EY2</t>
  </si>
  <si>
    <t>Aditya Birla Sun Life Financial Planning Fund - Aggressive Plan - Direct - IDCW</t>
  </si>
  <si>
    <t>132186</t>
  </si>
  <si>
    <t>INF084M01EW6</t>
  </si>
  <si>
    <t>Aditya Birla Sun Life Financial Planning Fund - Aggressive Plan - Direct Plan - Growth Option</t>
  </si>
  <si>
    <t>132180</t>
  </si>
  <si>
    <t>INF084M01101</t>
  </si>
  <si>
    <t>Aditya Birla Sun Life Financial Planning Fund - Aggressive Plan - Regular Plan - Growth Option</t>
  </si>
  <si>
    <t>132181</t>
  </si>
  <si>
    <t>INF084M01119</t>
  </si>
  <si>
    <t>INF084M01127</t>
  </si>
  <si>
    <t>Aditya Birla Sun Life Financial Planning Fund - Aggressive Plan -Regular - IDCW</t>
  </si>
  <si>
    <t>132183</t>
  </si>
  <si>
    <t>INF084M01EQ8</t>
  </si>
  <si>
    <t>Aditya Birla Sun Life Financial Planning Fund - Conservative Plan - Direct Plan - Growth Option</t>
  </si>
  <si>
    <t>132178</t>
  </si>
  <si>
    <t>INF084M01044</t>
  </si>
  <si>
    <t>Aditya Birla Sun life Financial Planning Fund - Conservative Plan - Regular Plan - Growth Option</t>
  </si>
  <si>
    <t>132184</t>
  </si>
  <si>
    <t>INF084M01ER6</t>
  </si>
  <si>
    <t>INF084M01ES4</t>
  </si>
  <si>
    <t>Aditya Birla Sun Life Financial Planning Fund - Conservative Plan -Direct - IDCW</t>
  </si>
  <si>
    <t>132179</t>
  </si>
  <si>
    <t>INF084M01051</t>
  </si>
  <si>
    <t>INF084M01069</t>
  </si>
  <si>
    <t>Aditya Birla Sun Life Financial Planning Fund - Conservative Plan -Regular - IDCW</t>
  </si>
  <si>
    <t>132185</t>
  </si>
  <si>
    <t>INF084M01ET2</t>
  </si>
  <si>
    <t>Aditya Birla Sun Life Financial Planning Fund - Moderate Plan - Direct Plan - Growth Option</t>
  </si>
  <si>
    <t>132174</t>
  </si>
  <si>
    <t>INF084M01077</t>
  </si>
  <si>
    <t>Aditya Birla Sun Life Financial Planning Fund - Moderate Plan - Regular Plan - Growth Option</t>
  </si>
  <si>
    <t>132175</t>
  </si>
  <si>
    <t>INF084M01085</t>
  </si>
  <si>
    <t>INF084M01093</t>
  </si>
  <si>
    <t>Aditya Birla Sun Life Financial Planning Fund -Moderate  Plan -  Regular -  IDCW</t>
  </si>
  <si>
    <t>132189</t>
  </si>
  <si>
    <t>INF084M01EU0</t>
  </si>
  <si>
    <t>INF084M01EV8</t>
  </si>
  <si>
    <t>Aditya Birla Sun Life Financial Planning Fund -Moderate  Plan - Direct - IDCW</t>
  </si>
  <si>
    <t>120546</t>
  </si>
  <si>
    <t>INF209K01YU5</t>
  </si>
  <si>
    <t>Aditya Birla Sun Life Gold Fund - Growth - Direct Plan</t>
  </si>
  <si>
    <t>120545</t>
  </si>
  <si>
    <t>INF209K01YT7</t>
  </si>
  <si>
    <t>Aditya Birla Sun Life Gold Fund-DIRECT - IDCW</t>
  </si>
  <si>
    <t>116796</t>
  </si>
  <si>
    <t>INF209K01PF4</t>
  </si>
  <si>
    <t>Aditya Birla Sun Life Gold Fund-Growth</t>
  </si>
  <si>
    <t>116795</t>
  </si>
  <si>
    <t>INF209K01PG2</t>
  </si>
  <si>
    <t>INF209K01PH0</t>
  </si>
  <si>
    <t>Aditya Birla Sun Life Gold Fund-REGULAR - IDCW</t>
  </si>
  <si>
    <t>149780</t>
  </si>
  <si>
    <t>INF209KB16F2</t>
  </si>
  <si>
    <t>Aditya Birla Sun Life Silver ETF FOF-Direct Growth</t>
  </si>
  <si>
    <t>149781</t>
  </si>
  <si>
    <t>INF209KB17F0</t>
  </si>
  <si>
    <t>INF209KB18F8</t>
  </si>
  <si>
    <t>Aditya Birla Sun Life Silver ETF FOF-Direct IDCW</t>
  </si>
  <si>
    <t>149783</t>
  </si>
  <si>
    <t>INF209KB13F9</t>
  </si>
  <si>
    <t>Aditya Birla Sun Life Silver ETF FOF-Regular Growth</t>
  </si>
  <si>
    <t>149784</t>
  </si>
  <si>
    <t>INF209KB14F7</t>
  </si>
  <si>
    <t>INF209KB15F4</t>
  </si>
  <si>
    <t>Aditya Birla Sun Life Silver ETF FOF-Regular IDCW</t>
  </si>
  <si>
    <t>149243</t>
  </si>
  <si>
    <t>INF846K017C5</t>
  </si>
  <si>
    <t>149244</t>
  </si>
  <si>
    <t>INF846K018C3</t>
  </si>
  <si>
    <t>INF846K019C1</t>
  </si>
  <si>
    <t>149242</t>
  </si>
  <si>
    <t>INF846K010D8</t>
  </si>
  <si>
    <t>149245</t>
  </si>
  <si>
    <t>INF846K011D6</t>
  </si>
  <si>
    <t>INF846K012D4</t>
  </si>
  <si>
    <t>147905</t>
  </si>
  <si>
    <t>INF846K01V73</t>
  </si>
  <si>
    <t>INF846K01V65</t>
  </si>
  <si>
    <t>Axis All Seasons Debt Fund of Fund - Regular Plan - Quarterly IDCW</t>
  </si>
  <si>
    <t>147895</t>
  </si>
  <si>
    <t>INF846K01U25</t>
  </si>
  <si>
    <t>INF846K01U17</t>
  </si>
  <si>
    <t>Axis All Seasons Debt Fund of Funds - Direct Plan - Annual IDCW</t>
  </si>
  <si>
    <t>147889</t>
  </si>
  <si>
    <t>INF846K01U09</t>
  </si>
  <si>
    <t>Axis All Seasons Debt Fund of Funds - Direct Plan - Growth Option</t>
  </si>
  <si>
    <t>147894</t>
  </si>
  <si>
    <t>INF846K01U74</t>
  </si>
  <si>
    <t>INF846K01U82</t>
  </si>
  <si>
    <t>Axis All Seasons Debt Fund of Funds - Direct Plan - Half Yearly Dividend Option</t>
  </si>
  <si>
    <t>147891</t>
  </si>
  <si>
    <t>INF846K01U90</t>
  </si>
  <si>
    <t>INF846K01V08</t>
  </si>
  <si>
    <t>Axis All Seasons Debt Fund of Funds - Direct Plan - IDCW</t>
  </si>
  <si>
    <t>147892</t>
  </si>
  <si>
    <t>INF846K01U41</t>
  </si>
  <si>
    <t>INF846K01U33</t>
  </si>
  <si>
    <t>Axis All Seasons Debt Fund of Funds - Direct Plan - Monthly IDCW</t>
  </si>
  <si>
    <t>147893</t>
  </si>
  <si>
    <t>INF846K01U66</t>
  </si>
  <si>
    <t>INF846K01U58</t>
  </si>
  <si>
    <t>Axis All Seasons Debt Fund of Funds - Direct Plan - Quarterly IDCW</t>
  </si>
  <si>
    <t>147898</t>
  </si>
  <si>
    <t>INF846K01V32</t>
  </si>
  <si>
    <t>INF846K01V24</t>
  </si>
  <si>
    <t>Axis All Seasons Debt Fund of Funds - Regular Plan - Annual IDCW</t>
  </si>
  <si>
    <t>147890</t>
  </si>
  <si>
    <t>INF846K01V16</t>
  </si>
  <si>
    <t>Axis All Seasons Debt Fund of Funds - Regular Plan - Growth Option</t>
  </si>
  <si>
    <t>147897</t>
  </si>
  <si>
    <t>INF846K01V81</t>
  </si>
  <si>
    <t>INF846K01V99</t>
  </si>
  <si>
    <t>Axis All Seasons Debt Fund of Funds - Regular Plan - Half Yearly IDCW</t>
  </si>
  <si>
    <t>147888</t>
  </si>
  <si>
    <t>INF846K01W07</t>
  </si>
  <si>
    <t>INF846K01W15</t>
  </si>
  <si>
    <t>Axis All Seasons Debt Fund of Funds - Regular Plan - IDCW</t>
  </si>
  <si>
    <t>147896</t>
  </si>
  <si>
    <t>INF846K01V57</t>
  </si>
  <si>
    <t>INF846K01V40</t>
  </si>
  <si>
    <t>Axis All Seasons Debt Fund of Funds - Regular Plan - Monthly IDCW</t>
  </si>
  <si>
    <t>149847</t>
  </si>
  <si>
    <t>INF846K011G9</t>
  </si>
  <si>
    <t>Axis Equity ETFs FOF - Direct Plan - Growth Option</t>
  </si>
  <si>
    <t>149846</t>
  </si>
  <si>
    <t>INF846K012G7</t>
  </si>
  <si>
    <t>INF846K013G5</t>
  </si>
  <si>
    <t>Axis Equity ETFs FOF - Direct Plan - IDCW</t>
  </si>
  <si>
    <t>149844</t>
  </si>
  <si>
    <t>INF846K014G3</t>
  </si>
  <si>
    <t>Axis Equity ETFs FOF - Regular Plan - Growth Option</t>
  </si>
  <si>
    <t>149845</t>
  </si>
  <si>
    <t>INF846K015G0</t>
  </si>
  <si>
    <t>INF846K016G8</t>
  </si>
  <si>
    <t>Axis Equity ETFs FOF - Regular Plan - IDCW</t>
  </si>
  <si>
    <t>120473</t>
  </si>
  <si>
    <t>INF846K01DS2</t>
  </si>
  <si>
    <t>Axis Gold Fund - Direct Plan - Growth option</t>
  </si>
  <si>
    <t>120472</t>
  </si>
  <si>
    <t>INF846K01DQ6</t>
  </si>
  <si>
    <t>INF846K01DR4</t>
  </si>
  <si>
    <t>Axis Gold Fund - Direct Plan - IDCW</t>
  </si>
  <si>
    <t>115897</t>
  </si>
  <si>
    <t>INF846K01AL3</t>
  </si>
  <si>
    <t>Axis Gold Fund - Regular Plan - Growth Option</t>
  </si>
  <si>
    <t>115898</t>
  </si>
  <si>
    <t>INF846K01AM1</t>
  </si>
  <si>
    <t>INF846K01AN9</t>
  </si>
  <si>
    <t>Axis Gold Fund - Regular Plan - IDCW</t>
  </si>
  <si>
    <t>149401</t>
  </si>
  <si>
    <t>INF754K01NY5</t>
  </si>
  <si>
    <t>BHARAT Bond ETF FOF - April 2032 Direct Growth</t>
  </si>
  <si>
    <t>149402</t>
  </si>
  <si>
    <t>INF754K01NZ2</t>
  </si>
  <si>
    <t>INF754K01OA3</t>
  </si>
  <si>
    <t>BHARAT Bond ETF FOF - April 2032 Direct Plan Dividend</t>
  </si>
  <si>
    <t>149400</t>
  </si>
  <si>
    <t>INF754K01NW9</t>
  </si>
  <si>
    <t>INF754K01NX7</t>
  </si>
  <si>
    <t>BHARAT Bond ETF FOF - April 2032 Regular Plan Dividend</t>
  </si>
  <si>
    <t>149399</t>
  </si>
  <si>
    <t>INF754K01NV1</t>
  </si>
  <si>
    <t>BHARAT Bond ETF FOF - April 2032 Regular Plan Growth</t>
  </si>
  <si>
    <t>147851</t>
  </si>
  <si>
    <t>INF754K01KS3</t>
  </si>
  <si>
    <t>Bharat Bond FOF - April 2023 - Direct Plan - Growth Option</t>
  </si>
  <si>
    <t>147852</t>
  </si>
  <si>
    <t>INF754K01KT1</t>
  </si>
  <si>
    <t>INF754K01KU9</t>
  </si>
  <si>
    <t>BHARAT Bond FOF - April 2023 - Direct Plan - IDCW Option</t>
  </si>
  <si>
    <t>147850</t>
  </si>
  <si>
    <t>INF754K01KP9</t>
  </si>
  <si>
    <t>Bharat Bond FOF - April 2023 - Regular Plan - Growth Option</t>
  </si>
  <si>
    <t>147853</t>
  </si>
  <si>
    <t>INF754K01KQ7</t>
  </si>
  <si>
    <t>INF754K01KR5</t>
  </si>
  <si>
    <t>BHARAT Bond FOF - April 2023 - Regular Plan - IDCW Option</t>
  </si>
  <si>
    <t>147857</t>
  </si>
  <si>
    <t>INF754K01KY1</t>
  </si>
  <si>
    <t>Bharat Bond FOF - April 2030 - Direct Plan - Growth Option</t>
  </si>
  <si>
    <t>147855</t>
  </si>
  <si>
    <t>INF754K01KZ8</t>
  </si>
  <si>
    <t>INF754K01LA9</t>
  </si>
  <si>
    <t>BHARAT Bond FOF - April 2030 - Direct Plan - IDCW Option</t>
  </si>
  <si>
    <t>147854</t>
  </si>
  <si>
    <t>INF754K01KV7</t>
  </si>
  <si>
    <t>Bharat Bond FOF - April 2030 - Regular Plan - Growth Option</t>
  </si>
  <si>
    <t>147856</t>
  </si>
  <si>
    <t>INF754K01KW5</t>
  </si>
  <si>
    <t>INF754K01KX3</t>
  </si>
  <si>
    <t>BHARAT Bond FOF - April 2030 - Regular Plan - IDCW Option</t>
  </si>
  <si>
    <t>148449</t>
  </si>
  <si>
    <t>INF754K01LJ0</t>
  </si>
  <si>
    <t>INF754K01LK8</t>
  </si>
  <si>
    <t>BHARAT Bond FOF - April 2025 - Direct Plan - IDCW Option</t>
  </si>
  <si>
    <t>148447</t>
  </si>
  <si>
    <t>INF754K01LG6</t>
  </si>
  <si>
    <t>INF754K01LH4</t>
  </si>
  <si>
    <t>BHARAT Bond FOF - April 2025 - Regular Plan - IDCW Option</t>
  </si>
  <si>
    <t>148446</t>
  </si>
  <si>
    <t>INF754K01LI2</t>
  </si>
  <si>
    <t>BHARAT Bond FOF- April 2025- Direct Pan- Growth Option</t>
  </si>
  <si>
    <t>148448</t>
  </si>
  <si>
    <t>INF754K01LF8</t>
  </si>
  <si>
    <t>BHARAT Bond FOF- April 2025- Regular Plan- Growth Option</t>
  </si>
  <si>
    <t>148453</t>
  </si>
  <si>
    <t>INF754K01LP7</t>
  </si>
  <si>
    <t>INF754K01LQ5</t>
  </si>
  <si>
    <t>BHARAT Bond FOF - April 2031 - Direct Plan - IDCW Option</t>
  </si>
  <si>
    <t>148451</t>
  </si>
  <si>
    <t>INF754K01LM4</t>
  </si>
  <si>
    <t>INF754K01LN2</t>
  </si>
  <si>
    <t>BHARAT Bond FOF - April 2031 - Regular Plan - IDCW Option</t>
  </si>
  <si>
    <t>148450</t>
  </si>
  <si>
    <t>INF754K01LO0</t>
  </si>
  <si>
    <t>BHARAT Bond FOF- April 2031- Direct Plan- Growth Option</t>
  </si>
  <si>
    <t>148452</t>
  </si>
  <si>
    <t>INF754K01LL6</t>
  </si>
  <si>
    <t>BHARAT Bond FOF- April 2031- Regular Plan- Growth Option</t>
  </si>
  <si>
    <t>118543</t>
  </si>
  <si>
    <t>INF090I01HV6</t>
  </si>
  <si>
    <t>Franklin India Dynamic Asset Allocation Fund Of Funds - Direct - Growth</t>
  </si>
  <si>
    <t>118542</t>
  </si>
  <si>
    <t>INF090I01HT0</t>
  </si>
  <si>
    <t>INF090I01HU8</t>
  </si>
  <si>
    <t xml:space="preserve">Franklin India Dynamic Asset Allocation Fund of funds - Direct - IDCW </t>
  </si>
  <si>
    <t>101657</t>
  </si>
  <si>
    <t>INF090I01247</t>
  </si>
  <si>
    <t>INF090I01254</t>
  </si>
  <si>
    <t xml:space="preserve">Franklin India Dynamic Asset Allocation Fund of funds - IDCW </t>
  </si>
  <si>
    <t>101656</t>
  </si>
  <si>
    <t>INF090I01262</t>
  </si>
  <si>
    <t>Franklin India Dynamic Asset Allocation Fund of Funds-Growth</t>
  </si>
  <si>
    <t>118511</t>
  </si>
  <si>
    <t>INF090I01HW4</t>
  </si>
  <si>
    <t>INF090I01HX2</t>
  </si>
  <si>
    <t xml:space="preserve">Franklin India Life Stage Fund of Funds - 20's Plan - Direct - IDCW </t>
  </si>
  <si>
    <t>102108</t>
  </si>
  <si>
    <t>INF090I01577</t>
  </si>
  <si>
    <t xml:space="preserve">Franklin India Life Stage Fund of Funds - 20's Plan - IDCW </t>
  </si>
  <si>
    <t>102107</t>
  </si>
  <si>
    <t>INF090I01593</t>
  </si>
  <si>
    <t>Franklin INDIA LIFE STAGE FUND OF FUNDS - THE 20S PLAN (G)</t>
  </si>
  <si>
    <t>118512</t>
  </si>
  <si>
    <t>INF090I01HY0</t>
  </si>
  <si>
    <t>Franklin INDIA LIFE STAGE FUND OF FUNDS - THE 20S PLAN - Direct - Growth</t>
  </si>
  <si>
    <t>118513</t>
  </si>
  <si>
    <t>INF090I01HZ7</t>
  </si>
  <si>
    <t>INF090I01IA8</t>
  </si>
  <si>
    <t xml:space="preserve">Franklin India Life Stage Fund of Funds - 30's Plan - Direct - IDCW </t>
  </si>
  <si>
    <t>102110</t>
  </si>
  <si>
    <t>INF090I01601</t>
  </si>
  <si>
    <t xml:space="preserve">Franklin India Life Stage Fund of Funds - 30's Plan - IDCW </t>
  </si>
  <si>
    <t>102109</t>
  </si>
  <si>
    <t>INF090I01627</t>
  </si>
  <si>
    <t>Franklin INDIA LIFE STAGE FUND OF FUNDS - THE 30S PLAN (G)</t>
  </si>
  <si>
    <t>118514</t>
  </si>
  <si>
    <t>INF090I01IB6</t>
  </si>
  <si>
    <t>Franklin India Life Stage Fund of Funds - The 30s Plan - Direct - Growth</t>
  </si>
  <si>
    <t>118515</t>
  </si>
  <si>
    <t>INF090I01IC4</t>
  </si>
  <si>
    <t>INF090I01ID2</t>
  </si>
  <si>
    <t xml:space="preserve">Franklin India Life Stage Fund of Funds - 40's Plan - Direct - IDCW </t>
  </si>
  <si>
    <t>102111</t>
  </si>
  <si>
    <t>INF090I01635</t>
  </si>
  <si>
    <t xml:space="preserve">Franklin India Life Stage Fund of Funds - 40's Plan - IDCW </t>
  </si>
  <si>
    <t>102112</t>
  </si>
  <si>
    <t>INF090I01650</t>
  </si>
  <si>
    <t>Franklin INDIA LIFE STAGE FUND OF FUNDS - THE 40S PLAN (G)</t>
  </si>
  <si>
    <t>118516</t>
  </si>
  <si>
    <t>INF090I01IE0</t>
  </si>
  <si>
    <t>Franklin India Life Stage Fund of Funds - The 40s Plan - Direct - Growth</t>
  </si>
  <si>
    <t>118520</t>
  </si>
  <si>
    <t>INF090I01JM1</t>
  </si>
  <si>
    <t>INF090I01JN9</t>
  </si>
  <si>
    <t xml:space="preserve">Franklin India Life Stage Fund of Funds - 50's Plus Floating Rate Plan - Direct - IDCW </t>
  </si>
  <si>
    <t>102546</t>
  </si>
  <si>
    <t>INF090I01692</t>
  </si>
  <si>
    <t xml:space="preserve">Franklin India Life Stage Fund Of Funds - 50's Plus Floating Rate Plan - IDCW </t>
  </si>
  <si>
    <t>102547</t>
  </si>
  <si>
    <t>INF090I01718</t>
  </si>
  <si>
    <t>Franklin India Life Stage Fund of Funds - The 50s Plus Flo (Gro)</t>
  </si>
  <si>
    <t>118519</t>
  </si>
  <si>
    <t>INF090I01JO7</t>
  </si>
  <si>
    <t>Franklin India Life Stage Fund Of Funds - The 50S Plus Floating Rate Plan - Direct - Growth</t>
  </si>
  <si>
    <t>118517</t>
  </si>
  <si>
    <t>INF090I01IF7</t>
  </si>
  <si>
    <t>INF090I01IG5</t>
  </si>
  <si>
    <t xml:space="preserve">Franklin India Life Stage Fund of Funds - 50's Plus Plan - Direct - IDCW </t>
  </si>
  <si>
    <t>102113</t>
  </si>
  <si>
    <t>INF090I01668</t>
  </si>
  <si>
    <t xml:space="preserve">Franklin India Life Stage Fund of Funds - 50's Plus Plan - IDCW </t>
  </si>
  <si>
    <t>102114</t>
  </si>
  <si>
    <t>INF090I01684</t>
  </si>
  <si>
    <t>Franklin INDIA LIFE STAGE FUND OF FUNDS - THE 50+S PLAN (G)</t>
  </si>
  <si>
    <t>118518</t>
  </si>
  <si>
    <t>INF090I01IH3</t>
  </si>
  <si>
    <t>Franklin India Life Stage Fund of Funds - The 50s Plus - Direct - Growth</t>
  </si>
  <si>
    <t>132990</t>
  </si>
  <si>
    <t>INF090I01LI5</t>
  </si>
  <si>
    <t>INF090I01LJ3</t>
  </si>
  <si>
    <t>132987</t>
  </si>
  <si>
    <t>INF090I01LE4</t>
  </si>
  <si>
    <t>132989</t>
  </si>
  <si>
    <t>INF090I01LH7</t>
  </si>
  <si>
    <t>132988</t>
  </si>
  <si>
    <t>INF090I01LF1</t>
  </si>
  <si>
    <t>INF090I01LG9</t>
  </si>
  <si>
    <t>148901</t>
  </si>
  <si>
    <t>INF179KC1BD7</t>
  </si>
  <si>
    <t>HDFC Asset Allocator Fund of Funds - Growth Option</t>
  </si>
  <si>
    <t>148903</t>
  </si>
  <si>
    <t>INF179KC1BA3</t>
  </si>
  <si>
    <t>HDFC Asset Allocator Fund of Funds - Growth Option -Direct Plan</t>
  </si>
  <si>
    <t>148900</t>
  </si>
  <si>
    <t>INF179KC1BE5</t>
  </si>
  <si>
    <t>HDFC Asset Allocator Fund of Funds - IDCW Option</t>
  </si>
  <si>
    <t>148902</t>
  </si>
  <si>
    <t>INF179KC1BB1</t>
  </si>
  <si>
    <t>HDFC Asset Allocator Fund of Funds - IDCW Option - Direct Plan</t>
  </si>
  <si>
    <t>130533</t>
  </si>
  <si>
    <t>INF179KA1SF8</t>
  </si>
  <si>
    <t>HDFC Dynamic PE Ratio Fund of Funds - Growth Option</t>
  </si>
  <si>
    <t>130543</t>
  </si>
  <si>
    <t>INF179KA1SC5</t>
  </si>
  <si>
    <t>HDFC Dynamic PE Ratio Fund of Funds - Growth Option - Direct Plan</t>
  </si>
  <si>
    <t>130540</t>
  </si>
  <si>
    <t>INF179KA1SG6</t>
  </si>
  <si>
    <t>HDFC Dynamic PE Ratio Fund of Funds - IDCW Option</t>
  </si>
  <si>
    <t>130547</t>
  </si>
  <si>
    <t>INF179KA1SD3</t>
  </si>
  <si>
    <t>HDFC Dynamic PE Ratio Fund of Funds - IDCW Option - Direct Plan</t>
  </si>
  <si>
    <t>119132</t>
  </si>
  <si>
    <t>INF179K01VX0</t>
  </si>
  <si>
    <t>HDFC Gold Fund - Direct Plan</t>
  </si>
  <si>
    <t>115934</t>
  </si>
  <si>
    <t>INF179K01LC5</t>
  </si>
  <si>
    <t>HDFC Gold Fund - Growth Option</t>
  </si>
  <si>
    <t>129195</t>
  </si>
  <si>
    <t>INF336L01IM4</t>
  </si>
  <si>
    <t>HSBC Managed Solutions - Conservative - Growth</t>
  </si>
  <si>
    <t>129197</t>
  </si>
  <si>
    <t>INF336L01IP7</t>
  </si>
  <si>
    <t>HSBC Managed Solutions - Conservative - Growth Direct</t>
  </si>
  <si>
    <t>129198</t>
  </si>
  <si>
    <t>INF336L01IO0</t>
  </si>
  <si>
    <t>HSBC Managed Solutions India Conservative Fund Direct Plan IDCW</t>
  </si>
  <si>
    <t>129196</t>
  </si>
  <si>
    <t>INF336L01IL6</t>
  </si>
  <si>
    <t>HSBC Managed Solutions India Conservative Fund IDCW</t>
  </si>
  <si>
    <t>129199</t>
  </si>
  <si>
    <t>INF336L01HZ8</t>
  </si>
  <si>
    <t>HSBC Managed Solutions - Growth - Dividend</t>
  </si>
  <si>
    <t>129201</t>
  </si>
  <si>
    <t>INF336L01IC5</t>
  </si>
  <si>
    <t>HSBC Managed Solutions - Growth - Dividend Direct</t>
  </si>
  <si>
    <t>129065</t>
  </si>
  <si>
    <t>INF336L01IA9</t>
  </si>
  <si>
    <t>HSBC Managed Solutions - Growth - Growth</t>
  </si>
  <si>
    <t>129200</t>
  </si>
  <si>
    <t>INF336L01ID3</t>
  </si>
  <si>
    <t>HSBC Managed Solutions - Growth - Growth Direct</t>
  </si>
  <si>
    <t>129191</t>
  </si>
  <si>
    <t>INF336L01IG6</t>
  </si>
  <si>
    <t>HSBC Managed Solutions - Moderate - Growth</t>
  </si>
  <si>
    <t>129193</t>
  </si>
  <si>
    <t>INF336L01IJ0</t>
  </si>
  <si>
    <t>HSBC Managed Solutions - Moderate - Growth Direct</t>
  </si>
  <si>
    <t>129194</t>
  </si>
  <si>
    <t>INF336L01II2</t>
  </si>
  <si>
    <t>HSBC Managed Solutions India Moderate Fund Direct Plan IDCW</t>
  </si>
  <si>
    <t>129192</t>
  </si>
  <si>
    <t>INF336L01IF8</t>
  </si>
  <si>
    <t>HSBC Managed Solutions India Moderate Fund IDCW</t>
  </si>
  <si>
    <t>149158</t>
  </si>
  <si>
    <t>INF109KC1R89</t>
  </si>
  <si>
    <t>149160</t>
  </si>
  <si>
    <t>INF109KC1S05</t>
  </si>
  <si>
    <t>INF109KC1R97</t>
  </si>
  <si>
    <t>149157</t>
  </si>
  <si>
    <t>INF109KC1R55</t>
  </si>
  <si>
    <t>149159</t>
  </si>
  <si>
    <t>INF109KC1R71</t>
  </si>
  <si>
    <t>INF109KC1R63</t>
  </si>
  <si>
    <t>120679</t>
  </si>
  <si>
    <t>INF109K01X16</t>
  </si>
  <si>
    <t>ICICI Prudential Asset Allocator Fund (FOF) - Direct Plan - Growth</t>
  </si>
  <si>
    <t>120680</t>
  </si>
  <si>
    <t>INF109K01W90</t>
  </si>
  <si>
    <t>INF109K01X08</t>
  </si>
  <si>
    <t>ICICI Prudential Asset Allocator Fund (FOF) - Direct Plan - IDCW</t>
  </si>
  <si>
    <t>102137</t>
  </si>
  <si>
    <t>INF109K01837</t>
  </si>
  <si>
    <t>ICICI Prudential Asset Allocator Fund (FOF) - Growth</t>
  </si>
  <si>
    <t>102138</t>
  </si>
  <si>
    <t>INF109K01FJ9</t>
  </si>
  <si>
    <t>INF109K01845</t>
  </si>
  <si>
    <t>ICICI Prudential Asset Allocator Fund (FOF) - IDCW</t>
  </si>
  <si>
    <t>143904</t>
  </si>
  <si>
    <t>INF109KC1FW3</t>
  </si>
  <si>
    <t>ICICI Prudential BHARAT 22 FOF - Cumulative Option</t>
  </si>
  <si>
    <t>143903</t>
  </si>
  <si>
    <t>INF109KC1FX1</t>
  </si>
  <si>
    <t>ICICI Prudential BHARAT 22 FOF - Direct Plan Cumulative Option</t>
  </si>
  <si>
    <t>120703</t>
  </si>
  <si>
    <t>INF109K01X57</t>
  </si>
  <si>
    <t>INF109K01X65</t>
  </si>
  <si>
    <t>ICICI Prudential Debt Management Fund (FOF) - Direct Plan -  IDCW</t>
  </si>
  <si>
    <t>120702</t>
  </si>
  <si>
    <t>INF109K01X73</t>
  </si>
  <si>
    <t>ICICI Prudential Debt Management Fund (FOF) - Direct Plan - Growth</t>
  </si>
  <si>
    <t>102141</t>
  </si>
  <si>
    <t>INF109K01878</t>
  </si>
  <si>
    <t>ICICI Prudential Debt Management Fund (FOF) - Growth</t>
  </si>
  <si>
    <t>102143</t>
  </si>
  <si>
    <t>INF109K01FS0</t>
  </si>
  <si>
    <t>INF109K01886</t>
  </si>
  <si>
    <t>ICICI Prudential Debt Management Fund (FOF ) - IDCW</t>
  </si>
  <si>
    <t>147648</t>
  </si>
  <si>
    <t>INF109KC1F34</t>
  </si>
  <si>
    <t>ICICI Prudential Global Advantage Fund (FOF) - Direct Plan - Growth Option</t>
  </si>
  <si>
    <t>147645</t>
  </si>
  <si>
    <t>INF109KC1F42</t>
  </si>
  <si>
    <t>ICICI Prudential Global Advantage Fund (FOF) - Direct Plan - IDCW</t>
  </si>
  <si>
    <t>147647</t>
  </si>
  <si>
    <t>INF109KC1F00</t>
  </si>
  <si>
    <t>ICICI Prudential Global Advantage Fund (FOF) - Growth Option</t>
  </si>
  <si>
    <t>147646</t>
  </si>
  <si>
    <t>INF109KC1F18</t>
  </si>
  <si>
    <t>ICICI Prudential Global Advantage Fund (FOF) - IDCW</t>
  </si>
  <si>
    <t>120313</t>
  </si>
  <si>
    <t>INF109K01W82</t>
  </si>
  <si>
    <t>ICICI Prudential Income Optimizer Fund (FOF) - Direct Plan - Growth</t>
  </si>
  <si>
    <t>120314</t>
  </si>
  <si>
    <t>INF109K01W66</t>
  </si>
  <si>
    <t>INF109K01W74</t>
  </si>
  <si>
    <t>ICICI Prudential Income Optimizer Fund (FOF) - Direct Plan - IDCW</t>
  </si>
  <si>
    <t>102139</t>
  </si>
  <si>
    <t>INF109K01811</t>
  </si>
  <si>
    <t>ICICI Prudential Income Optimizer Fund (FOF) - Growth</t>
  </si>
  <si>
    <t>102140</t>
  </si>
  <si>
    <t>INF109K01EB9</t>
  </si>
  <si>
    <t>INF109K01829</t>
  </si>
  <si>
    <t>ICICI Prudential Income Optimizer Fund (FOF) - IDCW</t>
  </si>
  <si>
    <t>148035</t>
  </si>
  <si>
    <t>INF109KC1I49</t>
  </si>
  <si>
    <t>ICICI Prudential India Equity FOF - Direct Plan - Growth</t>
  </si>
  <si>
    <t>148036</t>
  </si>
  <si>
    <t>INF109KC1I64</t>
  </si>
  <si>
    <t>INF109KC1I56</t>
  </si>
  <si>
    <t>ICICI Prudential India Equity FOF - Direct Plan - IDCW</t>
  </si>
  <si>
    <t>148033</t>
  </si>
  <si>
    <t>INF109KC1I15</t>
  </si>
  <si>
    <t>ICICI Prudential India Equity FOF - Growth</t>
  </si>
  <si>
    <t>148034</t>
  </si>
  <si>
    <t>INF109KC1I31</t>
  </si>
  <si>
    <t>INF109KC1I23</t>
  </si>
  <si>
    <t>ICICI Prudential India Equity FOF - IDCW</t>
  </si>
  <si>
    <t>148822</t>
  </si>
  <si>
    <t>INF109KC1P81</t>
  </si>
  <si>
    <t>148823</t>
  </si>
  <si>
    <t>INF109KC1Q07</t>
  </si>
  <si>
    <t>INF109KC1P99</t>
  </si>
  <si>
    <t>148821</t>
  </si>
  <si>
    <t>INF109KC1P57</t>
  </si>
  <si>
    <t>148824</t>
  </si>
  <si>
    <t>INF109KC1P73</t>
  </si>
  <si>
    <t>INF109KC1P65</t>
  </si>
  <si>
    <t>149441</t>
  </si>
  <si>
    <t>INF109KC1Y15</t>
  </si>
  <si>
    <t>ICICI Prudential Passive Multi-Asset Fund of Funds - Direct Plan - Growth</t>
  </si>
  <si>
    <t>149442</t>
  </si>
  <si>
    <t>INF109KC1Y23</t>
  </si>
  <si>
    <t>INF109KC1Y31</t>
  </si>
  <si>
    <t>ICICI Prudential Passive Multi-Asset Fund of Funds - Direct Plan - IDCW</t>
  </si>
  <si>
    <t>149439</t>
  </si>
  <si>
    <t>INF109KC1X81</t>
  </si>
  <si>
    <t>ICICI Prudential Passive Multi-Asset Fund of Funds - Growth</t>
  </si>
  <si>
    <t>149440</t>
  </si>
  <si>
    <t>INF109KC1X99</t>
  </si>
  <si>
    <t>INF109KC1Y07</t>
  </si>
  <si>
    <t>ICICI Prudential Passive Multi-Asset Fund of Funds - IDCW</t>
  </si>
  <si>
    <t>102134</t>
  </si>
  <si>
    <t>INF109K01DW7</t>
  </si>
  <si>
    <t>INF109K01803</t>
  </si>
  <si>
    <t>ICICI Prudential Passive Strategy Fund (FOF) - IDCW</t>
  </si>
  <si>
    <t>120243</t>
  </si>
  <si>
    <t>INF109K01W33</t>
  </si>
  <si>
    <t>INF109K01W41</t>
  </si>
  <si>
    <t>ICICI Prudential Passive Strategy Fund (FOF) - Direct Plan -  IDCW</t>
  </si>
  <si>
    <t>120242</t>
  </si>
  <si>
    <t>INF109K01W58</t>
  </si>
  <si>
    <t>ICICI Prudential Passive Strategy Fund (FOF) - Direct Plan - Growth</t>
  </si>
  <si>
    <t>102133</t>
  </si>
  <si>
    <t>INF109K01795</t>
  </si>
  <si>
    <t>ICICI Prudential Passive Strategy Fund (FOF) - Growth</t>
  </si>
  <si>
    <t>120685</t>
  </si>
  <si>
    <t>INF109K01U92</t>
  </si>
  <si>
    <t>ICICI Prudential Regular Gold Savings Fund (FOF) - Direct Plan -  Growth</t>
  </si>
  <si>
    <t>120686</t>
  </si>
  <si>
    <t>INF109K01U76</t>
  </si>
  <si>
    <t>INF109K01U84</t>
  </si>
  <si>
    <t>ICICI Prudential Regular Gold Savings Fund (FOF) - Direct Plan -  IDCW</t>
  </si>
  <si>
    <t>115833</t>
  </si>
  <si>
    <t>INF109K01TK8</t>
  </si>
  <si>
    <t>ICICI Prudential Regular Gold Savings Fund (FOF) - Growth</t>
  </si>
  <si>
    <t>115834</t>
  </si>
  <si>
    <t>INF109K01TM4</t>
  </si>
  <si>
    <t>INF109K01TL6</t>
  </si>
  <si>
    <t>ICICI Prudential Regular Gold Savings Fund (FOF) - IDCW</t>
  </si>
  <si>
    <t>149331</t>
  </si>
  <si>
    <t>INF109KC1V91</t>
  </si>
  <si>
    <t>ICICI Prudential S&amp;P BSE 500 ETF FOF - Direct Plan - Growth</t>
  </si>
  <si>
    <t>149333</t>
  </si>
  <si>
    <t>INF109KC1W09</t>
  </si>
  <si>
    <t>INF109KC1W17</t>
  </si>
  <si>
    <t>ICICI Prudential S&amp;P BSE 500 ETF FOF - Direct Plan - IDCW</t>
  </si>
  <si>
    <t>149334</t>
  </si>
  <si>
    <t>INF109KC1V67</t>
  </si>
  <si>
    <t>ICICI Prudential S&amp;P BSE 500 ETF FOF - Growth</t>
  </si>
  <si>
    <t>149332</t>
  </si>
  <si>
    <t>INF109KC1V75</t>
  </si>
  <si>
    <t>INF109KC1V83</t>
  </si>
  <si>
    <t>ICICI Prudential S&amp;P BSE 500 ETF FOF - IDCW</t>
  </si>
  <si>
    <t>149775</t>
  </si>
  <si>
    <t>INF109KC1Y98</t>
  </si>
  <si>
    <t>ICICI PRUDENTIAL SILVER ETF FUND OF FUND - Direct Plan - Growth</t>
  </si>
  <si>
    <t>149776</t>
  </si>
  <si>
    <t>INF109KC1Z06</t>
  </si>
  <si>
    <t>INF109KC1Z14</t>
  </si>
  <si>
    <t>ICICI PRUDENTIAL SILVER ETF FUND OF FUND - Direct Plan - IDCW</t>
  </si>
  <si>
    <t>149777</t>
  </si>
  <si>
    <t>INF109KC1Y64</t>
  </si>
  <si>
    <t>ICICI PRUDENTIAL SILVER ETF FUND OF FUND - Growth</t>
  </si>
  <si>
    <t>149778</t>
  </si>
  <si>
    <t>INF109KC1Y72</t>
  </si>
  <si>
    <t>INF109KC1Y80</t>
  </si>
  <si>
    <t>ICICI PRUDENTIAL SILVER ETF FUND OF FUND - IDCW</t>
  </si>
  <si>
    <t>120700</t>
  </si>
  <si>
    <t>INF109K01X40</t>
  </si>
  <si>
    <t>ICICI Prudential Thematic Advantage Fund (FOF) - Direct Plan - Growth</t>
  </si>
  <si>
    <t>102135</t>
  </si>
  <si>
    <t>INF109K01852</t>
  </si>
  <si>
    <t>ICICI Prudential Thematic Advantage Fund (FOF) - Growth</t>
  </si>
  <si>
    <t>102136</t>
  </si>
  <si>
    <t>INF109K01FR2</t>
  </si>
  <si>
    <t>INF109K01860</t>
  </si>
  <si>
    <t>ICICI Prudential Thematic Advantage Fund (FOF) - IDCW</t>
  </si>
  <si>
    <t>117714</t>
  </si>
  <si>
    <t>INF397L01992</t>
  </si>
  <si>
    <t>IDBI GOLD FUND</t>
  </si>
  <si>
    <t>118343</t>
  </si>
  <si>
    <t>INF397L01BU4</t>
  </si>
  <si>
    <t>IDBI GOLD FUND Direct</t>
  </si>
  <si>
    <t>108547</t>
  </si>
  <si>
    <t>INF194K01SG0</t>
  </si>
  <si>
    <t>INF194K01SF2</t>
  </si>
  <si>
    <t>115874</t>
  </si>
  <si>
    <t>INF194K01SM8</t>
  </si>
  <si>
    <t>INF194K01SL0</t>
  </si>
  <si>
    <t>108545</t>
  </si>
  <si>
    <t>INF194K01SE5</t>
  </si>
  <si>
    <t>108546</t>
  </si>
  <si>
    <t>INF194K01SI6</t>
  </si>
  <si>
    <t>INF194K01SH8</t>
  </si>
  <si>
    <t>131399</t>
  </si>
  <si>
    <t>INF194KA1TS0</t>
  </si>
  <si>
    <t>INF194KA1TT8</t>
  </si>
  <si>
    <t>108544</t>
  </si>
  <si>
    <t>INF194K01SK2</t>
  </si>
  <si>
    <t>INF194K01SJ4</t>
  </si>
  <si>
    <t>118408</t>
  </si>
  <si>
    <t>INF194K01U98</t>
  </si>
  <si>
    <t>INF194K01U80</t>
  </si>
  <si>
    <t>118414</t>
  </si>
  <si>
    <t>INF194K01V55</t>
  </si>
  <si>
    <t>INF194K01V48</t>
  </si>
  <si>
    <t>118410</t>
  </si>
  <si>
    <t>INF194K01U72</t>
  </si>
  <si>
    <t>118411</t>
  </si>
  <si>
    <t>INF194K01V14</t>
  </si>
  <si>
    <t>INF194K01V06</t>
  </si>
  <si>
    <t>131398</t>
  </si>
  <si>
    <t>INF194KA1TV4</t>
  </si>
  <si>
    <t>INF194KA1TW2</t>
  </si>
  <si>
    <t>118413</t>
  </si>
  <si>
    <t>INF194K01V30</t>
  </si>
  <si>
    <t>INF194K01V22</t>
  </si>
  <si>
    <t>112332</t>
  </si>
  <si>
    <t>INF194K01953</t>
  </si>
  <si>
    <t>112331</t>
  </si>
  <si>
    <t>INF194K01961</t>
  </si>
  <si>
    <t>INF194K01979</t>
  </si>
  <si>
    <t>118485</t>
  </si>
  <si>
    <t>INF194K012B6</t>
  </si>
  <si>
    <t>118484</t>
  </si>
  <si>
    <t>INF194K013B4</t>
  </si>
  <si>
    <t>INF194K014B2</t>
  </si>
  <si>
    <t>112327</t>
  </si>
  <si>
    <t>INF194K01987</t>
  </si>
  <si>
    <t>112328</t>
  </si>
  <si>
    <t>INF194K01995</t>
  </si>
  <si>
    <t>INF194K01AA1</t>
  </si>
  <si>
    <t>118486</t>
  </si>
  <si>
    <t>INF194K016A9</t>
  </si>
  <si>
    <t>118487</t>
  </si>
  <si>
    <t>INF194K017A7</t>
  </si>
  <si>
    <t>INF194K018A5</t>
  </si>
  <si>
    <t>112329</t>
  </si>
  <si>
    <t>INF194K01AB9</t>
  </si>
  <si>
    <t>112330</t>
  </si>
  <si>
    <t>INF194K01AC7</t>
  </si>
  <si>
    <t>INF194K01AD5</t>
  </si>
  <si>
    <t>118489</t>
  </si>
  <si>
    <t>INF194K019A3</t>
  </si>
  <si>
    <t>118488</t>
  </si>
  <si>
    <t>INF194K010B0</t>
  </si>
  <si>
    <t>INF194K011B8</t>
  </si>
  <si>
    <t>120530</t>
  </si>
  <si>
    <t>INF205K01NH3</t>
  </si>
  <si>
    <t>INF205K01NI1</t>
  </si>
  <si>
    <t>Invesco India Gold Fund - Direct Plan - IDCW (Payout / Reinvestment)</t>
  </si>
  <si>
    <t>120531</t>
  </si>
  <si>
    <t>INF205K01NJ9</t>
  </si>
  <si>
    <t>Invesco India Gold Fund - Direct Plan- - Growth</t>
  </si>
  <si>
    <t>116077</t>
  </si>
  <si>
    <t>INF205K01FA4</t>
  </si>
  <si>
    <t>Invesco India Gold Fund - Growth</t>
  </si>
  <si>
    <t>116075</t>
  </si>
  <si>
    <t>INF205K01FB2</t>
  </si>
  <si>
    <t>INF205K01FC0</t>
  </si>
  <si>
    <t>Invesco India Gold Fund - IDCW (Payout / Reinvestment)</t>
  </si>
  <si>
    <t>114758</t>
  </si>
  <si>
    <t>INF174K01AT3</t>
  </si>
  <si>
    <t>Kotak Gold Fund Growth</t>
  </si>
  <si>
    <t>119781</t>
  </si>
  <si>
    <t>INF174K01MP6</t>
  </si>
  <si>
    <t>Kotak Gold Fund Growth - Direct</t>
  </si>
  <si>
    <t>114757</t>
  </si>
  <si>
    <t>INF174K01AU1</t>
  </si>
  <si>
    <t>INF174K01AV9</t>
  </si>
  <si>
    <t>Kotak Gold Fund Payout of Income Distribution cum capital withdrawal option</t>
  </si>
  <si>
    <t>119780</t>
  </si>
  <si>
    <t>INF174K01MQ4</t>
  </si>
  <si>
    <t>INF174K01MR2</t>
  </si>
  <si>
    <t>Kotak Gold Fund Payout of Income Distribution cum capital withdrawal option- Direct</t>
  </si>
  <si>
    <t>119777</t>
  </si>
  <si>
    <t>INF174K01LN3</t>
  </si>
  <si>
    <t>Kotak Multi Asset Allocator Fund of Fund - Dynamic - Direct Growth - Direct</t>
  </si>
  <si>
    <t>119776</t>
  </si>
  <si>
    <t>INF174K01LO1</t>
  </si>
  <si>
    <t>Kotak Multi Asset Allocator Fund of Fund - Dynamic - Direct Payout of Income Distribution cum capital withdrawal option</t>
  </si>
  <si>
    <t>102574</t>
  </si>
  <si>
    <t>INF174K01468</t>
  </si>
  <si>
    <t>Kotak Multi Asset Allocator Fund of Fund - Dynamic - Growth</t>
  </si>
  <si>
    <t>102573</t>
  </si>
  <si>
    <t>INF174K01484</t>
  </si>
  <si>
    <t>INF174K01476</t>
  </si>
  <si>
    <t>Kotak Multi Asset Allocator Fund of Fund - Dynamic - Payout of Income Distribution cum capital withdrawal option</t>
  </si>
  <si>
    <t>148501</t>
  </si>
  <si>
    <t>INF769K01GD1</t>
  </si>
  <si>
    <t>INF769K01GF6</t>
  </si>
  <si>
    <t>Mirae Asset Equity Allocator Fund  of Fund Direct IDCW</t>
  </si>
  <si>
    <t>148503</t>
  </si>
  <si>
    <t>INF769K01GA7</t>
  </si>
  <si>
    <t>INF769K01GC3</t>
  </si>
  <si>
    <t>Mirae Asset Equity Allocator Fund  of Fund Regular IDCW</t>
  </si>
  <si>
    <t>148500</t>
  </si>
  <si>
    <t>INF769K01GE9</t>
  </si>
  <si>
    <t>Mirae Asset Equity Allocator Fund of Fund Direct Growth</t>
  </si>
  <si>
    <t>148502</t>
  </si>
  <si>
    <t>INF769K01GB5</t>
  </si>
  <si>
    <t>Mirae Asset Equity allocator Fund Of Fund Regular Growth</t>
  </si>
  <si>
    <t>148575</t>
  </si>
  <si>
    <t>INF769K01GP5</t>
  </si>
  <si>
    <t>INF769K01GR1</t>
  </si>
  <si>
    <t>Mirae Asset ESG Sector Leaders Fund  of Fund Direct IDCW</t>
  </si>
  <si>
    <t>148573</t>
  </si>
  <si>
    <t>INF769K01GM2</t>
  </si>
  <si>
    <t>INF769K01GO8</t>
  </si>
  <si>
    <t>Mirae Asset ESG Sector Leaders Fund  of Fund Regular IDCW</t>
  </si>
  <si>
    <t>148574</t>
  </si>
  <si>
    <t>INF769K01GQ3</t>
  </si>
  <si>
    <t>Mirae Asset ESG Sector Leaders Fund of Fund Direct Growth</t>
  </si>
  <si>
    <t>148576</t>
  </si>
  <si>
    <t>INF769K01GN0</t>
  </si>
  <si>
    <t>Mirae Asset ESG Sector Leaders Fund of Fund Regular Growth</t>
  </si>
  <si>
    <t>149380</t>
  </si>
  <si>
    <t>INF769K01HT5</t>
  </si>
  <si>
    <t>Mirae Asset Hang Seng TECH ETF Fund of Fund Regular Plan - Growth Option</t>
  </si>
  <si>
    <t>149381</t>
  </si>
  <si>
    <t>INF769K01HU3</t>
  </si>
  <si>
    <t>Mirae AssetHang Seng TECH ETF Fund of Fund Direct Plan - Growth Option</t>
  </si>
  <si>
    <t>149790</t>
  </si>
  <si>
    <t>INF769K01HZ2</t>
  </si>
  <si>
    <t>Mirae Asset Nifty India Manufacturing ETF FOF - Direct Plan - Growth</t>
  </si>
  <si>
    <t>149787</t>
  </si>
  <si>
    <t>INF769K01HY5</t>
  </si>
  <si>
    <t>INF769K01IA3</t>
  </si>
  <si>
    <t>Mirae Asset Nifty India Manufacturing ETF FOF - Direct Plan- IDCW</t>
  </si>
  <si>
    <t>149788</t>
  </si>
  <si>
    <t>INF769K01HW9</t>
  </si>
  <si>
    <t>Mirae Asset Nifty India Manufacturing ETF FOF - Regular Plan - Growth</t>
  </si>
  <si>
    <t>149789</t>
  </si>
  <si>
    <t>INF769K01HV1</t>
  </si>
  <si>
    <t>INF769K01HX7</t>
  </si>
  <si>
    <t>Mirae Asset Nifty India Manufacturing ETF FOF - Regular Plan - IDCW</t>
  </si>
  <si>
    <t>148928</t>
  </si>
  <si>
    <t>INF769K01HH0</t>
  </si>
  <si>
    <t>Mirae Asset NYSE FANG + ETF Fund of Fund Direct Growth</t>
  </si>
  <si>
    <t>148929</t>
  </si>
  <si>
    <t>INF769K01HG2</t>
  </si>
  <si>
    <t>Mirae Asset NYSE FANG + ETF Fund of Fund Regular Growth</t>
  </si>
  <si>
    <t>149170</t>
  </si>
  <si>
    <t>INF769K01HR9</t>
  </si>
  <si>
    <t>Mirae Asset S&amp;P 500 Top 50 ETF Fund of Fund Direct Growth</t>
  </si>
  <si>
    <t>149171</t>
  </si>
  <si>
    <t>INF769K01HQ1</t>
  </si>
  <si>
    <t>Mirae Asset S&amp;P 500 Top 50 ETF Fund of Fund Regular Growth</t>
  </si>
  <si>
    <t>149240</t>
  </si>
  <si>
    <t>INF247L01AQ1</t>
  </si>
  <si>
    <t>Motilal Oswal 5 Year G-Sec Fund Of Fund Direct -Growth</t>
  </si>
  <si>
    <t>149241</t>
  </si>
  <si>
    <t>INF247L01AR9</t>
  </si>
  <si>
    <t>Motilal Oswal 5 Year G-Sec Fund Of Fund Regular -Growth</t>
  </si>
  <si>
    <t>148747</t>
  </si>
  <si>
    <t>INF247L01AL2</t>
  </si>
  <si>
    <t>Motilal Oswal Asset Allocation FOF- A- Direct Growth</t>
  </si>
  <si>
    <t>148748</t>
  </si>
  <si>
    <t>INF247L01AM0</t>
  </si>
  <si>
    <t>Motilal Oswal Asset Allocation FOF- A- Regular Growth</t>
  </si>
  <si>
    <t>148750</t>
  </si>
  <si>
    <t>INF247L01AN8</t>
  </si>
  <si>
    <t>Motilal Oswal Asset Allocation FOF- C- Direct Growth</t>
  </si>
  <si>
    <t>148749</t>
  </si>
  <si>
    <t>INF247L01AO6</t>
  </si>
  <si>
    <t>Motilal Oswal Asset Allocation FOF- C- Regular Growth</t>
  </si>
  <si>
    <t>145552</t>
  </si>
  <si>
    <t>INF247L01718</t>
  </si>
  <si>
    <t>Motilal Oswal Nasdaq 100 Fund of Fund- Direct Plan Growth</t>
  </si>
  <si>
    <t>145551</t>
  </si>
  <si>
    <t>INF247L01700</t>
  </si>
  <si>
    <t>Motilal Oswal Nasdaq 100 Fund of Fund- Regular Plan Growth</t>
  </si>
  <si>
    <t>148666</t>
  </si>
  <si>
    <t>INF204KB16Y4</t>
  </si>
  <si>
    <t>Nippon India Asset Allocator FoF - Direct Plan - Growth Option</t>
  </si>
  <si>
    <t>148664</t>
  </si>
  <si>
    <t>INF204KB17Y2</t>
  </si>
  <si>
    <t>INF204KB18Y0</t>
  </si>
  <si>
    <t>NIPPON INDIA ASSET ALLOCATOR FOF - DIRECT Plan - IDCW Option</t>
  </si>
  <si>
    <t>148665</t>
  </si>
  <si>
    <t>INF204KB14Y9</t>
  </si>
  <si>
    <t>INF204KB15Y6</t>
  </si>
  <si>
    <t>NIPPON INDIA ASSET ALLOCATOR FOF - IDCW Option</t>
  </si>
  <si>
    <t>148663</t>
  </si>
  <si>
    <t>INF204KB13Y1</t>
  </si>
  <si>
    <t>Nippon India Asset Allocator FoF - Regular Plan - Growth Option</t>
  </si>
  <si>
    <t>118662</t>
  </si>
  <si>
    <t>INF204K01YD2</t>
  </si>
  <si>
    <t>INF204K01YE0</t>
  </si>
  <si>
    <t>NIPPON INDIA GOLD SAVINGS FUND - Direct Plan - IDCW Option</t>
  </si>
  <si>
    <t>118663</t>
  </si>
  <si>
    <t>INF204K01YC4</t>
  </si>
  <si>
    <t>Nippon India Gold Savings Fund - Direct Plan Growth Plan - Growth Option</t>
  </si>
  <si>
    <t>114617</t>
  </si>
  <si>
    <t>INF204K01KO8</t>
  </si>
  <si>
    <t>INF204K01KP5</t>
  </si>
  <si>
    <t>NIPPON INDIA GOLD SAVINGS FUND - IDCW Option</t>
  </si>
  <si>
    <t>114616</t>
  </si>
  <si>
    <t>INF204K01KN0</t>
  </si>
  <si>
    <t>Nippon India Gold Savings Fund-Growth plan- Growth Option</t>
  </si>
  <si>
    <t>146513</t>
  </si>
  <si>
    <t>INF204KB1X25</t>
  </si>
  <si>
    <t>146515</t>
  </si>
  <si>
    <t>INF204KB1X41</t>
  </si>
  <si>
    <t>INF204KB1X33</t>
  </si>
  <si>
    <t>146514</t>
  </si>
  <si>
    <t>INF204KB1W91</t>
  </si>
  <si>
    <t>146512</t>
  </si>
  <si>
    <t>INF204KB1X17</t>
  </si>
  <si>
    <t>INF204KB1X09</t>
  </si>
  <si>
    <t>148642</t>
  </si>
  <si>
    <t>INF204KB16X6</t>
  </si>
  <si>
    <t>Nippon India Passive Flexicap FoF - Direct Plan - Growth Option</t>
  </si>
  <si>
    <t>148644</t>
  </si>
  <si>
    <t>INF204KB17X4</t>
  </si>
  <si>
    <t>INF204KB18X2</t>
  </si>
  <si>
    <t>NIPPON INDIA PASSIVE FLEXICAP FOF - DIRECT Plan - IDCW Option</t>
  </si>
  <si>
    <t>148643</t>
  </si>
  <si>
    <t>INF204KB14X1</t>
  </si>
  <si>
    <t>INF204KB15X8</t>
  </si>
  <si>
    <t>NIPPON INDIA PASSIVE FLEXICAP FOF - IDCW Option</t>
  </si>
  <si>
    <t>148641</t>
  </si>
  <si>
    <t>INF204KB13X3</t>
  </si>
  <si>
    <t>Nippon India Passive Flexicap FoF - Regular Plan - Growth Option</t>
  </si>
  <si>
    <t>149760</t>
  </si>
  <si>
    <t>INF204KC1378</t>
  </si>
  <si>
    <t>Nippon India Silver ETF FOF- Direct Plan-Growth Option</t>
  </si>
  <si>
    <t>149762</t>
  </si>
  <si>
    <t>INF204KC1386</t>
  </si>
  <si>
    <t>INF204KC1394</t>
  </si>
  <si>
    <t>Nippon India Silver ETF FOF- Direct Plan-IDCW Option</t>
  </si>
  <si>
    <t>149761</t>
  </si>
  <si>
    <t>INF204KC1352</t>
  </si>
  <si>
    <t>INF204KC1360</t>
  </si>
  <si>
    <t>Nippon India Silver ETF FOF- Regular Plan-IDCW Option</t>
  </si>
  <si>
    <t>149759</t>
  </si>
  <si>
    <t>INF204KC1345</t>
  </si>
  <si>
    <t>Nippon India Silver ETF FOF-Regular Plan- Growth Option</t>
  </si>
  <si>
    <t>112039</t>
  </si>
  <si>
    <t>INF082J01093</t>
  </si>
  <si>
    <t>Quantum Equity Fund of Funds - Direct Plan Growth Option</t>
  </si>
  <si>
    <t>112038</t>
  </si>
  <si>
    <t>INF082J01101</t>
  </si>
  <si>
    <t>INF082J01119</t>
  </si>
  <si>
    <t>Quantum Equity Fund Of Funds - Direct Plan IDCW</t>
  </si>
  <si>
    <t>141063</t>
  </si>
  <si>
    <t>INF082J01275</t>
  </si>
  <si>
    <t>Quantum Equity Fund of Funds - Regular Plan Growth Option</t>
  </si>
  <si>
    <t>141062</t>
  </si>
  <si>
    <t>INF082J01283</t>
  </si>
  <si>
    <t>INF082J01291</t>
  </si>
  <si>
    <t>Quantum Equity Fund Of Funds - Regular Plan IDCW</t>
  </si>
  <si>
    <t>115132</t>
  </si>
  <si>
    <t>INF082J01150</t>
  </si>
  <si>
    <t>Quantum Gold Savings Fund - Direct Plan Growth Option</t>
  </si>
  <si>
    <t>141064</t>
  </si>
  <si>
    <t>INF082J01358</t>
  </si>
  <si>
    <t>Quantum Gold Savings Fund - Regular Plan Growth Option</t>
  </si>
  <si>
    <t>117608</t>
  </si>
  <si>
    <t>INF082J01168</t>
  </si>
  <si>
    <t>Quantum Multi Asset Fund of Funds - Direct Plan Growth Option</t>
  </si>
  <si>
    <t>141072</t>
  </si>
  <si>
    <t>INF082J01341</t>
  </si>
  <si>
    <t>Quantum Multi Asset Fund of Funds - Regular Plan Growth Option</t>
  </si>
  <si>
    <t>119789</t>
  </si>
  <si>
    <t>INF200K01RN3</t>
  </si>
  <si>
    <t>INF200K01RO1</t>
  </si>
  <si>
    <t>SBI Gold Fund - Direct Plan - Income Distribution cum Capital Withdrawal Option (IDCW)</t>
  </si>
  <si>
    <t>115677</t>
  </si>
  <si>
    <t>INF200K01HB9</t>
  </si>
  <si>
    <t>INF200K01HC7</t>
  </si>
  <si>
    <t>SBI Gold Fund - Regular Plan - Income Distribution cum Capital Withdrawal Option (IDCW)</t>
  </si>
  <si>
    <t>115676</t>
  </si>
  <si>
    <t>INF200K01HA1</t>
  </si>
  <si>
    <t>SBI GOLD FUND REGULAR PLAN - GROWTH</t>
  </si>
  <si>
    <t>119788</t>
  </si>
  <si>
    <t>INF200K01RP8</t>
  </si>
  <si>
    <t>SBI GOLD FUND- DIRECT PLAN - GROWTH</t>
  </si>
  <si>
    <t>150345</t>
  </si>
  <si>
    <t>INF277KA1463</t>
  </si>
  <si>
    <t>Tata Nifty India Digital ETF Fund of Fund -Regular Plan-Growth</t>
  </si>
  <si>
    <t>150344</t>
  </si>
  <si>
    <t>INF277KA1430</t>
  </si>
  <si>
    <t>Tata Nifty India Digital ETF Fund of Fund-Direct Plan-Growth</t>
  </si>
  <si>
    <t>150340</t>
  </si>
  <si>
    <t>INF277KA1448</t>
  </si>
  <si>
    <t>Tata Nifty India Digital ETF Fund of Fund-Direct Plan-IDCW Payout</t>
  </si>
  <si>
    <t>150342</t>
  </si>
  <si>
    <t>INF277KA1471</t>
  </si>
  <si>
    <t>Tata Nifty India Digital ETF Fund of Fund-Regular Plan-IDCW Payout</t>
  </si>
  <si>
    <t>132141</t>
  </si>
  <si>
    <t>INF084M01EC8</t>
  </si>
  <si>
    <t>INF084M01ED6</t>
  </si>
  <si>
    <t>Aditya Birla Sun Life Global Emerging Opportunities Fund - Direct - IDCW</t>
  </si>
  <si>
    <t>132140</t>
  </si>
  <si>
    <t>INF084M01EB0</t>
  </si>
  <si>
    <t>Aditya Birla Sun Life Global Emerging Opportunities Fund - Direct plan - Growth Option</t>
  </si>
  <si>
    <t>132139</t>
  </si>
  <si>
    <t>INF084M01AU8</t>
  </si>
  <si>
    <t>INF084M01AV6</t>
  </si>
  <si>
    <t>Aditya Birla Sun Life Global Emerging Opportunities Fund - Regular - IDCW</t>
  </si>
  <si>
    <t>132138</t>
  </si>
  <si>
    <t>INF084M01AT0</t>
  </si>
  <si>
    <t>Aditya Birla SUn Life Global Emerging Opportunities Fund - Regular Plan - Growth Option</t>
  </si>
  <si>
    <t>132009</t>
  </si>
  <si>
    <t>INF084M01EH7</t>
  </si>
  <si>
    <t>Aditya Birla Sun Life Global Excellence Equity Fund Of Fund - Retail Plan - Direct Plan - Growth Option</t>
  </si>
  <si>
    <t>132005</t>
  </si>
  <si>
    <t>INF084M01AZ7</t>
  </si>
  <si>
    <t>Aditya Birla Sun Life Global Excellence Equity Fund Of Fund- Retail Plan - Regular Plan - Growth Option</t>
  </si>
  <si>
    <t>132010</t>
  </si>
  <si>
    <t>INF084M01EI5</t>
  </si>
  <si>
    <t>INF084M01EJ3</t>
  </si>
  <si>
    <t>Aditya Birla Sun Life Global Excellence Equity Fund Of Fund-DIRECT - RETAIL - IDCW</t>
  </si>
  <si>
    <t>132003</t>
  </si>
  <si>
    <t>INF084M01BA8</t>
  </si>
  <si>
    <t>INF084M01BB6</t>
  </si>
  <si>
    <t>Aditya Birla Sun Life Global Excellence Equity Fund Of Fund-REGULAR - RETAIL - IDCW</t>
  </si>
  <si>
    <t>149289</t>
  </si>
  <si>
    <t>INF209KB19C3</t>
  </si>
  <si>
    <t>INF209KB10D0</t>
  </si>
  <si>
    <t>Aditya Birla Sun Life Nasdaq 100 FOF-Direct IDCW</t>
  </si>
  <si>
    <t>149291</t>
  </si>
  <si>
    <t>INF209KB18C5</t>
  </si>
  <si>
    <t>Aditya Birla Sun Life Nasdaq 100 FOF-Direct-Growth</t>
  </si>
  <si>
    <t>149290</t>
  </si>
  <si>
    <t>INF209KB15C1</t>
  </si>
  <si>
    <t>Aditya Birla Sun Life Nasdaq 100 FOF-Regular Growth</t>
  </si>
  <si>
    <t>149292</t>
  </si>
  <si>
    <t>INF209KB16C9</t>
  </si>
  <si>
    <t>INF209KB17C7</t>
  </si>
  <si>
    <t>Aditya Birla Sun Life Nasdaq 100 FOF-Regular IDCW</t>
  </si>
  <si>
    <t>148485</t>
  </si>
  <si>
    <t>INF846K01X06</t>
  </si>
  <si>
    <t>Axis Global Equity Alpha Fund of Fund - Direct Plan - Growth Option</t>
  </si>
  <si>
    <t>148487</t>
  </si>
  <si>
    <t>INF846K01X14</t>
  </si>
  <si>
    <t>INF846K01X22</t>
  </si>
  <si>
    <t>Axis Global Equity Alpha Fund of Fund - Direct Plan - IDCW</t>
  </si>
  <si>
    <t>148486</t>
  </si>
  <si>
    <t>INF846K01X30</t>
  </si>
  <si>
    <t>Axis Global Equity Alpha Fund of Fund - Regular Plan - Growth Option</t>
  </si>
  <si>
    <t>148488</t>
  </si>
  <si>
    <t>INF846K01X48</t>
  </si>
  <si>
    <t>INF846K01X55</t>
  </si>
  <si>
    <t>Axis Global Equity Alpha Fund of Fund - Regular Plan - IDCW</t>
  </si>
  <si>
    <t>148954</t>
  </si>
  <si>
    <t>INF846K01Z20</t>
  </si>
  <si>
    <t>Axis Global Innovation Fund of Fund - Direct Plan - Growth</t>
  </si>
  <si>
    <t>148955</t>
  </si>
  <si>
    <t>INF846K01Z38</t>
  </si>
  <si>
    <t>INF846K01Z46</t>
  </si>
  <si>
    <t>Axis Global Innovation Fund of Fund - Direct Plan - IDCW</t>
  </si>
  <si>
    <t>148953</t>
  </si>
  <si>
    <t>INF846K01Z53</t>
  </si>
  <si>
    <t>Axis Global Innovation Fund of Fund - Regular Plan - Growth</t>
  </si>
  <si>
    <t>148956</t>
  </si>
  <si>
    <t>INF846K01Z61</t>
  </si>
  <si>
    <t>INF846K01Z79</t>
  </si>
  <si>
    <t>Axis Global Innovation Fund of Fund - Regular Plan - IDCW</t>
  </si>
  <si>
    <t>148699</t>
  </si>
  <si>
    <t>INF846K01Y39</t>
  </si>
  <si>
    <t>Axis Greater China Equity Fund of Fund - Direct Plan - Growth Option</t>
  </si>
  <si>
    <t>148700</t>
  </si>
  <si>
    <t>INF846K01Y47</t>
  </si>
  <si>
    <t>INF846K01Y54</t>
  </si>
  <si>
    <t>Axis Greater China Equity Fund of Fund - Direct Plan - IDCW</t>
  </si>
  <si>
    <t>148701</t>
  </si>
  <si>
    <t>INF846K01Y62</t>
  </si>
  <si>
    <t>Axis Greater China Equity Fund of Fund - Regular Plan - Growth Option</t>
  </si>
  <si>
    <t>148702</t>
  </si>
  <si>
    <t>INF846K01Y70</t>
  </si>
  <si>
    <t>INF846K01Y88</t>
  </si>
  <si>
    <t>Axis Greater China Equity Fund of Fund - Regular Plan - IDCW</t>
  </si>
  <si>
    <t>150285</t>
  </si>
  <si>
    <t>INF251K01QT5</t>
  </si>
  <si>
    <t>150287</t>
  </si>
  <si>
    <t>INF251K01QU3</t>
  </si>
  <si>
    <t>INF251K01QV1</t>
  </si>
  <si>
    <t>150286</t>
  </si>
  <si>
    <t>INF251K01QR9</t>
  </si>
  <si>
    <t>INF251K01QS7</t>
  </si>
  <si>
    <t>150284</t>
  </si>
  <si>
    <t>INF251K01QQ1</t>
  </si>
  <si>
    <t>130493</t>
  </si>
  <si>
    <t>INF740K01Z50</t>
  </si>
  <si>
    <t>DSP Global Allocation Fund - Direct Plan - Growth</t>
  </si>
  <si>
    <t>130491</t>
  </si>
  <si>
    <t>INF740K01Z68</t>
  </si>
  <si>
    <t>INF740K01Z76</t>
  </si>
  <si>
    <t>DSP Global Allocation Fund - Direct Plan - IDCW</t>
  </si>
  <si>
    <t>130492</t>
  </si>
  <si>
    <t>INF740K01Z27</t>
  </si>
  <si>
    <t>DSP Global Allocation Fund - Regular Plan - Growth</t>
  </si>
  <si>
    <t>130490</t>
  </si>
  <si>
    <t>INF740K01Z35</t>
  </si>
  <si>
    <t>INF740K01Z43</t>
  </si>
  <si>
    <t>DSP Global Allocation Fund - Regular Plan - IDCW</t>
  </si>
  <si>
    <t>149816</t>
  </si>
  <si>
    <t>INF740KA1QP1</t>
  </si>
  <si>
    <t>DSP Global Innovation Fund of Fund - Direct - Growth</t>
  </si>
  <si>
    <t>149815</t>
  </si>
  <si>
    <t>INF740KA1QQ9</t>
  </si>
  <si>
    <t>INF740KA1QR7</t>
  </si>
  <si>
    <t>DSP Global Innovation Fund of Fund - Direct - IDCW</t>
  </si>
  <si>
    <t>149817</t>
  </si>
  <si>
    <t>INF740KA1QM8</t>
  </si>
  <si>
    <t>DSP Global Innovation Fund of Fund - Regular - Growth</t>
  </si>
  <si>
    <t>149814</t>
  </si>
  <si>
    <t>INF740KA1QN6</t>
  </si>
  <si>
    <t>INF740KA1QO4</t>
  </si>
  <si>
    <t>DSP Global Innovation Fund of Fund - Regular - IDCW</t>
  </si>
  <si>
    <t>119252</t>
  </si>
  <si>
    <t>INF740K01OH7</t>
  </si>
  <si>
    <t>DSP US Flexible Equity Fund - Direct Plan - Growth</t>
  </si>
  <si>
    <t>119253</t>
  </si>
  <si>
    <t>INF740K01OI5</t>
  </si>
  <si>
    <t>INF740K01OJ3</t>
  </si>
  <si>
    <t>DSP US Flexible Equity Fund - Direct Plan - IDCW</t>
  </si>
  <si>
    <t>117691</t>
  </si>
  <si>
    <t>INF740K01LP6</t>
  </si>
  <si>
    <t>DSP US Flexible Equity Fund - Regular Plan - Growth Option</t>
  </si>
  <si>
    <t>117692</t>
  </si>
  <si>
    <t>INF740K01LQ4</t>
  </si>
  <si>
    <t>DSP US Flexible Equity Fund - Regular Plan - IDCW</t>
  </si>
  <si>
    <t>119271</t>
  </si>
  <si>
    <t>INF740K01OE4</t>
  </si>
  <si>
    <t>DSP World Agriculture Fund - Direct Plan - Growth</t>
  </si>
  <si>
    <t>119272</t>
  </si>
  <si>
    <t>INF740K01OF1</t>
  </si>
  <si>
    <t>INF740K01OG9</t>
  </si>
  <si>
    <t>DSP World Agriculture Fund - Direct Plan - IDCW</t>
  </si>
  <si>
    <t>115882</t>
  </si>
  <si>
    <t>INF740K01EK2</t>
  </si>
  <si>
    <t>DSP World Agriculture Fund - Regular Plan - Growth</t>
  </si>
  <si>
    <t>115881</t>
  </si>
  <si>
    <t>INF740K01EL0</t>
  </si>
  <si>
    <t>DSP World Agriculture Fund - Regular Plan - IDCW</t>
  </si>
  <si>
    <t>119275</t>
  </si>
  <si>
    <t>INF740K01PC5</t>
  </si>
  <si>
    <t>DSP World Energy Fund - Direct Plan - Growth</t>
  </si>
  <si>
    <t>119276</t>
  </si>
  <si>
    <t>INF740K01PD3</t>
  </si>
  <si>
    <t>INF740K01PE1</t>
  </si>
  <si>
    <t>DSP World Energy Fund - Direct Plan - IDCW</t>
  </si>
  <si>
    <t>112126</t>
  </si>
  <si>
    <t>INF740K01284</t>
  </si>
  <si>
    <t>DSP World Energy Fund - Regular Plan - Growth</t>
  </si>
  <si>
    <t>112127</t>
  </si>
  <si>
    <t>INF740K01292</t>
  </si>
  <si>
    <t>INF740K01300</t>
  </si>
  <si>
    <t>DSP World Energy Fund - Regular Plan - IDCW</t>
  </si>
  <si>
    <t>119277</t>
  </si>
  <si>
    <t>INF740K01OZ9</t>
  </si>
  <si>
    <t>119278</t>
  </si>
  <si>
    <t>INF740K01PA9</t>
  </si>
  <si>
    <t>INF740K01PB7</t>
  </si>
  <si>
    <t>106597</t>
  </si>
  <si>
    <t>INF740K01250</t>
  </si>
  <si>
    <t>106596</t>
  </si>
  <si>
    <t>INF740K01268</t>
  </si>
  <si>
    <t>INF740K01276</t>
  </si>
  <si>
    <t>119279</t>
  </si>
  <si>
    <t>INF740K01PF8</t>
  </si>
  <si>
    <t>DSP World Mining Fund - Direct Plan - Growth</t>
  </si>
  <si>
    <t>119280</t>
  </si>
  <si>
    <t>INF740K01PG6</t>
  </si>
  <si>
    <t>INF740K01PH4</t>
  </si>
  <si>
    <t>DSP World Mining Fund - Direct Plan - IDCW</t>
  </si>
  <si>
    <t>112293</t>
  </si>
  <si>
    <t>INF740K01730</t>
  </si>
  <si>
    <t>DSP World Mining Fund - Regular Plan - Growth</t>
  </si>
  <si>
    <t>112347</t>
  </si>
  <si>
    <t>INF740K01748</t>
  </si>
  <si>
    <t>INF740K01AL8</t>
  </si>
  <si>
    <t>DSP World Mining Fund - Regular Plan - IDCW</t>
  </si>
  <si>
    <t>140256</t>
  </si>
  <si>
    <t>INF843K01AW7</t>
  </si>
  <si>
    <t>Edelweiss ASEAN Equity Off-shore Fund - Direct Plan - Growth Option</t>
  </si>
  <si>
    <t>140255</t>
  </si>
  <si>
    <t>INF843K01609</t>
  </si>
  <si>
    <t>Edelweiss ASEAN Equity Off-shore Fund - Regular Plan - Growth Option</t>
  </si>
  <si>
    <t>140327</t>
  </si>
  <si>
    <t>INF843K01IZ3</t>
  </si>
  <si>
    <t>Edelweiss Emerging Markets Opportunities Equity Offshore Fund - Direct Plan - Growth Option</t>
  </si>
  <si>
    <t>140328</t>
  </si>
  <si>
    <t>INF843K01IY6</t>
  </si>
  <si>
    <t>Edelweiss Emerging Markets Opportunities Equity Offshore Fund - Regular Plan - Growth Option</t>
  </si>
  <si>
    <t>140296</t>
  </si>
  <si>
    <t>INF843K01GI3</t>
  </si>
  <si>
    <t>Edelweiss Europe Dynamic Equity Offshore Fund - Growth Option - Direct Plan</t>
  </si>
  <si>
    <t>140295</t>
  </si>
  <si>
    <t>INF843K01GJ1</t>
  </si>
  <si>
    <t>Edelweiss Europe Dynamic Equity Offshore Fund - Growth Option - Regular Plan</t>
  </si>
  <si>
    <t>140243</t>
  </si>
  <si>
    <t>INF843K01AU1</t>
  </si>
  <si>
    <t>Edelweiss Greater China Equity Off-shore Fund - Direct Plan - Growth Option</t>
  </si>
  <si>
    <t>140242</t>
  </si>
  <si>
    <t>INF843K01138</t>
  </si>
  <si>
    <t>Edelweiss Greater China Equity Off-shore Fund - Regular Plan - Growth Option</t>
  </si>
  <si>
    <t>148063</t>
  </si>
  <si>
    <t>INF754K01LB7</t>
  </si>
  <si>
    <t>Edelweiss US Technology Equity Fund of Fund- Direct Plan- Growth</t>
  </si>
  <si>
    <t>148064</t>
  </si>
  <si>
    <t>INF754K01LC5</t>
  </si>
  <si>
    <t>Edelweiss US Technology Equity Fund of Fund- Regular Plan- Growth</t>
  </si>
  <si>
    <t>140274</t>
  </si>
  <si>
    <t>INF843K01EC1</t>
  </si>
  <si>
    <t>Edelweiss US Value Equity Offshore Fund - Direct Plan - Growth Option</t>
  </si>
  <si>
    <t>140273</t>
  </si>
  <si>
    <t>INF843K01ED9</t>
  </si>
  <si>
    <t>Edelweiss US Value Equity Offshore Fund - Regular Plan - Growth Option</t>
  </si>
  <si>
    <t>118550</t>
  </si>
  <si>
    <t>INF090I01JP4</t>
  </si>
  <si>
    <t>INF090I01JQ2</t>
  </si>
  <si>
    <t xml:space="preserve">Franklin India Feeder - Franklin U S Opportunities Fund - Direct - IDCW </t>
  </si>
  <si>
    <t>116632</t>
  </si>
  <si>
    <t>INF090I01EV3</t>
  </si>
  <si>
    <t>INF090I01EU5</t>
  </si>
  <si>
    <t xml:space="preserve">Franklin India Feeder - Franklin U S Opportunities Fund - IDCW </t>
  </si>
  <si>
    <t>116633</t>
  </si>
  <si>
    <t>INF090I01EW1</t>
  </si>
  <si>
    <t>Franklin India Feeder - Franklin U.S. Opportunities Fund - Growth</t>
  </si>
  <si>
    <t>118551</t>
  </si>
  <si>
    <t>INF090I01JR0</t>
  </si>
  <si>
    <t>Franklin India Feeder - Franklin US Opportunities Fund - Direct - Growth</t>
  </si>
  <si>
    <t>129440</t>
  </si>
  <si>
    <t>INF090I01KX6</t>
  </si>
  <si>
    <t>Franklin India Feeder - Templeton European Opportunities Fund - Direct - Growth</t>
  </si>
  <si>
    <t>129441</t>
  </si>
  <si>
    <t>INF090I01KY4</t>
  </si>
  <si>
    <t>INF090I01KZ1</t>
  </si>
  <si>
    <t xml:space="preserve">Franklin India Feeder - Templeton European Opportunities Fund - Direct - IDCW </t>
  </si>
  <si>
    <t>129438</t>
  </si>
  <si>
    <t>INF090I01KU2</t>
  </si>
  <si>
    <t>Franklin India Feeder - Templeton European Opportunities Fund - Growth</t>
  </si>
  <si>
    <t>129439</t>
  </si>
  <si>
    <t>INF090I01KV0</t>
  </si>
  <si>
    <t>INF090I01KW8</t>
  </si>
  <si>
    <t xml:space="preserve">Franklin India Feeder - Templeton European Opportunities Fund - IDCW </t>
  </si>
  <si>
    <t>149180</t>
  </si>
  <si>
    <t>INF179KC1BO4</t>
  </si>
  <si>
    <t>HDFC Developed World Indexes Fund of Funds - Direct Plan - Growth Option</t>
  </si>
  <si>
    <t>149181</t>
  </si>
  <si>
    <t>INF179KC1BP1</t>
  </si>
  <si>
    <t>HDFC Developed World Indexes Fund of Funds - Growth Option</t>
  </si>
  <si>
    <t>127073</t>
  </si>
  <si>
    <t>INF336L01HC7</t>
  </si>
  <si>
    <t>HSBC Asia Pacific (Ex Japan) Dividend Yield Fund - Growth</t>
  </si>
  <si>
    <t>127071</t>
  </si>
  <si>
    <t>INF336L01HF0</t>
  </si>
  <si>
    <t>HSBC Asia Pacific (Ex Japan) Dividend Yield Fund - Growth Direct</t>
  </si>
  <si>
    <t>127072</t>
  </si>
  <si>
    <t>INF336L01HG8</t>
  </si>
  <si>
    <t>INF336L01HH6</t>
  </si>
  <si>
    <t>HSBC Asia Pacific IDCW Yield Fund Direct Plan IDCW</t>
  </si>
  <si>
    <t>127070</t>
  </si>
  <si>
    <t>INF336L01HD5</t>
  </si>
  <si>
    <t>INF336L01HE3</t>
  </si>
  <si>
    <t>HSBC Asia Pacific IDCW Yield Fund IDCW</t>
  </si>
  <si>
    <t>120035</t>
  </si>
  <si>
    <t>INF336L01BY4</t>
  </si>
  <si>
    <t>HSBC Brazil Fund - Growth Direct</t>
  </si>
  <si>
    <t>115117</t>
  </si>
  <si>
    <t>INF336L01172</t>
  </si>
  <si>
    <t>INF336L01180</t>
  </si>
  <si>
    <t>HSBC Brazil Fund - IDCW</t>
  </si>
  <si>
    <t>120036</t>
  </si>
  <si>
    <t>INF336L01BW8</t>
  </si>
  <si>
    <t>INF336L01BX6</t>
  </si>
  <si>
    <t>HSBC Brazil Fund - IDCW Direct Plan</t>
  </si>
  <si>
    <t>115116</t>
  </si>
  <si>
    <t>INF336L01164</t>
  </si>
  <si>
    <t>HSBC Brazil Fund-Growth</t>
  </si>
  <si>
    <t>120043</t>
  </si>
  <si>
    <t>INF336L01CJ3</t>
  </si>
  <si>
    <t>HSBC Global Emerging Market Fund - Growth Direct</t>
  </si>
  <si>
    <t>107988</t>
  </si>
  <si>
    <t>INF336L01446</t>
  </si>
  <si>
    <t>HSBC Global Emerging Markets Fund - Growth</t>
  </si>
  <si>
    <t>107989</t>
  </si>
  <si>
    <t>INF336L01438</t>
  </si>
  <si>
    <t>INF336L01420</t>
  </si>
  <si>
    <t>HSBC Global Emerging Markets Fund - IDCW</t>
  </si>
  <si>
    <t>120044</t>
  </si>
  <si>
    <t>INF336L01CH7</t>
  </si>
  <si>
    <t>INF336L01CI5</t>
  </si>
  <si>
    <t>HSBC Global Emerging Markets Fund - IDCW Direct Plan</t>
  </si>
  <si>
    <t>148738</t>
  </si>
  <si>
    <t>INF336L01PW8</t>
  </si>
  <si>
    <t>INF336L01PX6</t>
  </si>
  <si>
    <t>HSBC Global Equity  Climate Change Fund of Fund Direct Plan IDCW</t>
  </si>
  <si>
    <t>148737</t>
  </si>
  <si>
    <t>INF336L01PV0</t>
  </si>
  <si>
    <t>HSBC Global Equity Climate Change Fund of Fund - Direct - Growth</t>
  </si>
  <si>
    <t>148735</t>
  </si>
  <si>
    <t>INF336L01PY4</t>
  </si>
  <si>
    <t>HSBC Global Equity Climate Change Fund of Fund - Regular - Growth</t>
  </si>
  <si>
    <t>148736</t>
  </si>
  <si>
    <t>INF336L01PZ1</t>
  </si>
  <si>
    <t>INF336L01QA2</t>
  </si>
  <si>
    <t>HSBC Global Equity Climate Change Fund of Fund IDCW</t>
  </si>
  <si>
    <t>123654</t>
  </si>
  <si>
    <t>INF109KA1CE0</t>
  </si>
  <si>
    <t>ICICI Prudential Global Stable Equity Fund (FOF) - Direct - Growth</t>
  </si>
  <si>
    <t>123652</t>
  </si>
  <si>
    <t>INF109KA1CG5</t>
  </si>
  <si>
    <t>INF109KA1CF7</t>
  </si>
  <si>
    <t>ICICI Prudential Global Stable Equity Fund (FOF) - Direct - IDCW</t>
  </si>
  <si>
    <t>123651</t>
  </si>
  <si>
    <t>INF109KA1CB6</t>
  </si>
  <si>
    <t>ICICI Prudential Global Stable Equity Fund (FOF) - Growth</t>
  </si>
  <si>
    <t>123653</t>
  </si>
  <si>
    <t>INF109KA1CD2</t>
  </si>
  <si>
    <t>INF109KA1CC4</t>
  </si>
  <si>
    <t>ICICI Prudential Global Stable Equity Fund (FOF) - IDCW</t>
  </si>
  <si>
    <t>149455</t>
  </si>
  <si>
    <t>INF109KC1Z55</t>
  </si>
  <si>
    <t>ICICI Prudential Strategic Metal and Energy Equity Fund of Fund - Direct Plan Growth</t>
  </si>
  <si>
    <t>149458</t>
  </si>
  <si>
    <t>INF109KC1Z63</t>
  </si>
  <si>
    <t>INF109KC1Z71</t>
  </si>
  <si>
    <t>ICICI Prudential Strategic Metal and Energy Equity Fund of Fund - Direct Plan IDCW</t>
  </si>
  <si>
    <t>149456</t>
  </si>
  <si>
    <t>INF109KC1Z22</t>
  </si>
  <si>
    <t>ICICI Prudential Strategic Metal and Energy Equity Fund of Fund - Growth</t>
  </si>
  <si>
    <t>149457</t>
  </si>
  <si>
    <t>INF109KC1Z30</t>
  </si>
  <si>
    <t>INF109KC1Z48</t>
  </si>
  <si>
    <t>ICICI Prudential Strategic Metal and Energy Equity Fund of Fund - IDCW</t>
  </si>
  <si>
    <t>149098</t>
  </si>
  <si>
    <t>INF194KB1CF2</t>
  </si>
  <si>
    <t>149100</t>
  </si>
  <si>
    <t>INF194KB1CC9</t>
  </si>
  <si>
    <t>149099</t>
  </si>
  <si>
    <t>INF194KB1CG0</t>
  </si>
  <si>
    <t>149097</t>
  </si>
  <si>
    <t>INF194KB1CD7</t>
  </si>
  <si>
    <t>149961</t>
  </si>
  <si>
    <t>INF205KA1585</t>
  </si>
  <si>
    <t>Invesco India - Invesco EQQQ Nasdaq-100 ETF Fund of Fund - Direct Plan - Growth</t>
  </si>
  <si>
    <t>149960</t>
  </si>
  <si>
    <t>INF205KA1577</t>
  </si>
  <si>
    <t>Invesco India - Invesco EQQQ Nasdaq-100 ETF Fund of Fund - Regular Plan - Growth</t>
  </si>
  <si>
    <t>148614</t>
  </si>
  <si>
    <t>INF205KA1270</t>
  </si>
  <si>
    <t>Invesco India - Invesco Global Consumer Trends Fund of Fund - Direct Plan - Growth</t>
  </si>
  <si>
    <t>148615</t>
  </si>
  <si>
    <t>INF205KA1262</t>
  </si>
  <si>
    <t>INF205KA1288</t>
  </si>
  <si>
    <t>Invesco India - Invesco Global Consumer Trends Fund of Fund - Direct Plan - IDCW (Payout / Reinvestment)</t>
  </si>
  <si>
    <t>148613</t>
  </si>
  <si>
    <t>INF205KA1247</t>
  </si>
  <si>
    <t>Invesco India - Invesco Global Consumer Trends Fund of Fund - Growth</t>
  </si>
  <si>
    <t>148612</t>
  </si>
  <si>
    <t>INF205KA1239</t>
  </si>
  <si>
    <t>INF205KA1254</t>
  </si>
  <si>
    <t>Invesco India - Invesco Global Consumer Trends Fund of Fund - IDCW (Payout / Reinvestment)</t>
  </si>
  <si>
    <t>129188</t>
  </si>
  <si>
    <t>INF205K01B49</t>
  </si>
  <si>
    <t>Invesco India - Invesco Global Equity Income Fund of Fund - Direct Plan - Growth</t>
  </si>
  <si>
    <t>129190</t>
  </si>
  <si>
    <t>INF205K01B56</t>
  </si>
  <si>
    <t>INF205K01B64</t>
  </si>
  <si>
    <t>Invesco India - Invesco Global Equity Income Fund of Fund - Direct Plan - IDCW (Payout / Reinvestment)</t>
  </si>
  <si>
    <t>129187</t>
  </si>
  <si>
    <t>INF205K01B15</t>
  </si>
  <si>
    <t>Invesco India - Invesco Global Equity Income Fund of Fund - Regular Plan - Growth</t>
  </si>
  <si>
    <t>129189</t>
  </si>
  <si>
    <t>INF205K01B23</t>
  </si>
  <si>
    <t>INF205K01B31</t>
  </si>
  <si>
    <t>Invesco India - Invesco Global Equity Income Fund of Fund - Regular Plan - IDCW (Payout / Reinvestment)</t>
  </si>
  <si>
    <t>126353</t>
  </si>
  <si>
    <t>INF205K01A24</t>
  </si>
  <si>
    <t>Invesco India - Invesco Pan European Equity Fund of Fund - Direct Plan - Growth Option</t>
  </si>
  <si>
    <t>126352</t>
  </si>
  <si>
    <t>INF205K01A32</t>
  </si>
  <si>
    <t>INF205K01A40</t>
  </si>
  <si>
    <t>Invesco India - Invesco Pan European Equity Fund of Fund - Direct Plan - IDCW (Payout / Reinvestment)</t>
  </si>
  <si>
    <t>126351</t>
  </si>
  <si>
    <t>INF205K01ZZ9</t>
  </si>
  <si>
    <t>Invesco India - Invesco Pan European Equity Fund of Fund - Regular Plan - Growth Option</t>
  </si>
  <si>
    <t>126350</t>
  </si>
  <si>
    <t>INF205K01A08</t>
  </si>
  <si>
    <t>INF205K01A16</t>
  </si>
  <si>
    <t>Invesco India - Invesco Pan European Equity Fund of Fund - Regular Plan - IDCW (Payout / Reinvestment)</t>
  </si>
  <si>
    <t>106441</t>
  </si>
  <si>
    <t>INF174K01DV3</t>
  </si>
  <si>
    <t>Kotak Global Emerging Market Fund - Growth</t>
  </si>
  <si>
    <t>119779</t>
  </si>
  <si>
    <t>INF174K01LW4</t>
  </si>
  <si>
    <t>Kotak Global Emerging Market Fund - Growth - Direct</t>
  </si>
  <si>
    <t>106442</t>
  </si>
  <si>
    <t>INF174K01DX9</t>
  </si>
  <si>
    <t>INF174K01DW1</t>
  </si>
  <si>
    <t>Kotak Global Emerging Market Fund - Payout of Income Distribution cum capital withdrawal option</t>
  </si>
  <si>
    <t>119778</t>
  </si>
  <si>
    <t>INF174K01LX2</t>
  </si>
  <si>
    <t>Kotak Global Emerging Market Fund - Payout of Income Distribution cum capital withdrawal option - Direct</t>
  </si>
  <si>
    <t>149056</t>
  </si>
  <si>
    <t>INF174KA1HD1</t>
  </si>
  <si>
    <t>Kotak Global Innovation Fund of Fund - Regular Plan-Growth</t>
  </si>
  <si>
    <t>149060</t>
  </si>
  <si>
    <t>INF174KA1HH2</t>
  </si>
  <si>
    <t>INF174KA1HI0</t>
  </si>
  <si>
    <t>Kotak Global Innovation Fund of Fund- Direct Plan - IDCW Option</t>
  </si>
  <si>
    <t>149059</t>
  </si>
  <si>
    <t>INF174KA1HG4</t>
  </si>
  <si>
    <t>Kotak Global Innovation Fund of Fund- Direct Plan -Growth</t>
  </si>
  <si>
    <t>149058</t>
  </si>
  <si>
    <t>INF174KA1HE9</t>
  </si>
  <si>
    <t>INF174KA1HF6</t>
  </si>
  <si>
    <t>Kotak Global Innovation Fund of Fund- Regular Plan -IDCW Option</t>
  </si>
  <si>
    <t>148646</t>
  </si>
  <si>
    <t>INF174KA1FO2</t>
  </si>
  <si>
    <t>Kotak International REIT FOF - Direct Plan - Growth</t>
  </si>
  <si>
    <t>148649</t>
  </si>
  <si>
    <t>INF174KA1FN4</t>
  </si>
  <si>
    <t>Kotak International REIT FOF - Direct Plan - Payout of Income Distribution cum capital withdrawal option</t>
  </si>
  <si>
    <t>148645</t>
  </si>
  <si>
    <t>INF174KA1FL8</t>
  </si>
  <si>
    <t>Kotak International REIT FOF - Regular Plan - Growth</t>
  </si>
  <si>
    <t>148647</t>
  </si>
  <si>
    <t>INF174KA1FK0</t>
  </si>
  <si>
    <t>Kotak International REIT FOF - Regular Plan - Payout of Income Distribution cum capital withdrawal option</t>
  </si>
  <si>
    <t>148662</t>
  </si>
  <si>
    <t>INF174KA1FQ7</t>
  </si>
  <si>
    <t>Kotak NASDAQ 100 Fund of Fund - Direct Plan - Growth</t>
  </si>
  <si>
    <t>148661</t>
  </si>
  <si>
    <t>INF174KA1FR5</t>
  </si>
  <si>
    <t>Kotak NASDAQ 100 Fund of Fund - Regular Plan - Growth</t>
  </si>
  <si>
    <t>133832</t>
  </si>
  <si>
    <t>INF178L01CM3</t>
  </si>
  <si>
    <t>INF178L01CN1</t>
  </si>
  <si>
    <t>Kotak US Equity Fund - Direct Plan - Dividend option</t>
  </si>
  <si>
    <t>133831</t>
  </si>
  <si>
    <t>INF178L01CL5</t>
  </si>
  <si>
    <t>Kotak US Equity Fund - Direct Plan - Growth option</t>
  </si>
  <si>
    <t>133830</t>
  </si>
  <si>
    <t>INF178L01CJ9</t>
  </si>
  <si>
    <t>INF178L01CK7</t>
  </si>
  <si>
    <t>Kotak US Equity Fund - Standard Plan - Dividend option</t>
  </si>
  <si>
    <t>133833</t>
  </si>
  <si>
    <t>INF178L01CI1</t>
  </si>
  <si>
    <t>Kotak US Equity Fund - Standard Plan - Growth option</t>
  </si>
  <si>
    <t>133814</t>
  </si>
  <si>
    <t>INF178L01145</t>
  </si>
  <si>
    <t>INF178L01137</t>
  </si>
  <si>
    <t>Kotak World Gold Fund - Standard Plan - Dividend Option</t>
  </si>
  <si>
    <t>133815</t>
  </si>
  <si>
    <t>INF178L01152</t>
  </si>
  <si>
    <t>Kotak World Gold Fund - Standard Plan - Growth Option</t>
  </si>
  <si>
    <t>133817</t>
  </si>
  <si>
    <t>INF178L01AM7</t>
  </si>
  <si>
    <t>INF178L01AN5</t>
  </si>
  <si>
    <t>Kotak World Gold Fund- Direct Plan- Dividend Option</t>
  </si>
  <si>
    <t>133816</t>
  </si>
  <si>
    <t>INF178L01AO3</t>
  </si>
  <si>
    <t>Kotak World Gold Fund- Direct Plan- Growth Option</t>
  </si>
  <si>
    <t>149230</t>
  </si>
  <si>
    <t>INF174V01AY0</t>
  </si>
  <si>
    <t>Mahindra Manulife Asia Pacific REITs FOF - Direct Plan - Growth</t>
  </si>
  <si>
    <t>149231</t>
  </si>
  <si>
    <t>INF174V01BA8</t>
  </si>
  <si>
    <t>INF174V01AZ7</t>
  </si>
  <si>
    <t>Mahindra Manulife Asia Pacific REITs FOF - Direct Plan - IDCW</t>
  </si>
  <si>
    <t>149228</t>
  </si>
  <si>
    <t>INF174V01AV6</t>
  </si>
  <si>
    <t>Mahindra Manulife Asia Pacific REITs FOF - Regular Plan - Growth</t>
  </si>
  <si>
    <t>149229</t>
  </si>
  <si>
    <t>INF174V01AX2</t>
  </si>
  <si>
    <t>INF174V01AW4</t>
  </si>
  <si>
    <t>Mahindra Manulife Asia Pacific REITs FOF - Regular Plan - IDCW</t>
  </si>
  <si>
    <t>149830</t>
  </si>
  <si>
    <t>INF959L01FV0</t>
  </si>
  <si>
    <t>Navi US Total Stock Market Fund of Fund- Direct Plan- Growth</t>
  </si>
  <si>
    <t>149831</t>
  </si>
  <si>
    <t>INF959L01FW8</t>
  </si>
  <si>
    <t>Navi US Total Stock Market Fund of Fund- Regular Plan- Growth</t>
  </si>
  <si>
    <t>138457</t>
  </si>
  <si>
    <t>INF223J01NJ4</t>
  </si>
  <si>
    <t>PGIM India Emerging Markets Equity Fund - Direct Plan - Dividend</t>
  </si>
  <si>
    <t>138456</t>
  </si>
  <si>
    <t>INF223J01NL0</t>
  </si>
  <si>
    <t>PGIM India Emerging Markets Equity Fund - Direct Plan - Growth</t>
  </si>
  <si>
    <t>138454</t>
  </si>
  <si>
    <t>INF223J01AW4</t>
  </si>
  <si>
    <t>INF223J01AX2</t>
  </si>
  <si>
    <t>PGIM India Emerging Markets Equity Fund - Dividend</t>
  </si>
  <si>
    <t>138453</t>
  </si>
  <si>
    <t>INF223J01AY0</t>
  </si>
  <si>
    <t>PGIM India Emerging Markets Equity Fund - Growth</t>
  </si>
  <si>
    <t>138525</t>
  </si>
  <si>
    <t>INF223J01AV6</t>
  </si>
  <si>
    <t>PGIM India Global Equity Opportunities Fund - Bonus</t>
  </si>
  <si>
    <t>138527</t>
  </si>
  <si>
    <t>INF223J01NG0</t>
  </si>
  <si>
    <t>PGIM India Global Equity Opportunities Fund - Direct Plan - Dividend</t>
  </si>
  <si>
    <t>138528</t>
  </si>
  <si>
    <t>INF223J01NF2</t>
  </si>
  <si>
    <t>PGIM India Global Equity Opportunities Fund - Direct Plan - Growth</t>
  </si>
  <si>
    <t>138524</t>
  </si>
  <si>
    <t>INF223J01AS2</t>
  </si>
  <si>
    <t>INF223J01AT0</t>
  </si>
  <si>
    <t>PGIM India Global Equity Opportunities Fund - Dividend</t>
  </si>
  <si>
    <t>138523</t>
  </si>
  <si>
    <t>INF223J01AU8</t>
  </si>
  <si>
    <t>PGIM India Global Equity Opportunities Fund - Growth</t>
  </si>
  <si>
    <t>149298</t>
  </si>
  <si>
    <t>INF663L01W63</t>
  </si>
  <si>
    <t>PGIM India Global Select Real Estate Securities Fund of Fund - Direct Plan - Growth Option</t>
  </si>
  <si>
    <t>149300</t>
  </si>
  <si>
    <t>INF663L01W71</t>
  </si>
  <si>
    <t>INF663L01W89</t>
  </si>
  <si>
    <t>PGIM India Global Select Real Estate Securities Fund of Fund - Direct Plan - IDCW Option</t>
  </si>
  <si>
    <t>149299</t>
  </si>
  <si>
    <t>INF663L01W97</t>
  </si>
  <si>
    <t>PGIM India Global Select Real Estate Securities Fund of Fund - Regular Plan - Growth Option</t>
  </si>
  <si>
    <t>149301</t>
  </si>
  <si>
    <t>INF663L01X05</t>
  </si>
  <si>
    <t>INF663L01X13</t>
  </si>
  <si>
    <t>PGIM India Global Select Real Estate Securities Fund of Fund - Regular Plan - IDCW Option</t>
  </si>
  <si>
    <t>148760</t>
  </si>
  <si>
    <t>INF200KA1U28</t>
  </si>
  <si>
    <t>SBI International Access - US Equity FoF - Direct Plan - Growth</t>
  </si>
  <si>
    <t>148762</t>
  </si>
  <si>
    <t>INF200KA1T96</t>
  </si>
  <si>
    <t>SBI International Access - US Equity FoF - Regular Plan - Growth</t>
  </si>
  <si>
    <t>148761</t>
  </si>
  <si>
    <t>INF200KA1U36</t>
  </si>
  <si>
    <t>INF200KA1U44</t>
  </si>
  <si>
    <t>SBI International Access- US Equity FoF Direct Plan - Income Distribution cum Capital Withdrawal Option (IDCW)</t>
  </si>
  <si>
    <t>148759</t>
  </si>
  <si>
    <t>INF200KA1U02</t>
  </si>
  <si>
    <t>INF200KA1U10</t>
  </si>
  <si>
    <t>SBI International Access- US Equity FoF Regular Plan - Income Distribution cum Capital Withdrawal Option (IDCW)</t>
  </si>
  <si>
    <t>119602</t>
  </si>
  <si>
    <t>INF903J01OB6</t>
  </si>
  <si>
    <t>Sundaram Global Brand Fund Direct Plan - Growth</t>
  </si>
  <si>
    <t>119601</t>
  </si>
  <si>
    <t>INF903J01NZ7</t>
  </si>
  <si>
    <t>INF903J01OA8</t>
  </si>
  <si>
    <t>Sundaram Global Brand Fund Direct Plan - Income Distribution cum Capital Withdrawal (IDCW)</t>
  </si>
  <si>
    <t>106370</t>
  </si>
  <si>
    <t>INF903J01EX1</t>
  </si>
  <si>
    <t>Sundaram Global Brand Fund Regular Plan - Growth</t>
  </si>
  <si>
    <t>106369</t>
  </si>
  <si>
    <t>INF903J01EY9</t>
  </si>
  <si>
    <t>INF903J01EZ6</t>
  </si>
  <si>
    <t>Sundaram Global Brand Fund Regular Plan - Income Distribution cum Capital Withdrawal (IDCW)</t>
  </si>
  <si>
    <t>115127</t>
  </si>
  <si>
    <t>INF209KB18D3</t>
  </si>
  <si>
    <t>Aditya Birla Sun Life Gold ETF</t>
  </si>
  <si>
    <t>113434</t>
  </si>
  <si>
    <t>INF846K01W80</t>
  </si>
  <si>
    <t>Axis Gold ETF</t>
  </si>
  <si>
    <t>113049</t>
  </si>
  <si>
    <t>INF179KC1981</t>
  </si>
  <si>
    <t>HDFC Gold Exchange Traded Fund. - Growth Option</t>
  </si>
  <si>
    <t>113076</t>
  </si>
  <si>
    <t>INF109KC1NT3</t>
  </si>
  <si>
    <t>ICICI Prudential Gold ETF</t>
  </si>
  <si>
    <t>115939</t>
  </si>
  <si>
    <t>INF397L01554</t>
  </si>
  <si>
    <t>IDBI Gold Exchange Traded Fund</t>
  </si>
  <si>
    <t>112368</t>
  </si>
  <si>
    <t>INF205K01361</t>
  </si>
  <si>
    <t>Invesco India Gold Exchange Traded Fund</t>
  </si>
  <si>
    <t>106193</t>
  </si>
  <si>
    <t>INF174KA1HJ</t>
  </si>
  <si>
    <t>KOTAK GOLD ETF</t>
  </si>
  <si>
    <t>140088</t>
  </si>
  <si>
    <t>INF204KB17I5</t>
  </si>
  <si>
    <t>Nippon India ETF Gold BeES</t>
  </si>
  <si>
    <t>107693</t>
  </si>
  <si>
    <t>INF082J01408</t>
  </si>
  <si>
    <t>Quantum Gold Fund</t>
  </si>
  <si>
    <t>111954</t>
  </si>
  <si>
    <t>INF200KA16D8</t>
  </si>
  <si>
    <t>105463</t>
  </si>
  <si>
    <t>INF789F1AUX7</t>
  </si>
  <si>
    <t>UTI GOLD Exchange Traded Fund</t>
  </si>
  <si>
    <t>149891</t>
  </si>
  <si>
    <t>INF209KB10H1</t>
  </si>
  <si>
    <t>149890</t>
  </si>
  <si>
    <t>INF209KB11H9</t>
  </si>
  <si>
    <t>149889</t>
  </si>
  <si>
    <t>INF209KB18G6</t>
  </si>
  <si>
    <t>149888</t>
  </si>
  <si>
    <t>INF209KB19G4</t>
  </si>
  <si>
    <t>150357</t>
  </si>
  <si>
    <t>INF209KB13I3</t>
  </si>
  <si>
    <t>150355</t>
  </si>
  <si>
    <t>INF209KB14I1</t>
  </si>
  <si>
    <t>150354</t>
  </si>
  <si>
    <t>INF209KB11I7</t>
  </si>
  <si>
    <t>150356</t>
  </si>
  <si>
    <t>INF209KB12I5</t>
  </si>
  <si>
    <t>150353</t>
  </si>
  <si>
    <t>INF209KB19H2</t>
  </si>
  <si>
    <t>150352</t>
  </si>
  <si>
    <t>INF209KB10I9</t>
  </si>
  <si>
    <t>150351</t>
  </si>
  <si>
    <t>INF209KB17H6</t>
  </si>
  <si>
    <t>150350</t>
  </si>
  <si>
    <t>INF209KB18H4</t>
  </si>
  <si>
    <t>148962</t>
  </si>
  <si>
    <t>INF209KB1Z71</t>
  </si>
  <si>
    <t>Aditya Birla Sun Life Nifty 50 Equal Weight Index Fund-Direct Growth</t>
  </si>
  <si>
    <t>148963</t>
  </si>
  <si>
    <t>INF209KB1Z89</t>
  </si>
  <si>
    <t>INF209KB1Z97</t>
  </si>
  <si>
    <t>Aditya Birla Sun Life Nifty 50 Equal Weight Index Fund-Direct-IDCW</t>
  </si>
  <si>
    <t>148965</t>
  </si>
  <si>
    <t>INF209KB1Z48</t>
  </si>
  <si>
    <t>Aditya Birla Sun Life Nifty 50 Equal Weight Index Fund-Regular Growth</t>
  </si>
  <si>
    <t>148964</t>
  </si>
  <si>
    <t>INF209KB1Z55</t>
  </si>
  <si>
    <t>INF209KB1Z63</t>
  </si>
  <si>
    <t>Aditya Birla Sun Life Nifty 50 Equal Weight Index Fund-Regular IDCW</t>
  </si>
  <si>
    <t>119648</t>
  </si>
  <si>
    <t>INF209K01VY3</t>
  </si>
  <si>
    <t>Aditya Birla Sun Life Nifty 50 Index Fund - Growth - Direct Plan</t>
  </si>
  <si>
    <t>101314</t>
  </si>
  <si>
    <t>INF209K01LB2</t>
  </si>
  <si>
    <t>Aditya Birla Sun Life Nifty 50 Index Fund - Growth - Regular Plan</t>
  </si>
  <si>
    <t>119649</t>
  </si>
  <si>
    <t>INF209K01VX5</t>
  </si>
  <si>
    <t>Aditya Birla Sun Life Nifty 50 Index Fund -DIRECT - IDCW</t>
  </si>
  <si>
    <t>101313</t>
  </si>
  <si>
    <t>INF209K01LA4</t>
  </si>
  <si>
    <t>INF209K01LC0</t>
  </si>
  <si>
    <t>Aditya Birla Sun Life Nifty 50 Index Fund -REGULAR - IDCW</t>
  </si>
  <si>
    <t>148809</t>
  </si>
  <si>
    <t>INF209KB1W82</t>
  </si>
  <si>
    <t>INF209KB1W90</t>
  </si>
  <si>
    <t>Aditya Birla Sun Life Nifty Midcap 150 Index Fund - Direct - Payout of IDCW</t>
  </si>
  <si>
    <t>148806</t>
  </si>
  <si>
    <t>INF209KB1W58</t>
  </si>
  <si>
    <t>INF209KB1W66</t>
  </si>
  <si>
    <t>Aditya Birla Sun Life Nifty Midcap 150 Index Fund - Regular - Payout of IDCW</t>
  </si>
  <si>
    <t>148807</t>
  </si>
  <si>
    <t>INF209KB1W74</t>
  </si>
  <si>
    <t>Aditya Birla Sun Life Nifty Midcap 150 Index Fund-Direct Growth</t>
  </si>
  <si>
    <t>148805</t>
  </si>
  <si>
    <t>INF209KB1W41</t>
  </si>
  <si>
    <t>Aditya Birla Sun Life Nifty Midcap 150 Index Fund-Regular Growth</t>
  </si>
  <si>
    <t>149838</t>
  </si>
  <si>
    <t>INF209KB10G3</t>
  </si>
  <si>
    <t>Aditya Birla Sun Life Nifty Next 50 Index Fund-Direct Growth</t>
  </si>
  <si>
    <t>149839</t>
  </si>
  <si>
    <t>INF209KB11G1</t>
  </si>
  <si>
    <t>Aditya Birla Sun Life Nifty Next 50 Index Fund-Direct IDCW</t>
  </si>
  <si>
    <t>149837</t>
  </si>
  <si>
    <t>INF209KB12G9</t>
  </si>
  <si>
    <t>Aditya Birla Sun Life Nifty Next 50 Index Fund-Regular Growth</t>
  </si>
  <si>
    <t>149836</t>
  </si>
  <si>
    <t>INF209KB13G7</t>
  </si>
  <si>
    <t>Aditya Birla Sun Life Nifty Next 50 Index Fund-Regular IDCW</t>
  </si>
  <si>
    <t>149794</t>
  </si>
  <si>
    <t>INF209KB11F3</t>
  </si>
  <si>
    <t>Aditya Birla Sun Life Nifty SDL Apr 2027 Index Fund-Direct Growth</t>
  </si>
  <si>
    <t>149793</t>
  </si>
  <si>
    <t>INF209KB12F1</t>
  </si>
  <si>
    <t>Aditya Birla Sun Life Nifty SDL Apr 2027 Index Fund-Direct IDCW Payout</t>
  </si>
  <si>
    <t>149792</t>
  </si>
  <si>
    <t>INF209KB19E9</t>
  </si>
  <si>
    <t>Aditya Birla Sun Life Nifty SDL Apr 2027 Index Fund-Regular Growth</t>
  </si>
  <si>
    <t>149791</t>
  </si>
  <si>
    <t>INF209KB10F5</t>
  </si>
  <si>
    <t>Aditya Birla Sun Life Nifty SDL Apr 2027 Index Fund-Regular-IDCW Payout</t>
  </si>
  <si>
    <t>149199</t>
  </si>
  <si>
    <t>INF209KB18B7</t>
  </si>
  <si>
    <t>Aditya Birla Sun Life Nifty SDL Plus PSU Bond SEP 2026 60:40 Index Fund-Direct Growth</t>
  </si>
  <si>
    <t>149200</t>
  </si>
  <si>
    <t>INF209KB19B5</t>
  </si>
  <si>
    <t>Aditya Birla Sun Life Nifty SDL Plus PSU Bond SEP 2026 60:40 Index Fund-Direct IDCW</t>
  </si>
  <si>
    <t>149198</t>
  </si>
  <si>
    <t>INF209KB16B1</t>
  </si>
  <si>
    <t>Aditya Birla Sun Life Nifty SDL Plus PSU Bond SEP 2026 60:40 Index Fund-Regular Growth</t>
  </si>
  <si>
    <t>149201</t>
  </si>
  <si>
    <t>INF209KB17B9</t>
  </si>
  <si>
    <t>Aditya Birla Sun Life Nifty SDL Plus PSU Bond SEP 2026 60:40 Index Fund-Regular IDCW</t>
  </si>
  <si>
    <t>148814</t>
  </si>
  <si>
    <t>INF209KB1W25</t>
  </si>
  <si>
    <t>INF209KB1W33</t>
  </si>
  <si>
    <t>Aditya Birla Sun Life Nifty Smallcap 50 Index Fund-Direct - Payout of IDCW</t>
  </si>
  <si>
    <t>148815</t>
  </si>
  <si>
    <t>INF209KB1W17</t>
  </si>
  <si>
    <t>Aditya Birla Sun Life Nifty Smallcap 50 Index Fund-Direct Growth</t>
  </si>
  <si>
    <t>148812</t>
  </si>
  <si>
    <t>INF209KB1V91</t>
  </si>
  <si>
    <t>INF209KB1W09</t>
  </si>
  <si>
    <t>Aditya Birla Sun Life Nifty Smallcap 50 Index Fund-Regular - Payout of IDCW</t>
  </si>
  <si>
    <t>148811</t>
  </si>
  <si>
    <t>INF209KB1V83</t>
  </si>
  <si>
    <t>Aditya Birla Sun Life Nifty Smallcap 50 Index Fund-Regular Growth</t>
  </si>
  <si>
    <t>149753</t>
  </si>
  <si>
    <t>INF846K015F2</t>
  </si>
  <si>
    <t>149754</t>
  </si>
  <si>
    <t>INF846K016F0</t>
  </si>
  <si>
    <t>INF846K017F8</t>
  </si>
  <si>
    <t>149755</t>
  </si>
  <si>
    <t>INF846K018F6</t>
  </si>
  <si>
    <t>149756</t>
  </si>
  <si>
    <t>INF846K019F4</t>
  </si>
  <si>
    <t>INF846K010G1</t>
  </si>
  <si>
    <t>149873</t>
  </si>
  <si>
    <t>INF846K017G6</t>
  </si>
  <si>
    <t>149874</t>
  </si>
  <si>
    <t>INF846K018G4</t>
  </si>
  <si>
    <t>INF846K019G2</t>
  </si>
  <si>
    <t>149872</t>
  </si>
  <si>
    <t>INF846K010H9</t>
  </si>
  <si>
    <t>149875</t>
  </si>
  <si>
    <t>INF846K011H7</t>
  </si>
  <si>
    <t>INF846K012H5</t>
  </si>
  <si>
    <t>147666</t>
  </si>
  <si>
    <t>INF846K01S29</t>
  </si>
  <si>
    <t>Axis Nifty 100 Index Fund - Direct Plan - Growth Option</t>
  </si>
  <si>
    <t>147668</t>
  </si>
  <si>
    <t>INF846K01S37</t>
  </si>
  <si>
    <t>INF846K01S45</t>
  </si>
  <si>
    <t>Axis Nifty 100 Index Fund - Direct Plan - IDCW</t>
  </si>
  <si>
    <t>147665</t>
  </si>
  <si>
    <t>INF846K01S52</t>
  </si>
  <si>
    <t>Axis Nifty 100 Index Fund - Regular Plan - Growth Option</t>
  </si>
  <si>
    <t>147667</t>
  </si>
  <si>
    <t>INF846K01S60</t>
  </si>
  <si>
    <t>INF846K01S78</t>
  </si>
  <si>
    <t>Axis Nifty 100 Index Fund - Regular Plan - IDCW</t>
  </si>
  <si>
    <t>149373</t>
  </si>
  <si>
    <t>INF846K013D2</t>
  </si>
  <si>
    <t>Axis Nifty 50 Index Fund - Direct Plan - Growth</t>
  </si>
  <si>
    <t>149374</t>
  </si>
  <si>
    <t>INF846K014D0</t>
  </si>
  <si>
    <t>INF846K015D7</t>
  </si>
  <si>
    <t>Axis Nifty 50 Index Fund - Direct Plan - IDCW</t>
  </si>
  <si>
    <t>149371</t>
  </si>
  <si>
    <t>INF846K016D5</t>
  </si>
  <si>
    <t>Axis Nifty 50 Index Fund - Regular Plan - Growth Option</t>
  </si>
  <si>
    <t>149372</t>
  </si>
  <si>
    <t>INF846K017D3</t>
  </si>
  <si>
    <t>INF846K018D1</t>
  </si>
  <si>
    <t>Axis Nifty 50 Index Fund - Regular Plan - IDCW</t>
  </si>
  <si>
    <t>149936</t>
  </si>
  <si>
    <t>INF846K019H0</t>
  </si>
  <si>
    <t>Axis Nifty Midcap 50 Index Fund - Direct Plan - Growth Option</t>
  </si>
  <si>
    <t>149935</t>
  </si>
  <si>
    <t>INF846K010I7</t>
  </si>
  <si>
    <t>INF846K011I5</t>
  </si>
  <si>
    <t>Axis Nifty Midcap 50 Index Fund - Direct Plan - IDCW Option</t>
  </si>
  <si>
    <t>149938</t>
  </si>
  <si>
    <t>INF846K012I3</t>
  </si>
  <si>
    <t>Axis Nifty Midcap 50 Index Fund - Regular Plan - Growth Option</t>
  </si>
  <si>
    <t>149937</t>
  </si>
  <si>
    <t>INF846K013I1</t>
  </si>
  <si>
    <t>INF846K014I9</t>
  </si>
  <si>
    <t>Axis Nifty Midcap 50 Index Fund - Regular Plan - IDCW Option</t>
  </si>
  <si>
    <t>149466</t>
  </si>
  <si>
    <t>INF846K019E7</t>
  </si>
  <si>
    <t>Axis Nifty Next 50 Index Fund - Direct Plan - Growth</t>
  </si>
  <si>
    <t>149469</t>
  </si>
  <si>
    <t>INF846K010F3</t>
  </si>
  <si>
    <t>INF846K011F1</t>
  </si>
  <si>
    <t>Axis Nifty Next 50 Index Fund - Direct Plan - IDCW</t>
  </si>
  <si>
    <t>149467</t>
  </si>
  <si>
    <t>INF846K012F9</t>
  </si>
  <si>
    <t>Axis Nifty Next 50 Index Fund - Regular Plan - Growth</t>
  </si>
  <si>
    <t>149468</t>
  </si>
  <si>
    <t>INF846K013F7</t>
  </si>
  <si>
    <t>INF846K014F5</t>
  </si>
  <si>
    <t>Axis Nifty Next 50 Index Fund - Regular Plan - IDCW</t>
  </si>
  <si>
    <t>149894</t>
  </si>
  <si>
    <t>INF846K013H3</t>
  </si>
  <si>
    <t>Axis Nifty Smallcap 50 Index Fund - Direct Plan - Growth Option</t>
  </si>
  <si>
    <t>149895</t>
  </si>
  <si>
    <t>INF846K014H1</t>
  </si>
  <si>
    <t>INF846K015H8</t>
  </si>
  <si>
    <t>Axis Nifty Smallcap 50 Index Fund - Direct Plan - IDCW</t>
  </si>
  <si>
    <t>149896</t>
  </si>
  <si>
    <t>INF846K016H6</t>
  </si>
  <si>
    <t>Axis Nifty Smallcap 50 Index Fund - Regular Plan - Growth Option</t>
  </si>
  <si>
    <t>149897</t>
  </si>
  <si>
    <t>INF846K017H4</t>
  </si>
  <si>
    <t>INF846K018H2</t>
  </si>
  <si>
    <t>Axis Nifty Smallcap 50 Index Fund - Regular Plan - IDCW</t>
  </si>
  <si>
    <t>141877</t>
  </si>
  <si>
    <t>INF740KA1CR7</t>
  </si>
  <si>
    <t>141878</t>
  </si>
  <si>
    <t>INF740KA1CS5</t>
  </si>
  <si>
    <t>INF740KA1CT3</t>
  </si>
  <si>
    <t>141875</t>
  </si>
  <si>
    <t>INF740KA1CO4</t>
  </si>
  <si>
    <t>141876</t>
  </si>
  <si>
    <t>INF740KA1CP1</t>
  </si>
  <si>
    <t>INF740KA1CQ9</t>
  </si>
  <si>
    <t>146376</t>
  </si>
  <si>
    <t>INF740KA1MM7</t>
  </si>
  <si>
    <t>DSP Nifty 50 Index Fund - Direct Plan - Growth</t>
  </si>
  <si>
    <t>146377</t>
  </si>
  <si>
    <t>INF740KA1MN5</t>
  </si>
  <si>
    <t>INF740KA1MO3</t>
  </si>
  <si>
    <t>DSP Nifty 50 Index Fund - Direct Plan - IDCW</t>
  </si>
  <si>
    <t>146379</t>
  </si>
  <si>
    <t>INF740KA1MJ3</t>
  </si>
  <si>
    <t>DSP Nifty 50 Index Fund - Regular Plan - Growth</t>
  </si>
  <si>
    <t>146378</t>
  </si>
  <si>
    <t>INF740KA1MK1</t>
  </si>
  <si>
    <t>INF740KA1ML9</t>
  </si>
  <si>
    <t>DSP Nifty 50 Index Fund - Regular Plan - IDCW</t>
  </si>
  <si>
    <t>146381</t>
  </si>
  <si>
    <t>INF740KA1MG9</t>
  </si>
  <si>
    <t>DSP Nifty Next 50 Index Fund - Direct Plan - Growth</t>
  </si>
  <si>
    <t>146382</t>
  </si>
  <si>
    <t>INF740KA1MH7</t>
  </si>
  <si>
    <t>INF740KA1MI5</t>
  </si>
  <si>
    <t>DSP Nifty Next 50 Index Fund - Direct Plan - IDCW</t>
  </si>
  <si>
    <t>146380</t>
  </si>
  <si>
    <t>INF740KA1MD6</t>
  </si>
  <si>
    <t>DSP Nifty Next 50 Index Fund - Regular Plan - Growth</t>
  </si>
  <si>
    <t>146383</t>
  </si>
  <si>
    <t>INF740KA1ME4</t>
  </si>
  <si>
    <t>INF740KA1MF1</t>
  </si>
  <si>
    <t>DSP Nifty Next 50 Index Fund - Regular Plan - IDCW</t>
  </si>
  <si>
    <t>149970</t>
  </si>
  <si>
    <t>INF740KA1QV9</t>
  </si>
  <si>
    <t>DSP Nifty SDL Plus G-Sec Jun 2028 30:70 Index Fund - Direct - Growth</t>
  </si>
  <si>
    <t>149971</t>
  </si>
  <si>
    <t>INF740KA1QW7</t>
  </si>
  <si>
    <t>INF740KA1QX5</t>
  </si>
  <si>
    <t>DSP Nifty SDL Plus G-Sec Jun 2028 30:70 Index Fund - Direct - IDCW</t>
  </si>
  <si>
    <t>149968</t>
  </si>
  <si>
    <t>INF740KA1QS5</t>
  </si>
  <si>
    <t>DSP Nifty SDL Plus G-Sec Jun 2028 30:70 Index Fund - Regular - Growth</t>
  </si>
  <si>
    <t>149969</t>
  </si>
  <si>
    <t>INF740KA1QT3</t>
  </si>
  <si>
    <t>INF740KA1QU1</t>
  </si>
  <si>
    <t>DSP Nifty SDL Plus G-Sec Jun 2028 30:70 Index Fund - Regular - IDCW</t>
  </si>
  <si>
    <t>149945</t>
  </si>
  <si>
    <t>INF754K01OH8</t>
  </si>
  <si>
    <t>INF754K01OI6</t>
  </si>
  <si>
    <t>Edelweiss CRISIL PSU Plus SDL 50:50 Oct 2025 Index Fund - Direct Plan - IDCW Payout</t>
  </si>
  <si>
    <t>149950</t>
  </si>
  <si>
    <t>INF754K01OG0</t>
  </si>
  <si>
    <t>Edelweiss CRISIL PSU Plus SDL 50:50 Oct 2025 Index Fund - Direct Plan Growth</t>
  </si>
  <si>
    <t>149947</t>
  </si>
  <si>
    <t>INF754K01OD7</t>
  </si>
  <si>
    <t>INF754K01OE5</t>
  </si>
  <si>
    <t>Edelweiss CRISIL PSU Plus SDL 50:50 Oct 2025 Index Fund - Regular Plan - IDCW Payout</t>
  </si>
  <si>
    <t>149949</t>
  </si>
  <si>
    <t>INF754K01OC9</t>
  </si>
  <si>
    <t>Edelweiss CRISIL PSU Plus SDL 50:50 Oct 2025 Index Fund - Regular Plan Growth</t>
  </si>
  <si>
    <t>149343</t>
  </si>
  <si>
    <t>INF754K01NR9</t>
  </si>
  <si>
    <t>149339</t>
  </si>
  <si>
    <t>INF754K01NS7</t>
  </si>
  <si>
    <t>149341</t>
  </si>
  <si>
    <t>INF754K01NN8</t>
  </si>
  <si>
    <t>149342</t>
  </si>
  <si>
    <t>INF754K01NO6</t>
  </si>
  <si>
    <t>148556</t>
  </si>
  <si>
    <t>INF754K01LW3</t>
  </si>
  <si>
    <t>INF754K01LX1</t>
  </si>
  <si>
    <t>Edelweiss MSCI India Domestic &amp; World Healthcare 45 Index Fund - Direct Plan - IDCW Option</t>
  </si>
  <si>
    <t>148558</t>
  </si>
  <si>
    <t>INF754K01LS1</t>
  </si>
  <si>
    <t>INF754K01LT9</t>
  </si>
  <si>
    <t>Edelweiss MSCI India Domestic &amp; World Healthcare 45 Index Fund - Regular Plan - IDCW Option</t>
  </si>
  <si>
    <t>148555</t>
  </si>
  <si>
    <t>INF754K01LV5</t>
  </si>
  <si>
    <t>Edelweiss MSCI India Domestic &amp; World Healthcare 45 Index Fund Direct Plan - Growth</t>
  </si>
  <si>
    <t>148557</t>
  </si>
  <si>
    <t>INF754K01LR3</t>
  </si>
  <si>
    <t>Edelweiss MSCI India Domestic &amp; World Healthcare 45 index Fund Regular Plan - Growth</t>
  </si>
  <si>
    <t>149254</t>
  </si>
  <si>
    <t>INF754K01NJ6</t>
  </si>
  <si>
    <t>Edelweiss Nifty 100 Quality 30 Index Fund Direct Plan Growth</t>
  </si>
  <si>
    <t>149255</t>
  </si>
  <si>
    <t>INF754K01NK4</t>
  </si>
  <si>
    <t>INF754K01NL2</t>
  </si>
  <si>
    <t>Edelweiss Nifty 100 Quality 30 Index Fund Direct Plan IDCW</t>
  </si>
  <si>
    <t>149256</t>
  </si>
  <si>
    <t>INF754K01NF4</t>
  </si>
  <si>
    <t>Edelweiss Nifty 100 Quality 30 Index Fund Regular Plan Growth</t>
  </si>
  <si>
    <t>149257</t>
  </si>
  <si>
    <t>INF754K01NG2</t>
  </si>
  <si>
    <t>INF754K01NH0</t>
  </si>
  <si>
    <t>Edelweiss Nifty 100 Quality 30 Index Fund Regular Plan IDCW</t>
  </si>
  <si>
    <t>149250</t>
  </si>
  <si>
    <t>INF754K01NB3</t>
  </si>
  <si>
    <t>Edelweiss Nifty 50 Index Fund Direct Plan Growth</t>
  </si>
  <si>
    <t>149251</t>
  </si>
  <si>
    <t>INF754K01NC1</t>
  </si>
  <si>
    <t>INF754K01ND9</t>
  </si>
  <si>
    <t>Edelweiss Nifty 50 Index Fund Direct Plan IDCW</t>
  </si>
  <si>
    <t>149252</t>
  </si>
  <si>
    <t>INF754K01MX9</t>
  </si>
  <si>
    <t>Edelweiss Nifty 50 Index Fund Regular Plan Growth</t>
  </si>
  <si>
    <t>149253</t>
  </si>
  <si>
    <t>INF754K01MY7</t>
  </si>
  <si>
    <t>INF754K01MZ4</t>
  </si>
  <si>
    <t>Edelweiss Nifty 50 Index Fund Regular Plan IDCW</t>
  </si>
  <si>
    <t>148796</t>
  </si>
  <si>
    <t>INF754K01ME9</t>
  </si>
  <si>
    <t>INF754K01MF6</t>
  </si>
  <si>
    <t>148794</t>
  </si>
  <si>
    <t>INF754K01MA7</t>
  </si>
  <si>
    <t>INF754K01MB5</t>
  </si>
  <si>
    <t>148795</t>
  </si>
  <si>
    <t>INF754K01MD1</t>
  </si>
  <si>
    <t>148797</t>
  </si>
  <si>
    <t>INF754K01LZ6</t>
  </si>
  <si>
    <t>149247</t>
  </si>
  <si>
    <t>INF754K01MT7</t>
  </si>
  <si>
    <t>149249</t>
  </si>
  <si>
    <t>INF754K01MP5</t>
  </si>
  <si>
    <t>149246</t>
  </si>
  <si>
    <t>INF754K01MU5</t>
  </si>
  <si>
    <t>INF754K01MV3</t>
  </si>
  <si>
    <t>149248</t>
  </si>
  <si>
    <t>INF754K01MQ3</t>
  </si>
  <si>
    <t>INF754K01MR1</t>
  </si>
  <si>
    <t>118581</t>
  </si>
  <si>
    <t>INF090I01GS4</t>
  </si>
  <si>
    <t>118580</t>
  </si>
  <si>
    <t>INF090I01GQ8</t>
  </si>
  <si>
    <t>INF090I01GR6</t>
  </si>
  <si>
    <t>105067</t>
  </si>
  <si>
    <t>INF090I01874</t>
  </si>
  <si>
    <t>INF090I01882</t>
  </si>
  <si>
    <t>100484</t>
  </si>
  <si>
    <t>INF090I01890</t>
  </si>
  <si>
    <t>119063</t>
  </si>
  <si>
    <t>INF179K01WM1</t>
  </si>
  <si>
    <t>HDFC Index Fund-NIFTY 50 Plan - Direct Plan</t>
  </si>
  <si>
    <t>101525</t>
  </si>
  <si>
    <t>INF179K01KZ8</t>
  </si>
  <si>
    <t>HDFC Index Fund-NIFTY 50 Plan - Growth Plan</t>
  </si>
  <si>
    <t>119065</t>
  </si>
  <si>
    <t>INF179K01WN9</t>
  </si>
  <si>
    <t>101281</t>
  </si>
  <si>
    <t>INF179K01LA9</t>
  </si>
  <si>
    <t>149870</t>
  </si>
  <si>
    <t>INF179KC1CA1</t>
  </si>
  <si>
    <t>HDFC Nifty 100 Equal Weight Index Fund - Direct Plan - Growth Option</t>
  </si>
  <si>
    <t>149871</t>
  </si>
  <si>
    <t>INF179KC1CB9</t>
  </si>
  <si>
    <t>HDFC Nifty 100 Equal Weight Index Fund - Growth Option</t>
  </si>
  <si>
    <t>149868</t>
  </si>
  <si>
    <t>INF179KC1BY3</t>
  </si>
  <si>
    <t>HDFC NIFTY 100 Index Fund - Direct Plan - Growth Option</t>
  </si>
  <si>
    <t>149869</t>
  </si>
  <si>
    <t>INF179KC1BZ0</t>
  </si>
  <si>
    <t>HDFC NIFTY 100 Index Fund - Growth Option</t>
  </si>
  <si>
    <t>149288</t>
  </si>
  <si>
    <t>INF179KC1BR7</t>
  </si>
  <si>
    <t>HDFC NIFTY Next 50 Index Fund - Direct Plan - Growth Option</t>
  </si>
  <si>
    <t>149287</t>
  </si>
  <si>
    <t>INF179KC1BQ9</t>
  </si>
  <si>
    <t>HDFC NIFTY Next 50 Index Fund - Growth Option</t>
  </si>
  <si>
    <t>149107</t>
  </si>
  <si>
    <t>INF179KC1BM8</t>
  </si>
  <si>
    <t>HDFC NIFTY50 Equal weight Index Fund - Direct Plan - Growth Option</t>
  </si>
  <si>
    <t>149106</t>
  </si>
  <si>
    <t>INF179KC1BN6</t>
  </si>
  <si>
    <t>HDFC NIFTY50 Equal weight Index Fund - Growth Option</t>
  </si>
  <si>
    <t>149966</t>
  </si>
  <si>
    <t>INF336L01QH7</t>
  </si>
  <si>
    <t>INF336L01QJ3</t>
  </si>
  <si>
    <t>HSBC CRISIL IBX 50:50 Gilt Plus SDL Apr 2028 Index Fund - Direct - Growth</t>
  </si>
  <si>
    <t>149962</t>
  </si>
  <si>
    <t>INF336L01QI5</t>
  </si>
  <si>
    <t>HSBC CRISIL IBX 50:50 Gilt Plus SDL Apr 2028 Index Fund - Direct - Payout of IDCW</t>
  </si>
  <si>
    <t>149963</t>
  </si>
  <si>
    <t>INF336L01QK1</t>
  </si>
  <si>
    <t>INF336L01QM7</t>
  </si>
  <si>
    <t>HSBC CRISIL IBX 50:50 Gilt Plus SDL Apr 2028 Index Fund - Regular - Growth</t>
  </si>
  <si>
    <t>149964</t>
  </si>
  <si>
    <t>INF336L01QL9</t>
  </si>
  <si>
    <t>HSBC CRISIL IBX 50:50 Gilt Plus SDL Apr 2028 Index Fund - Regular - payout of IDCW</t>
  </si>
  <si>
    <t>149389</t>
  </si>
  <si>
    <t>INF109KC1W58</t>
  </si>
  <si>
    <t>149391</t>
  </si>
  <si>
    <t>INF109KC1W66</t>
  </si>
  <si>
    <t>INF109KC1W74</t>
  </si>
  <si>
    <t>149390</t>
  </si>
  <si>
    <t>INF109KC1W25</t>
  </si>
  <si>
    <t>149388</t>
  </si>
  <si>
    <t>INF109KC1W33</t>
  </si>
  <si>
    <t>INF109KC1W41</t>
  </si>
  <si>
    <t>149219</t>
  </si>
  <si>
    <t>INF109KC1U50</t>
  </si>
  <si>
    <t>ICICI Prudential NASDAQ 100 Index Fund - Direct Plan - Growth</t>
  </si>
  <si>
    <t>149221</t>
  </si>
  <si>
    <t>INF109KC1U68</t>
  </si>
  <si>
    <t>INF109KC1U76</t>
  </si>
  <si>
    <t>ICICI Prudential NASDAQ 100 Index Fund - Direct Plan - IDCW</t>
  </si>
  <si>
    <t>149218</t>
  </si>
  <si>
    <t>INF109KC1U27</t>
  </si>
  <si>
    <t>ICICI Prudential NASDAQ 100 Index Fund - Growth</t>
  </si>
  <si>
    <t>149220</t>
  </si>
  <si>
    <t>INF109KC1U35</t>
  </si>
  <si>
    <t>INF109KC1U43</t>
  </si>
  <si>
    <t>ICICI Prudential NASDAQ 100 Index Fund - IDCW</t>
  </si>
  <si>
    <t>149858</t>
  </si>
  <si>
    <t>INF109KC11A4</t>
  </si>
  <si>
    <t>ICICI Prudential Nifty Bank Index Fund - Direct Plan Growth</t>
  </si>
  <si>
    <t>149861</t>
  </si>
  <si>
    <t>INF109KC12A2</t>
  </si>
  <si>
    <t>INF109KC13A0</t>
  </si>
  <si>
    <t>ICICI Prudential Nifty Bank Index Fund - Direct Plan IDCW</t>
  </si>
  <si>
    <t>149859</t>
  </si>
  <si>
    <t>INF109KC1Z89</t>
  </si>
  <si>
    <t>ICICI Prudential Nifty Bank Index Fund - Growth</t>
  </si>
  <si>
    <t>149860</t>
  </si>
  <si>
    <t>INF109KC1Z97</t>
  </si>
  <si>
    <t>INF109KC10A6</t>
  </si>
  <si>
    <t>ICICI Prudential Nifty Bank Index Fund - IDCW</t>
  </si>
  <si>
    <t>101349</t>
  </si>
  <si>
    <t>INF109K01PI0</t>
  </si>
  <si>
    <t>120620</t>
  </si>
  <si>
    <t>INF109K012M7</t>
  </si>
  <si>
    <t>135391</t>
  </si>
  <si>
    <t>INF109KB1NL1</t>
  </si>
  <si>
    <t>INF109KB1NM9</t>
  </si>
  <si>
    <t>135390</t>
  </si>
  <si>
    <t>INF109KB1NN7</t>
  </si>
  <si>
    <t>INF109KB1NO5</t>
  </si>
  <si>
    <t>120684</t>
  </si>
  <si>
    <t>INF109K01Y80</t>
  </si>
  <si>
    <t>ICICI Prudential Nifty Next 50 Index Fund - Direct Plan -  Growth</t>
  </si>
  <si>
    <t>120683</t>
  </si>
  <si>
    <t>INF109K01Y64</t>
  </si>
  <si>
    <t>INF109K01Y72</t>
  </si>
  <si>
    <t>ICICI Prudential Nifty Next 50 Index Fund - Direct Plan -  IDCW</t>
  </si>
  <si>
    <t>112957</t>
  </si>
  <si>
    <t>INF109K01IF1</t>
  </si>
  <si>
    <t>ICICI Prudential Nifty Next 50 Index Fund - Growth</t>
  </si>
  <si>
    <t>112958</t>
  </si>
  <si>
    <t>INF109K01PR1</t>
  </si>
  <si>
    <t>INF109K01IE4</t>
  </si>
  <si>
    <t>ICICI Prudential Nifty Next 50 Index Fund -IDCW</t>
  </si>
  <si>
    <t>149996</t>
  </si>
  <si>
    <t>INF109KC12B0</t>
  </si>
  <si>
    <t>INF109KC13B8</t>
  </si>
  <si>
    <t>ICICI Prudential Nifty SDL Sep 2027 Index Fund - Annual IDCW</t>
  </si>
  <si>
    <t>149997</t>
  </si>
  <si>
    <t>INF109KC15B3</t>
  </si>
  <si>
    <t>INF109KC16B1</t>
  </si>
  <si>
    <t>ICICI Prudential Nifty SDL Sep 2027 Index Fund - Direct Plan - Annual IDCW</t>
  </si>
  <si>
    <t>149999</t>
  </si>
  <si>
    <t>INF109KC14B6</t>
  </si>
  <si>
    <t>ICICI Prudential Nifty SDL Sep 2027 Index Fund - Direct Plan - Growth</t>
  </si>
  <si>
    <t>149998</t>
  </si>
  <si>
    <t>INF109KC11B2</t>
  </si>
  <si>
    <t>ICICI Prudential Nifty SDL Sep 2027 Index Fund - Growth</t>
  </si>
  <si>
    <t>149224</t>
  </si>
  <si>
    <t>INF109KC1S62</t>
  </si>
  <si>
    <t>INF109KC1S70</t>
  </si>
  <si>
    <t>149227</t>
  </si>
  <si>
    <t>INF109KC1T46</t>
  </si>
  <si>
    <t>INF109KC1T53</t>
  </si>
  <si>
    <t>149210</t>
  </si>
  <si>
    <t>INF109KC1S88</t>
  </si>
  <si>
    <t>149226</t>
  </si>
  <si>
    <t>INF109KC1T12</t>
  </si>
  <si>
    <t>INF109KC1T38</t>
  </si>
  <si>
    <t>149225</t>
  </si>
  <si>
    <t>INF109KC1T04</t>
  </si>
  <si>
    <t>INF109KC1S96</t>
  </si>
  <si>
    <t>149208</t>
  </si>
  <si>
    <t>INF109KC1S13</t>
  </si>
  <si>
    <t>149223</t>
  </si>
  <si>
    <t>INF109KC1S47</t>
  </si>
  <si>
    <t>INF109KC1S54</t>
  </si>
  <si>
    <t>149222</t>
  </si>
  <si>
    <t>INF109KC1S39</t>
  </si>
  <si>
    <t>INF109KC1S21</t>
  </si>
  <si>
    <t>141839</t>
  </si>
  <si>
    <t>INF109KB17W7</t>
  </si>
  <si>
    <t>141841</t>
  </si>
  <si>
    <t>INF109KB10X0</t>
  </si>
  <si>
    <t>141842</t>
  </si>
  <si>
    <t>INF109KB12X6</t>
  </si>
  <si>
    <t>141840</t>
  </si>
  <si>
    <t>INF109KB19W3</t>
  </si>
  <si>
    <t>113063</t>
  </si>
  <si>
    <t>INF397L01091</t>
  </si>
  <si>
    <t>118347</t>
  </si>
  <si>
    <t>INF397L01AP6</t>
  </si>
  <si>
    <t>113062</t>
  </si>
  <si>
    <t>INF397L01083</t>
  </si>
  <si>
    <t>INF397L01075</t>
  </si>
  <si>
    <t>118455</t>
  </si>
  <si>
    <t>INF397L01AN1</t>
  </si>
  <si>
    <t>INF397L01AO9</t>
  </si>
  <si>
    <t>113249</t>
  </si>
  <si>
    <t>INF397L01174</t>
  </si>
  <si>
    <t>118348</t>
  </si>
  <si>
    <t>INF397L01AW2</t>
  </si>
  <si>
    <t>113250</t>
  </si>
  <si>
    <t>INF397L01166</t>
  </si>
  <si>
    <t>INF397L01182</t>
  </si>
  <si>
    <t>118456</t>
  </si>
  <si>
    <t>INF397L01AY8</t>
  </si>
  <si>
    <t>INF397L01AX0</t>
  </si>
  <si>
    <t>148789</t>
  </si>
  <si>
    <t>INF194KB1BP3</t>
  </si>
  <si>
    <t>148788</t>
  </si>
  <si>
    <t>INF194KB1BQ1</t>
  </si>
  <si>
    <t>INF194KB1BR9</t>
  </si>
  <si>
    <t>148786</t>
  </si>
  <si>
    <t>INF194KB1BL2</t>
  </si>
  <si>
    <t>148787</t>
  </si>
  <si>
    <t>INF194KB1BM0</t>
  </si>
  <si>
    <t>INF194KB1BO6</t>
  </si>
  <si>
    <t>148792</t>
  </si>
  <si>
    <t>INF194KB1BV1</t>
  </si>
  <si>
    <t>148791</t>
  </si>
  <si>
    <t>INF194KB1BW9</t>
  </si>
  <si>
    <t>INF194KB1BX7</t>
  </si>
  <si>
    <t>148790</t>
  </si>
  <si>
    <t>INF194KB1BS7</t>
  </si>
  <si>
    <t>148793</t>
  </si>
  <si>
    <t>INF194KB1BT5</t>
  </si>
  <si>
    <t>INF194KB1BU3</t>
  </si>
  <si>
    <t>149832</t>
  </si>
  <si>
    <t>INF194KB1CR7</t>
  </si>
  <si>
    <t>149835</t>
  </si>
  <si>
    <t>INF194KB1CS5</t>
  </si>
  <si>
    <t>INF194KB1CT3</t>
  </si>
  <si>
    <t>149833</t>
  </si>
  <si>
    <t>INF194KB1CO4</t>
  </si>
  <si>
    <t>149834</t>
  </si>
  <si>
    <t>INF194KB1CP1</t>
  </si>
  <si>
    <t>INF194KB1CQ9</t>
  </si>
  <si>
    <t>112877</t>
  </si>
  <si>
    <t>INF194K01920</t>
  </si>
  <si>
    <t>112878</t>
  </si>
  <si>
    <t>INF194K01938</t>
  </si>
  <si>
    <t>INF194K01946</t>
  </si>
  <si>
    <t>118482</t>
  </si>
  <si>
    <t>INF194K012A8</t>
  </si>
  <si>
    <t>118483</t>
  </si>
  <si>
    <t>INF194K013A6</t>
  </si>
  <si>
    <t>INF194K014A4</t>
  </si>
  <si>
    <t>148978</t>
  </si>
  <si>
    <t>INF174KA1HA7</t>
  </si>
  <si>
    <t>Kotak Nifty 50 Index Fund - Direct Plan-Growth</t>
  </si>
  <si>
    <t>148976</t>
  </si>
  <si>
    <t>INF174KA1HB5</t>
  </si>
  <si>
    <t>Kotak Nifty 50 Index Fund - Direct Plan-IDCW Payout</t>
  </si>
  <si>
    <t>148974</t>
  </si>
  <si>
    <t>INF174KA1GX1</t>
  </si>
  <si>
    <t>Kotak Nifty 50 Index Fund - Regular Plan-Growth</t>
  </si>
  <si>
    <t>148979</t>
  </si>
  <si>
    <t>INF174KA1GY9</t>
  </si>
  <si>
    <t>Kotak Nifty 50 Index Fund - Regular Plan-IDCW Payout</t>
  </si>
  <si>
    <t>148745</t>
  </si>
  <si>
    <t>INF174KA1GA9</t>
  </si>
  <si>
    <t>Kotak Nifty Next 50 Index Fund - Direct Plan - Growth Option</t>
  </si>
  <si>
    <t>148746</t>
  </si>
  <si>
    <t>INF174KA1FZ8</t>
  </si>
  <si>
    <t>INF174KA1GB7</t>
  </si>
  <si>
    <t>Kotak Nifty Next 50 Index Fund - Direct Plan -Payout of Income Distribution cum capital withdrawal option</t>
  </si>
  <si>
    <t>148743</t>
  </si>
  <si>
    <t>INF174KA1FX3</t>
  </si>
  <si>
    <t>Kotak Nifty Next 50 Index Fund - Regular Plan - Growth Option</t>
  </si>
  <si>
    <t>148744</t>
  </si>
  <si>
    <t>INF174KA1FW5</t>
  </si>
  <si>
    <t>INF174KA1FY1</t>
  </si>
  <si>
    <t>Kotak Nifty Next 50 Index Fund - Regular Plan - Payout of Income Distribution cum capital withdrawal option</t>
  </si>
  <si>
    <t>149855</t>
  </si>
  <si>
    <t>INF174KA1IL2</t>
  </si>
  <si>
    <t>Kotak Nifty SDL Apr  2027 Top 12 Equal Weight Index Fund-Direct Plan-Growth</t>
  </si>
  <si>
    <t>149852</t>
  </si>
  <si>
    <t>INF174KA1II8</t>
  </si>
  <si>
    <t>Kotak Nifty SDL Apr  2027 Top 12 Equal Weight Index Fund-Regular Plan- Growth</t>
  </si>
  <si>
    <t>149853</t>
  </si>
  <si>
    <t>INF174KA1IJ6</t>
  </si>
  <si>
    <t>INF174KA1IK4</t>
  </si>
  <si>
    <t>Kotak Nifty SDL Apr  2027 Top 12 Equal Weight Index Fund-Regular Plan-IDCW Option</t>
  </si>
  <si>
    <t>149854</t>
  </si>
  <si>
    <t>INF174KA1IM0</t>
  </si>
  <si>
    <t>INF174KA1IN8</t>
  </si>
  <si>
    <t>Kotak Nifty SDL Apr 2027 Top 12 Equal Weight Index Fund-Direct Plan-IDCW Option</t>
  </si>
  <si>
    <t>149865</t>
  </si>
  <si>
    <t>INF174KA1IR9</t>
  </si>
  <si>
    <t>Kotak Nifty SDL Apr 2032 Top 12 Equal Weight Index Fund-Direct Plan- Growth</t>
  </si>
  <si>
    <t>149864</t>
  </si>
  <si>
    <t>INF174KA1IS7</t>
  </si>
  <si>
    <t>INF174KA1IT5</t>
  </si>
  <si>
    <t>Kotak Nifty SDL Apr 2032 Top 12 Equal Weight Index Fund-Direct Plan-IDCW Option</t>
  </si>
  <si>
    <t>149862</t>
  </si>
  <si>
    <t>INF174KA1IO6</t>
  </si>
  <si>
    <t>Kotak Nifty SDL Apr 2032 Top 12 Equal Weight Index Fund-Regular Plan-Growth</t>
  </si>
  <si>
    <t>149866</t>
  </si>
  <si>
    <t>INF174KA1IP3</t>
  </si>
  <si>
    <t>INF174KA1IQ1</t>
  </si>
  <si>
    <t>Kotak Nifty SDL Apr 2032 Top 12 Equal Weight Index Fund-Regular Plan-IDCW Option</t>
  </si>
  <si>
    <t>120307</t>
  </si>
  <si>
    <t>INF767K01FF2</t>
  </si>
  <si>
    <t>120309</t>
  </si>
  <si>
    <t>INF767K01FG0</t>
  </si>
  <si>
    <t>INF767K01FH8</t>
  </si>
  <si>
    <t>101201</t>
  </si>
  <si>
    <t>INF767K01162</t>
  </si>
  <si>
    <t>101200</t>
  </si>
  <si>
    <t>INF767K01154</t>
  </si>
  <si>
    <t>INF767K01147</t>
  </si>
  <si>
    <t>120308</t>
  </si>
  <si>
    <t>INF767K01FJ4</t>
  </si>
  <si>
    <t>120312</t>
  </si>
  <si>
    <t>INF767K01FI6</t>
  </si>
  <si>
    <t>INF767K01FK2</t>
  </si>
  <si>
    <t>101199</t>
  </si>
  <si>
    <t>INF767K01139</t>
  </si>
  <si>
    <t>101198</t>
  </si>
  <si>
    <t>INF767K01121</t>
  </si>
  <si>
    <t>INF767K01113</t>
  </si>
  <si>
    <t>150359</t>
  </si>
  <si>
    <t>INF769K01IG0</t>
  </si>
  <si>
    <t>INF769K01II6</t>
  </si>
  <si>
    <t>Mirae Asset Nifty SDL Jun 2027 Index Fund - Direct Plan - IDCW</t>
  </si>
  <si>
    <t>150360</t>
  </si>
  <si>
    <t>INF769K01IE5</t>
  </si>
  <si>
    <t>Mirae Asset Nifty SDL Jun 2027 Index Fund - Regular Plan - Growth</t>
  </si>
  <si>
    <t>150361</t>
  </si>
  <si>
    <t>INF769K01ID7</t>
  </si>
  <si>
    <t>INF769K01IF2</t>
  </si>
  <si>
    <t>Mirae Asset Nifty SDL Jun 2027 Index Fund - Regular Plan - IDCW</t>
  </si>
  <si>
    <t>150358</t>
  </si>
  <si>
    <t>INF769K01IH8</t>
  </si>
  <si>
    <t>Mirae Asset Nifty SDL Jun 2027 Index Fund -Direct Plan - Growth</t>
  </si>
  <si>
    <t>149349</t>
  </si>
  <si>
    <t>INF247L01AS7</t>
  </si>
  <si>
    <t>149350</t>
  </si>
  <si>
    <t>INF247L01AT5</t>
  </si>
  <si>
    <t>149800</t>
  </si>
  <si>
    <t>INF247L01AV1</t>
  </si>
  <si>
    <t>Motilal Oswal Nifty 200 Momentum 30 Index Fund-Direct Plan</t>
  </si>
  <si>
    <t>149799</t>
  </si>
  <si>
    <t>INF247L01AW9</t>
  </si>
  <si>
    <t>Motilal Oswal Nifty 200 Momentum 30 Index Fund-Regular Plan</t>
  </si>
  <si>
    <t>147794</t>
  </si>
  <si>
    <t>INF247L01AE7</t>
  </si>
  <si>
    <t>Motilal Oswal Nifty 50 Index Fund - Direct plan - Growth</t>
  </si>
  <si>
    <t>147795</t>
  </si>
  <si>
    <t>INF247L01AF4</t>
  </si>
  <si>
    <t>Motilal Oswal Nifty 50 Index Fund - Regular plan - Growth</t>
  </si>
  <si>
    <t>147625</t>
  </si>
  <si>
    <t>INF247L01957</t>
  </si>
  <si>
    <t>147626</t>
  </si>
  <si>
    <t>INF247L01940</t>
  </si>
  <si>
    <t>147619</t>
  </si>
  <si>
    <t>INF247L01882</t>
  </si>
  <si>
    <t>Motilal Oswal Nifty Bank Index - Regular Plan</t>
  </si>
  <si>
    <t>147620</t>
  </si>
  <si>
    <t>INF247L01890</t>
  </si>
  <si>
    <t>Motilal Oswal Nifty Bank Index Fund - Direct Plan</t>
  </si>
  <si>
    <t>147622</t>
  </si>
  <si>
    <t>INF247L01916</t>
  </si>
  <si>
    <t>Motilal Oswal Nifty Midcap 150 Index Fund - Direct Plan</t>
  </si>
  <si>
    <t>147621</t>
  </si>
  <si>
    <t>INF247L01908</t>
  </si>
  <si>
    <t>Motilal Oswal Nifty Midcap 150 Index Fund - Regular Plan</t>
  </si>
  <si>
    <t>147796</t>
  </si>
  <si>
    <t>INF247L01AC1</t>
  </si>
  <si>
    <t>Motilal Oswal Nifty Next 50 Index Fund - Direct plan - Growth</t>
  </si>
  <si>
    <t>147797</t>
  </si>
  <si>
    <t>INF247L01AD9</t>
  </si>
  <si>
    <t>Motilal Oswal Nifty Next 50 Index Fund - Regular plan - Growth</t>
  </si>
  <si>
    <t>147624</t>
  </si>
  <si>
    <t>INF247L01924</t>
  </si>
  <si>
    <t>Motilal Oswal Nifty Smallcap 250 Index - Regular Plan</t>
  </si>
  <si>
    <t>147623</t>
  </si>
  <si>
    <t>INF247L01932</t>
  </si>
  <si>
    <t>Motilal Oswal Nifty Smallcap 250 Index Fund- Direct Plan</t>
  </si>
  <si>
    <t>148381</t>
  </si>
  <si>
    <t>INF247L01AG2</t>
  </si>
  <si>
    <t>Motilal Oswal S&amp;P 500 Index Fund - Direct Plan Growth</t>
  </si>
  <si>
    <t>148382</t>
  </si>
  <si>
    <t>INF247L01AH0</t>
  </si>
  <si>
    <t>Motilal Oswal S&amp;P 500 Index Fund - Regular Plan Growth</t>
  </si>
  <si>
    <t>149919</t>
  </si>
  <si>
    <t>INF247L01AY5</t>
  </si>
  <si>
    <t>Motilal Oswal S&amp;P BSE Low Volatility Index Fund-Direct plan</t>
  </si>
  <si>
    <t>149920</t>
  </si>
  <si>
    <t>INF247L01AZ2</t>
  </si>
  <si>
    <t>Motilal Oswal S&amp;P BSE Low Volatility Index Fund-Regular plan</t>
  </si>
  <si>
    <t>149039</t>
  </si>
  <si>
    <t>INF959L01FP2</t>
  </si>
  <si>
    <t>Navi Nifty 50 Index Fund-Direct Plan-Growth</t>
  </si>
  <si>
    <t>149040</t>
  </si>
  <si>
    <t>INF959L01FQ0</t>
  </si>
  <si>
    <t>Navi Nifty 50 Index Fund-Regular Plan-Growth</t>
  </si>
  <si>
    <t>149804</t>
  </si>
  <si>
    <t>INF959L01FT4</t>
  </si>
  <si>
    <t>Navi Nifty Bank Index Fund- Direct Plan- Growth</t>
  </si>
  <si>
    <t>149805</t>
  </si>
  <si>
    <t>INF959L01FU2</t>
  </si>
  <si>
    <t>Navi Nifty Bank Index Fund- Regular Plan- Growth</t>
  </si>
  <si>
    <t>149892</t>
  </si>
  <si>
    <t>INF959L01FX6</t>
  </si>
  <si>
    <t>Navi Nifty Midcap 150 Index Fund Direct Plan- Growth</t>
  </si>
  <si>
    <t>149893</t>
  </si>
  <si>
    <t>INF959L01FY4</t>
  </si>
  <si>
    <t>Navi Nifty Midcap 150 Index Fund Regular Plan- Growth</t>
  </si>
  <si>
    <t>149447</t>
  </si>
  <si>
    <t>INF959L01FR8</t>
  </si>
  <si>
    <t>Navi Nifty Next 50 Index Fund- Direct Plan- Growth</t>
  </si>
  <si>
    <t>149448</t>
  </si>
  <si>
    <t>INF959L01FS6</t>
  </si>
  <si>
    <t>Navi Nifty Next 50 Index Fund- Regular Plan- Growth</t>
  </si>
  <si>
    <t>113300</t>
  </si>
  <si>
    <t>INF204K01II4</t>
  </si>
  <si>
    <t>INF204K01IL8</t>
  </si>
  <si>
    <t>118743</t>
  </si>
  <si>
    <t>INF204K01H10</t>
  </si>
  <si>
    <t>INF204K01H28</t>
  </si>
  <si>
    <t>118745</t>
  </si>
  <si>
    <t>INF204K01H44</t>
  </si>
  <si>
    <t>INF204K01H51</t>
  </si>
  <si>
    <t>118740</t>
  </si>
  <si>
    <t>INF204K01H69</t>
  </si>
  <si>
    <t>INF204K01H77</t>
  </si>
  <si>
    <t>118742</t>
  </si>
  <si>
    <t>INF204K01H02</t>
  </si>
  <si>
    <t>118741</t>
  </si>
  <si>
    <t>INF204K01H36</t>
  </si>
  <si>
    <t>113297</t>
  </si>
  <si>
    <t>INF204K01IF0</t>
  </si>
  <si>
    <t>113296</t>
  </si>
  <si>
    <t>INF204K01IE3</t>
  </si>
  <si>
    <t>113299</t>
  </si>
  <si>
    <t>INF204K01IH6</t>
  </si>
  <si>
    <t>INF204K01IK0</t>
  </si>
  <si>
    <t>113298</t>
  </si>
  <si>
    <t>INF204K01IG8</t>
  </si>
  <si>
    <t>INF204K01IJ2</t>
  </si>
  <si>
    <t>113295</t>
  </si>
  <si>
    <t>INF204K01IQ7</t>
  </si>
  <si>
    <t>INF204K01IT1</t>
  </si>
  <si>
    <t>118786</t>
  </si>
  <si>
    <t>INF204K01K64</t>
  </si>
  <si>
    <t>INF204K01K72</t>
  </si>
  <si>
    <t>118788</t>
  </si>
  <si>
    <t>INF204K01K98</t>
  </si>
  <si>
    <t>INF204K01L06</t>
  </si>
  <si>
    <t>118790</t>
  </si>
  <si>
    <t>INF204K01L14</t>
  </si>
  <si>
    <t>INF204K01L22</t>
  </si>
  <si>
    <t>118785</t>
  </si>
  <si>
    <t>INF204K01K56</t>
  </si>
  <si>
    <t>118791</t>
  </si>
  <si>
    <t>INF204K01K80</t>
  </si>
  <si>
    <t>113270</t>
  </si>
  <si>
    <t>INF204K01IN4</t>
  </si>
  <si>
    <t>113269</t>
  </si>
  <si>
    <t>INF204K01IM6</t>
  </si>
  <si>
    <t>113294</t>
  </si>
  <si>
    <t>INF204K01IP9</t>
  </si>
  <si>
    <t>INF204K01IS3</t>
  </si>
  <si>
    <t>113271</t>
  </si>
  <si>
    <t>INF204K01IO2</t>
  </si>
  <si>
    <t>INF204K01IR5</t>
  </si>
  <si>
    <t>148721</t>
  </si>
  <si>
    <t>INF204KB12Z0</t>
  </si>
  <si>
    <t>Nippon India Nifty 50 Value 20 Index Fund - Direct Plan - Growth Option</t>
  </si>
  <si>
    <t>148722</t>
  </si>
  <si>
    <t>INF204KB13Z8</t>
  </si>
  <si>
    <t>INF204KB14Z6</t>
  </si>
  <si>
    <t>NIPPON INDIA NIFTY 50 VALUE 20 INDEX FUND - DIRECT Plan - IDCW Option</t>
  </si>
  <si>
    <t>148720</t>
  </si>
  <si>
    <t>INF204KB10Z4</t>
  </si>
  <si>
    <t>INF204KB11Z2</t>
  </si>
  <si>
    <t>NIPPON INDIA NIFTY 50 VALUE 20 INDEX FUND - IDCW Option</t>
  </si>
  <si>
    <t>148719</t>
  </si>
  <si>
    <t>INF204KB19Y8</t>
  </si>
  <si>
    <t>Nippon India Nifty 50 Value 20 Index Fund - Regular Plan - Growth Option</t>
  </si>
  <si>
    <t>150012</t>
  </si>
  <si>
    <t>INF204KC1527</t>
  </si>
  <si>
    <t>Nippon India Nifty AAA CPSE Bond Plus SDL - Apr 2027 Maturity 60:40 Index Fund - Direct Plan - Growth Option</t>
  </si>
  <si>
    <t>150008</t>
  </si>
  <si>
    <t>INF204KC1535</t>
  </si>
  <si>
    <t>Nippon India Nifty AAA CPSE Bond Plus SDL - Apr 2027 Maturity 60:40 Index Fund - Direct Plan - IDCW Option</t>
  </si>
  <si>
    <t>150011</t>
  </si>
  <si>
    <t>INF204KC1493</t>
  </si>
  <si>
    <t>Nippon India Nifty AAA CPSE Bond Plus SDL - Apr 2027 Maturity 60:40 Index Fund - Regular Plan - Growth Option</t>
  </si>
  <si>
    <t>148726</t>
  </si>
  <si>
    <t>INF204KB18Z7</t>
  </si>
  <si>
    <t>Nippon India Nifty Midcap 150 Index Fund - Direct Plan - Growth Option</t>
  </si>
  <si>
    <t>148725</t>
  </si>
  <si>
    <t>INF204KB19Z5</t>
  </si>
  <si>
    <t>INF204KC1014</t>
  </si>
  <si>
    <t>NIPPON INDIA NIFTY MIDCAP 150 INDEX FUND - DIRECT Plan - IDCW Option</t>
  </si>
  <si>
    <t>148724</t>
  </si>
  <si>
    <t>INF204KB16Z1</t>
  </si>
  <si>
    <t>INF204KB17Z9</t>
  </si>
  <si>
    <t>NIPPON INDIA NIFTY MIDCAP 150 INDEX FUND - IDCW Option</t>
  </si>
  <si>
    <t>148723</t>
  </si>
  <si>
    <t>INF204KB15Z3</t>
  </si>
  <si>
    <t>Nippon India Nifty Midcap 150 Index Fund - Regular Plan - Growth Option</t>
  </si>
  <si>
    <t>148519</t>
  </si>
  <si>
    <t>INF204KB15W0</t>
  </si>
  <si>
    <t>Nippon India Nifty Smallcap 250 Index Fund - Direct Plan - Growth Option</t>
  </si>
  <si>
    <t>148521</t>
  </si>
  <si>
    <t>INF204KB16W8</t>
  </si>
  <si>
    <t>INF204KB17W6</t>
  </si>
  <si>
    <t>NIPPON INDIA NIFTY SMALLCAP 250 INDEX FUND - DIRECT Plan - IDCW Option</t>
  </si>
  <si>
    <t>148520</t>
  </si>
  <si>
    <t>INF204KB13W5</t>
  </si>
  <si>
    <t>INF204KB14W3</t>
  </si>
  <si>
    <t>NIPPON INDIA NIFTY SMALLCAP 250 INDEX FUND - IDCW Option</t>
  </si>
  <si>
    <t>148518</t>
  </si>
  <si>
    <t>INF204KB12W7</t>
  </si>
  <si>
    <t>Nippon India Nifty Smallcap 250 Index Fund - Regular Plan - Growth Option</t>
  </si>
  <si>
    <t>149474</t>
  </si>
  <si>
    <t>INF200KA13D5</t>
  </si>
  <si>
    <t>SBI CPSE Bond Plus SDL Sep 2026 50:50 Index Fund - Direct Plan - Growth</t>
  </si>
  <si>
    <t>149475</t>
  </si>
  <si>
    <t>INF200KA14D3</t>
  </si>
  <si>
    <t>INF200KA15D0</t>
  </si>
  <si>
    <t>SBI CPSE Bond Plus SDL Sep 2026 50:50 Index Fund - Direct Plan - Income Distribution cum Capital Withdrawal Option (IDCW)</t>
  </si>
  <si>
    <t>149472</t>
  </si>
  <si>
    <t>INF200KA10D1</t>
  </si>
  <si>
    <t>SBI CPSE Bond Plus SDL Sep 2026 50:50 Index Fund - Regular Plan - Growth</t>
  </si>
  <si>
    <t>149473</t>
  </si>
  <si>
    <t>INF200KA11D9</t>
  </si>
  <si>
    <t>INF200KA12D7</t>
  </si>
  <si>
    <t>SBI CPSE Bond Plus SDL Sep 2026 50:50 Index Fund - Regular Plan - Income Distribution cum Capital Withdrawal Option (IDCW)</t>
  </si>
  <si>
    <t>119827</t>
  </si>
  <si>
    <t>INF200K01TE8</t>
  </si>
  <si>
    <t>SBI NIFTY INDEX FUND - DIRECT PLAN - GROWTH</t>
  </si>
  <si>
    <t>119826</t>
  </si>
  <si>
    <t>INF200K01TC2</t>
  </si>
  <si>
    <t>INF200K01TD0</t>
  </si>
  <si>
    <t>SBI Nifty Index Fund - Direct Plan - Income Distribution cum Capital Withdrawal Option (IDCW)</t>
  </si>
  <si>
    <t>102272</t>
  </si>
  <si>
    <t>INF200K01537</t>
  </si>
  <si>
    <t>SBI NIFTY INDEX FUND - REGULAR PLAN - GROWTH</t>
  </si>
  <si>
    <t>102273</t>
  </si>
  <si>
    <t>INF200K01545</t>
  </si>
  <si>
    <t>INF200K01552</t>
  </si>
  <si>
    <t>SBI Nifty Index Fund - Regular Plan - Income Distribution cum Capital Withdrawal Option (IDCW)</t>
  </si>
  <si>
    <t>148945</t>
  </si>
  <si>
    <t>INF200KA1W00</t>
  </si>
  <si>
    <t>SBI Nifty Next 50 Index Fund - Direct Plan - Growth</t>
  </si>
  <si>
    <t>148946</t>
  </si>
  <si>
    <t>INF200KA1W18</t>
  </si>
  <si>
    <t>INF200KA1W26</t>
  </si>
  <si>
    <t>SBI Nifty Next 50 Index Fund - Direct Plan - Income Distribution cum Capital Withdrawal Option (IDCW)</t>
  </si>
  <si>
    <t>148943</t>
  </si>
  <si>
    <t>INF200KA1V76</t>
  </si>
  <si>
    <t>SBI Nifty Next 50 Index Fund - Regular Plan - Growth</t>
  </si>
  <si>
    <t>148944</t>
  </si>
  <si>
    <t>INF200KA1V84</t>
  </si>
  <si>
    <t>INF200KA1V92</t>
  </si>
  <si>
    <t>SBI Nifty Next 50 Index Fund - Regular Plan - Income Distribution cum Capital Withdrawal Option (IDCW)</t>
  </si>
  <si>
    <t>149483</t>
  </si>
  <si>
    <t>INF173K01EZ4</t>
  </si>
  <si>
    <t>Sundaram Nifty 100 Equal Weight Fund (Formerly Known as Principal Nifty 100 Equal Weight Fund) - Direct Plan - Growth Option</t>
  </si>
  <si>
    <t>149482</t>
  </si>
  <si>
    <t>INF173K01EW1</t>
  </si>
  <si>
    <t>INF173K01EX9</t>
  </si>
  <si>
    <t>Sundaram Nifty 100 Equal Weight Fund (Formerly Known as Principal Nifty 100 Equal Weight Fund)- Direct Plan - Income Distribution CUM Capital Withdrawal Option</t>
  </si>
  <si>
    <t>149481</t>
  </si>
  <si>
    <t>INF173K01AG2</t>
  </si>
  <si>
    <t>Sundaram Nifty 100 Equal Weight Fund (Formerly Known as Principal Nifty 100 Equal Weight Fund)-Growth</t>
  </si>
  <si>
    <t>149480</t>
  </si>
  <si>
    <t>INF173K01AH0</t>
  </si>
  <si>
    <t>INF173K01AI8</t>
  </si>
  <si>
    <t>Sundaram Nifty 100 Equal Weight Fund (Formerly Known as Principal Nifty 100 Equal Weight Fund-Income Distribution CUM Capital Withdrawal</t>
  </si>
  <si>
    <t>119288</t>
  </si>
  <si>
    <t>INF277K01PJ3</t>
  </si>
  <si>
    <t>101659</t>
  </si>
  <si>
    <t>INF277K01741</t>
  </si>
  <si>
    <t>119287</t>
  </si>
  <si>
    <t>INF277K01PK1</t>
  </si>
  <si>
    <t>101746</t>
  </si>
  <si>
    <t>INF277K01758</t>
  </si>
  <si>
    <t>150331</t>
  </si>
  <si>
    <t>INF277KA1414</t>
  </si>
  <si>
    <t>Tata Nifty SDL Plus AAA PSU Bond Dec 6040 Index Fund -Regular Plan-IDCW Payout</t>
  </si>
  <si>
    <t>150326</t>
  </si>
  <si>
    <t>INF277KA1372</t>
  </si>
  <si>
    <t>Tata Nifty SDL Plus AAA PSU Bond Dec 6040 Index Fund- Direct Plan-Growth</t>
  </si>
  <si>
    <t>150327</t>
  </si>
  <si>
    <t>INF277KA1380</t>
  </si>
  <si>
    <t>Tata Nifty SDL Plus AAA PSU Bond Dec 6040 Index Fund-Direct Plan-IDCW Payout</t>
  </si>
  <si>
    <t>150330</t>
  </si>
  <si>
    <t>INF277KA1406</t>
  </si>
  <si>
    <t>Tata Nifty SDL Plus AAA PSU Bond Dec 6040 Index Fund-Regular Plan -Growth</t>
  </si>
  <si>
    <t>118881</t>
  </si>
  <si>
    <t>INF044D01CQ5</t>
  </si>
  <si>
    <t>118882</t>
  </si>
  <si>
    <t>INF044D01CR3</t>
  </si>
  <si>
    <t>INF044D01CS1</t>
  </si>
  <si>
    <t>112948</t>
  </si>
  <si>
    <t>INF044D01948</t>
  </si>
  <si>
    <t>112949</t>
  </si>
  <si>
    <t>INF044D01914</t>
  </si>
  <si>
    <t>INF044D01922</t>
  </si>
  <si>
    <t>100822</t>
  </si>
  <si>
    <t>INF789F01JN2</t>
  </si>
  <si>
    <t>120716</t>
  </si>
  <si>
    <t>INF789F01XA0</t>
  </si>
  <si>
    <t>120717</t>
  </si>
  <si>
    <t>INF789F01WY2</t>
  </si>
  <si>
    <t>INF789F01WZ9</t>
  </si>
  <si>
    <t>100823</t>
  </si>
  <si>
    <t>INF789F01JL6</t>
  </si>
  <si>
    <t>INF789F01JM4</t>
  </si>
  <si>
    <t>143341</t>
  </si>
  <si>
    <t>INF789FC12T1</t>
  </si>
  <si>
    <t>UTI Nifty Next 50 Index Fund - Direct Plan - Growth Option</t>
  </si>
  <si>
    <t>143340</t>
  </si>
  <si>
    <t>INF789FC11T3</t>
  </si>
  <si>
    <t>UTI Nifty Next 50 Index Fund - Regular Plan - Growth Option</t>
  </si>
  <si>
    <t>148703</t>
  </si>
  <si>
    <t>INF789F1AUT5</t>
  </si>
  <si>
    <t>UTI Nifty 200 Momentum 30 Index Fund - Direct Plan - Growth Option</t>
  </si>
  <si>
    <t>148704</t>
  </si>
  <si>
    <t>INF789F1AUS7</t>
  </si>
  <si>
    <t>UTI Nifty 200 Momentum 30 Index Fund - Regular Plan - Growth Option</t>
  </si>
  <si>
    <t>150313</t>
  </si>
  <si>
    <t>INF789F1AVH8</t>
  </si>
  <si>
    <t>UTI Nifty Midcap 150 Quality 50 Index Fund - Direct Plan - Growth Option</t>
  </si>
  <si>
    <t>150312</t>
  </si>
  <si>
    <t>INF789F1AVG0</t>
  </si>
  <si>
    <t>UTI Nifty Midcap 150 Quality 50 Index Fund - Regular Plan - Growth Option</t>
  </si>
  <si>
    <t>149881</t>
  </si>
  <si>
    <t>INF789F1AVF2</t>
  </si>
  <si>
    <t>UTI S&amp;P BSE Low Volatility Index Fund - Direct Plan  - Growth Option</t>
  </si>
  <si>
    <t>149880</t>
  </si>
  <si>
    <t>INF789F1AVE5</t>
  </si>
  <si>
    <t>UTI S&amp;P BSE Low Volatility Index Fund - Regular Plan - Growth Option</t>
  </si>
  <si>
    <t>149803</t>
  </si>
  <si>
    <t>INF789F1AVD7</t>
  </si>
  <si>
    <t>149802</t>
  </si>
  <si>
    <t>INF789F1AVC9</t>
  </si>
  <si>
    <t>147735</t>
  </si>
  <si>
    <t>INF209KB17D5</t>
  </si>
  <si>
    <t>115512</t>
  </si>
  <si>
    <t>INF209KB19D1</t>
  </si>
  <si>
    <t>Aditya Birla Sun Life Nifty ETF</t>
  </si>
  <si>
    <t>149262</t>
  </si>
  <si>
    <t>INF209KB10C2</t>
  </si>
  <si>
    <t>Aditya Birla Sun Life Nifty Healthcare ETF</t>
  </si>
  <si>
    <t>149293</t>
  </si>
  <si>
    <t>INF209KB11D8</t>
  </si>
  <si>
    <t>Aditya Birla Sun Life Nifty IT ETF</t>
  </si>
  <si>
    <t>145881</t>
  </si>
  <si>
    <t>INF209KB16D7</t>
  </si>
  <si>
    <t>Aditya Birla Sunlife Nifty Next 50 ETF</t>
  </si>
  <si>
    <t>139581</t>
  </si>
  <si>
    <t>INF209KB10E8</t>
  </si>
  <si>
    <t>149779</t>
  </si>
  <si>
    <t>INF209KB19F6</t>
  </si>
  <si>
    <t>Aditya Birla Sun Life Silver ETF</t>
  </si>
  <si>
    <t>148926</t>
  </si>
  <si>
    <t>INF846K01Z04</t>
  </si>
  <si>
    <t>148559</t>
  </si>
  <si>
    <t>INF846K01X63</t>
  </si>
  <si>
    <t>149156</t>
  </si>
  <si>
    <t>INF846K016C7</t>
  </si>
  <si>
    <t>148934</t>
  </si>
  <si>
    <t>INF846K01Z12</t>
  </si>
  <si>
    <t>141545</t>
  </si>
  <si>
    <t>INF846K01W98</t>
  </si>
  <si>
    <t>148799</t>
  </si>
  <si>
    <t>INF846K01Y96</t>
  </si>
  <si>
    <t>149286</t>
  </si>
  <si>
    <t>INF740KA1QK2</t>
  </si>
  <si>
    <t>DSP Nifty 50 Equal Weight ETF</t>
  </si>
  <si>
    <t>149392</t>
  </si>
  <si>
    <t>INF740KA1CL0</t>
  </si>
  <si>
    <t>DSP Nifty 50 ETF</t>
  </si>
  <si>
    <t>149403</t>
  </si>
  <si>
    <t>INF740KA1QL0</t>
  </si>
  <si>
    <t>DSP Nifty Midcap 150 Quality 50 ETF</t>
  </si>
  <si>
    <t>147848</t>
  </si>
  <si>
    <t>INF754K01KN4</t>
  </si>
  <si>
    <t>Bharat Bond ETF - April 2023</t>
  </si>
  <si>
    <t>147849</t>
  </si>
  <si>
    <t>INF754K01KO2</t>
  </si>
  <si>
    <t>Bharat Bond ETF - April 2030</t>
  </si>
  <si>
    <t>149398</t>
  </si>
  <si>
    <t>INF754K01OB1</t>
  </si>
  <si>
    <t>BHARAT Bond ETF - April 2032</t>
  </si>
  <si>
    <t>148444</t>
  </si>
  <si>
    <t>INF754K01LD3</t>
  </si>
  <si>
    <t>BHARAT Bond ETF April 2025</t>
  </si>
  <si>
    <t>148445</t>
  </si>
  <si>
    <t>INF754K01LE1</t>
  </si>
  <si>
    <t>BHARAT Bond ETF- April 2031</t>
  </si>
  <si>
    <t>135859</t>
  </si>
  <si>
    <t>INF754K01EL1</t>
  </si>
  <si>
    <t>Edelweiss ETF - Nifty Bank</t>
  </si>
  <si>
    <t>148461</t>
  </si>
  <si>
    <t>INF179KC1AN8</t>
  </si>
  <si>
    <t>135853</t>
  </si>
  <si>
    <t>INF179KC1965</t>
  </si>
  <si>
    <t>135854</t>
  </si>
  <si>
    <t>INF179KC1973</t>
  </si>
  <si>
    <t>141957</t>
  </si>
  <si>
    <t>INF109KB15Y7</t>
  </si>
  <si>
    <t>BHARAT 22 ETF</t>
  </si>
  <si>
    <t>149928</t>
  </si>
  <si>
    <t>INF109KC14A8</t>
  </si>
  <si>
    <t>148456</t>
  </si>
  <si>
    <t>INF109KC1N59</t>
  </si>
  <si>
    <t>147483</t>
  </si>
  <si>
    <t>149285</t>
  </si>
  <si>
    <t>INF109KC1V42</t>
  </si>
  <si>
    <t>149072</t>
  </si>
  <si>
    <t>INF109KC1R48</t>
  </si>
  <si>
    <t>148957</t>
  </si>
  <si>
    <t>INF109KC1Q72</t>
  </si>
  <si>
    <t>148466</t>
  </si>
  <si>
    <t>144947</t>
  </si>
  <si>
    <t>INF109KC1KT9</t>
  </si>
  <si>
    <t>147921</t>
  </si>
  <si>
    <t>INF109KC1G82</t>
  </si>
  <si>
    <t>139519</t>
  </si>
  <si>
    <t>INF109KB1XT3</t>
  </si>
  <si>
    <t>123004</t>
  </si>
  <si>
    <t>INF109KA1962</t>
  </si>
  <si>
    <t>ICICI Prudential Nifty 100 ETF</t>
  </si>
  <si>
    <t>149463</t>
  </si>
  <si>
    <t>INF109KC1Y49</t>
  </si>
  <si>
    <t>ICICI Prudential Nifty Auto ETF</t>
  </si>
  <si>
    <t>121366</t>
  </si>
  <si>
    <t>INF109K012R6</t>
  </si>
  <si>
    <t>141596</t>
  </si>
  <si>
    <t>INF109KB10T8</t>
  </si>
  <si>
    <t>144587</t>
  </si>
  <si>
    <t>INF109KC1NS5</t>
  </si>
  <si>
    <t>ICICI Prudential Nifty Next 50 ETF</t>
  </si>
  <si>
    <t>139455</t>
  </si>
  <si>
    <t>INF109KB1WY5</t>
  </si>
  <si>
    <t>147530</t>
  </si>
  <si>
    <t>INF109KC1E35</t>
  </si>
  <si>
    <t>143247</t>
  </si>
  <si>
    <t>INF109KC1V59</t>
  </si>
  <si>
    <t>ICICI Prudential S&amp;P BSE 500 ETF</t>
  </si>
  <si>
    <t>101705</t>
  </si>
  <si>
    <t>INF346A01034</t>
  </si>
  <si>
    <t>149464</t>
  </si>
  <si>
    <t>INF109KC1Y56</t>
  </si>
  <si>
    <t>ICICI PRUDENTIAL SILVER ETF</t>
  </si>
  <si>
    <t>139839</t>
  </si>
  <si>
    <t>INF194KA1U07</t>
  </si>
  <si>
    <t>139840</t>
  </si>
  <si>
    <t>INF194KA1T91</t>
  </si>
  <si>
    <t>147113</t>
  </si>
  <si>
    <t>INF666M01FS5</t>
  </si>
  <si>
    <t>115284</t>
  </si>
  <si>
    <t>INF205K01DA9</t>
  </si>
  <si>
    <t>133122</t>
  </si>
  <si>
    <t>INF174K01F59</t>
  </si>
  <si>
    <t>148763</t>
  </si>
  <si>
    <t>INF174KA1GC5</t>
  </si>
  <si>
    <t>149757</t>
  </si>
  <si>
    <t>INF174KA1IB3</t>
  </si>
  <si>
    <t>150000</t>
  </si>
  <si>
    <t>INF174KA1IY5</t>
  </si>
  <si>
    <t>149397</t>
  </si>
  <si>
    <t>INF174KA1IA5</t>
  </si>
  <si>
    <t>Kotak Nifty Alpha 50 ETF</t>
  </si>
  <si>
    <t>112351</t>
  </si>
  <si>
    <t>INF174K014P6</t>
  </si>
  <si>
    <t>135744</t>
  </si>
  <si>
    <t>INF174K01Z71</t>
  </si>
  <si>
    <t>106929</t>
  </si>
  <si>
    <t>INF373I01023</t>
  </si>
  <si>
    <t>109010</t>
  </si>
  <si>
    <t>136473</t>
  </si>
  <si>
    <t>INF767K01PC8</t>
  </si>
  <si>
    <t>135607</t>
  </si>
  <si>
    <t>INF767K01OS7</t>
  </si>
  <si>
    <t>135672</t>
  </si>
  <si>
    <t>INF767K01OT5</t>
  </si>
  <si>
    <t>133307</t>
  </si>
  <si>
    <t>INF767K01MV5</t>
  </si>
  <si>
    <t>148572</t>
  </si>
  <si>
    <t>INF769K01GS9</t>
  </si>
  <si>
    <t>Mirae Asset ESG Sector Leaders ETF</t>
  </si>
  <si>
    <t>149379</t>
  </si>
  <si>
    <t>INF769K01HS7</t>
  </si>
  <si>
    <t>Mirae Asset Hang Seng TECH ETF</t>
  </si>
  <si>
    <t>145633</t>
  </si>
  <si>
    <t>INF769K01EG9</t>
  </si>
  <si>
    <t>Mirae Asset Nifty 50 ETF (MAN50ETF)</t>
  </si>
  <si>
    <t>149105</t>
  </si>
  <si>
    <t>INF769K01HI8</t>
  </si>
  <si>
    <t>Mirae Asset Nifty Financial Services ETF</t>
  </si>
  <si>
    <t>149786</t>
  </si>
  <si>
    <t>INF769K01IB1</t>
  </si>
  <si>
    <t>Mirae Asset Nifty India Manufacturing ETF</t>
  </si>
  <si>
    <t>149918</t>
  </si>
  <si>
    <t>INF769K01IC9</t>
  </si>
  <si>
    <t>Mirae Asset Nifty Midcap 150 ETF Regular Growth Option</t>
  </si>
  <si>
    <t>147906</t>
  </si>
  <si>
    <t>INF769K01FN2</t>
  </si>
  <si>
    <t>Mirae Asset Nifty Next 50 ETF (MANxt50ETF)</t>
  </si>
  <si>
    <t>148927</t>
  </si>
  <si>
    <t>INF769K01HF4</t>
  </si>
  <si>
    <t>Mirae Asset NYSE FANG + ETF</t>
  </si>
  <si>
    <t>149169</t>
  </si>
  <si>
    <t>INF769K01HP3</t>
  </si>
  <si>
    <t>Mirae Asset S&amp;P 500 Top 50 ETF</t>
  </si>
  <si>
    <t>148620</t>
  </si>
  <si>
    <t>INF247L01AK4</t>
  </si>
  <si>
    <t>113069</t>
  </si>
  <si>
    <t>INF247L01536</t>
  </si>
  <si>
    <t>114456</t>
  </si>
  <si>
    <t>INF247L01023</t>
  </si>
  <si>
    <t>114984</t>
  </si>
  <si>
    <t>INF247L01AP3</t>
  </si>
  <si>
    <t>Motilal Oswal Nasdaq 100 ETF (MOFN100)</t>
  </si>
  <si>
    <t>149438</t>
  </si>
  <si>
    <t>INF247L01AU3</t>
  </si>
  <si>
    <t>Motilal Oswal Nasdaq Q50 ETF</t>
  </si>
  <si>
    <t>149801</t>
  </si>
  <si>
    <t>INF247L01AX7</t>
  </si>
  <si>
    <t>Motilal Oswal Nifty 200 Momentum 30 ETF</t>
  </si>
  <si>
    <t>149921</t>
  </si>
  <si>
    <t>INF247L01BA3</t>
  </si>
  <si>
    <t>Motilal Oswal S&amp;P BSE Low Volatility ETF</t>
  </si>
  <si>
    <t>140107</t>
  </si>
  <si>
    <t>INF457M01133</t>
  </si>
  <si>
    <t>CPSE ETF</t>
  </si>
  <si>
    <t>148800</t>
  </si>
  <si>
    <t>INF204KC1030</t>
  </si>
  <si>
    <t>140087</t>
  </si>
  <si>
    <t>INF204KB15I9</t>
  </si>
  <si>
    <t>128331</t>
  </si>
  <si>
    <t>INF204KA1LD7</t>
  </si>
  <si>
    <t>128639</t>
  </si>
  <si>
    <t>INF204KA1MS3</t>
  </si>
  <si>
    <t>140095</t>
  </si>
  <si>
    <t>INF204KB19I1</t>
  </si>
  <si>
    <t>Nippon India ETF Hang Seng BeES</t>
  </si>
  <si>
    <t>140102</t>
  </si>
  <si>
    <t>INF732E01268</t>
  </si>
  <si>
    <t>140085</t>
  </si>
  <si>
    <t>INF732E01045</t>
  </si>
  <si>
    <t>140086</t>
  </si>
  <si>
    <t>INF732E01037</t>
  </si>
  <si>
    <t>139496</t>
  </si>
  <si>
    <t>INF204KB1882</t>
  </si>
  <si>
    <t>121146</t>
  </si>
  <si>
    <t>INF204K014N5</t>
  </si>
  <si>
    <t>Nippon India ETF Nifty 100</t>
  </si>
  <si>
    <t>140084</t>
  </si>
  <si>
    <t>INF204KB14I2</t>
  </si>
  <si>
    <t>148585</t>
  </si>
  <si>
    <t>INF204KB18W4</t>
  </si>
  <si>
    <t>148408</t>
  </si>
  <si>
    <t>INF204KB15V2</t>
  </si>
  <si>
    <t>Nippon India ETF Nifty IT</t>
  </si>
  <si>
    <t>146271</t>
  </si>
  <si>
    <t>INF204KB1V68</t>
  </si>
  <si>
    <t>Nippon India ETF Nifty Midcap 150</t>
  </si>
  <si>
    <t>148798</t>
  </si>
  <si>
    <t>INF204KC1022</t>
  </si>
  <si>
    <t>134782</t>
  </si>
  <si>
    <t>INF204KA17D8</t>
  </si>
  <si>
    <t>140089</t>
  </si>
  <si>
    <t>INF204KB16I7</t>
  </si>
  <si>
    <t>131331</t>
  </si>
  <si>
    <t>INF204KA1UN7</t>
  </si>
  <si>
    <t>147579</t>
  </si>
  <si>
    <t>INF204KB15D0</t>
  </si>
  <si>
    <t>140094</t>
  </si>
  <si>
    <t>INF732E01128</t>
  </si>
  <si>
    <t>149465</t>
  </si>
  <si>
    <t>INF204KC1337</t>
  </si>
  <si>
    <t>Nippon India Nifty Auto ETF</t>
  </si>
  <si>
    <t>149008</t>
  </si>
  <si>
    <t>INF204KC1089</t>
  </si>
  <si>
    <t>Nippon India Nifty Pharma ETF</t>
  </si>
  <si>
    <t>149758</t>
  </si>
  <si>
    <t>INF204KC1402</t>
  </si>
  <si>
    <t>Nippon India Silver ETF</t>
  </si>
  <si>
    <t>108479</t>
  </si>
  <si>
    <t>INF082J01028</t>
  </si>
  <si>
    <t>Quantum Nifty 50 ETF</t>
  </si>
  <si>
    <t>145648</t>
  </si>
  <si>
    <t>INF200KA1WX6</t>
  </si>
  <si>
    <t>144916</t>
  </si>
  <si>
    <t>INF200KA1VQ2</t>
  </si>
  <si>
    <t>149041</t>
  </si>
  <si>
    <t>INF200KA1X17</t>
  </si>
  <si>
    <t>148542</t>
  </si>
  <si>
    <t>INF200KA1S14</t>
  </si>
  <si>
    <t>148541</t>
  </si>
  <si>
    <t>INF200KA1S22</t>
  </si>
  <si>
    <t>139430</t>
  </si>
  <si>
    <t>INF200KA1JT1</t>
  </si>
  <si>
    <t>134014</t>
  </si>
  <si>
    <t>INF200KA1572</t>
  </si>
  <si>
    <t>134008</t>
  </si>
  <si>
    <t>INF200KA1580</t>
  </si>
  <si>
    <t>135106</t>
  </si>
  <si>
    <t>INF200KA1FS1</t>
  </si>
  <si>
    <t>134013</t>
  </si>
  <si>
    <t>INF200KA1598</t>
  </si>
  <si>
    <t>121109</t>
  </si>
  <si>
    <t>INF200K01VT2</t>
  </si>
  <si>
    <t>145801</t>
  </si>
  <si>
    <t>INF277K015R5</t>
  </si>
  <si>
    <t>149959</t>
  </si>
  <si>
    <t>INF277KA1364</t>
  </si>
  <si>
    <t>Tata Nifty India Digital Exchange Traded Fund</t>
  </si>
  <si>
    <t>147614</t>
  </si>
  <si>
    <t>INF277K010X4</t>
  </si>
  <si>
    <t>Tata Nifty Private Bank Exchange Traded Fund</t>
  </si>
  <si>
    <t>148173</t>
  </si>
  <si>
    <t>INF789F1AUV1</t>
  </si>
  <si>
    <t>135320</t>
  </si>
  <si>
    <t>INF789FB1X41</t>
  </si>
  <si>
    <t>141665</t>
  </si>
  <si>
    <t>INF789F1AUW9</t>
  </si>
  <si>
    <t>UTI Nifty Next 50 Exchange Traded Fund</t>
  </si>
  <si>
    <t>146388</t>
  </si>
  <si>
    <t>INF789F1AUU3</t>
  </si>
  <si>
    <t>UTI - S&amp;P BSE Sensex Next 50 Exchange Traded Fund</t>
  </si>
  <si>
    <t>135321</t>
  </si>
  <si>
    <t>INF789FB1X58</t>
  </si>
  <si>
    <t>146407</t>
  </si>
  <si>
    <t>INF209KB1E84</t>
  </si>
  <si>
    <t>ADITYA BIRLA SUN LIFE BAL BHAVISHYA YOJNA DIRECT GROWTH</t>
  </si>
  <si>
    <t>146409</t>
  </si>
  <si>
    <t>INF209KB1E76</t>
  </si>
  <si>
    <t>ADITYA BIRLA SUN LIFE BAL BHAVISHYA YOJNA REGULAR GROWTH</t>
  </si>
  <si>
    <t>146408</t>
  </si>
  <si>
    <t>INF209KB1F18</t>
  </si>
  <si>
    <t>INF209KB1F26</t>
  </si>
  <si>
    <t>ADITYA BIRLA SUN LIFE BAL BHAVISHYA YOJNA- Direct - IDCW</t>
  </si>
  <si>
    <t>146405</t>
  </si>
  <si>
    <t>INF209KB1E92</t>
  </si>
  <si>
    <t>INF209KB1F00</t>
  </si>
  <si>
    <t>ADITYA BIRLA SUN LIFE BAL BHAVISHYA YOJNA- Regular - IDCW</t>
  </si>
  <si>
    <t>135762</t>
  </si>
  <si>
    <t>INF846K01WO1</t>
  </si>
  <si>
    <t>Axis Children's Gift Fund - Lock in - Direct Growth</t>
  </si>
  <si>
    <t>135765</t>
  </si>
  <si>
    <t>INF846K01WP8</t>
  </si>
  <si>
    <t>Axis Children's Gift Fund - Lock in - Direct Plan - IDCW</t>
  </si>
  <si>
    <t>135759</t>
  </si>
  <si>
    <t>INF846K01WJ1</t>
  </si>
  <si>
    <t>Axis Children's Gift Fund - Lock in - Regular Growth</t>
  </si>
  <si>
    <t>135760</t>
  </si>
  <si>
    <t>INF846K01WK9</t>
  </si>
  <si>
    <t>Axis Children's Gift Fund - Lock in - Regular Plan - IDCW</t>
  </si>
  <si>
    <t>135764</t>
  </si>
  <si>
    <t>INF846K01WR4</t>
  </si>
  <si>
    <t>Axis Children's Gift Fund - No Lock in - Direct Growth</t>
  </si>
  <si>
    <t>135763</t>
  </si>
  <si>
    <t>INF846K01WS2</t>
  </si>
  <si>
    <t>INF846K01WQ6</t>
  </si>
  <si>
    <t>Axis Children's Gift Fund - No Lock in - Direct Plan - IDCW</t>
  </si>
  <si>
    <t>135766</t>
  </si>
  <si>
    <t>INF846K01WM5</t>
  </si>
  <si>
    <t>Axis Children's Gift Fund - No Lock in - Regular Plan - Growth</t>
  </si>
  <si>
    <t>135761</t>
  </si>
  <si>
    <t>INF846K01WN3</t>
  </si>
  <si>
    <t>INF846K01WL7</t>
  </si>
  <si>
    <t>Axis Children's Gift Fund - No Lock in - Regular Plan - IDCW</t>
  </si>
  <si>
    <t>101127</t>
  </si>
  <si>
    <t>INF109K01605</t>
  </si>
  <si>
    <t>ICICI Prudential Child Care Fund (Gift Plan) - Cumulative</t>
  </si>
  <si>
    <t>120579</t>
  </si>
  <si>
    <t>INF109K01Y49</t>
  </si>
  <si>
    <t>ICICI Prudential Child Care Fund (Gift Plan) - Direct Plan - Cumulative</t>
  </si>
  <si>
    <t>120285</t>
  </si>
  <si>
    <t>INF767K01FB1</t>
  </si>
  <si>
    <t>LIC MF Children's Gift Fund-Direct Plan-Growth</t>
  </si>
  <si>
    <t>101271</t>
  </si>
  <si>
    <t>INF767K01048</t>
  </si>
  <si>
    <t>LIC MF Children's Gift Fund-Regular Plan-Growth</t>
  </si>
  <si>
    <t>148490</t>
  </si>
  <si>
    <t>INF200KA1R07</t>
  </si>
  <si>
    <t>SBI Magnum Children's Benefit Fund - Investment Plan - Direct Plan - Growth</t>
  </si>
  <si>
    <t>148489</t>
  </si>
  <si>
    <t>INF200KA1Q99</t>
  </si>
  <si>
    <t>SBI Magnum Children's Benefit Fund - Investment Plan - Regular Plan - Growth</t>
  </si>
  <si>
    <t>119719</t>
  </si>
  <si>
    <t>INF200K01QR6</t>
  </si>
  <si>
    <t>SBI Magnum Children's Benefit Fund - Savings Plan - DIRECT PLAN - GROWTH</t>
  </si>
  <si>
    <t>101169</t>
  </si>
  <si>
    <t>INF200K01776</t>
  </si>
  <si>
    <t>SBI Magnum Children's Benefit Fund - Savings Plan - REGULAR PLAN - GROWTH</t>
  </si>
  <si>
    <t>101491</t>
  </si>
  <si>
    <t>INF277K01AJ5</t>
  </si>
  <si>
    <t>Tata Young Citizens' Fund -Regular Plan-Growth Option</t>
  </si>
  <si>
    <t>119312</t>
  </si>
  <si>
    <t>INF277K01QW4</t>
  </si>
  <si>
    <t>Tata Young Citizens' Fund-Direct Plan-Growth Option</t>
  </si>
  <si>
    <t>146576</t>
  </si>
  <si>
    <t>INF209KB1I31</t>
  </si>
  <si>
    <t>INF209KB1I49</t>
  </si>
  <si>
    <t>Aditya Birla Sun Life Retirement Fund-The 30s Plan-Direct - Payout of IDCW</t>
  </si>
  <si>
    <t>146575</t>
  </si>
  <si>
    <t>INF209KB1I23</t>
  </si>
  <si>
    <t>Aditya Birla Sun Life Retirement Fund-The 30s Plan-Direct Growth</t>
  </si>
  <si>
    <t>146574</t>
  </si>
  <si>
    <t>INF209KB1I07</t>
  </si>
  <si>
    <t>INF209KB1I15</t>
  </si>
  <si>
    <t>Aditya Birla Sun Life Retirement Fund-The 30s Plan-Regular - Payout of IDCW</t>
  </si>
  <si>
    <t>146577</t>
  </si>
  <si>
    <t>INF209KB1H99</t>
  </si>
  <si>
    <t>Aditya Birla Sun Life Retirement Fund-The 30s Plan-Regular Growth</t>
  </si>
  <si>
    <t>146927</t>
  </si>
  <si>
    <t>INF209KB1I98</t>
  </si>
  <si>
    <t>INF209KB1J06</t>
  </si>
  <si>
    <t>Aditya Birla Sun Life Retirement Fund-The 40s Plan- Direct - Payout of IDCW</t>
  </si>
  <si>
    <t>146930</t>
  </si>
  <si>
    <t>INF209KB1I80</t>
  </si>
  <si>
    <t>Aditya Birla Sun Life Retirement Fund-The 40s Plan-Direct Plan-Growth</t>
  </si>
  <si>
    <t>146928</t>
  </si>
  <si>
    <t>INF209KB1I64</t>
  </si>
  <si>
    <t>Aditya Birla Sun Life Retirement Fund-The 40s Plan-Regular - Payout of IDCW</t>
  </si>
  <si>
    <t>146929</t>
  </si>
  <si>
    <t>INF209KB1I56</t>
  </si>
  <si>
    <t>INF209KB1I72</t>
  </si>
  <si>
    <t>Aditya Birla Sun Life Retirement Fund-The 40s Plan-Regular Plan-Growth</t>
  </si>
  <si>
    <t>146937</t>
  </si>
  <si>
    <t>INF209KB1J55</t>
  </si>
  <si>
    <t>INF209KB1J63</t>
  </si>
  <si>
    <t>Aditya Birla Sun Life Retirement Fund-The 50s Plan- Direct - Payout of IDCW</t>
  </si>
  <si>
    <t>146939</t>
  </si>
  <si>
    <t>INF209KB1J22</t>
  </si>
  <si>
    <t>INF209KB1J30</t>
  </si>
  <si>
    <t>Aditya Birla Sun Life Retirement Fund-The 50s Plan- Regular - Payout of IDCW</t>
  </si>
  <si>
    <t>146940</t>
  </si>
  <si>
    <t>INF209KB1J48</t>
  </si>
  <si>
    <t>Aditya Birla Sun Life Retirement Fund-The 50s Plan-Direct Plan-Growth</t>
  </si>
  <si>
    <t>146938</t>
  </si>
  <si>
    <t>INF209KB1J14</t>
  </si>
  <si>
    <t>Aditya Birla Sun Life Retirement Fund-The 50s Plan-Regular Plan-Growth</t>
  </si>
  <si>
    <t>146944</t>
  </si>
  <si>
    <t>INF209KB1K11</t>
  </si>
  <si>
    <t>INF209KB1K29</t>
  </si>
  <si>
    <t>Aditya Birla Sun Life Retirement Fund-The 50s Plus-Debt Plan - Direct - Payout of IDCW</t>
  </si>
  <si>
    <t>146942</t>
  </si>
  <si>
    <t>INF209KB1J89</t>
  </si>
  <si>
    <t>INF209KB1J97</t>
  </si>
  <si>
    <t>Aditya Birla Sun Life Retirement Fund-The 50s Plus-Debt Plan - Regular - Payout of IDCW</t>
  </si>
  <si>
    <t>146943</t>
  </si>
  <si>
    <t>INF209KB1K03</t>
  </si>
  <si>
    <t>Aditya Birla Sun Life Retirement Fund-The 50s Plus-Debt Plan-Direct Plan-Growth</t>
  </si>
  <si>
    <t>146941</t>
  </si>
  <si>
    <t>INF209KB1J71</t>
  </si>
  <si>
    <t>Aditya Birla Sun Life Retirement Fund-The 50s Plus-Debt Plan-Regular Plan-Growth</t>
  </si>
  <si>
    <t>147825</t>
  </si>
  <si>
    <t>INF846K01S86</t>
  </si>
  <si>
    <t>Axis Retirement Savings Fund - Aggressive Plan - Direct Growth</t>
  </si>
  <si>
    <t>147822</t>
  </si>
  <si>
    <t>INF846K01S94</t>
  </si>
  <si>
    <t>Axis Retirement Savings Fund - Aggressive Plan - Direct Plan - IDCW</t>
  </si>
  <si>
    <t>147823</t>
  </si>
  <si>
    <t>INF846K01T02</t>
  </si>
  <si>
    <t>Axis Retirement Savings Fund - Aggressive Plan - Regular Growth</t>
  </si>
  <si>
    <t>147824</t>
  </si>
  <si>
    <t>INF846K01T10</t>
  </si>
  <si>
    <t>Axis Retirement Savings Fund - Aggressive Plan - Regular Plan - IDCW</t>
  </si>
  <si>
    <t>147830</t>
  </si>
  <si>
    <t>INF846K01T69</t>
  </si>
  <si>
    <t>Axis Retirement Savings Fund - Conservative Plan - Direct Growth</t>
  </si>
  <si>
    <t>147831</t>
  </si>
  <si>
    <t>INF846K01T77</t>
  </si>
  <si>
    <t>Axis Retirement Savings Fund - Conservative Plan - Direct Plan - IDCW</t>
  </si>
  <si>
    <t>147832</t>
  </si>
  <si>
    <t>INF846K01T85</t>
  </si>
  <si>
    <t>Axis Retirement Savings Fund - Conservative Plan - Regular Growth</t>
  </si>
  <si>
    <t>147833</t>
  </si>
  <si>
    <t>INF846K01T93</t>
  </si>
  <si>
    <t>Axis Retirement Savings Fund - Conservative Plan - Regular Plan - IDCW</t>
  </si>
  <si>
    <t>147826</t>
  </si>
  <si>
    <t>INF846K01T28</t>
  </si>
  <si>
    <t>Axis Retirement Savings Fund - Dynamic Plan - Direct Growth</t>
  </si>
  <si>
    <t>147827</t>
  </si>
  <si>
    <t>INF846K01T36</t>
  </si>
  <si>
    <t>Axis Retirement Savings Fund - Dynamic Plan - Direct Plan - IDCW</t>
  </si>
  <si>
    <t>147828</t>
  </si>
  <si>
    <t>INF846K01T44</t>
  </si>
  <si>
    <t>Axis Retirement Savings Fund - Dynamic Plan - Regular Growth</t>
  </si>
  <si>
    <t>147829</t>
  </si>
  <si>
    <t>INF846K01T51</t>
  </si>
  <si>
    <t>Axis Retirement Savings Fund - Dynamic Plan - Regular Plan - IDCW</t>
  </si>
  <si>
    <t>118548</t>
  </si>
  <si>
    <t>INF090I01JZ3</t>
  </si>
  <si>
    <t>Franklin India  PENSION PLAN - Direct - Growth</t>
  </si>
  <si>
    <t>118549</t>
  </si>
  <si>
    <t>INF090I01KA4</t>
  </si>
  <si>
    <t>INF090I01KB2</t>
  </si>
  <si>
    <t xml:space="preserve">Franklin India Pension Plan - Direct - IDCW </t>
  </si>
  <si>
    <t>100535</t>
  </si>
  <si>
    <t>INF090I01528</t>
  </si>
  <si>
    <t>INF090I01536</t>
  </si>
  <si>
    <t xml:space="preserve">Franklin India Pension Plan - IDCW </t>
  </si>
  <si>
    <t>100536</t>
  </si>
  <si>
    <t>INF090I01510</t>
  </si>
  <si>
    <t>Franklin India Pension Plan-Growth</t>
  </si>
  <si>
    <t>136090</t>
  </si>
  <si>
    <t>INF179KB1MG8</t>
  </si>
  <si>
    <t>HDFC Retirement Savings Fund - Equity Plan - Growth Option</t>
  </si>
  <si>
    <t>136094</t>
  </si>
  <si>
    <t>INF179KB1MF0</t>
  </si>
  <si>
    <t>HDFC Retirement Savings Fund - Equity Plan - Growth Option - Direct Plan</t>
  </si>
  <si>
    <t>136466</t>
  </si>
  <si>
    <t>INF179KB1MK0</t>
  </si>
  <si>
    <t>HDFC Retirement Savings Fund - Hybrid-Debt Plan - Growth Option</t>
  </si>
  <si>
    <t>136465</t>
  </si>
  <si>
    <t>INF179KB1MJ2</t>
  </si>
  <si>
    <t>HDFC Retirement Savings Fund - Hybrid-Debt Plan - Growth Option - Direct Plan</t>
  </si>
  <si>
    <t>136463</t>
  </si>
  <si>
    <t>INF179KB1MI4</t>
  </si>
  <si>
    <t>HDFC Retirement Savings Fund - Hybrid-Equity Plan - Growth Option</t>
  </si>
  <si>
    <t>136464</t>
  </si>
  <si>
    <t>INF179KB1MH6</t>
  </si>
  <si>
    <t>HDFC Retirement Savings Fund - Hybrid-Equity Plan - Growth Option - Direct Plan</t>
  </si>
  <si>
    <t>146721</t>
  </si>
  <si>
    <t>INF109KC1TW4</t>
  </si>
  <si>
    <t>ICICI Prudential Retirement Fund - Hybrid Aggressive - Direct Plan - Growth Option</t>
  </si>
  <si>
    <t>146720</t>
  </si>
  <si>
    <t>INF109KC1TX2</t>
  </si>
  <si>
    <t>ICICI Prudential Retirement Fund - Hybrid Aggressive - Direct Plan - IDCW Option</t>
  </si>
  <si>
    <t>146722</t>
  </si>
  <si>
    <t>INF109KC1TU8</t>
  </si>
  <si>
    <t>ICICI Prudential Retirement Fund - Hybrid Aggressive - Growth Option</t>
  </si>
  <si>
    <t>146723</t>
  </si>
  <si>
    <t>INF109KC1TV6</t>
  </si>
  <si>
    <t>ICICI Prudential Retirement Fund - Hybrid Aggressive - IDCW Option</t>
  </si>
  <si>
    <t>146716</t>
  </si>
  <si>
    <t>INF109KC1UA8</t>
  </si>
  <si>
    <t>ICICI Prudential Retirement Fund - Hybrid Conservative - Direct Plan - Growth Option</t>
  </si>
  <si>
    <t>146718</t>
  </si>
  <si>
    <t>INF109KC1UB6</t>
  </si>
  <si>
    <t>ICICI Prudential Retirement Fund - Hybrid Conservative - Direct Plan - IDCW Option</t>
  </si>
  <si>
    <t>146717</t>
  </si>
  <si>
    <t>INF109KC1TY0</t>
  </si>
  <si>
    <t>ICICI Prudential Retirement Fund - Hybrid Conservative - Growth Option</t>
  </si>
  <si>
    <t>146719</t>
  </si>
  <si>
    <t>INF109KC1TZ7</t>
  </si>
  <si>
    <t>ICICI Prudential Retirement Fund - Hybrid Conservative - IDCW Option</t>
  </si>
  <si>
    <t>146727</t>
  </si>
  <si>
    <t>INF109KC1UE0</t>
  </si>
  <si>
    <t>ICICI Prudential Retirement Fund - Pure Debt - Direct Plan - Growth Option</t>
  </si>
  <si>
    <t>146725</t>
  </si>
  <si>
    <t>INF109KC1UF7</t>
  </si>
  <si>
    <t>ICICI Prudential Retirement Fund - Pure Debt - Direct Plan - IDCW Option</t>
  </si>
  <si>
    <t>146726</t>
  </si>
  <si>
    <t>INF109KC1UC4</t>
  </si>
  <si>
    <t>ICICI Prudential Retirement Fund - Pure Debt - Growth Option</t>
  </si>
  <si>
    <t>146724</t>
  </si>
  <si>
    <t>INF109KC1UD2</t>
  </si>
  <si>
    <t>ICICI Prudential Retirement Fund - Pure Debt - IDCW Option</t>
  </si>
  <si>
    <t>146349</t>
  </si>
  <si>
    <t>INF109KC1TS2</t>
  </si>
  <si>
    <t>ICICI Prudential Retirement Fund - Pure Equity - Direct Plan - Growth Option</t>
  </si>
  <si>
    <t>146348</t>
  </si>
  <si>
    <t>INF109KC1TT0</t>
  </si>
  <si>
    <t>ICICI Prudential Retirement Fund - Pure Equity - Direct Plan - IDCW Option</t>
  </si>
  <si>
    <t>146346</t>
  </si>
  <si>
    <t>INF109KC1TQ6</t>
  </si>
  <si>
    <t>ICICI Prudential Retirement Fund - Pure Equity - Growth Option</t>
  </si>
  <si>
    <t>146347</t>
  </si>
  <si>
    <t>INF109KC1TR4</t>
  </si>
  <si>
    <t>ICICI Prudential Retirement Fund - Pure Equity - IDCW Option</t>
  </si>
  <si>
    <t>133570</t>
  </si>
  <si>
    <t>INF204KA1C71</t>
  </si>
  <si>
    <t>NIPPON INDIA RETIREMENT FUND - INCOME GENERATION SCHEME - Direct Plan - IDCW Option</t>
  </si>
  <si>
    <t>133571</t>
  </si>
  <si>
    <t>INF204KA1C63</t>
  </si>
  <si>
    <t>NIPPON INDIA RETIREMENT FUND - INCOME GENERATION SCHEME - IDCW Option</t>
  </si>
  <si>
    <t>133569</t>
  </si>
  <si>
    <t>INF204KA1C30</t>
  </si>
  <si>
    <t>Nippon India Retirement Fund- Income Generation Scheme- Direct Plan- Growth Plan - Growth Option</t>
  </si>
  <si>
    <t>133629</t>
  </si>
  <si>
    <t>INF204KA1C55</t>
  </si>
  <si>
    <t>Nippon India Retirement Fund- Income Generation Scheme- Direct Plan-Growth Plan- Bonus Option</t>
  </si>
  <si>
    <t>133628</t>
  </si>
  <si>
    <t>INF204KA1C48</t>
  </si>
  <si>
    <t>Nippon India Retirement Fund- Income Generation Scheme- Growth Plan- Bonus Option</t>
  </si>
  <si>
    <t>133572</t>
  </si>
  <si>
    <t>INF204KA1C22</t>
  </si>
  <si>
    <t>Nippon India Retirement Fund- Income Generation Scheme-Growth Plan - Growth Option</t>
  </si>
  <si>
    <t>133566</t>
  </si>
  <si>
    <t>INF204KA1C14</t>
  </si>
  <si>
    <t>NIPPON INDIA RETIREMENT FUND - WEALTH CREATION SCHEME - Direct Plan - IDCW Option</t>
  </si>
  <si>
    <t>133567</t>
  </si>
  <si>
    <t>INF204KA1C06</t>
  </si>
  <si>
    <t>NIPPON INDIA RETIREMENT FUND - WEALTH CREATION SCHEME - IDCW Option</t>
  </si>
  <si>
    <t>133568</t>
  </si>
  <si>
    <t>INF204KA1B72</t>
  </si>
  <si>
    <t>Nippon India Retirement Fund- Wealth Creation Scheme- Direct Plan- Growth Plan - Growth Option</t>
  </si>
  <si>
    <t>133630</t>
  </si>
  <si>
    <t>INF204KA1B98</t>
  </si>
  <si>
    <t>Nippon India Retirement Fund- Wealth Creation Scheme- Direct Plan-Growth Plan- Bonus Option</t>
  </si>
  <si>
    <t>133565</t>
  </si>
  <si>
    <t>INF204KA1B64</t>
  </si>
  <si>
    <t>Nippon India Retirement Fund- Wealth Creation Scheme- Growth Plan - Growth Option</t>
  </si>
  <si>
    <t>133631</t>
  </si>
  <si>
    <t>INF204KA1B80</t>
  </si>
  <si>
    <t>Nippon India Retirement Fund- Wealth Creation Scheme- Growth Plan- Bonus Option</t>
  </si>
  <si>
    <t>148685</t>
  </si>
  <si>
    <t>INF200KA1S97</t>
  </si>
  <si>
    <t>SBI Retirement Benefit Fund - Aggressive Hybrid Plan - Direct Plan - Growth</t>
  </si>
  <si>
    <t>148686</t>
  </si>
  <si>
    <t>INF200KA1T05</t>
  </si>
  <si>
    <t>SBI Retirement Benefit Fund - Aggressive Hybrid Plan - Direct Plan - Income Distribution cum Capital Withdrawal Option (IDCW)</t>
  </si>
  <si>
    <t>148695</t>
  </si>
  <si>
    <t>INF200KA1S71</t>
  </si>
  <si>
    <t>SBI Retirement Benefit Fund - Aggressive Hybrid Plan - Regular Plan - Growth</t>
  </si>
  <si>
    <t>148684</t>
  </si>
  <si>
    <t>INF200KA1S89</t>
  </si>
  <si>
    <t>SBI Retirement Benefit Fund - Aggressive Hybrid Plan - Regular Plan - Income Distribution cum Capital Withdrawal Option (IDCW)</t>
  </si>
  <si>
    <t>148683</t>
  </si>
  <si>
    <t>INF200KA1S55</t>
  </si>
  <si>
    <t>SBI Retirement Benefit Fund - Aggressive Plan - Direct Plan - Growth</t>
  </si>
  <si>
    <t>148694</t>
  </si>
  <si>
    <t>INF200KA1S63</t>
  </si>
  <si>
    <t>SBI Retirement Benefit Fund - Aggressive Plan - Direct Plan - Income Distribution cum Capital Withdrawal Option (IDCW)</t>
  </si>
  <si>
    <t>148698</t>
  </si>
  <si>
    <t>INF200KA1S30</t>
  </si>
  <si>
    <t>SBI Retirement Benefit Fund - Aggressive Plan - Regular Plan - Growth</t>
  </si>
  <si>
    <t>148691</t>
  </si>
  <si>
    <t>INF200KA1S48</t>
  </si>
  <si>
    <t>SBI Retirement Benefit Fund - Aggressive Plan - Regular Plan - Income Distribution cum Capital Withdrawal Option (IDCW)</t>
  </si>
  <si>
    <t>148690</t>
  </si>
  <si>
    <t>INF200KA1T70</t>
  </si>
  <si>
    <t>SBI Retirement Benefit Fund - Conservative Hybrid Plan - Direct Plan - Growth</t>
  </si>
  <si>
    <t>148693</t>
  </si>
  <si>
    <t>INF200KA1T88</t>
  </si>
  <si>
    <t>SBI Retirement Benefit Fund - Conservative Hybrid Plan - Direct Plan - Income Distribution cum Capital Withdrawal Option (IDCW)</t>
  </si>
  <si>
    <t>148692</t>
  </si>
  <si>
    <t>INF200KA1T54</t>
  </si>
  <si>
    <t>SBI Retirement Benefit Fund - Conservative Hybrid Plan - Regular Plan - Growth</t>
  </si>
  <si>
    <t>148697</t>
  </si>
  <si>
    <t>INF200KA1T62</t>
  </si>
  <si>
    <t>SBI Retirement Benefit Fund - Conservative Hybrid Plan - Regular Plan - Income Distribution cum Capital Withdrawal Option (IDCW)</t>
  </si>
  <si>
    <t>148688</t>
  </si>
  <si>
    <t>INF200KA1T39</t>
  </si>
  <si>
    <t>SBI Retirement Benefit Fund - Conservative Plan - Direct Plan - Growth</t>
  </si>
  <si>
    <t>148689</t>
  </si>
  <si>
    <t>INF200KA1T47</t>
  </si>
  <si>
    <t>SBI Retirement Benefit Fund - Conservative Plan - Direct Plan - Income Distribution cum Capital Withdrawal Option (IDCW)</t>
  </si>
  <si>
    <t>148696</t>
  </si>
  <si>
    <t>INF200KA1T13</t>
  </si>
  <si>
    <t>SBI Retirement Benefit Fund - Conservative Plan - Regular Plan - Growth</t>
  </si>
  <si>
    <t>148687</t>
  </si>
  <si>
    <t>INF200KA1T21</t>
  </si>
  <si>
    <t>SBI Retirement Benefit Fund - Conservative Plan - Regular Plan - Income Distribution cum Capital Withdrawal Option (IDCW)</t>
  </si>
  <si>
    <t>119256</t>
  </si>
  <si>
    <t>INF277K01QM5</t>
  </si>
  <si>
    <t>Tata Retirement Savings Fund- Conservative Plan-Direct Plan-Growth Option</t>
  </si>
  <si>
    <t>115944</t>
  </si>
  <si>
    <t>INF277K01FI6</t>
  </si>
  <si>
    <t>Tata Retirement Savings Fund- Conservative Plan-Regular Plan-Growth Option</t>
  </si>
  <si>
    <t>119255</t>
  </si>
  <si>
    <t>INF277K01QN3</t>
  </si>
  <si>
    <t>Tata Retirement Savings Fund- Moderate Plan -Direct Plan-Growth Option</t>
  </si>
  <si>
    <t>115943</t>
  </si>
  <si>
    <t>INF277K01FH8</t>
  </si>
  <si>
    <t>Tata Retirement Savings Fund- Moderate Plan-Regular Plan-Growth Option</t>
  </si>
  <si>
    <t>115942</t>
  </si>
  <si>
    <t>INF277K01FG0</t>
  </si>
  <si>
    <t>Tata Retirement Savings Fund - Progressive Plan -Regular Plan-Growth Option</t>
  </si>
  <si>
    <t>119251</t>
  </si>
  <si>
    <t>INF277K01QO1</t>
  </si>
  <si>
    <t>Tata Retirement Savings Fund- Progressive Plan -Direct Plan-Growth Option</t>
  </si>
  <si>
    <t>143213</t>
  </si>
  <si>
    <t>INF579M01AE1</t>
  </si>
  <si>
    <t>IIFL CAPITAL ENHANCER FUND SERIES 1-DIRECT PLAN-DIVIDEND PAYOUT</t>
  </si>
  <si>
    <t>143212</t>
  </si>
  <si>
    <t>INF579M01AD3</t>
  </si>
  <si>
    <t>IIFL CAPITAL ENHANCER FUND SERIES 1-DIRECT PLAN-GROWTH</t>
  </si>
  <si>
    <t>143211</t>
  </si>
  <si>
    <t>INF579M01AB7</t>
  </si>
  <si>
    <t>IIFL CAPITAL ENHANCER FUND SERIES 1-REGULAR PLAN-DIVIDEND PAYOUT</t>
  </si>
  <si>
    <t>143214</t>
  </si>
  <si>
    <t>INF579M01AC5</t>
  </si>
  <si>
    <t>IIFL CAPITAL ENHANCER FUND SERIES 1-REGULAR PLAN-GROWTH</t>
  </si>
  <si>
    <t>146837</t>
  </si>
  <si>
    <t>INF174KA1DB4</t>
  </si>
  <si>
    <t>Kotak Monthly Interval Plan Series 4-Direct Plan- Growth</t>
  </si>
  <si>
    <t>146835</t>
  </si>
  <si>
    <t>INF174KA1CZ5</t>
  </si>
  <si>
    <t>Kotak Monthly Interval Plan Series 4-Regular Plan- Growth</t>
  </si>
  <si>
    <t>145440</t>
  </si>
  <si>
    <t>INF174KA1913</t>
  </si>
  <si>
    <t>Kotak Quarterly Interval Plan Series 12-Direct Plan-Growth</t>
  </si>
  <si>
    <t>145441</t>
  </si>
  <si>
    <t>INF174KA1863</t>
  </si>
  <si>
    <t>Kotak Quarterly Interval Plan Series 12-Regular Plan-Dividend Payout</t>
  </si>
  <si>
    <t>145437</t>
  </si>
  <si>
    <t>INF174KA1889</t>
  </si>
  <si>
    <t>Kotak Quarterly Interval Plan Series 12-Regular Plan-Growth</t>
  </si>
  <si>
    <t>146602</t>
  </si>
  <si>
    <t>INF174KA1CI1</t>
  </si>
  <si>
    <t>Kotak Quarterly Interval Plan Series13- Direct Plan- Dividend Payout</t>
  </si>
  <si>
    <t>146599</t>
  </si>
  <si>
    <t>INF174KA1CJ9</t>
  </si>
  <si>
    <t>Kotak Quarterly Interval Plan Series13- Direct Plan- Growth</t>
  </si>
  <si>
    <t>146598</t>
  </si>
  <si>
    <t>INF174KA1CG5</t>
  </si>
  <si>
    <t>Kotak Quarterly Interval Plan Series13- Regular Plan- Dividend Payout</t>
  </si>
  <si>
    <t>146601</t>
  </si>
  <si>
    <t>INF174KA1CH3</t>
  </si>
  <si>
    <t>Kotak Quarterly Interval Plan Series13- Regular Plan- Growth</t>
  </si>
  <si>
    <t>118804</t>
  </si>
  <si>
    <t>INF204K01B81</t>
  </si>
  <si>
    <t>Nippon India Annual Interval Fund - Series I - Direct Plan Growth Plan - Growth</t>
  </si>
  <si>
    <t>105660</t>
  </si>
  <si>
    <t>INF204K01ED4</t>
  </si>
  <si>
    <t>INF204K01EE2</t>
  </si>
  <si>
    <t>NIPPON INDIA ANNUAL INTERVAL FUND - SERIES I - IDCW Option</t>
  </si>
  <si>
    <t>105662</t>
  </si>
  <si>
    <t>INF204K01EA0</t>
  </si>
  <si>
    <t>INF204K01EB8</t>
  </si>
  <si>
    <t>NIPPON INDIA ANNUAL INTERVAL FUND - SERIES I - RETAIL Plan - IDCW Option</t>
  </si>
  <si>
    <t>105663</t>
  </si>
  <si>
    <t>INF204K01EC6</t>
  </si>
  <si>
    <t>Nippon India Interval Fund Annual Interval Fund Series-I- Growth Option</t>
  </si>
  <si>
    <t>105661</t>
  </si>
  <si>
    <t>INF204K01DZ9</t>
  </si>
  <si>
    <t>Nippon India Interval Fund Annual Interval Fund Series-I-Retail Plan Growth Option</t>
  </si>
  <si>
    <t>145667</t>
  </si>
  <si>
    <t>INF204KB1P74</t>
  </si>
  <si>
    <t>Nippon India Interval Fund V - Series 2 - Direct Plan - Dividend Payout Option</t>
  </si>
  <si>
    <t>145670</t>
  </si>
  <si>
    <t>INF204KB1P66</t>
  </si>
  <si>
    <t>Nippon India Interval Fund V - Series 2 - Direct Plan - Growth Option</t>
  </si>
  <si>
    <t>145668</t>
  </si>
  <si>
    <t>INF204KB1P58</t>
  </si>
  <si>
    <t>Nippon India Interval Fund V - Series 2 - Dividend Payout Option</t>
  </si>
  <si>
    <t>145669</t>
  </si>
  <si>
    <t>INF204KB1P41</t>
  </si>
  <si>
    <t>Nippon India Interval Fund V - Series 2 - Growth Option</t>
  </si>
  <si>
    <t>145348</t>
  </si>
  <si>
    <t>INF204KB1M51</t>
  </si>
  <si>
    <t>Nippon India Interval Fund V- Series 1- Direct Plan- Dividend Option</t>
  </si>
  <si>
    <t>145350</t>
  </si>
  <si>
    <t>INF204KB1M44</t>
  </si>
  <si>
    <t>Nippon India Interval Fund V- Series 1- Direct Plan-Growth Option</t>
  </si>
  <si>
    <t>145349</t>
  </si>
  <si>
    <t>INF204KB1M36</t>
  </si>
  <si>
    <t>Nippon India Interval Fund V- Series 1- Dividend Option</t>
  </si>
  <si>
    <t>145347</t>
  </si>
  <si>
    <t>INF204KB1M28</t>
  </si>
  <si>
    <t>Nippon India Interval Fund V- Series 1- Growth Option</t>
  </si>
  <si>
    <t>105229</t>
  </si>
  <si>
    <t>INF204K01CV0</t>
  </si>
  <si>
    <t>Nippon India Interval Fund-Monthly Interval Fund-Series-I- Growth Option</t>
  </si>
  <si>
    <t>105232</t>
  </si>
  <si>
    <t>INF204K01CZ1</t>
  </si>
  <si>
    <t>INF204K01DA2</t>
  </si>
  <si>
    <t>Nippon India Interval Fund-Monthly Interval Fund-Series-I-Institutional Plan-Dividend Option</t>
  </si>
  <si>
    <t>118596</t>
  </si>
  <si>
    <t>INF204K01ZB3</t>
  </si>
  <si>
    <t>INF204K01ZC1</t>
  </si>
  <si>
    <t>NIPPON INDIA MONTHLY INTERVAL FUND - SERIES I - Direct Plan - IDCW Option</t>
  </si>
  <si>
    <t>118598</t>
  </si>
  <si>
    <t>INF204K01ZA5</t>
  </si>
  <si>
    <t>Nippon India Monthly Interval Fund - Series I - Direct Plan Growth Plan - Growth</t>
  </si>
  <si>
    <t>105230</t>
  </si>
  <si>
    <t>INF204K01CW8</t>
  </si>
  <si>
    <t>INF204K01CX6</t>
  </si>
  <si>
    <t>NIPPON INDIA MONTHLY INTERVAL FUND - SERIES I - IDCW Option</t>
  </si>
  <si>
    <t>105400</t>
  </si>
  <si>
    <t>INF204K01DB0</t>
  </si>
  <si>
    <t>Nippon India Interval Fund-Monthly Interval Fund-Series-II -Growth Option</t>
  </si>
  <si>
    <t>105402</t>
  </si>
  <si>
    <t>INF204K01DF1</t>
  </si>
  <si>
    <t>INF204K01DG9</t>
  </si>
  <si>
    <t>Nippon India Interval Fund-Monthly Interval Fund-Series-II-Institutional Plan-Dividend Option</t>
  </si>
  <si>
    <t>118594</t>
  </si>
  <si>
    <t>INF204K01ZE7</t>
  </si>
  <si>
    <t>INF204K01ZF4</t>
  </si>
  <si>
    <t>NIPPON INDIA MONTHLY INTERVAL FUND - SERIES II - Direct Plan - IDCW Option</t>
  </si>
  <si>
    <t>118595</t>
  </si>
  <si>
    <t>INF204K01ZD9</t>
  </si>
  <si>
    <t>Nippon India Monthly Interval Fund - Series II - Direct Plan Growth Plan - Growth</t>
  </si>
  <si>
    <t>105401</t>
  </si>
  <si>
    <t>INF204K01DC8</t>
  </si>
  <si>
    <t>INF204K01DD6</t>
  </si>
  <si>
    <t>NIPPON INDIA MONTHLY INTERVAL FUND - SERIES II - IDCW Option</t>
  </si>
  <si>
    <t>105691</t>
  </si>
  <si>
    <t>INF204K01DR6</t>
  </si>
  <si>
    <t>INF204K01DS4</t>
  </si>
  <si>
    <t>Nippon India Interval Fund-Quarterly Interval Fund Serie-II-Institutional Plan -Dividend Option</t>
  </si>
  <si>
    <t>105689</t>
  </si>
  <si>
    <t>INF204K01DN5</t>
  </si>
  <si>
    <t>Nippon India Interval Fund-Quarterly Interval Fund Series-II-Growth Option</t>
  </si>
  <si>
    <t>118689</t>
  </si>
  <si>
    <t>INF204K01F46</t>
  </si>
  <si>
    <t>INF204K01F53</t>
  </si>
  <si>
    <t>NIPPON INDIA QUARTERLY INTERVAL FUND - SERIES II - Direct Plan - IDCW Option</t>
  </si>
  <si>
    <t>118691</t>
  </si>
  <si>
    <t>INF204K01F61</t>
  </si>
  <si>
    <t>Nippon India Quarterly Interval Fund - Series II - Direct Plan Growth Plan - Growth</t>
  </si>
  <si>
    <t>105692</t>
  </si>
  <si>
    <t>INF204K01DO3</t>
  </si>
  <si>
    <t>INF204K01DP0</t>
  </si>
  <si>
    <t>NIPPON INDIA QUARTERLY INTERVAL FUND - SERIES II - IDCW Option</t>
  </si>
  <si>
    <t>118621</t>
  </si>
  <si>
    <t>INF204K01XU8</t>
  </si>
  <si>
    <t>INF204K01XV6</t>
  </si>
  <si>
    <t>NIPPON INDIA INTERVAL FUND - QUARTERLY PLAN - SERIES I - Direct Plan - IDCW Option</t>
  </si>
  <si>
    <t>118623</t>
  </si>
  <si>
    <t>INF204K01XT0</t>
  </si>
  <si>
    <t>Nippon India Interval Fund - Quarterly Plan - Series I - Direct Plan Growth Plan - Growth</t>
  </si>
  <si>
    <t>105434</t>
  </si>
  <si>
    <t>INF204K01DI5</t>
  </si>
  <si>
    <t>INF204K01DJ3</t>
  </si>
  <si>
    <t>NIPPON INDIA INTERVAL FUND - QUARTERLY PLAN - SERIES I - IDCW Option</t>
  </si>
  <si>
    <t>105436</t>
  </si>
  <si>
    <t>INF204K01DL9</t>
  </si>
  <si>
    <t>INF204K01DM7</t>
  </si>
  <si>
    <t>NIPPON INDIA INTERVAL FUND - QUARTERLY PLAN - SERIES I - INSTITUTIONAL IDCW Option</t>
  </si>
  <si>
    <t>105433</t>
  </si>
  <si>
    <t>INF204K01DH7</t>
  </si>
  <si>
    <t>Nippon India Interval Fund-Quarterly Interval Fund-Series-I - Growth Option</t>
  </si>
  <si>
    <t>105884</t>
  </si>
  <si>
    <t>INF204K01DT2</t>
  </si>
  <si>
    <t>Nippon India Interval Fund-Quarterly Interval Fund-Series-III- Growth Option</t>
  </si>
  <si>
    <t>105882</t>
  </si>
  <si>
    <t>INF204K01DW6</t>
  </si>
  <si>
    <t>Nippon India Interval Fund-Quarterly Interval Fund-Series-III-Institutional Plan-Growth Option</t>
  </si>
  <si>
    <t>118584</t>
  </si>
  <si>
    <t>INF204K01XX2</t>
  </si>
  <si>
    <t>INF204K01XY0</t>
  </si>
  <si>
    <t>NIPPON INDIA QUARTERLY INTERVAL FUND - SERIES III - Direct Plan - IDCW Option</t>
  </si>
  <si>
    <t>118583</t>
  </si>
  <si>
    <t>INF204K01XW4</t>
  </si>
  <si>
    <t>Nippon India Quarterly Interval Fund - Series III - Direct Plan Growth Plan - Growth</t>
  </si>
  <si>
    <t>105885</t>
  </si>
  <si>
    <t>INF204K01DU0</t>
  </si>
  <si>
    <t>INF204K01DV8</t>
  </si>
  <si>
    <t>NIPPON INDIA QUARTERLY INTERVAL FUND - SERIES III - IDCW Option</t>
  </si>
  <si>
    <t>105883</t>
  </si>
  <si>
    <t>INF204K01DX4</t>
  </si>
  <si>
    <t>INF204K01DY2</t>
  </si>
  <si>
    <t>NIPPON INDIA QUARTERLY INTERVAL FUND - SERIES III - INSTITUTIONAL IDCW Option</t>
  </si>
  <si>
    <t>120800</t>
  </si>
  <si>
    <t>INF204K01M47</t>
  </si>
  <si>
    <t>INF204K01M54</t>
  </si>
  <si>
    <t>Nippon India Yearly Interval Fund - Series 1 - Direct Plan - Dividend Plan - Dividend Option</t>
  </si>
  <si>
    <t>120799</t>
  </si>
  <si>
    <t>INF204K01M39</t>
  </si>
  <si>
    <t>Nippon India Yearly Interval Fund - Series 1 - Direct Plan - Growth Plan - Growth Option</t>
  </si>
  <si>
    <t>120802</t>
  </si>
  <si>
    <t>INF204K01M13</t>
  </si>
  <si>
    <t>INF204K01M21</t>
  </si>
  <si>
    <t>Nippon India Yearly Interval Fund - Series 1 - Dividend Plan - Dividend Option</t>
  </si>
  <si>
    <t>120798</t>
  </si>
  <si>
    <t>INF204K01M05</t>
  </si>
  <si>
    <t>Nippon India Yearly Interval Fund - Series 1 - Growth Plan - Growth Option</t>
  </si>
  <si>
    <t>134888</t>
  </si>
  <si>
    <t>INF204KA12F4</t>
  </si>
  <si>
    <t>Reliance Interval Fund -IV -Series 2 - Direct Plan - Dividend Payout Option</t>
  </si>
  <si>
    <t>134890</t>
  </si>
  <si>
    <t>INF204KA13F2</t>
  </si>
  <si>
    <t>Reliance Interval Fund -IV -Series 2 - Direct Plan - Growth Option</t>
  </si>
  <si>
    <t>134889</t>
  </si>
  <si>
    <t>INF204KA10F8</t>
  </si>
  <si>
    <t>Reliance Interval Fund -IV -Series 2 - Dividend Payout Option</t>
  </si>
  <si>
    <t>134891</t>
  </si>
  <si>
    <t>INF204KA11F6</t>
  </si>
  <si>
    <t>Reliance Interval Fund -IV -Series 2 - Growth Option</t>
  </si>
  <si>
    <t>135001</t>
  </si>
  <si>
    <t>INF204KA14I4</t>
  </si>
  <si>
    <t>Reliance Interval Fund IV- Series 3- Direct Plan-Dividend Payout Option</t>
  </si>
  <si>
    <t>134999</t>
  </si>
  <si>
    <t>INF204KA15I1</t>
  </si>
  <si>
    <t>Reliance Interval Fund IV- Series 3- Direct Plan-Growth option</t>
  </si>
  <si>
    <t>135000</t>
  </si>
  <si>
    <t>INF204KA12I8</t>
  </si>
  <si>
    <t>Reliance Interval Fund IV- Series 3- Dividend Payout Option</t>
  </si>
  <si>
    <t>135002</t>
  </si>
  <si>
    <t>INF204KA13I6</t>
  </si>
  <si>
    <t>Reliance Interval Fund IV- Series 3- Growth option</t>
  </si>
  <si>
    <t>141950</t>
  </si>
  <si>
    <t>INF761K01DS3</t>
  </si>
  <si>
    <t>BANK OF INDIA Mid Cap Tax Fund Series 1 Direct Plan Growth</t>
  </si>
  <si>
    <t>141949</t>
  </si>
  <si>
    <t>INF761K01DT1</t>
  </si>
  <si>
    <t>BANK OF INDIA Mid Cap Tax Fund Series 1 Direct Plan IDCW</t>
  </si>
  <si>
    <t>141952</t>
  </si>
  <si>
    <t>INF761K01DU9</t>
  </si>
  <si>
    <t>BANK OF INDIA Mid Cap Tax Fund Series 1 Regular Plan Growth</t>
  </si>
  <si>
    <t>141951</t>
  </si>
  <si>
    <t>INF761K01DV7</t>
  </si>
  <si>
    <t>BANK OF INDIA Mid Cap Tax Fund Series 1 Regular Plan IDCW</t>
  </si>
  <si>
    <t>144315</t>
  </si>
  <si>
    <t>INF761K01EL6</t>
  </si>
  <si>
    <t>BANK OF INDIA Midcap Tax Fund Series 2 Direct Plan Growth</t>
  </si>
  <si>
    <t>144309</t>
  </si>
  <si>
    <t>INF761K01EK8</t>
  </si>
  <si>
    <t>BANK OF INDIA Midcap Tax Fund Series 2 Direct Plan IDCW</t>
  </si>
  <si>
    <t>144314</t>
  </si>
  <si>
    <t>INF761K01EN2</t>
  </si>
  <si>
    <t>BANK OF INDIA Midcap Tax Fund Series 2 Regular Plan Growth</t>
  </si>
  <si>
    <t>144316</t>
  </si>
  <si>
    <t>INF761K01EM4</t>
  </si>
  <si>
    <t>BANK OF INDIA Midcap Tax Fund Series 2 Regular Plan IDCW</t>
  </si>
  <si>
    <t>142136</t>
  </si>
  <si>
    <t>INF109KC1077</t>
  </si>
  <si>
    <t>ICICI Prudential Long Term Wealth Enhancement Fund - Cumulative Option</t>
  </si>
  <si>
    <t>142134</t>
  </si>
  <si>
    <t>INF109KC1093</t>
  </si>
  <si>
    <t>ICICI Prudential Long Term Wealth Enhancement Fund - Direct Plan Cumulative Option</t>
  </si>
  <si>
    <t>142133</t>
  </si>
  <si>
    <t>INF109KC1101</t>
  </si>
  <si>
    <t>ICICI Prudential Long Term Wealth Enhancement Fund - Direct Plan IDCW Option</t>
  </si>
  <si>
    <t>142135</t>
  </si>
  <si>
    <t>INF109KC1085</t>
  </si>
  <si>
    <t>ICICI Prudential Long Term Wealth Enhancement Fund - IDCW Option</t>
  </si>
  <si>
    <t>112101</t>
  </si>
  <si>
    <t>INF109KA1XQ0</t>
  </si>
  <si>
    <t>ICICI Prudential R.I.G.H.T. Fund Dividend</t>
  </si>
  <si>
    <t>112100</t>
  </si>
  <si>
    <t>INF109KA1XP2</t>
  </si>
  <si>
    <t>ICICI Prudential R.I.G.H.T. Fund Growth</t>
  </si>
  <si>
    <t>107900</t>
  </si>
  <si>
    <t>INF204K01ON2</t>
  </si>
  <si>
    <t>Reliance Equity Linked Saving Fund - Series I - Dividend Plan</t>
  </si>
  <si>
    <t>107901</t>
  </si>
  <si>
    <t>INF204K01OM4</t>
  </si>
  <si>
    <t>Reliance Equity Linked Saving Fund - Series I - Growth Plan</t>
  </si>
  <si>
    <t>132933</t>
  </si>
  <si>
    <t>INF200K018X9</t>
  </si>
  <si>
    <t>SBI LONG TERM ADVANTAGE FUND - SERIES I - DIRECT PLAN - GROWTH</t>
  </si>
  <si>
    <t>132934</t>
  </si>
  <si>
    <t>INF200K019X7</t>
  </si>
  <si>
    <t>SBI Long Term Advantage Fund - Series I - Direct Plan - Income Distribution cum Capital Withdrawal Option (IDCW)</t>
  </si>
  <si>
    <t>132924</t>
  </si>
  <si>
    <t>INF200K016X3</t>
  </si>
  <si>
    <t>SBI LONG TERM ADVANTAGE FUND - SERIES I - REGULAR PLAN - GROWTH</t>
  </si>
  <si>
    <t>132923</t>
  </si>
  <si>
    <t>INF200K017X1</t>
  </si>
  <si>
    <t>SBI Long Term Advantage Fund - Series I - Regular Plan - Income Distribution cum Capital Withdrawal Option (IDCW)</t>
  </si>
  <si>
    <t>133364</t>
  </si>
  <si>
    <t>INF200KA1333</t>
  </si>
  <si>
    <t>SBI LONG TERM ADVANTAGE FUND - SERIES II - DIRECT PLAN - GROWTH</t>
  </si>
  <si>
    <t>133363</t>
  </si>
  <si>
    <t>INF200KA1341</t>
  </si>
  <si>
    <t>SBI Long Term Advantage Fund - Series II - Direct Plan - Income Distribution cum Capital Withdrawal Option (IDCW)</t>
  </si>
  <si>
    <t>133361</t>
  </si>
  <si>
    <t>INF200KA1317</t>
  </si>
  <si>
    <t>SBI LONG TERM ADVANTAGE FUND - SERIES II - REGULAR PLAN - GROWTH</t>
  </si>
  <si>
    <t>133362</t>
  </si>
  <si>
    <t>INF200KA1325</t>
  </si>
  <si>
    <t>SBI Long Term Advantage Fund - Series II - Regular Plan - Income Distribution cum Capital Withdrawal Option (IDCW)</t>
  </si>
  <si>
    <t>136007</t>
  </si>
  <si>
    <t>INF200KA1HN8</t>
  </si>
  <si>
    <t>SBI Long Term Advantage Fund - Series III - Direct Plan - Growth</t>
  </si>
  <si>
    <t>136006</t>
  </si>
  <si>
    <t>INF200KA1HO6</t>
  </si>
  <si>
    <t>SBI Long Term Advantage Fund - Series III - Direct Plan - Income Distribution cum Capital Withdrawal Option (IDCW)</t>
  </si>
  <si>
    <t>136004</t>
  </si>
  <si>
    <t>INF200KA1HL2</t>
  </si>
  <si>
    <t>SBI Long Term Advantage Fund - Series III - Regular Plan - Growth</t>
  </si>
  <si>
    <t>136005</t>
  </si>
  <si>
    <t>INF200KA1HM0</t>
  </si>
  <si>
    <t>SBI Long Term Advantage Fund - Series III - Regular Plan - Income Distribution cum Capital Withdrawal Option (IDCW)</t>
  </si>
  <si>
    <t>140487</t>
  </si>
  <si>
    <t>INF200KA1LS9</t>
  </si>
  <si>
    <t>SBI Long Term Advantage Fund - Series IV - Direct Plan - Growth</t>
  </si>
  <si>
    <t>140486</t>
  </si>
  <si>
    <t>INF200KA1LT7</t>
  </si>
  <si>
    <t>SBI Long Term Advantage Fund - Series IV - Direct Plan - Income Distribution cum Capital Withdrawal Option (IDCW)</t>
  </si>
  <si>
    <t>140488</t>
  </si>
  <si>
    <t>INF200KA1LQ3</t>
  </si>
  <si>
    <t>SBI Long Term Advantage Fund - Series IV - Regular Plan - Growth</t>
  </si>
  <si>
    <t>140489</t>
  </si>
  <si>
    <t>INF200KA1LR1</t>
  </si>
  <si>
    <t>SBI Long Term Advantage Fund - Series IV - Regular Plan - Income Distribution cum Capital Withdrawal Option (IDCW)</t>
  </si>
  <si>
    <t>142138</t>
  </si>
  <si>
    <t>INF200KA1RW8</t>
  </si>
  <si>
    <t>SBI Long Term Advantage Fund - Series V - Direct Plan - Growth</t>
  </si>
  <si>
    <t>142140</t>
  </si>
  <si>
    <t>INF200KA1RX6</t>
  </si>
  <si>
    <t>SBI Long Term Advantage Fund - Series V - Direct Plan - Income Distribution cum Capital Withdrawal Option (IDCW)</t>
  </si>
  <si>
    <t>142137</t>
  </si>
  <si>
    <t>INF200KA1RV0</t>
  </si>
  <si>
    <t>SBI Long Term Advantage Fund - Series V - Regular Plan - Income Distribution cum Capital Withdrawal Option (IDCW)</t>
  </si>
  <si>
    <t>142139</t>
  </si>
  <si>
    <t>INF200KA1RU2</t>
  </si>
  <si>
    <t>SBI Long Term Advantage Fund Series V - Regular Plan - Growth</t>
  </si>
  <si>
    <t>143178</t>
  </si>
  <si>
    <t>INF200KA1TO1</t>
  </si>
  <si>
    <t>SBI Long Term Advantage Fund - Series VI - Direct Plan - Growth</t>
  </si>
  <si>
    <t>143179</t>
  </si>
  <si>
    <t>INF200KA1TP8</t>
  </si>
  <si>
    <t>SBI Long Term Advantage Fund - Series VI - Direct Plan - Income Distribution cum Capital Withdrawal Option (IDCW)</t>
  </si>
  <si>
    <t>143176</t>
  </si>
  <si>
    <t>INF200KA1TM5</t>
  </si>
  <si>
    <t>SBI Long Term Advantage Fund - Series VI - Regular Plan - Growth</t>
  </si>
  <si>
    <t>143177</t>
  </si>
  <si>
    <t>INF200KA1TN3</t>
  </si>
  <si>
    <t>SBI Long Term Advantage Fund - Series VI - Regular Plan - Income Distribution cum Capital Withdrawal Option (IDCW)</t>
  </si>
  <si>
    <t>116352</t>
  </si>
  <si>
    <t>INF200K01JF6</t>
  </si>
  <si>
    <t>SBI TAX ADVANTAGE FUND - SERIES II - GROWTH</t>
  </si>
  <si>
    <t>116353</t>
  </si>
  <si>
    <t>INF200K01JG4</t>
  </si>
  <si>
    <t>SBI Tax Advantage Fund-Series- II - Income Distribution cum Capital Withdrawal Option (IDCW)</t>
  </si>
  <si>
    <t>126279</t>
  </si>
  <si>
    <t>INF200K01X06</t>
  </si>
  <si>
    <t>SBI Tax Advantage Fund - Series III - Direct Plan - Growth Option</t>
  </si>
  <si>
    <t>126379</t>
  </si>
  <si>
    <t>INF200K01W80</t>
  </si>
  <si>
    <t>SBI Tax Advantage Fund - Series III - Regular Plan - Growth</t>
  </si>
  <si>
    <t>126278</t>
  </si>
  <si>
    <t>INF200K01X14</t>
  </si>
  <si>
    <t>SBI Tax Advantage Fund-Series- III - Direct Plan - Income Distribution cum Capital Withdrawal Option (IDCW)</t>
  </si>
  <si>
    <t>126378</t>
  </si>
  <si>
    <t>INF200K01W98</t>
  </si>
  <si>
    <t>SBI Tax Advantage Fund-Series- III - Regular Plan - Income Distribution cum Capital Withdrawal Option (IDCW)</t>
  </si>
  <si>
    <t>139711</t>
  </si>
  <si>
    <t>INF903JA1443</t>
  </si>
  <si>
    <t>Sundaram Long Term Micro Cap Tax Advantage Fund Series III Direct Plan - Growth</t>
  </si>
  <si>
    <t>139710</t>
  </si>
  <si>
    <t>INF903JA1450</t>
  </si>
  <si>
    <t>Sundaram Long Term Micro Cap Tax Advantage Fund Series III Direct Plan - Payout of Income Distribution cum Capital Withdrawal (IDCW)</t>
  </si>
  <si>
    <t>139709</t>
  </si>
  <si>
    <t>INF903JA1427</t>
  </si>
  <si>
    <t>Sundaram Long Term Micro Cap Tax Advantage Fund Series III Regular Plan - Growth</t>
  </si>
  <si>
    <t>139712</t>
  </si>
  <si>
    <t>INF903JA1435</t>
  </si>
  <si>
    <t>Sundaram Long Term Micro Cap Tax Advantage Fund Series III Regular Plan - Payout of Income Distribution cum Capital Withdrawal (IDCW)</t>
  </si>
  <si>
    <t>139990</t>
  </si>
  <si>
    <t>INF903JA1526</t>
  </si>
  <si>
    <t>Sundaram Long Term Micro Cap Tax Advantage Fund Series IV Direct Plan - Growth</t>
  </si>
  <si>
    <t>139989</t>
  </si>
  <si>
    <t>INF903JA1534</t>
  </si>
  <si>
    <t>Sundaram Long Term Micro Cap Tax Advantage Fund Series IV Direct Plan - Payout of Income Distribution cum Capital Withdrawal (IDCW)</t>
  </si>
  <si>
    <t>139992</t>
  </si>
  <si>
    <t>INF903JA1500</t>
  </si>
  <si>
    <t>Sundaram Long Term Micro Cap Tax Advantage Fund Series IV Regular Plan - Growth</t>
  </si>
  <si>
    <t>139991</t>
  </si>
  <si>
    <t>INF903JA1518</t>
  </si>
  <si>
    <t>Sundaram Long Term Micro Cap Tax Advantage Fund Series IV Regular Plan - Payout of Income Distribution cum Capital Withdrawal (IDCW)</t>
  </si>
  <si>
    <t>141564</t>
  </si>
  <si>
    <t>INF903JA1AZ0</t>
  </si>
  <si>
    <t>Sundaram Long Term Micro Cap Tax Advantage Fund Series VI Direct Plan - Growth</t>
  </si>
  <si>
    <t>141567</t>
  </si>
  <si>
    <t>INF903JA1BA1</t>
  </si>
  <si>
    <t>Sundaram Long Term Micro Cap Tax Advantage Fund Series VI Direct Plan - Payout of Income Distribution cum Capital Withdrawal (IDCW)</t>
  </si>
  <si>
    <t>141565</t>
  </si>
  <si>
    <t>INF903JA1AX5</t>
  </si>
  <si>
    <t>Sundaram Long Term Micro Cap Tax Advantage Fund Series VI Regular Plan - Growth</t>
  </si>
  <si>
    <t>141566</t>
  </si>
  <si>
    <t>INF903JA1AY3</t>
  </si>
  <si>
    <t>Sundaram Long Term Micro Cap Tax Advantage Fund Series VI Regular Plan - Payout of Income Distribution cum Capital Withdrawal (IDCW)</t>
  </si>
  <si>
    <t>141141</t>
  </si>
  <si>
    <t>INF903JA1955</t>
  </si>
  <si>
    <t>Sundaram Long Term Micro Cap Tax Advantage Fund Series V Direct Plan - Growth</t>
  </si>
  <si>
    <t>141142</t>
  </si>
  <si>
    <t>INF903JA1963</t>
  </si>
  <si>
    <t>Sundaram Long Term Micro Cap Tax Advantage Fund Series V Direct Plan - Payout of Income Distribution cum Capital Withdrawal (IDCW)</t>
  </si>
  <si>
    <t>141139</t>
  </si>
  <si>
    <t>INF903JA1930</t>
  </si>
  <si>
    <t>Sundaram Long Term Micro Cap Tax Advantage Fund Series V Regular Plan - Growth</t>
  </si>
  <si>
    <t>141140</t>
  </si>
  <si>
    <t>INF903JA1948</t>
  </si>
  <si>
    <t>Sundaram Long Term Micro Cap Tax Advantage Fund Series V Regular Plan - Payout of Income Distribution cum Capital Withdrawal (IDCW)</t>
  </si>
  <si>
    <t>133324</t>
  </si>
  <si>
    <t>INF903J014A9</t>
  </si>
  <si>
    <t>Sundaram Long Term Tax Advantage Fund Series I Direct Plan - Growth</t>
  </si>
  <si>
    <t>133325</t>
  </si>
  <si>
    <t>INF903J015A6</t>
  </si>
  <si>
    <t>Sundaram Long Term Tax Advantage Fund Series I Direct Plan - Payout of Income Distribution cum Capital Withdrawal (IDCW)</t>
  </si>
  <si>
    <t>133322</t>
  </si>
  <si>
    <t>INF903J012A3</t>
  </si>
  <si>
    <t>Sundaram Long Term Tax Advantage Fund Series I Regular Plan - Growth</t>
  </si>
  <si>
    <t>133323</t>
  </si>
  <si>
    <t>INF903J013A1</t>
  </si>
  <si>
    <t>Sundaram Long Term Tax Advantage Fund Series I Regular Plan - Payout of Income Distribution cum Capital Withdrawal (IDCW)</t>
  </si>
  <si>
    <t>142153</t>
  </si>
  <si>
    <t>INF903JA1BT1</t>
  </si>
  <si>
    <t>Sundaram Long Term Tax Advantage Fund Series III Direct Plan - Growth</t>
  </si>
  <si>
    <t>142154</t>
  </si>
  <si>
    <t>INF903JA1BU9</t>
  </si>
  <si>
    <t>Sundaram Long Term Tax Advantage Fund Series III Direct Plan - Payout of Income Distribution cum Capital Withdrawal (IDCW)</t>
  </si>
  <si>
    <t>142151</t>
  </si>
  <si>
    <t>INF903JA1BR5</t>
  </si>
  <si>
    <t>Sundaram Long Term Tax Advantage Fund Series III Regular Plan - Growth</t>
  </si>
  <si>
    <t>142152</t>
  </si>
  <si>
    <t>INF903JA1BS3</t>
  </si>
  <si>
    <t>Sundaram Long Term Tax Advantage Fund Series III Regular Plan - Payout of Income Distribution cum Capital Withdrawal (IDCW)</t>
  </si>
  <si>
    <t>143079</t>
  </si>
  <si>
    <t>INF903JA1CZ6</t>
  </si>
  <si>
    <t>Sundaram Long Term Tax Advantage Fund Series IV Direct Plan - Growth</t>
  </si>
  <si>
    <t>143080</t>
  </si>
  <si>
    <t>INF903JA1DA7</t>
  </si>
  <si>
    <t>Sundaram Long Term Tax Advantage Fund Series IV Direct Plan - Payout of Income Distribution cum Capital Withdrawal (IDCW)</t>
  </si>
  <si>
    <t>143077</t>
  </si>
  <si>
    <t>INF903JA1CX1</t>
  </si>
  <si>
    <t>Sundaram Long Term Tax Advantage Fund Series IV Regular Plan - Growth</t>
  </si>
  <si>
    <t>143078</t>
  </si>
  <si>
    <t>INF903JA1CY9</t>
  </si>
  <si>
    <t>Sundaram Long Term Tax Advantage Fund Series IV Regular Plan - Payout of Income Distribution cum Capital Withdrawal (IDCW)</t>
  </si>
  <si>
    <t>135682</t>
  </si>
  <si>
    <t>INF903J011W9</t>
  </si>
  <si>
    <t>Sundaram Long Term Tax Advantage Fund Series II Direct Plan - Growth</t>
  </si>
  <si>
    <t>135681</t>
  </si>
  <si>
    <t>INF903J012W7</t>
  </si>
  <si>
    <t>Sundaram Long Term Tax Advantage Fund Series II Direct Plan - Payout of Income Distribution cum Capital Withdrawal (IDCW)</t>
  </si>
  <si>
    <t>135684</t>
  </si>
  <si>
    <t>INF903J019V4</t>
  </si>
  <si>
    <t>Sundaram Long Term Tax Advantage Fund Series II Regular Plan - Growth</t>
  </si>
  <si>
    <t>135683</t>
  </si>
  <si>
    <t>INF903J010W1</t>
  </si>
  <si>
    <t>Sundaram Long Term Tax Advantage Fund Series II Regular Plan - Payout of Income Distribution cum Capital Withdrawal (IDCW)</t>
  </si>
  <si>
    <t>135962</t>
  </si>
  <si>
    <t>INF789FB19N1</t>
  </si>
  <si>
    <t>UTI Long Term Advantage Fund Series III - Direct Plan - Growth Option</t>
  </si>
  <si>
    <t>135965</t>
  </si>
  <si>
    <t>INF789FB18N3</t>
  </si>
  <si>
    <t>UTI Long Term Advantage Fund Series III - Direct Plan - IDCW</t>
  </si>
  <si>
    <t>135964</t>
  </si>
  <si>
    <t>INF789FB17N5</t>
  </si>
  <si>
    <t>UTI Long Term Advantage Fund Series III - Regular Plan - Growth Option</t>
  </si>
  <si>
    <t>135963</t>
  </si>
  <si>
    <t>INF789FB16N7</t>
  </si>
  <si>
    <t>UTI Long Term Advantage Fund Series III - Regular Plan - IDCW</t>
  </si>
  <si>
    <t>140046</t>
  </si>
  <si>
    <t>INF789FC1FE5</t>
  </si>
  <si>
    <t>UTI Long Term Advantage Fund Series IV - Direct Plan - Growth Option</t>
  </si>
  <si>
    <t>140044</t>
  </si>
  <si>
    <t>INF789FC1FD7</t>
  </si>
  <si>
    <t>UTI Long Term Advantage Fund Series IV - Direct Plan - IDCW</t>
  </si>
  <si>
    <t>140045</t>
  </si>
  <si>
    <t>INF789FC1FC9</t>
  </si>
  <si>
    <t>UTI Long Term Advantage Fund Series IV - Regular Plan - Growth Option</t>
  </si>
  <si>
    <t>140043</t>
  </si>
  <si>
    <t>INF789FC1FB1</t>
  </si>
  <si>
    <t>UTI Long Term Advantage Fund Series IV - Regular Plan - IDCW</t>
  </si>
  <si>
    <t>140454</t>
  </si>
  <si>
    <t>INF789FC1HT9</t>
  </si>
  <si>
    <t>UTI Long Term Advantage Fund Series V - Direct Plan - Growth Option</t>
  </si>
  <si>
    <t>140457</t>
  </si>
  <si>
    <t>INF789FC1HS1</t>
  </si>
  <si>
    <t>UTI Long Term Advantage Fund Series V - Direct Plan - IDCW</t>
  </si>
  <si>
    <t>140455</t>
  </si>
  <si>
    <t>INF789FC1HR3</t>
  </si>
  <si>
    <t>UTI Long Term Advantage Fund Series V - Regular Plan - Growth Option</t>
  </si>
  <si>
    <t>140456</t>
  </si>
  <si>
    <t>INF789FC1HQ5</t>
  </si>
  <si>
    <t>UTI Long Term Advantage Fund Series V - Regular Plan - IDCW</t>
  </si>
  <si>
    <t>141892</t>
  </si>
  <si>
    <t>INF789FC1V82</t>
  </si>
  <si>
    <t>UTI Long Term Advantage Fund Series VI - Direct Plan - Growth Option</t>
  </si>
  <si>
    <t>141894</t>
  </si>
  <si>
    <t>INF789FC1V74</t>
  </si>
  <si>
    <t>UTI Long Term Advantage Fund Series VI - Direct Plan - IDCW</t>
  </si>
  <si>
    <t>141893</t>
  </si>
  <si>
    <t>INF789FC1V66</t>
  </si>
  <si>
    <t>UTI Long Term Advantage Fund Series VI - Regular Plan - Growth Option</t>
  </si>
  <si>
    <t>141891</t>
  </si>
  <si>
    <t>INF789FC1V58</t>
  </si>
  <si>
    <t>UTI Long Term Advantage Fund Series VI - Regular Plan - IDCW</t>
  </si>
  <si>
    <t>145672</t>
  </si>
  <si>
    <t>INF846K01K68</t>
  </si>
  <si>
    <t>Axis Capital Builder Fund - Series 4 (1582 Days) - Direct Plan - Growth Option</t>
  </si>
  <si>
    <t>145673</t>
  </si>
  <si>
    <t>INF846K01K84</t>
  </si>
  <si>
    <t>Axis Capital Builder Fund - Series 4 (1582 Days) - Regular Plan - Growth Option</t>
  </si>
  <si>
    <t>145671</t>
  </si>
  <si>
    <t>INF846K01K76</t>
  </si>
  <si>
    <t>Axis Capital Builder Fund Series 4 (1582 Days) - Direct Plan - IDCW</t>
  </si>
  <si>
    <t>145674</t>
  </si>
  <si>
    <t>INF846K01K92</t>
  </si>
  <si>
    <t>Axis Capital Builder Fund Series 4 (1582 Days) - Regular Plan - IDCW</t>
  </si>
  <si>
    <t>141581</t>
  </si>
  <si>
    <t>INF179KC1AL2</t>
  </si>
  <si>
    <t>HDFC Equity Opp Fund - II - 1100D June 2017 (1) - Growth Option</t>
  </si>
  <si>
    <t>141580</t>
  </si>
  <si>
    <t>INF179KC1AJ6</t>
  </si>
  <si>
    <t>HDFC Equity Opp Fund - II - 1100D June 2017 (1) - Growth Option - Direct Plan</t>
  </si>
  <si>
    <t>141579</t>
  </si>
  <si>
    <t>INF179KC1AM0</t>
  </si>
  <si>
    <t>HDFC Equity Opp Fund - II - 1100D June 2017 (1) - IDCW Option</t>
  </si>
  <si>
    <t>141578</t>
  </si>
  <si>
    <t>INF179KC1AK4</t>
  </si>
  <si>
    <t>HDFC Equity Opp Fund - II - 1100D June 2017 (1) - IDCW Option - Direct Plan</t>
  </si>
  <si>
    <t>141429</t>
  </si>
  <si>
    <t>INF179KC1AH0</t>
  </si>
  <si>
    <t>HDFC Equity Opp Fund - II - 1126D May 2017 (1) - Growth Option</t>
  </si>
  <si>
    <t>141430</t>
  </si>
  <si>
    <t>INF179KC1AF4</t>
  </si>
  <si>
    <t>HDFC Equity Opp Fund - II - 1126D May 2017 (1) - Growth Option - Direct Plan</t>
  </si>
  <si>
    <t>141431</t>
  </si>
  <si>
    <t>INF179KC1AI8</t>
  </si>
  <si>
    <t>HDFC Equity Opp Fund - II - 1126D May 2017 (1) - IDCW Option</t>
  </si>
  <si>
    <t>141428</t>
  </si>
  <si>
    <t>INF179KC1AG2</t>
  </si>
  <si>
    <t>HDFC Equity Opp Fund - II - 1126D May 2017 (1) - IDCW Option - Direct Plan</t>
  </si>
  <si>
    <t>142952</t>
  </si>
  <si>
    <t>INF109KC1BL5</t>
  </si>
  <si>
    <t>ICICI Prudential Bharat Consumption Fund - Series 1 - Cumulative Option</t>
  </si>
  <si>
    <t>142951</t>
  </si>
  <si>
    <t>INF109KC1BN1</t>
  </si>
  <si>
    <t>ICICI Prudential Bharat Consumption Fund - Series 1 - Direct Plan - Cumulative Option</t>
  </si>
  <si>
    <t>142950</t>
  </si>
  <si>
    <t>INF109KC1BO9</t>
  </si>
  <si>
    <t>ICICI Prudential Bharat Consumption Fund - Series 1 - Direct Plan - IDCW Option</t>
  </si>
  <si>
    <t>142949</t>
  </si>
  <si>
    <t>INF109KC1BM3</t>
  </si>
  <si>
    <t>ICICI Prudential Bharat Consumption Fund - Series 1 - IDCW Option</t>
  </si>
  <si>
    <t>143152</t>
  </si>
  <si>
    <t>INF109KC1CV2</t>
  </si>
  <si>
    <t>ICICI Prudential Bharat Consumption Fund - Series 2 - Cumulative Option</t>
  </si>
  <si>
    <t>143153</t>
  </si>
  <si>
    <t>INF109KC1CX8</t>
  </si>
  <si>
    <t>ICICI Prudential Bharat Consumption Fund - Series 2 - Direct Plan - Cumulative Option</t>
  </si>
  <si>
    <t>143154</t>
  </si>
  <si>
    <t>INF109KC1CY6</t>
  </si>
  <si>
    <t>ICICI Prudential Bharat Consumption Fund - Series 2 - Direct Plan - IDCW Option</t>
  </si>
  <si>
    <t>143155</t>
  </si>
  <si>
    <t>INF109KC1CW0</t>
  </si>
  <si>
    <t>ICICI Prudential Bharat Consumption Fund - Series 2 - IDCW Option</t>
  </si>
  <si>
    <t>143964</t>
  </si>
  <si>
    <t>INF109KC1GQ3</t>
  </si>
  <si>
    <t>ICICI Prudential Bharat Consumption Fund - Series 3 - Cumulative Option</t>
  </si>
  <si>
    <t>143961</t>
  </si>
  <si>
    <t>INF109KC1GS9</t>
  </si>
  <si>
    <t>ICICI Prudential Bharat Consumption Fund - Series 3 - Direct Plan - Cumulative Option</t>
  </si>
  <si>
    <t>143962</t>
  </si>
  <si>
    <t>INF109KC1GT7</t>
  </si>
  <si>
    <t>ICICI Prudential Bharat Consumption Fund - Series 3 - Direct Plan - IDCW Option</t>
  </si>
  <si>
    <t>143963</t>
  </si>
  <si>
    <t>INF109KC1GR1</t>
  </si>
  <si>
    <t>ICICI Prudential Bharat Consumption Fund - Series 3 - IDCW Option</t>
  </si>
  <si>
    <t>144445</t>
  </si>
  <si>
    <t>INF109KC1IU1</t>
  </si>
  <si>
    <t>ICICI Prudential Bharat Consumption Fund - Series 4 - Cumulative Option</t>
  </si>
  <si>
    <t>144448</t>
  </si>
  <si>
    <t>INF109KC1IW7</t>
  </si>
  <si>
    <t>ICICI Prudential Bharat Consumption Fund - Series 4 - Direct Plan - Cumulative Option</t>
  </si>
  <si>
    <t>144447</t>
  </si>
  <si>
    <t>INF109KC1IX5</t>
  </si>
  <si>
    <t>ICICI Prudential Bharat Consumption Fund - Series 4 - Direct Plan - IDCW Option</t>
  </si>
  <si>
    <t>144446</t>
  </si>
  <si>
    <t>INF109KC1IV9</t>
  </si>
  <si>
    <t>ICICI Prudential Bharat Consumption Fund - Series 4 - IDCW Option</t>
  </si>
  <si>
    <t>145446</t>
  </si>
  <si>
    <t>INF109KC1NO4</t>
  </si>
  <si>
    <t>ICICI Prudential Bharat Consumption Fund - Series 5 - Cumulative Option</t>
  </si>
  <si>
    <t>145443</t>
  </si>
  <si>
    <t>INF109KC1NQ9</t>
  </si>
  <si>
    <t>ICICI Prudential Bharat Consumption Fund - Series 5 - Direct Plan - Cumulative Option</t>
  </si>
  <si>
    <t>145444</t>
  </si>
  <si>
    <t>INF109KC1NR7</t>
  </si>
  <si>
    <t>ICICI Prudential Bharat Consumption Fund - Series 5 - Direct Plan - IDCW Option</t>
  </si>
  <si>
    <t>145445</t>
  </si>
  <si>
    <t>INF109KC1NP1</t>
  </si>
  <si>
    <t>ICICI Prudential Bharat Consumption Fund - Series 5 - IDCW Option</t>
  </si>
  <si>
    <t>135406</t>
  </si>
  <si>
    <t>INF109KB1MX8</t>
  </si>
  <si>
    <t>ICICI Prudential Business Cycle Fund - Series 1  Cumulative Option</t>
  </si>
  <si>
    <t>135404</t>
  </si>
  <si>
    <t>INF109KB1MV2</t>
  </si>
  <si>
    <t>ICICI Prudential Business Cycle Fund - Series 1 Direct Plan Cumulative Option</t>
  </si>
  <si>
    <t>135405</t>
  </si>
  <si>
    <t>INF109KB1MW0</t>
  </si>
  <si>
    <t>ICICI Prudential Business Cycle Fund - Series 1 Direct Plan Dividend Option</t>
  </si>
  <si>
    <t>135407</t>
  </si>
  <si>
    <t>INF109KB1MY6</t>
  </si>
  <si>
    <t>ICICI Prudential Business Cycle Fund - Series 1 Dividend Option</t>
  </si>
  <si>
    <t>135550</t>
  </si>
  <si>
    <t>INF109KB1OH7</t>
  </si>
  <si>
    <t>ICICI Prudential Business Cycle Fund - Series 2  Cumulative Option</t>
  </si>
  <si>
    <t>135549</t>
  </si>
  <si>
    <t>INF109KB1OI5</t>
  </si>
  <si>
    <t>ICICI Prudential Business Cycle Fund - Series 2  Dividend Option</t>
  </si>
  <si>
    <t>135547</t>
  </si>
  <si>
    <t>INF109KB1OF1</t>
  </si>
  <si>
    <t>ICICI Prudential Business Cycle Fund - Series 2 Direct Plan Cumulative Option</t>
  </si>
  <si>
    <t>135548</t>
  </si>
  <si>
    <t>INF109KB1OG9</t>
  </si>
  <si>
    <t>ICICI Prudential Business Cycle Fund - Series 2 Direct Plan Dividend Option</t>
  </si>
  <si>
    <t>135996</t>
  </si>
  <si>
    <t>INF109KB1PX1</t>
  </si>
  <si>
    <t>ICICI Prudential Business Cycle Fund - Series 3 Cumulative option</t>
  </si>
  <si>
    <t>135998</t>
  </si>
  <si>
    <t>INF109KB1PZ6</t>
  </si>
  <si>
    <t>ICICI Prudential Business Cycle Fund - Series 3 Direct Plan Cumulative option</t>
  </si>
  <si>
    <t>135999</t>
  </si>
  <si>
    <t>INF109KB1QA7</t>
  </si>
  <si>
    <t>ICICI Prudential Business Cycle Fund - Series 3 Direct Plan Dividend option</t>
  </si>
  <si>
    <t>135997</t>
  </si>
  <si>
    <t>INF109KB1PY9</t>
  </si>
  <si>
    <t>ICICI Prudential Business Cycle Fund - Series 3 Dividend option</t>
  </si>
  <si>
    <t>126677</t>
  </si>
  <si>
    <t>INF109KA1LK8</t>
  </si>
  <si>
    <t>ICICI Prudential Equity Savings Fund - Series 1  - Dividend</t>
  </si>
  <si>
    <t>126675</t>
  </si>
  <si>
    <t>INF109KA1LJ0</t>
  </si>
  <si>
    <t>ICICI Prudential Equity Savings Fund - Series 1 - Cumulative</t>
  </si>
  <si>
    <t>126676</t>
  </si>
  <si>
    <t>INF109KA1LL6</t>
  </si>
  <si>
    <t>ICICI Prudential Equity Savings Fund - Series 1 Direct Plan - Cumulative</t>
  </si>
  <si>
    <t>126678</t>
  </si>
  <si>
    <t>INF109KA1LM4</t>
  </si>
  <si>
    <t>ICICI Prudential Equity Savings Fund - Series 1 Direct Plan - Dividend</t>
  </si>
  <si>
    <t>130003</t>
  </si>
  <si>
    <t>INF109KB12R8</t>
  </si>
  <si>
    <t>ICICI Prudential Growth Fund- Series 1 Direct Dividend</t>
  </si>
  <si>
    <t>130004</t>
  </si>
  <si>
    <t>INF109KB13R6</t>
  </si>
  <si>
    <t>ICICI Prudential Growth Fund- Series 1 Dividend</t>
  </si>
  <si>
    <t>130593</t>
  </si>
  <si>
    <t>INF109KC1796</t>
  </si>
  <si>
    <t>ICICI Prudential Growth Fund - Series 2 Direct Dividend</t>
  </si>
  <si>
    <t>130594</t>
  </si>
  <si>
    <t>INF109KC1804</t>
  </si>
  <si>
    <t>ICICI Prudential Growth Fund - Series 2 Dividend</t>
  </si>
  <si>
    <t>131317</t>
  </si>
  <si>
    <t>INF109KA1S17</t>
  </si>
  <si>
    <t>ICICI Prudential Growth Fund - Series 3 Direct IDCW</t>
  </si>
  <si>
    <t>131318</t>
  </si>
  <si>
    <t>INF109KA1S09</t>
  </si>
  <si>
    <t>ICICI Prudential Growth Fund - Series 3 IDCW</t>
  </si>
  <si>
    <t>131545</t>
  </si>
  <si>
    <t>INF109KA1Y76</t>
  </si>
  <si>
    <t>ICICI Prudential Growth Fund - Series 4 Direct Dividend</t>
  </si>
  <si>
    <t>131546</t>
  </si>
  <si>
    <t>INF109KA1Y68</t>
  </si>
  <si>
    <t>ICICI Prudential Growth Fund - Series 4 Dividend</t>
  </si>
  <si>
    <t>133128</t>
  </si>
  <si>
    <t>INF109KA13K3</t>
  </si>
  <si>
    <t>ICICI Prudential Growth Fund - Series 5 Direct Dividend</t>
  </si>
  <si>
    <t>133129</t>
  </si>
  <si>
    <t>INF109KA12K5</t>
  </si>
  <si>
    <t>ICICI Prudential Growth Fund - Series 5 Dividend</t>
  </si>
  <si>
    <t>133274</t>
  </si>
  <si>
    <t>INF109KA14O3</t>
  </si>
  <si>
    <t>ICICI Prudential Growth Fund - Series 6  Dividend</t>
  </si>
  <si>
    <t>133275</t>
  </si>
  <si>
    <t>INF109KA15O0</t>
  </si>
  <si>
    <t>ICICI Prudential Growth Fund - Series 6 Direct Dividend</t>
  </si>
  <si>
    <t>133425</t>
  </si>
  <si>
    <t>INF109KA18P1</t>
  </si>
  <si>
    <t>ICICI Prudential Growth Fund - Series 7  Dividend</t>
  </si>
  <si>
    <t>133426</t>
  </si>
  <si>
    <t>INF109KA19P9</t>
  </si>
  <si>
    <t>ICICI Prudential Growth Fund - Series 7 Direct Dividend</t>
  </si>
  <si>
    <t>133468</t>
  </si>
  <si>
    <t>INF109KA19R5</t>
  </si>
  <si>
    <t>ICICI Prudential Growth Fund - Series 8  Dividend</t>
  </si>
  <si>
    <t>133467</t>
  </si>
  <si>
    <t>INF109KA10S2</t>
  </si>
  <si>
    <t>ICICI Prudential Growth Fund - Series 8 Direct Dividend</t>
  </si>
  <si>
    <t>133965</t>
  </si>
  <si>
    <t>INF109KB1128</t>
  </si>
  <si>
    <t>ICICI Prudential India Recovery Fund - Series 1 Direct Dividend</t>
  </si>
  <si>
    <t>133966</t>
  </si>
  <si>
    <t>INF109KB1110</t>
  </si>
  <si>
    <t>ICICI Prudential India Recovery Fund - Series 1 Dividend</t>
  </si>
  <si>
    <t>134043</t>
  </si>
  <si>
    <t>INF109KB1300</t>
  </si>
  <si>
    <t>ICICI Prudential India Recovery Fund - Series 2 Direct Dividend</t>
  </si>
  <si>
    <t>134042</t>
  </si>
  <si>
    <t>INF109KB1292</t>
  </si>
  <si>
    <t>ICICI Prudential India Recovery Fund - Series 2 Dividend</t>
  </si>
  <si>
    <t>135323</t>
  </si>
  <si>
    <t>INF109KB1MD0</t>
  </si>
  <si>
    <t>ICICI Prudential India Recovery Fund - Series 3 Cumulative Option</t>
  </si>
  <si>
    <t>135322</t>
  </si>
  <si>
    <t>INF109KB1ME8</t>
  </si>
  <si>
    <t>ICICI Prudential India Recovery Fund - Series 3 Direct Plan Cumulative Option</t>
  </si>
  <si>
    <t>135216</t>
  </si>
  <si>
    <t>INF109KB1LQ4</t>
  </si>
  <si>
    <t>ICICI Prudential India Recovery Fund - Series 3 Direct Plan Dividend Option</t>
  </si>
  <si>
    <t>135217</t>
  </si>
  <si>
    <t>INF109KB1LP6</t>
  </si>
  <si>
    <t>ICICI Prudential India Recovery Fund - Series 3 Dividend Option</t>
  </si>
  <si>
    <t>136180</t>
  </si>
  <si>
    <t>INF109KB1QX9</t>
  </si>
  <si>
    <t>ICICI Prudential India Recovery Fund - Series 4 Cumulative Option</t>
  </si>
  <si>
    <t>136181</t>
  </si>
  <si>
    <t>INF109KB1QY7</t>
  </si>
  <si>
    <t>ICICI Prudential India Recovery Fund - Series 4 Direct Plan Cumulative Option</t>
  </si>
  <si>
    <t>136182</t>
  </si>
  <si>
    <t>INF109KB1QW1</t>
  </si>
  <si>
    <t>ICICI Prudential India Recovery Fund - Series 4 Direct Plan Dividend Option</t>
  </si>
  <si>
    <t>136183</t>
  </si>
  <si>
    <t>INF109KB1QV3</t>
  </si>
  <si>
    <t>ICICI Prudential India Recovery Fund - Series 4 Dividend Option</t>
  </si>
  <si>
    <t>139263</t>
  </si>
  <si>
    <t>INF109KB1UT9</t>
  </si>
  <si>
    <t>ICICI Prudential India Recovery Fund - Series 5 Cumulative Option</t>
  </si>
  <si>
    <t>139264</t>
  </si>
  <si>
    <t>INF109KB1UU7</t>
  </si>
  <si>
    <t>ICICI Prudential India Recovery Fund - Series 5 Direct Plan Cumulative Option</t>
  </si>
  <si>
    <t>139261</t>
  </si>
  <si>
    <t>INF109KB1US1</t>
  </si>
  <si>
    <t>ICICI Prudential India Recovery Fund - Series 5 Direct Plan Dividend Option</t>
  </si>
  <si>
    <t>139262</t>
  </si>
  <si>
    <t>INF109KB1UR3</t>
  </si>
  <si>
    <t>ICICI Prudential India Recovery Fund - Series 5 Dividend Option</t>
  </si>
  <si>
    <t>139408</t>
  </si>
  <si>
    <t>INF109KB1WJ6</t>
  </si>
  <si>
    <t>ICICI Prudential India Recovery Fund - Series 7 Direct Plan Dividend Option</t>
  </si>
  <si>
    <t>139409</t>
  </si>
  <si>
    <t>INF109KB1WI8</t>
  </si>
  <si>
    <t>ICICI Prudential India Recovery Fund - Series 7 Dividend Option</t>
  </si>
  <si>
    <t>124842</t>
  </si>
  <si>
    <t>INF109KB1J57</t>
  </si>
  <si>
    <t>ICICI Prudential Value Fund - Series 1 - Direct Dividend</t>
  </si>
  <si>
    <t>124843</t>
  </si>
  <si>
    <t>INF109KB1J40</t>
  </si>
  <si>
    <t>ICICI Prudential Value Fund - Series 1 -Dividend</t>
  </si>
  <si>
    <t>140435</t>
  </si>
  <si>
    <t>INF109KB1L87</t>
  </si>
  <si>
    <t>ICICI Prudential Value Fund - Series 10 - Cumulative Option</t>
  </si>
  <si>
    <t>140433</t>
  </si>
  <si>
    <t>INF109KB1M03</t>
  </si>
  <si>
    <t>ICICI Prudential Value Fund - Series 10 - Direct Plan - Cumulative Option</t>
  </si>
  <si>
    <t>140436</t>
  </si>
  <si>
    <t>INF109KB1M11</t>
  </si>
  <si>
    <t>ICICI Prudential Value Fund - Series 10 - Direct Plan - Dividend Option</t>
  </si>
  <si>
    <t>140434</t>
  </si>
  <si>
    <t>INF109KB1L95</t>
  </si>
  <si>
    <t>ICICI Prudential Value Fund - Series 10 - Dividend Option</t>
  </si>
  <si>
    <t>140500</t>
  </si>
  <si>
    <t>INF109KB1M60</t>
  </si>
  <si>
    <t>ICICI Prudential Value Fund - Series 11 - Cumulative Option</t>
  </si>
  <si>
    <t>140502</t>
  </si>
  <si>
    <t>INF109KB1M86</t>
  </si>
  <si>
    <t>ICICI Prudential Value Fund - Series 11 - Direct Plan - Cumulative Option</t>
  </si>
  <si>
    <t>140503</t>
  </si>
  <si>
    <t>INF109KB1M94</t>
  </si>
  <si>
    <t>ICICI Prudential Value Fund - Series 11 - Direct Plan - Dividend Option</t>
  </si>
  <si>
    <t>140501</t>
  </si>
  <si>
    <t>INF109KB1M78</t>
  </si>
  <si>
    <t>ICICI Prudential Value Fund - Series 11 - Dividend Option</t>
  </si>
  <si>
    <t>141108</t>
  </si>
  <si>
    <t>INF109KB1X91</t>
  </si>
  <si>
    <t>ICICI Prudential Value Fund - Series 12 - Direct Plan - Dividend Option</t>
  </si>
  <si>
    <t>141110</t>
  </si>
  <si>
    <t>INF109KB1X75</t>
  </si>
  <si>
    <t>ICICI Prudential Value Fund - Series 12 - Dividend Option</t>
  </si>
  <si>
    <t>141286</t>
  </si>
  <si>
    <t>INF109KB13C8</t>
  </si>
  <si>
    <t>ICICI Prudential Value Fund - Series 13 - Direct Plan - Dividend Option</t>
  </si>
  <si>
    <t>141285</t>
  </si>
  <si>
    <t>INF109KB11C2</t>
  </si>
  <si>
    <t>ICICI Prudential Value Fund - Series 13 - Dividend Option</t>
  </si>
  <si>
    <t>141558</t>
  </si>
  <si>
    <t>INF109KB16J6</t>
  </si>
  <si>
    <t>ICICI Prudential Value Fund - Series 14 - Cumulative Option</t>
  </si>
  <si>
    <t>141559</t>
  </si>
  <si>
    <t>INF109KB18J2</t>
  </si>
  <si>
    <t>ICICI Prudential Value Fund - Series 14 - Direct Plan - Cumulative Option</t>
  </si>
  <si>
    <t>141427</t>
  </si>
  <si>
    <t>INF109KB19J0</t>
  </si>
  <si>
    <t>ICICI Prudential Value Fund - Series 14 - Direct Plan - Dividend Option</t>
  </si>
  <si>
    <t>141426</t>
  </si>
  <si>
    <t>INF109KB17J4</t>
  </si>
  <si>
    <t>ICICI Prudential Value Fund - Series 14 - Dividend Option</t>
  </si>
  <si>
    <t>141601</t>
  </si>
  <si>
    <t>INF109KB16S7</t>
  </si>
  <si>
    <t>ICICI Prudential Value Fund - Series 15 - Cumulative Option</t>
  </si>
  <si>
    <t>141604</t>
  </si>
  <si>
    <t>INF109KB18S3</t>
  </si>
  <si>
    <t>ICICI Prudential Value Fund - Series 15 - Direct Plan - Cumulative Option</t>
  </si>
  <si>
    <t>141602</t>
  </si>
  <si>
    <t>INF109KB19S1</t>
  </si>
  <si>
    <t>ICICI Prudential Value Fund - Series 15 - Direct Plan - Dividend Option</t>
  </si>
  <si>
    <t>141603</t>
  </si>
  <si>
    <t>INF109KB17S5</t>
  </si>
  <si>
    <t>ICICI Prudential Value Fund - Series 15 - Dividend Option</t>
  </si>
  <si>
    <t>141677</t>
  </si>
  <si>
    <t>INF109KB15T7</t>
  </si>
  <si>
    <t>ICICI Prudential Value Fund - Series 16 - Cumulative Option</t>
  </si>
  <si>
    <t>141678</t>
  </si>
  <si>
    <t>INF109KB17T3</t>
  </si>
  <si>
    <t>ICICI Prudential Value Fund - Series 16 - Direct Plan - Cumulative Option</t>
  </si>
  <si>
    <t>141679</t>
  </si>
  <si>
    <t>INF109KB18T1</t>
  </si>
  <si>
    <t>ICICI Prudential Value Fund - Series 16 - Direct Plan - Dividend Option</t>
  </si>
  <si>
    <t>141676</t>
  </si>
  <si>
    <t>INF109KB16T5</t>
  </si>
  <si>
    <t>ICICI Prudential Value Fund - Series 16 - Dividend Option</t>
  </si>
  <si>
    <t>141790</t>
  </si>
  <si>
    <t>INF109KB11W0</t>
  </si>
  <si>
    <t>ICICI Prudential Value Fund - Series 17 - Cumulative Option</t>
  </si>
  <si>
    <t>141788</t>
  </si>
  <si>
    <t>INF109KB19V5</t>
  </si>
  <si>
    <t>ICICI Prudential Value Fund - Series 17 - Direct Plan - Cumulative Option</t>
  </si>
  <si>
    <t>141787</t>
  </si>
  <si>
    <t>INF109KB10W2</t>
  </si>
  <si>
    <t>ICICI Prudential Value Fund - Series 17 - Direct Plan - IDCW Option</t>
  </si>
  <si>
    <t>141789</t>
  </si>
  <si>
    <t>INF109KB12W8</t>
  </si>
  <si>
    <t>ICICI Prudential Value Fund - Series 17 - IDCW Option</t>
  </si>
  <si>
    <t>141879</t>
  </si>
  <si>
    <t>INF109KB11Y6</t>
  </si>
  <si>
    <t>ICICI Prudential Value Fund - Series 18 - Cumulative Option</t>
  </si>
  <si>
    <t>141882</t>
  </si>
  <si>
    <t>INF109KB13Y2</t>
  </si>
  <si>
    <t>ICICI Prudential Value Fund - Series 18 - Direct Plan - Cumulative Option</t>
  </si>
  <si>
    <t>141880</t>
  </si>
  <si>
    <t>INF109KB14Y0</t>
  </si>
  <si>
    <t>ICICI Prudential Value Fund - Series 18 - Direct Plan - IDCW Option</t>
  </si>
  <si>
    <t>141881</t>
  </si>
  <si>
    <t>INF109KB12Y4</t>
  </si>
  <si>
    <t>ICICI Prudential Value Fund - Series 18 - IDCW Option</t>
  </si>
  <si>
    <t>142071</t>
  </si>
  <si>
    <t>INF109KB16Z2</t>
  </si>
  <si>
    <t>ICICI Prudential Value Fund - Series 19 - Cumulative Option</t>
  </si>
  <si>
    <t>142072</t>
  </si>
  <si>
    <t>INF109KB18Z8</t>
  </si>
  <si>
    <t>ICICI Prudential Value Fund - Series 19 - Direct Plan - Cumulative Option</t>
  </si>
  <si>
    <t>142073</t>
  </si>
  <si>
    <t>INF109KB19Z6</t>
  </si>
  <si>
    <t>ICICI Prudential Value Fund - Series 19 - Direct Plan - IDCW Option</t>
  </si>
  <si>
    <t>142074</t>
  </si>
  <si>
    <t>INF109KB17Z0</t>
  </si>
  <si>
    <t>ICICI Prudential Value Fund - Series 19 - IDCW Option</t>
  </si>
  <si>
    <t>125410</t>
  </si>
  <si>
    <t>INF109KB1L38</t>
  </si>
  <si>
    <t>ICICI Prudential Value Fund - Series 2 - Direct Dividend</t>
  </si>
  <si>
    <t>125411</t>
  </si>
  <si>
    <t>INF109KB1L20</t>
  </si>
  <si>
    <t>ICICI Prudential Value Fund - Series 2 - Dividend</t>
  </si>
  <si>
    <t>142288</t>
  </si>
  <si>
    <t>INF109KC1333</t>
  </si>
  <si>
    <t>ICICI Prudential Value Fund - Series 20 - Cumulative Option</t>
  </si>
  <si>
    <t>142289</t>
  </si>
  <si>
    <t>INF109KC1358</t>
  </si>
  <si>
    <t>ICICI Prudential Value Fund - Series 20 - Direct Plan - Cumulative Option</t>
  </si>
  <si>
    <t>142291</t>
  </si>
  <si>
    <t>INF109KC1366</t>
  </si>
  <si>
    <t>ICICI Prudential Value Fund - Series 20 - Direct Plan - IDCW Option</t>
  </si>
  <si>
    <t>142290</t>
  </si>
  <si>
    <t>INF109KC1341</t>
  </si>
  <si>
    <t>ICICI Prudential Value Fund - Series 20 - IDCW Option</t>
  </si>
  <si>
    <t>127628</t>
  </si>
  <si>
    <t>INF109KA1OE5</t>
  </si>
  <si>
    <t>ICICI Prudential Value Fund - Series 3 - Direct Dividend</t>
  </si>
  <si>
    <t>127629</t>
  </si>
  <si>
    <t>INF109KA1OD7</t>
  </si>
  <si>
    <t>ICICI Prudential Value Fund - Series 3 - Dividend</t>
  </si>
  <si>
    <t>129229</t>
  </si>
  <si>
    <t>INF109KA1TQ8</t>
  </si>
  <si>
    <t>ICICI Prudential Value Fund - Series 4  Dividend</t>
  </si>
  <si>
    <t>129235</t>
  </si>
  <si>
    <t>INF109KA1TP0</t>
  </si>
  <si>
    <t>ICICI Prudential Value Fund - Series 4 Cumulative Option</t>
  </si>
  <si>
    <t>129234</t>
  </si>
  <si>
    <t>INF109KA1TR6</t>
  </si>
  <si>
    <t>ICICI Prudential Value Fund - Series 4 Direct Plan Cumulative Option</t>
  </si>
  <si>
    <t>129228</t>
  </si>
  <si>
    <t>INF109KA1TS4</t>
  </si>
  <si>
    <t>ICICI Prudential Value Fund - Series 4 Direct Plan Dividend</t>
  </si>
  <si>
    <t>130987</t>
  </si>
  <si>
    <t>INF109KA1J00</t>
  </si>
  <si>
    <t>ICICI Prudential Value Fund - Series 5  Cumulative Option</t>
  </si>
  <si>
    <t>130988</t>
  </si>
  <si>
    <t>INF109KA1J26</t>
  </si>
  <si>
    <t>ICICI Prudential Value Fund - Series 5 Direct Plan Cumulative Option</t>
  </si>
  <si>
    <t>130986</t>
  </si>
  <si>
    <t>INF109KA1J34</t>
  </si>
  <si>
    <t>ICICI Prudential Value Fund - Series 5 Direct Plan Dividend Option</t>
  </si>
  <si>
    <t>130985</t>
  </si>
  <si>
    <t>INF109KA1J18</t>
  </si>
  <si>
    <t>ICICI Prudential Value Fund - Series 5 Dividend Option</t>
  </si>
  <si>
    <t>134192</t>
  </si>
  <si>
    <t>INF109KB1557</t>
  </si>
  <si>
    <t>ICICI Prudential Value Fund - Series 6  Cumulative Option</t>
  </si>
  <si>
    <t>134191</t>
  </si>
  <si>
    <t>INF109KB1565</t>
  </si>
  <si>
    <t>ICICI Prudential Value Fund - Series 6  Dividend Option</t>
  </si>
  <si>
    <t>134189</t>
  </si>
  <si>
    <t>INF109KB1573</t>
  </si>
  <si>
    <t>ICICI Prudential Value Fund - Series 6 Direct Plan Cumulative Option</t>
  </si>
  <si>
    <t>134190</t>
  </si>
  <si>
    <t>INF109KB1581</t>
  </si>
  <si>
    <t>ICICI Prudential Value Fund - Series 6 Direct Plan Dividend Option</t>
  </si>
  <si>
    <t>134657</t>
  </si>
  <si>
    <t>INF109KB1EW7</t>
  </si>
  <si>
    <t>ICICI Prudential Value Fund - Series 7 Direct Plan Dividend Option</t>
  </si>
  <si>
    <t>134656</t>
  </si>
  <si>
    <t>INF109KB1EU1</t>
  </si>
  <si>
    <t>ICICI Prudential Value Fund - Series 7 Dividend Option</t>
  </si>
  <si>
    <t>135035</t>
  </si>
  <si>
    <t>INF109KC1JK0</t>
  </si>
  <si>
    <t>ICICI Prudential Value Fund - Series 8 Direct Plan Dividend Option</t>
  </si>
  <si>
    <t>135036</t>
  </si>
  <si>
    <t>INF109KC1JJ2</t>
  </si>
  <si>
    <t>ICICI Prudential Value Fund - Series 8 Dividend Option</t>
  </si>
  <si>
    <t>140029</t>
  </si>
  <si>
    <t>INF109KB1I25</t>
  </si>
  <si>
    <t>ICICI Prudential Value Fund - Series 9 - Cumulative Option</t>
  </si>
  <si>
    <t>140031</t>
  </si>
  <si>
    <t>INF109KB1I41</t>
  </si>
  <si>
    <t>ICICI Prudential Value Fund - Series 9 - Direct Plan - Cumulative Option</t>
  </si>
  <si>
    <t>140032</t>
  </si>
  <si>
    <t>INF109KB1I58</t>
  </si>
  <si>
    <t>ICICI Prudential Value Fund - Series 9 - Direct Plan - Dividend Option</t>
  </si>
  <si>
    <t>140030</t>
  </si>
  <si>
    <t>INF109KB1I33</t>
  </si>
  <si>
    <t>ICICI Prudential Value Fund - Series 9 - Dividend Option</t>
  </si>
  <si>
    <t>134568</t>
  </si>
  <si>
    <t>INF174K01P57</t>
  </si>
  <si>
    <t>Kotak India Gorwth Fund - Series I - Direct Plan - Dividend</t>
  </si>
  <si>
    <t>134567</t>
  </si>
  <si>
    <t>INF174K01P40</t>
  </si>
  <si>
    <t>Kotak India Gorwth Fund - Series I - Direct Plan - Growth</t>
  </si>
  <si>
    <t>134566</t>
  </si>
  <si>
    <t>INF174K01P32</t>
  </si>
  <si>
    <t>Kotak India Gorwth Fund - Series I - Regular Plan - Dividend</t>
  </si>
  <si>
    <t>134565</t>
  </si>
  <si>
    <t>INF174K01P24</t>
  </si>
  <si>
    <t>Kotak India Gorwth Fund - Series I - Regular Plan - Growth</t>
  </si>
  <si>
    <t>142417</t>
  </si>
  <si>
    <t>INF174KA1GD3</t>
  </si>
  <si>
    <t>Kotak India Growth Fund Series 4 - Regular Plan- Growth option</t>
  </si>
  <si>
    <t>142418</t>
  </si>
  <si>
    <t>Kotak India Growth Fund Series 4-Direct Plan - Growth Option</t>
  </si>
  <si>
    <t>142415</t>
  </si>
  <si>
    <t>142416</t>
  </si>
  <si>
    <t>143245</t>
  </si>
  <si>
    <t>INF174K014X0</t>
  </si>
  <si>
    <t xml:space="preserve">Kotak India Growth Fund Series 5-Direct PLan-ayout of Income Distribution cum capital withdrawal option </t>
  </si>
  <si>
    <t>143244</t>
  </si>
  <si>
    <t>INF174K013X2</t>
  </si>
  <si>
    <t>Kotak India Growth Fund Series 5-Direct Plan-Growth Option</t>
  </si>
  <si>
    <t>143246</t>
  </si>
  <si>
    <t>INF174K012X4</t>
  </si>
  <si>
    <t xml:space="preserve">Kotak India Growth Fund Series 5-Regular Plan-ayout of Income Distribution cum capital withdrawal option </t>
  </si>
  <si>
    <t>143243</t>
  </si>
  <si>
    <t>INF174K011X6</t>
  </si>
  <si>
    <t>Kotak India Growth Fund Series 5-Regular Plan-Growth Option</t>
  </si>
  <si>
    <t>144673</t>
  </si>
  <si>
    <t>INF174KA1525</t>
  </si>
  <si>
    <t>Kotak India Growth Fund Series 7 - Direct Plan - Growth Option</t>
  </si>
  <si>
    <t>144674</t>
  </si>
  <si>
    <t>INF174KA1517</t>
  </si>
  <si>
    <t xml:space="preserve">Kotak India Growth Fund Series 7 - Regular Plan - ayout of Income Distribution cum capital withdrawal option </t>
  </si>
  <si>
    <t>144676</t>
  </si>
  <si>
    <t>INF174KA1509</t>
  </si>
  <si>
    <t>Kotak India Growth Fund Series 7 - Regular Plan - Growth Option</t>
  </si>
  <si>
    <t>144675</t>
  </si>
  <si>
    <t>INF174KA1533</t>
  </si>
  <si>
    <t xml:space="preserve">Kotak India Growth Fund Series 7 -Direct Plan  -ayout of Income Distribution cum capital withdrawal option </t>
  </si>
  <si>
    <t>141897</t>
  </si>
  <si>
    <t>INF204KB1RU7</t>
  </si>
  <si>
    <t>Nippon India Capital Builder Fund IV - Series B - Direct Plan - Growth Option</t>
  </si>
  <si>
    <t>141898</t>
  </si>
  <si>
    <t>INF204KB1RV5</t>
  </si>
  <si>
    <t>NIPPON INDIA CAPITAL BUILDER FUND IV - SERIES B - DIRECT Plan - IDCW Option</t>
  </si>
  <si>
    <t>141895</t>
  </si>
  <si>
    <t>INF204KB1RS1</t>
  </si>
  <si>
    <t>Nippon India Capital Builder Fund IV - Series B - Growth Option</t>
  </si>
  <si>
    <t>141896</t>
  </si>
  <si>
    <t>INF204KB1RT9</t>
  </si>
  <si>
    <t>NIPPON INDIA CAPITAL BUILDER FUND IV - SERIES B - IDCW Option</t>
  </si>
  <si>
    <t>141869</t>
  </si>
  <si>
    <t>INF204KB1RR3</t>
  </si>
  <si>
    <t>Nippon India Capital Builder Fund IV- Series A- Direct Plan-Dividend Payout Option</t>
  </si>
  <si>
    <t>141868</t>
  </si>
  <si>
    <t>INF204KB1RQ5</t>
  </si>
  <si>
    <t>Nippon India Capital Builder Fund IV- Series A- Direct Plan-Growth Option</t>
  </si>
  <si>
    <t>141870</t>
  </si>
  <si>
    <t>INF204KB1RP7</t>
  </si>
  <si>
    <t>Nippon India Capital Builder Fund IV- Series A- Dividend Payout Option</t>
  </si>
  <si>
    <t>141867</t>
  </si>
  <si>
    <t>INF204KB1RO0</t>
  </si>
  <si>
    <t>Nippon India Capital Builder Fund IV- Series A- Growth Option</t>
  </si>
  <si>
    <t>142006</t>
  </si>
  <si>
    <t>INF204KB1ST7</t>
  </si>
  <si>
    <t>Nippon India Capital Builder Fund IV- Series C- Direct Plan-Dividend Payout Option</t>
  </si>
  <si>
    <t>142005</t>
  </si>
  <si>
    <t>INF204KB1SS9</t>
  </si>
  <si>
    <t>Nippon India Capital Builder Fund IV- Series C- Direct Plan-Growth Option</t>
  </si>
  <si>
    <t>142008</t>
  </si>
  <si>
    <t>INF204KB1SR1</t>
  </si>
  <si>
    <t>Nippon India Capital Builder Fund IV- Series C- Dividend Payout Option</t>
  </si>
  <si>
    <t>142007</t>
  </si>
  <si>
    <t>INF204KB1SQ3</t>
  </si>
  <si>
    <t>Nippon India Capital Builder Fund IV- Series C- Growth Option</t>
  </si>
  <si>
    <t>142149</t>
  </si>
  <si>
    <t>INF204KB1TI8</t>
  </si>
  <si>
    <t>Nippon India Capital Builder Fund IV- Series D- Direct Plan- Growth Option</t>
  </si>
  <si>
    <t>142150</t>
  </si>
  <si>
    <t>INF204KB1TJ6</t>
  </si>
  <si>
    <t>Nippon India Capital Builder Fund IV- Series D- Direct Plan-Dividend Payout Option</t>
  </si>
  <si>
    <t>142148</t>
  </si>
  <si>
    <t>INF204KB1TH0</t>
  </si>
  <si>
    <t>Nippon India Capital Builder Fund IV- Series D- Dividend Payout Option</t>
  </si>
  <si>
    <t>142147</t>
  </si>
  <si>
    <t>INF204KB1TG2</t>
  </si>
  <si>
    <t>Nippon India Capital Builder Fund IV- Series D- Growth Option</t>
  </si>
  <si>
    <t>142452</t>
  </si>
  <si>
    <t>INF204KB1UH8</t>
  </si>
  <si>
    <t>NIPPON INDIA FIXED HORIZON FUND - XXXVI - SERIES 1 - DIRECT Plan - IDCW Option</t>
  </si>
  <si>
    <t>142453</t>
  </si>
  <si>
    <t>INF204KB1UF2</t>
  </si>
  <si>
    <t>NIPPON INDIA FIXED HORIZON FUND - XXXVI - SERIES 1 - IDCW Option</t>
  </si>
  <si>
    <t>142451</t>
  </si>
  <si>
    <t>INF204KB1UG0</t>
  </si>
  <si>
    <t>Nippon India Fixed Horizon Fund XXXVI- Series 1- Direct Plan-Growth Option</t>
  </si>
  <si>
    <t>142454</t>
  </si>
  <si>
    <t>INF204KB1UE5</t>
  </si>
  <si>
    <t>Nippon India Fixed Horizon Fund XXXVI- Series 1- Growth Option</t>
  </si>
  <si>
    <t>144891</t>
  </si>
  <si>
    <t>INF204KB1I57</t>
  </si>
  <si>
    <t>NIPPON INDIA - INDIA OPPORTUNITIES FUND - SERIES A - DIRECT Plan - IDCW Option</t>
  </si>
  <si>
    <t>144890</t>
  </si>
  <si>
    <t>INF204KB1I32</t>
  </si>
  <si>
    <t>NIPPON INDIA - INDIA OPPORTUNITIES FUND - SERIES A - IDCW Option</t>
  </si>
  <si>
    <t>144889</t>
  </si>
  <si>
    <t>INF204KB1I40</t>
  </si>
  <si>
    <t>Nippon India India Opportunities Fund - Series A - Direct Plan - Growth Option</t>
  </si>
  <si>
    <t>144888</t>
  </si>
  <si>
    <t>INF204KB1I24</t>
  </si>
  <si>
    <t>Nippon India India Opportunities Fund - Series A - Growth Option</t>
  </si>
  <si>
    <t>133311</t>
  </si>
  <si>
    <t>INF204KA1ZJ4</t>
  </si>
  <si>
    <t>Reliance Capital Builder Fund II - Series B - Direct Plan - Dividend Payout Option</t>
  </si>
  <si>
    <t>133310</t>
  </si>
  <si>
    <t>INF204KA1ZI6</t>
  </si>
  <si>
    <t>Reliance Capital Builder Fund II - Series B - Direct Plan - Growth Option</t>
  </si>
  <si>
    <t>133309</t>
  </si>
  <si>
    <t>INF204KA1ZH8</t>
  </si>
  <si>
    <t>Reliance Capital Builder Fund II - Series B - Dividend Payout Option</t>
  </si>
  <si>
    <t>133308</t>
  </si>
  <si>
    <t>INF204KA1ZG0</t>
  </si>
  <si>
    <t>Reliance Capital Builder Fund II - Series B - Growth Option</t>
  </si>
  <si>
    <t>133883</t>
  </si>
  <si>
    <t>INF204KA1F86</t>
  </si>
  <si>
    <t>Reliance Capital Builder Fund II - Series C - Direct Plan - Dividend Payout Option</t>
  </si>
  <si>
    <t>133882</t>
  </si>
  <si>
    <t>INF204KA1F78</t>
  </si>
  <si>
    <t>Reliance Capital Builder Fund II - Series C - Direct Plan - Growth Option</t>
  </si>
  <si>
    <t>133885</t>
  </si>
  <si>
    <t>INF204KA1F60</t>
  </si>
  <si>
    <t>Reliance Capital Builder Fund II - Series C - Dividend Payout Option</t>
  </si>
  <si>
    <t>133884</t>
  </si>
  <si>
    <t>INF204KA1F52</t>
  </si>
  <si>
    <t>Reliance Capital Builder Fund II - Series C - Growth Option</t>
  </si>
  <si>
    <t>133131</t>
  </si>
  <si>
    <t>INF204KA1YL3</t>
  </si>
  <si>
    <t>Reliance Capital Builder Fund II- Series A- Direct Plan-Dividend Payout Option</t>
  </si>
  <si>
    <t>133132</t>
  </si>
  <si>
    <t>INF204KA1YK5</t>
  </si>
  <si>
    <t>Reliance Capital Builder Fund II- Series A- Direct Plan-Growth Option</t>
  </si>
  <si>
    <t>133133</t>
  </si>
  <si>
    <t>INF204KA1YJ7</t>
  </si>
  <si>
    <t>Reliance Capital Builder Fund II- Series A- Dividend Payout Option</t>
  </si>
  <si>
    <t>133134</t>
  </si>
  <si>
    <t>INF204KA1YI9</t>
  </si>
  <si>
    <t>Reliance Capital Builder Fund II- Series A- Growth Option</t>
  </si>
  <si>
    <t>134772</t>
  </si>
  <si>
    <t>INF204KA16D0</t>
  </si>
  <si>
    <t>Reliance Capital Builder Fund III - Series A - Direct Plan - Dividend Payout Option</t>
  </si>
  <si>
    <t>134773</t>
  </si>
  <si>
    <t>INF204KA15D2</t>
  </si>
  <si>
    <t>Reliance Capital Builder Fund III - Series A - Direct Plan - Growth Option</t>
  </si>
  <si>
    <t>134775</t>
  </si>
  <si>
    <t>INF204KA14D5</t>
  </si>
  <si>
    <t>Reliance Capital Builder Fund III - Series A - Dividend Payout Option</t>
  </si>
  <si>
    <t>134774</t>
  </si>
  <si>
    <t>INF204KA13D7</t>
  </si>
  <si>
    <t>Reliance Capital Builder Fund III - Series A - Growth Option</t>
  </si>
  <si>
    <t>130652</t>
  </si>
  <si>
    <t>INF204KA1RY0</t>
  </si>
  <si>
    <t>Reliance Capital Builder Fund- Series A- Direct Plan- Dividend Payout Opotion</t>
  </si>
  <si>
    <t>130651</t>
  </si>
  <si>
    <t>INF204KA1RX2</t>
  </si>
  <si>
    <t>Reliance Capital Builder Fund- Series A- Direct Plan- Growth Option</t>
  </si>
  <si>
    <t>130650</t>
  </si>
  <si>
    <t>INF204KA1RW4</t>
  </si>
  <si>
    <t>Reliance Capital Builder Fund- Series A- Dividend Payout Option</t>
  </si>
  <si>
    <t>130653</t>
  </si>
  <si>
    <t>INF204KA1RV6</t>
  </si>
  <si>
    <t>Reliance Capital Builder Fund- Series A- Growth Option</t>
  </si>
  <si>
    <t>130880</t>
  </si>
  <si>
    <t>INF204KA1SW2</t>
  </si>
  <si>
    <t>Reliance Capital Builder Fund- Series B- Direct Plan- Dividend Payout Option</t>
  </si>
  <si>
    <t>130879</t>
  </si>
  <si>
    <t>INF204KA1SV4</t>
  </si>
  <si>
    <t>Reliance Capital Builder Fund- Series B- Direct Plan- Growth Opiton</t>
  </si>
  <si>
    <t>130881</t>
  </si>
  <si>
    <t>INF204KA1SU6</t>
  </si>
  <si>
    <t>Reliance Capital Builder Fund- Series B- Dividend Payout Option</t>
  </si>
  <si>
    <t>130878</t>
  </si>
  <si>
    <t>INF204KA1ST8</t>
  </si>
  <si>
    <t>Reliance Capital Builder Fund- Series B- Growth Option</t>
  </si>
  <si>
    <t>131272</t>
  </si>
  <si>
    <t>INF204KA1UE6</t>
  </si>
  <si>
    <t>Reliance Capital Builder Fund- Series C- Direct Plan- Dividend Payout Option</t>
  </si>
  <si>
    <t>131271</t>
  </si>
  <si>
    <t>INF204KA1UD8</t>
  </si>
  <si>
    <t>Reliance Capital Builder Fund- Series C- Direct Plan- Growth Option</t>
  </si>
  <si>
    <t>131269</t>
  </si>
  <si>
    <t>INF204KA1UC0</t>
  </si>
  <si>
    <t>Reliance Capital Builder Fund- Series C- Dividend Payout Option</t>
  </si>
  <si>
    <t>131270</t>
  </si>
  <si>
    <t>INF204KA1UB2</t>
  </si>
  <si>
    <t>Reliance Capital Builder Fund- Series C- Growth Option</t>
  </si>
  <si>
    <t>125273</t>
  </si>
  <si>
    <t>INF204K018R7</t>
  </si>
  <si>
    <t>Reliance Close Ended Equity Fund - Series A - Direct Plan - Dividend Payout Option</t>
  </si>
  <si>
    <t>125271</t>
  </si>
  <si>
    <t>INF204K017R9</t>
  </si>
  <si>
    <t>Reliance Close Ended Equity Fund - Series A - Direct Plan - Growth Option</t>
  </si>
  <si>
    <t>125272</t>
  </si>
  <si>
    <t>INF204K016R1</t>
  </si>
  <si>
    <t>Reliance Close Ended Equity Fund - Series A - Dividend Payout Option</t>
  </si>
  <si>
    <t>125270</t>
  </si>
  <si>
    <t>INF204K015R3</t>
  </si>
  <si>
    <t>Reliance Close Ended Equity Fund - Series A - Growth Option</t>
  </si>
  <si>
    <t>125889</t>
  </si>
  <si>
    <t>INF204K012S8</t>
  </si>
  <si>
    <t>Reliance Close Ended Equity Fund - Series B - Direct Plan - Dividend Payout Option</t>
  </si>
  <si>
    <t>125888</t>
  </si>
  <si>
    <t>INF204K011S0</t>
  </si>
  <si>
    <t>Reliance Close Ended Equity Fund - Series B - Direct Plan - Growth Option</t>
  </si>
  <si>
    <t>125890</t>
  </si>
  <si>
    <t>INF204K010S2</t>
  </si>
  <si>
    <t>Reliance Close Ended Equity Fund - Series B - Dividend Payout Option</t>
  </si>
  <si>
    <t>125887</t>
  </si>
  <si>
    <t>INF204K019R5</t>
  </si>
  <si>
    <t>Reliance Close Ended Equity Fund - Series B - Growth Option</t>
  </si>
  <si>
    <t>129572</t>
  </si>
  <si>
    <t>INF204KA1OW1</t>
  </si>
  <si>
    <t>Reliance Close Ended Equity Fund II- Series A- Direct Plan- Dividend Payout Option</t>
  </si>
  <si>
    <t>129571</t>
  </si>
  <si>
    <t>INF204KA1OV3</t>
  </si>
  <si>
    <t>Reliance Close Ended Equity Fund II- Series A- Direct Plan- Growth Option</t>
  </si>
  <si>
    <t>129573</t>
  </si>
  <si>
    <t>INF204KA1OU5</t>
  </si>
  <si>
    <t>Reliance Close Ended Equity Fund II- Series A- Dividend Payout Option</t>
  </si>
  <si>
    <t>129574</t>
  </si>
  <si>
    <t>INF204KA1OT7</t>
  </si>
  <si>
    <t>Reliance Close Ended Equity Fund II- Series A- Growth Option</t>
  </si>
  <si>
    <t>135507</t>
  </si>
  <si>
    <t>INF200KA1GP5</t>
  </si>
  <si>
    <t>SBI EQUITY OPPORTUNITIES FUND -  SERIES IV - REGULAR PLAN - GROWTH</t>
  </si>
  <si>
    <t>135506</t>
  </si>
  <si>
    <t>INF200KA1GN0</t>
  </si>
  <si>
    <t>SBI EQUITY OPPORTUNITIES FUND - SERIES IV - DIRECT PLAN - GROWTH</t>
  </si>
  <si>
    <t>135509</t>
  </si>
  <si>
    <t>INF200KA1GO8</t>
  </si>
  <si>
    <t>SBI Equity Opportunities Fund-Series IV - Direct Plan - Income Distribution cum Capital Withdrawal Option (IDCW)</t>
  </si>
  <si>
    <t>135508</t>
  </si>
  <si>
    <t>INF200KA1GQ3</t>
  </si>
  <si>
    <t>SBI Equity Opportunities Fund-Series IV - Regular Plan - Income Distribution cum Capital Withdrawal Option (IDCW)</t>
  </si>
  <si>
    <t>142533</t>
  </si>
  <si>
    <t>INF903JA1CJ0</t>
  </si>
  <si>
    <t>Sundaram Emerging Small Cap Series I Direct Plan - Growth</t>
  </si>
  <si>
    <t>142532</t>
  </si>
  <si>
    <t>INF903JA1CK8</t>
  </si>
  <si>
    <t>Sundaram Emerging Small Cap Series I Direct Plan - Payout of Income Distribution cum Capital Withdrawal (IDCW)</t>
  </si>
  <si>
    <t>142531</t>
  </si>
  <si>
    <t>INF903JA1CH4</t>
  </si>
  <si>
    <t>Sundaram Emerging Small Cap Series I Regular Plan - Growth</t>
  </si>
  <si>
    <t>142534</t>
  </si>
  <si>
    <t>INF903JA1CI2</t>
  </si>
  <si>
    <t>Sundaram Emerging Small Cap Series I Regular Plan - Payout of Income Distribution cum Capital Withdrawal (IDCW)</t>
  </si>
  <si>
    <t>143010</t>
  </si>
  <si>
    <t>INF903JA1CR3</t>
  </si>
  <si>
    <t>Sundaram Emerging Small Cap Series II Direct Plan - Growth</t>
  </si>
  <si>
    <t>143007</t>
  </si>
  <si>
    <t>INF903JA1CS1</t>
  </si>
  <si>
    <t>Sundaram Emerging Small Cap Series II Direct Plan - Payout of Income Distribution cum Capital Withdrawal (IDCW)</t>
  </si>
  <si>
    <t>143009</t>
  </si>
  <si>
    <t>INF903JA1CP7</t>
  </si>
  <si>
    <t>Sundaram Emerging Small Cap Series II Regular Plan - Growth</t>
  </si>
  <si>
    <t>143008</t>
  </si>
  <si>
    <t>INF903JA1CQ5</t>
  </si>
  <si>
    <t>Sundaram Emerging Small Cap Series II Regular Plan - Payout of Income Distribution cum Capital Withdrawal (IDCW)</t>
  </si>
  <si>
    <t>143226</t>
  </si>
  <si>
    <t>INF903JA1DD1</t>
  </si>
  <si>
    <t>Sundaram Emerging Small Cap Series III Direct Plan - Growth</t>
  </si>
  <si>
    <t>143224</t>
  </si>
  <si>
    <t>INF903JA1DE9</t>
  </si>
  <si>
    <t>Sundaram Emerging Small Cap Series III Direct Plan - Payout of Income Distribution cum Capital Withdrawal (IDCW)</t>
  </si>
  <si>
    <t>143225</t>
  </si>
  <si>
    <t>INF903JA1DB5</t>
  </si>
  <si>
    <t>Sundaram Emerging Small Cap Series III Regular Plan - Growth</t>
  </si>
  <si>
    <t>143223</t>
  </si>
  <si>
    <t>INF903JA1DC3</t>
  </si>
  <si>
    <t>Sundaram Emerging Small Cap Series III Regular Plan - Payout of Income Distribution cum Capital Withdrawal (IDCW)</t>
  </si>
  <si>
    <t>143506</t>
  </si>
  <si>
    <t>INF903JA1DP5</t>
  </si>
  <si>
    <t>Sundaram Emerging Small Cap Series IV Direct Plan - Growth</t>
  </si>
  <si>
    <t>143505</t>
  </si>
  <si>
    <t>INF903JA1DQ3</t>
  </si>
  <si>
    <t>Sundaram Emerging Small Cap Series IV Direct Plan - Payout of Income Distribution cum Capital Withdrawal (IDCW)</t>
  </si>
  <si>
    <t>143503</t>
  </si>
  <si>
    <t>INF903JA1DN0</t>
  </si>
  <si>
    <t>Sundaram Emerging Small Cap Series IV Regular Plan - Growth</t>
  </si>
  <si>
    <t>143504</t>
  </si>
  <si>
    <t>INF903JA1DO8</t>
  </si>
  <si>
    <t>Sundaram Emerging Small Cap Series IV Regular Plan - Payout of Income Distribution cum Capital Withdrawal (IDCW)</t>
  </si>
  <si>
    <t>144437</t>
  </si>
  <si>
    <t>INF903JA1EN8</t>
  </si>
  <si>
    <t>Sundaram Emerging Small Cap Series V Direct Plan - Growth</t>
  </si>
  <si>
    <t>144438</t>
  </si>
  <si>
    <t>INF903JA1EO6</t>
  </si>
  <si>
    <t>Sundaram Emerging Small Cap Series V Direct Plan - Payout of Income Distribution cum Capital Withdrawal (IDCW)</t>
  </si>
  <si>
    <t>144435</t>
  </si>
  <si>
    <t>INF903JA1EL2</t>
  </si>
  <si>
    <t>Sundaram Emerging Small Cap Series V Regular Plan - Growth</t>
  </si>
  <si>
    <t>144436</t>
  </si>
  <si>
    <t>INF903JA1EM0</t>
  </si>
  <si>
    <t>Sundaram Emerging Small Cap Series V Regular Plan - Payout of Income Distribution cum Capital Withdrawal (IDCW)</t>
  </si>
  <si>
    <t>144728</t>
  </si>
  <si>
    <t>INF903JA1EV1</t>
  </si>
  <si>
    <t>Sundaram Emerging Small Cap Series VI Direct Plan - Growth</t>
  </si>
  <si>
    <t>144729</t>
  </si>
  <si>
    <t>INF903JA1EW9</t>
  </si>
  <si>
    <t>Sundaram Emerging Small Cap Series VI Direct Plan - Payout of Income Distribution cum Capital Withdrawal (IDCW)</t>
  </si>
  <si>
    <t>144726</t>
  </si>
  <si>
    <t>INF903JA1ET5</t>
  </si>
  <si>
    <t>Sundaram Emerging Small Cap Series VI Regular Plan - Growth</t>
  </si>
  <si>
    <t>144727</t>
  </si>
  <si>
    <t>INF903JA1EU3</t>
  </si>
  <si>
    <t>Sundaram Emerging Small Cap Series VI Regular Plan - Payout of Income Distribution cum Capital Withdrawal (IDCW)</t>
  </si>
  <si>
    <t>144989</t>
  </si>
  <si>
    <t>INF903JA1FI5</t>
  </si>
  <si>
    <t>Sundaram Emerging Small Cap Series VII Direct Plan - Payout of Income Distribution cum Capital Withdrawal (IDCW)</t>
  </si>
  <si>
    <t>144987</t>
  </si>
  <si>
    <t>INF903JA1FF1</t>
  </si>
  <si>
    <t>Sundaram Emerging Small Cap Series VII Regular Plan - Growth</t>
  </si>
  <si>
    <t>144986</t>
  </si>
  <si>
    <t>INF903JA1FG9</t>
  </si>
  <si>
    <t>Sundaram Emerging Small Cap Series VII Regular Plan - Payout of Income Distribution cum Capital Withdrawal (IDCW)</t>
  </si>
  <si>
    <t>144988</t>
  </si>
  <si>
    <t>INF903JA1FH7</t>
  </si>
  <si>
    <t>Sundaram Emerging Small Cap VII Direct Plan - Growth</t>
  </si>
  <si>
    <t>143828</t>
  </si>
  <si>
    <t>INF903JA1DT7</t>
  </si>
  <si>
    <t>Sundaram Multi Cap Fund Series I Direct Plan - Growth</t>
  </si>
  <si>
    <t>143827</t>
  </si>
  <si>
    <t>INF903JA1DU5</t>
  </si>
  <si>
    <t>Sundaram Multi Cap Fund Series I Direct Plan - Payout of Income Distribution cum Capital Withdrawal (IDCW)</t>
  </si>
  <si>
    <t>143830</t>
  </si>
  <si>
    <t>INF903JA1DR1</t>
  </si>
  <si>
    <t>Sundaram Multi Cap Fund Series I Regular Plan - Growth</t>
  </si>
  <si>
    <t>143829</t>
  </si>
  <si>
    <t>INF903JA1DS9</t>
  </si>
  <si>
    <t>Sundaram Multi Cap Fund Series I Regular Plan - Payout of Income Distribution cum Capital Withdrawal (IDCW)</t>
  </si>
  <si>
    <t>144200</t>
  </si>
  <si>
    <t>INF903JA1EF4</t>
  </si>
  <si>
    <t>Sundaram Multi Cap Fund Series II Direct Plan - Growth</t>
  </si>
  <si>
    <t>144199</t>
  </si>
  <si>
    <t>INF903JA1EG2</t>
  </si>
  <si>
    <t>Sundaram Multi Cap Fund Series II Direct Plan - Payout of Income Distribution cum Capital Withdrawal (IDCW)</t>
  </si>
  <si>
    <t>144197</t>
  </si>
  <si>
    <t>INF903JA1ED9</t>
  </si>
  <si>
    <t>Sundaram Multi Cap Fund Series II Regular Plan - Growth</t>
  </si>
  <si>
    <t>144198</t>
  </si>
  <si>
    <t>INF903JA1EE7</t>
  </si>
  <si>
    <t>Sundaram Multi Cap Fund Series II Regular Plan - Payout of Income Distribution cum Capital Withdrawal (IDCW)</t>
  </si>
  <si>
    <t>131021</t>
  </si>
  <si>
    <t>INF789FC1Q55</t>
  </si>
  <si>
    <t>UTI Focussed Equity Fund Series - 1 (2195 Days) - Direct Plan - Dividend Option</t>
  </si>
  <si>
    <t>131019</t>
  </si>
  <si>
    <t>INF789FC1Q63</t>
  </si>
  <si>
    <t>UTI Focussed Equity Fund Series - 1 (2195 Days) - Direct Plan - Growth Option</t>
  </si>
  <si>
    <t>131020</t>
  </si>
  <si>
    <t>INF789FC1Q30</t>
  </si>
  <si>
    <t>UTI Focussed Equity Fund Series - 1 (2195 Days) - Regular Plan - Dividend Option</t>
  </si>
  <si>
    <t>131018</t>
  </si>
  <si>
    <t>INF789FC1Q48</t>
  </si>
  <si>
    <t>UTI Focussed Equity Fund Series - 1 (2195 Days) - Regular Plan - Growth Option</t>
  </si>
  <si>
    <t>141826</t>
  </si>
  <si>
    <t>INF789FC1T37</t>
  </si>
  <si>
    <t>UTI Focussed Equity Fund - Series IV (1104 Days) - Direct Plan - Dividend  Option</t>
  </si>
  <si>
    <t>141827</t>
  </si>
  <si>
    <t>INF789FC1T45</t>
  </si>
  <si>
    <t>UTI Focussed Equity Fund - Series IV (1104 Days) - Direct Plan - Growth Option</t>
  </si>
  <si>
    <t>141828</t>
  </si>
  <si>
    <t>INF789FC1T11</t>
  </si>
  <si>
    <t>UTI Focussed Equity Fund - Series IV (1104 Days) - Regular Plan - Dividend Option</t>
  </si>
  <si>
    <t>141825</t>
  </si>
  <si>
    <t>INF789FC1T29</t>
  </si>
  <si>
    <t>UTI Focussed Equity Fund - Series IV (1104 Days) - Regular Plan - Growth Option</t>
  </si>
  <si>
    <t>141988</t>
  </si>
  <si>
    <t>INF789FC1X15</t>
  </si>
  <si>
    <t>UTI Focussed Equity Fund - Series V (1102 Days) - Direct Plan - Dividend Option</t>
  </si>
  <si>
    <t>141987</t>
  </si>
  <si>
    <t>INF789FC1X23</t>
  </si>
  <si>
    <t>UTI Focussed Equity Fund - Series V (1102 Days) - Direct Plan - Growth Option</t>
  </si>
  <si>
    <t>141989</t>
  </si>
  <si>
    <t>UTI Focussed Equity Fund - Series V (1102 Days) - Regular Plan - Dividend Option</t>
  </si>
  <si>
    <t>141990</t>
  </si>
  <si>
    <t>UTI Focussed Equity Fund - Series V (1102 Days) - Regular Plan - Growth Option</t>
  </si>
  <si>
    <t>142284</t>
  </si>
  <si>
    <t>INF789FC12G8</t>
  </si>
  <si>
    <t>UTI Focussed Equity Fund - Series VI (1150 Days) - Direct Plan - Growth Option</t>
  </si>
  <si>
    <t>142287</t>
  </si>
  <si>
    <t>INF789FC11G0</t>
  </si>
  <si>
    <t>UTI Focussed Equity Fund - Series VI (1150 Days) - Direct Plan - IDCW</t>
  </si>
  <si>
    <t>142285</t>
  </si>
  <si>
    <t>INF789FC10G2</t>
  </si>
  <si>
    <t>UTI Focussed Equity Fund - Series VI (1150 Days) - Regular Plan - Growth Option</t>
  </si>
  <si>
    <t>142286</t>
  </si>
  <si>
    <t>INF789FC19F5</t>
  </si>
  <si>
    <t>UTI Focussed Equity Fund - Series VI (1150 Days) - Regular Plan - IDCW</t>
  </si>
  <si>
    <t>142172</t>
  </si>
  <si>
    <t>INF789FC18D2</t>
  </si>
  <si>
    <t>UTI Long Term Advantage Fund Series VII - Direct Plan - Growth Option</t>
  </si>
  <si>
    <t>142170</t>
  </si>
  <si>
    <t>INF789FC17D4</t>
  </si>
  <si>
    <t>UTI Long Term Advantage Fund Series VII - Direct Plan - IDCW</t>
  </si>
  <si>
    <t>142169</t>
  </si>
  <si>
    <t>INF789FC16D6</t>
  </si>
  <si>
    <t>UTI Long Term Advantage Fund Series VII - Regular Plan - Growth Option</t>
  </si>
  <si>
    <t>142171</t>
  </si>
  <si>
    <t>INF789FC15D8</t>
  </si>
  <si>
    <t>UTI Long Term Advantage Fund Series VII - Regular Plan - IDCW</t>
  </si>
  <si>
    <t>149017</t>
  </si>
  <si>
    <t>INF209KB12A2</t>
  </si>
  <si>
    <t>Aditya Birla Sun Life Fixed Term Plan - Series TI (1837 days) - Direct Plan - Growth Option</t>
  </si>
  <si>
    <t>149018</t>
  </si>
  <si>
    <t>INF209KB13A0</t>
  </si>
  <si>
    <t>Aditya Birla Sun Life Fixed Term Plan - Series TI (1837 days) - Direct Plan - Payout of IDCW option</t>
  </si>
  <si>
    <t>149015</t>
  </si>
  <si>
    <t>INF209KB10A6</t>
  </si>
  <si>
    <t>Aditya Birla Sun Life Fixed Term Plan - Series TI (1837 days) - Regular Plan - Growth Option</t>
  </si>
  <si>
    <t>149016</t>
  </si>
  <si>
    <t>INF209KB11A4</t>
  </si>
  <si>
    <t>Aditya Birla Sun Life Fixed Term Plan - Series TI (1837 days) - Regular Plan - Payout of IDCW option</t>
  </si>
  <si>
    <t>149062</t>
  </si>
  <si>
    <t>INF209KB16A3</t>
  </si>
  <si>
    <t>Aditya Birla Sun Life Fixed Term Plan - Series TJ (1838 days) - Direct Plan - Growth Option</t>
  </si>
  <si>
    <t>149063</t>
  </si>
  <si>
    <t>INF209KB17A1</t>
  </si>
  <si>
    <t>Aditya Birla Sun Life Fixed Term Plan - Series TJ (1838 days) - Direct Plan - Payout of IDCW Option</t>
  </si>
  <si>
    <t>149064</t>
  </si>
  <si>
    <t>INF209KB14A8</t>
  </si>
  <si>
    <t>Aditya Birla Sun Life Fixed Term Plan - Series TJ (1838 days) - Regular Plan - Growth Option</t>
  </si>
  <si>
    <t>149065</t>
  </si>
  <si>
    <t>INF209KB15A5</t>
  </si>
  <si>
    <t>Aditya Birla Sun Life Fixed Term Plan - Series TJ (1838 days) - Regular Plan - Payout of IDCW Option</t>
  </si>
  <si>
    <t>150316</t>
  </si>
  <si>
    <t>INF209KB14H3</t>
  </si>
  <si>
    <t>Aditya Birla Sun Life Fixed Term Plan - Series TQ (1879 days) - Direct Plan - Growth Option</t>
  </si>
  <si>
    <t>150314</t>
  </si>
  <si>
    <t>INF209KB12H7</t>
  </si>
  <si>
    <t>Aditya Birla Sun Life Fixed Term Plan - Series TQ (1879 days) - Regular Plan - Growth Option</t>
  </si>
  <si>
    <t>150315</t>
  </si>
  <si>
    <t>INF209KB13H5</t>
  </si>
  <si>
    <t>Aditya Birla Sun Life Fixed Term Plan - Series TQ (1879 days) - Regular Plan - Payout of IDCW option</t>
  </si>
  <si>
    <t>119534</t>
  </si>
  <si>
    <t>INF209K01YP5</t>
  </si>
  <si>
    <t>Aditya Birla Sun Life Interval Income Fund - Quarterly Series 1 - Direct - IDCW</t>
  </si>
  <si>
    <t>106412</t>
  </si>
  <si>
    <t>INF209K01HN5</t>
  </si>
  <si>
    <t>Aditya Birla Sun Life Interval Income Fund - Quarterly Series 1 - Growth - Regular Plan</t>
  </si>
  <si>
    <t>106413</t>
  </si>
  <si>
    <t>INF209K01HR6</t>
  </si>
  <si>
    <t>INF209K01HS4</t>
  </si>
  <si>
    <t>Aditya Birla Sun Life Interval Income Fund - Quarterly Series 1 - institutional - IDCW</t>
  </si>
  <si>
    <t>106411</t>
  </si>
  <si>
    <t>INF209K01HO3</t>
  </si>
  <si>
    <t>INF209K01HP0</t>
  </si>
  <si>
    <t>Aditya Birla Sun Life Interval Income Fund - Quarterly Series 1 - Regular - IDCW</t>
  </si>
  <si>
    <t>119535</t>
  </si>
  <si>
    <t>INF209K01YQ3</t>
  </si>
  <si>
    <t>Aditya Birla Sun Life Interval Income Fund - Quarterly Series I - Growth - Direct Plan</t>
  </si>
  <si>
    <t>146386</t>
  </si>
  <si>
    <t>INF955L01HQ4</t>
  </si>
  <si>
    <t>Baroda BNP Paribas Fixed Maturity Plan- Series P- Direct Plan- Growth Option</t>
  </si>
  <si>
    <t>146387</t>
  </si>
  <si>
    <t>INF955L01HR2</t>
  </si>
  <si>
    <t>Baroda BNP Paribas Fixed Maturity Plan- Series P- Direct Plan- IDCW Option</t>
  </si>
  <si>
    <t>146384</t>
  </si>
  <si>
    <t>INF955L01HO9</t>
  </si>
  <si>
    <t>Baroda BNP Paribas Fixed Maturity Plan- Series P- Regular Plan- Growth Option</t>
  </si>
  <si>
    <t>146385</t>
  </si>
  <si>
    <t>INF955L01HP6</t>
  </si>
  <si>
    <t>Baroda BNP Paribas Fixed Maturity Plan- Series P- Regular Plan- IDCW Option</t>
  </si>
  <si>
    <t>146302</t>
  </si>
  <si>
    <t>INF760K01JI3</t>
  </si>
  <si>
    <t>CANARA ROBECO CAPITAL PROTECTION ORIENTED FUND SERIES 10 - DIRECT PLAN - GROWTH OPTION</t>
  </si>
  <si>
    <t>146304</t>
  </si>
  <si>
    <t>INF760K01JJ1</t>
  </si>
  <si>
    <t>CANARA ROBECO CAPITAL PROTECTION ORIENTED FUND SERIES 10 - DIRECT PLAN - IDCW (Payout/Reinvestment)</t>
  </si>
  <si>
    <t>146303</t>
  </si>
  <si>
    <t>INF760K01JK9</t>
  </si>
  <si>
    <t>CANARA ROBECO CAPITAL PROTECTION ORIENTED FUND SERIES 10 - REGULAR PLAN - GROWTH OPTION</t>
  </si>
  <si>
    <t>146305</t>
  </si>
  <si>
    <t>INF760K01JL7</t>
  </si>
  <si>
    <t>CANARA ROBECO CAPITAL PROTECTION ORIENTED FUND SERIES 10 - REGULAR PLAN - IDCW (Payout/Reinvestment)</t>
  </si>
  <si>
    <t>149190</t>
  </si>
  <si>
    <t>INF740KA1QH8</t>
  </si>
  <si>
    <t>DSP FMP Series - 264 - 60M - 17D - Direct - Growth</t>
  </si>
  <si>
    <t>149191</t>
  </si>
  <si>
    <t>INF740KA1QI6</t>
  </si>
  <si>
    <t>INF740KA1QJ4</t>
  </si>
  <si>
    <t>DSP FMP Series - 264 - 60M - 17D - Direct - IDCW</t>
  </si>
  <si>
    <t>149189</t>
  </si>
  <si>
    <t>INF740KA1QF2</t>
  </si>
  <si>
    <t>INF740KA1QG0</t>
  </si>
  <si>
    <t>DSP FMP Series - 264 - 60M - 17D - Regular - IDCW</t>
  </si>
  <si>
    <t>149188</t>
  </si>
  <si>
    <t>INF740KA1QE5</t>
  </si>
  <si>
    <t>DSP FMP Series - 264 - 60M - 17D - Regular Plan - Growth</t>
  </si>
  <si>
    <t>141041</t>
  </si>
  <si>
    <t>INF090I01LT2</t>
  </si>
  <si>
    <t>Franklin India Fixed Maturity Plans - Series 1 - Plan A (1108 days) - Dividend</t>
  </si>
  <si>
    <t>141040</t>
  </si>
  <si>
    <t>INF090I01LS4</t>
  </si>
  <si>
    <t>Franklin India Fixed Maturity Plans - Series 1 - Plan A (1108 days) - Growth</t>
  </si>
  <si>
    <t>141043</t>
  </si>
  <si>
    <t>INF090I01LV8</t>
  </si>
  <si>
    <t>Franklin India Fixed Maturity Plans - Series 1 - Plan A (1108 days) - Growth - Direct</t>
  </si>
  <si>
    <t>141334</t>
  </si>
  <si>
    <t>INF090I01MC6</t>
  </si>
  <si>
    <t>Franklin India Fixed Maturity Plans - Series 1 - Plan B (1104 days) - Direct - Dividend</t>
  </si>
  <si>
    <t>141335</t>
  </si>
  <si>
    <t>INF090I01MB8</t>
  </si>
  <si>
    <t>Franklin India Fixed Maturity Plans - Series 1 - Plan B (1104 days) - Direct - Growth</t>
  </si>
  <si>
    <t>141336</t>
  </si>
  <si>
    <t>INF090I01LZ9</t>
  </si>
  <si>
    <t>Franklin India Fixed Maturity Plans - Series 1 - Plan B (1104 days) - Dividend</t>
  </si>
  <si>
    <t>141333</t>
  </si>
  <si>
    <t>INF090I01LY2</t>
  </si>
  <si>
    <t>Franklin India Fixed Maturity Plans - Series 1 - Plan B (1104 days) - Growth</t>
  </si>
  <si>
    <t>141338</t>
  </si>
  <si>
    <t>INF090I01MA0</t>
  </si>
  <si>
    <t>Franklin India Fixed Maturity Plans - Series 1 - Plan B (1104 days) - Quarterly Dividend</t>
  </si>
  <si>
    <t>141337</t>
  </si>
  <si>
    <t>INF090I01MD4</t>
  </si>
  <si>
    <t>Franklin India Fixed Maturity Plans - Series 1 - Plan B (1104 days) - Quarterly Dividend - Direct</t>
  </si>
  <si>
    <t>144764</t>
  </si>
  <si>
    <t>INF090I01PV9</t>
  </si>
  <si>
    <t>Franklin India Fixed Maturity Plans Series4 - Plan D (1098 days) Growth- Direct</t>
  </si>
  <si>
    <t>144763</t>
  </si>
  <si>
    <t>INF090I01PS5</t>
  </si>
  <si>
    <t>Franklin India Fixed Maturity Plans- Series 4- Plan D (1098 days) - Growth</t>
  </si>
  <si>
    <t>144767</t>
  </si>
  <si>
    <t>INF090I01PW7</t>
  </si>
  <si>
    <t>Franklin India Fixed Maturity Plans- Series 4- Plan D (1098 days)- Dividend- Direct</t>
  </si>
  <si>
    <t>144768</t>
  </si>
  <si>
    <t>INF090I01PX5</t>
  </si>
  <si>
    <t>Franklin India Fixed Maturity Plans- Series 4- Plan D(1098 days)- Quarterly Dividend- Direct</t>
  </si>
  <si>
    <t>144766</t>
  </si>
  <si>
    <t>INF090I01PT3</t>
  </si>
  <si>
    <t xml:space="preserve">Franklin India Fixed Maturity Plans-Series 4 - Plan D 1098 days - IDCW </t>
  </si>
  <si>
    <t>144765</t>
  </si>
  <si>
    <t>INF090I01PU1</t>
  </si>
  <si>
    <t xml:space="preserve">Franklin India Fixed Maturity Plans-Series 4 - Plan D 1098 days -QTR - IDCW </t>
  </si>
  <si>
    <t>145529</t>
  </si>
  <si>
    <t>INF090I01QQ7</t>
  </si>
  <si>
    <t>Franklin India Fixed Maturity Plans- Series 5- Plan B (1244 days)- Growth</t>
  </si>
  <si>
    <t>145530</t>
  </si>
  <si>
    <t>INF090I01QT1</t>
  </si>
  <si>
    <t>Franklin India Fixed Maturity Plans- Series 5- Plan B (1244 days)- Growth Direct</t>
  </si>
  <si>
    <t>145534</t>
  </si>
  <si>
    <t>INF090I01QR5</t>
  </si>
  <si>
    <t xml:space="preserve">Franklin India Fixed Maturity Plans-Series 5 - Plan B 1244 days - IDCW </t>
  </si>
  <si>
    <t>145533</t>
  </si>
  <si>
    <t>INF090I01QS3</t>
  </si>
  <si>
    <t xml:space="preserve">Franklin India Fixed Maturity Plans-Series 5 - Plan B 1244 days -QTR - IDCW </t>
  </si>
  <si>
    <t>146049</t>
  </si>
  <si>
    <t>INF090I01RI2</t>
  </si>
  <si>
    <t>Franklin India Fixed Maturity Plans- Series 5- Plan E (1224 days)- Growth</t>
  </si>
  <si>
    <t>146053</t>
  </si>
  <si>
    <t>INF090I01RL6</t>
  </si>
  <si>
    <t>Franklin India Fixed Maturity Plans- Series 5- Plan E (1224 days)- Growth- Direct</t>
  </si>
  <si>
    <t>146052</t>
  </si>
  <si>
    <t>INF090I01RM4</t>
  </si>
  <si>
    <t xml:space="preserve">Franklin India Fixed Maturity Plans-Series 5 - Plan E 1224 days - Direct - IDCW </t>
  </si>
  <si>
    <t>146050</t>
  </si>
  <si>
    <t>INF090I01RJ0</t>
  </si>
  <si>
    <t xml:space="preserve">Franklin India Fixed Maturity Plans-Series 5 - Plan E 1224 days - IDCW </t>
  </si>
  <si>
    <t>146051</t>
  </si>
  <si>
    <t>INF090I01RN2</t>
  </si>
  <si>
    <t xml:space="preserve">Franklin India Fixed Maturity Plans-Series 5 - Plan E 1224 days - QTR Direct - IDCW </t>
  </si>
  <si>
    <t>146054</t>
  </si>
  <si>
    <t>INF090I01RK8</t>
  </si>
  <si>
    <t xml:space="preserve">Franklin India Fixed Maturity Plans-Series 5 - Plan E 1224 days -QTR - IDCW </t>
  </si>
  <si>
    <t>146668</t>
  </si>
  <si>
    <t>INF090I01SG4</t>
  </si>
  <si>
    <t>Franklin India Fixed Maturity Plans - Series 6 Plan C (1169 days)- Growth</t>
  </si>
  <si>
    <t>146667</t>
  </si>
  <si>
    <t>INF090I01SL4</t>
  </si>
  <si>
    <t>Franklin India Fixed Maturity Plans - Series 6 Plan C (1169 days)- Quarterly Dividend- Direct</t>
  </si>
  <si>
    <t>146666</t>
  </si>
  <si>
    <t>INF090I01SK6</t>
  </si>
  <si>
    <t>Franklin India Fixed Maturity Plans- Series 6 Plan C (1169 days)- Dividend- Direct</t>
  </si>
  <si>
    <t>146670</t>
  </si>
  <si>
    <t>INF090I01SJ8</t>
  </si>
  <si>
    <t>Franklin India Fixed Maturity Plans- Series 6 Plan C (1169 days)- Growth- Direct</t>
  </si>
  <si>
    <t>146665</t>
  </si>
  <si>
    <t>INF090I01SH2</t>
  </si>
  <si>
    <t xml:space="preserve">Franklin India Fixed Maturity Plans-Series 6 - Plan C 1169 days - IDCW </t>
  </si>
  <si>
    <t>146669</t>
  </si>
  <si>
    <t>INF090I01SI0</t>
  </si>
  <si>
    <t xml:space="preserve">Franklin India Fixed Maturity Plans-Series 6 - Plan C 1169 days -QTR - IDCW </t>
  </si>
  <si>
    <t>143371</t>
  </si>
  <si>
    <t>INF090I01OE8</t>
  </si>
  <si>
    <t xml:space="preserve">Franklin India Fixed Maturity Plans - Series 3 - Plan E 1104 days - Direct - IDCW </t>
  </si>
  <si>
    <t>143374</t>
  </si>
  <si>
    <t>INF090I01OB4</t>
  </si>
  <si>
    <t xml:space="preserve">Franklin India Fixed Maturity Plans - Series 3 - Plan E 1104 days - IDCW </t>
  </si>
  <si>
    <t>143372</t>
  </si>
  <si>
    <t>INF090I01OF5</t>
  </si>
  <si>
    <t xml:space="preserve">Franklin India Fixed Maturity Plans - Series 3 - Plan E 1104 days - QTR Direct - IDCW </t>
  </si>
  <si>
    <t>143375</t>
  </si>
  <si>
    <t>INF090I01OC2</t>
  </si>
  <si>
    <t xml:space="preserve">Franklin India Fixed Maturity Plans - Series 3 - Plan E 1104 days -QTR - IDCW </t>
  </si>
  <si>
    <t>143370</t>
  </si>
  <si>
    <t>INF090I01OD0</t>
  </si>
  <si>
    <t>Franklin India Fixed Maturity Plans -series 3- Plan E (1104) days- Growth -Direct</t>
  </si>
  <si>
    <t>143373</t>
  </si>
  <si>
    <t>INF090I01OA6</t>
  </si>
  <si>
    <t>Franklin India Fixed Maturity Plans- series 3- Plan E (1104) days- Growth</t>
  </si>
  <si>
    <t>144653</t>
  </si>
  <si>
    <t>INF090I01PP1</t>
  </si>
  <si>
    <t>Franklin India Fixed Maturity Plans Series 4 Plan C (1098 days) -Growth -Direct</t>
  </si>
  <si>
    <t>144655</t>
  </si>
  <si>
    <t>INF090I01PQ9</t>
  </si>
  <si>
    <t>Franklin India Fixed Maturity Plans- Series 4 Plan C (1098 days) -Dividend -Direct</t>
  </si>
  <si>
    <t>144652</t>
  </si>
  <si>
    <t>INF090I01PM8</t>
  </si>
  <si>
    <t>Franklin India Fixed Maturity Plans- Series 4 Plan C (1098 days) -Growth</t>
  </si>
  <si>
    <t>144654</t>
  </si>
  <si>
    <t>INF090I01PN6</t>
  </si>
  <si>
    <t xml:space="preserve">Franklin India Fixed Maturity Plans-Series 4 - Plan C 1098 days - IDCW </t>
  </si>
  <si>
    <t>144657</t>
  </si>
  <si>
    <t>INF090I01PR7</t>
  </si>
  <si>
    <t xml:space="preserve">Franklin India Fixed Maturity Plans-Series 4 - Plan C 1098 days - QTR Direct - IDCW </t>
  </si>
  <si>
    <t>144656</t>
  </si>
  <si>
    <t>INF090I01PO4</t>
  </si>
  <si>
    <t xml:space="preserve">Franklin India Fixed Maturity Plans-Series 4 - Plan C 1098 days -QTR - IDCW </t>
  </si>
  <si>
    <t>145318</t>
  </si>
  <si>
    <t>INF090I01QN4</t>
  </si>
  <si>
    <t>Franklin India Fixed Maturity Plans - Series 5 Plan A (1273 days)- Growth -Direct</t>
  </si>
  <si>
    <t>145317</t>
  </si>
  <si>
    <t>INF090I01QK0</t>
  </si>
  <si>
    <t>Franklin India Fixed Maturity Plans -Series 5 Plan A (1273 days)- Growth</t>
  </si>
  <si>
    <t>145319</t>
  </si>
  <si>
    <t>INF090I01QO2</t>
  </si>
  <si>
    <t xml:space="preserve">Franklin India Fixed Maturity Plans-Series 5 - Plan A 1273 days - Direct - IDCW </t>
  </si>
  <si>
    <t>145321</t>
  </si>
  <si>
    <t>INF090I01QL8</t>
  </si>
  <si>
    <t xml:space="preserve">Franklin India Fixed Maturity Plans-Series 5 - Plan A 1273 days - IDCW </t>
  </si>
  <si>
    <t>145320</t>
  </si>
  <si>
    <t>INF090I01QP9</t>
  </si>
  <si>
    <t xml:space="preserve">Franklin India Fixed Maturity Plans-Series 5 - Plan A 1273 days - QTR Direct - IDCW </t>
  </si>
  <si>
    <t>145322</t>
  </si>
  <si>
    <t>INF090I01QM6</t>
  </si>
  <si>
    <t xml:space="preserve">Franklin India Fixed Maturity Plans-Series 5 - Plan A 1273 days -QTR - IDCW </t>
  </si>
  <si>
    <t>144268</t>
  </si>
  <si>
    <t>INF090I01OV2</t>
  </si>
  <si>
    <t>Franklin India Fixed Maturity Plans - Series 4 - Plan B (1098 days)- Growth - Direct</t>
  </si>
  <si>
    <t>144267</t>
  </si>
  <si>
    <t>INF090I01OS8</t>
  </si>
  <si>
    <t>Franklin India Fixed Maturity Plans - Series 4- Plan B (1098 days)- Growth</t>
  </si>
  <si>
    <t>144266</t>
  </si>
  <si>
    <t>INF090I01OX8</t>
  </si>
  <si>
    <t>Franklin India Fixed Maturity Plans- Series 4 - Plan B (1098 days)- Quarterly Dividend- Direct</t>
  </si>
  <si>
    <t>144270</t>
  </si>
  <si>
    <t>INF090I01OW0</t>
  </si>
  <si>
    <t xml:space="preserve">Franklin India Fixed Maturity Plans-Series 4 - Plan B 1098 days - Direct - IDCW </t>
  </si>
  <si>
    <t>144269</t>
  </si>
  <si>
    <t>INF090I01OT6</t>
  </si>
  <si>
    <t xml:space="preserve">Franklin India Fixed Maturity Plans-Series 4 - Plan B 1098 days - IDCW </t>
  </si>
  <si>
    <t>144265</t>
  </si>
  <si>
    <t>INF090I01OU4</t>
  </si>
  <si>
    <t xml:space="preserve">Franklin India Fixed Maturity Plans-Series 4 - Plan B 1098 days -QTR - IDCW </t>
  </si>
  <si>
    <t>142000</t>
  </si>
  <si>
    <t>INF090I01MO1</t>
  </si>
  <si>
    <t xml:space="preserve">Franklin India Fixed Maturity Plans - Series 2 - Plan A 1224 days - Direct - IDCW </t>
  </si>
  <si>
    <t>141999</t>
  </si>
  <si>
    <t>INF090I01ML7</t>
  </si>
  <si>
    <t xml:space="preserve">Franklin India Fixed Maturity Plans - Series 2 - Plan A 1224 days - IDCW </t>
  </si>
  <si>
    <t>142004</t>
  </si>
  <si>
    <t>INF090I01MP8</t>
  </si>
  <si>
    <t xml:space="preserve">Franklin India Fixed Maturity Plans - Series 2 - Plan A 1224 days - QTR Direct - IDCW </t>
  </si>
  <si>
    <t>142003</t>
  </si>
  <si>
    <t>INF090I01MM5</t>
  </si>
  <si>
    <t xml:space="preserve">Franklin India Fixed Maturity Plans - Series 2 - Plan A 1224 days -QTR - IDCW </t>
  </si>
  <si>
    <t>142001</t>
  </si>
  <si>
    <t>INF090I01MK9</t>
  </si>
  <si>
    <t>Franklin India Fixed Maturity Plans- Series 2- Plan A(1224 days)- Growth</t>
  </si>
  <si>
    <t>142002</t>
  </si>
  <si>
    <t>INF090I01MN3</t>
  </si>
  <si>
    <t>Franklin India Fixed Maturity Plans- Series 2- Plan A(1224 days)- Growth- Direct</t>
  </si>
  <si>
    <t>142113</t>
  </si>
  <si>
    <t>INF090I01MQ6</t>
  </si>
  <si>
    <t xml:space="preserve">Franklin India Fixed Maturity Plans - Series 2 - Plan B 1224 days - IDCW </t>
  </si>
  <si>
    <t>142116</t>
  </si>
  <si>
    <t>INF090I01MS2</t>
  </si>
  <si>
    <t xml:space="preserve">Franklin India Fixed Maturity Plans - Series 2 - Plan B 1224 days -QTR - IDCW </t>
  </si>
  <si>
    <t>142111</t>
  </si>
  <si>
    <t>INF090I01MU8</t>
  </si>
  <si>
    <t>Franklin India Fixed Maturity Plans- Series 2- Plan B(1224 days)- Dividend -Direct</t>
  </si>
  <si>
    <t>142115</t>
  </si>
  <si>
    <t>INF090I01MR4</t>
  </si>
  <si>
    <t>Franklin India Fixed Maturity Plans- Series 2- Plan B(1224 days)- Growth</t>
  </si>
  <si>
    <t>142112</t>
  </si>
  <si>
    <t>INF090I01MT0</t>
  </si>
  <si>
    <t>Franklin India Fixed Maturity Plans- Series 2- Plan B(1224 days)- Growth- Direct</t>
  </si>
  <si>
    <t>142114</t>
  </si>
  <si>
    <t>INF090I01MV6</t>
  </si>
  <si>
    <t>Franklin India Fixed Maturity Plans- Series 2- Plan B(1224 days)- Quarterly Dividend - Direct</t>
  </si>
  <si>
    <t>142141</t>
  </si>
  <si>
    <t>INF090I01NA8</t>
  </si>
  <si>
    <t xml:space="preserve">Franklin India Fixed Maturity Plans - Series 2 - Plan C 1205 days - Direct - IDCW </t>
  </si>
  <si>
    <t>142145</t>
  </si>
  <si>
    <t>INF090I01MX2</t>
  </si>
  <si>
    <t xml:space="preserve">Franklin India Fixed Maturity Plans - Series 2 - Plan C 1205 days - IDCW </t>
  </si>
  <si>
    <t>142142</t>
  </si>
  <si>
    <t>INF090I01MY0</t>
  </si>
  <si>
    <t xml:space="preserve">Franklin India Fixed Maturity Plans - Series 2 - Plan C 1205 days -QTR - IDCW </t>
  </si>
  <si>
    <t>142146</t>
  </si>
  <si>
    <t>INF090I01NB6</t>
  </si>
  <si>
    <t>Franklin India Fixed Maturity Plans- Series 2- Plan C (1205 days)- Quarterly Dividend- Direct</t>
  </si>
  <si>
    <t>142143</t>
  </si>
  <si>
    <t>INF090I01MW4</t>
  </si>
  <si>
    <t>Franklin India Fixed Maturity Plans- Series 2- Plan C(1205 days)- Growth</t>
  </si>
  <si>
    <t>142144</t>
  </si>
  <si>
    <t>INF090I01MZ7</t>
  </si>
  <si>
    <t>Franklin India Fixed Maturity Plans- Series 2- Plan C(1205 days)- Growth- Direct</t>
  </si>
  <si>
    <t>142538</t>
  </si>
  <si>
    <t>INF090I01ND2</t>
  </si>
  <si>
    <t xml:space="preserve">Franklin India Fixed Maturity Plans - Series 3 - Plan A 1157 days - IDCW </t>
  </si>
  <si>
    <t>142539</t>
  </si>
  <si>
    <t>INF090I01NG5</t>
  </si>
  <si>
    <t>Franklin India Fixed Maturity Plans- Series 3- Plan A(1157 days)- Dividend Direct</t>
  </si>
  <si>
    <t>142535</t>
  </si>
  <si>
    <t>INF090I01NC4</t>
  </si>
  <si>
    <t>Franklin India Fixed Maturity Plans- Series 3- Plan A(1157 days)- Growth</t>
  </si>
  <si>
    <t>142537</t>
  </si>
  <si>
    <t>INF090I01NF7</t>
  </si>
  <si>
    <t>Franklin India Fixed Maturity Plans- Series 3- Plan A(1157 days)- Growth-Direct</t>
  </si>
  <si>
    <t>142536</t>
  </si>
  <si>
    <t>INF090I01NE0</t>
  </si>
  <si>
    <t>Franklin India Fixed Maturity Plans- Series 3- Plan A(1157 days)- Quarterly Dividend</t>
  </si>
  <si>
    <t>142540</t>
  </si>
  <si>
    <t>INF090I01NH3</t>
  </si>
  <si>
    <t>Franklin India Fixed Maturity Plans- Series 3- Plan A(1157 days)- Quarterly Dividend- Direct</t>
  </si>
  <si>
    <t>142664</t>
  </si>
  <si>
    <t>INF090I01NJ9</t>
  </si>
  <si>
    <t xml:space="preserve">Franklin India Fixed Maturity Plans - Series 3 - Plan B 1139 days - IDCW </t>
  </si>
  <si>
    <t>142665</t>
  </si>
  <si>
    <t>INF090I01NK7</t>
  </si>
  <si>
    <t xml:space="preserve">Franklin India Fixed Maturity Plans - Series 3 - Plan B 1139 days -QTR - IDCW </t>
  </si>
  <si>
    <t>142669</t>
  </si>
  <si>
    <t>INF090I01NM3</t>
  </si>
  <si>
    <t>Franklin India Fixed Maturity Plans- Series 3- Plan B (1139 days)- Dividend -Direct</t>
  </si>
  <si>
    <t>142667</t>
  </si>
  <si>
    <t>INF090I01NI1</t>
  </si>
  <si>
    <t>Franklin India Fixed Maturity Plans- Series 3- Plan B (1139 days)- Growth</t>
  </si>
  <si>
    <t>142668</t>
  </si>
  <si>
    <t>INF090I01NL5</t>
  </si>
  <si>
    <t>Franklin India Fixed Maturity Plans- Series 3- Plan B (1139 days)- Growth- Direct</t>
  </si>
  <si>
    <t>142666</t>
  </si>
  <si>
    <t>INF090I01NN1</t>
  </si>
  <si>
    <t>Franklin India Fixed Maturity Plans- Series 3- Plan B (1139 days)- Quarterly Dividend-Direct</t>
  </si>
  <si>
    <t>142713</t>
  </si>
  <si>
    <t>INF090I01NS0</t>
  </si>
  <si>
    <t xml:space="preserve">Franklin India Fixed Maturity Plans - Series 3 - Plan C 1132 days - Direct - IDCW </t>
  </si>
  <si>
    <t>142712</t>
  </si>
  <si>
    <t>INF090I01NP6</t>
  </si>
  <si>
    <t xml:space="preserve">Franklin India Fixed Maturity Plans - Series 3 - Plan C 1132 days - IDCW </t>
  </si>
  <si>
    <t>142710</t>
  </si>
  <si>
    <t>INF090I01NT8</t>
  </si>
  <si>
    <t xml:space="preserve">Franklin India Fixed Maturity Plans - Series 3 - Plan C 1132 days - QTR Direct - IDCW </t>
  </si>
  <si>
    <t>142715</t>
  </si>
  <si>
    <t>INF090I01NQ4</t>
  </si>
  <si>
    <t xml:space="preserve">Franklin India Fixed Maturity Plans - Series 3 - Plan C 1132 days -QTR - IDCW </t>
  </si>
  <si>
    <t>142714</t>
  </si>
  <si>
    <t>INF090I01NO9</t>
  </si>
  <si>
    <t>Franklin India Fixed Maturity Plans- Series 3- Plan C (1132 days)- Growth</t>
  </si>
  <si>
    <t>142711</t>
  </si>
  <si>
    <t>INF090I01NR2</t>
  </si>
  <si>
    <t>Franklin India Fixed Maturity Plans- Series 3- Plan C (1132 days)- Growth-Direct</t>
  </si>
  <si>
    <t>142918</t>
  </si>
  <si>
    <t>INF090I01NV4</t>
  </si>
  <si>
    <t xml:space="preserve">Franklin India Fixed Maturity Plans - Series 3 - Plan D 1132 days - IDCW </t>
  </si>
  <si>
    <t>142922</t>
  </si>
  <si>
    <t>INF090I01NZ5</t>
  </si>
  <si>
    <t xml:space="preserve">Franklin India Fixed Maturity Plans - Series 3 - Plan D 1132 days - QTR Direct - IDCW </t>
  </si>
  <si>
    <t>142920</t>
  </si>
  <si>
    <t>INF090I01NW2</t>
  </si>
  <si>
    <t xml:space="preserve">Franklin India Fixed Maturity Plans - Series 3 - Plan D 1132 days -QTR - IDCW </t>
  </si>
  <si>
    <t>142919</t>
  </si>
  <si>
    <t>INF090I01NY8</t>
  </si>
  <si>
    <t>Franklin India Fixed Maturity Plans- Series 3- Plan D (1132 days)- Dividend- Direct</t>
  </si>
  <si>
    <t>142921</t>
  </si>
  <si>
    <t>INF090I01NU6</t>
  </si>
  <si>
    <t>Franklin India Fixed Maturity Plans- Series 3- Plan D(1132 days)- Growth</t>
  </si>
  <si>
    <t>142917</t>
  </si>
  <si>
    <t>INF090I01NX0</t>
  </si>
  <si>
    <t>Franklin India Fixed Maturity Plans- Series 3- Plan D(1132 days)- Growth-Direct</t>
  </si>
  <si>
    <t>143782</t>
  </si>
  <si>
    <t>INF090I01OH1</t>
  </si>
  <si>
    <t xml:space="preserve">Franklin India Fixed Maturity Plans - Series 3 - Plan F 1098 days - IDCW </t>
  </si>
  <si>
    <t>143780</t>
  </si>
  <si>
    <t>INF090I01OJ7</t>
  </si>
  <si>
    <t>Franklin India Fixed Maturity Plans - Series 3 Plan F (1098 days) - Growth Direct</t>
  </si>
  <si>
    <t>143779</t>
  </si>
  <si>
    <t>INF090I01OG3</t>
  </si>
  <si>
    <t>Franklin India Fixed Maturity Plans Series 3- Plan F (1098 days)- Growth</t>
  </si>
  <si>
    <t>143781</t>
  </si>
  <si>
    <t>INF090I01OI9</t>
  </si>
  <si>
    <t>Franklin India Fixed Maturity Plans Series 3- Plan F (1098 days)- Quarterly Dividend</t>
  </si>
  <si>
    <t>143777</t>
  </si>
  <si>
    <t>INF090I01OK5</t>
  </si>
  <si>
    <t>Franklin India Fixed Maturity Plans Series 3- Plan F (1098 days)- Quarterly Dividend- Direct</t>
  </si>
  <si>
    <t>143778</t>
  </si>
  <si>
    <t>INF090I01OL3</t>
  </si>
  <si>
    <t>Franklin India Fixed Maturity Plans- Series 3- Plan F (1098 days )- Dividend- Direct</t>
  </si>
  <si>
    <t>145171</t>
  </si>
  <si>
    <t>INF090I01QH6</t>
  </si>
  <si>
    <t>Franklin India Fixed Maturity Plans - Series 4 Plan F (1286 days)- Growth -Direct</t>
  </si>
  <si>
    <t>145167</t>
  </si>
  <si>
    <t>INF090I01QE3</t>
  </si>
  <si>
    <t>Franklin India Fixed Maturity Plans- Series 4 Plan F (1286 days) -Growth</t>
  </si>
  <si>
    <t>145169</t>
  </si>
  <si>
    <t>INF090I01QI4</t>
  </si>
  <si>
    <t xml:space="preserve">Franklin India Fixed Maturity Plans-Series 4 - Plan F 1286 days - Direct - IDCW </t>
  </si>
  <si>
    <t>145168</t>
  </si>
  <si>
    <t>INF090I01QF0</t>
  </si>
  <si>
    <t xml:space="preserve">Franklin India Fixed Maturity Plans-Series 4 - Plan F 1286 days - IDCW </t>
  </si>
  <si>
    <t>145172</t>
  </si>
  <si>
    <t>INF090I01QJ2</t>
  </si>
  <si>
    <t xml:space="preserve">Franklin India Fixed Maturity Plans-Series 4 - Plan F 1286 days - QTR Direct - IDCW </t>
  </si>
  <si>
    <t>145170</t>
  </si>
  <si>
    <t>INF090I01QG8</t>
  </si>
  <si>
    <t xml:space="preserve">Franklin India Fixed Maturity Plans-Series 4 - Plan F 1286 days -QTR - IDCW </t>
  </si>
  <si>
    <t>144007</t>
  </si>
  <si>
    <t>INF090I01OP4</t>
  </si>
  <si>
    <t>Franklin India Fixed maturity Plans- Series 4- Plan A (1098 days) - Growth - Direct</t>
  </si>
  <si>
    <t>144011</t>
  </si>
  <si>
    <t>INF090I01OM1</t>
  </si>
  <si>
    <t>Franklin India Fixed Maturity Plans- Series 4- Plan A (1098 days) -Growth</t>
  </si>
  <si>
    <t>144008</t>
  </si>
  <si>
    <t>INF090I01OQ2</t>
  </si>
  <si>
    <t xml:space="preserve">Franklin India Fixed Maturity Plans-Series 4 - Plan A 1098 days - Direct - IDCW </t>
  </si>
  <si>
    <t>144009</t>
  </si>
  <si>
    <t>INF090I01ON9</t>
  </si>
  <si>
    <t xml:space="preserve">Franklin India Fixed Maturity Plans-Series 4 - Plan A 1098 days - IDCW </t>
  </si>
  <si>
    <t>144012</t>
  </si>
  <si>
    <t>INF090I01OR0</t>
  </si>
  <si>
    <t xml:space="preserve">Franklin India Fixed Maturity Plans-Series 4 - Plan A 1098 days - QTR Direct - IDCW </t>
  </si>
  <si>
    <t>144010</t>
  </si>
  <si>
    <t>INF090I01OO7</t>
  </si>
  <si>
    <t xml:space="preserve">Franklin India Fixed Maturity Plans-Series 4 - Plan A 1098 days -QTR - IDCW </t>
  </si>
  <si>
    <t>144959</t>
  </si>
  <si>
    <t>INF090I01QB9</t>
  </si>
  <si>
    <t>Franklin India Fixed Maturit Plans- Series 4- Plan E (1098 days)- Growth - Direct</t>
  </si>
  <si>
    <t>144960</t>
  </si>
  <si>
    <t>INF090I01QC7</t>
  </si>
  <si>
    <t>Franklin India Fixed Maturity Plans- Series 4- Plan E (1098 days)- Dividend -Direct</t>
  </si>
  <si>
    <t>144958</t>
  </si>
  <si>
    <t>INF090I01PY3</t>
  </si>
  <si>
    <t>Franklin India Fixed Maturity Plans- Series 4- Plan E (1098 days)- Growth</t>
  </si>
  <si>
    <t>144963</t>
  </si>
  <si>
    <t>INF090I01PZ0</t>
  </si>
  <si>
    <t xml:space="preserve">Franklin India Fixed Maturity Plans-Series 4 - Plan E 1098 days - IDCW </t>
  </si>
  <si>
    <t>144961</t>
  </si>
  <si>
    <t>INF090I01QD5</t>
  </si>
  <si>
    <t xml:space="preserve">Franklin India Fixed Maturity Plans-Series 4 - Plan E 1098 days - QTR Direct - IDCW </t>
  </si>
  <si>
    <t>144962</t>
  </si>
  <si>
    <t>INF090I01QA1</t>
  </si>
  <si>
    <t xml:space="preserve">Franklin India Fixed Maturity Plans-Series 4 - Plan E 1098 days -QTR - IDCW </t>
  </si>
  <si>
    <t>145929</t>
  </si>
  <si>
    <t>INF090I01RF8</t>
  </si>
  <si>
    <t>Franklin India Fixed Maturity Plans -Series 5 Plan D (1238 days)- Growth - Direct</t>
  </si>
  <si>
    <t>145926</t>
  </si>
  <si>
    <t>INF090I01RC5</t>
  </si>
  <si>
    <t>Franklin India Fixed Maturity Plans- Series 5 Plan D (1238 days)- Growth</t>
  </si>
  <si>
    <t>145928</t>
  </si>
  <si>
    <t>INF090I01RH4</t>
  </si>
  <si>
    <t>Franklin India Fixed Maturity Plans- Series 5 Plan D (1238 days)- Quarterly Dividend- Direct</t>
  </si>
  <si>
    <t>145931</t>
  </si>
  <si>
    <t>INF090I01RG6</t>
  </si>
  <si>
    <t xml:space="preserve">Franklin India Fixed Maturity Plans-Series 5 - Plan D 1238 days - Direct - IDCW </t>
  </si>
  <si>
    <t>145930</t>
  </si>
  <si>
    <t>INF090I01RD3</t>
  </si>
  <si>
    <t xml:space="preserve">Franklin India Fixed Maturity Plans-Series 5 - Plan D 1238 days - IDCW </t>
  </si>
  <si>
    <t>145927</t>
  </si>
  <si>
    <t>INF090I01RE1</t>
  </si>
  <si>
    <t xml:space="preserve">Franklin India Fixed Maturity Plans-Series 5 - Plan D 1238 days -QTR - IDCW </t>
  </si>
  <si>
    <t>146371</t>
  </si>
  <si>
    <t>INF090I01RO0</t>
  </si>
  <si>
    <t>Franklin India Fixed Maturity Plans Series 5 Plan F (1203 days)- Growth</t>
  </si>
  <si>
    <t>146375</t>
  </si>
  <si>
    <t>INF090I01RR3</t>
  </si>
  <si>
    <t>Franklin India Fixed Maturity Plans- Series 5 Plan F (1203 days)-Growth Direct</t>
  </si>
  <si>
    <t>146374</t>
  </si>
  <si>
    <t>INF090I01RS1</t>
  </si>
  <si>
    <t xml:space="preserve">Franklin India Fixed Maturity Plans-Series 5 - Plan F 1203 days - Direct - IDCW </t>
  </si>
  <si>
    <t>146373</t>
  </si>
  <si>
    <t>INF090I01RP7</t>
  </si>
  <si>
    <t xml:space="preserve">Franklin India Fixed Maturity Plans-Series 5 - Plan F 1203 days - IDCW </t>
  </si>
  <si>
    <t>146372</t>
  </si>
  <si>
    <t>INF090I01RT9</t>
  </si>
  <si>
    <t xml:space="preserve">Franklin India Fixed Maturity Plans-Series 5 - Plan F 1203 days - QTR Direct - IDCW </t>
  </si>
  <si>
    <t>146370</t>
  </si>
  <si>
    <t>INF090I01RQ5</t>
  </si>
  <si>
    <t xml:space="preserve">Franklin India Fixed Maturity Plans-Series 5 - Plan F 1203 days -QTR - IDCW </t>
  </si>
  <si>
    <t>145782</t>
  </si>
  <si>
    <t>INF090I01QW5</t>
  </si>
  <si>
    <t>Franklin Idnia Fixed Maturity Palns- Series 5 Plan C (1259 days)- Growth</t>
  </si>
  <si>
    <t>145780</t>
  </si>
  <si>
    <t>INF090I01QZ8</t>
  </si>
  <si>
    <t>Franklin India Fixed Maturity Plans - Series5 Plan C (1259 days)- Growth Direct</t>
  </si>
  <si>
    <t>145778</t>
  </si>
  <si>
    <t>INF090I01RA9</t>
  </si>
  <si>
    <t xml:space="preserve">Franklin India Fixed Maturity Plans-Series 5 - Plan C 1259 days - Direct - IDCW </t>
  </si>
  <si>
    <t>145781</t>
  </si>
  <si>
    <t>INF090I01QX3</t>
  </si>
  <si>
    <t xml:space="preserve">Franklin India Fixed Maturity Plans-Series 5 - Plan C 1259 days - IDCW </t>
  </si>
  <si>
    <t>145779</t>
  </si>
  <si>
    <t>INF090I01RB7</t>
  </si>
  <si>
    <t xml:space="preserve">Franklin India Fixed Maturity Plans-Series 5 - Plan C 1259 days - QTR Direct - IDCW </t>
  </si>
  <si>
    <t>145777</t>
  </si>
  <si>
    <t>INF090I01QY1</t>
  </si>
  <si>
    <t xml:space="preserve">Franklin India Fixed Maturity Plans-Series 5 - Plan C 1259 days -QTR - IDCW </t>
  </si>
  <si>
    <t>147236</t>
  </si>
  <si>
    <t>INF179KC1932</t>
  </si>
  <si>
    <t>HDFC FMP 1100D April 2019 (1) - Growth Option</t>
  </si>
  <si>
    <t>147237</t>
  </si>
  <si>
    <t>INF179KC1908</t>
  </si>
  <si>
    <t>HDFC FMP 1100D April 2019 (1) - Growth Option - Direct Plan</t>
  </si>
  <si>
    <t>147235</t>
  </si>
  <si>
    <t>INF179KC1940</t>
  </si>
  <si>
    <t>HDFC FMP 1100D April 2019 (1) - IDCW Option</t>
  </si>
  <si>
    <t>147233</t>
  </si>
  <si>
    <t>INF179KC1916</t>
  </si>
  <si>
    <t>HDFC FMP 1100D April 2019 (1) - IDCW Option - Direct Plan</t>
  </si>
  <si>
    <t>147234</t>
  </si>
  <si>
    <t>INF179KC1957</t>
  </si>
  <si>
    <t>HDFC FMP 1100D April 2019 (1) - Quarterly IDCW Option</t>
  </si>
  <si>
    <t>147238</t>
  </si>
  <si>
    <t>INF179KC1924</t>
  </si>
  <si>
    <t>HDFC FMP 1100D April 2019 (1) - Quarterly IDCW Option - Direct Plan</t>
  </si>
  <si>
    <t>146896</t>
  </si>
  <si>
    <t>INF179KC1692</t>
  </si>
  <si>
    <t>HDFC FMP 1118D March 2019 (1) - Growth Option</t>
  </si>
  <si>
    <t>146898</t>
  </si>
  <si>
    <t>INF179KC1668</t>
  </si>
  <si>
    <t>HDFC FMP 1118D March 2019 (1) - Growth Option - Direct Plan</t>
  </si>
  <si>
    <t>146900</t>
  </si>
  <si>
    <t>INF179KC1700</t>
  </si>
  <si>
    <t>HDFC FMP 1118D March 2019 (1) - IDCW Option</t>
  </si>
  <si>
    <t>146895</t>
  </si>
  <si>
    <t>INF179KC1676</t>
  </si>
  <si>
    <t>HDFC FMP 1118D March 2019 (1) - IDCW Option - Direct Plan</t>
  </si>
  <si>
    <t>146897</t>
  </si>
  <si>
    <t>INF179KC1718</t>
  </si>
  <si>
    <t>HDFC FMP 1118D March 2019 (1) - Quarterly IDCW Option</t>
  </si>
  <si>
    <t>146892</t>
  </si>
  <si>
    <t>INF179KC1635</t>
  </si>
  <si>
    <t>HDFC FMP 1120D March 2019 (1) - Growth Option</t>
  </si>
  <si>
    <t>146893</t>
  </si>
  <si>
    <t>INF179KC1601</t>
  </si>
  <si>
    <t>HDFC FMP 1120D March 2019 (1) - Growth Option - Direct Plan</t>
  </si>
  <si>
    <t>146891</t>
  </si>
  <si>
    <t>INF179KC1643</t>
  </si>
  <si>
    <t>HDFC FMP 1120D March 2019 (1) - IDCW Option</t>
  </si>
  <si>
    <t>146889</t>
  </si>
  <si>
    <t>INF179KC1619</t>
  </si>
  <si>
    <t>HDFC FMP 1120D March 2019 (1) - IDCW Option - Direct Plan</t>
  </si>
  <si>
    <t>146894</t>
  </si>
  <si>
    <t>INF179KC1650</t>
  </si>
  <si>
    <t>HDFC FMP 1120D March 2019 (1) - Quarterly IDCW Option</t>
  </si>
  <si>
    <t>146890</t>
  </si>
  <si>
    <t>INF179KC1627</t>
  </si>
  <si>
    <t>HDFC FMP 1120D March 2019 (1) - Quarterly IDCW Option - Direct Plan</t>
  </si>
  <si>
    <t>146649</t>
  </si>
  <si>
    <t>INF179KC1510</t>
  </si>
  <si>
    <t>HDFC FMP 1126D March 2019 (1) - Growth Option</t>
  </si>
  <si>
    <t>146650</t>
  </si>
  <si>
    <t>INF179KC1486</t>
  </si>
  <si>
    <t>HDFC FMP 1126D March 2019 (1) - Growth Option - Direct Plan</t>
  </si>
  <si>
    <t>146645</t>
  </si>
  <si>
    <t>INF179KC1494</t>
  </si>
  <si>
    <t>HDFC FMP 1126D March 2019 (1) - IDCW Option - Direct Plan</t>
  </si>
  <si>
    <t>146648</t>
  </si>
  <si>
    <t>INF179KC1536</t>
  </si>
  <si>
    <t>HDFC FMP 1126D March 2019 (1) - Quarterly IDCW Option</t>
  </si>
  <si>
    <t>146646</t>
  </si>
  <si>
    <t>INF179KC1502</t>
  </si>
  <si>
    <t>HDFC FMP 1126D March 2019 (1) - Quarterly IDCW Option - Direct Plan</t>
  </si>
  <si>
    <t>146778</t>
  </si>
  <si>
    <t>INF179KC1577</t>
  </si>
  <si>
    <t>HDFC FMP 1127D March 2019 (1) - Growth Option</t>
  </si>
  <si>
    <t>146777</t>
  </si>
  <si>
    <t>INF179KC1544</t>
  </si>
  <si>
    <t>HDFC FMP 1127D March 2019 (1) - Growth Option - Direct Plan</t>
  </si>
  <si>
    <t>146775</t>
  </si>
  <si>
    <t>INF179KC1585</t>
  </si>
  <si>
    <t>HDFC FMP 1127D March 2019 (1) - IDCW Option</t>
  </si>
  <si>
    <t>146773</t>
  </si>
  <si>
    <t>INF179KC1551</t>
  </si>
  <si>
    <t>HDFC FMP 1127D March 2019 (1) - IDCW Option - Direct Plan</t>
  </si>
  <si>
    <t>146776</t>
  </si>
  <si>
    <t>INF179KC1593</t>
  </si>
  <si>
    <t>HDFC FMP 1127D March 2019 (1) - Quarterly IDCW Option</t>
  </si>
  <si>
    <t>146774</t>
  </si>
  <si>
    <t>INF179KC1569</t>
  </si>
  <si>
    <t>HDFC FMP 1127D March 2019 (1) - Quarterly IDCW Option - Direct Plan</t>
  </si>
  <si>
    <t>146634</t>
  </si>
  <si>
    <t>INF179KC1452</t>
  </si>
  <si>
    <t>HDFC FMP 1133D February 2019 (1) - Growth Option</t>
  </si>
  <si>
    <t>146631</t>
  </si>
  <si>
    <t>INF179KC1429</t>
  </si>
  <si>
    <t>HDFC FMP 1133D February 2019 (1) - Growth Option - Direct Plan</t>
  </si>
  <si>
    <t>146633</t>
  </si>
  <si>
    <t>INF179KC1460</t>
  </si>
  <si>
    <t>HDFC FMP 1133D February 2019 (1) - IDCW Option</t>
  </si>
  <si>
    <t>146636</t>
  </si>
  <si>
    <t>INF179KC1437</t>
  </si>
  <si>
    <t>HDFC FMP 1133D February 2019 (1) - IDCW Option - Direct Plan</t>
  </si>
  <si>
    <t>146635</t>
  </si>
  <si>
    <t>INF179KC1478</t>
  </si>
  <si>
    <t>HDFC FMP 1133D February 2019 (1) - Quarterly IDCW Option</t>
  </si>
  <si>
    <t>146632</t>
  </si>
  <si>
    <t>INF179KC1445</t>
  </si>
  <si>
    <t>HDFC FMP 1133D February 2019 (1) - Quarterly IDCW Option - Direct Plan</t>
  </si>
  <si>
    <t>146502</t>
  </si>
  <si>
    <t>INF179KC1395</t>
  </si>
  <si>
    <t>HDFC FMP 1146D February 2019 (1) - Growth Option</t>
  </si>
  <si>
    <t>146498</t>
  </si>
  <si>
    <t>INF179KC1361</t>
  </si>
  <si>
    <t>HDFC FMP 1146D February 2019 (1) - Growth Option - Direct Plan</t>
  </si>
  <si>
    <t>146501</t>
  </si>
  <si>
    <t>INF179KC1403</t>
  </si>
  <si>
    <t>HDFC FMP 1146D February 2019 (1) - IDCW Option</t>
  </si>
  <si>
    <t>146497</t>
  </si>
  <si>
    <t>INF179KC1379</t>
  </si>
  <si>
    <t>HDFC FMP 1146D February 2019 (1) - IDCW Option - Direct Plan</t>
  </si>
  <si>
    <t>146500</t>
  </si>
  <si>
    <t>INF179KC1411</t>
  </si>
  <si>
    <t>HDFC FMP 1146D February 2019 (1) - Quarterly IDCW Option</t>
  </si>
  <si>
    <t>146499</t>
  </si>
  <si>
    <t>INF179KC1387</t>
  </si>
  <si>
    <t>HDFC FMP 1146D February 2019 (1) - Quarterly IDCW Option - Direct Plan</t>
  </si>
  <si>
    <t>146469</t>
  </si>
  <si>
    <t>INF179KC1338</t>
  </si>
  <si>
    <t>HDFC FMP 1154D February 2019 (1) - Growth Option</t>
  </si>
  <si>
    <t>146468</t>
  </si>
  <si>
    <t>INF179KC1304</t>
  </si>
  <si>
    <t>HDFC FMP 1154D February 2019 (1) - Growth Option - Direct Plan</t>
  </si>
  <si>
    <t>146467</t>
  </si>
  <si>
    <t>INF179KC1346</t>
  </si>
  <si>
    <t>HDFC FMP 1154D February 2019 (1) - IDCW Option</t>
  </si>
  <si>
    <t>146465</t>
  </si>
  <si>
    <t>INF179KC1312</t>
  </si>
  <si>
    <t>HDFC FMP 1154D February 2019 (1) - IDCW Option - Direct Plan</t>
  </si>
  <si>
    <t>146466</t>
  </si>
  <si>
    <t>INF179KC1353</t>
  </si>
  <si>
    <t>HDFC FMP 1154D February 2019 (1) - Quarterly IDCW Option</t>
  </si>
  <si>
    <t>146470</t>
  </si>
  <si>
    <t>INF179KC1320</t>
  </si>
  <si>
    <t>HDFC FMP 1154D February 2019 (1) - Quarterly IDCW Option - Direct Plan</t>
  </si>
  <si>
    <t>149929</t>
  </si>
  <si>
    <t>INF179KC1CL8</t>
  </si>
  <si>
    <t>HDFC FMP 1162D March 2022 - Growth Option</t>
  </si>
  <si>
    <t>149934</t>
  </si>
  <si>
    <t>INF179KC1CI4</t>
  </si>
  <si>
    <t>HDFC FMP 1162D March 2022 - Growth Option - Direct Plan</t>
  </si>
  <si>
    <t>149930</t>
  </si>
  <si>
    <t>INF179KC1CM6</t>
  </si>
  <si>
    <t>HDFC FMP 1162D March 2022 - IDCW Option</t>
  </si>
  <si>
    <t>149931</t>
  </si>
  <si>
    <t>INF179KC1CJ2</t>
  </si>
  <si>
    <t>HDFC FMP 1162D March 2022 - IDCW Option - Direct Plan</t>
  </si>
  <si>
    <t>149932</t>
  </si>
  <si>
    <t>INF179KC1CN4</t>
  </si>
  <si>
    <t>HDFC FMP 1162D March 2022 - Quarterly Dividend Option</t>
  </si>
  <si>
    <t>149933</t>
  </si>
  <si>
    <t>INF179KC1CK0</t>
  </si>
  <si>
    <t>HDFC FMP 1162D March 2022 - Quarterly Dividend Option - Direct Plan</t>
  </si>
  <si>
    <t>146280</t>
  </si>
  <si>
    <t>INF179KC1270</t>
  </si>
  <si>
    <t>HDFC FMP 1168D January 2019 (1) - Growth Option</t>
  </si>
  <si>
    <t>146277</t>
  </si>
  <si>
    <t>INF179KC1247</t>
  </si>
  <si>
    <t>HDFC FMP 1168D January 2019 (1) - Growth Option - Direct Plan</t>
  </si>
  <si>
    <t>146279</t>
  </si>
  <si>
    <t>INF179KC1288</t>
  </si>
  <si>
    <t>HDFC FMP 1168D January 2019 (1) - IDCW Option</t>
  </si>
  <si>
    <t>146276</t>
  </si>
  <si>
    <t>INF179KC1254</t>
  </si>
  <si>
    <t>HDFC FMP 1168D January 2019 (1) - IDCW Option - Direct Plan</t>
  </si>
  <si>
    <t>146281</t>
  </si>
  <si>
    <t>INF179KC1296</t>
  </si>
  <si>
    <t>HDFC FMP 1168D January 2019 (1) - Quarterly IDCW Option</t>
  </si>
  <si>
    <t>146278</t>
  </si>
  <si>
    <t>INF179KC1262</t>
  </si>
  <si>
    <t>HDFC FMP 1168D January 2019 (1) - Quarterly IDCW Option - Direct Plan</t>
  </si>
  <si>
    <t>140693</t>
  </si>
  <si>
    <t>INF179KB1C32</t>
  </si>
  <si>
    <t>HDFC FMP 1170D February 2017 (1) - Direct Option - Dividend Option</t>
  </si>
  <si>
    <t>140694</t>
  </si>
  <si>
    <t>INF179KB1C24</t>
  </si>
  <si>
    <t>HDFC FMP 1170D February 2017 (1) - Direct Option - Growth Option</t>
  </si>
  <si>
    <t>140697</t>
  </si>
  <si>
    <t>INF179KB1C40</t>
  </si>
  <si>
    <t>HDFC FMP 1170D February 2017 (1) - Direct Option - Quarterly Dividend Option</t>
  </si>
  <si>
    <t>140698</t>
  </si>
  <si>
    <t>INF179KB1C65</t>
  </si>
  <si>
    <t>HDFC FMP 1170D February 2017 (1) - Regular Option - Dividend Option</t>
  </si>
  <si>
    <t>140695</t>
  </si>
  <si>
    <t>INF179KB1C57</t>
  </si>
  <si>
    <t>HDFC FMP 1170D February 2017 (1) - Regular Option - Growth Option</t>
  </si>
  <si>
    <t>140696</t>
  </si>
  <si>
    <t>INF179KB1C73</t>
  </si>
  <si>
    <t>HDFC FMP 1170D February 2017 (1) - Regular Option - Quarterly Dividend Option</t>
  </si>
  <si>
    <t>146153</t>
  </si>
  <si>
    <t>INF179KC1213</t>
  </si>
  <si>
    <t>HDFC FMP 1175D January 2019 (1) - Growth Option</t>
  </si>
  <si>
    <t>146155</t>
  </si>
  <si>
    <t>INF179KC1189</t>
  </si>
  <si>
    <t>HDFC FMP 1175D January 2019 (1) - Growth Option - Direct Plan</t>
  </si>
  <si>
    <t>146152</t>
  </si>
  <si>
    <t>INF179KC1221</t>
  </si>
  <si>
    <t>HDFC FMP 1175D January 2019 (1) - IDCW Option</t>
  </si>
  <si>
    <t>146149</t>
  </si>
  <si>
    <t>INF179KC1197</t>
  </si>
  <si>
    <t>HDFC FMP 1175D January 2019 (1) - IDCW Option - Direct Plan</t>
  </si>
  <si>
    <t>146156</t>
  </si>
  <si>
    <t>INF179KC1239</t>
  </si>
  <si>
    <t>HDFC FMP 1175D January 2019 (1) - Quarterly IDCW Option</t>
  </si>
  <si>
    <t>146154</t>
  </si>
  <si>
    <t>INF179KC1205</t>
  </si>
  <si>
    <t>HDFC FMP 1175D January 2019 (1) - Quarterly IDCW Option - Direct Plan</t>
  </si>
  <si>
    <t>146147</t>
  </si>
  <si>
    <t>INF179KC1155</t>
  </si>
  <si>
    <t>HDFC FMP 1182D January 2019 (1) - Growth Option</t>
  </si>
  <si>
    <t>146145</t>
  </si>
  <si>
    <t>INF179KC1122</t>
  </si>
  <si>
    <t>HDFC FMP 1182D January 2019 (1) - Growth Option - Direct Plan</t>
  </si>
  <si>
    <t>146146</t>
  </si>
  <si>
    <t>INF179KC1163</t>
  </si>
  <si>
    <t>HDFC FMP 1182D January 2019 (1) - IDCW Option</t>
  </si>
  <si>
    <t>146144</t>
  </si>
  <si>
    <t>INF179KC1171</t>
  </si>
  <si>
    <t>HDFC FMP 1182D January 2019 (1) - Quarterly IDCW Option</t>
  </si>
  <si>
    <t>146148</t>
  </si>
  <si>
    <t>INF179KC1148</t>
  </si>
  <si>
    <t>HDFC FMP 1182D January 2019 (1) - Quarterly IDCW Option - Direct Plan</t>
  </si>
  <si>
    <t>146058</t>
  </si>
  <si>
    <t>INF179KC1098</t>
  </si>
  <si>
    <t>HDFC FMP 1190D January 2019 (1) - Growth Option</t>
  </si>
  <si>
    <t>146056</t>
  </si>
  <si>
    <t>INF179KC1064</t>
  </si>
  <si>
    <t>HDFC FMP 1190D January 2019 (1) - Growth Option - Direct Plan</t>
  </si>
  <si>
    <t>146055</t>
  </si>
  <si>
    <t>INF179KC1072</t>
  </si>
  <si>
    <t>HDFC FMP 1190D January 2019 (1) - IDCW Option - Direct Plan</t>
  </si>
  <si>
    <t>146059</t>
  </si>
  <si>
    <t>INF179KC1114</t>
  </si>
  <si>
    <t>HDFC FMP 1190D January 2019 (1) - Quarterly IDCW Option</t>
  </si>
  <si>
    <t>146057</t>
  </si>
  <si>
    <t>INF179KC1080</t>
  </si>
  <si>
    <t>HDFC FMP 1190D January 2019 (1) - Quarterly IDCW Option - Direct Plan</t>
  </si>
  <si>
    <t>145985</t>
  </si>
  <si>
    <t>INF179KC1031</t>
  </si>
  <si>
    <t>HDFC FMP 1196D December 2018 (1) - Growth Option</t>
  </si>
  <si>
    <t>145982</t>
  </si>
  <si>
    <t>INF179KB19Z9</t>
  </si>
  <si>
    <t>HDFC FMP 1196D December 2018 (1) - Growth Option - Direct Plan</t>
  </si>
  <si>
    <t>145984</t>
  </si>
  <si>
    <t>INF179KC1049</t>
  </si>
  <si>
    <t>HDFC FMP 1196D December 2018 (1) - IDCW Option</t>
  </si>
  <si>
    <t>145981</t>
  </si>
  <si>
    <t>INF179KC1015</t>
  </si>
  <si>
    <t>HDFC FMP 1196D December 2018 (1) - IDCW Option - Direct Plan</t>
  </si>
  <si>
    <t>145986</t>
  </si>
  <si>
    <t>INF179KC1056</t>
  </si>
  <si>
    <t>HDFC FMP 1196D December 2018 (1) - Quarterly IDCW Option</t>
  </si>
  <si>
    <t>145983</t>
  </si>
  <si>
    <t>INF179KC1023</t>
  </si>
  <si>
    <t>HDFC FMP 1196D December 2018 (1) - Quarterly IDCW Option - Direct Plan</t>
  </si>
  <si>
    <t>145869</t>
  </si>
  <si>
    <t>INF179KB16Z5</t>
  </si>
  <si>
    <t>HDFC FMP 1203D December 2018 (1) - Growth Option</t>
  </si>
  <si>
    <t>145866</t>
  </si>
  <si>
    <t>INF179KB13Z2</t>
  </si>
  <si>
    <t>HDFC FMP 1203D December 2018 (1) - Growth Option - Direct Plan</t>
  </si>
  <si>
    <t>145868</t>
  </si>
  <si>
    <t>INF179KB17Z3</t>
  </si>
  <si>
    <t>HDFC FMP 1203D December 2018 (1) - IDCW Option</t>
  </si>
  <si>
    <t>145870</t>
  </si>
  <si>
    <t>INF179KB18Z1</t>
  </si>
  <si>
    <t>HDFC FMP 1203D December 2018 (1) - Quarterly IDCW Option</t>
  </si>
  <si>
    <t>145862</t>
  </si>
  <si>
    <t>INF179KB10Z8</t>
  </si>
  <si>
    <t>HDFC FMP 1211D December 2018 (1) - Growth Option</t>
  </si>
  <si>
    <t>145860</t>
  </si>
  <si>
    <t>INF179KB17Y6</t>
  </si>
  <si>
    <t>HDFC FMP 1211D December 2018 (1) - Growth Option - Direct Plan</t>
  </si>
  <si>
    <t>145799</t>
  </si>
  <si>
    <t>INF179KB14Y3</t>
  </si>
  <si>
    <t>HDFC FMP 1218D December 2018 (1) - Growth Option</t>
  </si>
  <si>
    <t>145796</t>
  </si>
  <si>
    <t>INF179KB11Y9</t>
  </si>
  <si>
    <t>HDFC FMP 1218D December 2018 (1) - Growth Option - Direct Plan</t>
  </si>
  <si>
    <t>145798</t>
  </si>
  <si>
    <t>INF179KB15Y0</t>
  </si>
  <si>
    <t>HDFC FMP 1218D December 2018 (1) - IDCW Option</t>
  </si>
  <si>
    <t>145795</t>
  </si>
  <si>
    <t>INF179KB12Y7</t>
  </si>
  <si>
    <t>HDFC FMP 1218D December 2018 (1) - IDCW Option - Direct Plan</t>
  </si>
  <si>
    <t>145800</t>
  </si>
  <si>
    <t>INF179KB16Y8</t>
  </si>
  <si>
    <t>HDFC FMP 1218D December 2018 (1) - Quarterly IDCW Option</t>
  </si>
  <si>
    <t>145719</t>
  </si>
  <si>
    <t>INF179KB18X6</t>
  </si>
  <si>
    <t>HDFC FMP 1224D DECEMBER 2018 (1) - Growth Option</t>
  </si>
  <si>
    <t>145720</t>
  </si>
  <si>
    <t>INF179KB15X2</t>
  </si>
  <si>
    <t>HDFC FMP 1224D DECEMBER 2018 (1) - Growth Option - Direct Plan</t>
  </si>
  <si>
    <t>145721</t>
  </si>
  <si>
    <t>INF179KB19X4</t>
  </si>
  <si>
    <t>HDFC FMP 1224D DECEMBER 2018 (1) - IDCW Option</t>
  </si>
  <si>
    <t>145717</t>
  </si>
  <si>
    <t>INF179KB16X0</t>
  </si>
  <si>
    <t>HDFC FMP 1224D DECEMBER 2018 (1) - IDCW Option - Direct Plan</t>
  </si>
  <si>
    <t>145722</t>
  </si>
  <si>
    <t>INF179KB10Y1</t>
  </si>
  <si>
    <t>HDFC FMP 1224D DECEMBER 2018 (1) - Quarterly IDCW Option</t>
  </si>
  <si>
    <t>145639</t>
  </si>
  <si>
    <t>INF179KB18W8</t>
  </si>
  <si>
    <t>HDFC FMP 1232D NOVEMBER 2018 (1) - Growth Option</t>
  </si>
  <si>
    <t>145643</t>
  </si>
  <si>
    <t>INF179KB15W4</t>
  </si>
  <si>
    <t>HDFC FMP 1232D NOVEMBER 2018 (1) - Growth Option - Direct Plan</t>
  </si>
  <si>
    <t>145642</t>
  </si>
  <si>
    <t>INF179KB10X3</t>
  </si>
  <si>
    <t>HDFC FMP 1232D NOVEMBER 2018 (1) - Quarterly IDCW Option</t>
  </si>
  <si>
    <t>145640</t>
  </si>
  <si>
    <t>INF179KB17W0</t>
  </si>
  <si>
    <t>HDFC FMP 1232D NOVEMBER 2018 (1) - Quarterly IDCW Option - Direct Plan</t>
  </si>
  <si>
    <t>145495</t>
  </si>
  <si>
    <t>INF179KB12W1</t>
  </si>
  <si>
    <t>HDFC FMP 1246D NOVEMBER 2018 (1) - Growth Option</t>
  </si>
  <si>
    <t>145492</t>
  </si>
  <si>
    <t>INF179KB19V8</t>
  </si>
  <si>
    <t>HDFC FMP 1246D NOVEMBER 2018 (1) - Growth Option - Direct Plan</t>
  </si>
  <si>
    <t>145494</t>
  </si>
  <si>
    <t>INF179KB13W9</t>
  </si>
  <si>
    <t>HDFC FMP 1246D NOVEMBER 2018 (1) - IDCW Option</t>
  </si>
  <si>
    <t>145491</t>
  </si>
  <si>
    <t>INF179KB10W5</t>
  </si>
  <si>
    <t>HDFC FMP 1246D NOVEMBER 2018 (1) - IDCW Option - Direct Plan</t>
  </si>
  <si>
    <t>145496</t>
  </si>
  <si>
    <t>INF179KB14W7</t>
  </si>
  <si>
    <t>HDFC FMP 1246D NOVEMBER 2018 (1) - Quarterly IDCW Option</t>
  </si>
  <si>
    <t>145493</t>
  </si>
  <si>
    <t>INF179KB11W3</t>
  </si>
  <si>
    <t>HDFC FMP 1246D NOVEMBER 2018 (1) - Quarterly IDCW Option - Direct Plan</t>
  </si>
  <si>
    <t>145462</t>
  </si>
  <si>
    <t>INF179KB16V4</t>
  </si>
  <si>
    <t>HDFC FMP 1260D October 2018 (1) - Growth Option</t>
  </si>
  <si>
    <t>145461</t>
  </si>
  <si>
    <t>INF179KB13V1</t>
  </si>
  <si>
    <t>HDFC FMP 1260D October 2018 (1) - Growth Option - Direct Plan</t>
  </si>
  <si>
    <t>145458</t>
  </si>
  <si>
    <t>INF179KB15V6</t>
  </si>
  <si>
    <t>HDFC FMP 1260D October 2018 (1) - Quarterly IDCW Option - Direct Plan</t>
  </si>
  <si>
    <t>145395</t>
  </si>
  <si>
    <t>INF179KB10V7</t>
  </si>
  <si>
    <t>HDFC FMP 1261D October 2018 (1) - Growth Option</t>
  </si>
  <si>
    <t>145394</t>
  </si>
  <si>
    <t>INF179KB17U4</t>
  </si>
  <si>
    <t>HDFC FMP 1261D October 2018 (1) - Growth Option - Direct Plan</t>
  </si>
  <si>
    <t>145388</t>
  </si>
  <si>
    <t>INF179KB18U2</t>
  </si>
  <si>
    <t>HDFC FMP 1261D October 2018 (1) - IDCW Option - Direct Plan</t>
  </si>
  <si>
    <t>145391</t>
  </si>
  <si>
    <t>INF179KB19U0</t>
  </si>
  <si>
    <t>HDFC FMP 1261D October 2018 (1) - Quarterly IDCW Option - Direct Plan</t>
  </si>
  <si>
    <t>145429</t>
  </si>
  <si>
    <t>INF179KB14U1</t>
  </si>
  <si>
    <t>HDFC FMP 1265D October 2018 (1) - Growth Option</t>
  </si>
  <si>
    <t>145426</t>
  </si>
  <si>
    <t>INF179KB11U7</t>
  </si>
  <si>
    <t>HDFC FMP 1265D October 2018 (1) - Growth Option - Direct Plan</t>
  </si>
  <si>
    <t>145428</t>
  </si>
  <si>
    <t>INF179KB15U8</t>
  </si>
  <si>
    <t>HDFC FMP 1265D October 2018 (1) - IDCW Option</t>
  </si>
  <si>
    <t>145425</t>
  </si>
  <si>
    <t>INF179KB12U5</t>
  </si>
  <si>
    <t>HDFC FMP 1265D October 2018 (1) - IDCW Option - Direct Plan</t>
  </si>
  <si>
    <t>145430</t>
  </si>
  <si>
    <t>INF179KB16U6</t>
  </si>
  <si>
    <t>HDFC FMP 1265D October 2018 (1) - Quarterly IDCW Option</t>
  </si>
  <si>
    <t>145427</t>
  </si>
  <si>
    <t>INF179KB13U3</t>
  </si>
  <si>
    <t>HDFC FMP 1265D October 2018 (1) - Quarterly IDCW Option - Direct Plan</t>
  </si>
  <si>
    <t>145301</t>
  </si>
  <si>
    <t>INF179KB18T4</t>
  </si>
  <si>
    <t>HDFC FMP 1274D October 2018 (1) - Growth Option</t>
  </si>
  <si>
    <t>145298</t>
  </si>
  <si>
    <t>INF179KB15T0</t>
  </si>
  <si>
    <t>HDFC FMP 1274D October 2018 (1) - Growth Option - Direct Plan</t>
  </si>
  <si>
    <t>145300</t>
  </si>
  <si>
    <t>INF179KB19T2</t>
  </si>
  <si>
    <t>HDFC FMP 1274D October 2018 (1) - IDCW Option</t>
  </si>
  <si>
    <t>145297</t>
  </si>
  <si>
    <t>INF179KB16T8</t>
  </si>
  <si>
    <t>HDFC FMP 1274D October 2018 (1) - IDCW Option - Direct Plan</t>
  </si>
  <si>
    <t>145302</t>
  </si>
  <si>
    <t>INF179KB10U9</t>
  </si>
  <si>
    <t>HDFC FMP 1274D October 2018 (1) - Quarterly IDCW Option</t>
  </si>
  <si>
    <t>145299</t>
  </si>
  <si>
    <t>INF179KB17T6</t>
  </si>
  <si>
    <t>HDFC FMP 1274D October 2018 (1) - Quarterly IDCW Option - Direct Plan</t>
  </si>
  <si>
    <t>145274</t>
  </si>
  <si>
    <t>INF179KB16S0</t>
  </si>
  <si>
    <t>HDFC FMP 1280D October 2018 (1) - Growth Option</t>
  </si>
  <si>
    <t>145272</t>
  </si>
  <si>
    <t>INF179KB13S7</t>
  </si>
  <si>
    <t>HDFC FMP 1280D October 2018 (1) - Growth Option - Direct Plan</t>
  </si>
  <si>
    <t>145275</t>
  </si>
  <si>
    <t>INF179KB18S6</t>
  </si>
  <si>
    <t>HDFC FMP 1280D October 2018 (1) - Quarterly IDCW Option</t>
  </si>
  <si>
    <t>145286</t>
  </si>
  <si>
    <t>INF179KB12T7</t>
  </si>
  <si>
    <t>HDFC FMP 1344D October 2018 (1) - Growth Option</t>
  </si>
  <si>
    <t>145285</t>
  </si>
  <si>
    <t>INF179KB19S4</t>
  </si>
  <si>
    <t>HDFC FMP 1344D October 2018 (1) - Growth Option - Direct Plan</t>
  </si>
  <si>
    <t>145283</t>
  </si>
  <si>
    <t>INF179KB13T5</t>
  </si>
  <si>
    <t>HDFC FMP 1344D October 2018 (1) - IDCW Option</t>
  </si>
  <si>
    <t>145281</t>
  </si>
  <si>
    <t>INF179KB10T1</t>
  </si>
  <si>
    <t>HDFC FMP 1344D October 2018 (1) - IDCW Option - Direct Plan</t>
  </si>
  <si>
    <t>145284</t>
  </si>
  <si>
    <t>INF179KB14T3</t>
  </si>
  <si>
    <t>HDFC FMP 1344D October 2018 (1) - Quarterly IDCW Option</t>
  </si>
  <si>
    <t>145282</t>
  </si>
  <si>
    <t>INF179KB11T9</t>
  </si>
  <si>
    <t>HDFC FMP 1344D October 2018 (1) - Quarterly IDCW Option - Direct Plan</t>
  </si>
  <si>
    <t>145107</t>
  </si>
  <si>
    <t>INF179KB10S3</t>
  </si>
  <si>
    <t>HDFC FMP 1372D September 2018 (1) - Growth Option</t>
  </si>
  <si>
    <t>145104</t>
  </si>
  <si>
    <t>INF179KB17R0</t>
  </si>
  <si>
    <t>HDFC FMP 1372D September 2018 (1) - Growth Option - Direct Plan</t>
  </si>
  <si>
    <t>145106</t>
  </si>
  <si>
    <t>INF179KB11S1</t>
  </si>
  <si>
    <t>HDFC FMP 1372D September 2018 (1) - IDCW Option</t>
  </si>
  <si>
    <t>145103</t>
  </si>
  <si>
    <t>INF179KB18R8</t>
  </si>
  <si>
    <t>HDFC FMP 1372D September 2018 (1) - IDCW Option - Direct Plan</t>
  </si>
  <si>
    <t>145105</t>
  </si>
  <si>
    <t>INF179KB19R6</t>
  </si>
  <si>
    <t>HDFC FMP 1372D September 2018 (1) - Quarterly IDCW Option - Direct Plan</t>
  </si>
  <si>
    <t>144979</t>
  </si>
  <si>
    <t>INF179KB12Q3</t>
  </si>
  <si>
    <t>HDFC FMP 1381D September 2018 (1) - Growth Option</t>
  </si>
  <si>
    <t>144981</t>
  </si>
  <si>
    <t>INF179KB19P0</t>
  </si>
  <si>
    <t>HDFC FMP 1381D September 2018 (1) - Growth Option - Direct Plan</t>
  </si>
  <si>
    <t>144978</t>
  </si>
  <si>
    <t>INF179KB13Q1</t>
  </si>
  <si>
    <t>HDFC FMP 1381D September 2018 (1) - IDCW Option</t>
  </si>
  <si>
    <t>144976</t>
  </si>
  <si>
    <t>INF179KB10Q7</t>
  </si>
  <si>
    <t>HDFC FMP 1381D September 2018 (1) - IDCW Option - Direct Plan</t>
  </si>
  <si>
    <t>144980</t>
  </si>
  <si>
    <t>INF179KB14Q9</t>
  </si>
  <si>
    <t>HDFC FMP 1381D September 2018 (1) - Quarterly IDCW Option</t>
  </si>
  <si>
    <t>144977</t>
  </si>
  <si>
    <t>INF179KB11Q5</t>
  </si>
  <si>
    <t>HDFC FMP 1381D September 2018 (1) - Quarterly IDCW Option - Direct Plan</t>
  </si>
  <si>
    <t>143252</t>
  </si>
  <si>
    <t>INF179KB11E1</t>
  </si>
  <si>
    <t>HDFC FMP 1434D May 2018 (1) - Growth Option</t>
  </si>
  <si>
    <t>143253</t>
  </si>
  <si>
    <t>INF179KB18D8</t>
  </si>
  <si>
    <t>HDFC FMP 1434D May 2018 (1) - Growth Option - Direct Plan</t>
  </si>
  <si>
    <t>143251</t>
  </si>
  <si>
    <t>INF179KB12E9</t>
  </si>
  <si>
    <t>HDFC FMP 1434D May 2018 (1) - IDCW Option</t>
  </si>
  <si>
    <t>143248</t>
  </si>
  <si>
    <t>INF179KB19D6</t>
  </si>
  <si>
    <t>HDFC FMP 1434D May 2018 (1) - IDCW Option - Direct Plan</t>
  </si>
  <si>
    <t>143250</t>
  </si>
  <si>
    <t>INF179KB13E7</t>
  </si>
  <si>
    <t>HDFC FMP 1434D May 2018 (1) - Quarterly IDCW Option</t>
  </si>
  <si>
    <t>143249</t>
  </si>
  <si>
    <t>INF179KB10E3</t>
  </si>
  <si>
    <t>HDFC FMP 1434D May 2018 (1) - Quarterly IDCW Option - Direct Plan</t>
  </si>
  <si>
    <t>144798</t>
  </si>
  <si>
    <t>INF179KB12O8</t>
  </si>
  <si>
    <t>HDFC FMP 1487D August 2018 (1) - Growth Option</t>
  </si>
  <si>
    <t>144800</t>
  </si>
  <si>
    <t>INF179KB19N5</t>
  </si>
  <si>
    <t>HDFC FMP 1487D August 2018 (1) - Growth Option - Direct Plan</t>
  </si>
  <si>
    <t>144797</t>
  </si>
  <si>
    <t>INF179KB13O6</t>
  </si>
  <si>
    <t>HDFC FMP 1487D August 2018 (1) - IDCW Option</t>
  </si>
  <si>
    <t>144796</t>
  </si>
  <si>
    <t>INF179KB10O2</t>
  </si>
  <si>
    <t>HDFC FMP 1487D August 2018 (1) - IDCW Option - Direct Plan</t>
  </si>
  <si>
    <t>144801</t>
  </si>
  <si>
    <t>INF179KB11O0</t>
  </si>
  <si>
    <t>HDFC FMP 1487D August 2018 (1) - Quarterly IDCW Option - Direct Plan</t>
  </si>
  <si>
    <t>123401</t>
  </si>
  <si>
    <t>INF179KB15P8</t>
  </si>
  <si>
    <t>HDFC FMP 1846D August 2013 (1) - Growth Option</t>
  </si>
  <si>
    <t>123402</t>
  </si>
  <si>
    <t>INF179KB11P7</t>
  </si>
  <si>
    <t>HDFC FMP 1846D August 2013 (1) - Growth Option - Direct Plan</t>
  </si>
  <si>
    <t>123406</t>
  </si>
  <si>
    <t>INF179KB16P6</t>
  </si>
  <si>
    <t>HDFC FMP 1846D August 2013 (1) - IDCW Option</t>
  </si>
  <si>
    <t>123403</t>
  </si>
  <si>
    <t>INF179KB12P5</t>
  </si>
  <si>
    <t>HDFC FMP 1846D August 2013 (1) - IDCW Option - Direct Plan</t>
  </si>
  <si>
    <t>149922</t>
  </si>
  <si>
    <t>INF179KC1CF0</t>
  </si>
  <si>
    <t>HDFC FMP 1861D March 2022 - Growth Option</t>
  </si>
  <si>
    <t>149924</t>
  </si>
  <si>
    <t>INF179KC1CC7</t>
  </si>
  <si>
    <t>HDFC FMP 1861D March 2022 - Growth Option - Direct Plan</t>
  </si>
  <si>
    <t>149925</t>
  </si>
  <si>
    <t>INF179KC1CG8</t>
  </si>
  <si>
    <t>HDFC FMP 1861D March 2022 - IDCW Option</t>
  </si>
  <si>
    <t>149926</t>
  </si>
  <si>
    <t>INF179KC1CD5</t>
  </si>
  <si>
    <t>HDFC FMP 1861D March 2022 - IDCW Option - Direct Plan</t>
  </si>
  <si>
    <t>149927</t>
  </si>
  <si>
    <t>INF179KC1CH6</t>
  </si>
  <si>
    <t>HDFC FMP 1861D March 2022 - Quarterly Dividend Option</t>
  </si>
  <si>
    <t>149923</t>
  </si>
  <si>
    <t>INF179KC1CE3</t>
  </si>
  <si>
    <t>HDFC FMP 1861D March 2022 - Quarterly Dividend Option - Direct Plan</t>
  </si>
  <si>
    <t>150001</t>
  </si>
  <si>
    <t>INF179KC1CR5</t>
  </si>
  <si>
    <t>HDFC FMP 1876D March 2022 - Growth Option</t>
  </si>
  <si>
    <t>150002</t>
  </si>
  <si>
    <t>INF179KC1CO2</t>
  </si>
  <si>
    <t>HDFC FMP 1876D March 2022 - Growth Option - Direct Plan</t>
  </si>
  <si>
    <t>150004</t>
  </si>
  <si>
    <t>INF179KC1CS3</t>
  </si>
  <si>
    <t>HDFC FMP 1876D March 2022 - IDCW Option</t>
  </si>
  <si>
    <t>150003</t>
  </si>
  <si>
    <t>INF179KC1CP9</t>
  </si>
  <si>
    <t>HDFC FMP 1876D March 2022 - IDCW Option - Direct Plan</t>
  </si>
  <si>
    <t>150005</t>
  </si>
  <si>
    <t>INF179KC1CT1</t>
  </si>
  <si>
    <t>HDFC FMP 1876D March 2022 - Quarterly Dividend Option</t>
  </si>
  <si>
    <t>150006</t>
  </si>
  <si>
    <t>INF179KC1CQ7</t>
  </si>
  <si>
    <t>HDFC FMP 1876D March 2022 - Quarterly Dividend Option - Direct Plan</t>
  </si>
  <si>
    <t>128541</t>
  </si>
  <si>
    <t>INF179KA1II3</t>
  </si>
  <si>
    <t>HDFC FMP 3360D March 2014 (1) - Flexi Option</t>
  </si>
  <si>
    <t>128539</t>
  </si>
  <si>
    <t>INF179KA1IE2</t>
  </si>
  <si>
    <t>HDFC FMP 3360D March 2014 (1) - Flexi Option - Direct Plan</t>
  </si>
  <si>
    <t>128542</t>
  </si>
  <si>
    <t>INF179KA1IF9</t>
  </si>
  <si>
    <t>HDFC FMP 3360D March 2014 (1) - Growth Option</t>
  </si>
  <si>
    <t>128544</t>
  </si>
  <si>
    <t>INF179KA1IB8</t>
  </si>
  <si>
    <t>HDFC FMP 3360D March 2014 (1) - Growth Option - Direct Plan</t>
  </si>
  <si>
    <t>128540</t>
  </si>
  <si>
    <t>INF179KA1IG7</t>
  </si>
  <si>
    <t>HDFC FMP 3360D March 2014 (1) - IDCW Option</t>
  </si>
  <si>
    <t>128538</t>
  </si>
  <si>
    <t>INF179KA1IC6</t>
  </si>
  <si>
    <t>HDFC FMP 3360D March 2014 (1) - IDCW Option - Direct Plan</t>
  </si>
  <si>
    <t>128543</t>
  </si>
  <si>
    <t>INF179KA1IH5</t>
  </si>
  <si>
    <t>HDFC FMP 3360D March 2014 (1) - Quarterly IDCW Option</t>
  </si>
  <si>
    <t>128545</t>
  </si>
  <si>
    <t>INF179KA1ID4</t>
  </si>
  <si>
    <t>HDFC FMP 3360D March 2014 (1) - Quarterly IDCW Option - Direct Plan</t>
  </si>
  <si>
    <t>139091</t>
  </si>
  <si>
    <t>INF336L01KX7</t>
  </si>
  <si>
    <t>HSBC Fixed Term Series 125 - Direct Plan Growth Option</t>
  </si>
  <si>
    <t>139092</t>
  </si>
  <si>
    <t>INF336L01LA3</t>
  </si>
  <si>
    <t>HSBC Fixed Term Series 125 - Dividend Option</t>
  </si>
  <si>
    <t>139093</t>
  </si>
  <si>
    <t>INF336L01KZ2</t>
  </si>
  <si>
    <t>HSBC Fixed Term Series 125 - Growth Option</t>
  </si>
  <si>
    <t>139365</t>
  </si>
  <si>
    <t>INF336L01LB1</t>
  </si>
  <si>
    <t>HSBC Fixed Term Series 126 - Direct Plan Growth Option</t>
  </si>
  <si>
    <t>139366</t>
  </si>
  <si>
    <t>INF336L01LE5</t>
  </si>
  <si>
    <t>HSBC Fixed Term Series 126 - Dividend Option</t>
  </si>
  <si>
    <t>139363</t>
  </si>
  <si>
    <t>INF336L01LD7</t>
  </si>
  <si>
    <t>HSBC Fixed Term Series 126 - Growth Option</t>
  </si>
  <si>
    <t>141204</t>
  </si>
  <si>
    <t>INF336L01LX5</t>
  </si>
  <si>
    <t>HSBC Fixed Term Series 128 - Direct Plan Growth Option</t>
  </si>
  <si>
    <t>141206</t>
  </si>
  <si>
    <t>INF336L01LZ0</t>
  </si>
  <si>
    <t>HSBC Fixed Term Series 128 - Growth Option</t>
  </si>
  <si>
    <t>141205</t>
  </si>
  <si>
    <t>INF336L01MA1</t>
  </si>
  <si>
    <t>HSBC FTS 128 - IDCW - Tenure 1106 Days - Maturity: 29-Apr-2020</t>
  </si>
  <si>
    <t>141469</t>
  </si>
  <si>
    <t>INF336L01MB9</t>
  </si>
  <si>
    <t>HSBC Fixed Term Series 129 - Direct Plan Growth Option</t>
  </si>
  <si>
    <t>141467</t>
  </si>
  <si>
    <t>INF336L01MD5</t>
  </si>
  <si>
    <t>HSBC Fixed Term Series 129 - Growth Option</t>
  </si>
  <si>
    <t>141468</t>
  </si>
  <si>
    <t>INF336L01ME3</t>
  </si>
  <si>
    <t>HSBC FTS 129 - IDCW - Tenure 1120 Days - Maturity: 30-Jun-2020</t>
  </si>
  <si>
    <t>142086</t>
  </si>
  <si>
    <t>INF336L01MH6</t>
  </si>
  <si>
    <t>HSBC Fixed Term Series 130 - Growth Option</t>
  </si>
  <si>
    <t>142085</t>
  </si>
  <si>
    <t>INF336L01MI4</t>
  </si>
  <si>
    <t>HSBC FTS 130 - IDCW - Tenure 1204 Days - Maturity: 08-Apr-2021</t>
  </si>
  <si>
    <t>142087</t>
  </si>
  <si>
    <t>INF336L01MF0</t>
  </si>
  <si>
    <t>HSBC FTS 130 - IDCW Direct Plan-Tenure 1204 Days-Maturity: 08-Apr-2021</t>
  </si>
  <si>
    <t>142989</t>
  </si>
  <si>
    <t>INF336L01MN4</t>
  </si>
  <si>
    <t>HSBC Fixed Term Series 131 - Direct Plan Growth Option</t>
  </si>
  <si>
    <t>142990</t>
  </si>
  <si>
    <t>INF336L01MP9</t>
  </si>
  <si>
    <t>HSBC Fixed Term Series 131 - Growth Option</t>
  </si>
  <si>
    <t>142991</t>
  </si>
  <si>
    <t>INF336L01MQ7</t>
  </si>
  <si>
    <t>HSBC FTS 131 - IDCW - Tenure 1140 Days -  Maturity: 03-May-2021</t>
  </si>
  <si>
    <t>142740</t>
  </si>
  <si>
    <t>INF336L01MJ2</t>
  </si>
  <si>
    <t>HSBC Fixed Term Series 132 - Direct Plan Growth Option</t>
  </si>
  <si>
    <t>142739</t>
  </si>
  <si>
    <t>INF336L01ML8</t>
  </si>
  <si>
    <t>HSBC Fixed Term Series 132 - Growth Option</t>
  </si>
  <si>
    <t>142741</t>
  </si>
  <si>
    <t>INF336L01MM6</t>
  </si>
  <si>
    <t>HSBC FTS 132 - IDCW - Tenure 1149 Days - Maturity: 03-May-2021</t>
  </si>
  <si>
    <t>142742</t>
  </si>
  <si>
    <t>INF336L01MK0</t>
  </si>
  <si>
    <t>HSBC FTS 132 - IDCW Direct Plan-Tenure 1149 Days-Maturity: 03-May-2021</t>
  </si>
  <si>
    <t>143050</t>
  </si>
  <si>
    <t>INF336L01MR5</t>
  </si>
  <si>
    <t>HSBC Fixed Term Series 133 - Direct Plan Growth Option</t>
  </si>
  <si>
    <t>143052</t>
  </si>
  <si>
    <t>INF336L01MT1</t>
  </si>
  <si>
    <t>HSBC Fixed Term Series 133 - Growth Option</t>
  </si>
  <si>
    <t>143051</t>
  </si>
  <si>
    <t>INF336L01MU9</t>
  </si>
  <si>
    <t>HSBC FTS 133 - IDCW - Tenure 1134 Days - Maturity: 03-May-2021</t>
  </si>
  <si>
    <t>143049</t>
  </si>
  <si>
    <t>INF336L01MS3</t>
  </si>
  <si>
    <t>HSBC FTS 133 - IDCW Direct Plan-Tenure 1134 Days-Maturity: 03-May-2021</t>
  </si>
  <si>
    <t>143668</t>
  </si>
  <si>
    <t>INF336L01MV7</t>
  </si>
  <si>
    <t>HSBC Fixed Term Series 134 - Direct Plan Growth Option</t>
  </si>
  <si>
    <t>143670</t>
  </si>
  <si>
    <t>INF336L01MY1</t>
  </si>
  <si>
    <t>HSBC Fixed Term Series 134 - Dividend Option</t>
  </si>
  <si>
    <t>143669</t>
  </si>
  <si>
    <t>INF336L01MX3</t>
  </si>
  <si>
    <t>HSBC FTS 134 - IDCW - Tenure 1118 Days - Maturity: 29-Jun-2021</t>
  </si>
  <si>
    <t>143667</t>
  </si>
  <si>
    <t>INF336L01MW5</t>
  </si>
  <si>
    <t>HSBC FTS 134 - IDCW Direct Plan - Tenure 1118 Days - Maturity: 29-Jun-2021</t>
  </si>
  <si>
    <t>144117</t>
  </si>
  <si>
    <t>INF336L01MZ8</t>
  </si>
  <si>
    <t>HSBC Fixed Term Series 135 - Direct Plan Growth Option</t>
  </si>
  <si>
    <t>144115</t>
  </si>
  <si>
    <t>INF336L01NB7</t>
  </si>
  <si>
    <t>HSBC Fixed Term Series 135 - Growth Option</t>
  </si>
  <si>
    <t>144116</t>
  </si>
  <si>
    <t>INF336L01NC5</t>
  </si>
  <si>
    <t>HSBC FTS 135 - IDCW - Tenure 1117 Days - Maturity: 30-Jul-2021</t>
  </si>
  <si>
    <t>144118</t>
  </si>
  <si>
    <t>INF336L01NA9</t>
  </si>
  <si>
    <t>HSBC FTS 135 - IDCW Direct Plan - Tenure 1117 Days - Maturity: 30-Jul-2021</t>
  </si>
  <si>
    <t>144556</t>
  </si>
  <si>
    <t>INF336L01ND3</t>
  </si>
  <si>
    <t>HSBC Fixed Term Series 136 - Direct Plan Growth Option</t>
  </si>
  <si>
    <t>144555</t>
  </si>
  <si>
    <t>INF336L01NF8</t>
  </si>
  <si>
    <t>HSBC Fixed Term Series 136 - Growth Option</t>
  </si>
  <si>
    <t>144557</t>
  </si>
  <si>
    <t>INF336L01NG6</t>
  </si>
  <si>
    <t>HSBC FTS 136 - IDCW - Tenure 1145 Days - Maturity: 30-Sep-2021</t>
  </si>
  <si>
    <t>144558</t>
  </si>
  <si>
    <t>INF336L01NE1</t>
  </si>
  <si>
    <t>HSBC FTS 136 - IDCW Direct Plan - Tenure 1145 Days - Maturity: 30-Sep-2021</t>
  </si>
  <si>
    <t>146104</t>
  </si>
  <si>
    <t>INF336L01NP7</t>
  </si>
  <si>
    <t>HSBC Fixed Term Series 137 - Growth Option</t>
  </si>
  <si>
    <t>146102</t>
  </si>
  <si>
    <t>INF336L01NN2</t>
  </si>
  <si>
    <t>HSBC Fixed Term Series 137 Direct Plan Growth Option</t>
  </si>
  <si>
    <t>146103</t>
  </si>
  <si>
    <t>INF336L01NQ5</t>
  </si>
  <si>
    <t>HSBC FTS 137 - IDCW - Tenure 1187 Days - Maturity: 18-Apr-2022</t>
  </si>
  <si>
    <t>146101</t>
  </si>
  <si>
    <t>INF336L01NO0</t>
  </si>
  <si>
    <t>HSBC FTS 137 - IDCW Direct Plan - Tenure 1187 Days - Maturity: 18-Apr-2022</t>
  </si>
  <si>
    <t>146487</t>
  </si>
  <si>
    <t>INF336L01NR3</t>
  </si>
  <si>
    <t>HSBC Fixed Term Series 139 - Direct Plan - Direct Plan - Growth Option</t>
  </si>
  <si>
    <t>146488</t>
  </si>
  <si>
    <t>INF336L01NT9</t>
  </si>
  <si>
    <t>HSBC Fixed Term Series 139 - Growth Option</t>
  </si>
  <si>
    <t>146485</t>
  </si>
  <si>
    <t>INF336L01NU7</t>
  </si>
  <si>
    <t>HSBC FTS 139 - IDCW - Tenure 1163 Days - Maturity: 03-May-2022</t>
  </si>
  <si>
    <t>146486</t>
  </si>
  <si>
    <t>INF336L01NS1</t>
  </si>
  <si>
    <t>HSBC FTS 139 - IDCW Direct Plan - Tenure 1163 Days - Maturity: 03-May-2022</t>
  </si>
  <si>
    <t>147149</t>
  </si>
  <si>
    <t>INF336L01OD1</t>
  </si>
  <si>
    <t>HSBC Fixed Term Series 140 - Growth Option</t>
  </si>
  <si>
    <t>147152</t>
  </si>
  <si>
    <t>INF336L01OB5</t>
  </si>
  <si>
    <t>HSBC Fixed Term Series 140 Direct plan - Growth Option</t>
  </si>
  <si>
    <t>147151</t>
  </si>
  <si>
    <t>INF336L01OE9</t>
  </si>
  <si>
    <t>HSBC FTS 140 - IDCW - Tenure 1147 Days - Maturity: 15-Jun-2022</t>
  </si>
  <si>
    <t>147150</t>
  </si>
  <si>
    <t>INF336L01OC3</t>
  </si>
  <si>
    <t>HSBC FTS 140 - IDCW Direct Plan - Tenure 1147 Days - Maturity: 15-Jun-2022</t>
  </si>
  <si>
    <t>115768</t>
  </si>
  <si>
    <t>INF109K01SX3</t>
  </si>
  <si>
    <t>ICICI Prudential Capital Protection Oriented Fund - Series V - 60 Months - Cumulative</t>
  </si>
  <si>
    <t>115767</t>
  </si>
  <si>
    <t>INF109K01SY1</t>
  </si>
  <si>
    <t>ICICI Prudential Capital Protection Oriented Fund - Series V - 60 Months - Dividend</t>
  </si>
  <si>
    <t>130181</t>
  </si>
  <si>
    <t>INF109KA1XD8</t>
  </si>
  <si>
    <t>ICICI Prudential Capital Protection Oriented Fund Series VI -1100 Days Plan B Cumulative Option</t>
  </si>
  <si>
    <t>130183</t>
  </si>
  <si>
    <t>INF109KA1XF3</t>
  </si>
  <si>
    <t>ICICI Prudential Capital Protection Oriented Fund Series VI- 1100 Days Plan B Direct Plan Cumulative option</t>
  </si>
  <si>
    <t>130182</t>
  </si>
  <si>
    <t>INF109KA1XG1</t>
  </si>
  <si>
    <t>ICICI Prudential Capital Protection Oriented Fund Series VI- 1100 Days Plan B Direct Plan Dividend Option</t>
  </si>
  <si>
    <t>130184</t>
  </si>
  <si>
    <t>INF109KA1XE6</t>
  </si>
  <si>
    <t>ICICI Prudential Capital Protection Oriented Fund Series VI- 1100 Days Plan B Dividend Option</t>
  </si>
  <si>
    <t>130333</t>
  </si>
  <si>
    <t>INF109KA1XX6</t>
  </si>
  <si>
    <t>ICICI Prudential Capital Protection Oriented Fund - Series VI - 1100 Days Plan D Direct Plan Cumulative Option</t>
  </si>
  <si>
    <t>130335</t>
  </si>
  <si>
    <t>INF109KA1XY4</t>
  </si>
  <si>
    <t>ICICI Prudential Capital Protection Oriented Fund - Series VI - 1100 Days Plan D Direct Plan Dividend Option</t>
  </si>
  <si>
    <t>130334</t>
  </si>
  <si>
    <t>INF109KA1XW8</t>
  </si>
  <si>
    <t>ICICI Prudential Capital Protection Oriented Fund - Series VI - 1100 Days Plan D Dividend Option</t>
  </si>
  <si>
    <t>130336</t>
  </si>
  <si>
    <t>INF109KA1XV0</t>
  </si>
  <si>
    <t>ICICI Prudential Capital Protection Oriented Fund - Series VI -1100 Days Plan D Cumulative Option</t>
  </si>
  <si>
    <t>130642</t>
  </si>
  <si>
    <t>INF109KA1YZ9</t>
  </si>
  <si>
    <t>ICICI Prudential Capital Protection Oriented Fund - Series VI - 1100 Days Plan E Cumulative Option</t>
  </si>
  <si>
    <t>130641</t>
  </si>
  <si>
    <t>INF109KA1ZB7</t>
  </si>
  <si>
    <t>ICICI Prudential Capital Protection Oriented Fund - Series VI - 1100 Days Plan E Direct Plan Cumulative Option</t>
  </si>
  <si>
    <t>130643</t>
  </si>
  <si>
    <t>INF109KA1ZA9</t>
  </si>
  <si>
    <t>ICICI Prudential Capital Protection Oriented Fund - Series VI - 1100 Days Plan E Dividend Option</t>
  </si>
  <si>
    <t>130837</t>
  </si>
  <si>
    <t>INF109KA1A66</t>
  </si>
  <si>
    <t>ICICI Prudential Capital Protection Oriented Fund - Series VI - 1100 Days Plan F Cumulative Option</t>
  </si>
  <si>
    <t>130834</t>
  </si>
  <si>
    <t>INF109KA1A82</t>
  </si>
  <si>
    <t>ICICI Prudential Capital Protection Oriented Fund - Series VI - 1100 Days Plan F Direct Plan Cumulative Option</t>
  </si>
  <si>
    <t>130835</t>
  </si>
  <si>
    <t>INF109KA1A90</t>
  </si>
  <si>
    <t>ICICI Prudential Capital Protection Oriented Fund - Series VI - 1100 Days Plan F Direct Plan Dividend Option</t>
  </si>
  <si>
    <t>130836</t>
  </si>
  <si>
    <t>INF109KA1A74</t>
  </si>
  <si>
    <t>ICICI Prudential Capital Protection Oriented Fund - Series VI - 1100 Days Plan F Dividend Option</t>
  </si>
  <si>
    <t>130872</t>
  </si>
  <si>
    <t>INF109KA1B08</t>
  </si>
  <si>
    <t>ICICI Prudential Capital Protection Oriented Fund - Series VI - 1100 Days Plan G Cumulative Option</t>
  </si>
  <si>
    <t>130870</t>
  </si>
  <si>
    <t>INF109KA1B24</t>
  </si>
  <si>
    <t>ICICI Prudential Capital Protection Oriented Fund - Series VI - 1100 Days Plan G Direct Plan Cumulative Option</t>
  </si>
  <si>
    <t>130871</t>
  </si>
  <si>
    <t>INF109KA1B32</t>
  </si>
  <si>
    <t>ICICI Prudential Capital Protection Oriented Fund - Series VI - 1100 Days Plan G Direct Plan Dividend Option</t>
  </si>
  <si>
    <t>130873</t>
  </si>
  <si>
    <t>INF109KA1B16</t>
  </si>
  <si>
    <t>ICICI Prudential Capital Protection Oriented Fund - Series VI - 1100 Days Plan G Dividend Option</t>
  </si>
  <si>
    <t>131176</t>
  </si>
  <si>
    <t>INF109KA1Q01</t>
  </si>
  <si>
    <t>ICICI Prudential Capital Protection Oriented Fund - Series VI - 1100 Days Plan H Cumulative Option</t>
  </si>
  <si>
    <t>131175</t>
  </si>
  <si>
    <t>INF109KA1Q27</t>
  </si>
  <si>
    <t>ICICI Prudential Capital Protection Oriented Fund - Series VI - 1100 Days Plan H Direct Plan Cumulative Option</t>
  </si>
  <si>
    <t>131177</t>
  </si>
  <si>
    <t>INF109KA1Q35</t>
  </si>
  <si>
    <t>ICICI Prudential Capital Protection Oriented Fund - Series VI - 1100 Days Plan H Direct Plan Dividend Option</t>
  </si>
  <si>
    <t>131178</t>
  </si>
  <si>
    <t>INF109KA1Q19</t>
  </si>
  <si>
    <t>ICICI Prudential Capital Protection Oriented Fund - Series VI - 1100 Days Plan H Dividend Option</t>
  </si>
  <si>
    <t>133218</t>
  </si>
  <si>
    <t>INF109KA18M8</t>
  </si>
  <si>
    <t>ICICI Prudential Capital Protection Oriented Fund - Series VII - 1284 Days Plan C Cumulative Option</t>
  </si>
  <si>
    <t>133216</t>
  </si>
  <si>
    <t>INF109KA10N3</t>
  </si>
  <si>
    <t>ICICI Prudential Capital Protection Oriented Fund - Series VII - 1284 Days Plan C Direct Plan Cumulative Option</t>
  </si>
  <si>
    <t>133217</t>
  </si>
  <si>
    <t>INF109KA11N1</t>
  </si>
  <si>
    <t>ICICI Prudential Capital Protection Oriented Fund - Series VII - 1284 Days Plan C Direct Plan Dividend Option</t>
  </si>
  <si>
    <t>133219</t>
  </si>
  <si>
    <t>INF109KA19M6</t>
  </si>
  <si>
    <t>ICICI Prudential Capital Protection Oriented Fund - Series VII - 1284 Days Plan C Dividend Option</t>
  </si>
  <si>
    <t>133382</t>
  </si>
  <si>
    <t>INF109KA14P0</t>
  </si>
  <si>
    <t>ICICI Prudential Capital Protection Oriented Fund - Series VII - 1284 Days Plan E Cumulative Option</t>
  </si>
  <si>
    <t>133379</t>
  </si>
  <si>
    <t>INF109KA16P5</t>
  </si>
  <si>
    <t>ICICI Prudential Capital Protection Oriented Fund - Series VII - 1284 Days Plan E Direct Plan Cumulative Option</t>
  </si>
  <si>
    <t>133380</t>
  </si>
  <si>
    <t>INF109KA17P3</t>
  </si>
  <si>
    <t>ICICI Prudential Capital Protection Oriented Fund - Series VII - 1284 Days Plan E Direct Plan Dividend Option</t>
  </si>
  <si>
    <t>133381</t>
  </si>
  <si>
    <t>INF109KA15P7</t>
  </si>
  <si>
    <t>ICICI Prudential Capital Protection Oriented Fund - Series VII - 1284 Days Plan E Dividend Option</t>
  </si>
  <si>
    <t>131455</t>
  </si>
  <si>
    <t>INF109KA1W29</t>
  </si>
  <si>
    <t>ICICI Prudential Capital Protection Oriented Fund - Series VII - 1285 Days Plan A Cumulative Option</t>
  </si>
  <si>
    <t>131454</t>
  </si>
  <si>
    <t>INF109KA1W45</t>
  </si>
  <si>
    <t>ICICI Prudential Capital Protection Oriented Fund - Series VII - 1285 Days Plan A Direct Plan Cumulative Option</t>
  </si>
  <si>
    <t>131457</t>
  </si>
  <si>
    <t>INF109KA1W52</t>
  </si>
  <si>
    <t>ICICI Prudential Capital Protection Oriented Fund - Series VII - 1285 Days Plan A Direct Plan Dividend Option</t>
  </si>
  <si>
    <t>131456</t>
  </si>
  <si>
    <t>INF109KA1W37</t>
  </si>
  <si>
    <t>ICICI Prudential Capital Protection Oriented Fund - Series VII - 1285 Days Plan A Dividend Option</t>
  </si>
  <si>
    <t>132877</t>
  </si>
  <si>
    <t>INF109KA14E4</t>
  </si>
  <si>
    <t>ICICI Prudential Capital Protection Oriented Fund - Series VII - 1285 Days Plan B Cumulative Option</t>
  </si>
  <si>
    <t>132875</t>
  </si>
  <si>
    <t>INF109KA16E9</t>
  </si>
  <si>
    <t>ICICI Prudential Capital Protection Oriented Fund - Series VII - 1285 Days Plan B Direct Plan Cumulative Option</t>
  </si>
  <si>
    <t>132876</t>
  </si>
  <si>
    <t>INF109KA17E7</t>
  </si>
  <si>
    <t>ICICI Prudential Capital Protection Oriented Fund - Series VII - 1285 Days Plan B Direct Plan Dividend Option</t>
  </si>
  <si>
    <t>132878</t>
  </si>
  <si>
    <t>INF109KA15E1</t>
  </si>
  <si>
    <t>ICICI Prudential Capital Protection Oriented Fund - Series VII - 1285 Days Plan B Dividend Option</t>
  </si>
  <si>
    <t>134717</t>
  </si>
  <si>
    <t>INF109KB1GZ5</t>
  </si>
  <si>
    <t>ICICI Prudential Capital Protection Oriented Fund - Series VIII -1101 Days Plan D Cumulative Option</t>
  </si>
  <si>
    <t>134716</t>
  </si>
  <si>
    <t>INF109KB1GX0</t>
  </si>
  <si>
    <t>ICICI Prudential Capital Protection Oriented Fund - Series VIII -1101 Days Plan D Direct Plan Cumulative Option</t>
  </si>
  <si>
    <t>134718</t>
  </si>
  <si>
    <t>INF109KB1GY8</t>
  </si>
  <si>
    <t>ICICI Prudential Capital Protection Oriented Fund - Series VIII -1101 Days Plan D Direct Plan Dividend Option</t>
  </si>
  <si>
    <t>134719</t>
  </si>
  <si>
    <t>INF109KB1HA6</t>
  </si>
  <si>
    <t>ICICI Prudential Capital Protection Oriented Fund - Series VIII -1101 Days Plan D Dividend Option</t>
  </si>
  <si>
    <t>135108</t>
  </si>
  <si>
    <t>INF109KB1KN3</t>
  </si>
  <si>
    <t>ICICI Prudential Capital Protection Oriented Fund - Series VIII - 1101 Days Plan G Cumulative Option</t>
  </si>
  <si>
    <t>135109</t>
  </si>
  <si>
    <t>INF109KB1KP8</t>
  </si>
  <si>
    <t>ICICI Prudential Capital Protection Oriented Fund - Series VIII - 1101 Days Plan G Direct Plan Cumulative Option</t>
  </si>
  <si>
    <t>135110</t>
  </si>
  <si>
    <t>INF109KB1KO1</t>
  </si>
  <si>
    <t>ICICI Prudential Capital Protection Oriented Fund - Series VIII - 1101 Days Plan G Dividend Option</t>
  </si>
  <si>
    <t>134347</t>
  </si>
  <si>
    <t>INF109KB1AT1</t>
  </si>
  <si>
    <t>ICICI Prudential Capital Protection Oriented Fund - Series VIII - 1103 Days Plan B Cumulative Option</t>
  </si>
  <si>
    <t>134348</t>
  </si>
  <si>
    <t>INF109KB1AV7</t>
  </si>
  <si>
    <t>ICICI Prudential Capital Protection Oriented Fund - Series VIII - 1103 Days Plan B Direct Plan Cumulative Option</t>
  </si>
  <si>
    <t>134350</t>
  </si>
  <si>
    <t>INF109KB1AW5</t>
  </si>
  <si>
    <t>ICICI Prudential Capital Protection Oriented Fund - Series VIII - 1103 Days Plan B Direct Plan Dividend Option</t>
  </si>
  <si>
    <t>134349</t>
  </si>
  <si>
    <t>INF109KB1AU9</t>
  </si>
  <si>
    <t>ICICI Prudential Capital Protection Oriented Fund - Series VIII - 1103 Days Plan B Dividend Option</t>
  </si>
  <si>
    <t>134544</t>
  </si>
  <si>
    <t>INF109KB1DB3</t>
  </si>
  <si>
    <t>ICICI Prudential Capital Protection Oriented Fund - Series VIII - 1103 Days Plan C Cumulative Option</t>
  </si>
  <si>
    <t>134541</t>
  </si>
  <si>
    <t>INF109KB1DD9</t>
  </si>
  <si>
    <t>ICICI Prudential Capital Protection Oriented Fund - Series VIII - 1103 Days Plan C Direct Plan Cumulative Option</t>
  </si>
  <si>
    <t>134543</t>
  </si>
  <si>
    <t>INF109KB1DE7</t>
  </si>
  <si>
    <t>ICICI Prudential Capital Protection Oriented Fund - Series VIII - 1103 Days Plan C Direct Plan Dividend Option</t>
  </si>
  <si>
    <t>134542</t>
  </si>
  <si>
    <t>INF109KB1DC1</t>
  </si>
  <si>
    <t>ICICI Prudential Capital Protection Oriented Fund - Series VIII - 1103 Days Plan C Dividend Option</t>
  </si>
  <si>
    <t>134845</t>
  </si>
  <si>
    <t>INF109KB1HZ3</t>
  </si>
  <si>
    <t>ICICI Prudential Capital Protection Oriented Fund - Series VIII -1107 Days Plan E Cumulative Option</t>
  </si>
  <si>
    <t>134844</t>
  </si>
  <si>
    <t>INF109KB1IB2</t>
  </si>
  <si>
    <t>ICICI Prudential Capital Protection Oriented Fund - Series VIII -1107 Days Plan E Direct Plan Cumulative Option</t>
  </si>
  <si>
    <t>134842</t>
  </si>
  <si>
    <t>INF109KB1IC0</t>
  </si>
  <si>
    <t>ICICI Prudential Capital Protection Oriented Fund - Series VIII -1107 Days Plan E Direct Plan Dividend Option</t>
  </si>
  <si>
    <t>134843</t>
  </si>
  <si>
    <t>INF109KB1IA4</t>
  </si>
  <si>
    <t>ICICI Prudential Capital Protection Oriented Fund - Series VIII -1107 Days Plan E Dividend Option</t>
  </si>
  <si>
    <t>134942</t>
  </si>
  <si>
    <t>INF109KB1IX6</t>
  </si>
  <si>
    <t>ICICI Prudential Capital Protection Oriented Fund - Series VIII - 1115 Days Plan F Cumulative Option</t>
  </si>
  <si>
    <t>134945</t>
  </si>
  <si>
    <t>INF109KB1IZ1</t>
  </si>
  <si>
    <t>ICICI Prudential Capital Protection Oriented Fund - Series VIII - 1115 Days Plan F Direct Plan Cumulative Option</t>
  </si>
  <si>
    <t>134943</t>
  </si>
  <si>
    <t>INF109KB1JA2</t>
  </si>
  <si>
    <t>ICICI Prudential Capital Protection Oriented Fund - Series VIII - 1115 Days Plan F Direct Plan Dividend Option</t>
  </si>
  <si>
    <t>134944</t>
  </si>
  <si>
    <t>INF109KB1IY4</t>
  </si>
  <si>
    <t>ICICI Prudential Capital Protection Oriented Fund - Series VIII - 1115 Days Plan F Dividend Option</t>
  </si>
  <si>
    <t>139368</t>
  </si>
  <si>
    <t>INF109KB1VP5</t>
  </si>
  <si>
    <t>ICICI Prudential Capital Protection Oriented Fund - Series X - 1235 Days Plan A Cumulative Option</t>
  </si>
  <si>
    <t>139371</t>
  </si>
  <si>
    <t>INF109KB1VR1</t>
  </si>
  <si>
    <t>ICICI Prudential Capital Protection Oriented Fund - Series X - 1235 Days Plan A Direct Plan Cumulative Option</t>
  </si>
  <si>
    <t>139370</t>
  </si>
  <si>
    <t>INF109KB1VS9</t>
  </si>
  <si>
    <t>ICICI Prudential Capital Protection Oriented Fund - Series X - 1235 Days Plan A Direct Plan Dividend Option</t>
  </si>
  <si>
    <t>139369</t>
  </si>
  <si>
    <t>INF109KB1VQ3</t>
  </si>
  <si>
    <t>ICICI Prudential Capital Protection Oriented Fund - Series X - 1235 Days Plan A Dividend Option</t>
  </si>
  <si>
    <t>139470</t>
  </si>
  <si>
    <t>INF109KB1WZ2</t>
  </si>
  <si>
    <t>ICICI Prudential Capital Protection Oriented Fund - Series X - 1375 Days Plan B Cumulative Plan</t>
  </si>
  <si>
    <t>139471</t>
  </si>
  <si>
    <t>INF109KB1XB1</t>
  </si>
  <si>
    <t>ICICI Prudential Capital Protection Oriented Fund - Series X - 1375 Days Plan B Direct Plan Cumulative Plan</t>
  </si>
  <si>
    <t>139473</t>
  </si>
  <si>
    <t>INF109KB1XC9</t>
  </si>
  <si>
    <t>ICICI Prudential Capital Protection Oriented Fund - Series X - 1375 Days Plan B Direct Plan Dividend Option</t>
  </si>
  <si>
    <t>139472</t>
  </si>
  <si>
    <t>INF109KB1XA3</t>
  </si>
  <si>
    <t>ICICI Prudential Capital Protection Oriented Fund - Series X - 1375 Days Plan B Dividend Plan</t>
  </si>
  <si>
    <t>140143</t>
  </si>
  <si>
    <t>INF109KB1K88</t>
  </si>
  <si>
    <t>ICICI Prudential Capital Protection Oriented Fund - Series XI - Plan A 2056 Days - Cumulative Option</t>
  </si>
  <si>
    <t>140142</t>
  </si>
  <si>
    <t>INF109KB1L04</t>
  </si>
  <si>
    <t>ICICI Prudential Capital Protection Oriented Fund - Series XI - Plan A 2056 Days - Direct Plan - Cumulative Option</t>
  </si>
  <si>
    <t>140141</t>
  </si>
  <si>
    <t>INF109KB1L12</t>
  </si>
  <si>
    <t>ICICI Prudential Capital Protection Oriented Fund - Series XI - Plan A 2056 Days - Direct Plan - IDCW Option</t>
  </si>
  <si>
    <t>140140</t>
  </si>
  <si>
    <t>INF109KB1K96</t>
  </si>
  <si>
    <t>ICICI Prudential Capital Protection Oriented Fund - Series XI - Plan A 2056 Days - IDCW Option</t>
  </si>
  <si>
    <t>140363</t>
  </si>
  <si>
    <t>INF109KB1L46</t>
  </si>
  <si>
    <t>ICICI Prudential Capital Protection Oriented Fund - Series XI - Plan B 1222 Days - Cumulative Option</t>
  </si>
  <si>
    <t>140366</t>
  </si>
  <si>
    <t>INF109KB1L61</t>
  </si>
  <si>
    <t>ICICI Prudential Capital Protection Oriented Fund - Series XI - Plan B 1222 Days - Direct Plan - Cumulative Option</t>
  </si>
  <si>
    <t>140365</t>
  </si>
  <si>
    <t>INF109KB1L79</t>
  </si>
  <si>
    <t>ICICI Prudential Capital Protection Oriented Fund - Series XI - Plan B 1222 Days - Direct Plan - Dividend Option</t>
  </si>
  <si>
    <t>140364</t>
  </si>
  <si>
    <t>INF109KB1L53</t>
  </si>
  <si>
    <t>ICICI Prudential Capital Protection Oriented Fund - Series XI - Plan B 1222 Days - Dividend Option</t>
  </si>
  <si>
    <t>140645</t>
  </si>
  <si>
    <t>INF109KB1Q25</t>
  </si>
  <si>
    <t>ICICI Prudential Capital Protection Oriented Fund - Series XI - Plan C 1255 Days - Cumulative Option</t>
  </si>
  <si>
    <t>140646</t>
  </si>
  <si>
    <t>INF109KB1Q41</t>
  </si>
  <si>
    <t>ICICI Prudential Capital Protection Oriented Fund - Series XI - Plan C 1255 Days - Direct Plan - Cumulative Option</t>
  </si>
  <si>
    <t>140648</t>
  </si>
  <si>
    <t>INF109KB1Q58</t>
  </si>
  <si>
    <t>ICICI Prudential Capital Protection Oriented Fund - Series XI - Plan C 1255 Days - Direct Plan - Dividend Option</t>
  </si>
  <si>
    <t>140647</t>
  </si>
  <si>
    <t>INF109KB1Q33</t>
  </si>
  <si>
    <t>ICICI Prudential Capital Protection Oriented Fund - Series XI - Plan C 1255 Days - Dividend Option</t>
  </si>
  <si>
    <t>140649</t>
  </si>
  <si>
    <t>INF109KB1R08</t>
  </si>
  <si>
    <t>ICICI Prudential Capital Protection Oriented Fund - Series XI - Plan D 1247 Days - Cumulative Option</t>
  </si>
  <si>
    <t>140650</t>
  </si>
  <si>
    <t>INF109KB1R24</t>
  </si>
  <si>
    <t>ICICI Prudential Capital Protection Oriented Fund - Series XI - Plan D 1247 Days - Direct Plan -  Cumulative Option</t>
  </si>
  <si>
    <t>140652</t>
  </si>
  <si>
    <t>INF109KB1R32</t>
  </si>
  <si>
    <t>ICICI Prudential Capital Protection Oriented Fund - Series XI - Plan D 1247 Days - Direct Plan -  Dividend Option</t>
  </si>
  <si>
    <t>140651</t>
  </si>
  <si>
    <t>INF109KB1R16</t>
  </si>
  <si>
    <t>ICICI Prudential Capital Protection Oriented Fund - Series XI - Plan D 1247 Days - Dividend Option</t>
  </si>
  <si>
    <t>140978</t>
  </si>
  <si>
    <t>INF109KB1W27</t>
  </si>
  <si>
    <t>ICICI Prudential Capital Protection Oriented Fund - Series XI - Plan E 1222 Days - Cumulative Option</t>
  </si>
  <si>
    <t>140981</t>
  </si>
  <si>
    <t>INF109KB1W43</t>
  </si>
  <si>
    <t>ICICI Prudential Capital Protection Oriented Fund - Series XI - Plan E 1222 Days - Direct Plan -  Cumulative Option</t>
  </si>
  <si>
    <t>140979</t>
  </si>
  <si>
    <t>INF109KB1W50</t>
  </si>
  <si>
    <t>ICICI Prudential Capital Protection Oriented Fund - Series XI - Plan E 1222 Days - Direct Plan -  Dividend Option</t>
  </si>
  <si>
    <t>140980</t>
  </si>
  <si>
    <t>INF109KB1W35</t>
  </si>
  <si>
    <t>ICICI Prudential Capital Protection Oriented Fund - Series XI - Plan E 1222 Days - Dividend Option</t>
  </si>
  <si>
    <t>141379</t>
  </si>
  <si>
    <t>INF109KB12H9</t>
  </si>
  <si>
    <t>ICICI Prudential Capital Protection Oriented Fund - Series XII - Plan A 1168 Days - Cumulative Option</t>
  </si>
  <si>
    <t>141378</t>
  </si>
  <si>
    <t>INF109KB14H5</t>
  </si>
  <si>
    <t>ICICI Prudential Capital Protection Oriented Fund - Series XII - Plan A 1168 Days - Direct Plan - Cumulative Option</t>
  </si>
  <si>
    <t>141377</t>
  </si>
  <si>
    <t>INF109KB15H2</t>
  </si>
  <si>
    <t>ICICI Prudential Capital Protection Oriented Fund - Series XII - Plan A 1168 Days - Direct Plan - Dividend Option</t>
  </si>
  <si>
    <t>141376</t>
  </si>
  <si>
    <t>INF109KB13H7</t>
  </si>
  <si>
    <t>ICICI Prudential Capital Protection Oriented Fund - Series XII - Plan A 1168 Days - Dividend Option</t>
  </si>
  <si>
    <t>141858</t>
  </si>
  <si>
    <t>INF109KB15X9</t>
  </si>
  <si>
    <t>ICICI Prudential Capital Protection Oriented Fund - Series XII - Plan C 1270 Days - Cumulative Option</t>
  </si>
  <si>
    <t>141859</t>
  </si>
  <si>
    <t>INF109KB13X4</t>
  </si>
  <si>
    <t>ICICI Prudential Capital Protection Oriented Fund - Series XII - Plan C 1270 Days - Direct Plan - Cumulative Option</t>
  </si>
  <si>
    <t>141860</t>
  </si>
  <si>
    <t>INF109KB14X2</t>
  </si>
  <si>
    <t>ICICI Prudential Capital Protection Oriented Fund - Series XII - Plan C 1270 Days - Direct Plan - IDCW Option</t>
  </si>
  <si>
    <t>141857</t>
  </si>
  <si>
    <t>INF109KB16X7</t>
  </si>
  <si>
    <t>ICICI Prudential Capital Protection Oriented Fund - Series XII - Plan C 1270 Days - IDCW OPtion</t>
  </si>
  <si>
    <t>145521</t>
  </si>
  <si>
    <t>INF109KC1PC4</t>
  </si>
  <si>
    <t>ICICI Prudential Capital Protection Oriented Fund - Series XIV - Plan A 1275 Days - Cumulative Option</t>
  </si>
  <si>
    <t>145522</t>
  </si>
  <si>
    <t>INF109KC1PE0</t>
  </si>
  <si>
    <t>ICICI Prudential Capital Protection Oriented Fund - Series XIV - Plan A 1275 Days - Direct Plan - Cumulative Option</t>
  </si>
  <si>
    <t>145523</t>
  </si>
  <si>
    <t>INF109KC1PF7</t>
  </si>
  <si>
    <t>ICICI Prudential Capital Protection Oriented Fund - Series XIV - Plan A 1275 Days - Direct Plan - IDCW Option</t>
  </si>
  <si>
    <t>145524</t>
  </si>
  <si>
    <t>INF109KC1PD2</t>
  </si>
  <si>
    <t>ICICI Prudential Capital Protection Oriented Fund - Series XIV - Plan A 1275 Days - IDCW Option</t>
  </si>
  <si>
    <t>117350</t>
  </si>
  <si>
    <t>INF109K01C78</t>
  </si>
  <si>
    <t>ICICI Prudential Capital Protection Oriented Fund II - Series IX - 36 Months - Cumulative</t>
  </si>
  <si>
    <t>117351</t>
  </si>
  <si>
    <t>INF109K01C86</t>
  </si>
  <si>
    <t>ICICI Prudential Capital Protection Oriented Fund II - Series IX - 36 Months - Dividend</t>
  </si>
  <si>
    <t>117471</t>
  </si>
  <si>
    <t>INF109K01D77</t>
  </si>
  <si>
    <t>ICICI Prudential Capital Protection Oriented Fund II - Series X - 36 Months - Cumulative</t>
  </si>
  <si>
    <t>117472</t>
  </si>
  <si>
    <t>INF109K01D85</t>
  </si>
  <si>
    <t>ICICI Prudential Capital Protection Oriented Fund II - Series X - 36 Months - Dividend</t>
  </si>
  <si>
    <t>118003</t>
  </si>
  <si>
    <t>INF109K01G66</t>
  </si>
  <si>
    <t>ICICI Prudential Capital Protection Oriented Fund III - PLAN A - 36 Months - Cumulative</t>
  </si>
  <si>
    <t>118004</t>
  </si>
  <si>
    <t>INF109K01G74</t>
  </si>
  <si>
    <t>ICICI Prudential Capital Protection Oriented Fund III - PLAN A - 36 Months - Dividend</t>
  </si>
  <si>
    <t>118007</t>
  </si>
  <si>
    <t>INF109K01G41</t>
  </si>
  <si>
    <t>ICICI Prudential Capital Protection Oriented Fund III - PLAN B - 60 Months - Cumulative</t>
  </si>
  <si>
    <t>118008</t>
  </si>
  <si>
    <t>INF109K01G58</t>
  </si>
  <si>
    <t>ICICI Prudential Capital Protection Oriented Fund III - PLAN B - 60 Months - Dividend</t>
  </si>
  <si>
    <t>118226</t>
  </si>
  <si>
    <t>INF109K01H24</t>
  </si>
  <si>
    <t>ICICI Prudential Capital Protection Oriented Fund III - PLAN C - 36 Months - Cumulative</t>
  </si>
  <si>
    <t>118227</t>
  </si>
  <si>
    <t>INF109K01H32</t>
  </si>
  <si>
    <t>ICICI Prudential Capital Protection Oriented Fund III - PLAN C - 36 Months - Dividend</t>
  </si>
  <si>
    <t>118898</t>
  </si>
  <si>
    <t>INF109K01I80</t>
  </si>
  <si>
    <t>ICICI Prudential Capital Protection Oriented Fund III - PLAN D - 36 Months - Cumulative</t>
  </si>
  <si>
    <t>118900</t>
  </si>
  <si>
    <t>INF109K01I98</t>
  </si>
  <si>
    <t>ICICI Prudential Capital Protection Oriented Fund III - PLAN D - 36 Months - Direct Plan - Cumulative</t>
  </si>
  <si>
    <t>118897</t>
  </si>
  <si>
    <t>INF109K01J14</t>
  </si>
  <si>
    <t>ICICI Prudential Capital Protection Oriented Fund III - PLAN D - 36 Months - Direct Plan - Dividend</t>
  </si>
  <si>
    <t>118899</t>
  </si>
  <si>
    <t>INF109K01J06</t>
  </si>
  <si>
    <t>ICICI Prudential Capital Protection Oriented Fund III - PLAN D - 36 Months - Dividend</t>
  </si>
  <si>
    <t>120813</t>
  </si>
  <si>
    <t>INF109K01K03</t>
  </si>
  <si>
    <t>ICICI Prudential Capital Protection Oriented Fund III - PLAN E - 60 Months - Cumulative</t>
  </si>
  <si>
    <t>120814</t>
  </si>
  <si>
    <t>INF109K01K29</t>
  </si>
  <si>
    <t>ICICI Prudential Capital Protection Oriented Fund III - PLAN E - 60 Months - Direct Plan - Cumulative</t>
  </si>
  <si>
    <t>120815</t>
  </si>
  <si>
    <t>INF109K01K37</t>
  </si>
  <si>
    <t>ICICI Prudential Capital Protection Oriented Fund III - PLAN E - 60 Months - Direct Plan - Dividend</t>
  </si>
  <si>
    <t>120812</t>
  </si>
  <si>
    <t>INF109K01K11</t>
  </si>
  <si>
    <t>ICICI Prudential Capital Protection Oriented Fund III - PLAN E - 60 Months - Dividend</t>
  </si>
  <si>
    <t>121089</t>
  </si>
  <si>
    <t>INF109K011F3</t>
  </si>
  <si>
    <t>ICICI Prudential Capital Protection Oriented Fund III - PLAN F - 36 Months - Cumulative</t>
  </si>
  <si>
    <t>121087</t>
  </si>
  <si>
    <t>INF109K013F9</t>
  </si>
  <si>
    <t>ICICI Prudential Capital Protection Oriented Fund III - PLAN F - 36 Months - Direct Plan - Cumulative</t>
  </si>
  <si>
    <t>121088</t>
  </si>
  <si>
    <t>INF109K014F7</t>
  </si>
  <si>
    <t>ICICI Prudential Capital Protection Oriented Fund III - PLAN F - 36 Months - Direct Plan - Dividend</t>
  </si>
  <si>
    <t>121090</t>
  </si>
  <si>
    <t>INF109K012F1</t>
  </si>
  <si>
    <t>ICICI Prudential Capital Protection Oriented Fund III - PLAN F - 36 Months - Dividend</t>
  </si>
  <si>
    <t>121145</t>
  </si>
  <si>
    <t>INF109K017I4</t>
  </si>
  <si>
    <t>ICICI Prudential Capital Protection Oriented Fund III - PLAN G - 60 Months - Cumulative</t>
  </si>
  <si>
    <t>121144</t>
  </si>
  <si>
    <t>INF109K019I0</t>
  </si>
  <si>
    <t>ICICI Prudential Capital Protection Oriented Fund III - PLAN G - 60 Months - Direct Plan - Cumulative</t>
  </si>
  <si>
    <t>121143</t>
  </si>
  <si>
    <t>INF109K018I2</t>
  </si>
  <si>
    <t>ICICI Prudential Capital Protection Oriented Fund III - PLAN G - 60 Months - Dividend</t>
  </si>
  <si>
    <t>121795</t>
  </si>
  <si>
    <t>INF109K013V6</t>
  </si>
  <si>
    <t>ICICI Prudential Capital Protection Oriented Fund III - PLAN H - 60 Months - Cumulative</t>
  </si>
  <si>
    <t>121794</t>
  </si>
  <si>
    <t>INF109K015V1</t>
  </si>
  <si>
    <t>ICICI Prudential Capital Protection Oriented Fund III - PLAN H - 60 Months - Direct Plan - Cumulative</t>
  </si>
  <si>
    <t>121793</t>
  </si>
  <si>
    <t>INF109K016V9</t>
  </si>
  <si>
    <t>ICICI Prudential Capital Protection Oriented Fund III - PLAN H - 60 Months - Direct Plan - Dividend</t>
  </si>
  <si>
    <t>121796</t>
  </si>
  <si>
    <t>INF109K014V4</t>
  </si>
  <si>
    <t>ICICI Prudential Capital Protection Oriented Fund III - PLAN H - 60 Months - Dividend</t>
  </si>
  <si>
    <t>122956</t>
  </si>
  <si>
    <t>INF109KA1863</t>
  </si>
  <si>
    <t>ICICI Prudential Capital Protection Oriented Fund IV - PLAN A - 60 Months - Cumulative</t>
  </si>
  <si>
    <t>122954</t>
  </si>
  <si>
    <t>INF109KA1848</t>
  </si>
  <si>
    <t>ICICI Prudential Capital Protection Oriented Fund IV - PLAN A - 60 Months - Direct Plan - Cumulative</t>
  </si>
  <si>
    <t>122957</t>
  </si>
  <si>
    <t>INF109KA1871</t>
  </si>
  <si>
    <t>ICICI Prudential Capital Protection Oriented Fund IV - PLAN A - 60 Months - Dividend</t>
  </si>
  <si>
    <t>123561</t>
  </si>
  <si>
    <t>INF109KA1BR4</t>
  </si>
  <si>
    <t>ICICI Prudential Capital Protection Oriented Fund IV - PLAN C - 60 Months - Cumulative</t>
  </si>
  <si>
    <t>123559</t>
  </si>
  <si>
    <t>INF109KA1BP8</t>
  </si>
  <si>
    <t>ICICI Prudential Capital Protection Oriented Fund IV - PLAN C - 60 Months - Direct Plan - Cumulative</t>
  </si>
  <si>
    <t>123560</t>
  </si>
  <si>
    <t>INF109KA1BQ6</t>
  </si>
  <si>
    <t>ICICI Prudential Capital Protection Oriented Fund IV - PLAN C - 60 Months - Direct Plan - Dividend</t>
  </si>
  <si>
    <t>123562</t>
  </si>
  <si>
    <t>INF109KA1BS2</t>
  </si>
  <si>
    <t>ICICI Prudential Capital Protection Oriented Fund IV - PLAN C - 60 Months - Dividend</t>
  </si>
  <si>
    <t>124468</t>
  </si>
  <si>
    <t>INF109KA1EF3</t>
  </si>
  <si>
    <t>ICICI Prudential Capital Protection Oriented Fund IV - PLAN D - 60 Months - Cumulative</t>
  </si>
  <si>
    <t>124467</t>
  </si>
  <si>
    <t>INF109KA1ED8</t>
  </si>
  <si>
    <t>ICICI Prudential Capital Protection Oriented Fund IV - PLAN D - 60 Months - Direct Plan - Cumulative</t>
  </si>
  <si>
    <t>124469</t>
  </si>
  <si>
    <t>INF109KA1EE6</t>
  </si>
  <si>
    <t>ICICI Prudential Capital Protection Oriented Fund IV - PLAN D - 60 Months - Direct Plan - Dividend</t>
  </si>
  <si>
    <t>124470</t>
  </si>
  <si>
    <t>INF109KA1EG1</t>
  </si>
  <si>
    <t>ICICI Prudential Capital Protection Oriented Fund IV - PLAN D - 60 Months - Dividend</t>
  </si>
  <si>
    <t>124795</t>
  </si>
  <si>
    <t>INF109KA1FN4</t>
  </si>
  <si>
    <t>ICICI Prudential Capital Protection Oriented Fund IV - PLAN E - 36 Months - Cumulative</t>
  </si>
  <si>
    <t>124797</t>
  </si>
  <si>
    <t>INF109KA1FP9</t>
  </si>
  <si>
    <t>ICICI Prudential Capital Protection Oriented Fund IV - PLAN E - 36 Months - Direct Plan - Cumulative</t>
  </si>
  <si>
    <t>124794</t>
  </si>
  <si>
    <t>INF109KA1FQ7</t>
  </si>
  <si>
    <t>ICICI Prudential Capital Protection Oriented Fund IV - PLAN E - 36 Months - Direct Plan - Dividend</t>
  </si>
  <si>
    <t>124796</t>
  </si>
  <si>
    <t>INF109KA1FO2</t>
  </si>
  <si>
    <t>ICICI Prudential Capital Protection Oriented Fund IV - PLAN E - 36 Months - Dividend</t>
  </si>
  <si>
    <t>125186</t>
  </si>
  <si>
    <t>INF109KA1GN2</t>
  </si>
  <si>
    <t>ICICI Prudential Capital Protection Oriented Fund IV - PLAN F - 60 Months - Cumulative</t>
  </si>
  <si>
    <t>125184</t>
  </si>
  <si>
    <t>INF109KA1GP7</t>
  </si>
  <si>
    <t>ICICI Prudential Capital Protection Oriented Fund IV - PLAN F - 60 Months - Direct Plan - Cumulative</t>
  </si>
  <si>
    <t>125185</t>
  </si>
  <si>
    <t>INF109KA1GQ5</t>
  </si>
  <si>
    <t>ICICI Prudential Capital Protection Oriented Fund IV - PLAN F - 60 Months - Direct Plan - Dividend</t>
  </si>
  <si>
    <t>125187</t>
  </si>
  <si>
    <t>INF109KA1GO0</t>
  </si>
  <si>
    <t>ICICI Prudential Capital Protection Oriented Fund IV - PLAN F - 60 Months - Dividend</t>
  </si>
  <si>
    <t>125576</t>
  </si>
  <si>
    <t>INF109KA1HR1</t>
  </si>
  <si>
    <t>ICICI Prudential Capital Protection Oriented Fund IV - PLAN G - 60 Months plan - Cumulative</t>
  </si>
  <si>
    <t>125577</t>
  </si>
  <si>
    <t>INF109KA1HT7</t>
  </si>
  <si>
    <t>ICICI Prudential Capital Protection Oriented Fund IV - PLAN G - 60 Months Plan - Direct Plan - Cumulative</t>
  </si>
  <si>
    <t>125578</t>
  </si>
  <si>
    <t>INF109KA1HU5</t>
  </si>
  <si>
    <t>ICICI Prudential Capital Protection Oriented Fund IV - PLAN G - 60 Months Plan - Direct Plan - Dividend</t>
  </si>
  <si>
    <t>125575</t>
  </si>
  <si>
    <t>INF109KA1HS9</t>
  </si>
  <si>
    <t>ICICI Prudential Capital Protection Oriented Fund IV - PLAN G - 60 Months Plan - Dividend</t>
  </si>
  <si>
    <t>125818</t>
  </si>
  <si>
    <t>INF109KA1IP3</t>
  </si>
  <si>
    <t>ICICI Prudential Capital Protection Oriented Fund IV - PLAN H - 36 Months plan - Cumulative</t>
  </si>
  <si>
    <t>125820</t>
  </si>
  <si>
    <t>INF109KA1IR9</t>
  </si>
  <si>
    <t>ICICI Prudential Capital Protection Oriented Fund IV - PLAN H - 36 Months Plan - Direct Plan - Cumulative</t>
  </si>
  <si>
    <t>125817</t>
  </si>
  <si>
    <t>INF109KA1IS7</t>
  </si>
  <si>
    <t>ICICI Prudential Capital Protection Oriented Fund IV - PLAN H - 36 Months Plan - Direct Plan - Dividend</t>
  </si>
  <si>
    <t>125819</t>
  </si>
  <si>
    <t>INF109KA1IQ1</t>
  </si>
  <si>
    <t>ICICI Prudential Capital Protection Oriented Fund IV - PLAN H - 36 Months Plan - Dividend</t>
  </si>
  <si>
    <t>135494</t>
  </si>
  <si>
    <t>INF109KB1NT4</t>
  </si>
  <si>
    <t>ICICI Prudential Capital Protection Oriented Fund - Series IX - 1101 Days Plan A Cumulative Option</t>
  </si>
  <si>
    <t>135495</t>
  </si>
  <si>
    <t>INF109KB1NV0</t>
  </si>
  <si>
    <t>ICICI Prudential Capital Protection Oriented Fund - Series IX - 1101 Days Plan A Direct Plan Cumulative Option</t>
  </si>
  <si>
    <t>135493</t>
  </si>
  <si>
    <t>INF109KB1NW8</t>
  </si>
  <si>
    <t>ICICI Prudential Capital Protection Oriented Fund - Series IX - 1101 Days Plan A Direct Plan Dividend Option</t>
  </si>
  <si>
    <t>135496</t>
  </si>
  <si>
    <t>INF109KB1NU2</t>
  </si>
  <si>
    <t>ICICI Prudential Capital Protection Oriented Fund - Series IX - 1101 Days Plan A Dividend Option</t>
  </si>
  <si>
    <t>135545</t>
  </si>
  <si>
    <t>INF109KB1OB0</t>
  </si>
  <si>
    <t>ICICI Prudential Capital Protection Oriented Fund - Series IX -1103 Days Plan B Cumulative Option</t>
  </si>
  <si>
    <t>135546</t>
  </si>
  <si>
    <t>INF109KB1OD6</t>
  </si>
  <si>
    <t>ICICI Prudential Capital Protection Oriented Fund - Series IX -1103 Days Plan B Direct Plan Cumulative Option</t>
  </si>
  <si>
    <t>135543</t>
  </si>
  <si>
    <t>INF109KB1OE4</t>
  </si>
  <si>
    <t>ICICI Prudential Capital Protection Oriented Fund - Series IX -1103 Days Plan B Direct Plan Dividend Option</t>
  </si>
  <si>
    <t>135544</t>
  </si>
  <si>
    <t>INF109KB1OC8</t>
  </si>
  <si>
    <t>ICICI Prudential Capital Protection Oriented Fund - Series IX -1103 Days Plan B Dividend Option</t>
  </si>
  <si>
    <t>135851</t>
  </si>
  <si>
    <t>INF109KB1OV8</t>
  </si>
  <si>
    <t>ICICI Prudential Capital Protection Oriented Fund - Series IX - 1195 Days Plan C Cumulative Option</t>
  </si>
  <si>
    <t>135849</t>
  </si>
  <si>
    <t>INF109KB1OX4</t>
  </si>
  <si>
    <t>ICICI Prudential Capital Protection Oriented Fund - Series IX - 1195 Days Plan C Direct Plan Cumulative Option</t>
  </si>
  <si>
    <t>135850</t>
  </si>
  <si>
    <t>INF109KB1OY2</t>
  </si>
  <si>
    <t>ICICI Prudential Capital Protection Oriented Fund - Series IX - 1195 Days Plan C Direct Plan Dividend Option</t>
  </si>
  <si>
    <t>135852</t>
  </si>
  <si>
    <t>INF109KB1OW6</t>
  </si>
  <si>
    <t>ICICI Prudential Capital Protection Oriented Fund - Series IX - 1195 Days Plan C Dividend Option</t>
  </si>
  <si>
    <t>135974</t>
  </si>
  <si>
    <t>INF109KB1PP7</t>
  </si>
  <si>
    <t>ICICI Prudential Capital Protection Oriented Fund - Series IX - 1378 Days Plan D Cumulative Option</t>
  </si>
  <si>
    <t>135972</t>
  </si>
  <si>
    <t>INF109KB1PR3</t>
  </si>
  <si>
    <t>ICICI Prudential Capital Protection Oriented Fund - Series IX - 1378 Days Plan D Direct Plan Cumulative Option</t>
  </si>
  <si>
    <t>135973</t>
  </si>
  <si>
    <t>INF109KB1PS1</t>
  </si>
  <si>
    <t>ICICI Prudential Capital Protection Oriented Fund - Series IX - 1378 Days Plan D Direct Plan Dividend Option</t>
  </si>
  <si>
    <t>135975</t>
  </si>
  <si>
    <t>INF109KB1PQ5</t>
  </si>
  <si>
    <t>ICICI Prudential Capital Protection Oriented Fund - Series IX - 1378 Days Plan D Dividend Option</t>
  </si>
  <si>
    <t>136372</t>
  </si>
  <si>
    <t>INF109KB1SN6</t>
  </si>
  <si>
    <t>ICICI Prudential Capital Protection Oriented Fund - Series IX - 1325 Days Plan E Cumulative Option</t>
  </si>
  <si>
    <t>136370</t>
  </si>
  <si>
    <t>INF109KB1SP1</t>
  </si>
  <si>
    <t>ICICI Prudential Capital Protection Oriented Fund - Series IX - 1325 Days Plan E Direct Plan Cumulative Option</t>
  </si>
  <si>
    <t>136373</t>
  </si>
  <si>
    <t>INF109KB1SQ9</t>
  </si>
  <si>
    <t>ICICI Prudential Capital Protection Oriented Fund - Series IX - 1325 Days Plan E Direct Plan Dividend Option</t>
  </si>
  <si>
    <t>136371</t>
  </si>
  <si>
    <t>INF109KB1SO4</t>
  </si>
  <si>
    <t>ICICI Prudential Capital Protection Oriented Fund - Series IX - 1325 Days Plan E Dividend Option</t>
  </si>
  <si>
    <t>139119</t>
  </si>
  <si>
    <t>INF109KB1TH6</t>
  </si>
  <si>
    <t>ICICI Prudential Capital Protection Oriented Fund - Series IX - 1120 Days Plan F Cumulative Option</t>
  </si>
  <si>
    <t>139117</t>
  </si>
  <si>
    <t>INF109KB1TJ2</t>
  </si>
  <si>
    <t>ICICI Prudential Capital Protection Oriented Fund - Series IX - 1120 Days Plan F Direct Plan Cumulative Option</t>
  </si>
  <si>
    <t>139116</t>
  </si>
  <si>
    <t>INF109KB1TI4</t>
  </si>
  <si>
    <t>ICICI Prudential Capital Protection Oriented Fund - Series IX - 1120 Days Plan F Dividend Option</t>
  </si>
  <si>
    <t>126232</t>
  </si>
  <si>
    <t>INF109KA1KD5</t>
  </si>
  <si>
    <t>ICICI Prudential Capital Protection Oriented Fund V - PLAN A - 5 Years Plan - Cumulative</t>
  </si>
  <si>
    <t>126231</t>
  </si>
  <si>
    <t>INF109KA1KF0</t>
  </si>
  <si>
    <t>ICICI Prudential Capital Protection Oriented Fund V - PLAN A - 5 Years Plan - Direct Plan - Cumulative</t>
  </si>
  <si>
    <t>126234</t>
  </si>
  <si>
    <t>INF109KA1KG8</t>
  </si>
  <si>
    <t>ICICI Prudential Capital Protection Oriented Fund V - PLAN A - 5 Years Plan - Direct Plan - Dividend</t>
  </si>
  <si>
    <t>126233</t>
  </si>
  <si>
    <t>INF109KA1KE3</t>
  </si>
  <si>
    <t>ICICI Prudential Capital Protection Oriented Fund V - PLAN A - 5 Years Plan - Dividend</t>
  </si>
  <si>
    <t>126566</t>
  </si>
  <si>
    <t>INF109KA1LF8</t>
  </si>
  <si>
    <t>ICICI Prudential Capital Protection Oriented Fund V - PLAN B - 1100 Days - Cumulative</t>
  </si>
  <si>
    <t>126564</t>
  </si>
  <si>
    <t>INF109KA1LH4</t>
  </si>
  <si>
    <t>ICICI Prudential Capital Protection Oriented Fund V - PLAN B - 1100 Days - Direct Plan - Cumulative</t>
  </si>
  <si>
    <t>126565</t>
  </si>
  <si>
    <t>INF109KA1LI2</t>
  </si>
  <si>
    <t>ICICI Prudential Capital Protection Oriented Fund V - PLAN B - 1100 Days - Direct Plan - Dividend</t>
  </si>
  <si>
    <t>126567</t>
  </si>
  <si>
    <t>INF109KA1LG6</t>
  </si>
  <si>
    <t>ICICI Prudential Capital Protection Oriented Fund V - PLAN B - 1100 Days - Dividend</t>
  </si>
  <si>
    <t>126905</t>
  </si>
  <si>
    <t>INF109KA1MN0</t>
  </si>
  <si>
    <t>ICICI Prudential Capital Protection Oriented Fund V - PLAN C - 1825 Days - Cumulative</t>
  </si>
  <si>
    <t>126904</t>
  </si>
  <si>
    <t>INF109KA1ML4</t>
  </si>
  <si>
    <t>ICICI Prudential Capital Protection Oriented Fund V - PLAN C - 1825 Days - Direct Plan - Cumulative</t>
  </si>
  <si>
    <t>126902</t>
  </si>
  <si>
    <t>INF109KA1MM2</t>
  </si>
  <si>
    <t>ICICI Prudential Capital Protection Oriented Fund V - PLAN C - 1825 Days - Direct Plan - Dividend</t>
  </si>
  <si>
    <t>126903</t>
  </si>
  <si>
    <t>INF109KA1MO8</t>
  </si>
  <si>
    <t>ICICI Prudential Capital Protection Oriented Fund V - PLAN C - 1825 Days - Dividend</t>
  </si>
  <si>
    <t>128210</t>
  </si>
  <si>
    <t>INF109KA1QF7</t>
  </si>
  <si>
    <t>ICICI Prudential Capital Protection Oriented Fund V - PLAN D - 1100 Days - Cumulative</t>
  </si>
  <si>
    <t>128212</t>
  </si>
  <si>
    <t>INF109KA1QH3</t>
  </si>
  <si>
    <t>ICICI Prudential Capital Protection Oriented Fund V - PLAN D - 1100 Days - Direct Plan - Cumulative</t>
  </si>
  <si>
    <t>128209</t>
  </si>
  <si>
    <t>INF109KA1QI1</t>
  </si>
  <si>
    <t>ICICI Prudential Capital Protection Oriented Fund V - PLAN D - 1100 Days - Direct Plan - Dividend</t>
  </si>
  <si>
    <t>128211</t>
  </si>
  <si>
    <t>INF109KA1QG5</t>
  </si>
  <si>
    <t>ICICI Prudential Capital Protection Oriented Fund V - PLAN D - 1100 Days - Dividend</t>
  </si>
  <si>
    <t>129071</t>
  </si>
  <si>
    <t>INF109KA1SJ5</t>
  </si>
  <si>
    <t>ICICI Prudential Capital Protection Oriented Fund V - PLAN E- 1100 Days - Cumulative</t>
  </si>
  <si>
    <t>129070</t>
  </si>
  <si>
    <t>INF109KA1SL1</t>
  </si>
  <si>
    <t>ICICI Prudential Capital Protection Oriented Fund V - PLAN E- 1100 Days - Direct Plan - Cumulative</t>
  </si>
  <si>
    <t>129072</t>
  </si>
  <si>
    <t>INF109KA1SK3</t>
  </si>
  <si>
    <t>ICICI Prudential Capital Protection Oriented Fund V - PLAN E- 1100 Days - Dividend</t>
  </si>
  <si>
    <t>129738</t>
  </si>
  <si>
    <t>INF109KA1VL5</t>
  </si>
  <si>
    <t>ICICI Prudential Capital Protection Oriented Fund V -Plan F -1100 Days Direct Plan Cumulative Option</t>
  </si>
  <si>
    <t>129737</t>
  </si>
  <si>
    <t>INF109KA1VK7</t>
  </si>
  <si>
    <t>ICICI Prudential Capital Protection Oriented Fund V- Plan F - 1100 Days -Dividend Option</t>
  </si>
  <si>
    <t>129740</t>
  </si>
  <si>
    <t>INF109KA1VM3</t>
  </si>
  <si>
    <t>ICICI Prudential Capital Protection Oriented Fund V- Plan F -1100 Days Direct Plan Dividend Option</t>
  </si>
  <si>
    <t>129739</t>
  </si>
  <si>
    <t>INF109KA1VJ9</t>
  </si>
  <si>
    <t>ICICI Prudential Capital Protection Oriented Fund V- Plan F- 1100 Days -Cumulative Option</t>
  </si>
  <si>
    <t>129857</t>
  </si>
  <si>
    <t>INF109KA1VV4</t>
  </si>
  <si>
    <t>ICICI Prudential Capital Protection Oriented Fund Series VI -1825 Days Plan A Cumulative Option</t>
  </si>
  <si>
    <t>129859</t>
  </si>
  <si>
    <t>INF109KA1VX0</t>
  </si>
  <si>
    <t>ICICI Prudential Capital Protection Oriented Fund Series VI- 1825 Days Plan A Direct Plan Cumulative option</t>
  </si>
  <si>
    <t>129860</t>
  </si>
  <si>
    <t>INF109KA1VY8</t>
  </si>
  <si>
    <t>ICICI Prudential Capital Protection Oriented Fund Series VI- 1825 Days Plan A Direct Plan Dividend Option</t>
  </si>
  <si>
    <t>129858</t>
  </si>
  <si>
    <t>INF109KA1VW2</t>
  </si>
  <si>
    <t>ICICI Prudential Capital Protection Oriented Fund Series VI- 1825 Days Plan A Dividend Option</t>
  </si>
  <si>
    <t>130220</t>
  </si>
  <si>
    <t>INF109KA1XJ5</t>
  </si>
  <si>
    <t>ICICI Prudential Capital Protection Oriented Fund Series VI -1825 Days Plan C Direct Plan Cumulative Option</t>
  </si>
  <si>
    <t>130219</t>
  </si>
  <si>
    <t>INF109KA1XH9</t>
  </si>
  <si>
    <t>ICICI Prudential Capital Protection Oriented Fund Series VI- 1825 Days Plan C Cumulative Option</t>
  </si>
  <si>
    <t>130221</t>
  </si>
  <si>
    <t>INF109KA1XK3</t>
  </si>
  <si>
    <t>ICICI Prudential Capital Protection Oriented Fund Series VI- 1825 Days Plan C Direct Plan Dividend option</t>
  </si>
  <si>
    <t>130222</t>
  </si>
  <si>
    <t>INF109KA1XI7</t>
  </si>
  <si>
    <t>ICICI Prudential Capital Protection Oriented Fund Series VI- 1825 Days Plan C Dividend Option</t>
  </si>
  <si>
    <t>133293</t>
  </si>
  <si>
    <t>INF109KA10P8</t>
  </si>
  <si>
    <t>ICICI Prudential Capital Protection Oriented Fund - Series VII - 1822 Days Plan D Cumulative Option</t>
  </si>
  <si>
    <t>133295</t>
  </si>
  <si>
    <t>INF109KA12P4</t>
  </si>
  <si>
    <t>ICICI Prudential Capital Protection Oriented Fund - Series VII - 1822 Days Plan D Direct Plan Cumulative Option</t>
  </si>
  <si>
    <t>133294</t>
  </si>
  <si>
    <t>INF109KA13P2</t>
  </si>
  <si>
    <t>ICICI Prudential Capital Protection Oriented Fund - Series VII - 1822 Days Plan D Direct Plan Dividend Option</t>
  </si>
  <si>
    <t>133296</t>
  </si>
  <si>
    <t>INF109KA11P6</t>
  </si>
  <si>
    <t>ICICI Prudential Capital Protection Oriented Fund - Series VII - 1822 Days Plan D Dividend Option</t>
  </si>
  <si>
    <t>133636</t>
  </si>
  <si>
    <t>INF109KA18T3</t>
  </si>
  <si>
    <t>ICICI Prudential Capital Protection Oriented Fund - Series VII - 1285 Days Plan G Cumulative Option</t>
  </si>
  <si>
    <t>133639</t>
  </si>
  <si>
    <t>INF109KA10U8</t>
  </si>
  <si>
    <t>ICICI Prudential Capital Protection Oriented Fund - Series VII - 1285 Days Plan G Direct Plan Cumulative Option</t>
  </si>
  <si>
    <t>133637</t>
  </si>
  <si>
    <t>INF109KA19T1</t>
  </si>
  <si>
    <t>ICICI Prudential Capital Protection Oriented Fund - Series VII - 1285 Days Plan G Dividend Option</t>
  </si>
  <si>
    <t>133861</t>
  </si>
  <si>
    <t>INF109KA14X4</t>
  </si>
  <si>
    <t>ICICI Prudential Capital Protection Oriented Fund - Series VII - 1284 Days Plan H Cumulative Option</t>
  </si>
  <si>
    <t>133864</t>
  </si>
  <si>
    <t>INF109KA16X9</t>
  </si>
  <si>
    <t>ICICI Prudential Capital Protection Oriented Fund - Series VII - 1284 Days Plan H Direct Plan Cumulative Option</t>
  </si>
  <si>
    <t>133863</t>
  </si>
  <si>
    <t>INF109KA17X7</t>
  </si>
  <si>
    <t>ICICI Prudential Capital Protection Oriented Fund - Series VII - 1284 Days Plan H Direct Plan Dividend Option</t>
  </si>
  <si>
    <t>133862</t>
  </si>
  <si>
    <t>INF109KA15X1</t>
  </si>
  <si>
    <t>ICICI Prudential Capital Protection Oriented Fund - Series VII - 1284 Days Plan H Dividend Option</t>
  </si>
  <si>
    <t>134021</t>
  </si>
  <si>
    <t>INF109KB1250</t>
  </si>
  <si>
    <t>ICICI Prudential Capital Protection Oriented Fund - Series VIII - 1300 Days Plan A Cumulative Option</t>
  </si>
  <si>
    <t>134018</t>
  </si>
  <si>
    <t>INF109KB1276</t>
  </si>
  <si>
    <t>ICICI Prudential Capital Protection Oriented Fund - Series VIII - 1300 Days Plan A Direct Plan Cumulative Option</t>
  </si>
  <si>
    <t>134020</t>
  </si>
  <si>
    <t>INF109KB1268</t>
  </si>
  <si>
    <t>ICICI Prudential Capital Protection Oriented Fund - Series VIII - 1300 Days Plan A Dividend Option</t>
  </si>
  <si>
    <t>135179</t>
  </si>
  <si>
    <t>INF109KB1KZ7</t>
  </si>
  <si>
    <t>ICICI Prudential Capital Protection Oriented Fund - Series VIII -1105 Days Plan H Cumulative Option</t>
  </si>
  <si>
    <t>135181</t>
  </si>
  <si>
    <t>INF109KB1LB6</t>
  </si>
  <si>
    <t>ICICI Prudential Capital Protection Oriented Fund - Series VIII -1105 Days Plan H Direct Plan Cumulative Option</t>
  </si>
  <si>
    <t>135182</t>
  </si>
  <si>
    <t>INF109KB1LC4</t>
  </si>
  <si>
    <t>ICICI Prudential Capital Protection Oriented Fund - Series VIII -1105 Days Plan H Direct Plan Dividend Option</t>
  </si>
  <si>
    <t>135180</t>
  </si>
  <si>
    <t>INF109KB1LA8</t>
  </si>
  <si>
    <t>ICICI Prudential Capital Protection Oriented Fund - Series VIII -1105 Days Plan H Dividend Option</t>
  </si>
  <si>
    <t>135195</t>
  </si>
  <si>
    <t>INF109KB1LL5</t>
  </si>
  <si>
    <t>ICICI Prudential Capital Protection Oriented Fund - Series VIII - 1290 Days Plan I Cumulative Option</t>
  </si>
  <si>
    <t>135192</t>
  </si>
  <si>
    <t>INF109KB1LN1</t>
  </si>
  <si>
    <t>ICICI Prudential Capital Protection Oriented Fund - Series VIII - 1290 Days Plan I Direct Plan Cumulative Option</t>
  </si>
  <si>
    <t>135194</t>
  </si>
  <si>
    <t>INF109KB1LO9</t>
  </si>
  <si>
    <t>ICICI Prudential Capital Protection Oriented Fund - Series VIII - 1290 Days Plan I Direct Plan Dividend Option</t>
  </si>
  <si>
    <t>135193</t>
  </si>
  <si>
    <t>INF109KB1LM3</t>
  </si>
  <si>
    <t>ICICI Prudential Capital Protection Oriented Fund - Series VIII - 1290 Days Plan I Dividend Option</t>
  </si>
  <si>
    <t>135219</t>
  </si>
  <si>
    <t>INF109KB1LR2</t>
  </si>
  <si>
    <t>ICICI Prudential Capital Protection Oriented Fund - Series VIII -1284 Days Plan J Cumulative Option</t>
  </si>
  <si>
    <t>135220</t>
  </si>
  <si>
    <t>INF109KB1LT8</t>
  </si>
  <si>
    <t>ICICI Prudential Capital Protection Oriented Fund - Series VIII -1284 Days Plan J Direct Plan Cumulative Option</t>
  </si>
  <si>
    <t>135218</t>
  </si>
  <si>
    <t>INF109KB1LU6</t>
  </si>
  <si>
    <t>ICICI Prudential Capital Protection Oriented Fund - Series VIII -1284 Days Plan J Direct Plan Dividend Option</t>
  </si>
  <si>
    <t>135221</t>
  </si>
  <si>
    <t>INF109KB1LS0</t>
  </si>
  <si>
    <t>ICICI Prudential Capital Protection Oriented Fund - Series VIII -1284 Days Plan J Dividend Option</t>
  </si>
  <si>
    <t>128989</t>
  </si>
  <si>
    <t>INF109KA1SF3</t>
  </si>
  <si>
    <t>ICICI Prudential Fixed Maturity Plan-Corporate Bond Series A-750 Days - Cumulative Option</t>
  </si>
  <si>
    <t>128991</t>
  </si>
  <si>
    <t>INF109KA1SH9</t>
  </si>
  <si>
    <t>ICICI Prudential Fixed Maturity Plan-Corporate Bond Series A-750 Days - Direct Plan-Cumulative Option</t>
  </si>
  <si>
    <t>130806</t>
  </si>
  <si>
    <t>INF109KA1ZU7</t>
  </si>
  <si>
    <t>ICICI Prudential Fixed Maturity Plan - Corporate Bond Series B - 1100 Days - Cumulative Option</t>
  </si>
  <si>
    <t>130803</t>
  </si>
  <si>
    <t>INF109KA1ZW3</t>
  </si>
  <si>
    <t>ICICI Prudential Fixed Maturity Plan - Corporate Bond Series B - 1100 Days - Direct Plan - Cumulative Option</t>
  </si>
  <si>
    <t>130804</t>
  </si>
  <si>
    <t>INF109KA1ZX1</t>
  </si>
  <si>
    <t>ICICI Prudential Fixed Maturity Plan - Corporate Bond Series B - 1100 Days - Direct Plan - Dividend Option</t>
  </si>
  <si>
    <t>130805</t>
  </si>
  <si>
    <t>INF109KA1ZV5</t>
  </si>
  <si>
    <t>ICICI Prudential Fixed Maturity Plan - Corporate Bond Series B - 1100 Days - Dividend Option</t>
  </si>
  <si>
    <t>130404</t>
  </si>
  <si>
    <t>INF109KB1JF1</t>
  </si>
  <si>
    <t>ICICI Prudential Fixed Maturity Plan - Series - 74 -367 days Plan Z Cumulative Option</t>
  </si>
  <si>
    <t>130403</t>
  </si>
  <si>
    <t>INF109KB1JI5</t>
  </si>
  <si>
    <t>ICICI Prudential Fixed Maturity Plan - Series -74 - 367 Days Plan Z Direct Plan Dividend Option</t>
  </si>
  <si>
    <t>130405</t>
  </si>
  <si>
    <t>INF109KB1JG9</t>
  </si>
  <si>
    <t>ICICI Prudential Fixed Maturity Plan - Series -74 - 367 Days Plan Z Dividend Option</t>
  </si>
  <si>
    <t>130402</t>
  </si>
  <si>
    <t>INF109KB1JH7</t>
  </si>
  <si>
    <t>ICICI Prudential Fixed Maturity Plan - Series 74 - 367 Days Plan Z Direct Plan Cumulative Option</t>
  </si>
  <si>
    <t>123545</t>
  </si>
  <si>
    <t>INF109KA1BV6</t>
  </si>
  <si>
    <t>ICICI Prudential Fixed Maturity Plan-Series 69-1821 Days Plan I - Cumulative</t>
  </si>
  <si>
    <t>123543</t>
  </si>
  <si>
    <t>INF109KA1BT0</t>
  </si>
  <si>
    <t>ICICI Prudential Fixed Maturity Plan-Series 69-1821 Days Plan I - Direct Plan - Cumulative</t>
  </si>
  <si>
    <t>123544</t>
  </si>
  <si>
    <t>INF109KA1BU8</t>
  </si>
  <si>
    <t>ICICI Prudential Fixed Maturity Plan-Series 69-1821 Days Plan I - Direct Plan - Dividend</t>
  </si>
  <si>
    <t>123546</t>
  </si>
  <si>
    <t>INF109KA1BW4</t>
  </si>
  <si>
    <t>ICICI Prudential Fixed Maturity Plan-Series 69-1821 Days Plan I - Dividend</t>
  </si>
  <si>
    <t>125318</t>
  </si>
  <si>
    <t>INF109KA10H5</t>
  </si>
  <si>
    <t>ICICI Prudential Fixed Maturity Plan-Series 71-366 Days Plan C - Cumulative</t>
  </si>
  <si>
    <t>125320</t>
  </si>
  <si>
    <t>INF109KA18G0</t>
  </si>
  <si>
    <t>ICICI Prudential Fixed Maturity Plan-Series 71-366 Days Plan C - Direct Plan - Cumulative</t>
  </si>
  <si>
    <t>125319</t>
  </si>
  <si>
    <t>INF109KA11H3</t>
  </si>
  <si>
    <t>ICICI Prudential Fixed Maturity Plan-Series 71-366 Days Plan C - Dividend</t>
  </si>
  <si>
    <t>125316</t>
  </si>
  <si>
    <t>INF109KB1FF9</t>
  </si>
  <si>
    <t>ICICI Prudential Fixed Maturity Plan-Series 71-547 Days Plan B - Cumulative</t>
  </si>
  <si>
    <t>125314</t>
  </si>
  <si>
    <t>INF109KB1FH5</t>
  </si>
  <si>
    <t>ICICI Prudential Fixed Maturity Plan-Series 71-547 Days Plan B - Direct Plan - Cumulative</t>
  </si>
  <si>
    <t>125315</t>
  </si>
  <si>
    <t>INF109KB1FI3</t>
  </si>
  <si>
    <t>ICICI Prudential Fixed Maturity Plan-Series 71-547 Days Plan B - Direct Plan - Dividend</t>
  </si>
  <si>
    <t>125313</t>
  </si>
  <si>
    <t>INF109KB1FG7</t>
  </si>
  <si>
    <t>ICICI Prudential Fixed Maturity Plan-Series 71-547 Days Plan B - Dividend</t>
  </si>
  <si>
    <t>126817</t>
  </si>
  <si>
    <t>INF109KA18V9</t>
  </si>
  <si>
    <t>ICICI Prudential Fixed Maturity Plan-Series 72-366 Days Plan K - Cumulative</t>
  </si>
  <si>
    <t>126815</t>
  </si>
  <si>
    <t>INF109KA10W4</t>
  </si>
  <si>
    <t>ICICI Prudential Fixed Maturity Plan-Series 72-366 Days Plan K - Direct Plan - Cumulative</t>
  </si>
  <si>
    <t>126816</t>
  </si>
  <si>
    <t>INF109KA11W2</t>
  </si>
  <si>
    <t>ICICI Prudential Fixed Maturity Plan-Series 72-366 Days Plan K - Direct Plan - Dividend</t>
  </si>
  <si>
    <t>127726</t>
  </si>
  <si>
    <t>INF109KA1OV9</t>
  </si>
  <si>
    <t>ICICI Prudential Fixed Maturity Plan-Series 73-1140 Days Plan E - Cumulative</t>
  </si>
  <si>
    <t>127724</t>
  </si>
  <si>
    <t>INF109KA1OX5</t>
  </si>
  <si>
    <t>ICICI Prudential Fixed Maturity Plan-Series 73-1140 Days Plan E - Direct Plan - Cumulative</t>
  </si>
  <si>
    <t>127725</t>
  </si>
  <si>
    <t>INF109KA1OY3</t>
  </si>
  <si>
    <t>ICICI Prudential Fixed Maturity Plan-Series 73-1140 Days Plan E - Direct Plan - Dividend</t>
  </si>
  <si>
    <t>127727</t>
  </si>
  <si>
    <t>INF109KA1OW7</t>
  </si>
  <si>
    <t>ICICI Prudential Fixed Maturity Plan-Series 73-1140 Days Plan E - Dividend</t>
  </si>
  <si>
    <t>130330</t>
  </si>
  <si>
    <t>INF109KB1JB0</t>
  </si>
  <si>
    <t>ICICI Prudential Fixed Maturity Plan - Series 74 - 368 Days Plan Y Cumulative Option</t>
  </si>
  <si>
    <t>130331</t>
  </si>
  <si>
    <t>INF109KB1JD6</t>
  </si>
  <si>
    <t>ICICI Prudential Fixed Maturity Plan - Series 74 - 368 Days Plan Y Direct Plan Cumulative Option</t>
  </si>
  <si>
    <t>130329</t>
  </si>
  <si>
    <t>INF109KB1JC8</t>
  </si>
  <si>
    <t>ICICI Prudential Fixed Maturity Plan - Series 74 - 368 Days Plan Y Dividend Option</t>
  </si>
  <si>
    <t>130316</t>
  </si>
  <si>
    <t>INF109KB1JJ3</t>
  </si>
  <si>
    <t>ICICI Prudential Fixed Maturity Plan - Series 74 - 370 Days Plan X Cumulative Option</t>
  </si>
  <si>
    <t>130315</t>
  </si>
  <si>
    <t>INF109KB1JL9</t>
  </si>
  <si>
    <t>ICICI Prudential Fixed Maturity Plan - Series 74 - 370 Days Plan X Direct Plan Cumulative Option</t>
  </si>
  <si>
    <t>130317</t>
  </si>
  <si>
    <t>INF109KB1JM7</t>
  </si>
  <si>
    <t>ICICI Prudential Fixed Maturity Plan - Series 74 - 370 Days Plan X Direct Plan Dividend Option</t>
  </si>
  <si>
    <t>130318</t>
  </si>
  <si>
    <t>INF109KB1JK1</t>
  </si>
  <si>
    <t>ICICI Prudential Fixed Maturity Plan - Series 74 - 370 Days Plan X Dividend Option</t>
  </si>
  <si>
    <t>130062</t>
  </si>
  <si>
    <t>INF109KA1WP4</t>
  </si>
  <si>
    <t>ICICI Prudential Fixed Maturity Plan - Series 74 - 9 Years Plan U Direct Plan IDCW Option</t>
  </si>
  <si>
    <t>130064</t>
  </si>
  <si>
    <t>INF109KA1WO7</t>
  </si>
  <si>
    <t>ICICI Prudential Fixed Maturity Plan - Series 74 -9 Years Plan U Direct Plan Cumulative Option</t>
  </si>
  <si>
    <t>130063</t>
  </si>
  <si>
    <t>INF109KA1WM1</t>
  </si>
  <si>
    <t>ICICI Prudential Fixed Maturity Plan -Series 74 -9 Years Plan U Cumulative Option</t>
  </si>
  <si>
    <t>130061</t>
  </si>
  <si>
    <t>INF109KA1WN9</t>
  </si>
  <si>
    <t>ICICI Prudential Fixed Maturity Plan -Series 74 -9 Years Plan U IDCW Option</t>
  </si>
  <si>
    <t>131016</t>
  </si>
  <si>
    <t>INF109KA1K23</t>
  </si>
  <si>
    <t>ICICI Prudential Fixed Maturity Plan - Series 75 - 1100 Days Plan F Cumulative Option</t>
  </si>
  <si>
    <t>131014</t>
  </si>
  <si>
    <t>INF109KA1K49</t>
  </si>
  <si>
    <t>ICICI Prudential Fixed Maturity Plan - Series 75 - 1100 Days Plan F Direct Plan Cumulative Option</t>
  </si>
  <si>
    <t>131017</t>
  </si>
  <si>
    <t>INF109KA1K31</t>
  </si>
  <si>
    <t>ICICI Prudential Fixed Maturity Plan - Series 75 - 1100 Days Plan F Dividend Option</t>
  </si>
  <si>
    <t>131008</t>
  </si>
  <si>
    <t>INF109KA1K64</t>
  </si>
  <si>
    <t>ICICI Prudential Fixed Maturity Plan - Series 75 - 1100 Days Plan G Cumulative Option</t>
  </si>
  <si>
    <t>131007</t>
  </si>
  <si>
    <t>INF109KA1K80</t>
  </si>
  <si>
    <t>ICICI Prudential Fixed Maturity Plan - Series 75 - 1100 Days Plan G Direct Plan Cumulative Option</t>
  </si>
  <si>
    <t>131006</t>
  </si>
  <si>
    <t>INF109KA1K98</t>
  </si>
  <si>
    <t>ICICI Prudential Fixed Maturity Plan - Series 75 - 1100 Days Plan G Direct Plan Dividend Option</t>
  </si>
  <si>
    <t>131009</t>
  </si>
  <si>
    <t>INF109KA1K72</t>
  </si>
  <si>
    <t>ICICI Prudential Fixed Maturity Plan - Series 75 - 1100 Days Plan G Dividend Option</t>
  </si>
  <si>
    <t>131112</t>
  </si>
  <si>
    <t>INF109KA1P69</t>
  </si>
  <si>
    <t>ICICI Prudential Fixed Maturity Plan - Series 75 - 1100 Days Plan H Cumulative Option</t>
  </si>
  <si>
    <t>131111</t>
  </si>
  <si>
    <t>INF109KA1P85</t>
  </si>
  <si>
    <t>ICICI Prudential Fixed Maturity Plan - Series 75 - 1100 Days Plan H Direct Plan Cumulative Option</t>
  </si>
  <si>
    <t>131109</t>
  </si>
  <si>
    <t>INF109KA1P93</t>
  </si>
  <si>
    <t>ICICI Prudential Fixed Maturity Plan - Series 75 - 1100 Days Plan H Direct Plan Dividend Option</t>
  </si>
  <si>
    <t>131110</t>
  </si>
  <si>
    <t>INF109KA1P77</t>
  </si>
  <si>
    <t>ICICI Prudential Fixed Maturity Plan - Series 75 - 1100 Days Plan H Dividend Option</t>
  </si>
  <si>
    <t>131195</t>
  </si>
  <si>
    <t>INF109KA1R26</t>
  </si>
  <si>
    <t>ICICI Prudential Fixed Maturity Plan - Series 75 - 1100 Days Plan I Cumulative Option</t>
  </si>
  <si>
    <t>131197</t>
  </si>
  <si>
    <t>INF109KA1R42</t>
  </si>
  <si>
    <t>ICICI Prudential Fixed Maturity Plan - Series 75 - 1100 Days Plan I Direct Plan Cumulative Option</t>
  </si>
  <si>
    <t>131198</t>
  </si>
  <si>
    <t>INF109KA1R59</t>
  </si>
  <si>
    <t>ICICI Prudential Fixed Maturity Plan - Series 75 - 1100 Days Plan I Direct Plan Dividend Option</t>
  </si>
  <si>
    <t>131196</t>
  </si>
  <si>
    <t>INF109KA1R34</t>
  </si>
  <si>
    <t>ICICI Prudential Fixed Maturity Plan - Series 75 - 1100 Days Plan I Dividend Option</t>
  </si>
  <si>
    <t>131311</t>
  </si>
  <si>
    <t>INF109KA1T40</t>
  </si>
  <si>
    <t>ICICI Prudential Fixed Maturity Plan - Series 75 - 1100 Days Plan J Cumulative Option</t>
  </si>
  <si>
    <t>131310</t>
  </si>
  <si>
    <t>INF109KA1T65</t>
  </si>
  <si>
    <t>ICICI Prudential Fixed Maturity Plan - Series 75 - 1100 Days Plan J Direct Plan Cumulative Option</t>
  </si>
  <si>
    <t>131309</t>
  </si>
  <si>
    <t>INF109KA1T73</t>
  </si>
  <si>
    <t>ICICI Prudential Fixed Maturity Plan - Series 75 - 1100 Days Plan J Direct Plan Dividend Option</t>
  </si>
  <si>
    <t>131312</t>
  </si>
  <si>
    <t>INF109KA1T57</t>
  </si>
  <si>
    <t>ICICI Prudential Fixed Maturity Plan - Series 75 - 1100 Days Plan J Dividend Option</t>
  </si>
  <si>
    <t>131601</t>
  </si>
  <si>
    <t>INF109KA18A3</t>
  </si>
  <si>
    <t>ICICI Prudential Fixed Maturity Plan - Series 75 - 1100 Days Plan N Cumulative Option</t>
  </si>
  <si>
    <t>131599</t>
  </si>
  <si>
    <t>INF109KA10B8</t>
  </si>
  <si>
    <t>ICICI Prudential Fixed Maturity Plan - Series 75 - 1100 Days Plan N Direct Plan Cumulative Option</t>
  </si>
  <si>
    <t>131600</t>
  </si>
  <si>
    <t>INF109KA19A1</t>
  </si>
  <si>
    <t>ICICI Prudential Fixed Maturity Plan - Series 75 - 1100 Days Plan N Dividend Option</t>
  </si>
  <si>
    <t>131603</t>
  </si>
  <si>
    <t>INF109KA12B4</t>
  </si>
  <si>
    <t>ICICI Prudential Fixed Maturity Plan - Series 75 - 1100 Days Plan O Cumulative Option</t>
  </si>
  <si>
    <t>131602</t>
  </si>
  <si>
    <t>INF109KA14B0</t>
  </si>
  <si>
    <t>ICICI Prudential Fixed Maturity Plan - Series 75 - 1100 Days Plan O Direct Plan Cumulative Option</t>
  </si>
  <si>
    <t>131604</t>
  </si>
  <si>
    <t>INF109KA13B2</t>
  </si>
  <si>
    <t>ICICI Prudential Fixed Maturity Plan - Series 75 - 1100 Days Plan O Dividend Option</t>
  </si>
  <si>
    <t>132837</t>
  </si>
  <si>
    <t>INF109KA10E2</t>
  </si>
  <si>
    <t>ICICI Prudential Fixed Maturity Plan - Series 75 - 1100 Days Plan Q Cumulative Option</t>
  </si>
  <si>
    <t>132834</t>
  </si>
  <si>
    <t>INF109KA12E8</t>
  </si>
  <si>
    <t>ICICI Prudential Fixed Maturity Plan - Series 75 - 1100 Days Plan Q Direct Plan Cumulative Option</t>
  </si>
  <si>
    <t>132835</t>
  </si>
  <si>
    <t>INF109KA13E6</t>
  </si>
  <si>
    <t>ICICI Prudential Fixed Maturity Plan - Series 75 - 1100 Days Plan Q Direct Plan Dividend Option</t>
  </si>
  <si>
    <t>132836</t>
  </si>
  <si>
    <t>INF109KA11E0</t>
  </si>
  <si>
    <t>ICICI Prudential Fixed Maturity Plan - Series 75 - 1100 Days Plan Q Dividend Option</t>
  </si>
  <si>
    <t>132901</t>
  </si>
  <si>
    <t>INF109KA18E5</t>
  </si>
  <si>
    <t>ICICI Prudential Fixed Maturity Plan - Series 75 - 1100 Days Plan R Cumulative Option</t>
  </si>
  <si>
    <t>132900</t>
  </si>
  <si>
    <t>INF109KA10F9</t>
  </si>
  <si>
    <t>ICICI Prudential Fixed Maturity Plan - Series 75 - 1100 Days Plan R Direct Plan Cumulative Option</t>
  </si>
  <si>
    <t>132902</t>
  </si>
  <si>
    <t>INF109KA19E3</t>
  </si>
  <si>
    <t>ICICI Prudential Fixed Maturity Plan - Series 75 - 1100 Days Plan R Dividend Option</t>
  </si>
  <si>
    <t>133006</t>
  </si>
  <si>
    <t>INF109KA14F1</t>
  </si>
  <si>
    <t>ICICI Prudential Fixed Maturity Plan - Series 75 - 1100 Days Plan T Cumulative Option</t>
  </si>
  <si>
    <t>133005</t>
  </si>
  <si>
    <t>INF109KA12F5</t>
  </si>
  <si>
    <t>ICICI Prudential Fixed Maturity Plan - Series 75 - 1100 Days Plan T Direct Plan Cumulative Option</t>
  </si>
  <si>
    <t>133003</t>
  </si>
  <si>
    <t>INF109KA15F8</t>
  </si>
  <si>
    <t>ICICI Prudential Fixed Maturity Plan - Series 75 - 1100 Days Plan T Dividend Option</t>
  </si>
  <si>
    <t>131461</t>
  </si>
  <si>
    <t>INF109KA1V87</t>
  </si>
  <si>
    <t>ICICI Prudential Fixed Maturity Plan - Series 75 - 1103 Days Plan L Cumulative Option</t>
  </si>
  <si>
    <t>131460</t>
  </si>
  <si>
    <t>INF109KA1W03</t>
  </si>
  <si>
    <t>ICICI Prudential Fixed Maturity Plan - Series 75 - 1103 Days Plan L Direct Plan Cumulative Option</t>
  </si>
  <si>
    <t>131458</t>
  </si>
  <si>
    <t>INF109KA1W11</t>
  </si>
  <si>
    <t>ICICI Prudential Fixed Maturity Plan - Series 75 - 1103 Days Plan L Direct Plan Dividend Option</t>
  </si>
  <si>
    <t>131459</t>
  </si>
  <si>
    <t>INF109KA1V95</t>
  </si>
  <si>
    <t>ICICI Prudential Fixed Maturity Plan - Series 75 - 1103 Days Plan L Dividend Option</t>
  </si>
  <si>
    <t>132831</t>
  </si>
  <si>
    <t>INF109KA16D1</t>
  </si>
  <si>
    <t>ICICI Prudential Fixed Maturity Plan - Series 75 - 1103 Days Plan P Cumulative Option</t>
  </si>
  <si>
    <t>132830</t>
  </si>
  <si>
    <t>INF109KA18D7</t>
  </si>
  <si>
    <t>ICICI Prudential Fixed Maturity Plan - Series 75 - 1103 Days Plan P Direct Plan Cumulative Option</t>
  </si>
  <si>
    <t>132833</t>
  </si>
  <si>
    <t>INF109KA19D5</t>
  </si>
  <si>
    <t>ICICI Prudential Fixed Maturity Plan - Series 75 - 1103 Days Plan P Direct Plan Dividend Option</t>
  </si>
  <si>
    <t>132832</t>
  </si>
  <si>
    <t>INF109KA17D9</t>
  </si>
  <si>
    <t>ICICI Prudential Fixed Maturity Plan - Series 75 - 1103 Days Plan P Dividend Option</t>
  </si>
  <si>
    <t>133044</t>
  </si>
  <si>
    <t>INF109KA12H1</t>
  </si>
  <si>
    <t>ICICI Prudential Fixed Maturity Plan - Series 75 - 1246 Days Plan U Cumulative Option</t>
  </si>
  <si>
    <t>133041</t>
  </si>
  <si>
    <t>INF109KA14H7</t>
  </si>
  <si>
    <t>ICICI Prudential Fixed Maturity Plan - Series 75 - 1246 Days Plan U Direct Plan Cumulative Option</t>
  </si>
  <si>
    <t>133042</t>
  </si>
  <si>
    <t>INF109KA15H4</t>
  </si>
  <si>
    <t>ICICI Prudential Fixed Maturity Plan - Series 75 - 1246 Days Plan U Direct Plan Dividend Option</t>
  </si>
  <si>
    <t>133043</t>
  </si>
  <si>
    <t>INF109KA13H9</t>
  </si>
  <si>
    <t>ICICI Prudential Fixed Maturity Plan - Series 75 - 1246 Days Plan U Dividend Option</t>
  </si>
  <si>
    <t>130779</t>
  </si>
  <si>
    <t>INF109KA1ZQ5</t>
  </si>
  <si>
    <t>ICICI Prudential Fixed Maturity Plan - Series 75 - 1352 Days Plan E Cumulative Option</t>
  </si>
  <si>
    <t>130777</t>
  </si>
  <si>
    <t>INF109KA1ZS1</t>
  </si>
  <si>
    <t>ICICI Prudential Fixed Maturity Plan - Series 75 - 1352 Days Plan E Direct Plan Cumulative Option</t>
  </si>
  <si>
    <t>130778</t>
  </si>
  <si>
    <t>INF109KA1ZT9</t>
  </si>
  <si>
    <t>ICICI Prudential Fixed Maturity Plan - Series 75 - 1352 Days Plan E Direct Plan Dividend Option</t>
  </si>
  <si>
    <t>130780</t>
  </si>
  <si>
    <t>INF109KA1ZR3</t>
  </si>
  <si>
    <t>ICICI Prudential Fixed Maturity Plan - Series 75 - 1352 Days Plan E Dividend Option</t>
  </si>
  <si>
    <t>133246</t>
  </si>
  <si>
    <t>INF109KA12N9</t>
  </si>
  <si>
    <t>ICICI Prudential Fixed Maturity Plan - Series 76 - 1100 Days Plan D Cumulative Option</t>
  </si>
  <si>
    <t>133244</t>
  </si>
  <si>
    <t>INF109KA14N5</t>
  </si>
  <si>
    <t>ICICI Prudential Fixed Maturity Plan - Series 76 - 1100 Days Plan D Direct Plan Cumulative Option</t>
  </si>
  <si>
    <t>133245</t>
  </si>
  <si>
    <t>INF109KA15N2</t>
  </si>
  <si>
    <t>ICICI Prudential Fixed Maturity Plan - Series 76 - 1100 Days Plan D Direct Plan Dividend Option</t>
  </si>
  <si>
    <t>133247</t>
  </si>
  <si>
    <t>INF109KA13N7</t>
  </si>
  <si>
    <t>ICICI Prudential Fixed Maturity Plan - Series 76 - 1100 Days Plan D Dividend Option</t>
  </si>
  <si>
    <t>133457</t>
  </si>
  <si>
    <t>INF109KA16R1</t>
  </si>
  <si>
    <t>ICICI Prudential Fixed Maturity Plan - Series 76 - 1100 Days Plan G Cumulative Option</t>
  </si>
  <si>
    <t>133458</t>
  </si>
  <si>
    <t>INF109KA15S1</t>
  </si>
  <si>
    <t>ICICI Prudential Fixed Maturity Plan - Series 76 - 1100 Days Plan G Direct Plan Cumulative Option</t>
  </si>
  <si>
    <t>133456</t>
  </si>
  <si>
    <t>INF109KA17R9</t>
  </si>
  <si>
    <t>ICICI Prudential Fixed Maturity Plan - Series 76 - 1100 Days Plan G Dividend Option</t>
  </si>
  <si>
    <t>134163</t>
  </si>
  <si>
    <t>INF109KB1359</t>
  </si>
  <si>
    <t>ICICI Prudential Fixed Maturity Plan - Series 76 - 1100 Days Plan T Cumulative Option</t>
  </si>
  <si>
    <t>134160</t>
  </si>
  <si>
    <t>INF109KB1375</t>
  </si>
  <si>
    <t>ICICI Prudential Fixed Maturity Plan - Series 76 - 1100 Days Plan T Direct Plan Cumulative Option</t>
  </si>
  <si>
    <t>134162</t>
  </si>
  <si>
    <t>INF109KB1367</t>
  </si>
  <si>
    <t>ICICI Prudential Fixed Maturity Plan - Series 76 - 1100 Days Plan T Dividend Option</t>
  </si>
  <si>
    <t>133434</t>
  </si>
  <si>
    <t>INF109KA14Q8</t>
  </si>
  <si>
    <t>ICICI Prudential Fixed Maturity Plan - Series 76 - 1103 Days Plan F Cumulative option</t>
  </si>
  <si>
    <t>133431</t>
  </si>
  <si>
    <t>INF109KA16Q3</t>
  </si>
  <si>
    <t>ICICI Prudential Fixed Maturity Plan - Series 76 - 1103 Days Plan F Direct Plan Cumulative Option</t>
  </si>
  <si>
    <t>133432</t>
  </si>
  <si>
    <t>INF109KA17Q1</t>
  </si>
  <si>
    <t>ICICI Prudential Fixed Maturity Plan - Series 76 - 1103 Days Plan F Direct Plan Dividend Option</t>
  </si>
  <si>
    <t>133433</t>
  </si>
  <si>
    <t>INF109KA15Q5</t>
  </si>
  <si>
    <t>ICICI Prudential Fixed Maturity Plan - Series 76 - 1103 Days Plan F Dividend Option</t>
  </si>
  <si>
    <t>134308</t>
  </si>
  <si>
    <t>INF109KB1672</t>
  </si>
  <si>
    <t>ICICI Prudential Fixed Maturity Plan - Series 76 - 1108 Days Plan V Cumulative Option</t>
  </si>
  <si>
    <t>134305</t>
  </si>
  <si>
    <t>INF109KB1698</t>
  </si>
  <si>
    <t>ICICI Prudential Fixed Maturity Plan - Series 76 - 1108 Days Plan V Direct Plan Cumulative Option</t>
  </si>
  <si>
    <t>134307</t>
  </si>
  <si>
    <t>INF109KB1680</t>
  </si>
  <si>
    <t>ICICI Prudential Fixed Maturity Plan - Series 76 - 1108 Days Plan V Dividend Option</t>
  </si>
  <si>
    <t>134186</t>
  </si>
  <si>
    <t>INF109KB1391</t>
  </si>
  <si>
    <t>ICICI Prudential Fixed Maturity Plan - Series 76 - 1120 Days Plan U Cumulative Option</t>
  </si>
  <si>
    <t>134188</t>
  </si>
  <si>
    <t>INF109KB1417</t>
  </si>
  <si>
    <t>ICICI Prudential Fixed Maturity Plan - Series 76 - 1120 Days Plan U Direct Plan Cumulative Option</t>
  </si>
  <si>
    <t>134187</t>
  </si>
  <si>
    <t>INF109KB1409</t>
  </si>
  <si>
    <t>ICICI Prudential Fixed Maturity Plan - Series 76 - 1120 Days Plan U Dividend Option</t>
  </si>
  <si>
    <t>134312</t>
  </si>
  <si>
    <t>INF109KB1953</t>
  </si>
  <si>
    <t>ICICI Prudential Fixed Maturity Plan - Series 76 - 1127 Days Plan W Cumulative Option</t>
  </si>
  <si>
    <t>134309</t>
  </si>
  <si>
    <t>INF109KB1979</t>
  </si>
  <si>
    <t>ICICI Prudential Fixed Maturity Plan - Series 76 - 1127 Days Plan W Direct Plan Cumulative Option</t>
  </si>
  <si>
    <t>134310</t>
  </si>
  <si>
    <t>INF109KB1987</t>
  </si>
  <si>
    <t>ICICI Prudential Fixed Maturity Plan - Series 76 - 1127 Days Plan W Direct Plan Dividend Option</t>
  </si>
  <si>
    <t>134311</t>
  </si>
  <si>
    <t>INF109KB1961</t>
  </si>
  <si>
    <t>ICICI Prudential Fixed Maturity Plan - Series 76 - 1127 Days Plan W Dividend Option</t>
  </si>
  <si>
    <t>134005</t>
  </si>
  <si>
    <t>INF109KB1219</t>
  </si>
  <si>
    <t>ICICI Prudential Fixed Maturity Plan - Series 76 - 1132 Days Plan P Cumulative Option</t>
  </si>
  <si>
    <t>134007</t>
  </si>
  <si>
    <t>INF109KB1235</t>
  </si>
  <si>
    <t>ICICI Prudential Fixed Maturity Plan - Series 76 - 1132 Days Plan P Direct Plan Cumulative Option</t>
  </si>
  <si>
    <t>134399</t>
  </si>
  <si>
    <t>INF109KB1BF8</t>
  </si>
  <si>
    <t>ICICI Prudential Fixed Maturity Plan - Series 76 - 1134 Days Plan Y Cumulative Option</t>
  </si>
  <si>
    <t>134397</t>
  </si>
  <si>
    <t>INF109KB1BH4</t>
  </si>
  <si>
    <t>ICICI Prudential Fixed Maturity Plan - Series 76 - 1134 Days Plan Y Direct Plan Cumulative Option</t>
  </si>
  <si>
    <t>134400</t>
  </si>
  <si>
    <t>INF109KB1BG6</t>
  </si>
  <si>
    <t>ICICI Prudential Fixed Maturity Plan - Series 76 - 1134 Days Plan Y Dividend Option</t>
  </si>
  <si>
    <t>134458</t>
  </si>
  <si>
    <t>INF109KB1BB7</t>
  </si>
  <si>
    <t>ICICI Prudential Fixed Maturity Plan - Series 76 - 1135 Days Plan Z Cumulative Option</t>
  </si>
  <si>
    <t>134461</t>
  </si>
  <si>
    <t>INF109KB1BD3</t>
  </si>
  <si>
    <t>ICICI Prudential Fixed Maturity Plan - Series 76 - 1135 Days Plan Z Direct Plan Cumulative Option</t>
  </si>
  <si>
    <t>134460</t>
  </si>
  <si>
    <t>INF109KB1BE1</t>
  </si>
  <si>
    <t>ICICI Prudential Fixed Maturity Plan - Series 76 - 1135 Days Plan Z Direct Plan Dividend Option</t>
  </si>
  <si>
    <t>134459</t>
  </si>
  <si>
    <t>INF109KB1BC5</t>
  </si>
  <si>
    <t>ICICI Prudential Fixed Maturity Plan - Series 76 - 1135 Days Plan Z Dividend Option</t>
  </si>
  <si>
    <t>133874</t>
  </si>
  <si>
    <t>INF109KA16Y7</t>
  </si>
  <si>
    <t>ICICI Prudential Fixed Maturity Plan - Series 76 - 1142 Days Plan M Cumulative Option</t>
  </si>
  <si>
    <t>133875</t>
  </si>
  <si>
    <t>INF109KA18Y3</t>
  </si>
  <si>
    <t>ICICI Prudential Fixed Maturity Plan - Series 76 - 1142 Days Plan M Direct Plan Cumulative Option</t>
  </si>
  <si>
    <t>133876</t>
  </si>
  <si>
    <t>INF109KA19Y1</t>
  </si>
  <si>
    <t>ICICI Prudential Fixed Maturity Plan - Series 76 - 1142 Days Plan M Direct Plan Dividend Option</t>
  </si>
  <si>
    <t>133877</t>
  </si>
  <si>
    <t>INF109KA17Y5</t>
  </si>
  <si>
    <t>ICICI Prudential Fixed Maturity Plan - Series 76 - 1142 Days Plan M Dividend Option</t>
  </si>
  <si>
    <t>133673</t>
  </si>
  <si>
    <t>INF109KA14V8</t>
  </si>
  <si>
    <t>ICICI Prudential Fixed Maturity Plan - Series 76 - 1155 Days Plan K Cumulative Option</t>
  </si>
  <si>
    <t>133670</t>
  </si>
  <si>
    <t>INF109KA16V3</t>
  </si>
  <si>
    <t>ICICI Prudential Fixed Maturity Plan - Series 76 - 1155 Days Plan K Direct Plan Cumulative Option</t>
  </si>
  <si>
    <t>133672</t>
  </si>
  <si>
    <t>INF109KA15V5</t>
  </si>
  <si>
    <t>ICICI Prudential Fixed Maturity Plan - Series 76 - 1155 Days Plan K Dividend Option</t>
  </si>
  <si>
    <t>134928</t>
  </si>
  <si>
    <t>INF109KB1IT4</t>
  </si>
  <si>
    <t>ICICI Prudential Fixed Maturity Plan - Series 77 - 1100 Days Plan L Cumulative Option</t>
  </si>
  <si>
    <t>134929</t>
  </si>
  <si>
    <t>INF109KB1IV0</t>
  </si>
  <si>
    <t>ICICI Prudential Fixed Maturity Plan - Series 77 - 1100 Days Plan L Direct Plan Cumulative Option</t>
  </si>
  <si>
    <t>134926</t>
  </si>
  <si>
    <t>INF109KB1IW8</t>
  </si>
  <si>
    <t>ICICI Prudential Fixed Maturity Plan - Series 77 - 1100 Days Plan L Direct Plan Dividend Option</t>
  </si>
  <si>
    <t>134927</t>
  </si>
  <si>
    <t>INF109KB1IU2</t>
  </si>
  <si>
    <t>ICICI Prudential Fixed Maturity Plan - Series 77 - 1100 Days Plan L Dividend Option</t>
  </si>
  <si>
    <t>134931</t>
  </si>
  <si>
    <t>INF109KB1IP2</t>
  </si>
  <si>
    <t>ICICI Prudential Fixed Maturity Plan - Series 77 - 1100 Days Plan M Cumulative Option</t>
  </si>
  <si>
    <t>134930</t>
  </si>
  <si>
    <t>INF109KB1IR8</t>
  </si>
  <si>
    <t>ICICI Prudential Fixed Maturity Plan - Series 77 - 1100 Days Plan M Direct Plan Cumulative Option</t>
  </si>
  <si>
    <t>134933</t>
  </si>
  <si>
    <t>INF109KB1IS6</t>
  </si>
  <si>
    <t>ICICI Prudential Fixed Maturity Plan - Series 77 - 1100 Days Plan M Direct Plan Dividend Option</t>
  </si>
  <si>
    <t>134932</t>
  </si>
  <si>
    <t>INF109KB1IQ0</t>
  </si>
  <si>
    <t>ICICI Prudential Fixed Maturity Plan - Series 77 - 1100 Days Plan M Dividend Option</t>
  </si>
  <si>
    <t>135403</t>
  </si>
  <si>
    <t>INF109KB1MR0</t>
  </si>
  <si>
    <t>ICICI Prudential Fixed Maturity Plan - Series 77 - 1129 Days Plan W Cumulative Option</t>
  </si>
  <si>
    <t>135401</t>
  </si>
  <si>
    <t>INF109KB1MT6</t>
  </si>
  <si>
    <t>ICICI Prudential Fixed Maturity Plan - Series 77 - 1129 Days Plan W Direct Plan Cumulative Option</t>
  </si>
  <si>
    <t>135400</t>
  </si>
  <si>
    <t>INF109KB1MS8</t>
  </si>
  <si>
    <t>ICICI Prudential Fixed Maturity Plan - Series 77 - 1129 Days Plan W Dividend Option</t>
  </si>
  <si>
    <t>134628</t>
  </si>
  <si>
    <t>INF109KB1EL0</t>
  </si>
  <si>
    <t>ICICI Prudential Fixed Maturity Plan - Series 77 - 1130 Days Plan D Cumulative Option</t>
  </si>
  <si>
    <t>134630</t>
  </si>
  <si>
    <t>INF109KB1EN6</t>
  </si>
  <si>
    <t>ICICI Prudential Fixed Maturity Plan - Series 77 - 1130 Days Plan D Direct Plan Cumulative Option</t>
  </si>
  <si>
    <t>134629</t>
  </si>
  <si>
    <t>INF109KB1EM8</t>
  </si>
  <si>
    <t>ICICI Prudential Fixed Maturity Plan - Series 77 - 1130 Days Plan D Dividend Option</t>
  </si>
  <si>
    <t>134540</t>
  </si>
  <si>
    <t>INF109KB1DF4</t>
  </si>
  <si>
    <t>ICICI Prudential Fixed Maturity Plan - Series 77 - 1132 Days Plan A Cumulative Option</t>
  </si>
  <si>
    <t>134539</t>
  </si>
  <si>
    <t>INF109KB1DH0</t>
  </si>
  <si>
    <t>ICICI Prudential Fixed Maturity Plan - Series 77 - 1132 Days Plan A Direct Plan Cumulative Option</t>
  </si>
  <si>
    <t>134537</t>
  </si>
  <si>
    <t>INF109KB1DI8</t>
  </si>
  <si>
    <t>ICICI Prudential Fixed Maturity Plan - Series 77 - 1132 Days Plan A Direct Plan Dividend Option</t>
  </si>
  <si>
    <t>134538</t>
  </si>
  <si>
    <t>INF109KB1DG2</t>
  </si>
  <si>
    <t>ICICI Prudential Fixed Maturity Plan - Series 77 - 1132 Days Plan A Dividend Option</t>
  </si>
  <si>
    <t>134731</t>
  </si>
  <si>
    <t>INF109KB1HB4</t>
  </si>
  <si>
    <t>ICICI Prudential Fixed Maturity Plan - Series 77 - 1134 Plan H Cumulative Option</t>
  </si>
  <si>
    <t>134730</t>
  </si>
  <si>
    <t>INF109KB1HD0</t>
  </si>
  <si>
    <t>ICICI Prudential Fixed Maturity Plan - Series 77 - 1134 Plan H Direct Plan Cumulative Option</t>
  </si>
  <si>
    <t>134733</t>
  </si>
  <si>
    <t>INF109KB1HE8</t>
  </si>
  <si>
    <t>ICICI Prudential Fixed Maturity Plan - Series 77 - 1134 Plan H Direct Plan Dividend Option</t>
  </si>
  <si>
    <t>135318</t>
  </si>
  <si>
    <t>INF109KB1MF5</t>
  </si>
  <si>
    <t>ICICI Prudential Fixed Maturity Plan - Series 77 - 1144 Days Plan T Cumulative Option</t>
  </si>
  <si>
    <t>135316</t>
  </si>
  <si>
    <t>INF109KB1MH1</t>
  </si>
  <si>
    <t>ICICI Prudential Fixed Maturity Plan - Series 77 - 1144 Days Plan T Direct Plan Cumulative Option</t>
  </si>
  <si>
    <t>135319</t>
  </si>
  <si>
    <t>INF109KB1MG3</t>
  </si>
  <si>
    <t>ICICI Prudential Fixed Maturity Plan - Series 77 - 1144 Days Plan T Dividend Option</t>
  </si>
  <si>
    <t>135289</t>
  </si>
  <si>
    <t>INF109KB1LZ5</t>
  </si>
  <si>
    <t>ICICI Prudential Fixed Maturity Plan - Series 77 - 1151 Days Plan S Cumulative Option</t>
  </si>
  <si>
    <t>135286</t>
  </si>
  <si>
    <t>INF109KB1MB4</t>
  </si>
  <si>
    <t>ICICI Prudential Fixed Maturity Plan - Series 77 - 1151 Days Plan S Direct Plan Cumulative Option</t>
  </si>
  <si>
    <t>135288</t>
  </si>
  <si>
    <t>INF109KB1MC2</t>
  </si>
  <si>
    <t>ICICI Prudential Fixed Maturity Plan - Series 77 - 1151 Days Plan S Direct Plan Dividend Option</t>
  </si>
  <si>
    <t>135287</t>
  </si>
  <si>
    <t>INF109KB1MA6</t>
  </si>
  <si>
    <t>ICICI Prudential Fixed Maturity Plan - Series 77 - 1151 Days Plan S Dividend Option</t>
  </si>
  <si>
    <t>134573</t>
  </si>
  <si>
    <t>INF109KB1DN8</t>
  </si>
  <si>
    <t>ICICI Prudential Fixed Maturity Plan - Series 77 - 1473 Days Plan C Cumulative Option</t>
  </si>
  <si>
    <t>134575</t>
  </si>
  <si>
    <t>INF109KB1DP3</t>
  </si>
  <si>
    <t>ICICI Prudential Fixed Maturity Plan - Series 77 - 1473 Days Plan C Direct Plan Cumulative Option</t>
  </si>
  <si>
    <t>134576</t>
  </si>
  <si>
    <t>INF109KB1DQ1</t>
  </si>
  <si>
    <t>ICICI Prudential Fixed Maturity Plan - Series 77 - 1473 Days Plan C Direct Plan Dividend Option</t>
  </si>
  <si>
    <t>134574</t>
  </si>
  <si>
    <t>INF109KB1DO6</t>
  </si>
  <si>
    <t>ICICI Prudential Fixed Maturity Plan - Series 77 - 1473 Days Plan C Dividend Option</t>
  </si>
  <si>
    <t>139253</t>
  </si>
  <si>
    <t>INF109KB1UN2</t>
  </si>
  <si>
    <t>ICICI Prudential Fixed Maturity Plan - Series 78 - 1102 Days Plan Z Cumulative Option</t>
  </si>
  <si>
    <t>139255</t>
  </si>
  <si>
    <t>INF109KB1UP7</t>
  </si>
  <si>
    <t>ICICI Prudential Fixed Maturity Plan - Series 78 - 1102 Days Plan Z Direct Plan Cumulative Option</t>
  </si>
  <si>
    <t>139256</t>
  </si>
  <si>
    <t>INF109KB1UQ5</t>
  </si>
  <si>
    <t>ICICI Prudential Fixed Maturity Plan - Series 78 - 1102 Days Plan Z Direct Plan Dividend Option</t>
  </si>
  <si>
    <t>139254</t>
  </si>
  <si>
    <t>INF109KB1UO0</t>
  </si>
  <si>
    <t>ICICI Prudential Fixed Maturity Plan - Series 78 - 1102 Days Plan Z Dividend Option</t>
  </si>
  <si>
    <t>139178</t>
  </si>
  <si>
    <t>INF109KB1TX3</t>
  </si>
  <si>
    <t>ICICI Prudential Fixed Maturity Plan - Series 78 - 1115 Days Plan X Cumulative Option</t>
  </si>
  <si>
    <t>139180</t>
  </si>
  <si>
    <t>INF109KB1TZ8</t>
  </si>
  <si>
    <t>ICICI Prudential Fixed Maturity Plan - Series 78 - 1115 Days Plan X Direct Plan Cumulative Option</t>
  </si>
  <si>
    <t>139179</t>
  </si>
  <si>
    <t>INF109KB1UA9</t>
  </si>
  <si>
    <t>ICICI Prudential Fixed Maturity Plan - Series 78 - 1115 Days Plan X Direct Plan Dividend Option</t>
  </si>
  <si>
    <t>136462</t>
  </si>
  <si>
    <t>INF109KB1SZ0</t>
  </si>
  <si>
    <t>ICICI Prudential Fixed Maturity Plan - Series 78 - 1127 Days Plan R Cumulative Option</t>
  </si>
  <si>
    <t>136461</t>
  </si>
  <si>
    <t>INF109KB1TB9</t>
  </si>
  <si>
    <t>ICICI Prudential Fixed Maturity Plan - Series 78 - 1127 Days Plan R Direct Plan Cumulative Option</t>
  </si>
  <si>
    <t>136460</t>
  </si>
  <si>
    <t>INF109KB1TC7</t>
  </si>
  <si>
    <t>ICICI Prudential Fixed Maturity Plan - Series 78 - 1127 Days Plan R Direct Plan Dividend Option</t>
  </si>
  <si>
    <t>136459</t>
  </si>
  <si>
    <t>INF109KB1TA1</t>
  </si>
  <si>
    <t>ICICI Prudential Fixed Maturity Plan - Series 78 - 1127 Days Plan R Dividend Option</t>
  </si>
  <si>
    <t>139107</t>
  </si>
  <si>
    <t>INF109KB1TD5</t>
  </si>
  <si>
    <t>ICICI Prudential Fixed Maturity Plan - Series 78 - 1130 Days Plan T Cumulative Option</t>
  </si>
  <si>
    <t>139109</t>
  </si>
  <si>
    <t>INF109KB1TF0</t>
  </si>
  <si>
    <t>ICICI Prudential Fixed Maturity Plan - Series 78 - 1130 Days Plan T Direct Plan Cumulative Option</t>
  </si>
  <si>
    <t>139110</t>
  </si>
  <si>
    <t>INF109KB1TG8</t>
  </si>
  <si>
    <t>ICICI Prudential Fixed Maturity Plan - Series 78 - 1130 Days Plan T Direct Plan Dividend Option</t>
  </si>
  <si>
    <t>139103</t>
  </si>
  <si>
    <t>INF109KB1TP9</t>
  </si>
  <si>
    <t>ICICI Prudential Fixed Maturity Plan - Series 78 - 1135 Days Plan W Cumulative Option</t>
  </si>
  <si>
    <t>139104</t>
  </si>
  <si>
    <t>INF109KB1TR5</t>
  </si>
  <si>
    <t>ICICI Prudential Fixed Maturity Plan - Series 78 - 1135 Days Plan W Direct Plan Cumulative Option</t>
  </si>
  <si>
    <t>136294</t>
  </si>
  <si>
    <t>INF109KB1SB1</t>
  </si>
  <si>
    <t>ICICI Prudential Fixed Maturity Plan - Series 78 -1150 Days Plan N Cumulative Option</t>
  </si>
  <si>
    <t>136295</t>
  </si>
  <si>
    <t>INF109KB1SD7</t>
  </si>
  <si>
    <t>ICICI Prudential Fixed Maturity Plan - Series 78 -1150 Days Plan N Direct Plan Cumulative Option</t>
  </si>
  <si>
    <t>136297</t>
  </si>
  <si>
    <t>INF109KB1SE5</t>
  </si>
  <si>
    <t>ICICI Prudential Fixed Maturity Plan - Series 78 -1150 Days Plan N Direct Plan Dividend Option</t>
  </si>
  <si>
    <t>136296</t>
  </si>
  <si>
    <t>INF109KB1SC9</t>
  </si>
  <si>
    <t>ICICI Prudential Fixed Maturity Plan - Series 78 -1150 Days Plan N Dividend Option</t>
  </si>
  <si>
    <t>139101</t>
  </si>
  <si>
    <t>INF109KB1TL8</t>
  </si>
  <si>
    <t>ICICI Prudential Fixed Maturity Plan - Series 78 - 1156 Days Plan U Cumulative Option</t>
  </si>
  <si>
    <t>139099</t>
  </si>
  <si>
    <t>INF109KB1TN4</t>
  </si>
  <si>
    <t>ICICI Prudential Fixed Maturity Plan - Series 78 - 1156 Days Plan U Direct Plan Cumulative Option</t>
  </si>
  <si>
    <t>139102</t>
  </si>
  <si>
    <t>INF109KB1TM6</t>
  </si>
  <si>
    <t>ICICI Prudential Fixed Maturity Plan - Series 78 - 1156 Days Plan U Dividend Option</t>
  </si>
  <si>
    <t>136228</t>
  </si>
  <si>
    <t>INF109KB1RP3</t>
  </si>
  <si>
    <t>ICICI Prudential Fixed Maturity Plan - Series 78 - 1168 Days Plan J Cumulative Option</t>
  </si>
  <si>
    <t>136230</t>
  </si>
  <si>
    <t>INF109KB1RR9</t>
  </si>
  <si>
    <t>ICICI Prudential Fixed Maturity Plan - Series 78 - 1168 Days Plan J Direct Plan Cumulative Option</t>
  </si>
  <si>
    <t>136231</t>
  </si>
  <si>
    <t>INF109KB1RS7</t>
  </si>
  <si>
    <t>ICICI Prudential Fixed Maturity Plan - Series 78 - 1168 Days Plan J Direct Plan Dividend Option</t>
  </si>
  <si>
    <t>136229</t>
  </si>
  <si>
    <t>INF109KB1RQ1</t>
  </si>
  <si>
    <t>ICICI Prudential Fixed Maturity Plan - Series 78 - 1168 Days Plan J Dividend Option</t>
  </si>
  <si>
    <t>136224</t>
  </si>
  <si>
    <t>INF109KB1RD9</t>
  </si>
  <si>
    <t>ICICI Prudential Fixed Maturity Plan - Series 78 - 1170 Days Plan I Cumulative Option</t>
  </si>
  <si>
    <t>136226</t>
  </si>
  <si>
    <t>INF109KB1RF4</t>
  </si>
  <si>
    <t>ICICI Prudential Fixed Maturity Plan - Series 78 - 1170 Days Plan I Direct Plan Cumulative Option</t>
  </si>
  <si>
    <t>136227</t>
  </si>
  <si>
    <t>INF109KB1RG2</t>
  </si>
  <si>
    <t>ICICI Prudential Fixed Maturity Plan - Series 78 - 1170 Days Plan I Direct Plan Dividend Option</t>
  </si>
  <si>
    <t>136225</t>
  </si>
  <si>
    <t>INF109KB1RE7</t>
  </si>
  <si>
    <t>ICICI Prudential Fixed Maturity Plan - Series 78 - 1170 Days Plan I Dividend Option</t>
  </si>
  <si>
    <t>136047</t>
  </si>
  <si>
    <t>INF109KB1QB5</t>
  </si>
  <si>
    <t>ICICI Prudential Fixed Maturity Plan - Series 78 - 1185 Days Plan F Cumulative Option</t>
  </si>
  <si>
    <t>136046</t>
  </si>
  <si>
    <t>INF109KB1QD1</t>
  </si>
  <si>
    <t>ICICI Prudential Fixed Maturity Plan - Series 78 - 1185 Days Plan F Direct Plan Cumulative Option</t>
  </si>
  <si>
    <t>136049</t>
  </si>
  <si>
    <t>INF109KB1QE9</t>
  </si>
  <si>
    <t>ICICI Prudential Fixed Maturity Plan - Series 78 - 1185 Days Plan F Direct Plan Dividend Option</t>
  </si>
  <si>
    <t>136048</t>
  </si>
  <si>
    <t>INF109KB1QC3</t>
  </si>
  <si>
    <t>ICICI Prudential Fixed Maturity Plan - Series 78 - 1185 Days Plan F Dividend Option</t>
  </si>
  <si>
    <t>135930</t>
  </si>
  <si>
    <t>INF109KB1PH4</t>
  </si>
  <si>
    <t>ICICI Prudential Fixed Maturity Plan - Series 78 - 1190 Days Plan C Cumulative Option</t>
  </si>
  <si>
    <t>135928</t>
  </si>
  <si>
    <t>INF109KB1PJ0</t>
  </si>
  <si>
    <t>ICICI Prudential Fixed Maturity Plan - Series 78 - 1190 Days Plan C Direct Plan Cumulative Option</t>
  </si>
  <si>
    <t>135929</t>
  </si>
  <si>
    <t>INF109KB1PK8</t>
  </si>
  <si>
    <t>ICICI Prudential Fixed Maturity Plan - Series 78 - 1190 Days Plan C Direct Plan Dividend Option</t>
  </si>
  <si>
    <t>135931</t>
  </si>
  <si>
    <t>INF109KB1PI2</t>
  </si>
  <si>
    <t>ICICI Prudential Fixed Maturity Plan - Series 78 - 1190 Days Plan C Dividend Option</t>
  </si>
  <si>
    <t>135995</t>
  </si>
  <si>
    <t>INF109KB1PT9</t>
  </si>
  <si>
    <t>ICICI Prudential Fixed Maturity Plan - Series 78 - 1190 Days Plan E Cumulative Option</t>
  </si>
  <si>
    <t>135992</t>
  </si>
  <si>
    <t>INF109KB1PV5</t>
  </si>
  <si>
    <t>ICICI Prudential Fixed Maturity Plan - Series 78 - 1190 Days Plan E Direct Plan Cumulative Option</t>
  </si>
  <si>
    <t>135993</t>
  </si>
  <si>
    <t>INF109KB1PW3</t>
  </si>
  <si>
    <t>ICICI Prudential Fixed Maturity Plan - Series 78 - 1190 Days Plan E Direct Plan Dividend Option</t>
  </si>
  <si>
    <t>135994</t>
  </si>
  <si>
    <t>INF109KB1PU7</t>
  </si>
  <si>
    <t>ICICI Prudential Fixed Maturity Plan - Series 78 - 1190 Days Plan E Dividend Option</t>
  </si>
  <si>
    <t>135846</t>
  </si>
  <si>
    <t>INF109KB1OR6</t>
  </si>
  <si>
    <t>ICICI Prudential Fixed Maturity Plan - Series 78 - 1212 Days Plan A Cumulative Option</t>
  </si>
  <si>
    <t>135847</t>
  </si>
  <si>
    <t>INF109KB1OT2</t>
  </si>
  <si>
    <t>ICICI Prudential Fixed Maturity Plan - Series 78 - 1212 Days Plan A Direct Plan Cumulative Option</t>
  </si>
  <si>
    <t>135845</t>
  </si>
  <si>
    <t>INF109KB1OU0</t>
  </si>
  <si>
    <t>ICICI Prudential Fixed Maturity Plan - Series 78 - 1212 Days Plan A Direct Plan Dividend Option</t>
  </si>
  <si>
    <t>135848</t>
  </si>
  <si>
    <t>INF109KB1OS4</t>
  </si>
  <si>
    <t>ICICI Prudential Fixed Maturity Plan - Series 78 - 1212 Days Plan A Dividend Option</t>
  </si>
  <si>
    <t>139114</t>
  </si>
  <si>
    <t>INF109KB1TT1</t>
  </si>
  <si>
    <t>ICICI Prudential Fixed Maturity Plan - Series 78 - 1281 Days Plan V Cumulative Option</t>
  </si>
  <si>
    <t>139113</t>
  </si>
  <si>
    <t>INF109KB1TV7</t>
  </si>
  <si>
    <t>ICICI Prudential Fixed Maturity Plan - Series 78 - 1281 Days Plan V Direct Plan Cumulative Option</t>
  </si>
  <si>
    <t>139111</t>
  </si>
  <si>
    <t>INF109KB1TW5</t>
  </si>
  <si>
    <t>ICICI Prudential Fixed Maturity Plan - Series 78 - 1281 Days Plan V Direct Plan Dividend Option</t>
  </si>
  <si>
    <t>139112</t>
  </si>
  <si>
    <t>INF109KB1TU9</t>
  </si>
  <si>
    <t>ICICI Prudential Fixed Maturity Plan - Series 78 - 1281 Days Plan V Dividend Option</t>
  </si>
  <si>
    <t>136239</t>
  </si>
  <si>
    <t>INF109KB1RT5</t>
  </si>
  <si>
    <t>ICICI Prudential Fixed Maturity Plan - Series 78 - 188 Days Plan L Cumulative Option</t>
  </si>
  <si>
    <t>136238</t>
  </si>
  <si>
    <t>INF109KB1RV1</t>
  </si>
  <si>
    <t>ICICI Prudential Fixed Maturity Plan - Series 78 - 188 Days Plan L Direct Plan Cumulative Option</t>
  </si>
  <si>
    <t>136237</t>
  </si>
  <si>
    <t>INF109KB1RW9</t>
  </si>
  <si>
    <t>ICICI Prudential Fixed Maturity Plan - Series 78 - 188 Days Plan L Direct Plan Dividend Option</t>
  </si>
  <si>
    <t>136236</t>
  </si>
  <si>
    <t>INF109KB1RU3</t>
  </si>
  <si>
    <t>ICICI Prudential Fixed Maturity Plan - Series 78 - 188 Days Plan L Dividend Option</t>
  </si>
  <si>
    <t>136220</t>
  </si>
  <si>
    <t>INF109KB1VT7</t>
  </si>
  <si>
    <t>ICICI Prudential Fixed Maturity Plan - Series 78 - 95 Days Plan K Cumulative Option</t>
  </si>
  <si>
    <t>136221</t>
  </si>
  <si>
    <t>INF109KB1VV3</t>
  </si>
  <si>
    <t>ICICI Prudential Fixed Maturity Plan - Series 78 - 95 Days Plan K Direct Plan Cumulative Option</t>
  </si>
  <si>
    <t>136223</t>
  </si>
  <si>
    <t>INF109KB1VW1</t>
  </si>
  <si>
    <t>ICICI Prudential Fixed Maturity Plan - Series 78 - 95 Days Plan K Direct Plan Dividend Option</t>
  </si>
  <si>
    <t>136222</t>
  </si>
  <si>
    <t>INF109KB1VU5</t>
  </si>
  <si>
    <t>ICICI Prudential Fixed Maturity Plan - Series 78 - 95 Days Plan K Dividend Option</t>
  </si>
  <si>
    <t>136298</t>
  </si>
  <si>
    <t>INF109KB1SA3</t>
  </si>
  <si>
    <t>ICICI Prudential Fixed Maturity Plan - Series 78 - 95 Days Plan M Direct Plan Dividend Option</t>
  </si>
  <si>
    <t>136301</t>
  </si>
  <si>
    <t>INF109KB1RY5</t>
  </si>
  <si>
    <t>ICICI Prudential Fixed Maturity Plan - Series 78 - 95 Days Plan M Dividend Option</t>
  </si>
  <si>
    <t>136299</t>
  </si>
  <si>
    <t>INF109KB1RX7</t>
  </si>
  <si>
    <t>ICICI Prudential Fixed Maturity Plan - Series 78 -95 Days Plan M Cumulative Option</t>
  </si>
  <si>
    <t>136300</t>
  </si>
  <si>
    <t>INF109KB1RZ2</t>
  </si>
  <si>
    <t>ICICI Prudential Fixed Maturity Plan - Series 78 -95 Days Plan M Direct Plan Cumulative Option</t>
  </si>
  <si>
    <t>139762</t>
  </si>
  <si>
    <t>INF109KB1ZQ4</t>
  </si>
  <si>
    <t>ICICI Prudential Fixed Maturity Plan - Series 79 - 1104 Days Plan O Cumulative Option</t>
  </si>
  <si>
    <t>139761</t>
  </si>
  <si>
    <t>INF109KB1ZS0</t>
  </si>
  <si>
    <t>ICICI Prudential Fixed Maturity Plan - Series 79 - 1104 Days Plan O Direct Plan Cumulative Option</t>
  </si>
  <si>
    <t>139760</t>
  </si>
  <si>
    <t>INF109KB1ZT8</t>
  </si>
  <si>
    <t>ICICI Prudential Fixed Maturity Plan - Series 79 - 1104 Days Plan O Direct Plan Dividend Option</t>
  </si>
  <si>
    <t>139759</t>
  </si>
  <si>
    <t>INF109KB1ZR2</t>
  </si>
  <si>
    <t>ICICI Prudential Fixed Maturity Plan - Series 79 - 1104 Days Plan O Dividend Option</t>
  </si>
  <si>
    <t>139841</t>
  </si>
  <si>
    <t>INF109KB1B48</t>
  </si>
  <si>
    <t>ICICI Prudential Fixed Maturity Plan - Series 79 - 1104 Days Plan P Cumulative Option</t>
  </si>
  <si>
    <t>139842</t>
  </si>
  <si>
    <t>INF109KB1B63</t>
  </si>
  <si>
    <t>ICICI Prudential Fixed Maturity Plan - Series 79 - 1104 Days Plan P Direct Plan Cumulative Option</t>
  </si>
  <si>
    <t>139843</t>
  </si>
  <si>
    <t>INF109KB1B71</t>
  </si>
  <si>
    <t>ICICI Prudential Fixed Maturity Plan - Series 79 - 1104 Days Plan P Direct Plan Dividend Option</t>
  </si>
  <si>
    <t>139844</t>
  </si>
  <si>
    <t>INF109KB1B55</t>
  </si>
  <si>
    <t>ICICI Prudential Fixed Maturity Plan - Series 79 - 1104 Days Plan P Dividend Option</t>
  </si>
  <si>
    <t>139342</t>
  </si>
  <si>
    <t>INF109KB1VL4</t>
  </si>
  <si>
    <t>ICICI Prudential Fixed Maturity Plan - Series 79 - 1105 Days Plan B Cumulative Option</t>
  </si>
  <si>
    <t>139341</t>
  </si>
  <si>
    <t>INF109KB1VN0</t>
  </si>
  <si>
    <t>ICICI Prudential Fixed Maturity Plan - Series 79 - 1105 Days Plan B Direct Plan Cumulative Option</t>
  </si>
  <si>
    <t>139343</t>
  </si>
  <si>
    <t>INF109KB1VO8</t>
  </si>
  <si>
    <t>ICICI Prudential Fixed Maturity Plan - Series 79 - 1105 Days Plan B Direct Plan Dividend Option</t>
  </si>
  <si>
    <t>139340</t>
  </si>
  <si>
    <t>INF109KB1VM2</t>
  </si>
  <si>
    <t>ICICI Prudential Fixed Maturity Plan - Series 79 - 1105 Days Plan B Dividend Option</t>
  </si>
  <si>
    <t>139747</t>
  </si>
  <si>
    <t>INF109KB1ZI1</t>
  </si>
  <si>
    <t>ICICI Prudential Fixed Maturity Plan - Seires 79 - 1106 Days Plan M Cumulative Option</t>
  </si>
  <si>
    <t>139749</t>
  </si>
  <si>
    <t>INF109KB1ZJ9</t>
  </si>
  <si>
    <t>ICICI Prudential Fixed Maturity Plan - Series 79 - 1106 Days Plan M  Dividend Option</t>
  </si>
  <si>
    <t>139748</t>
  </si>
  <si>
    <t>INF109KB1ZK7</t>
  </si>
  <si>
    <t>ICICI Prudential Fixed Maturity Plan - Series 79 - 1106 Days Plan M Direct Plan Cumulative Option</t>
  </si>
  <si>
    <t>139750</t>
  </si>
  <si>
    <t>INF109KB1ZL5</t>
  </si>
  <si>
    <t>ICICI Prudential Fixed Maturity Plan - Series 79 - 1106 Days Plan M Direct Plan Dividend Option</t>
  </si>
  <si>
    <t>139704</t>
  </si>
  <si>
    <t>INF109KB1YS3</t>
  </si>
  <si>
    <t>ICICI Prudential Fixed Maturity Plan - Series 79 - 1118 Days Plan K Cumulative Option</t>
  </si>
  <si>
    <t>139702</t>
  </si>
  <si>
    <t>INF109KB1YU9</t>
  </si>
  <si>
    <t>ICICI Prudential Fixed Maturity Plan - Series 79 - 1118 Days Plan K Direct Plan Cumulative Option</t>
  </si>
  <si>
    <t>139703</t>
  </si>
  <si>
    <t>INF109KB1YV7</t>
  </si>
  <si>
    <t>ICICI Prudential Fixed Maturity Plan - Series 79 - 1118 Days Plan K Direct Plan Dividend Option</t>
  </si>
  <si>
    <t>139701</t>
  </si>
  <si>
    <t>INF109KB1YT1</t>
  </si>
  <si>
    <t>ICICI Prudential Fixed Maturity Plan - Series 79 - 1118 Days Plan K Dividend Option</t>
  </si>
  <si>
    <t>139642</t>
  </si>
  <si>
    <t>INF109KB1YO2</t>
  </si>
  <si>
    <t>ICICI Prudential Fixed Maturity Plan - Series 79 - 1120 Days Plan J Cumulative Option</t>
  </si>
  <si>
    <t>139643</t>
  </si>
  <si>
    <t>INF109KB1YQ7</t>
  </si>
  <si>
    <t>ICICI Prudential Fixed Maturity Plan - Series 79 - 1120 Days Plan J Direct Plan Cumulative Option</t>
  </si>
  <si>
    <t>139645</t>
  </si>
  <si>
    <t>INF109KB1YP9</t>
  </si>
  <si>
    <t>ICICI Prudential Fixed Maturity Plan - Series 79 - 1120 Days Plan J Dividend Option</t>
  </si>
  <si>
    <t>139475</t>
  </si>
  <si>
    <t>INF109KB1XH8</t>
  </si>
  <si>
    <t>ICICI Prudential Fixed Maturity Plan - Series 79 - 1130 Days Plan E  Cumulative Option</t>
  </si>
  <si>
    <t>139477</t>
  </si>
  <si>
    <t>INF109KB1XJ4</t>
  </si>
  <si>
    <t>ICICI Prudential Fixed Maturity Plan - Series 79 - 1130 Days Plan E  Direct Plan Cumulative Option</t>
  </si>
  <si>
    <t>139476</t>
  </si>
  <si>
    <t>INF109KB1XK2</t>
  </si>
  <si>
    <t>ICICI Prudential Fixed Maturity Plan - Series 79 - 1130 Days Plan E  Direct Plan Dividend Option</t>
  </si>
  <si>
    <t>139474</t>
  </si>
  <si>
    <t>INF109KB1XI6</t>
  </si>
  <si>
    <t>ICICI Prudential Fixed Maturity Plan - Series 79 - 1130 Days Plan E  Dividend Option</t>
  </si>
  <si>
    <t>139451</t>
  </si>
  <si>
    <t>INF109KB1XD7</t>
  </si>
  <si>
    <t>ICICI Prudential Fixed Maturity Plan - Series 79 - 1140 Days Plan D  Cumulative Option</t>
  </si>
  <si>
    <t>139453</t>
  </si>
  <si>
    <t>INF109KB1XF2</t>
  </si>
  <si>
    <t>ICICI Prudential Fixed Maturity Plan - Series 79 - 1140 Days Plan D  Direct Plan Cumulative Option</t>
  </si>
  <si>
    <t>139452</t>
  </si>
  <si>
    <t>INF109KB1XG0</t>
  </si>
  <si>
    <t>ICICI Prudential Fixed Maturity Plan - Series 79 - 1140 Days Plan D  Direct Plan Dividend Option</t>
  </si>
  <si>
    <t>139454</t>
  </si>
  <si>
    <t>INF109KB1XE5</t>
  </si>
  <si>
    <t>ICICI Prudential Fixed Maturity Plan - Series 79 - 1140 Days Plan D  Dividend Option</t>
  </si>
  <si>
    <t>139295</t>
  </si>
  <si>
    <t>INF109KB1UZ6</t>
  </si>
  <si>
    <t>ICICI Prudential Fixed Maturity Plan - Series 79 - 1218 Days Plan A Cumulative Option</t>
  </si>
  <si>
    <t>139297</t>
  </si>
  <si>
    <t>INF109KB1VB5</t>
  </si>
  <si>
    <t>ICICI Prudential Fixed Maturity Plan - Series 79 - 1218 Days Plan A Direct Plan Cumulative Option</t>
  </si>
  <si>
    <t>139298</t>
  </si>
  <si>
    <t>INF109KB1VC3</t>
  </si>
  <si>
    <t>ICICI Prudential Fixed Maturity Plan - Series 79 - 1218 Days Plan A Direct Plan Dividend Option</t>
  </si>
  <si>
    <t>139296</t>
  </si>
  <si>
    <t>INF109KB1VA7</t>
  </si>
  <si>
    <t>ICICI Prudential Fixed Maturity Plan - Series 79 - 1218 Days Plan A Dividend Option</t>
  </si>
  <si>
    <t>139943</t>
  </si>
  <si>
    <t>INF109KB1C62</t>
  </si>
  <si>
    <t>ICICI Prudential Fixed Maturity Plan - Series 79 - 1404 Days Plan T Cumulative Option</t>
  </si>
  <si>
    <t>139941</t>
  </si>
  <si>
    <t>INF109KB1C88</t>
  </si>
  <si>
    <t>ICICI Prudential Fixed Maturity Plan - Series 79 - 1404 Days Plan T Direct Plan Cumulative Option</t>
  </si>
  <si>
    <t>139944</t>
  </si>
  <si>
    <t>INF109KB1C70</t>
  </si>
  <si>
    <t>ICICI Prudential Fixed Maturity Plan - Series 79 - 1404 Days Plan T Dividend Option</t>
  </si>
  <si>
    <t>140019</t>
  </si>
  <si>
    <t>INF109KB1H42</t>
  </si>
  <si>
    <t>ICICI Prudential Fixed Maturity Plan - Series 80 - 1100 Days Plan A Cumulative Option</t>
  </si>
  <si>
    <t>140022</t>
  </si>
  <si>
    <t>INF109KB1H67</t>
  </si>
  <si>
    <t>ICICI Prudential Fixed Maturity Plan - Series 80 - 1100 Days Plan A Direct Plan Cumulative Option</t>
  </si>
  <si>
    <t>140020</t>
  </si>
  <si>
    <t>INF109KB1H75</t>
  </si>
  <si>
    <t>ICICI Prudential Fixed Maturity Plan - Series 80 - 1100 Days Plan A Direct Plan Dividend Option</t>
  </si>
  <si>
    <t>140021</t>
  </si>
  <si>
    <t>INF109KB1H59</t>
  </si>
  <si>
    <t>ICICI Prudential Fixed Maturity Plan - Series 80 - 1100 Days Plan A Dividend Option</t>
  </si>
  <si>
    <t>141089</t>
  </si>
  <si>
    <t>INF109KB1Y09</t>
  </si>
  <si>
    <t>ICICI Prudential Fixed Maturity Plan - Series 80 - 1125 Days Plan S - Cumulative Option</t>
  </si>
  <si>
    <t>141090</t>
  </si>
  <si>
    <t>INF109KB1Y25</t>
  </si>
  <si>
    <t>ICICI Prudential Fixed Maturity Plan - Series 80 - 1125 Days Plan S - Direct Plan - Cumulative Option</t>
  </si>
  <si>
    <t>141091</t>
  </si>
  <si>
    <t>INF109KB1Y33</t>
  </si>
  <si>
    <t>ICICI Prudential Fixed Maturity Plan - Series 80 - 1125 Days Plan S - Direct Plan - Dividend Option</t>
  </si>
  <si>
    <t>141092</t>
  </si>
  <si>
    <t>INF109KB1Y17</t>
  </si>
  <si>
    <t>ICICI Prudential Fixed Maturity Plan - Series 80 - 1125 Days Plan S - Dividend Option</t>
  </si>
  <si>
    <t>140955</t>
  </si>
  <si>
    <t>INF109KB1V85</t>
  </si>
  <si>
    <t>ICICI Prudential Fixed Maturity Plan - Series 80 - 1138 Days Plan R - Cumulative Option</t>
  </si>
  <si>
    <t>140957</t>
  </si>
  <si>
    <t>INF109KB1W01</t>
  </si>
  <si>
    <t>ICICI Prudential Fixed Maturity Plan - Series 80 - 1138 Days Plan R - Direct Plan - Cumulative Option</t>
  </si>
  <si>
    <t>140956</t>
  </si>
  <si>
    <t>INF109KB1W19</t>
  </si>
  <si>
    <t>ICICI Prudential Fixed Maturity Plan - Series 80 - 1138 Days Plan R - Direct Plan - Dividend Option</t>
  </si>
  <si>
    <t>140954</t>
  </si>
  <si>
    <t>INF109KB1V93</t>
  </si>
  <si>
    <t>ICICI Prudential Fixed Maturity Plan - Series 80 - 1138 Days Plan R - Dividend Option</t>
  </si>
  <si>
    <t>140776</t>
  </si>
  <si>
    <t>INF109KB1T89</t>
  </si>
  <si>
    <t>ICICI Prudential Fixed Maturity Plan - Series 80 - 1150 Days Plan N - Cumulative Option</t>
  </si>
  <si>
    <t>140774</t>
  </si>
  <si>
    <t>INF109KB1U11</t>
  </si>
  <si>
    <t>ICICI Prudential Fixed Maturity Plan - Series 80 - 1150 Days Plan N - Direct Plan - Dividend Option</t>
  </si>
  <si>
    <t>140775</t>
  </si>
  <si>
    <t>INF109KB1T97</t>
  </si>
  <si>
    <t>ICICI Prudential Fixed Maturity Plan - Series 80 - 1150 Days Plan N - Dividend Option</t>
  </si>
  <si>
    <t>140773</t>
  </si>
  <si>
    <t>INF109KB1U03</t>
  </si>
  <si>
    <t>ICICI Prudential Fixed Maturity Plan - Series 80 - 1150 Days Plan N -Direct Plan - Cumulative Option</t>
  </si>
  <si>
    <t>140621</t>
  </si>
  <si>
    <t>INF109KB1P83</t>
  </si>
  <si>
    <t>ICICI Prudential Fixed Maturity Plan - Series 80 - 1170 Days Plan I - Cumulative Option</t>
  </si>
  <si>
    <t>140623</t>
  </si>
  <si>
    <t>INF109KB1Q09</t>
  </si>
  <si>
    <t>ICICI Prudential Fixed Maturity Plan - Series 80 - 1170 Days Plan I - Direct Plan - Cumulative Option</t>
  </si>
  <si>
    <t>140624</t>
  </si>
  <si>
    <t>INF109KB1Q17</t>
  </si>
  <si>
    <t>ICICI Prudential Fixed Maturity Plan - Series 80 - 1170 Days Plan I - Direct Plan - Dividend Option</t>
  </si>
  <si>
    <t>140622</t>
  </si>
  <si>
    <t>INF109KB1P91</t>
  </si>
  <si>
    <t>ICICI Prudential Fixed Maturity Plan - Series 80 - 1170 Days Plan I - Dividend Option</t>
  </si>
  <si>
    <t>141097</t>
  </si>
  <si>
    <t>INF109KB10A8</t>
  </si>
  <si>
    <t>ICICI Prudential Fixed Maturity Plan - Series 80 - 1216 Days Plan U - Cumulative Option</t>
  </si>
  <si>
    <t>141098</t>
  </si>
  <si>
    <t>INF109KB12A4</t>
  </si>
  <si>
    <t>ICICI Prudential Fixed Maturity Plan - Series 80 - 1216 Days Plan U - Direct Plan - Cumulative Option</t>
  </si>
  <si>
    <t>141100</t>
  </si>
  <si>
    <t>INF109KB13A2</t>
  </si>
  <si>
    <t>ICICI Prudential Fixed Maturity Plan - Series 80 - 1216 Days Plan U - Direct Plan - Dividend Option</t>
  </si>
  <si>
    <t>141099</t>
  </si>
  <si>
    <t>INF109KB11A6</t>
  </si>
  <si>
    <t>ICICI Prudential Fixed Maturity Plan - Series 80 - 1216 Days Plan U - Dividend Option</t>
  </si>
  <si>
    <t>141163</t>
  </si>
  <si>
    <t>INF109KB1Z65</t>
  </si>
  <si>
    <t>ICICI Prudential Fixed Maturity Plan - Series 80 - 1225 Days Plan T - Cumulative Option</t>
  </si>
  <si>
    <t>141166</t>
  </si>
  <si>
    <t>INF109KB1Z81</t>
  </si>
  <si>
    <t>ICICI Prudential Fixed Maturity Plan - Series 80 - 1225 Days Plan T - Direct Plan - Cumulative Option</t>
  </si>
  <si>
    <t>141164</t>
  </si>
  <si>
    <t>INF109KB1Z99</t>
  </si>
  <si>
    <t>ICICI Prudential Fixed Maturity Plan - Series 80 - 1225 Days Plan T - Direct Plan - Dividend Option</t>
  </si>
  <si>
    <t>141165</t>
  </si>
  <si>
    <t>INF109KB1Z73</t>
  </si>
  <si>
    <t>ICICI Prudential Fixed Maturity Plan - Series 80 - 1225 Days Plan T - Dividend Option</t>
  </si>
  <si>
    <t>140942</t>
  </si>
  <si>
    <t>INF109KB1W68</t>
  </si>
  <si>
    <t>ICICI Prudential Fixed Maturity Plan - Series 80 - 1227 Days Plan Q - Cumulative Option</t>
  </si>
  <si>
    <t>140944</t>
  </si>
  <si>
    <t>INF109KB1W84</t>
  </si>
  <si>
    <t>ICICI Prudential Fixed Maturity Plan - Series 80 - 1227 Days Plan Q - Direct Plan Cumulative Option</t>
  </si>
  <si>
    <t>140945</t>
  </si>
  <si>
    <t>INF109KB1W92</t>
  </si>
  <si>
    <t>ICICI Prudential Fixed Maturity Plan - Series 80 - 1227 Days Plan Q - Direct Plan Dividend Option</t>
  </si>
  <si>
    <t>140932</t>
  </si>
  <si>
    <t>INF109KB1V44</t>
  </si>
  <si>
    <t>ICICI Prudential Fixed Maturity Plan - Series 80 - 1231 Days Plan P - Cumulative Option</t>
  </si>
  <si>
    <t>140934</t>
  </si>
  <si>
    <t>INF109KB1V69</t>
  </si>
  <si>
    <t>ICICI Prudential Fixed Maturity Plan - Series 80 - 1231 Days Plan P - Direct Plan - Cumulative Option</t>
  </si>
  <si>
    <t>140935</t>
  </si>
  <si>
    <t>INF109KB1V77</t>
  </si>
  <si>
    <t>ICICI Prudential Fixed Maturity Plan - Series 80 - 1231 Days Plan P - Direct Plan - Dividend Option</t>
  </si>
  <si>
    <t>140931</t>
  </si>
  <si>
    <t>INF109KB1V02</t>
  </si>
  <si>
    <t>ICICI Prudential Fixed Maturity Plan - Series 80 - 1233 Days Plan O - Cumulative Option</t>
  </si>
  <si>
    <t>140928</t>
  </si>
  <si>
    <t>INF109KB1V28</t>
  </si>
  <si>
    <t>ICICI Prudential Fixed Maturity Plan - Series 80 - 1233 Days Plan O - Direct Plan - Cumulative Option</t>
  </si>
  <si>
    <t>140929</t>
  </si>
  <si>
    <t>INF109KB1V36</t>
  </si>
  <si>
    <t>ICICI Prudential Fixed Maturity Plan - Series 80 - 1233 Days Plan O - Direct Plan - Dividend Option</t>
  </si>
  <si>
    <t>140777</t>
  </si>
  <si>
    <t>INF109KB1T06</t>
  </si>
  <si>
    <t>ICICI Prudential Fixed Maturity Plan - Series 80 - 1245 Days Plan L - Cumulative Option</t>
  </si>
  <si>
    <t>140778</t>
  </si>
  <si>
    <t>INF109KB1T22</t>
  </si>
  <si>
    <t>ICICI Prudential Fixed Maturity Plan - Series 80 - 1245 Days Plan L - Direct Plan - Cumulative Option</t>
  </si>
  <si>
    <t>140779</t>
  </si>
  <si>
    <t>INF109KB1T30</t>
  </si>
  <si>
    <t>ICICI Prudential Fixed Maturity Plan - Series 80 - 1245 Days Plan L - Direct Plan - Dividend Option</t>
  </si>
  <si>
    <t>140780</t>
  </si>
  <si>
    <t>INF109KB1T14</t>
  </si>
  <si>
    <t>ICICI Prudential Fixed Maturity Plan - Series 80 - 1245 Days Plan L - Dividend Option</t>
  </si>
  <si>
    <t>140111</t>
  </si>
  <si>
    <t>INF109KB1K05</t>
  </si>
  <si>
    <t>ICICI Prudential Fixed Maturity Plan - Series 80 - 1248 Days Plan D - Cumulative Option</t>
  </si>
  <si>
    <t>140109</t>
  </si>
  <si>
    <t>INF109KB1K21</t>
  </si>
  <si>
    <t>ICICI Prudential Fixed Maturity Plan - Series 80 - 1248 Days Plan D - Direct Plan - Cumulative Option</t>
  </si>
  <si>
    <t>140108</t>
  </si>
  <si>
    <t>INF109KB1K13</t>
  </si>
  <si>
    <t>ICICI Prudential Fixed Maturity Plan - Series 80 - 1248 Days Plan D - Dividend Option</t>
  </si>
  <si>
    <t>140661</t>
  </si>
  <si>
    <t>INF109KB1R40</t>
  </si>
  <si>
    <t>ICICI Prudential Fixed Maturity Plan - Series 80 - 1253 Days Plan J - Cumulative Option</t>
  </si>
  <si>
    <t>140663</t>
  </si>
  <si>
    <t>INF109KB1R65</t>
  </si>
  <si>
    <t>ICICI Prudential Fixed Maturity Plan - Series 80 - 1253 Days Plan J - Direct Plan - Cumulative Option</t>
  </si>
  <si>
    <t>140662</t>
  </si>
  <si>
    <t>INF109KB1R57</t>
  </si>
  <si>
    <t>ICICI Prudential Fixed Maturity Plan - Series 80 - 1253 Days Plan J - Dividend Option</t>
  </si>
  <si>
    <t>141599</t>
  </si>
  <si>
    <t>INF109KB14S2</t>
  </si>
  <si>
    <t>ICICI Prudential Fixed Maturity Plan - Series 81 - 1100 Days Plan O - Cumulative Option</t>
  </si>
  <si>
    <t>141597</t>
  </si>
  <si>
    <t>INF109KB12S6</t>
  </si>
  <si>
    <t>ICICI Prudential Fixed Maturity Plan - Series 81 - 1100 Days Plan O - Direct Plan - Cumulative Option</t>
  </si>
  <si>
    <t>141600</t>
  </si>
  <si>
    <t>INF109KB13S4</t>
  </si>
  <si>
    <t>ICICI Prudential Fixed Maturity Plan - Series 81 - 1100 Days Plan O - Direct Plan - Dividend Option</t>
  </si>
  <si>
    <t>141598</t>
  </si>
  <si>
    <t>INF109KB15S9</t>
  </si>
  <si>
    <t>ICICI Prudential Fixed Maturity Plan - Series 81 - 1100 Days Plan O - Dividend Option</t>
  </si>
  <si>
    <t>141694</t>
  </si>
  <si>
    <t>INF109KB11U4</t>
  </si>
  <si>
    <t>ICICI Prudential Fixed Maturity Plan - Series 81 - 1100 Days Plan R - Cumulative option</t>
  </si>
  <si>
    <t>141697</t>
  </si>
  <si>
    <t>INF109KB19T9</t>
  </si>
  <si>
    <t>ICICI Prudential Fixed Maturity Plan - Series 81 - 1100 Days Plan R - Direct Plan - Cumulative option</t>
  </si>
  <si>
    <t>141696</t>
  </si>
  <si>
    <t>INF109KB10U6</t>
  </si>
  <si>
    <t>ICICI Prudential Fixed Maturity Plan - Series 81 - 1100 Days Plan R - Direct Plan - Dividend option</t>
  </si>
  <si>
    <t>141695</t>
  </si>
  <si>
    <t>INF109KB12U2</t>
  </si>
  <si>
    <t>ICICI Prudential Fixed Maturity Plan - Series 81 - 1100 Days Plan R - Dividend option</t>
  </si>
  <si>
    <t>141856</t>
  </si>
  <si>
    <t>INF109KB17X5</t>
  </si>
  <si>
    <t>ICICI Prudential Fixed Maturity Plan - Series 81 - 1100 Days Plan W - Cumulative Option</t>
  </si>
  <si>
    <t>141854</t>
  </si>
  <si>
    <t>INF109KB19X1</t>
  </si>
  <si>
    <t>ICICI Prudential Fixed Maturity Plan - Series 81 - 1100 Days Plan W - Direct Plan Cumulative Option</t>
  </si>
  <si>
    <t>141855</t>
  </si>
  <si>
    <t>INF109KB10Y8</t>
  </si>
  <si>
    <t>ICICI Prudential Fixed Maturity Plan - Series 81 - 1100 Days Plan W - Direct Plan Dividend Option</t>
  </si>
  <si>
    <t>141853</t>
  </si>
  <si>
    <t>INF109KB18X3</t>
  </si>
  <si>
    <t>ICICI Prudential Fixed Maturity Plan - Series 81 - 1100 Days Plan W - Dividend Option</t>
  </si>
  <si>
    <t>141264</t>
  </si>
  <si>
    <t>INF109KB16B3</t>
  </si>
  <si>
    <t>ICICI Prudential Fixed Maturity Plan - Series 81 - 1101 Days Plan C - Cumulative Option</t>
  </si>
  <si>
    <t>141262</t>
  </si>
  <si>
    <t>INF109KB18B9</t>
  </si>
  <si>
    <t>ICICI Prudential Fixed Maturity Plan - Series 81 - 1101 Days Plan C - Direct Plan - Cumulative Option</t>
  </si>
  <si>
    <t>141263</t>
  </si>
  <si>
    <t>INF109KB19B7</t>
  </si>
  <si>
    <t>ICICI Prudential Fixed Maturity Plan - Series 81 - 1101 Days Plan C - Direct Plan - Dividend Option</t>
  </si>
  <si>
    <t>141261</t>
  </si>
  <si>
    <t>INF109KB17B1</t>
  </si>
  <si>
    <t>ICICI Prudential Fixed Maturity Plan - Series 81 - 1101 Days Plan C - Dividend Option</t>
  </si>
  <si>
    <t>141332</t>
  </si>
  <si>
    <t>INF109KB12D8</t>
  </si>
  <si>
    <t>ICICI Prudential Fixed Maturity Plan - Series 81 - 1101 Days Plan E - Cumulative Option</t>
  </si>
  <si>
    <t>141329</t>
  </si>
  <si>
    <t>INF109KB14D4</t>
  </si>
  <si>
    <t>ICICI Prudential Fixed Maturity Plan - Series 81 - 1101 Days Plan E - Direct Plan - Cumulative Option</t>
  </si>
  <si>
    <t>141331</t>
  </si>
  <si>
    <t>INF109KB15D1</t>
  </si>
  <si>
    <t>ICICI Prudential Fixed Maturity Plan - Series 81 - 1101 Days Plan E - Direct Plan - Dividend Option</t>
  </si>
  <si>
    <t>141330</t>
  </si>
  <si>
    <t>INF109KB13D6</t>
  </si>
  <si>
    <t>ICICI Prudential Fixed Maturity Plan - Series 81 - 1101 Days Plan E - Dividend Option</t>
  </si>
  <si>
    <t>141371</t>
  </si>
  <si>
    <t>INF109KB12G1</t>
  </si>
  <si>
    <t>ICICI Prudential Fixed Maturity Plan - Series 81 - 1116 Days Plan I - Cumulative Option</t>
  </si>
  <si>
    <t>141373</t>
  </si>
  <si>
    <t>INF109KB10G5</t>
  </si>
  <si>
    <t>ICICI Prudential Fixed Maturity Plan - Series 81 - 1116 Days Plan I - Direct Plan - Cumulative Option</t>
  </si>
  <si>
    <t>141374</t>
  </si>
  <si>
    <t>INF109KB11G3</t>
  </si>
  <si>
    <t>ICICI Prudential Fixed Maturity Plan - Series 81 - 1116 Days Plan I - Direct Plan - Dividend Option</t>
  </si>
  <si>
    <t>141516</t>
  </si>
  <si>
    <t>INF109KB18P9</t>
  </si>
  <si>
    <t>ICICI Prudential Fixed Maturity Plan - Series 81 - 1150 Days Plan K - Cumulative Option</t>
  </si>
  <si>
    <t>141514</t>
  </si>
  <si>
    <t>INF109KB16P3</t>
  </si>
  <si>
    <t>ICICI Prudential Fixed Maturity Plan - Series 81 - 1150 Days Plan K - Direct Plan - Cumulative Option</t>
  </si>
  <si>
    <t>141517</t>
  </si>
  <si>
    <t>INF109KB17P1</t>
  </si>
  <si>
    <t>ICICI Prudential Fixed Maturity Plan - Series 81 - 1150 Days Plan K - Direct Plan - Dividend Option</t>
  </si>
  <si>
    <t>141515</t>
  </si>
  <si>
    <t>INF109KB19P7</t>
  </si>
  <si>
    <t>ICICI Prudential Fixed Maturity Plan - Series 81 - 1150 Days Plan K - Dividend Option</t>
  </si>
  <si>
    <t>141472</t>
  </si>
  <si>
    <t>INF109KB10K7</t>
  </si>
  <si>
    <t>ICICI Prudential Fixed Maturity Plan - Series 81 - 1154 Days Plan J - Direct Plan - Cumulative Option</t>
  </si>
  <si>
    <t>141473</t>
  </si>
  <si>
    <t>INF109KB11K5</t>
  </si>
  <si>
    <t>ICICI Prudential Fixed Maturity Plan - Series 81 - 1154 Days Plan J - Direct Plan - Dividend Option</t>
  </si>
  <si>
    <t>141471</t>
  </si>
  <si>
    <t>INF109KB12K3</t>
  </si>
  <si>
    <t>ICICI Prudential Fixed Maturity Plan - Series 81 - 1154 Days Plan J Cumulative Option</t>
  </si>
  <si>
    <t>141474</t>
  </si>
  <si>
    <t>INF109KB13K1</t>
  </si>
  <si>
    <t>ICICI Prudential Fixed Maturity Plan - Series 81 - 1154 Days Plan J Dividend Option</t>
  </si>
  <si>
    <t>141668</t>
  </si>
  <si>
    <t>INF109KB13T2</t>
  </si>
  <si>
    <t>ICICI Prudential Fixed Maturity Plan - Series 81 - 1162 Days Plan P - Cumulative Option</t>
  </si>
  <si>
    <t>141670</t>
  </si>
  <si>
    <t>INF109KB11T6</t>
  </si>
  <si>
    <t>ICICI Prudential Fixed Maturity Plan - Series 81 - 1162 Days Plan P - Direct Plan - Cumulative Option</t>
  </si>
  <si>
    <t>141669</t>
  </si>
  <si>
    <t>INF109KB12T4</t>
  </si>
  <si>
    <t>ICICI Prudential Fixed Maturity Plan - Series 81 - 1162 Days Plan P - Direct Plan - Dividend Option</t>
  </si>
  <si>
    <t>141671</t>
  </si>
  <si>
    <t>INF109KB14T0</t>
  </si>
  <si>
    <t>ICICI Prudential Fixed Maturity Plan - Series 81 - 1162 Days Plan P - Dividend Option</t>
  </si>
  <si>
    <t>141687</t>
  </si>
  <si>
    <t>INF109KB15U5</t>
  </si>
  <si>
    <t>ICICI Prudential Fixed Maturity Plan - Series 81 - 1163 Days Plan Q - Cumulative Option</t>
  </si>
  <si>
    <t>141686</t>
  </si>
  <si>
    <t>INF109KB13U0</t>
  </si>
  <si>
    <t>ICICI Prudential Fixed Maturity Plan - Series 81 - 1163 Days Plan Q - Direct Plan - Cumulative Option</t>
  </si>
  <si>
    <t>141688</t>
  </si>
  <si>
    <t>INF109KB14U8</t>
  </si>
  <si>
    <t>ICICI Prudential Fixed Maturity Plan - Series 81 - 1163 Days Plan Q - Direct Plan - Dividend Option</t>
  </si>
  <si>
    <t>141689</t>
  </si>
  <si>
    <t>INF109KB16U3</t>
  </si>
  <si>
    <t>ICICI Prudential Fixed Maturity Plan - Series 81 - 1163 Days Plan Q - Dividend Option</t>
  </si>
  <si>
    <t>141355</t>
  </si>
  <si>
    <t>INF109KB16G2</t>
  </si>
  <si>
    <t>ICICI Prudential Fixed Maturity Plan - Series 81 - 1178 Days Plan H - Cumulative Option</t>
  </si>
  <si>
    <t>141357</t>
  </si>
  <si>
    <t>INF109KB14G7</t>
  </si>
  <si>
    <t>ICICI Prudential Fixed Maturity Plan - Series 81 - 1178 Days Plan H - Direct Plan - Cumulative Option</t>
  </si>
  <si>
    <t>141358</t>
  </si>
  <si>
    <t>INF109KB15G4</t>
  </si>
  <si>
    <t>ICICI Prudential Fixed Maturity Plan - Series 81 - 1178 Days Plan H - Direct Plan - Dividend Option</t>
  </si>
  <si>
    <t>141356</t>
  </si>
  <si>
    <t>INF109KB17G0</t>
  </si>
  <si>
    <t>ICICI Prudential Fixed Maturity Plan - Series 81 - 1178 Days Plan H - Dividend Option</t>
  </si>
  <si>
    <t>141354</t>
  </si>
  <si>
    <t>INF109KB10H3</t>
  </si>
  <si>
    <t>ICICI Prudential Fixed Maturity Plan - Series 81 - 1185 Days Plan G - Cumulative Option</t>
  </si>
  <si>
    <t>141352</t>
  </si>
  <si>
    <t>INF109KB18G8</t>
  </si>
  <si>
    <t>ICICI Prudential Fixed Maturity Plan - Series 81 - 1185 Days Plan G - Direct Plan - Cumulative Option</t>
  </si>
  <si>
    <t>141351</t>
  </si>
  <si>
    <t>INF109KB11H1</t>
  </si>
  <si>
    <t>ICICI Prudential Fixed Maturity Plan - Series 81 - 1185 Days Plan G - Dividend Option</t>
  </si>
  <si>
    <t>141343</t>
  </si>
  <si>
    <t>INF109KB18F0</t>
  </si>
  <si>
    <t>ICICI Prudential Fixed Maturity Plan - Series 81 - 1190 Days Plan F - Cumulative Option</t>
  </si>
  <si>
    <t>141346</t>
  </si>
  <si>
    <t>INF109KB16F4</t>
  </si>
  <si>
    <t>ICICI Prudential Fixed Maturity Plan - Series 81 - 1190 Days Plan F - Direct Plan - Cumulative Option</t>
  </si>
  <si>
    <t>141345</t>
  </si>
  <si>
    <t>INF109KB19F8</t>
  </si>
  <si>
    <t>ICICI Prudential Fixed Maturity Plan - Series 81 - 1190 Days Plan F - Dividend Option</t>
  </si>
  <si>
    <t>141269</t>
  </si>
  <si>
    <t>INF109KB14C6</t>
  </si>
  <si>
    <t>ICICI Prudential Fixed Maturity Plan - Series 81 - 1195 Days Plan D - Cumulative Option</t>
  </si>
  <si>
    <t>141272</t>
  </si>
  <si>
    <t>INF109KB16C1</t>
  </si>
  <si>
    <t>ICICI Prudential Fixed Maturity Plan - Series 81 - 1195 Days Plan D - Direct Plan - Cumulative Option</t>
  </si>
  <si>
    <t>141271</t>
  </si>
  <si>
    <t>INF109KB15C3</t>
  </si>
  <si>
    <t>ICICI Prudential Fixed Maturity Plan - Series 81 - 1195 Days Plan D - Dividend Option</t>
  </si>
  <si>
    <t>141183</t>
  </si>
  <si>
    <t>INF109KB12B2</t>
  </si>
  <si>
    <t>ICICI Prudential Fixed Maturity Plan - Series 81 - 1205 Days Plan B - Cumulative Option</t>
  </si>
  <si>
    <t>141182</t>
  </si>
  <si>
    <t>INF109KB14B8</t>
  </si>
  <si>
    <t>ICICI Prudential Fixed Maturity Plan - Series 81 - 1205 Days Plan B - Direct Plan - Cumulative Option</t>
  </si>
  <si>
    <t>141184</t>
  </si>
  <si>
    <t>INF109KB15B5</t>
  </si>
  <si>
    <t>ICICI Prudential Fixed Maturity Plan - Series 81 - 1205 Days Plan B - Direct Plan - Dividend Option</t>
  </si>
  <si>
    <t>141181</t>
  </si>
  <si>
    <t>INF109KB13B0</t>
  </si>
  <si>
    <t>ICICI Prudential Fixed Maturity Plan - Series 81 - 1205 Days Plan B - Dividend Option</t>
  </si>
  <si>
    <t>141189</t>
  </si>
  <si>
    <t>INF109KB18A1</t>
  </si>
  <si>
    <t>ICICI Prudential Fixed Maturity Plan - Series 81 - 1211 Days Plan A - Cumulative Option</t>
  </si>
  <si>
    <t>141192</t>
  </si>
  <si>
    <t>INF109KB10B6</t>
  </si>
  <si>
    <t>ICICI Prudential Fixed Maturity Plan - Series 81 - 1211 Days Plan A - Direct Plan - Cumulative Option</t>
  </si>
  <si>
    <t>141191</t>
  </si>
  <si>
    <t>INF109KB11B4</t>
  </si>
  <si>
    <t>ICICI Prudential Fixed Maturity Plan - Series 81 - 1211 Days Plan A - Direct Plan - Dividend Option</t>
  </si>
  <si>
    <t>141190</t>
  </si>
  <si>
    <t>INF109KB19A9</t>
  </si>
  <si>
    <t>ICICI Prudential Fixed Maturity Plan - Series 81 - 1211 Days Plan A - Dividend Option</t>
  </si>
  <si>
    <t>142637</t>
  </si>
  <si>
    <t>INF109KC1AF9</t>
  </si>
  <si>
    <t>ICICI Prudential Fixed Maturity Plan - Series 82 - 103 Days Plan O - Cumulative Option</t>
  </si>
  <si>
    <t>142638</t>
  </si>
  <si>
    <t>INF109KC1AH5</t>
  </si>
  <si>
    <t>ICICI Prudential Fixed Maturity Plan - Series 82 - 103 Days Plan O - Direct Plan Cumulative Option</t>
  </si>
  <si>
    <t>142634</t>
  </si>
  <si>
    <t>INF109KC1AI3</t>
  </si>
  <si>
    <t>ICICI Prudential Fixed Maturity Plan - series 82 - 103 Days Plan O - Direct Plan Dividend Option</t>
  </si>
  <si>
    <t>142635</t>
  </si>
  <si>
    <t>INF109KC1AG7</t>
  </si>
  <si>
    <t>ICICI Prudential Fixed Maturity Plan - series 82 - 103 Days Plan O - Dividend Option</t>
  </si>
  <si>
    <t>143133</t>
  </si>
  <si>
    <t>INF109KC1CH1</t>
  </si>
  <si>
    <t>ICICI Prudential Fixed Maturity Plan - Series 82 - 1119 Days Plan X - Cumulative Option</t>
  </si>
  <si>
    <t>143132</t>
  </si>
  <si>
    <t>INF109KC1CK5</t>
  </si>
  <si>
    <t>ICICI Prudential Fixed Maturity Plan - Series 82 - 1119 Days Plan X - Direct Plan Cumulative Option</t>
  </si>
  <si>
    <t>143128</t>
  </si>
  <si>
    <t>INF109KC1CM1</t>
  </si>
  <si>
    <t>ICICI Prudential Fixed Maturity Plan - Series 82 - 1119 Days Plan X - Direct Plan Quarterly IDCW Option</t>
  </si>
  <si>
    <t>143129</t>
  </si>
  <si>
    <t>INF109KC1CI9</t>
  </si>
  <si>
    <t>ICICI Prudential Fixed Maturity Plan - Series 82 - 1119 Days Plan X - Half Yearly IDCW Option</t>
  </si>
  <si>
    <t>143127</t>
  </si>
  <si>
    <t>INF109KC1CJ7</t>
  </si>
  <si>
    <t>ICICI Prudential Fixed Maturity Plan - Series 82 - 1119 Days Plan X - Quarterly IDCW Option</t>
  </si>
  <si>
    <t>142899</t>
  </si>
  <si>
    <t>INF109KC1BB6</t>
  </si>
  <si>
    <t>ICICI Prudential Fixed Maturity Plan - Series 82 - 1135 Days Plan S - Cumulative Option</t>
  </si>
  <si>
    <t>142904</t>
  </si>
  <si>
    <t>INF109KC1BE0</t>
  </si>
  <si>
    <t>ICICI Prudential Fixed Maturity Plan - Series 82 - 1135 Days Plan S - Direct Plan Cumulative Option</t>
  </si>
  <si>
    <t>142903</t>
  </si>
  <si>
    <t>INF109KC1BF7</t>
  </si>
  <si>
    <t>ICICI Prudential Fixed Maturity Plan - Series 82 - 1135 Days Plan S - Direct Plan Half Yearly IDCW Option</t>
  </si>
  <si>
    <t>142901</t>
  </si>
  <si>
    <t>INF109KC1BG5</t>
  </si>
  <si>
    <t>ICICI Prudential Fixed Maturity Plan - Series 82 - 1135 Days Plan S - Direct Plan Quarterly IDCW Option</t>
  </si>
  <si>
    <t>142902</t>
  </si>
  <si>
    <t>INF109KC1BC4</t>
  </si>
  <si>
    <t>ICICI Prudential Fixed Maturity Plan - Series 82 - 1135 Days Plan S - Half Yearly IDCW Option</t>
  </si>
  <si>
    <t>142900</t>
  </si>
  <si>
    <t>INF109KC1BD2</t>
  </si>
  <si>
    <t>ICICI Prudential Fixed Maturity Plan - Series 82 - 1135 Days Plan S - Quarterly IDCW Option</t>
  </si>
  <si>
    <t>142965</t>
  </si>
  <si>
    <t>INF109KC1BP6</t>
  </si>
  <si>
    <t>ICICI Prudential Fixed Maturity Plan - Series 82 - 1135 Days Plan U - Cumulative Option</t>
  </si>
  <si>
    <t>142961</t>
  </si>
  <si>
    <t>INF109KC1BS0</t>
  </si>
  <si>
    <t>ICICI Prudential Fixed Maturity Plan - Series 82 - 1135 Days Plan U - Direct Plan Cumulative Option</t>
  </si>
  <si>
    <t>142964</t>
  </si>
  <si>
    <t>INF109KC1BT8</t>
  </si>
  <si>
    <t>ICICI Prudential Fixed Maturity Plan - Series 82 - 1135 Days Plan U - Direct Plan Half Yearly IDCW Option</t>
  </si>
  <si>
    <t>142963</t>
  </si>
  <si>
    <t>INF109KC1BR2</t>
  </si>
  <si>
    <t>ICICI Prudential Fixed Maturity Plan - Series 82 - 1135 Days Plan U - Quarterly IDCW Option</t>
  </si>
  <si>
    <t>142982</t>
  </si>
  <si>
    <t>INF109KC1BV4</t>
  </si>
  <si>
    <t>ICICI Prudential Fixed Maturity Plan - Series 82 - 1135 Days Plan V - Cumulative Option</t>
  </si>
  <si>
    <t>142977</t>
  </si>
  <si>
    <t>INF109KC1BY8</t>
  </si>
  <si>
    <t>ICICI Prudential Fixed Maturity Plan - Series 82 - 1135 Days Plan V - Direct Plan Cumulative Option</t>
  </si>
  <si>
    <t>142975</t>
  </si>
  <si>
    <t>INF109KC1CA6</t>
  </si>
  <si>
    <t>ICICI Prudential Fixed Maturity Plan - Series 82 - 1135 Days Plan V - Direct Plan Quarterly IDCW Option</t>
  </si>
  <si>
    <t>142976</t>
  </si>
  <si>
    <t>INF109KC1BW2</t>
  </si>
  <si>
    <t>ICICI Prudential Fixed Maturity Plan - Series 82 - 1135 Days Plan V - Half Yearly IDCW Option</t>
  </si>
  <si>
    <t>142979</t>
  </si>
  <si>
    <t>INF109KC1BX0</t>
  </si>
  <si>
    <t>ICICI Prudential Fixed Maturity Plan - Series 82 - 1135 Days Plan V - Quarterly IDCW Option</t>
  </si>
  <si>
    <t>142760</t>
  </si>
  <si>
    <t>INF109KC1AJ1</t>
  </si>
  <si>
    <t>ICICI Prudential Fixed Maturity Plan - Series 82 - 1136 Days Plan P - Cumulative Option</t>
  </si>
  <si>
    <t>142762</t>
  </si>
  <si>
    <t>INF109KC1AM5</t>
  </si>
  <si>
    <t>ICICI Prudential Fixed Maturity Plan - Series 82 - 1136 Days Plan P - Direct Plan Cumulative Option</t>
  </si>
  <si>
    <t>142764</t>
  </si>
  <si>
    <t>INF109KC1AN3</t>
  </si>
  <si>
    <t>ICICI Prudential Fixed Maturity Plan - Series 82 - 1136 Days Plan P - Direct Plan Half Yearly IDCW Option</t>
  </si>
  <si>
    <t>142761</t>
  </si>
  <si>
    <t>INF109KC1AO1</t>
  </si>
  <si>
    <t>ICICI Prudential Fixed Maturity Plan - Series 82 - 1136 Days Plan P - Direct Plan Quarterly IDCW Option</t>
  </si>
  <si>
    <t>142759</t>
  </si>
  <si>
    <t>INF109KC1AK9</t>
  </si>
  <si>
    <t>ICICI Prudential Fixed Maturity Plan - Series 82 - 1136 Days Plan P - Half Yearly IDCW Option</t>
  </si>
  <si>
    <t>142763</t>
  </si>
  <si>
    <t>INF109KC1AL7</t>
  </si>
  <si>
    <t>ICICI Prudential Fixed Maturity Plan - Series 82 - 1136 Days Plan P - Quarterly IDCW Option</t>
  </si>
  <si>
    <t>143144</t>
  </si>
  <si>
    <t>INF109KC1CP4</t>
  </si>
  <si>
    <t>ICICI Prudential Fixed Maturity Plan - Series 82 - 1141 Days Plan Y - Cumulative Option</t>
  </si>
  <si>
    <t>143145</t>
  </si>
  <si>
    <t>INF109KC1CS8</t>
  </si>
  <si>
    <t>ICICI Prudential Fixed Maturity Plan - Series 82 - 1141 Days Plan Y - Direct Plan Cumulative Option</t>
  </si>
  <si>
    <t>143149</t>
  </si>
  <si>
    <t>INF109KC1CT6</t>
  </si>
  <si>
    <t>ICICI Prudential Fixed Maturity Plan - Series 82 - 1141 Days Plan Y - Direct Plan Half Yearly IDCW Option</t>
  </si>
  <si>
    <t>143151</t>
  </si>
  <si>
    <t>INF109KC1CQ2</t>
  </si>
  <si>
    <t>ICICI Prudential Fixed Maturity Plan - Series 82 - 1141 Days Plan Y - Half Yearly IDCW Option</t>
  </si>
  <si>
    <t>143150</t>
  </si>
  <si>
    <t>INF109KC1CR0</t>
  </si>
  <si>
    <t>ICICI Prudential Fixed Maturity Plan - Series 82 - 1141 Days Plan Y - Quarterly IDCW Option</t>
  </si>
  <si>
    <t>142443</t>
  </si>
  <si>
    <t>INF109KC1739</t>
  </si>
  <si>
    <t>ICICI Prudential Fixed Maturity Plan - Series 82 - 1157 Days Plan J - Cumulative Option</t>
  </si>
  <si>
    <t>142450</t>
  </si>
  <si>
    <t>INF109KC1762</t>
  </si>
  <si>
    <t>ICICI Prudential Fixed Maturity Plan - Series 82 - 1157 Days Plan J - Direct Plan Cumulative Option</t>
  </si>
  <si>
    <t>142448</t>
  </si>
  <si>
    <t>INF109KC1770</t>
  </si>
  <si>
    <t>ICICI Prudential Fixed Maturity Plan - Series 82 - 1157 Days Plan J - Direct Plan Half Yearly IDCW Option</t>
  </si>
  <si>
    <t>142446</t>
  </si>
  <si>
    <t>INF109KC1788</t>
  </si>
  <si>
    <t>ICICI Prudential Fixed Maturity Plan - Series 82 - 1157 Days Plan J - Direct Plan Quarterly IDCW Option</t>
  </si>
  <si>
    <t>142447</t>
  </si>
  <si>
    <t>INF109KC1747</t>
  </si>
  <si>
    <t>ICICI Prudential Fixed Maturity Plan - Series 82 - 1157 Days Plan J - Half Yearly IDCW Option</t>
  </si>
  <si>
    <t>142445</t>
  </si>
  <si>
    <t>INF109KC1754</t>
  </si>
  <si>
    <t>ICICI Prudential Fixed Maturity Plan - Series 82 - 1157 Days Plan J - Quarterly IDCW Option</t>
  </si>
  <si>
    <t>142883</t>
  </si>
  <si>
    <t>INF109KC1AV6</t>
  </si>
  <si>
    <t>ICICI Prudential Fixed Maturity Plan - Series 82 - 1170 Days Plan R - Cumulative Option</t>
  </si>
  <si>
    <t>142885</t>
  </si>
  <si>
    <t>INF109KC1AY0</t>
  </si>
  <si>
    <t>ICICI Prudential Fixed Maturity Plan - Series 82 - 1170 Days Plan R - Direct Plan Cumulative Option</t>
  </si>
  <si>
    <t>142888</t>
  </si>
  <si>
    <t>INF109KC1BA8</t>
  </si>
  <si>
    <t>ICICI Prudential Fixed Maturity Plan - Series 82 - 1170 Days Plan R - Direct Plan Quarterly IDCW Option</t>
  </si>
  <si>
    <t>142882</t>
  </si>
  <si>
    <t>INF109KC1AW4</t>
  </si>
  <si>
    <t>ICICI Prudential Fixed Maturity Plan - Series 82 - 1170 Days Plan R - Half Yearly IDCW Option</t>
  </si>
  <si>
    <t>142887</t>
  </si>
  <si>
    <t>INF109KC1AX2</t>
  </si>
  <si>
    <t>ICICI Prudential Fixed Maturity Plan - Series 82 - 1170 Days Plan R - Quarterly IDCW Option</t>
  </si>
  <si>
    <t>142692</t>
  </si>
  <si>
    <t>INF109KC1AP8</t>
  </si>
  <si>
    <t>ICICI Prudential Fixed Maturity Plan - Series 82 - 1175 Days Plan Q - Cumulative Option</t>
  </si>
  <si>
    <t>142698</t>
  </si>
  <si>
    <t>INF109KC1AS2</t>
  </si>
  <si>
    <t>ICICI Prudential Fixed Maturity Plan - Series 82 - 1175 Days Plan Q - Direct Plan Cumulative Option</t>
  </si>
  <si>
    <t>142697</t>
  </si>
  <si>
    <t>INF109KC1AT0</t>
  </si>
  <si>
    <t>ICICI Prudential Fixed Maturity Plan - Series 82 - 1175 Days Plan Q - Direct Plan Half yearly IDCW Option</t>
  </si>
  <si>
    <t>142696</t>
  </si>
  <si>
    <t>INF109KC1AU8</t>
  </si>
  <si>
    <t>ICICI Prudential Fixed Maturity Plan - Series 82 - 1175 Days Plan Q - Direct Plan Quarterly IDCW Option</t>
  </si>
  <si>
    <t>142699</t>
  </si>
  <si>
    <t>INF109KC1AQ6</t>
  </si>
  <si>
    <t>ICICI Prudential Fixed Maturity Plan - Series 82 - 1175 Days Plan Q - Half Yearly IDCW Option</t>
  </si>
  <si>
    <t>142695</t>
  </si>
  <si>
    <t>INF109KC1AR4</t>
  </si>
  <si>
    <t>ICICI Prudential Fixed Maturity Plan - Series 82 - 1175 Days Plan Q - Quarterly IDCW Option</t>
  </si>
  <si>
    <t>142413</t>
  </si>
  <si>
    <t>INF109KC1671</t>
  </si>
  <si>
    <t>ICICI Prudential Fixed Maturity Plan - Series 82 - 1185 Days Plan I - Cumulative Option</t>
  </si>
  <si>
    <t>142412</t>
  </si>
  <si>
    <t>INF109KC1705</t>
  </si>
  <si>
    <t>ICICI Prudential Fixed Maturity Plan - Series 82 - 1185 Days Plan I - Direct Plan Cumulative Option</t>
  </si>
  <si>
    <t>142581</t>
  </si>
  <si>
    <t>INF109KC1994</t>
  </si>
  <si>
    <t>ICICI Prudential Fixed Maturity Plan - Series 82 - 1185 Days Plan N - Cumulative Option</t>
  </si>
  <si>
    <t>142582</t>
  </si>
  <si>
    <t>INF109KC1AC6</t>
  </si>
  <si>
    <t>ICICI Prudential Fixed Maturity Plan - Series 82 - 1185 Days Plan N - Direct Plan Cumulative Option</t>
  </si>
  <si>
    <t>142588</t>
  </si>
  <si>
    <t>INF109KC1AD4</t>
  </si>
  <si>
    <t>ICICI Prudential Fixed Maturity Plan - Series 82 - 1185 Days Plan N - Direct Plan Half Yearly IDCW Option</t>
  </si>
  <si>
    <t>142586</t>
  </si>
  <si>
    <t>INF109KC1AE2</t>
  </si>
  <si>
    <t>ICICI Prudential Fixed Maturity Plan - Series 82 - 1185 Days Plan N - Direct Plan Quarterly IDCW Option</t>
  </si>
  <si>
    <t>142587</t>
  </si>
  <si>
    <t>INF109KC1AA0</t>
  </si>
  <si>
    <t>ICICI Prudential Fixed Maturity Plan - Series 82 - 1185 Days Plan N - Half Yearly IDCW Option</t>
  </si>
  <si>
    <t>142585</t>
  </si>
  <si>
    <t>INF109KC1AB8</t>
  </si>
  <si>
    <t>ICICI Prudential Fixed Maturity Plan - Series 82 - 1185 Days Plan N - Quarterly IDCW Option</t>
  </si>
  <si>
    <t>142298</t>
  </si>
  <si>
    <t>INF109KC1374</t>
  </si>
  <si>
    <t>ICICI Prudential Fixed Maturity Plan - Series 82 - 1187 Days Plan F - Cumulative Option</t>
  </si>
  <si>
    <t>142299</t>
  </si>
  <si>
    <t>INF109KC1408</t>
  </si>
  <si>
    <t>ICICI Prudential Fixed Maturity Plan - Series 82 - 1187 Days Plan F - Direct Plan Cumulative Option</t>
  </si>
  <si>
    <t>142294</t>
  </si>
  <si>
    <t>INF109KC1424</t>
  </si>
  <si>
    <t>ICICI Prudential Fixed Maturity Plan - Series 82 - 1187 Days Plan F - Direct Plan Quarterly IDCW Option</t>
  </si>
  <si>
    <t>142295</t>
  </si>
  <si>
    <t>INF109KC1382</t>
  </si>
  <si>
    <t>ICICI Prudential Fixed Maturity Plan - Series 82 - 1187 Days Plan F - Half Yearly IDCW Option</t>
  </si>
  <si>
    <t>142297</t>
  </si>
  <si>
    <t>INF109KC1390</t>
  </si>
  <si>
    <t>ICICI Prudential Fixed Maturity Plan - Series 82 - 1187 Days Plan F - Quarterly IDCW Option</t>
  </si>
  <si>
    <t>142477</t>
  </si>
  <si>
    <t>INF109KC1879</t>
  </si>
  <si>
    <t>ICICI Prudential Fixed Maturity Plan - Series 82 - 1199 Days Plan L - Cumulative Option</t>
  </si>
  <si>
    <t>142478</t>
  </si>
  <si>
    <t>INF109KC1903</t>
  </si>
  <si>
    <t>ICICI Prudential Fixed Maturity Plan - Series 82 - 1199 Days Plan L - Direct Plan Cumulative Option</t>
  </si>
  <si>
    <t>142483</t>
  </si>
  <si>
    <t>INF109KC1911</t>
  </si>
  <si>
    <t>ICICI Prudential Fixed Maturity Plan - Series 82 - 1199 Days Plan L - Direct Plan Half Yearly IDCW Option</t>
  </si>
  <si>
    <t>142481</t>
  </si>
  <si>
    <t>INF109KC1887</t>
  </si>
  <si>
    <t>ICICI Prudential Fixed Maturity Plan - Series 82 - 1199 Days Plan L - Half Yearly IDCW Option</t>
  </si>
  <si>
    <t>142463</t>
  </si>
  <si>
    <t>INF109KC1812</t>
  </si>
  <si>
    <t>ICICI Prudential Fixed Maturity Plan - Series 82 - 1203 Days Plan K - Cumulative Option</t>
  </si>
  <si>
    <t>142465</t>
  </si>
  <si>
    <t>INF109KC1846</t>
  </si>
  <si>
    <t>ICICI Prudential Fixed Maturity Plan - Series 82 - 1203 Days Plan K - Direct Plan Cumulative Option</t>
  </si>
  <si>
    <t>142468</t>
  </si>
  <si>
    <t>INF109KC1861</t>
  </si>
  <si>
    <t>ICICI Prudential Fixed Maturity Plan - Series 82 - 1203 Days Plan K - Direct Plan Quarterly IDCW Option</t>
  </si>
  <si>
    <t>142469</t>
  </si>
  <si>
    <t>INF109KC1820</t>
  </si>
  <si>
    <t>ICICI Prudential Fixed Maturity Plan - Series 82 - 1203 Days Plan K - Half Yearly IDCW Option</t>
  </si>
  <si>
    <t>142467</t>
  </si>
  <si>
    <t>INF109KC1838</t>
  </si>
  <si>
    <t>ICICI Prudential Fixed Maturity Plan - Series 82 - 1203 Days Plan K - Quarterly IDCW Option</t>
  </si>
  <si>
    <t>142334</t>
  </si>
  <si>
    <t>INF109KC1499</t>
  </si>
  <si>
    <t>ICICI Prudential Fixed Maturity Plan - Series 82 - 1215 Days Plan H - Cumulative Option</t>
  </si>
  <si>
    <t>142339</t>
  </si>
  <si>
    <t>INF109KC1523</t>
  </si>
  <si>
    <t>ICICI Prudential Fixed Maturity Plan - Series 82 - 1215 Days Plan H - Direct Plan Cumulative Option</t>
  </si>
  <si>
    <t>142341</t>
  </si>
  <si>
    <t>INF109KC1531</t>
  </si>
  <si>
    <t>ICICI Prudential Fixed Maturity Plan - Series 82 - 1215 Days Plan H - Direct Plan Half Yearly IDCW Option</t>
  </si>
  <si>
    <t>142336</t>
  </si>
  <si>
    <t>INF109KC1549</t>
  </si>
  <si>
    <t>ICICI Prudential Fixed Maturity Plan - Series 82 - 1215 Days Plan H - Direct Plan Quarterly IDCW Option</t>
  </si>
  <si>
    <t>142337</t>
  </si>
  <si>
    <t>INF109KC1507</t>
  </si>
  <si>
    <t>ICICI Prudential Fixed Maturity Plan - Series 82 - 1215 Days Plan H - Half Yearly IDCW Option</t>
  </si>
  <si>
    <t>142340</t>
  </si>
  <si>
    <t>INF109KC1515</t>
  </si>
  <si>
    <t>ICICI Prudential Fixed Maturity Plan - Series 82 - 1215 Days Plan H - Quarterly IDCW Option</t>
  </si>
  <si>
    <t>142155</t>
  </si>
  <si>
    <t>INF109KC1119</t>
  </si>
  <si>
    <t>ICICI Prudential Fixed Maturity Plan - Series 82 - 1217 Days Plan C - Cumulative Option</t>
  </si>
  <si>
    <t>142156</t>
  </si>
  <si>
    <t>INF109KC1143</t>
  </si>
  <si>
    <t>ICICI Prudential Fixed Maturity Plan - Series 82 - 1217 Days Plan C - Direct Plan Cumulative Option</t>
  </si>
  <si>
    <t>142162</t>
  </si>
  <si>
    <t>INF109KC1150</t>
  </si>
  <si>
    <t>ICICI Prudential Fixed Maturity Plan - Series 82 - 1217 Days Plan C - Direct Plan Half Yearly IDCW Option</t>
  </si>
  <si>
    <t>142159</t>
  </si>
  <si>
    <t>INF109KC1168</t>
  </si>
  <si>
    <t>ICICI Prudential Fixed Maturity Plan - Series 82 - 1217 Days Plan C - Direct Plan Quarterly IDCW Option</t>
  </si>
  <si>
    <t>142158</t>
  </si>
  <si>
    <t>INF109KC1127</t>
  </si>
  <si>
    <t>ICICI Prudential Fixed Maturity Plan - Series 82 - 1217 Days Plan C - Half Yearly IDCW Option</t>
  </si>
  <si>
    <t>142161</t>
  </si>
  <si>
    <t>INF109KC1135</t>
  </si>
  <si>
    <t>ICICI Prudential Fixed Maturity Plan - Series 82 - 1217 Days Plan C - Quarterly IDCW Option</t>
  </si>
  <si>
    <t>142233</t>
  </si>
  <si>
    <t>INF109KC1176</t>
  </si>
  <si>
    <t>ICICI Prudential Fixed Maturity Plan - Series 82 - 1219 Days Plan D - Cumulative Option</t>
  </si>
  <si>
    <t>142234</t>
  </si>
  <si>
    <t>INF109KC1200</t>
  </si>
  <si>
    <t>ICICI Prudential Fixed Maturity Plan - Series 82 - 1219 Days Plan D - Direct Plan Cumulative Option</t>
  </si>
  <si>
    <t>142237</t>
  </si>
  <si>
    <t>INF109KC1226</t>
  </si>
  <si>
    <t>ICICI Prudential Fixed Maturity Plan - Series 82 - 1219 Days Plan D - Direct Plan Quarterly IDCW Option</t>
  </si>
  <si>
    <t>142236</t>
  </si>
  <si>
    <t>INF109KC1184</t>
  </si>
  <si>
    <t>ICICI Prudential Fixed Maturity Plan - Series 82 - 1219 Days Plan D - Half Yearly IDCW Option</t>
  </si>
  <si>
    <t>142238</t>
  </si>
  <si>
    <t>INF109KC1192</t>
  </si>
  <si>
    <t>ICICI Prudential Fixed Maturity Plan - Series 82 - 1219 Days Plan D - Quarterly IDCW Option</t>
  </si>
  <si>
    <t>142267</t>
  </si>
  <si>
    <t>INF109KC1275</t>
  </si>
  <si>
    <t>ICICI Prudential Fixed Maturity Plan - Series 82 - 1223 Days Plan E - Cumulative Option</t>
  </si>
  <si>
    <t>142266</t>
  </si>
  <si>
    <t>INF109KC1309</t>
  </si>
  <si>
    <t>ICICI Prudential Fixed Maturity Plan - Series 82 - 1223 Days Plan E - Direct Plan Cumulative Option</t>
  </si>
  <si>
    <t>142262</t>
  </si>
  <si>
    <t>INF109KC1317</t>
  </si>
  <si>
    <t>ICICI Prudential Fixed Maturity Plan - Series 82 - 1223 Days Plan E - Direct Plan Half Yearly IDCW Option</t>
  </si>
  <si>
    <t>142265</t>
  </si>
  <si>
    <t>INF109KC1325</t>
  </si>
  <si>
    <t>ICICI Prudential Fixed Maturity Plan - Series 82 - 1223 Days Plan E - Direct Plan Quarterly IDCW Option</t>
  </si>
  <si>
    <t>142261</t>
  </si>
  <si>
    <t>INF109KC1283</t>
  </si>
  <si>
    <t>ICICI Prudential Fixed Maturity Plan - Series 82 - 1223 Days Plan E - Half Yearly IDCW Option</t>
  </si>
  <si>
    <t>142264</t>
  </si>
  <si>
    <t>INF109KC1291</t>
  </si>
  <si>
    <t>ICICI Prudential Fixed Maturity Plan - Series 82 - 1223 Days Plan E - Quarterly IDCW Option</t>
  </si>
  <si>
    <t>142352</t>
  </si>
  <si>
    <t>INF109KC1432</t>
  </si>
  <si>
    <t>ICICI Prudential Fixed Maturity Plan - Series 82 - 1223 Days Plan G - Cumulative Option</t>
  </si>
  <si>
    <t>142357</t>
  </si>
  <si>
    <t>INF109KC1465</t>
  </si>
  <si>
    <t>ICICI Prudential Fixed Maturity Plan - Series 82 - 1223 Days Plan G - Direct Plan Cumulative Option</t>
  </si>
  <si>
    <t>142359</t>
  </si>
  <si>
    <t>INF109KC1473</t>
  </si>
  <si>
    <t>ICICI Prudential Fixed Maturity Plan - Series 82 - 1223 Days Plan G - Direct Plan Half Yearly IDCW Option</t>
  </si>
  <si>
    <t>142358</t>
  </si>
  <si>
    <t>INF109KC1440</t>
  </si>
  <si>
    <t>ICICI Prudential Fixed Maturity Plan - Series 82 - 1223 Days Plan G - Half Yearly IDCW Option</t>
  </si>
  <si>
    <t>142355</t>
  </si>
  <si>
    <t>INF109KC1457</t>
  </si>
  <si>
    <t>ICICI Prudential Fixed Maturity Plan - Series 82 - 1223 Days Plan G - Quarterly IDCW Option</t>
  </si>
  <si>
    <t>142125</t>
  </si>
  <si>
    <t>INF109KC1010</t>
  </si>
  <si>
    <t>ICICI Prudential Fixed Maturity Plan - Series 82 - 1225 Days Plan B - Cumulative Option</t>
  </si>
  <si>
    <t>142126</t>
  </si>
  <si>
    <t>INF109KC1044</t>
  </si>
  <si>
    <t>ICICI Prudential Fixed Maturity Plan - Series 82 - 1225 Days Plan B - Direct Plan Cumulative Option</t>
  </si>
  <si>
    <t>142132</t>
  </si>
  <si>
    <t>INF109KC1069</t>
  </si>
  <si>
    <t>ICICI Prudential Fixed Maturity Plan - Series 82 - 1225 Days Plan B - Direct Plan Half Yearly IDCW Option</t>
  </si>
  <si>
    <t>142129</t>
  </si>
  <si>
    <t>INF109KC1051</t>
  </si>
  <si>
    <t>ICICI Prudential Fixed Maturity Plan - Series 82 - 1225 Days Plan B - Direct Plan Quarterly IDCW Option</t>
  </si>
  <si>
    <t>142131</t>
  </si>
  <si>
    <t>INF109KC1036</t>
  </si>
  <si>
    <t>ICICI Prudential Fixed Maturity Plan - Series 82 - 1225 Days Plan B - Half Yearly IDCW Option</t>
  </si>
  <si>
    <t>142130</t>
  </si>
  <si>
    <t>INF109KC1028</t>
  </si>
  <si>
    <t>ICICI Prudential Fixed Maturity Plan - Series 82 - 1225 Days Plan B - Quarterly IDCW Option</t>
  </si>
  <si>
    <t>142017</t>
  </si>
  <si>
    <t>INF109KB10Z5</t>
  </si>
  <si>
    <t>ICICI Prudential Fixed Maturity Plan - Series 82 - 1236 Days Plan A - Cumulative Option</t>
  </si>
  <si>
    <t>142020</t>
  </si>
  <si>
    <t>INF109KB13Z9</t>
  </si>
  <si>
    <t>ICICI Prudential Fixed Maturity Plan - Series 82 - 1236 Days Plan A - Direct Plan Cumulative Option</t>
  </si>
  <si>
    <t>142070</t>
  </si>
  <si>
    <t>INF109KB14Z7</t>
  </si>
  <si>
    <t>ICICI Prudential Fixed Maturity Plan - Series 82 - 1236 Days Plan A - Direct Plan Half Yearly IDCW Option</t>
  </si>
  <si>
    <t>142068</t>
  </si>
  <si>
    <t>INF109KB15Z4</t>
  </si>
  <si>
    <t>ICICI Prudential Fixed Maturity Plan - Series 82 - 1236 Days Plan A - Direct Plan Quarterly IDCW Option</t>
  </si>
  <si>
    <t>142069</t>
  </si>
  <si>
    <t>INF109KB11Z3</t>
  </si>
  <si>
    <t>ICICI Prudential Fixed Maturity Plan - Series 82 - 1236 Days Plan A - Half Yearly IDCW Option</t>
  </si>
  <si>
    <t>142067</t>
  </si>
  <si>
    <t>INF109KB12Z1</t>
  </si>
  <si>
    <t>ICICI Prudential Fixed Maturity Plan - Series 82 - 1236 Days Plan A - Quarterly IDCW Option</t>
  </si>
  <si>
    <t>143386</t>
  </si>
  <si>
    <t>INF109KC1DM9</t>
  </si>
  <si>
    <t>ICICI Prudential Fixed Maturity Plan - Series 82 - 91 Days Plan Z - Cumulative Option</t>
  </si>
  <si>
    <t>143387</t>
  </si>
  <si>
    <t>INF109KC1DO5</t>
  </si>
  <si>
    <t>ICICI Prudential Fixed Maturity Plan - Series 82 - 91 Days Plan Z - Direct Plan Cumulative Option</t>
  </si>
  <si>
    <t>143384</t>
  </si>
  <si>
    <t>INF109KC1DP2</t>
  </si>
  <si>
    <t>ICICI Prudential Fixed Maturity Plan - Series 82 - 91 Days Plan Z - Direct Plan Dividend Option</t>
  </si>
  <si>
    <t>143385</t>
  </si>
  <si>
    <t>INF109KC1DN7</t>
  </si>
  <si>
    <t>ICICI Prudential Fixed Maturity Plan - Series 82 - 91 Days Plan Z - Dividend Option</t>
  </si>
  <si>
    <t>144072</t>
  </si>
  <si>
    <t>INF109KC1HG2</t>
  </si>
  <si>
    <t>ICICI Prudential Fixed Maturity Plan - Series 83 - 1100 Days Plan O - Cumulative Option</t>
  </si>
  <si>
    <t>144065</t>
  </si>
  <si>
    <t>INF109KC1HJ6</t>
  </si>
  <si>
    <t>ICICI Prudential Fixed Maturity Plan - Series 83 - 1100 Days Plan O - Direct Plan Cumulative Option</t>
  </si>
  <si>
    <t>144301</t>
  </si>
  <si>
    <t>INF109KC1HU3</t>
  </si>
  <si>
    <t>ICICI Prudential Fixed Maturity Plan - Series 83 - 1100 Days Plan R - Cumulative Option</t>
  </si>
  <si>
    <t>144302</t>
  </si>
  <si>
    <t>INF109KC1HX7</t>
  </si>
  <si>
    <t>ICICI Prudential Fixed Maturity Plan - Series 83 - 1100 Days Plan R - Direct Plan Cumulative Option</t>
  </si>
  <si>
    <t>144308</t>
  </si>
  <si>
    <t>INF109KC1HV1</t>
  </si>
  <si>
    <t>ICICI Prudential Fixed Maturity Plan - Series 83 - 1100 Days Plan R - Quarterly IDCW Option</t>
  </si>
  <si>
    <t>144380</t>
  </si>
  <si>
    <t>INF109KC1IA3</t>
  </si>
  <si>
    <t>ICICI Prudential Fixed Maturity Plan - Series 83 - 1100 Days Plan S - Cumulative Option</t>
  </si>
  <si>
    <t>144376</t>
  </si>
  <si>
    <t>INF109KC1ID7</t>
  </si>
  <si>
    <t>ICICI Prudential Fixed Maturity Plan - Series 83 - 1100 Days Plan S - Direct Plan Cumulative Option</t>
  </si>
  <si>
    <t>144378</t>
  </si>
  <si>
    <t>INF109KC1IE5</t>
  </si>
  <si>
    <t>ICICI Prudential Fixed Maturity Plan - Series 83 - 1100 Days Plan S - Direct Plan Quarterly IDCW Option</t>
  </si>
  <si>
    <t>144379</t>
  </si>
  <si>
    <t>INF109KC1IC9</t>
  </si>
  <si>
    <t>ICICI Prudential Fixed Maturity Plan - Series 83 - 1100 Days Plan S - Half Yearly IDCW Option</t>
  </si>
  <si>
    <t>144377</t>
  </si>
  <si>
    <t>INF109KC1IB1</t>
  </si>
  <si>
    <t>ICICI Prudential Fixed Maturity Plan - Series 83 - 1100 Days Plan S - Quarterly IDCW Option</t>
  </si>
  <si>
    <t>144602</t>
  </si>
  <si>
    <t>INF109KC1JL8</t>
  </si>
  <si>
    <t>ICICI Prudential Fixed Maturity Plan - Series 83 - 1100 Days Plan X - Cumulative Option</t>
  </si>
  <si>
    <t>144603</t>
  </si>
  <si>
    <t>INF109KC1JO2</t>
  </si>
  <si>
    <t>ICICI Prudential Fixed Maturity Plan - Series 83 - 1100 Days Plan X - Direct Plan Cumulative Option</t>
  </si>
  <si>
    <t>144605</t>
  </si>
  <si>
    <t>INF109KC1JQ7</t>
  </si>
  <si>
    <t>ICICI Prudential Fixed Maturity Plan - Series 83 - 1100 Days Plan X - Direct Plan Half Yearly IDCW Option</t>
  </si>
  <si>
    <t>144606</t>
  </si>
  <si>
    <t>INF109KC1JP9</t>
  </si>
  <si>
    <t>ICICI Prudential Fixed Maturity Plan - Series 83 - 1100 Days Plan X - Direct Plan Quarterly IDCW Option</t>
  </si>
  <si>
    <t>144607</t>
  </si>
  <si>
    <t>INF109KC1JN4</t>
  </si>
  <si>
    <t>ICICI Prudential Fixed Maturity Plan - Series 83 - 1100 Days Plan X - Half Yearly IDCW Option</t>
  </si>
  <si>
    <t>144604</t>
  </si>
  <si>
    <t>INF109KC1JM6</t>
  </si>
  <si>
    <t>ICICI Prudential Fixed Maturity Plan - Series 83 - 1100 Days Plan X - Quarterly IDCW Option</t>
  </si>
  <si>
    <t>144696</t>
  </si>
  <si>
    <t>INF109KC1JX3</t>
  </si>
  <si>
    <t>ICICI Prudential Fixed Maturity Plan - Series 83 - 1101 Days Plan Z - Cumulative Option</t>
  </si>
  <si>
    <t>144697</t>
  </si>
  <si>
    <t>INF109KC1KA9</t>
  </si>
  <si>
    <t>ICICI Prudential Fixed Maturity Plan - Series 83 - 1101 Days Plan Z - Direct Plan Cumulative Option</t>
  </si>
  <si>
    <t>144700</t>
  </si>
  <si>
    <t>INF109KC1KC5</t>
  </si>
  <si>
    <t>ICICI Prudential Fixed Maturity Plan - Series 83 - 1101 Days Plan Z - Direct Plan Half Yearly IDCW Option</t>
  </si>
  <si>
    <t>144701</t>
  </si>
  <si>
    <t>INF109KC1KB7</t>
  </si>
  <si>
    <t>ICICI Prudential Fixed Maturity Plan - Series 83 - 1101 Days Plan Z - Direct Plan Quarterly IDCW Option</t>
  </si>
  <si>
    <t>144699</t>
  </si>
  <si>
    <t>INF109KC1JZ8</t>
  </si>
  <si>
    <t>ICICI Prudential Fixed Maturity Plan - Series 83 - 1101 Days Plan Z - Half Yearly IDCW Option</t>
  </si>
  <si>
    <t>144698</t>
  </si>
  <si>
    <t>INF109KC1JY1</t>
  </si>
  <si>
    <t>ICICI Prudential Fixed Maturity Plan - Series 83 - 1101 Days Plan Z - Quarterly IDCW Option</t>
  </si>
  <si>
    <t>143877</t>
  </si>
  <si>
    <t>INF109KC1FY9</t>
  </si>
  <si>
    <t>ICICI Prudential Fixed Maturity Plan - Series 83 - 1103 Days Plan L - Cumulative Option</t>
  </si>
  <si>
    <t>143878</t>
  </si>
  <si>
    <t>INF109KC1GB5</t>
  </si>
  <si>
    <t>ICICI Prudential Fixed Maturity Plan - Series 83 - 1103 Days Plan L - Direct Plan Cumulative Option</t>
  </si>
  <si>
    <t>143376</t>
  </si>
  <si>
    <t>INF109KC1DA4</t>
  </si>
  <si>
    <t>ICICI Prudential Fixed Maturity Plan - Series 83 - 1105 Days Plan A - Cumulative Option</t>
  </si>
  <si>
    <t>143380</t>
  </si>
  <si>
    <t>INF109KC1DD8</t>
  </si>
  <si>
    <t>ICICI Prudential Fixed Maturity Plan - Series 83 - 1105 Days Plan A - Direct Plan Cumulative Option</t>
  </si>
  <si>
    <t>143379</t>
  </si>
  <si>
    <t>INF109KC1DF3</t>
  </si>
  <si>
    <t>ICICI Prudential Fixed Maturity Plan - Series 83 - 1105 Days Plan A - Direct Plan Half Yearly IDCW Option</t>
  </si>
  <si>
    <t>143381</t>
  </si>
  <si>
    <t>INF109KC1DE6</t>
  </si>
  <si>
    <t>ICICI Prudential Fixed Maturity Plan - Series 83 - 1105 Days Plan A - Direct Plan Quarterly IDCW Option</t>
  </si>
  <si>
    <t>143377</t>
  </si>
  <si>
    <t>INF109KC1DC0</t>
  </si>
  <si>
    <t>ICICI Prudential Fixed Maturity Plan - Series 83 - 1105 Days Plan A - Half Yearly IDCW Option</t>
  </si>
  <si>
    <t>143382</t>
  </si>
  <si>
    <t>INF109KC1DB2</t>
  </si>
  <si>
    <t>ICICI Prudential Fixed Maturity Plan - Series 83 - 1105 Days Plan A - Quarterly IDCW Option</t>
  </si>
  <si>
    <t>143524</t>
  </si>
  <si>
    <t>INF109KC1EO3</t>
  </si>
  <si>
    <t>ICICI Prudential Fixed Maturity Plan - Series 83 - 1105 Days Plan F - Cumulative Option</t>
  </si>
  <si>
    <t>143520</t>
  </si>
  <si>
    <t>INF109KC1ER6</t>
  </si>
  <si>
    <t>ICICI Prudential Fixed Maturity Plan - Series 83 - 1105 Days Plan F - Direct Plan Cumulative Option</t>
  </si>
  <si>
    <t>143521</t>
  </si>
  <si>
    <t>INF109KC1ET2</t>
  </si>
  <si>
    <t>ICICI Prudential Fixed Maturity Plan - Series 83 - 1105 Days Plan F - Direct Plan Half Yearly IDCW Option</t>
  </si>
  <si>
    <t>143527</t>
  </si>
  <si>
    <t>INF109KC1EQ8</t>
  </si>
  <si>
    <t>ICICI Prudential Fixed Maturity Plan - Series 83 - 1105 Days Plan F - Half Yearly IDCW Option</t>
  </si>
  <si>
    <t>143523</t>
  </si>
  <si>
    <t>INF109KC1EP0</t>
  </si>
  <si>
    <t>ICICI Prudential Fixed Maturity Plan - Series 83 - 1105 Days Plan F - Quarterly IDCW Option</t>
  </si>
  <si>
    <t>143953</t>
  </si>
  <si>
    <t>INF109KC1GK6</t>
  </si>
  <si>
    <t>ICICI Prudential Fixed Maturity Plan - Series 83 - 1105 Days Plan M - Cumulative Option</t>
  </si>
  <si>
    <t>143954</t>
  </si>
  <si>
    <t>INF109KC1GN0</t>
  </si>
  <si>
    <t>ICICI Prudential Fixed Maturity Plan - Series 83 - 1105 Days Plan M - Direct Plan Cumulative Option</t>
  </si>
  <si>
    <t>143956</t>
  </si>
  <si>
    <t>INF109KC1GM2</t>
  </si>
  <si>
    <t>ICICI Prudential Fixed Maturity Plan - Series 83 - 1105 Days Plan M - Half Yearly IDCW Option</t>
  </si>
  <si>
    <t>143960</t>
  </si>
  <si>
    <t>INF109KC1GL4</t>
  </si>
  <si>
    <t>ICICI Prudential Fixed Maturity Plan - Series 83 - 1105 Days Plan M - Quarterly IDCW Option</t>
  </si>
  <si>
    <t>144163</t>
  </si>
  <si>
    <t>INF109KC1HM0</t>
  </si>
  <si>
    <t>ICICI Prudential Fixed Maturity Plan - Series 83 - 1107 Days Plan Q - Cumulative Option</t>
  </si>
  <si>
    <t>144164</t>
  </si>
  <si>
    <t>INF109KC1HP3</t>
  </si>
  <si>
    <t>ICICI Prudential Fixed Maturity Plan - Series 83 - 1107 Days Plan Q - Direct Plan Cumulative Option</t>
  </si>
  <si>
    <t>143718</t>
  </si>
  <si>
    <t>INF109KC1FM4</t>
  </si>
  <si>
    <t>ICICI Prudential Fixed Maturity Plan - Series 83 - 1108 Days Plan H - Cumulative Option</t>
  </si>
  <si>
    <t>143717</t>
  </si>
  <si>
    <t>INF109KC1FP7</t>
  </si>
  <si>
    <t>ICICI Prudential Fixed Maturity Plan - Series 83 - 1108 Days Plan H - Direct Plan Cumulative Option</t>
  </si>
  <si>
    <t>143716</t>
  </si>
  <si>
    <t>INF109KC1FR3</t>
  </si>
  <si>
    <t>ICICI Prudential Fixed Maturity Plan - Series 83 - 1108 Days Plan H - Direct Plan Half Yearly IDCW Option</t>
  </si>
  <si>
    <t>143714</t>
  </si>
  <si>
    <t>INF109KC1FQ5</t>
  </si>
  <si>
    <t>ICICI Prudential Fixed Maturity Plan - Series 83 - 1108 Days Plan H - Direct Plan Quarterly IDCW Option</t>
  </si>
  <si>
    <t>143715</t>
  </si>
  <si>
    <t>INF109KC1FO0</t>
  </si>
  <si>
    <t>ICICI Prudential Fixed Maturity Plan - Series 83 - 1108 Days Plan H - Half Yearly IDCW Option</t>
  </si>
  <si>
    <t>144387</t>
  </si>
  <si>
    <t>INF109KC1II6</t>
  </si>
  <si>
    <t>ICICI Prudential Fixed Maturity Plan - Series 83 - 1110 Days Plan T - Cumulative Option</t>
  </si>
  <si>
    <t>144388</t>
  </si>
  <si>
    <t>INF109KC1IL0</t>
  </si>
  <si>
    <t>ICICI Prudential Fixed Maturity Plan - Series 83 - 1110 Days Plan T - Direct Plan Cumulative Option</t>
  </si>
  <si>
    <t>144389</t>
  </si>
  <si>
    <t>INF109KC1IJ4</t>
  </si>
  <si>
    <t>ICICI Prudential Fixed Maturity Plan - Series 83 - 1110 Days Plan T - Quarterly IDCW Option</t>
  </si>
  <si>
    <t>144596</t>
  </si>
  <si>
    <t>INF109KC1JR5</t>
  </si>
  <si>
    <t>ICICI Prudential Fixed Maturity Plan - Series 83 - 1111 Days Plan Y - Cumulative Option</t>
  </si>
  <si>
    <t>144599</t>
  </si>
  <si>
    <t>INF109KC1JU9</t>
  </si>
  <si>
    <t>ICICI Prudential Fixed Maturity Plan - Series 83 - 1111 Days Plan Y - Direct Plan Cumulative Option</t>
  </si>
  <si>
    <t>144598</t>
  </si>
  <si>
    <t>INF109KC1JT1</t>
  </si>
  <si>
    <t>ICICI Prudential Fixed Maturity Plan - Series 83 - 1111 Days Plan Y - Half Yearly IDCW Option</t>
  </si>
  <si>
    <t>144601</t>
  </si>
  <si>
    <t>INF109KC1JS3</t>
  </si>
  <si>
    <t>ICICI Prudential Fixed Maturity Plan - Series 83 - 1111 Days Plan Y - Quarterly IDCW Option</t>
  </si>
  <si>
    <t>143516</t>
  </si>
  <si>
    <t>INF109KC1EI5</t>
  </si>
  <si>
    <t>ICICI Prudential Fixed Maturity Plan - Series 83 - 1113 Days Plan E - Cumulative Option</t>
  </si>
  <si>
    <t>143512</t>
  </si>
  <si>
    <t>INF109KC1EL9</t>
  </si>
  <si>
    <t>ICICI Prudential Fixed Maturity Plan - Series 83 - 1113 Days Plan E - Direct Plan Cumulative Option</t>
  </si>
  <si>
    <t>143515</t>
  </si>
  <si>
    <t>INF109KC1EN5</t>
  </si>
  <si>
    <t>ICICI Prudential Fixed Maturity Plan - Series 83 - 1113 Days Plan E - Direct Plan Half Yearly IDCW Option</t>
  </si>
  <si>
    <t>143513</t>
  </si>
  <si>
    <t>INF109KC1EM7</t>
  </si>
  <si>
    <t>ICICI Prudential Fixed Maturity Plan - Series 83 - 1113 Days Plan E - Direct Plan Quarterly IDCW Option</t>
  </si>
  <si>
    <t>143514</t>
  </si>
  <si>
    <t>INF109KC1EK1</t>
  </si>
  <si>
    <t>ICICI Prudential Fixed Maturity Plan - Series 83 - 1113 Days Plan E - Half Yearly IDCW Option</t>
  </si>
  <si>
    <t>143519</t>
  </si>
  <si>
    <t>INF109KC1EJ3</t>
  </si>
  <si>
    <t>ICICI Prudential Fixed Maturity Plan - Series 83 - 1113 Days Plan E - Quarterly IDCW Option</t>
  </si>
  <si>
    <t>143734</t>
  </si>
  <si>
    <t>INF109KC1FG6</t>
  </si>
  <si>
    <t>ICICI Prudential Fixed Maturity Plan - Series 83 - 1392 Days Plan J - Cumulative Option</t>
  </si>
  <si>
    <t>143735</t>
  </si>
  <si>
    <t>INF109KC1FJ0</t>
  </si>
  <si>
    <t>ICICI Prudential Fixed Maturity Plan - Series 83 - 1392 Days Plan J - Direct Plan Cumulative Option</t>
  </si>
  <si>
    <t>143733</t>
  </si>
  <si>
    <t>INF109KC1FL6</t>
  </si>
  <si>
    <t>ICICI Prudential Fixed Maturity Plan - Series 83 - 1392 Days Plan J - Direct Plan Half Yearly IDCW Option</t>
  </si>
  <si>
    <t>143731</t>
  </si>
  <si>
    <t>INF109KC1FK8</t>
  </si>
  <si>
    <t>ICICI Prudential Fixed Maturity Plan - Series 83 - 1392 Days Plan J - Direct Plan Quarterly IDCW Option</t>
  </si>
  <si>
    <t>143732</t>
  </si>
  <si>
    <t>INF109KC1FI2</t>
  </si>
  <si>
    <t>ICICI Prudential Fixed Maturity Plan - Series 83 - 1392 Days Plan J - Half Yearly IDCW Option</t>
  </si>
  <si>
    <t>143730</t>
  </si>
  <si>
    <t>INF109KC1FH4</t>
  </si>
  <si>
    <t>ICICI Prudential Fixed Maturity Plan - Series 83 - 1392 Days Plan J - Quarterly IDCW Option</t>
  </si>
  <si>
    <t>143442</t>
  </si>
  <si>
    <t>INF109KC1DU2</t>
  </si>
  <si>
    <t>ICICI Prudential Fixed Maturity Plan - Series 83 - 1406 Days Plan D - Cumulative Option</t>
  </si>
  <si>
    <t>143443</t>
  </si>
  <si>
    <t>INF109KC1DX6</t>
  </si>
  <si>
    <t>ICICI Prudential Fixed Maturity Plan - Series 83 - 1406 Days Plan D - Direct Plan Cumulative Option</t>
  </si>
  <si>
    <t>143447</t>
  </si>
  <si>
    <t>INF109KC1DV0</t>
  </si>
  <si>
    <t>ICICI Prudential Fixed Maturity Plan - Series 83 - 1406 Days Plan D - Half Yearly IDCW Option</t>
  </si>
  <si>
    <t>143445</t>
  </si>
  <si>
    <t>INF109KC1DW8</t>
  </si>
  <si>
    <t>ICICI Prudential Fixed Maturity Plan - Series 83 - 1406 Days Plan D - Quarterly IDCW Option</t>
  </si>
  <si>
    <t>143393</t>
  </si>
  <si>
    <t>INF109KC1DG1</t>
  </si>
  <si>
    <t>ICICI Prudential Fixed Maturity Plan - Series 83 - 1412 Days Plan B - Cumulative Option</t>
  </si>
  <si>
    <t>143392</t>
  </si>
  <si>
    <t>INF109KC1DJ5</t>
  </si>
  <si>
    <t>ICICI Prudential Fixed Maturity Plan - Series 83 - 1412 Days Plan B - Direct Plan Cumulative Option</t>
  </si>
  <si>
    <t>143395</t>
  </si>
  <si>
    <t>INF109KC1DL1</t>
  </si>
  <si>
    <t>ICICI Prudential Fixed Maturity Plan - Series 83 - 1412 Days Plan B - Direct Plan Half Yearly IDCW Option</t>
  </si>
  <si>
    <t>143394</t>
  </si>
  <si>
    <t>INF109KC1DK3</t>
  </si>
  <si>
    <t>ICICI Prudential Fixed Maturity Plan - Series 83 - 1412 Days Plan B - Direct Plan Quarterly IDCW Option</t>
  </si>
  <si>
    <t>143389</t>
  </si>
  <si>
    <t>INF109KC1DH9</t>
  </si>
  <si>
    <t>ICICI Prudential Fixed Maturity Plan - Series 83 - 1412 Days Plan B - Quarterly IDCW Option</t>
  </si>
  <si>
    <t>144077</t>
  </si>
  <si>
    <t>INF109KC1HA5</t>
  </si>
  <si>
    <t>ICICI Prudential Fixed Maturity Plan - Series 83 - 1735 Days Plan P - Cumulative Option</t>
  </si>
  <si>
    <t>144078</t>
  </si>
  <si>
    <t>INF109KC1HD9</t>
  </si>
  <si>
    <t>ICICI Prudential Fixed Maturity Plan - Series 83 - 1735 Days Plan P - Direct Plan Cumulative Option</t>
  </si>
  <si>
    <t>144080</t>
  </si>
  <si>
    <t>INF109KC1HE7</t>
  </si>
  <si>
    <t>ICICI Prudential Fixed Maturity Plan - Series 83 - 1735 Days Plan P - Direct Plan Quarterly IDCW Option</t>
  </si>
  <si>
    <t>144075</t>
  </si>
  <si>
    <t>INF109KC1HC1</t>
  </si>
  <si>
    <t>ICICI Prudential Fixed Maturity Plan - Series 83 - 1735 Days Plan P - Half Yearly IDCW Option</t>
  </si>
  <si>
    <t>144079</t>
  </si>
  <si>
    <t>INF109KC1HB3</t>
  </si>
  <si>
    <t>ICICI Prudential Fixed Maturity Plan - Series 83 - 1735 Days Plan P - Quarterly IDCW Option</t>
  </si>
  <si>
    <t>143727</t>
  </si>
  <si>
    <t>INF109KC1EY2</t>
  </si>
  <si>
    <t>ICICI Prudential Fixed Maturity Plan - Series 83 - 193 Days Plan G - Cumulative Option</t>
  </si>
  <si>
    <t>143726</t>
  </si>
  <si>
    <t>INF109KC1FA9</t>
  </si>
  <si>
    <t>ICICI Prudential Fixed Maturity Plan - Series 83 - 193 Days Plan G - Direct Plan Cumulative Option</t>
  </si>
  <si>
    <t>143725</t>
  </si>
  <si>
    <t>INF109KC1FB7</t>
  </si>
  <si>
    <t>ICICI Prudential Fixed Maturity Plan - Series 83 - 193 Days Plan G - Direct Plan Dividend Option</t>
  </si>
  <si>
    <t>143439</t>
  </si>
  <si>
    <t>INF109KC1DQ0</t>
  </si>
  <si>
    <t>ICICI Prudential Fixed Maturity Plan - Series 83 - 91 Days Plan C - Cumulative Option</t>
  </si>
  <si>
    <t>143440</t>
  </si>
  <si>
    <t>INF109KC1DS6</t>
  </si>
  <si>
    <t>ICICI Prudential Fixed Maturity Plan - Series 83 - 91 Days Plan C - Direct Plan Cumulative Option</t>
  </si>
  <si>
    <t>143441</t>
  </si>
  <si>
    <t>INF109KC1DT4</t>
  </si>
  <si>
    <t>ICICI Prudential Fixed Maturity Plan - Series 83 - 91 Days Plan C - Direct Plan Dividend Option</t>
  </si>
  <si>
    <t>143438</t>
  </si>
  <si>
    <t>INF109KC1DR8</t>
  </si>
  <si>
    <t>ICICI Prudential Fixed Maturity Plan - Series 83 - 91 Days Plan C - Dividend Option</t>
  </si>
  <si>
    <t>144817</t>
  </si>
  <si>
    <t>INF109KC1KD3</t>
  </si>
  <si>
    <t>ICICI Prudential Fixed Maturity Plan - Series 84 - 1101 Days Plan A - Cumulative Option</t>
  </si>
  <si>
    <t>144819</t>
  </si>
  <si>
    <t>INF109KC1KG6</t>
  </si>
  <si>
    <t>ICICI Prudential Fixed Maturity Plan - Series 84 - 1101 Days Plan A - Direct Plan Cumulative Option</t>
  </si>
  <si>
    <t>144816</t>
  </si>
  <si>
    <t>INF109KC1KI2</t>
  </si>
  <si>
    <t>ICICI Prudential Fixed Maturity Plan - Series 84 - 1101 Days Plan A - Direct Plan Half Yearly IDCW Option</t>
  </si>
  <si>
    <t>144815</t>
  </si>
  <si>
    <t>INF109KC1KH4</t>
  </si>
  <si>
    <t>ICICI Prudential Fixed Maturity Plan - Series 84 - 1101 Days Plan A - Direct Plan Quarterly IDCW Option</t>
  </si>
  <si>
    <t>144814</t>
  </si>
  <si>
    <t>INF109KC1KE1</t>
  </si>
  <si>
    <t>ICICI Prudential Fixed Maturity Plan - Series 84 - 1101 Days Plan A - Quarterly IDCW Option</t>
  </si>
  <si>
    <t>144941</t>
  </si>
  <si>
    <t>INF109KC1KN2</t>
  </si>
  <si>
    <t>ICICI Prudential Fixed Maturity Plan - Series 84 - 1103 Days Plan C - Cumulative Option</t>
  </si>
  <si>
    <t>144944</t>
  </si>
  <si>
    <t>INF109KC1KQ5</t>
  </si>
  <si>
    <t>ICICI Prudential Fixed Maturity Plan - Series 84 - 1103 Days Plan C - Direct Plan Cumulative Option</t>
  </si>
  <si>
    <t>144945</t>
  </si>
  <si>
    <t>INF109KC1KS1</t>
  </si>
  <si>
    <t>ICICI Prudential Fixed Maturity Plan - Series 84 - 1103 Days Plan C - Direct Plan Quarterly IDCW Option</t>
  </si>
  <si>
    <t>144946</t>
  </si>
  <si>
    <t>INF109KC1KO0</t>
  </si>
  <si>
    <t>ICICI Prudential Fixed Maturity Plan - Series 84 - 1103 Days Plan C - Half Yearly IDCW Option</t>
  </si>
  <si>
    <t>144942</t>
  </si>
  <si>
    <t>INF109KC1KP7</t>
  </si>
  <si>
    <t>ICICI Prudential Fixed Maturity Plan - Series 84 - 1103 Days Plan C - Quarterly IDCW Option</t>
  </si>
  <si>
    <t>146112</t>
  </si>
  <si>
    <t>INF109KC1SC8</t>
  </si>
  <si>
    <t>ICICI Prudential Fixed Maturity Plan - Series 84 - 1188 Days Plan Z - Cumulative Option</t>
  </si>
  <si>
    <t>146113</t>
  </si>
  <si>
    <t>INF109KC1SH7</t>
  </si>
  <si>
    <t>ICICI Prudential Fixed Maturity Plan - Series 84 - 1188 Days Plan Z - Direct Plan Cumulative Option</t>
  </si>
  <si>
    <t>146110</t>
  </si>
  <si>
    <t>INF109KC1SE4</t>
  </si>
  <si>
    <t>ICICI Prudential Fixed Maturity Plan - Series 84 - 1188 Days Plan Z - Half Yearly IDCW Option</t>
  </si>
  <si>
    <t>146111</t>
  </si>
  <si>
    <t>INF109KC1SD6</t>
  </si>
  <si>
    <t>ICICI Prudential Fixed Maturity Plan - Series 84 - 1188 Days Plan Z - Quarterly IDCW Option</t>
  </si>
  <si>
    <t>146017</t>
  </si>
  <si>
    <t>INF109KC1RW8</t>
  </si>
  <si>
    <t>ICICI Prudential Fixed Maturity Plan - Series 84 - 1204 Days Plan Y - Cumulative Option</t>
  </si>
  <si>
    <t>146018</t>
  </si>
  <si>
    <t>INF109KC1SB0</t>
  </si>
  <si>
    <t>ICICI Prudential Fixed Maturity Plan - Series 84 - 1204 Days Plan Y - Direct Plan Cumulative Option</t>
  </si>
  <si>
    <t>146022</t>
  </si>
  <si>
    <t>INF109KC1RY4</t>
  </si>
  <si>
    <t>ICICI Prudential Fixed Maturity Plan - Series 84 - 1204 Days Plan Y - Half Yearly IDCW Option</t>
  </si>
  <si>
    <t>146019</t>
  </si>
  <si>
    <t>INF109KC1RX6</t>
  </si>
  <si>
    <t>ICICI Prudential Fixed Maturity Plan - Series 84 - 1204 Days Plan Y - Quarterly IDCW Option</t>
  </si>
  <si>
    <t>145756</t>
  </si>
  <si>
    <t>INF109KC1PY8</t>
  </si>
  <si>
    <t>ICICI Prudential Fixed Maturity Plan - Series 84 - 1224 Days Plan S - Cumulative Option</t>
  </si>
  <si>
    <t>145751</t>
  </si>
  <si>
    <t>INF109KC1QB4</t>
  </si>
  <si>
    <t>ICICI Prudential Fixed Maturity Plan - Series 84 - 1224 Days Plan S - Direct Plan Cumulative Option</t>
  </si>
  <si>
    <t>145754</t>
  </si>
  <si>
    <t>INF109KC1QA6</t>
  </si>
  <si>
    <t>ICICI Prudential Fixed Maturity Plan - Series 84 - 1224 Days Plan S - Half Yearly IDCW Option</t>
  </si>
  <si>
    <t>145752</t>
  </si>
  <si>
    <t>INF109KC1PZ5</t>
  </si>
  <si>
    <t>ICICI Prudential Fixed Maturity Plan - Series 84 - 1224 Days Plan S - Quarterly IDCW Option</t>
  </si>
  <si>
    <t>145707</t>
  </si>
  <si>
    <t>INF109KC1QE8</t>
  </si>
  <si>
    <t>ICICI Prudential Fixed Maturity Plan - Series 84 - 1235 Days Plan R - Cumulative Option</t>
  </si>
  <si>
    <t>145709</t>
  </si>
  <si>
    <t>INF109KC1QH1</t>
  </si>
  <si>
    <t>ICICI Prudential Fixed Maturity Plan - Series 84 - 1235 Days Plan R - Direct Plan Cumulative Option</t>
  </si>
  <si>
    <t>145712</t>
  </si>
  <si>
    <t>INF109KC1QJ7</t>
  </si>
  <si>
    <t>ICICI Prudential Fixed Maturity Plan - Series 84 - 1235 Days Plan R - Direct Plan Half Yearly IDCW Option</t>
  </si>
  <si>
    <t>145711</t>
  </si>
  <si>
    <t>INF109KC1QI9</t>
  </si>
  <si>
    <t>ICICI Prudential Fixed Maturity Plan - Series 84 - 1235 Days Plan R - Direct Plan Quarterly IDCW Option</t>
  </si>
  <si>
    <t>145708</t>
  </si>
  <si>
    <t>INF109KC1QG3</t>
  </si>
  <si>
    <t>ICICI Prudential Fixed Maturity Plan - Series 84 - 1235 Days Plan R - Half Yearly IDCW Option</t>
  </si>
  <si>
    <t>145710</t>
  </si>
  <si>
    <t>INF109KC1QF5</t>
  </si>
  <si>
    <t>ICICI Prudential Fixed Maturity Plan - Series 84 - 1235 Days Plan R - Quarterly IDCW Option</t>
  </si>
  <si>
    <t>145520</t>
  </si>
  <si>
    <t>INF109KC1NU1</t>
  </si>
  <si>
    <t>ICICI Prudential Fixed Maturity Plan - Series 84 - 1245 Days Plan N - Cumulative Option</t>
  </si>
  <si>
    <t>145515</t>
  </si>
  <si>
    <t>INF109KC1NX5</t>
  </si>
  <si>
    <t>ICICI Prudential Fixed Maturity Plan - Series 84 - 1245 Days Plan N - Direct Plan Cumulative Option</t>
  </si>
  <si>
    <t>145517</t>
  </si>
  <si>
    <t>INF109KC1NY3</t>
  </si>
  <si>
    <t>ICICI Prudential Fixed Maturity Plan - Series 84 - 1245 Days Plan N - Direct Plan Quarterly IDCW Option</t>
  </si>
  <si>
    <t>145516</t>
  </si>
  <si>
    <t>INF109KC1NV9</t>
  </si>
  <si>
    <t>ICICI Prudential Fixed Maturity Plan - Series 84 - 1245 Days Plan N - Quarterly IDCW Option</t>
  </si>
  <si>
    <t>145436</t>
  </si>
  <si>
    <t>INF109KC1NI6</t>
  </si>
  <si>
    <t>ICICI Prudential Fixed Maturity Plan - Series 84 - 1247 Days Plan M - Cumulative Option</t>
  </si>
  <si>
    <t>145431</t>
  </si>
  <si>
    <t>INF109KC1NL0</t>
  </si>
  <si>
    <t>ICICI Prudential Fixed Maturity Plan - Series 84 - 1247 Days Plan M - Direct Plan Cumulative Option</t>
  </si>
  <si>
    <t>145434</t>
  </si>
  <si>
    <t>INF109KC1NK2</t>
  </si>
  <si>
    <t>ICICI Prudential Fixed Maturity Plan - Series 84 - 1247 Days Plan M - Half Yearly IDCW Option</t>
  </si>
  <si>
    <t>145432</t>
  </si>
  <si>
    <t>INF109KC1NJ4</t>
  </si>
  <si>
    <t>ICICI Prudential Fixed Maturity Plan - Series 84 - 1247 Days Plan M - Quarterly IDCW Option</t>
  </si>
  <si>
    <t>145996</t>
  </si>
  <si>
    <t>INF109KC1RK3</t>
  </si>
  <si>
    <t>ICICI Prudential Fixed Maturity Plan - Series 84 - 1247 Days Plan W - Cumulative Option</t>
  </si>
  <si>
    <t>145997</t>
  </si>
  <si>
    <t>INF109KC1RP2</t>
  </si>
  <si>
    <t>ICICI Prudential Fixed Maturity Plan - Series 84 - 1247 Days Plan W - Direct Plan Cumulative Option</t>
  </si>
  <si>
    <t>145999</t>
  </si>
  <si>
    <t>INF109KC1RO5</t>
  </si>
  <si>
    <t>ICICI Prudential Fixed Maturity Plan - Series 84 - 1247 Days Plan W - Direct Plan Half Yearly IDCW Option</t>
  </si>
  <si>
    <t>145998</t>
  </si>
  <si>
    <t>INF109KC1RN7</t>
  </si>
  <si>
    <t>ICICI Prudential Fixed Maturity Plan - Series 84 - 1247 Days Plan W - Direct Plan Quarterly IDCW Option</t>
  </si>
  <si>
    <t>146000</t>
  </si>
  <si>
    <t>INF109KC1RM9</t>
  </si>
  <si>
    <t>ICICI Prudential Fixed Maturity Plan - Series 84 - 1247 Days Plan W - Half Yearly IDCW Option</t>
  </si>
  <si>
    <t>145995</t>
  </si>
  <si>
    <t>INF109KC1RL1</t>
  </si>
  <si>
    <t>ICICI Prudential Fixed Maturity Plan - Series 84 - 1247 Days Plan W - Quarterly IDCW Option</t>
  </si>
  <si>
    <t>145904</t>
  </si>
  <si>
    <t>INF109KC1QU4</t>
  </si>
  <si>
    <t>ICICI Prudential Fixed Maturity Plan - Series 84 - 1254 Days Plan U - Cumulative Option</t>
  </si>
  <si>
    <t>145905</t>
  </si>
  <si>
    <t>INF109KC1QZ3</t>
  </si>
  <si>
    <t>ICICI Prudential Fixed Maturity Plan - Series 84 - 1254 Days Plan U - Direct Plan Cumulative Option</t>
  </si>
  <si>
    <t>145909</t>
  </si>
  <si>
    <t>INF109KC1QY6</t>
  </si>
  <si>
    <t>ICICI Prudential Fixed Maturity Plan - Series 84 - 1254 Days Plan U - Direct Plan Half Yearly IDCW Option</t>
  </si>
  <si>
    <t>145907</t>
  </si>
  <si>
    <t>INF109KC1QW0</t>
  </si>
  <si>
    <t>ICICI Prudential Fixed Maturity Plan - Series 84 - 1254 Days Plan U - Half Yearly IDCW Option</t>
  </si>
  <si>
    <t>145906</t>
  </si>
  <si>
    <t>INF109KC1QV2</t>
  </si>
  <si>
    <t>ICICI Prudential Fixed Maturity Plan - Series 84 - 1254 Days Plan U - Quarterly IDCW Option</t>
  </si>
  <si>
    <t>145705</t>
  </si>
  <si>
    <t>INF109KC1PS0</t>
  </si>
  <si>
    <t>ICICI Prudential Fixed Maturity Plan - Series 84 - 1272 Days Plan Q - Cumulative Option</t>
  </si>
  <si>
    <t>145701</t>
  </si>
  <si>
    <t>INF109KC1PV4</t>
  </si>
  <si>
    <t>ICICI Prudential Fixed Maturity Plan - Series 84 - 1272 Days Plan Q - Direct Plan Cumulative Option</t>
  </si>
  <si>
    <t>145706</t>
  </si>
  <si>
    <t>INF109KC1PU6</t>
  </si>
  <si>
    <t>ICICI Prudential Fixed Maturity Plan - Series 84 - 1272 Days Plan Q - Half Yearly IDCW Option</t>
  </si>
  <si>
    <t>145702</t>
  </si>
  <si>
    <t>INF109KC1PT8</t>
  </si>
  <si>
    <t>ICICI Prudential Fixed Maturity Plan - Series 84 - 1272 Days Plan Q - Quarterly IDCW Option</t>
  </si>
  <si>
    <t>145312</t>
  </si>
  <si>
    <t>INF109KC1MO6</t>
  </si>
  <si>
    <t>ICICI Prudential Fixed Maturity Plan - Series 84 - 1275 Days Plan K - Cumulative Option</t>
  </si>
  <si>
    <t>145307</t>
  </si>
  <si>
    <t>INF109KC1MR9</t>
  </si>
  <si>
    <t>ICICI Prudential Fixed Maturity Plan - Series 84 - 1275 Days Plan K - Direct Plan Cumulative Option</t>
  </si>
  <si>
    <t>145310</t>
  </si>
  <si>
    <t>INF109KC1MT5</t>
  </si>
  <si>
    <t>ICICI Prudential Fixed Maturity Plan - Series 84 - 1275 Days Plan K - Direct Plan Half Yearly IDCW Option</t>
  </si>
  <si>
    <t>145309</t>
  </si>
  <si>
    <t>INF109KC1MQ1</t>
  </si>
  <si>
    <t>ICICI Prudential Fixed Maturity Plan - Series 84 - 1275 Days Plan K - Half Yearly IDCW Option</t>
  </si>
  <si>
    <t>145308</t>
  </si>
  <si>
    <t>INF109KC1MP3</t>
  </si>
  <si>
    <t>ICICI Prudential Fixed Maturity Plan - Series 84 - 1275 Days Plan K - Quarterly IDCW Option</t>
  </si>
  <si>
    <t>145627</t>
  </si>
  <si>
    <t>INF109KC1PM3</t>
  </si>
  <si>
    <t>ICICI Prudential Fixed Maturity Plan - Series 84 - 1279 Days Plan P - Cumulative Option</t>
  </si>
  <si>
    <t>145628</t>
  </si>
  <si>
    <t>INF109KC1PP6</t>
  </si>
  <si>
    <t>ICICI Prudential Fixed Maturity Plan - Series 84 - 1279 Days Plan P - Direct Plan Cumulative Option</t>
  </si>
  <si>
    <t>145630</t>
  </si>
  <si>
    <t>INF109KC1PO9</t>
  </si>
  <si>
    <t>ICICI Prudential Fixed Maturity Plan - Series 84 - 1279 Days Plan P - Half Yearly IDCW Option</t>
  </si>
  <si>
    <t>145632</t>
  </si>
  <si>
    <t>INF109KC1PN1</t>
  </si>
  <si>
    <t>ICICI Prudential Fixed Maturity Plan - Series 84 - 1279 Days Plan P - Quarterly IDCW Option</t>
  </si>
  <si>
    <t>145119</t>
  </si>
  <si>
    <t>INF109KC1LM2</t>
  </si>
  <si>
    <t>ICICI Prudential Fixed Maturity Plan - Series 84 - 1286 Days Plan F - Cumulative Option</t>
  </si>
  <si>
    <t>145122</t>
  </si>
  <si>
    <t>INF109KC1LP5</t>
  </si>
  <si>
    <t>ICICI Prudential Fixed Maturity Plan - Series 84 - 1286 Days Plan F - Direct Plan Cumulative Option</t>
  </si>
  <si>
    <t>145124</t>
  </si>
  <si>
    <t>INF109KC1LQ3</t>
  </si>
  <si>
    <t>ICICI Prudential Fixed Maturity Plan - Series 84 - 1286 Days Plan F - Direct Plan Quarterly IDCW Option</t>
  </si>
  <si>
    <t>145123</t>
  </si>
  <si>
    <t>INF109KC1LN0</t>
  </si>
  <si>
    <t>ICICI Prudential Fixed Maturity Plan - Series 84 - 1286 Days Plan F - Quarterly IDCW Option</t>
  </si>
  <si>
    <t>145184</t>
  </si>
  <si>
    <t>INF109KC1MI8</t>
  </si>
  <si>
    <t>ICICI Prudential Fixed Maturity Plan - Series 84 - 1287 Days Plan I - Cumulative Option</t>
  </si>
  <si>
    <t>145185</t>
  </si>
  <si>
    <t>INF109KC1ML2</t>
  </si>
  <si>
    <t>ICICI Prudential Fixed Maturity Plan - Series 84 - 1287 Days Plan I - Direct Plan Cumulative Option</t>
  </si>
  <si>
    <t>145183</t>
  </si>
  <si>
    <t>INF109KC1MK4</t>
  </si>
  <si>
    <t>ICICI Prudential Fixed Maturity Plan - Series 84 - 1287 Days Plan I - Half Yearly IDCW Option</t>
  </si>
  <si>
    <t>145186</t>
  </si>
  <si>
    <t>INF109KC1MJ6</t>
  </si>
  <si>
    <t>ICICI Prudential Fixed Maturity Plan - Series 84 - 1287 Days Plan I - Quarterly IDCW Option</t>
  </si>
  <si>
    <t>145024</t>
  </si>
  <si>
    <t>INF109KC1LA7</t>
  </si>
  <si>
    <t>ICICI Prudential Fixed Maturity Plan - Series 84 - 1288 Days Plan E - Cumulative Option</t>
  </si>
  <si>
    <t>145028</t>
  </si>
  <si>
    <t>INF109KC1LD1</t>
  </si>
  <si>
    <t>ICICI Prudential Fixed Maturity Plan - Series 84 - 1288 Days Plan E - Direct Plan Cumulative Option</t>
  </si>
  <si>
    <t>145026</t>
  </si>
  <si>
    <t>INF109KC1LC3</t>
  </si>
  <si>
    <t>ICICI Prudential Fixed Maturity Plan - Series 84 - 1288 Days Plan E - Half Yearly IDCW Option</t>
  </si>
  <si>
    <t>145025</t>
  </si>
  <si>
    <t>INF109KC1LB5</t>
  </si>
  <si>
    <t>ICICI Prudential Fixed Maturity Plan - Series 84 - 1288 Days Plan E - Quarterly IDCW Option</t>
  </si>
  <si>
    <t>145623</t>
  </si>
  <si>
    <t>INF109KC1PG5</t>
  </si>
  <si>
    <t>ICICI Prudential Fixed Maturity Plan - Series 84 - 1288 Days Plan O - Cumulative Option</t>
  </si>
  <si>
    <t>145625</t>
  </si>
  <si>
    <t>INF109KC1PJ9</t>
  </si>
  <si>
    <t>ICICI Prudential Fixed Maturity Plan - Series 84 - 1288 Days Plan O - Direct Plan Cumulative Option</t>
  </si>
  <si>
    <t>145626</t>
  </si>
  <si>
    <t>INF109KC1PK7</t>
  </si>
  <si>
    <t>ICICI Prudential Fixed Maturity Plan - Series 84 - 1288 Days Plan O - Direct Plan Quarterly IDCW Option</t>
  </si>
  <si>
    <t>145023</t>
  </si>
  <si>
    <t>INF109KC1KU7</t>
  </si>
  <si>
    <t>ICICI Prudential Fixed Maturity Plan - Series 84 - 1293 Days Plan D - Cumulative Option</t>
  </si>
  <si>
    <t>145018</t>
  </si>
  <si>
    <t>INF109KC1KX1</t>
  </si>
  <si>
    <t>ICICI Prudential Fixed Maturity Plan - Series 84 - 1293 Days Plan D - Direct Plan Cumulative Option</t>
  </si>
  <si>
    <t>145021</t>
  </si>
  <si>
    <t>INF109KC1KW3</t>
  </si>
  <si>
    <t>ICICI Prudential Fixed Maturity Plan - Series 84 - 1293 Days Plan D - Half Yearly IDCW Option</t>
  </si>
  <si>
    <t>145019</t>
  </si>
  <si>
    <t>INF109KC1KV5</t>
  </si>
  <si>
    <t>ICICI Prudential Fixed Maturity Plan - Series 84 - 1293 Days Plan D - Quarterly IDCW Option</t>
  </si>
  <si>
    <t>145132</t>
  </si>
  <si>
    <t>INF109KC1LS9</t>
  </si>
  <si>
    <t>ICICI Prudential Fixed Maturity Plan - Series 84 - 168 Days Plan G - Cumulative Option</t>
  </si>
  <si>
    <t>145129</t>
  </si>
  <si>
    <t>INF109KC1LU5</t>
  </si>
  <si>
    <t>ICICI Prudential Fixed Maturity Plan - Series 84 - 168 Days Plan G - Direct Plan Cumulative Option</t>
  </si>
  <si>
    <t>145131</t>
  </si>
  <si>
    <t>INF109KC1LT7</t>
  </si>
  <si>
    <t>ICICI Prudential Fixed Maturity Plan - Series 84 - 168 Days Plan G - Dividend Option</t>
  </si>
  <si>
    <t>146797</t>
  </si>
  <si>
    <t>INF109KC1VQ2</t>
  </si>
  <si>
    <t>ICICI Prudential Fixed Maturity Plan - Series 85 - 10 Years Plan I - Cumulative Option</t>
  </si>
  <si>
    <t>146795</t>
  </si>
  <si>
    <t>INF109KC1VT6</t>
  </si>
  <si>
    <t>ICICI Prudential Fixed Maturity Plan - Series 85 - 10 Years Plan I - Direct Plan Cumulative Option</t>
  </si>
  <si>
    <t>146800</t>
  </si>
  <si>
    <t>INF109KC1VR0</t>
  </si>
  <si>
    <t>ICICI Prudential Fixed Maturity Plan - Series 85 - 10 Years Plan I - Quarterly IDCW Option</t>
  </si>
  <si>
    <t>146911</t>
  </si>
  <si>
    <t>INF109KC1WY4</t>
  </si>
  <si>
    <t>ICICI Prudential Fixed Maturity Plan - Series 85 - 1127 Days Plan O - Cumulative Option</t>
  </si>
  <si>
    <t>146912</t>
  </si>
  <si>
    <t>INF109KC1XB0</t>
  </si>
  <si>
    <t>ICICI Prudential Fixed Maturity Plan - Series 85 - 1127 Days Plan O - Direct Plan Cumulative Option</t>
  </si>
  <si>
    <t>146915</t>
  </si>
  <si>
    <t>INF109KC1XA2</t>
  </si>
  <si>
    <t>ICICI Prudential Fixed Maturity Plan - Series 85 - 1127 Days Plan O - Half Yearly IDCW Option</t>
  </si>
  <si>
    <t>146935</t>
  </si>
  <si>
    <t>INF109KC1XO3</t>
  </si>
  <si>
    <t>ICICI Prudential Fixed Maturity Plan - Series 85 - 1127 Days Plan Q - Cumulative Option</t>
  </si>
  <si>
    <t>146931</t>
  </si>
  <si>
    <t>INF109KC1XR6</t>
  </si>
  <si>
    <t>ICICI Prudential Fixed Maturity Plan - Series 85 - 1127 Days Plan Q - Direct Plan Cumulative Option</t>
  </si>
  <si>
    <t>146932</t>
  </si>
  <si>
    <t>INF109KC1XQ8</t>
  </si>
  <si>
    <t>ICICI Prudential Fixed Maturity Plan - Series 85 - 1127 Days Plan Q - Half Yearly IDCW Option</t>
  </si>
  <si>
    <t>146933</t>
  </si>
  <si>
    <t>INF109KC1XP0</t>
  </si>
  <si>
    <t>ICICI Prudential Fixed Maturity Plan - Series 85 - 1127 Days Plan Q - Quarterly IDCW Option</t>
  </si>
  <si>
    <t>146926</t>
  </si>
  <si>
    <t>INF109KC1XI5</t>
  </si>
  <si>
    <t>ICICI Prudential Fixed Maturity Plan - Series 85 - 1129 Days Plan P - Cumulative Option</t>
  </si>
  <si>
    <t>146924</t>
  </si>
  <si>
    <t>INF109KC1XL9</t>
  </si>
  <si>
    <t>ICICI Prudential Fixed Maturity Plan - Series 85 - 1129 Days Plan P - Direct Plan Cumulative Option</t>
  </si>
  <si>
    <t>146925</t>
  </si>
  <si>
    <t>INF109KC1XJ3</t>
  </si>
  <si>
    <t>ICICI Prudential Fixed Maturity Plan - Series 85 - 1129 Days Plan P - Quarterly IDCW Option</t>
  </si>
  <si>
    <t>146981</t>
  </si>
  <si>
    <t>INF109KC1XU0</t>
  </si>
  <si>
    <t>ICICI Prudential Fixed Maturity Plan - Series 85 - 1140 Days Plan R - Cumulative Option</t>
  </si>
  <si>
    <t>146982</t>
  </si>
  <si>
    <t>INF109KC1XX4</t>
  </si>
  <si>
    <t>ICICI Prudential Fixed Maturity Plan - Series 85 - 1140 Days Plan R - Direct Plan Cumulative Option</t>
  </si>
  <si>
    <t>146983</t>
  </si>
  <si>
    <t>INF109KC1XV8</t>
  </si>
  <si>
    <t>ICICI Prudential Fixed Maturity Plan - Series 85 - 1140 Days Plan R - Quarterly IDCW Option</t>
  </si>
  <si>
    <t>146810</t>
  </si>
  <si>
    <t>INF109KC1VK5</t>
  </si>
  <si>
    <t>ICICI Prudential Fixed Maturity Plan - Series 85 - 1143 Days Plan J - Cumulative Option</t>
  </si>
  <si>
    <t>146811</t>
  </si>
  <si>
    <t>INF109KC1VN9</t>
  </si>
  <si>
    <t>ICICI Prudential Fixed Maturity Plan - Series 85 - 1143 Days Plan J - Direct Plan Cumulative Option</t>
  </si>
  <si>
    <t>146809</t>
  </si>
  <si>
    <t>INF109KC1VO7</t>
  </si>
  <si>
    <t>ICICI Prudential Fixed Maturity Plan - Series 85 - 1143 Days Plan J - Direct Plan Quarterly IDCW Option</t>
  </si>
  <si>
    <t>146807</t>
  </si>
  <si>
    <t>INF109KC1VM1</t>
  </si>
  <si>
    <t>ICICI Prudential Fixed Maturity Plan - Series 85 - 1143 Days Plan J - Half Yearly IDCW Option</t>
  </si>
  <si>
    <t>146531</t>
  </si>
  <si>
    <t>INF109KC1UK7</t>
  </si>
  <si>
    <t>ICICI Prudential Fixed Maturity Plan - Series 85 - 1156 Days Plan F - Cumulative Option</t>
  </si>
  <si>
    <t>146532</t>
  </si>
  <si>
    <t>INF109KC1UN1</t>
  </si>
  <si>
    <t>ICICI Prudential Fixed Maturity Plan - Series 85 - 1156 Days Plan F - Direct Plan Cumulative Option</t>
  </si>
  <si>
    <t>146530</t>
  </si>
  <si>
    <t>INF109KC1UP6</t>
  </si>
  <si>
    <t>ICICI Prudential Fixed Maturity Plan - Series 85 - 1156 Days Plan F - Direct Plan Half Yearly IDCW Option</t>
  </si>
  <si>
    <t>146535</t>
  </si>
  <si>
    <t>INF109KC1UM3</t>
  </si>
  <si>
    <t>ICICI Prudential Fixed Maturity Plan - Series 85 - 1156 Days Plan F - Half Yearly IDCW Option</t>
  </si>
  <si>
    <t>146533</t>
  </si>
  <si>
    <t>INF109KC1UL5</t>
  </si>
  <si>
    <t>ICICI Prudential Fixed Maturity Plan - Series 85 - 1156 Days Plan F - Quarterly IDCW Option</t>
  </si>
  <si>
    <t>146662</t>
  </si>
  <si>
    <t>INF109KC1UQ4</t>
  </si>
  <si>
    <t>ICICI Prudential Fixed Maturity Plan - Series 85 - 1156 Days Plan G - Cumulative Option</t>
  </si>
  <si>
    <t>146663</t>
  </si>
  <si>
    <t>INF109KC1UT8</t>
  </si>
  <si>
    <t>ICICI Prudential Fixed Maturity Plan - Series 85 - 1156 Days Plan G - Direct Plan Cumulative Option</t>
  </si>
  <si>
    <t>146664</t>
  </si>
  <si>
    <t>INF109KC1US0</t>
  </si>
  <si>
    <t>ICICI Prudential Fixed Maturity Plan - Series 85 - 1156 Days Plan G - Half Yearly IDCW Option</t>
  </si>
  <si>
    <t>146659</t>
  </si>
  <si>
    <t>INF109KC1UR2</t>
  </si>
  <si>
    <t>ICICI Prudential Fixed Maturity Plan - Series 85 - 1156 Days Plan G - Quarterly IDCW Option</t>
  </si>
  <si>
    <t>146448</t>
  </si>
  <si>
    <t>INF109KC1TK9</t>
  </si>
  <si>
    <t>ICICI Prudential Fixed Maturity Plan - Series 85 - 1168 Days Plan E - Cumulative Option</t>
  </si>
  <si>
    <t>146450</t>
  </si>
  <si>
    <t>INF109KC1TN3</t>
  </si>
  <si>
    <t>ICICI Prudential Fixed Maturity Plan - Series 85 - 1168 Days Plan E - Direct Plan Cumulative Option</t>
  </si>
  <si>
    <t>146446</t>
  </si>
  <si>
    <t>INF109KC1TO1</t>
  </si>
  <si>
    <t>ICICI Prudential Fixed Maturity Plan - Series 85 - 1168 Days Plan E - Direct Plan Quarterly IDCW Option</t>
  </si>
  <si>
    <t>146445</t>
  </si>
  <si>
    <t>INF109KC1TL7</t>
  </si>
  <si>
    <t>ICICI Prudential Fixed Maturity Plan - Series 85 - 1168 Days Plan E - Quarterly IDCW Option</t>
  </si>
  <si>
    <t>146306</t>
  </si>
  <si>
    <t>INF109KC1TA0</t>
  </si>
  <si>
    <t>ICICI Prudential Fixed Maturity Plan - Series 85 - 1175 Days Plan D - Cumulative Option</t>
  </si>
  <si>
    <t>146309</t>
  </si>
  <si>
    <t>INF109KC1TD4</t>
  </si>
  <si>
    <t>ICICI Prudential Fixed Maturity Plan - Series 85 - 1175 Days Plan D - Direct Plan Cumulative Option</t>
  </si>
  <si>
    <t>146308</t>
  </si>
  <si>
    <t>INF109KC1TE2</t>
  </si>
  <si>
    <t>ICICI Prudential Fixed Maturity Plan - Series 85 - 1175 Days Plan D - Direct Plan Quarterly IDCW Option</t>
  </si>
  <si>
    <t>146310</t>
  </si>
  <si>
    <t>INF109KC1TC6</t>
  </si>
  <si>
    <t>ICICI Prudential Fixed Maturity Plan - Series 85 - 1175 Days Plan D - Half Yearly IDCW Option</t>
  </si>
  <si>
    <t>146307</t>
  </si>
  <si>
    <t>INF109KC1TB8</t>
  </si>
  <si>
    <t>ICICI Prudential Fixed Maturity Plan - Series 85 - 1175 Days Plan D - Quarterly IDCW Option</t>
  </si>
  <si>
    <t>146255</t>
  </si>
  <si>
    <t>INF109KC1SO3</t>
  </si>
  <si>
    <t>ICICI Prudential Fixed Maturity Plan - Series 85 - 1178 Days Plan B - Cumulative Option</t>
  </si>
  <si>
    <t>146256</t>
  </si>
  <si>
    <t>INF109KC1SR6</t>
  </si>
  <si>
    <t>ICICI Prudential Fixed Maturity Plan - Series 85 - 1178 Days Plan B - Direct Plan Cumulative Option</t>
  </si>
  <si>
    <t>146258</t>
  </si>
  <si>
    <t>INF109KC1ST2</t>
  </si>
  <si>
    <t>ICICI Prudential Fixed Maturity Plan - Series 85 - 1178 Days Plan B - Direct Plan Half Yearly IDCW Option</t>
  </si>
  <si>
    <t>146259</t>
  </si>
  <si>
    <t>INF109KC1SS4</t>
  </si>
  <si>
    <t>ICICI Prudential Fixed Maturity Plan - Series 85 - 1178 Days Plan B - Direct Plan Quarterly IDCW Option</t>
  </si>
  <si>
    <t>146260</t>
  </si>
  <si>
    <t>INF109KC1SQ8</t>
  </si>
  <si>
    <t>ICICI Prudential Fixed Maturity Plan - Series 85 - 1178 Days Plan B - Half Yearly IDCW Option</t>
  </si>
  <si>
    <t>146257</t>
  </si>
  <si>
    <t>INF109KC1SP0</t>
  </si>
  <si>
    <t>ICICI Prudential Fixed Maturity Plan - Series 85 - 1178 Days Plan B - Quarterly IDCW Option</t>
  </si>
  <si>
    <t>146340</t>
  </si>
  <si>
    <t>INF109KC1SU0</t>
  </si>
  <si>
    <t>ICICI Prudential Fixed Maturity Plan - Series 85 - 1185 Days Plan C - Cumulative Option</t>
  </si>
  <si>
    <t>146344</t>
  </si>
  <si>
    <t>INF109KC1SX4</t>
  </si>
  <si>
    <t>ICICI Prudential Fixed Maturity Plan - Series 85 - 1185 Days Plan C - Direct Plan Cumulative Option</t>
  </si>
  <si>
    <t>146343</t>
  </si>
  <si>
    <t>INF109KC1SZ9</t>
  </si>
  <si>
    <t>ICICI Prudential Fixed Maturity Plan - Series 85 - 1185 Days Plan C - Direct Plan Half Yearly IDCW Option</t>
  </si>
  <si>
    <t>146342</t>
  </si>
  <si>
    <t>INF109KC1SW6</t>
  </si>
  <si>
    <t>ICICI Prudential Fixed Maturity Plan - Series 85 - 1185 Days Plan C - Half Yearly IDCW Option</t>
  </si>
  <si>
    <t>146345</t>
  </si>
  <si>
    <t>INF109KC1SV8</t>
  </si>
  <si>
    <t>ICICI Prudential Fixed Maturity Plan - Series 85 - 1185 Days Plan C - Quarterly IDCW Option</t>
  </si>
  <si>
    <t>146115</t>
  </si>
  <si>
    <t>INF109KC1SI5</t>
  </si>
  <si>
    <t>ICICI Prudential Fixed Maturity Plan - Series 85 - 1197 Days Plan A - Cumulative Option</t>
  </si>
  <si>
    <t>146117</t>
  </si>
  <si>
    <t>INF109KC1SL9</t>
  </si>
  <si>
    <t>ICICI Prudential Fixed Maturity Plan - Series 85 - 1197 Days Plan A - Direct Plan Cumulative Option</t>
  </si>
  <si>
    <t>146116</t>
  </si>
  <si>
    <t>INF109KC1SM7</t>
  </si>
  <si>
    <t>ICICI Prudential Fixed Maturity Plan - Series 85 - 1197 Days Plan A - Direct Plan Quarterly IDCW Option</t>
  </si>
  <si>
    <t>146118</t>
  </si>
  <si>
    <t>INF109KC1SK1</t>
  </si>
  <si>
    <t>ICICI Prudential Fixed Maturity Plan - Series 85 - 1197 Days Plan A - Half Yearly IDCW Option</t>
  </si>
  <si>
    <t>146119</t>
  </si>
  <si>
    <t>INF109KC1SJ3</t>
  </si>
  <si>
    <t>ICICI Prudential Fixed Maturity Plan - Series 85 - 1197 Days Plan A - Quarterly IDCW Option</t>
  </si>
  <si>
    <t>147137</t>
  </si>
  <si>
    <t>INF109KC1A21</t>
  </si>
  <si>
    <t>ICICI Prudential Fixed Maturity Plan - Series 86 - 1099 Days Plan A - Cumulative Option</t>
  </si>
  <si>
    <t>147138</t>
  </si>
  <si>
    <t>INF109KC1A54</t>
  </si>
  <si>
    <t>ICICI Prudential Fixed Maturity Plan - Series 86 - 1099 Days Plan A - Direct Plan Cumulative Option</t>
  </si>
  <si>
    <t>147141</t>
  </si>
  <si>
    <t>INF109KC1A70</t>
  </si>
  <si>
    <t>ICICI Prudential Fixed Maturity Plan - Series 86 - 1099 Days Plan A - Direct Plan Half Yearly IDCW Option</t>
  </si>
  <si>
    <t>147142</t>
  </si>
  <si>
    <t>INF109KC1A47</t>
  </si>
  <si>
    <t>ICICI Prudential Fixed Maturity Plan - Series 86 - 1099 Days Plan A - Half Yearly IDCW Option</t>
  </si>
  <si>
    <t>147139</t>
  </si>
  <si>
    <t>INF109KC1A39</t>
  </si>
  <si>
    <t>ICICI Prudential Fixed Maturity Plan - Series 86 - 1099 Days Plan A - Quarterly IDCW Option</t>
  </si>
  <si>
    <t>148185</t>
  </si>
  <si>
    <t>INF109KC1K52</t>
  </si>
  <si>
    <t>ICICI Prudential Fixed Maturity Plan - Series 87 - 1141 Days Plan G - Cumulative Option</t>
  </si>
  <si>
    <t>148186</t>
  </si>
  <si>
    <t>INF109KC1K86</t>
  </si>
  <si>
    <t>ICICI Prudential Fixed Maturity Plan - Series 87 - 1141 Days Plan G - Direct Plan Cumulative Option</t>
  </si>
  <si>
    <t>148187</t>
  </si>
  <si>
    <t>INF109KC1K78</t>
  </si>
  <si>
    <t>ICICI Prudential Fixed Maturity Plan - Series 87 - 1141 Days Plan G - Half Yearly IDCW Option</t>
  </si>
  <si>
    <t>148182</t>
  </si>
  <si>
    <t>INF109KC1K60</t>
  </si>
  <si>
    <t>ICICI Prudential Fixed Maturity Plan - Series 87 - 1141 Days Plan G - Quarterly IDCW Option</t>
  </si>
  <si>
    <t>147899</t>
  </si>
  <si>
    <t>INF109KC1G90</t>
  </si>
  <si>
    <t>ICICI Prudential Fixed Maturity Plan - Series 87 - 1174 Days Plan B - Cumulative Option</t>
  </si>
  <si>
    <t>147900</t>
  </si>
  <si>
    <t>INF109KC1H24</t>
  </si>
  <si>
    <t>ICICI Prudential Fixed Maturity Plan - Series 87 - 1174 Days Plan B - Direct Plan Cumulative Option</t>
  </si>
  <si>
    <t>147902</t>
  </si>
  <si>
    <t>INF109KC1H40</t>
  </si>
  <si>
    <t>ICICI Prudential Fixed Maturity Plan - Series 87 - 1174 Days Plan B - Direct Plan Half Yearly IDCW Option</t>
  </si>
  <si>
    <t>147904</t>
  </si>
  <si>
    <t>INF109KC1H32</t>
  </si>
  <si>
    <t>ICICI Prudential Fixed Maturity Plan - Series 87 - 1174 Days Plan B - Direct Plan Quarterly IDCW Option</t>
  </si>
  <si>
    <t>147901</t>
  </si>
  <si>
    <t>INF109KC1H16</t>
  </si>
  <si>
    <t>ICICI Prudential Fixed Maturity Plan - Series 87 - 1174 Days Plan B - Half Yearly IDCW Option</t>
  </si>
  <si>
    <t>147903</t>
  </si>
  <si>
    <t>INF109KC1H08</t>
  </si>
  <si>
    <t>ICICI Prudential Fixed Maturity Plan - Series 87 - 1174 Days Plan B - Quarterly IDCW Option</t>
  </si>
  <si>
    <t>147858</t>
  </si>
  <si>
    <t>INF109KC1G25</t>
  </si>
  <si>
    <t>ICICI Prudential Fixed Maturity Plan - Series 87 - 1214 Days Plan A - Cumulative Option</t>
  </si>
  <si>
    <t>147859</t>
  </si>
  <si>
    <t>INF109KC1G58</t>
  </si>
  <si>
    <t>ICICI Prudential Fixed Maturity Plan - Series 87 - 1214 Days Plan A - Direct Plan Cumulative Option</t>
  </si>
  <si>
    <t>147862</t>
  </si>
  <si>
    <t>INF109KC1G74</t>
  </si>
  <si>
    <t>ICICI Prudential Fixed Maturity Plan - Series 87 - 1214 Days Plan A - Direct Plan Half Yearly IDCW Option</t>
  </si>
  <si>
    <t>147860</t>
  </si>
  <si>
    <t>INF109KC1G66</t>
  </si>
  <si>
    <t>ICICI Prudential Fixed Maturity Plan - Series 87 - 1214 Days Plan A - Direct Plan Quarterly IDCW Option</t>
  </si>
  <si>
    <t>147861</t>
  </si>
  <si>
    <t>INF109KC1G41</t>
  </si>
  <si>
    <t>ICICI Prudential Fixed Maturity Plan - Series 87 - 1214 Days Plan A - Half Yearly IDCW Option</t>
  </si>
  <si>
    <t>147863</t>
  </si>
  <si>
    <t>INF109KC1G33</t>
  </si>
  <si>
    <t>ICICI Prudential Fixed Maturity Plan - Series 87 - 1214 Days Plan A - Quarterly IDCW Option</t>
  </si>
  <si>
    <t>130085</t>
  </si>
  <si>
    <t>INF109KB1GL5</t>
  </si>
  <si>
    <t>ICICI Prudential Fixed Maturity Plan - Series 74 -369 Days Plan T Direct Plan Cumulative Option</t>
  </si>
  <si>
    <t>130088</t>
  </si>
  <si>
    <t>INF109KB1GN1</t>
  </si>
  <si>
    <t>ICICI Prudential Fixed Maturity Plan -Series 74 -369 Days Plan T - Cumulative Option</t>
  </si>
  <si>
    <t>130087</t>
  </si>
  <si>
    <t>INF109KB1GO9</t>
  </si>
  <si>
    <t>ICICI Prudential Fixed Maturity Plan -Series 74 -369 Days Plan T - Dividend Option</t>
  </si>
  <si>
    <t>130086</t>
  </si>
  <si>
    <t>INF109KB1GM3</t>
  </si>
  <si>
    <t>ICICI Prudential Fixed Maturity Plan -Series 74 -369 Days Plan T Direct Plan Dividend Option</t>
  </si>
  <si>
    <t>130178</t>
  </si>
  <si>
    <t>INF109KB1IH9</t>
  </si>
  <si>
    <t>ICICI Prudential Fixed Maturity Plan - Series 74 - 370 Days Plan V - Cumulative Option</t>
  </si>
  <si>
    <t>130179</t>
  </si>
  <si>
    <t>INF109KB1II7</t>
  </si>
  <si>
    <t>ICICI Prudential Fixed Maturity Plan - Series 74 - 370 Days Plan V - Dividend Option</t>
  </si>
  <si>
    <t>130177</t>
  </si>
  <si>
    <t>INF109KB1IJ5</t>
  </si>
  <si>
    <t>ICICI Prudential Fixed Maturity Plan - Series 74 - 370 Days Plan V Direct Plan Cumulative Option</t>
  </si>
  <si>
    <t>130180</t>
  </si>
  <si>
    <t>INF109KB1IK3</t>
  </si>
  <si>
    <t>ICICI Prudential Fixed Maturity Plan - Series 74 - 370 Days Plan V Direct Plan Dividend Option</t>
  </si>
  <si>
    <t>133503</t>
  </si>
  <si>
    <t>INF109KA16S9</t>
  </si>
  <si>
    <t>ICICI Prudential Fixed Maturity Plan-Series 76 -1185 Days Plan H Cumulative Option</t>
  </si>
  <si>
    <t>133504</t>
  </si>
  <si>
    <t>INF109KA18S5</t>
  </si>
  <si>
    <t>ICICI Prudential Fixed Maturity Plan-Series 76 -1185 Days Plan H Direct Plan Cumulative Option</t>
  </si>
  <si>
    <t>133501</t>
  </si>
  <si>
    <t>INF109KA19S3</t>
  </si>
  <si>
    <t>ICICI Prudential Fixed Maturity Plan-Series 76 -1185 Days Plan H Direct Plan Dividend Option</t>
  </si>
  <si>
    <t>133502</t>
  </si>
  <si>
    <t>INF109KA17S7</t>
  </si>
  <si>
    <t>ICICI Prudential Fixed Maturity Plan-Series 76 -1185 Days Plan H Dividend Option</t>
  </si>
  <si>
    <t>129236</t>
  </si>
  <si>
    <t>INF109KB1XL0</t>
  </si>
  <si>
    <t>ICICI Prudential Fixed Maturity Plan - Series 74 - 780 Days Plan E Cumulative Option</t>
  </si>
  <si>
    <t>129238</t>
  </si>
  <si>
    <t>INF109KB1XN6</t>
  </si>
  <si>
    <t>ICICI Prudential Fixed Maturity Plan - Series 74 - 780 Days Plan E Direct Plan Cumulative Option</t>
  </si>
  <si>
    <t>129239</t>
  </si>
  <si>
    <t>INF109KB1XO4</t>
  </si>
  <si>
    <t>ICICI Prudential Fixed Maturity Plan - Series 74 - 780 Days Plan E Direct Plan Dividend Option</t>
  </si>
  <si>
    <t>129237</t>
  </si>
  <si>
    <t>INF109KB1XM8</t>
  </si>
  <si>
    <t>ICICI Prudential Fixed Maturity Plan - Series 74 - 780 Days Plan E Dividend Option</t>
  </si>
  <si>
    <t>140545</t>
  </si>
  <si>
    <t>INF109KB1O27</t>
  </si>
  <si>
    <t>ICICI Prudential Fixed Maturity Plan - Series 80 - 1187 Days Plan G - Cumulative Option</t>
  </si>
  <si>
    <t>140548</t>
  </si>
  <si>
    <t>INF109KB1O35</t>
  </si>
  <si>
    <t>ICICI Prudential Fixed Maturity Plan - Series 80 - 1187 Days Plan G - Direct Plan - Cumulative Option</t>
  </si>
  <si>
    <t>140547</t>
  </si>
  <si>
    <t>INF109KB1O43</t>
  </si>
  <si>
    <t>ICICI Prudential Fixed Maturity Plan - Series 80 - 1187 Days Plan G - Direct Plan - Dividend Option</t>
  </si>
  <si>
    <t>140546</t>
  </si>
  <si>
    <t>INF109KB1O50</t>
  </si>
  <si>
    <t>ICICI Prudential Fixed Maturity Plan - Series 80 - 1187 Days Plan G - Dividend Option</t>
  </si>
  <si>
    <t>140537</t>
  </si>
  <si>
    <t>INF109KB1N85</t>
  </si>
  <si>
    <t>ICICI Prudential Fixed Maturity Plan - Series 80 - 1194 Days Plan F - Cumulative Option</t>
  </si>
  <si>
    <t>140538</t>
  </si>
  <si>
    <t>INF109KB1O01</t>
  </si>
  <si>
    <t>ICICI Prudential Fixed Maturity Plan - Series 80 - 1194 Days Plan F - Direct Plan - Cumulative Option</t>
  </si>
  <si>
    <t>140539</t>
  </si>
  <si>
    <t>INF109KB1O19</t>
  </si>
  <si>
    <t>ICICI Prudential Fixed Maturity Plan - Series 80 - 1194 Days Plan F - Direct Plan - Dividend Option</t>
  </si>
  <si>
    <t>140540</t>
  </si>
  <si>
    <t>INF109KB1N93</t>
  </si>
  <si>
    <t>ICICI Prudential Fixed Maturity Plan - Series 80 - 1194 Days Plan F - Dividend Option</t>
  </si>
  <si>
    <t>142541</t>
  </si>
  <si>
    <t>INF109KC1937</t>
  </si>
  <si>
    <t>ICICI Prudential Fixed Maturity Plan - Series 82 - 1185 Days Plan M - Cumulative Option</t>
  </si>
  <si>
    <t>142544</t>
  </si>
  <si>
    <t>INF109KC1960</t>
  </si>
  <si>
    <t>ICICI Prudential Fixed Maturity Plan - Series 82 - 1185 Days Plan M - Direct Plan Cumulative Option</t>
  </si>
  <si>
    <t>142543</t>
  </si>
  <si>
    <t>INF109KC1978</t>
  </si>
  <si>
    <t>ICICI Prudential Fixed Maturity Plan - Series 82 - 1185 Days Plan M - Direct Plan Half Yearly IDCW Option</t>
  </si>
  <si>
    <t>142542</t>
  </si>
  <si>
    <t>INF109KC1986</t>
  </si>
  <si>
    <t>ICICI Prudential Fixed Maturity Plan - Series 82 - 1185 Days Plan M - Direct Plan Quarterly IDCW Option</t>
  </si>
  <si>
    <t>142548</t>
  </si>
  <si>
    <t>INF109KC1952</t>
  </si>
  <si>
    <t>ICICI Prudential Fixed Maturity Plan - Series 82 - 1185 Days Plan M - Quarterly IDCW Option</t>
  </si>
  <si>
    <t>129855</t>
  </si>
  <si>
    <t>INF109KB1FU8</t>
  </si>
  <si>
    <t>ICICI Prudential Fixed Maturity Plan - Series 74 - 367 Days Plan N  Cumulative Option</t>
  </si>
  <si>
    <t>129854</t>
  </si>
  <si>
    <t>INF109KB1FS2</t>
  </si>
  <si>
    <t>ICICI Prudential Fixed Maturity Plan - Series 74 - 367 Days Plan N Direct Plan Cumulative Option</t>
  </si>
  <si>
    <t>129856</t>
  </si>
  <si>
    <t>INF109KB1FT0</t>
  </si>
  <si>
    <t>ICICI Prudential Fixed Maturity Plan - Series 74 - 367 Days Plan N Dividend Option</t>
  </si>
  <si>
    <t>129853</t>
  </si>
  <si>
    <t>INF109KB1FR4</t>
  </si>
  <si>
    <t>ICICI Prudential Fixed Maturity Plan -Series 74 -367 Days Plan N Direct Plan Dividend Option</t>
  </si>
  <si>
    <t>135011</t>
  </si>
  <si>
    <t>INF109KB1JV8</t>
  </si>
  <si>
    <t>ICICI Prudential Fixed Maturity Plan - Series 77 - 1105 Days Plan N - Cumulative Option</t>
  </si>
  <si>
    <t>135012</t>
  </si>
  <si>
    <t>INF109KB1JX4</t>
  </si>
  <si>
    <t>ICICI Prudential Fixed Maturity Plan - Series 77 - 1105 Days Plan N - Direct Plan - Cumulative Option</t>
  </si>
  <si>
    <t>135013</t>
  </si>
  <si>
    <t>INF109KB1JW6</t>
  </si>
  <si>
    <t>ICICI Prudential Fixed Maturity Plan - Series 77 - 1105 Days Plan N - Dividend Option</t>
  </si>
  <si>
    <t>117367</t>
  </si>
  <si>
    <t>INF109K01D10</t>
  </si>
  <si>
    <t>ICICI Prudential Fixed Maturity Plan-Series 63-3 Year Plan K Cumulative</t>
  </si>
  <si>
    <t>117366</t>
  </si>
  <si>
    <t>INF109K01D28</t>
  </si>
  <si>
    <t>ICICI Prudential Fixed Maturity Plan-Series 63-3 Year Plan K Dividend</t>
  </si>
  <si>
    <t>117621</t>
  </si>
  <si>
    <t>INF109K01E68</t>
  </si>
  <si>
    <t>ICICI Prudential Fixed Maturity Plan-Series 63-3 Year Plan L Cumulative</t>
  </si>
  <si>
    <t>117622</t>
  </si>
  <si>
    <t>INF109K01E76</t>
  </si>
  <si>
    <t>ICICI Prudential Fixed Maturity Plan-Series 63-3 Year Plan L Dividend</t>
  </si>
  <si>
    <t>117700</t>
  </si>
  <si>
    <t>INF109K01F00</t>
  </si>
  <si>
    <t>ICICI Prudential Fixed Maturity Plan-Series 63-3 Year Plan M Cumulative</t>
  </si>
  <si>
    <t>117701</t>
  </si>
  <si>
    <t>INF109K01F18</t>
  </si>
  <si>
    <t>ICICI Prudential Fixed Maturity Plan-Series 63-3 Year Plan M Dividend</t>
  </si>
  <si>
    <t>117770</t>
  </si>
  <si>
    <t>INF109K01F26</t>
  </si>
  <si>
    <t>ICICI Prudential Fixed Maturity Plan-Series 64-3 Year Plan H Cumulative</t>
  </si>
  <si>
    <t>117769</t>
  </si>
  <si>
    <t>INF109K01F34</t>
  </si>
  <si>
    <t>ICICI Prudential Fixed Maturity Plan-Series 64-3 Year Plan H Dividend</t>
  </si>
  <si>
    <t>117804</t>
  </si>
  <si>
    <t>INF109K01F67</t>
  </si>
  <si>
    <t>ICICI Prudential Fixed Maturity Plan-Series 64-3 Year Plan I Cumulative</t>
  </si>
  <si>
    <t>117805</t>
  </si>
  <si>
    <t>INF109K01F75</t>
  </si>
  <si>
    <t>ICICI Prudential Fixed Maturity Plan-Series 64-3 Year Plan I Dividend</t>
  </si>
  <si>
    <t>117855</t>
  </si>
  <si>
    <t>INF109K01F83</t>
  </si>
  <si>
    <t>ICICI Prudential Fixed Maturity Plan-Series 64-3 Year Plan K Cumulative</t>
  </si>
  <si>
    <t>117856</t>
  </si>
  <si>
    <t>INF109K01F91</t>
  </si>
  <si>
    <t>ICICI Prudential Fixed Maturity Plan-Series 64-3 Year Plan K Dividend</t>
  </si>
  <si>
    <t>117971</t>
  </si>
  <si>
    <t>INF109K01G25</t>
  </si>
  <si>
    <t>ICICI Prudential Fixed Maturity Plan-Series 65-3 Year Plan A Cumulative</t>
  </si>
  <si>
    <t>117972</t>
  </si>
  <si>
    <t>INF109K01G33</t>
  </si>
  <si>
    <t>ICICI Prudential Fixed Maturity Plan-Series 65-3 Year Plan A Dividend</t>
  </si>
  <si>
    <t>121876</t>
  </si>
  <si>
    <t>INF109K019U5</t>
  </si>
  <si>
    <t>ICICI Prudential Fixed Maturity Plan-Series 67-3 Year Plan F - Cumulative</t>
  </si>
  <si>
    <t>121875</t>
  </si>
  <si>
    <t>INF109K011V0</t>
  </si>
  <si>
    <t>ICICI Prudential Fixed Maturity Plan-Series 67-3 Year Plan F - Direct Plan - Cumulative</t>
  </si>
  <si>
    <t>121878</t>
  </si>
  <si>
    <t>INF109K012V8</t>
  </si>
  <si>
    <t>ICICI Prudential Fixed Maturity Plan-Series 67-3 Year Plan F - Direct Plan - Dividend</t>
  </si>
  <si>
    <t>121877</t>
  </si>
  <si>
    <t>INF109K010V2</t>
  </si>
  <si>
    <t>ICICI Prudential Fixed Maturity Plan-Series 67-3 Year Plan F - Dividend</t>
  </si>
  <si>
    <t>121956</t>
  </si>
  <si>
    <t>INF109K017V7</t>
  </si>
  <si>
    <t>ICICI Prudential Fixed Maturity Plan-Series 67-740 Days Plan H - Cumulative</t>
  </si>
  <si>
    <t>121955</t>
  </si>
  <si>
    <t>INF109K019V3</t>
  </si>
  <si>
    <t>ICICI Prudential Fixed Maturity Plan-Series 67-740 Days Plan H - Direct Plan - Cumulative</t>
  </si>
  <si>
    <t>121953</t>
  </si>
  <si>
    <t>INF109K010W0</t>
  </si>
  <si>
    <t>ICICI Prudential Fixed Maturity Plan-Series 67-740 Days Plan H - Direct Plan - Dividend</t>
  </si>
  <si>
    <t>121954</t>
  </si>
  <si>
    <t>INF109K018V5</t>
  </si>
  <si>
    <t>ICICI Prudential Fixed Maturity Plan-Series 67-740 Days Plan H - Dividend</t>
  </si>
  <si>
    <t>122276</t>
  </si>
  <si>
    <t>INF109KB1FQ6</t>
  </si>
  <si>
    <t>ICICI Prudential Fixed Maturity Plan-Series 67-745 Days Plan K - Cumulative</t>
  </si>
  <si>
    <t>122273</t>
  </si>
  <si>
    <t>INF109KB1FO1</t>
  </si>
  <si>
    <t>ICICI Prudential Fixed Maturity Plan-Series 67-745 Days Plan K - Direct Plan - Cumulative</t>
  </si>
  <si>
    <t>122275</t>
  </si>
  <si>
    <t>INF109KB1FN3</t>
  </si>
  <si>
    <t>ICICI Prudential Fixed Maturity Plan-Series 67-745 Days Plan K - Direct Plan - Dividend</t>
  </si>
  <si>
    <t>122274</t>
  </si>
  <si>
    <t>INF109KB1FP8</t>
  </si>
  <si>
    <t>ICICI Prudential Fixed Maturity Plan-Series 67-745 Days Plan K - Dividend</t>
  </si>
  <si>
    <t>122893</t>
  </si>
  <si>
    <t>INF109KA1ZJ0</t>
  </si>
  <si>
    <t>ICICI Prudential Fixed Maturity Plan-Series 68-368 Days Plan G - Cumulative</t>
  </si>
  <si>
    <t>122892</t>
  </si>
  <si>
    <t>INF109KA1ZH4</t>
  </si>
  <si>
    <t>ICICI Prudential Fixed Maturity Plan-Series 68-368 Days Plan G - Direct Plan - Cumulative</t>
  </si>
  <si>
    <t>123002</t>
  </si>
  <si>
    <t>INF109KA1ZO0</t>
  </si>
  <si>
    <t>ICICI Prudential Fixed Maturity Plan-Series 68-369 Days Plan I - Cumulative</t>
  </si>
  <si>
    <t>123000</t>
  </si>
  <si>
    <t>INF109KA1ZM4</t>
  </si>
  <si>
    <t>ICICI Prudential Fixed Maturity Plan-Series 68-369 Days Plan I - Direct Plan - Cumulative</t>
  </si>
  <si>
    <t>123003</t>
  </si>
  <si>
    <t>INF109KA1ZP7</t>
  </si>
  <si>
    <t>ICICI Prudential Fixed Maturity Plan-Series 68-369 Days Plan I - Dividend</t>
  </si>
  <si>
    <t>123076</t>
  </si>
  <si>
    <t>INF109KA1A09</t>
  </si>
  <si>
    <t>ICICI Prudential Fixed Maturity Plan-Series 68-369 Days Plan K - Cumulative</t>
  </si>
  <si>
    <t>123074</t>
  </si>
  <si>
    <t>INF109KA1ZY9</t>
  </si>
  <si>
    <t>ICICI Prudential Fixed Maturity Plan-Series 68-369 Days Plan K - Direct Plan - Cumulative</t>
  </si>
  <si>
    <t>123113</t>
  </si>
  <si>
    <t>INF109KB1JR6</t>
  </si>
  <si>
    <t>ICICI Prudential Fixed Maturity Plan-Series 68-704 Days Plan L - Cumulative</t>
  </si>
  <si>
    <t>123110</t>
  </si>
  <si>
    <t>INF109KB1JT2</t>
  </si>
  <si>
    <t>ICICI Prudential Fixed Maturity Plan-Series 68-704 Days Plan L - Direct Plan - Cumulative</t>
  </si>
  <si>
    <t>123112</t>
  </si>
  <si>
    <t>INF109KB1JU0</t>
  </si>
  <si>
    <t>ICICI Prudential Fixed Maturity Plan-Series 68-704 Days Plan L - Direct Plan - Dividend</t>
  </si>
  <si>
    <t>123111</t>
  </si>
  <si>
    <t>INF109KB1JS4</t>
  </si>
  <si>
    <t>ICICI Prudential Fixed Maturity Plan-Series 68-704 Days Plan L - Dividend</t>
  </si>
  <si>
    <t>122611</t>
  </si>
  <si>
    <t>INF109KB1IL1</t>
  </si>
  <si>
    <t>ICICI Prudential Fixed Maturity Plan-Series 68-745 Days Plan C - Cumulative</t>
  </si>
  <si>
    <t>122608</t>
  </si>
  <si>
    <t>INF109KB1IN7</t>
  </si>
  <si>
    <t>ICICI Prudential Fixed Maturity Plan-Series 68-745 Days Plan C - Direct Plan - Cumulative</t>
  </si>
  <si>
    <t>122609</t>
  </si>
  <si>
    <t>INF109KB1IO5</t>
  </si>
  <si>
    <t>ICICI Prudential Fixed Maturity Plan-Series 68-745 Days Plan C - Direct Plan - Dividend</t>
  </si>
  <si>
    <t>122610</t>
  </si>
  <si>
    <t>INF109KB1IM9</t>
  </si>
  <si>
    <t>ICICI Prudential Fixed Maturity Plan-Series 68-745 Days Plan C - Dividend</t>
  </si>
  <si>
    <t>122778</t>
  </si>
  <si>
    <t>INF109KB1KF9</t>
  </si>
  <si>
    <t>ICICI Prudential Fixed Maturity Plan-Series 68-745 Days Plan F - Cumulative</t>
  </si>
  <si>
    <t>122776</t>
  </si>
  <si>
    <t>INF109KB1KH5</t>
  </si>
  <si>
    <t>ICICI Prudential Fixed Maturity Plan-Series 68-745 Days Plan F - Direct Plan - Cumulative</t>
  </si>
  <si>
    <t>122777</t>
  </si>
  <si>
    <t>INF109KB1KI3</t>
  </si>
  <si>
    <t>ICICI Prudential Fixed Maturity Plan-Series 68-745 Days Plan F - Direct Plan - Dividend</t>
  </si>
  <si>
    <t>122779</t>
  </si>
  <si>
    <t>INF109KB1KG7</t>
  </si>
  <si>
    <t>ICICI Prudential Fixed Maturity Plan-Series 68-745 Days Plan F - Dividend</t>
  </si>
  <si>
    <t>122898</t>
  </si>
  <si>
    <t>INF109KB1LD2</t>
  </si>
  <si>
    <t>ICICI Prudential Fixed Maturity Plan-Series 68-745 Days Plan H - Cumulative</t>
  </si>
  <si>
    <t>122896</t>
  </si>
  <si>
    <t>INF109KB1LF7</t>
  </si>
  <si>
    <t>ICICI Prudential Fixed Maturity Plan-Series 68-745 Days Plan H - Direct Plan - Cumulative</t>
  </si>
  <si>
    <t>122998</t>
  </si>
  <si>
    <t>INF109KB1LH3</t>
  </si>
  <si>
    <t>ICICI Prudential Fixed Maturity Plan-Series 68-745 Days Plan J - Cumulative</t>
  </si>
  <si>
    <t>122996</t>
  </si>
  <si>
    <t>INF109KB1LJ9</t>
  </si>
  <si>
    <t>ICICI Prudential Fixed Maturity Plan-Series 68-745 Days Plan J - Direct Plan - Cumulative</t>
  </si>
  <si>
    <t>122999</t>
  </si>
  <si>
    <t>INF109KB1LI1</t>
  </si>
  <si>
    <t>ICICI Prudential Fixed Maturity Plan-Series 68-745 Days Plan J - Dividend</t>
  </si>
  <si>
    <t>123992</t>
  </si>
  <si>
    <t>INF109KA1CZ5</t>
  </si>
  <si>
    <t>ICICI Prudential Fixed Maturity Plan-Series 69-1092 Days Plan L - Cumulative</t>
  </si>
  <si>
    <t>123994</t>
  </si>
  <si>
    <t>INF109KA1CX0</t>
  </si>
  <si>
    <t>ICICI Prudential Fixed Maturity Plan-Series 69-1092 Days Plan L - Direct Plan - Cumulative</t>
  </si>
  <si>
    <t>123995</t>
  </si>
  <si>
    <t>INF109KA1CY8</t>
  </si>
  <si>
    <t>ICICI Prudential Fixed Maturity Plan-Series 69-1092 Days Plan L - Direct Plan - Dividend</t>
  </si>
  <si>
    <t>123993</t>
  </si>
  <si>
    <t>INF109KA1DA6</t>
  </si>
  <si>
    <t>ICICI Prudential Fixed Maturity Plan-Series 69-1092 Days Plan L - Dividend</t>
  </si>
  <si>
    <t>123367</t>
  </si>
  <si>
    <t>INF109KA1AP0</t>
  </si>
  <si>
    <t>ICICI Prudential Fixed Maturity Plan-Series 69-1093 Days Plan F - Cumulative</t>
  </si>
  <si>
    <t>123370</t>
  </si>
  <si>
    <t>INF109KA1AN5</t>
  </si>
  <si>
    <t>ICICI Prudential Fixed Maturity Plan-Series 69-1093 Days Plan F - Direct Plan - Cumulative</t>
  </si>
  <si>
    <t>123368</t>
  </si>
  <si>
    <t>INF109KA1AQ8</t>
  </si>
  <si>
    <t>ICICI Prudential Fixed Maturity Plan-Series 69-1093 Days Plan F - Dividend</t>
  </si>
  <si>
    <t>123484</t>
  </si>
  <si>
    <t>INF109KA1BN3</t>
  </si>
  <si>
    <t>ICICI Prudential Fixed Maturity Plan-Series 69-1821 Days Plan H - Cumulative</t>
  </si>
  <si>
    <t>123482</t>
  </si>
  <si>
    <t>INF109KA1BL7</t>
  </si>
  <si>
    <t>ICICI Prudential Fixed Maturity Plan-Series 69-1821 Days Plan H - Direct Plan - Cumulative</t>
  </si>
  <si>
    <t>123485</t>
  </si>
  <si>
    <t>INF109KA1BO1</t>
  </si>
  <si>
    <t>ICICI Prudential Fixed Maturity Plan-Series 69-1821 Days Plan H - Dividend</t>
  </si>
  <si>
    <t>123186</t>
  </si>
  <si>
    <t>INF109KA1A41</t>
  </si>
  <si>
    <t>ICICI Prudential Fixed Maturity Plan-Series 69-366 Days Plan A - Cumulative</t>
  </si>
  <si>
    <t>123184</t>
  </si>
  <si>
    <t>INF109KA1A25</t>
  </si>
  <si>
    <t>ICICI Prudential Fixed Maturity Plan-Series 69-366 Days Plan A - Direct Plan - Cumulative</t>
  </si>
  <si>
    <t>123480</t>
  </si>
  <si>
    <t>INF109KA1J67</t>
  </si>
  <si>
    <t>ICICI Prudential Fixed Maturity Plan-Series 69-366 Days Plan G - Cumulative</t>
  </si>
  <si>
    <t>123478</t>
  </si>
  <si>
    <t>INF109KA1J42</t>
  </si>
  <si>
    <t>ICICI Prudential Fixed Maturity Plan-Series 69-366 Days Plan G - Direct Plan - Cumulative</t>
  </si>
  <si>
    <t>123481</t>
  </si>
  <si>
    <t>INF109KA1J75</t>
  </si>
  <si>
    <t>ICICI Prudential Fixed Maturity Plan-Series 69-366 Days Plan G - Dividend</t>
  </si>
  <si>
    <t>123628</t>
  </si>
  <si>
    <t>INF109KA1P44</t>
  </si>
  <si>
    <t>ICICI Prudential Fixed Maturity Plan-Series 69-369 Days Plan J - Cumulative</t>
  </si>
  <si>
    <t>123627</t>
  </si>
  <si>
    <t>INF109KA1P28</t>
  </si>
  <si>
    <t>ICICI Prudential Fixed Maturity Plan-Series 69-369 Days Plan J - Direct Plan - Cumulative</t>
  </si>
  <si>
    <t>123626</t>
  </si>
  <si>
    <t>INF109KA1P51</t>
  </si>
  <si>
    <t>ICICI Prudential Fixed Maturity Plan-Series 69-369 Days Plan J - Dividend</t>
  </si>
  <si>
    <t>123946</t>
  </si>
  <si>
    <t>INF109KA1Q68</t>
  </si>
  <si>
    <t>ICICI Prudential Fixed Maturity Plan-Series 69-372 Days Plan K - Cumulative</t>
  </si>
  <si>
    <t>123944</t>
  </si>
  <si>
    <t>INF109KA1Q43</t>
  </si>
  <si>
    <t>ICICI Prudential Fixed Maturity Plan-Series 69-372 Days Plan K - Direct Plan - Cumulative</t>
  </si>
  <si>
    <t>123947</t>
  </si>
  <si>
    <t>INF109KA1Q76</t>
  </si>
  <si>
    <t>ICICI Prudential Fixed Maturity Plan-Series 69-372 Days Plan K - Dividend</t>
  </si>
  <si>
    <t>123364</t>
  </si>
  <si>
    <t>INF109KA10D4</t>
  </si>
  <si>
    <t>ICICI Prudential Fixed Maturity Plan-Series 69-433 Days Plan E - Cumulative</t>
  </si>
  <si>
    <t>123363</t>
  </si>
  <si>
    <t>INF109KA18C9</t>
  </si>
  <si>
    <t>ICICI Prudential Fixed Maturity Plan-Series 69-433 Days Plan E - Direct Plan - Cumulative</t>
  </si>
  <si>
    <t>123366</t>
  </si>
  <si>
    <t>INF109KA11D2</t>
  </si>
  <si>
    <t>ICICI Prudential Fixed Maturity Plan-Series 69-433 Days Plan E - Dividend</t>
  </si>
  <si>
    <t>123282</t>
  </si>
  <si>
    <t>INF109KB1KB8</t>
  </si>
  <si>
    <t>ICICI Prudential Fixed Maturity Plan-Series 69-693 Days Plan D - Cumulative</t>
  </si>
  <si>
    <t>123280</t>
  </si>
  <si>
    <t>INF109KB1KD4</t>
  </si>
  <si>
    <t>ICICI Prudential Fixed Maturity Plan-Series 69-693 Days Plan D - Direct Plan - Cumulative</t>
  </si>
  <si>
    <t>123281</t>
  </si>
  <si>
    <t>INF109KB1KE2</t>
  </si>
  <si>
    <t>ICICI Prudential Fixed Maturity Plan-Series 69-693 Days Plan D - Direct Plan - Dividend</t>
  </si>
  <si>
    <t>123279</t>
  </si>
  <si>
    <t>INF109KB1KC6</t>
  </si>
  <si>
    <t>ICICI Prudential Fixed Maturity Plan-Series 69-693 Days Plan D - Dividend</t>
  </si>
  <si>
    <t>123261</t>
  </si>
  <si>
    <t>INF109KB1JN5</t>
  </si>
  <si>
    <t>ICICI Prudential Fixed Maturity Plan-Series 69-698 Days Plan B - Cumulative</t>
  </si>
  <si>
    <t>123259</t>
  </si>
  <si>
    <t>INF109KB1JP0</t>
  </si>
  <si>
    <t>ICICI Prudential Fixed Maturity Plan-Series 69-698 Days Plan B - Direct Plan - Cumulative</t>
  </si>
  <si>
    <t>123262</t>
  </si>
  <si>
    <t>INF109KB1JO3</t>
  </si>
  <si>
    <t>ICICI Prudential Fixed Maturity Plan-Series 69-698 Days Plan B - Dividend</t>
  </si>
  <si>
    <t>124399</t>
  </si>
  <si>
    <t>INF109KA1DX8</t>
  </si>
  <si>
    <t>ICICI Prudential Fixed Maturity Plan-Series 70-1095 Days Plan H - Cumulative</t>
  </si>
  <si>
    <t>124397</t>
  </si>
  <si>
    <t>INF109KA1DV2</t>
  </si>
  <si>
    <t>ICICI Prudential Fixed Maturity Plan-Series 70-1095 Days Plan H - Direct Plan - Cumulative</t>
  </si>
  <si>
    <t>124398</t>
  </si>
  <si>
    <t>INF109KA1DW0</t>
  </si>
  <si>
    <t>ICICI Prudential Fixed Maturity Plan-Series 70-1095 Days Plan H - Direct Plan - Dividend</t>
  </si>
  <si>
    <t>124400</t>
  </si>
  <si>
    <t>INF109KA1DY6</t>
  </si>
  <si>
    <t>ICICI Prudential Fixed Maturity Plan-Series 70-1095 Days Plan H - Dividend</t>
  </si>
  <si>
    <t>125025</t>
  </si>
  <si>
    <t>INF109KA1GH4</t>
  </si>
  <si>
    <t>ICICI Prudential Fixed Maturity Plan-Series 70-1285 Days Plan T - Cumulative</t>
  </si>
  <si>
    <t>125023</t>
  </si>
  <si>
    <t>INF109KA1GF8</t>
  </si>
  <si>
    <t>ICICI Prudential Fixed Maturity Plan-Series 70-1285 Days Plan T - Direct Plan - Cumulative</t>
  </si>
  <si>
    <t>125024</t>
  </si>
  <si>
    <t>INF109KA1GG6</t>
  </si>
  <si>
    <t>ICICI Prudential Fixed Maturity Plan-Series 70-1285 Days Plan T - Direct Plan - Dividend</t>
  </si>
  <si>
    <t>125026</t>
  </si>
  <si>
    <t>INF109KA1GI2</t>
  </si>
  <si>
    <t>ICICI Prudential Fixed Maturity Plan-Series 70-1285 Days Plan T - Dividend</t>
  </si>
  <si>
    <t>124142</t>
  </si>
  <si>
    <t>INF109KA1R00</t>
  </si>
  <si>
    <t>ICICI Prudential Fixed Maturity Plan-Series 70-366 Days Plan B - Cumulative</t>
  </si>
  <si>
    <t>124143</t>
  </si>
  <si>
    <t>INF109KA1Q84</t>
  </si>
  <si>
    <t>ICICI Prudential Fixed Maturity Plan-Series 70-366 Days Plan B - Direct Plan - Cumulative</t>
  </si>
  <si>
    <t>124145</t>
  </si>
  <si>
    <t>INF109KA1R18</t>
  </si>
  <si>
    <t>ICICI Prudential Fixed Maturity Plan-Series 70-366 Days Plan B - Dividend</t>
  </si>
  <si>
    <t>124497</t>
  </si>
  <si>
    <t>INF109KA1U88</t>
  </si>
  <si>
    <t>ICICI Prudential Fixed Maturity Plan-Series 70-366 Days Plan I - Cumulative</t>
  </si>
  <si>
    <t>124495</t>
  </si>
  <si>
    <t>INF109KA1U62</t>
  </si>
  <si>
    <t>ICICI Prudential Fixed Maturity Plan-Series 70-366 Days Plan I - Direct Plan - Cumulative</t>
  </si>
  <si>
    <t>124496</t>
  </si>
  <si>
    <t>INF109KA1U70</t>
  </si>
  <si>
    <t>ICICI Prudential Fixed Maturity Plan-Series 70-366 Days Plan I - Direct Plan - Dividend</t>
  </si>
  <si>
    <t>124217</t>
  </si>
  <si>
    <t>INF109KA1T24</t>
  </si>
  <si>
    <t>ICICI Prudential Fixed Maturity Plan-Series 70-367 Days Plan C - Cumulative</t>
  </si>
  <si>
    <t>124215</t>
  </si>
  <si>
    <t>INF109KA1T08</t>
  </si>
  <si>
    <t>ICICI Prudential Fixed Maturity Plan-Series 70-367 Days Plan C - Direct Plan - Cumulative</t>
  </si>
  <si>
    <t>124216</t>
  </si>
  <si>
    <t>INF109KA1T16</t>
  </si>
  <si>
    <t>ICICI Prudential Fixed Maturity Plan-Series 70-367 Days Plan C - Direct Plan - Dividend</t>
  </si>
  <si>
    <t>124218</t>
  </si>
  <si>
    <t>INF109KA1T32</t>
  </si>
  <si>
    <t>ICICI Prudential Fixed Maturity Plan-Series 70-367 Days Plan C - Dividend</t>
  </si>
  <si>
    <t>124720</t>
  </si>
  <si>
    <t>INF109KA1Z91</t>
  </si>
  <si>
    <t>ICICI Prudential Fixed Maturity Plan-Series 70-367 Days Plan N - Cumulative</t>
  </si>
  <si>
    <t>124718</t>
  </si>
  <si>
    <t>INF109KA1Y84</t>
  </si>
  <si>
    <t>ICICI Prudential Fixed Maturity Plan-Series 70-367 Days Plan N - Direct Plan - Cumulative</t>
  </si>
  <si>
    <t>124362</t>
  </si>
  <si>
    <t>INF109KA1U47</t>
  </si>
  <si>
    <t>ICICI Prudential Fixed Maturity Plan-Series 70-368 Days Plan J - Cumulative</t>
  </si>
  <si>
    <t>124361</t>
  </si>
  <si>
    <t>INF109KA1U21</t>
  </si>
  <si>
    <t>ICICI Prudential Fixed Maturity Plan-Series 70-368 Days Plan J - Direct Plan - Cumulative</t>
  </si>
  <si>
    <t>124584</t>
  </si>
  <si>
    <t>INF109KA1V20</t>
  </si>
  <si>
    <t>ICICI Prudential Fixed Maturity Plan-Series 70-368 Days Plan K - Cumulative</t>
  </si>
  <si>
    <t>124582</t>
  </si>
  <si>
    <t>INF109KA1V04</t>
  </si>
  <si>
    <t>ICICI Prudential Fixed Maturity Plan-Series 70-368 Days Plan K - Direct Plan - Cumulative</t>
  </si>
  <si>
    <t>124651</t>
  </si>
  <si>
    <t>INF109KA1Z34</t>
  </si>
  <si>
    <t>ICICI Prudential Fixed Maturity Plan-Series 70-368 Days Plan M - Cumulative</t>
  </si>
  <si>
    <t>124653</t>
  </si>
  <si>
    <t>INF109KA1Z18</t>
  </si>
  <si>
    <t>ICICI Prudential Fixed Maturity Plan-Series 70-368 Days Plan M - Direct Plan - Cumulative</t>
  </si>
  <si>
    <t>124652</t>
  </si>
  <si>
    <t>INF109KA1Z42</t>
  </si>
  <si>
    <t>ICICI Prudential Fixed Maturity Plan-Series 70-368 Days Plan M - Dividend</t>
  </si>
  <si>
    <t>124082</t>
  </si>
  <si>
    <t>INF109KA1S82</t>
  </si>
  <si>
    <t>ICICI Prudential Fixed Maturity Plan-Series 70-369 Days Plan E - Cumulative</t>
  </si>
  <si>
    <t>124079</t>
  </si>
  <si>
    <t>INF109KA1S66</t>
  </si>
  <si>
    <t>ICICI Prudential Fixed Maturity Plan-Series 70-369 Days Plan E - Direct Plan - Cumulative</t>
  </si>
  <si>
    <t>124081</t>
  </si>
  <si>
    <t>INF109KA1S90</t>
  </si>
  <si>
    <t>ICICI Prudential Fixed Maturity Plan-Series 70-369 Days Plan E - Dividend</t>
  </si>
  <si>
    <t>124593</t>
  </si>
  <si>
    <t>INF109KA1Z75</t>
  </si>
  <si>
    <t>ICICI Prudential Fixed Maturity Plan-Series 70-372 Days Plan L - Cumulative</t>
  </si>
  <si>
    <t>124591</t>
  </si>
  <si>
    <t>INF109KA1Z59</t>
  </si>
  <si>
    <t>ICICI Prudential Fixed Maturity Plan-Series 70-372 Days Plan L - Direct Plan - Cumulative</t>
  </si>
  <si>
    <t>124594</t>
  </si>
  <si>
    <t>INF109KA1Z83</t>
  </si>
  <si>
    <t>ICICI Prudential Fixed Maturity Plan-Series 70-372 Days Plan L - Dividend</t>
  </si>
  <si>
    <t>124922</t>
  </si>
  <si>
    <t>INF109KB1BZ6</t>
  </si>
  <si>
    <t>ICICI Prudential Fixed Maturity Plan-Series 70-540 Days Plan S - Cumulative</t>
  </si>
  <si>
    <t>124920</t>
  </si>
  <si>
    <t>INF109KB1CB5</t>
  </si>
  <si>
    <t>ICICI Prudential Fixed Maturity Plan-Series 70-540 Days Plan S - Direct Plan - Cumulative</t>
  </si>
  <si>
    <t>124221</t>
  </si>
  <si>
    <t>INF109KA1DT6</t>
  </si>
  <si>
    <t>ICICI Prudential Fixed Maturity Plan-Series 70-742 Days Plan D - Cumulative</t>
  </si>
  <si>
    <t>124219</t>
  </si>
  <si>
    <t>INF109KA1DR0</t>
  </si>
  <si>
    <t>ICICI Prudential Fixed Maturity Plan-Series 70-742 Days Plan D - Direct Plan - Cumulative</t>
  </si>
  <si>
    <t>124220</t>
  </si>
  <si>
    <t>INF109KA1DS8</t>
  </si>
  <si>
    <t>ICICI Prudential Fixed Maturity Plan-Series 70-742 Days Plan D - Direct Plan - Dividend</t>
  </si>
  <si>
    <t>124222</t>
  </si>
  <si>
    <t>INF109KA1DU4</t>
  </si>
  <si>
    <t>ICICI Prudential Fixed Maturity Plan-Series 70-742 Days Plan D - Dividend</t>
  </si>
  <si>
    <t>123991</t>
  </si>
  <si>
    <t>INF109KB1NH9</t>
  </si>
  <si>
    <t>ICICI Prudential Fixed Maturity Plan-Series 70-745 Days Plan A - Cumulative</t>
  </si>
  <si>
    <t>123988</t>
  </si>
  <si>
    <t>INF109KB1NJ5</t>
  </si>
  <si>
    <t>ICICI Prudential Fixed Maturity Plan-Series 70-745 Days Plan A - Direct Plan - Cumulative</t>
  </si>
  <si>
    <t>123990</t>
  </si>
  <si>
    <t>INF109KB1NI7</t>
  </si>
  <si>
    <t>ICICI Prudential Fixed Maturity Plan-Series 70-745 Days Plan A - Dividend</t>
  </si>
  <si>
    <t>124319</t>
  </si>
  <si>
    <t>INF109KA1EJ5</t>
  </si>
  <si>
    <t>ICICI Prudential Fixed Maturity Plan-Series 70-745 Days Plan G - Cumulative</t>
  </si>
  <si>
    <t>124317</t>
  </si>
  <si>
    <t>INF109KA1EH9</t>
  </si>
  <si>
    <t>ICICI Prudential Fixed Maturity Plan-Series 70-745 Days Plan G - Direct Plan - Cumulative</t>
  </si>
  <si>
    <t>124318</t>
  </si>
  <si>
    <t>INF109KA1EI7</t>
  </si>
  <si>
    <t>ICICI Prudential Fixed Maturity Plan-Series 70-745 Days Plan G - Direct Plan - Dividend</t>
  </si>
  <si>
    <t>124320</t>
  </si>
  <si>
    <t>INF109KA1EK3</t>
  </si>
  <si>
    <t>ICICI Prudential Fixed Maturity Plan-Series 70-745 Days Plan G - Dividend</t>
  </si>
  <si>
    <t>124649</t>
  </si>
  <si>
    <t>INF109KB1OJ3</t>
  </si>
  <si>
    <t>ICICI Prudential Fixed Maturity Plan-Series 70-745 Days Plan P - Cumulative</t>
  </si>
  <si>
    <t>124647</t>
  </si>
  <si>
    <t>INF109KB1OL9</t>
  </si>
  <si>
    <t>ICICI Prudential Fixed Maturity Plan-Series 70-745 Days Plan P - Direct Plan - Cumulative</t>
  </si>
  <si>
    <t>124650</t>
  </si>
  <si>
    <t>INF109KB1OK1</t>
  </si>
  <si>
    <t>ICICI Prudential Fixed Maturity Plan-Series 70-745 Days Plan P - Dividend</t>
  </si>
  <si>
    <t>125867</t>
  </si>
  <si>
    <t>INF109KA1IL2</t>
  </si>
  <si>
    <t>ICICI Prudential Fixed Maturity Plan-Series 71-1095 Days Plan O - Cumulative</t>
  </si>
  <si>
    <t>125865</t>
  </si>
  <si>
    <t>INF109KA1IN8</t>
  </si>
  <si>
    <t>ICICI Prudential Fixed Maturity Plan-Series 71-1095 Days Plan O - Direct Plan - Cumulative</t>
  </si>
  <si>
    <t>125866</t>
  </si>
  <si>
    <t>INF109KA1IO6</t>
  </si>
  <si>
    <t>ICICI Prudential Fixed Maturity Plan-Series 71-1095 Days Plan O - Direct Plan - Dividend</t>
  </si>
  <si>
    <t>125868</t>
  </si>
  <si>
    <t>INF109KA1IM0</t>
  </si>
  <si>
    <t>ICICI Prudential Fixed Maturity Plan-Series 71-1095 Days Plan O - Dividend</t>
  </si>
  <si>
    <t>125438</t>
  </si>
  <si>
    <t>INF109KA18K2</t>
  </si>
  <si>
    <t>ICICI Prudential Fixed Maturity Plan-Series 71-369 Days Plan E - Cumulative</t>
  </si>
  <si>
    <t>125436</t>
  </si>
  <si>
    <t>INF109KA10L7</t>
  </si>
  <si>
    <t>ICICI Prudential Fixed Maturity Plan-Series 71-369 Days Plan E - Direct Plan - Cumulative</t>
  </si>
  <si>
    <t>125437</t>
  </si>
  <si>
    <t>INF109KA11L5</t>
  </si>
  <si>
    <t>ICICI Prudential Fixed Maturity Plan-Series 71-369 Days Plan E - Direct Plan - Dividend</t>
  </si>
  <si>
    <t>125439</t>
  </si>
  <si>
    <t>INF109KA19K0</t>
  </si>
  <si>
    <t>ICICI Prudential Fixed Maturity Plan-Series 71-369 Days Plan E - Dividend</t>
  </si>
  <si>
    <t>125971</t>
  </si>
  <si>
    <t>INF109KB1CD1</t>
  </si>
  <si>
    <t>ICICI Prudential Fixed Maturity Plan-Series 71-480 Days Plan L - Cumulative</t>
  </si>
  <si>
    <t>125969</t>
  </si>
  <si>
    <t>INF109KB1CF6</t>
  </si>
  <si>
    <t>ICICI Prudential Fixed Maturity Plan-Series 71-480 Days Plan L - Direct Plan - Cumulative</t>
  </si>
  <si>
    <t>125972</t>
  </si>
  <si>
    <t>INF109KB1CE9</t>
  </si>
  <si>
    <t>ICICI Prudential Fixed Maturity Plan-Series 71-480 Days Plan L - Dividend</t>
  </si>
  <si>
    <t>125684</t>
  </si>
  <si>
    <t>INF109KB1EB1</t>
  </si>
  <si>
    <t>ICICI Prudential Fixed Maturity Plan-Series 71-505 Days Plan H - Cumulative</t>
  </si>
  <si>
    <t>125683</t>
  </si>
  <si>
    <t>INF109KB1ED7</t>
  </si>
  <si>
    <t>ICICI Prudential Fixed Maturity Plan-Series 71-505 Days Plan H - Direct Plan - Cumulative</t>
  </si>
  <si>
    <t>125686</t>
  </si>
  <si>
    <t>INF109KB1EE5</t>
  </si>
  <si>
    <t>ICICI Prudential Fixed Maturity Plan-Series 71-505 Days Plan H - Direct Plan - Dividend</t>
  </si>
  <si>
    <t>125434</t>
  </si>
  <si>
    <t>INF109KB1EF2</t>
  </si>
  <si>
    <t>ICICI Prudential Fixed Maturity Plan-Series 71-525 Days Plan D - Cumulative</t>
  </si>
  <si>
    <t>125432</t>
  </si>
  <si>
    <t>INF109KB1EH8</t>
  </si>
  <si>
    <t>ICICI Prudential Fixed Maturity Plan-Series 71-525 Days Plan D - Direct Plan - Cumulative</t>
  </si>
  <si>
    <t>125435</t>
  </si>
  <si>
    <t>INF109KB1EG0</t>
  </si>
  <si>
    <t>ICICI Prudential Fixed Maturity Plan-Series 71-525 Days Plan D - Dividend</t>
  </si>
  <si>
    <t>127230</t>
  </si>
  <si>
    <t>INF109KA1NN8</t>
  </si>
  <si>
    <t>ICICI Prudential Fixed Maturity Plan-Series 72-1075 Days Plan Q - Cumulative</t>
  </si>
  <si>
    <t>127227</t>
  </si>
  <si>
    <t>INF109KA1NP3</t>
  </si>
  <si>
    <t>ICICI Prudential Fixed Maturity Plan-Series 72-1075 Days Plan Q - Direct Plan - Cumulative</t>
  </si>
  <si>
    <t>127229</t>
  </si>
  <si>
    <t>INF109KA1NQ1</t>
  </si>
  <si>
    <t>ICICI Prudential Fixed Maturity Plan-Series 72-1075 Days Plan Q - Direct Plan - Dividend</t>
  </si>
  <si>
    <t>127228</t>
  </si>
  <si>
    <t>INF109KA1NO6</t>
  </si>
  <si>
    <t>ICICI Prudential Fixed Maturity Plan-Series 72-1075 Days Plan Q - Dividend</t>
  </si>
  <si>
    <t>126476</t>
  </si>
  <si>
    <t>INF109KA1LB7</t>
  </si>
  <si>
    <t>ICICI Prudential Fixed Maturity Plan-Series 72-1092 Days Plan F - Cumulative</t>
  </si>
  <si>
    <t>126475</t>
  </si>
  <si>
    <t>INF109KA1LD3</t>
  </si>
  <si>
    <t>ICICI Prudential Fixed Maturity Plan-Series 72-1092 Days Plan F - Direct Plan - Cumulative</t>
  </si>
  <si>
    <t>126473</t>
  </si>
  <si>
    <t>INF109KA1LE1</t>
  </si>
  <si>
    <t>ICICI Prudential Fixed Maturity Plan-Series 72-1092 Days Plan F - Direct Plan - Dividend</t>
  </si>
  <si>
    <t>126474</t>
  </si>
  <si>
    <t>INF109KA1LC5</t>
  </si>
  <si>
    <t>ICICI Prudential Fixed Maturity Plan-Series 72-1092 Days Plan F - Dividend</t>
  </si>
  <si>
    <t>126325</t>
  </si>
  <si>
    <t>INF109KA12R0</t>
  </si>
  <si>
    <t>ICICI Prudential Fixed Maturity Plan-Series 72-366 Days Plan C - Cumulative</t>
  </si>
  <si>
    <t>126324</t>
  </si>
  <si>
    <t>INF109KA14R6</t>
  </si>
  <si>
    <t>ICICI Prudential Fixed Maturity Plan-Series 72-366 Days Plan C - Direct Plan - Cumulative</t>
  </si>
  <si>
    <t>126327</t>
  </si>
  <si>
    <t>INF109KA13R8</t>
  </si>
  <si>
    <t>ICICI Prudential Fixed Maturity Plan-Series 72-366 Days Plan C - Dividend</t>
  </si>
  <si>
    <t>126929</t>
  </si>
  <si>
    <t>INF109KA12W0</t>
  </si>
  <si>
    <t>ICICI Prudential Fixed Maturity Plan-Series 72-366 Days Plan M - Cumulative</t>
  </si>
  <si>
    <t>126927</t>
  </si>
  <si>
    <t>INF109KA14W6</t>
  </si>
  <si>
    <t>ICICI Prudential Fixed Maturity Plan-Series 72-366 Days Plan M - Direct Plan - Cumulative</t>
  </si>
  <si>
    <t>126928</t>
  </si>
  <si>
    <t>INF109KA15W3</t>
  </si>
  <si>
    <t>ICICI Prudential Fixed Maturity Plan-Series 72-366 Days Plan M - Direct Plan - Dividend</t>
  </si>
  <si>
    <t>127352</t>
  </si>
  <si>
    <t>INF109KA18X5</t>
  </si>
  <si>
    <t>ICICI Prudential Fixed Maturity Plan-Series 72-366 Days Plan T - Cumulative</t>
  </si>
  <si>
    <t>127351</t>
  </si>
  <si>
    <t>INF109KA10Y0</t>
  </si>
  <si>
    <t>ICICI Prudential Fixed Maturity Plan-Series 72-366 Days Plan T - Direct Plan - Cumulative</t>
  </si>
  <si>
    <t>127354</t>
  </si>
  <si>
    <t>INF109KA11Y8</t>
  </si>
  <si>
    <t>ICICI Prudential Fixed Maturity Plan-Series 72-366 Days Plan T - Direct Plan - Dividend</t>
  </si>
  <si>
    <t>127233</t>
  </si>
  <si>
    <t>INF109KA16W1</t>
  </si>
  <si>
    <t>ICICI Prudential Fixed Maturity Plan-Series 72-367 Days Plan R - Cumulative</t>
  </si>
  <si>
    <t>127231</t>
  </si>
  <si>
    <t>INF109KA18W7</t>
  </si>
  <si>
    <t>ICICI Prudential Fixed Maturity Plan-Series 72-367 Days Plan R - Direct Plan - Cumulative</t>
  </si>
  <si>
    <t>126127</t>
  </si>
  <si>
    <t>INF109KA10Q6</t>
  </si>
  <si>
    <t>ICICI Prudential Fixed Maturity Plan-Series 72-368 Days Plan A - Cumulative</t>
  </si>
  <si>
    <t>126125</t>
  </si>
  <si>
    <t>INF109KA12Q2</t>
  </si>
  <si>
    <t>ICICI Prudential Fixed Maturity Plan-Series 72-368 Days Plan A - Direct Plan - Cumulative</t>
  </si>
  <si>
    <t>126126</t>
  </si>
  <si>
    <t>INF109KA13Q0</t>
  </si>
  <si>
    <t>ICICI Prudential Fixed Maturity Plan-Series 72-368 Days Plan A - Direct Plan - Dividend</t>
  </si>
  <si>
    <t>126128</t>
  </si>
  <si>
    <t>INF109KA11Q4</t>
  </si>
  <si>
    <t>ICICI Prudential Fixed Maturity Plan-Series 72-368 Days Plan A - Dividend</t>
  </si>
  <si>
    <t>126334</t>
  </si>
  <si>
    <t>INF109KA11S0</t>
  </si>
  <si>
    <t>ICICI Prudential Fixed Maturity Plan-Series 72-368 Days Plan D - Cumulative</t>
  </si>
  <si>
    <t>126332</t>
  </si>
  <si>
    <t>INF109KA13S6</t>
  </si>
  <si>
    <t>ICICI Prudential Fixed Maturity Plan-Series 72-368 Days Plan D - Direct Plan - Cumulative</t>
  </si>
  <si>
    <t>126335</t>
  </si>
  <si>
    <t>INF109KA12S8</t>
  </si>
  <si>
    <t>ICICI Prudential Fixed Maturity Plan-Series 72-368 Days Plan D - Dividend</t>
  </si>
  <si>
    <t>127052</t>
  </si>
  <si>
    <t>INF109KA12Y6</t>
  </si>
  <si>
    <t>ICICI Prudential Fixed Maturity Plan-Series 72-368 Days Plan P - Cumulative</t>
  </si>
  <si>
    <t>127050</t>
  </si>
  <si>
    <t>INF109KA14Y2</t>
  </si>
  <si>
    <t>ICICI Prudential Fixed Maturity Plan-Series 72-368 Days Plan P - Direct Plan - Cumulative</t>
  </si>
  <si>
    <t>127051</t>
  </si>
  <si>
    <t>INF109KA15Y9</t>
  </si>
  <si>
    <t>ICICI Prudential Fixed Maturity Plan-Series 72-368 Days Plan P - Direct Plan - Dividend</t>
  </si>
  <si>
    <t>127049</t>
  </si>
  <si>
    <t>INF109KA13Y4</t>
  </si>
  <si>
    <t>ICICI Prudential Fixed Maturity Plan-Series 72-368 Days Plan P - Dividend</t>
  </si>
  <si>
    <t>126562</t>
  </si>
  <si>
    <t>INF109KA16U5</t>
  </si>
  <si>
    <t>ICICI Prudential Fixed Maturity Plan-Series 72-370 Days Plan G - Cumulative</t>
  </si>
  <si>
    <t>126560</t>
  </si>
  <si>
    <t>INF109KA18U1</t>
  </si>
  <si>
    <t>ICICI Prudential Fixed Maturity Plan-Series 72-370 Days Plan G - Direct Plan - Cumulative</t>
  </si>
  <si>
    <t>126561</t>
  </si>
  <si>
    <t>INF109KA19U9</t>
  </si>
  <si>
    <t>ICICI Prudential Fixed Maturity Plan-Series 72-370 Days Plan G - Direct Plan - Dividend</t>
  </si>
  <si>
    <t>126563</t>
  </si>
  <si>
    <t>INF109KA17U3</t>
  </si>
  <si>
    <t>ICICI Prudential Fixed Maturity Plan-Series 72-370 Days Plan G - Dividend</t>
  </si>
  <si>
    <t>127261</t>
  </si>
  <si>
    <t>INF109KB1AX3</t>
  </si>
  <si>
    <t>ICICI Prudential Fixed Maturity Plan-Series 72-409 Days Plan S - Cumulative</t>
  </si>
  <si>
    <t>127259</t>
  </si>
  <si>
    <t>INF109KB1AZ8</t>
  </si>
  <si>
    <t>ICICI Prudential Fixed Maturity Plan-Series 72-409 Days Plan S - Direct Plan - Cumulative</t>
  </si>
  <si>
    <t>127260</t>
  </si>
  <si>
    <t>INF109KB1BA9</t>
  </si>
  <si>
    <t>ICICI Prudential Fixed Maturity Plan-Series 72-409 Days Plan S - Direct Plan - Dividend</t>
  </si>
  <si>
    <t>127262</t>
  </si>
  <si>
    <t>INF109KB1AY1</t>
  </si>
  <si>
    <t>ICICI Prudential Fixed Maturity Plan-Series 72-409 Days Plan S - Dividend</t>
  </si>
  <si>
    <t>127032</t>
  </si>
  <si>
    <t>INF109KB1BR3</t>
  </si>
  <si>
    <t>ICICI Prudential Fixed Maturity Plan-Series 72-425 Days Plan N - Cumulative</t>
  </si>
  <si>
    <t>127031</t>
  </si>
  <si>
    <t>INF109KB1BT9</t>
  </si>
  <si>
    <t>ICICI Prudential Fixed Maturity Plan-Series 72-425 Days Plan N - Direct Plan - Cumulative</t>
  </si>
  <si>
    <t>127033</t>
  </si>
  <si>
    <t>INF109KB1BS1</t>
  </si>
  <si>
    <t>ICICI Prudential Fixed Maturity Plan-Series 72-425 Days Plan N - Dividend</t>
  </si>
  <si>
    <t>126804</t>
  </si>
  <si>
    <t>INF109KB1CH2</t>
  </si>
  <si>
    <t>ICICI Prudential Fixed Maturity Plan-Series 72-440 Days Plan L - Cumulative</t>
  </si>
  <si>
    <t>126802</t>
  </si>
  <si>
    <t>INF109KB1CJ8</t>
  </si>
  <si>
    <t>ICICI Prudential Fixed Maturity Plan-Series 72-440 Days Plan L - Direct Plan - Cumulative</t>
  </si>
  <si>
    <t>126803</t>
  </si>
  <si>
    <t>INF109KB1CK6</t>
  </si>
  <si>
    <t>ICICI Prudential Fixed Maturity Plan-Series 72-440 Days Plan L - Direct Plan - Dividend</t>
  </si>
  <si>
    <t>126801</t>
  </si>
  <si>
    <t>INF109KB1CI0</t>
  </si>
  <si>
    <t>ICICI Prudential Fixed Maturity Plan-Series 72-440 Days Plan L - Dividend</t>
  </si>
  <si>
    <t>126642</t>
  </si>
  <si>
    <t>INF109KB1GC4</t>
  </si>
  <si>
    <t>ICICI Prudential Fixed Maturity Plan-Series 72-483 Days Plan J - Cumulative</t>
  </si>
  <si>
    <t>126641</t>
  </si>
  <si>
    <t>INF109KB1GA8</t>
  </si>
  <si>
    <t>ICICI Prudential Fixed Maturity Plan-Series 72-483 Days Plan J - Direct Plan - Cumulative</t>
  </si>
  <si>
    <t>126644</t>
  </si>
  <si>
    <t>INF109KB1FZ7</t>
  </si>
  <si>
    <t>ICICI Prudential Fixed Maturity Plan-Series 72-483 Days Plan J - Direct Plan - Dividend</t>
  </si>
  <si>
    <t>126643</t>
  </si>
  <si>
    <t>INF109KB1GB6</t>
  </si>
  <si>
    <t>ICICI Prudential Fixed Maturity Plan-Series 72-483 Days Plan J - Dividend</t>
  </si>
  <si>
    <t>126397</t>
  </si>
  <si>
    <t>INF109KB1HF5</t>
  </si>
  <si>
    <t>ICICI Prudential Fixed Maturity Plan-Series 72-500 Days Plan E - Cumulative</t>
  </si>
  <si>
    <t>126396</t>
  </si>
  <si>
    <t>INF109KB1HH1</t>
  </si>
  <si>
    <t>ICICI Prudential Fixed Maturity Plan-Series 72-500 Days Plan E - Direct Plan - Cumulative</t>
  </si>
  <si>
    <t>126395</t>
  </si>
  <si>
    <t>INF109KB1HG3</t>
  </si>
  <si>
    <t>ICICI Prudential Fixed Maturity Plan-Series 72-500 Days Plan E - Dividend</t>
  </si>
  <si>
    <t>126169</t>
  </si>
  <si>
    <t>INF109KB1HJ7</t>
  </si>
  <si>
    <t>ICICI Prudential Fixed Maturity Plan-Series 72-525 Days Plan B - Cumulative</t>
  </si>
  <si>
    <t>126167</t>
  </si>
  <si>
    <t>INF109KB1HL3</t>
  </si>
  <si>
    <t>ICICI Prudential Fixed Maturity Plan-Series 72-525 Days Plan B - Direct Plan - Cumulative</t>
  </si>
  <si>
    <t>126170</t>
  </si>
  <si>
    <t>INF109KB1HK5</t>
  </si>
  <si>
    <t>ICICI Prudential Fixed Maturity Plan-Series 72-525 Days Plan B - Dividend</t>
  </si>
  <si>
    <t>126829</t>
  </si>
  <si>
    <t>INF109KA1MH2</t>
  </si>
  <si>
    <t>ICICI Prudential Fixed Maturity Plan-Series 72-785 Days Plan O - Cumulative</t>
  </si>
  <si>
    <t>126831</t>
  </si>
  <si>
    <t>INF109KA1MJ8</t>
  </si>
  <si>
    <t>ICICI Prudential Fixed Maturity Plan-Series 72-785 Days Plan O - Direct Plan - Cumulative</t>
  </si>
  <si>
    <t>126832</t>
  </si>
  <si>
    <t>INF109KA1MK6</t>
  </si>
  <si>
    <t>ICICI Prudential Fixed Maturity Plan-Series 72-785 Days Plan O - Direct Plan - Dividend</t>
  </si>
  <si>
    <t>126830</t>
  </si>
  <si>
    <t>INF109KA1MI0</t>
  </si>
  <si>
    <t>ICICI Prudential Fixed Maturity Plan-Series 72-785 Days Plan O - Dividend</t>
  </si>
  <si>
    <t>126499</t>
  </si>
  <si>
    <t>INF109KA1KX3</t>
  </si>
  <si>
    <t>ICICI Prudential Fixed Maturity Plan-Series 72-823 Days Plan H - Cumulative</t>
  </si>
  <si>
    <t>126502</t>
  </si>
  <si>
    <t>INF109KA1KZ8</t>
  </si>
  <si>
    <t>ICICI Prudential Fixed Maturity Plan-Series 72-823 Days Plan H - Direct Plan - Cumulative</t>
  </si>
  <si>
    <t>126500</t>
  </si>
  <si>
    <t>INF109KA1LA9</t>
  </si>
  <si>
    <t>ICICI Prudential Fixed Maturity Plan-Series 72-823 Days Plan H - Direct Plan - Dividend</t>
  </si>
  <si>
    <t>126501</t>
  </si>
  <si>
    <t>INF109KA1KY1</t>
  </si>
  <si>
    <t>ICICI Prudential Fixed Maturity Plan-Series 72-823 Days Plan H - Dividend</t>
  </si>
  <si>
    <t>128359</t>
  </si>
  <si>
    <t>INF109KA1QJ9</t>
  </si>
  <si>
    <t>ICICI Prudential Fixed Maturity Plan-Series 73-1120 Days Plan L - Cumulative</t>
  </si>
  <si>
    <t>128361</t>
  </si>
  <si>
    <t>INF109KA1QL5</t>
  </si>
  <si>
    <t>ICICI Prudential Fixed Maturity Plan-Series 73-1120 Days Plan L - Direct Plan - Cumulative</t>
  </si>
  <si>
    <t>128358</t>
  </si>
  <si>
    <t>INF109KA1QM3</t>
  </si>
  <si>
    <t>ICICI Prudential Fixed Maturity Plan-Series 73-1120 Days Plan L - Direct Plan - Dividend</t>
  </si>
  <si>
    <t>128360</t>
  </si>
  <si>
    <t>INF109KA1QK7</t>
  </si>
  <si>
    <t>ICICI Prudential Fixed Maturity Plan-Series 73-1120 Days Plan L - Dividend</t>
  </si>
  <si>
    <t>127617</t>
  </si>
  <si>
    <t>INF109KA18Z0</t>
  </si>
  <si>
    <t>ICICI Prudential Fixed Maturity Plan-Series 73-366 Days Plan A - Cumulative</t>
  </si>
  <si>
    <t>127618</t>
  </si>
  <si>
    <t>INF109KB1011</t>
  </si>
  <si>
    <t>ICICI Prudential Fixed Maturity Plan-Series 73-366 Days Plan A - Direct Plan - Cumulative</t>
  </si>
  <si>
    <t>127619</t>
  </si>
  <si>
    <t>INF109KA19Z8</t>
  </si>
  <si>
    <t>ICICI Prudential Fixed Maturity Plan-Series 73-366 Days Plan A - Dividend</t>
  </si>
  <si>
    <t>127714</t>
  </si>
  <si>
    <t>INF109KA14Z9</t>
  </si>
  <si>
    <t>ICICI Prudential Fixed Maturity Plan-Series 73-366 Days Plan B - Cumulative</t>
  </si>
  <si>
    <t>127712</t>
  </si>
  <si>
    <t>INF109KA16Z4</t>
  </si>
  <si>
    <t>ICICI Prudential Fixed Maturity Plan-Series 73-366 Days Plan B - Direct Plan - Cumulative</t>
  </si>
  <si>
    <t>127717</t>
  </si>
  <si>
    <t>INF109KB1078</t>
  </si>
  <si>
    <t>ICICI Prudential Fixed Maturity Plan-Series 73-368 Days Plan D - Cumulative</t>
  </si>
  <si>
    <t>127716</t>
  </si>
  <si>
    <t>INF109KB1094</t>
  </si>
  <si>
    <t>ICICI Prudential Fixed Maturity Plan-Series 73-368 Days Plan D - Direct Plan - Cumulative</t>
  </si>
  <si>
    <t>127718</t>
  </si>
  <si>
    <t>INF109KB1086</t>
  </si>
  <si>
    <t>ICICI Prudential Fixed Maturity Plan-Series 73-368 Days Plan D - Dividend</t>
  </si>
  <si>
    <t>128357</t>
  </si>
  <si>
    <t>INF109KB1516</t>
  </si>
  <si>
    <t>ICICI Prudential Fixed Maturity Plan-Series 73-368 Days Plan M - Cumulative</t>
  </si>
  <si>
    <t>128354</t>
  </si>
  <si>
    <t>INF109KB1532</t>
  </si>
  <si>
    <t>ICICI Prudential Fixed Maturity Plan-Series 73-368 Days Plan M - Direct Plan - Cumulative</t>
  </si>
  <si>
    <t>128356</t>
  </si>
  <si>
    <t>INF109KB1524</t>
  </si>
  <si>
    <t>ICICI Prudential Fixed Maturity Plan-Series 73-368 Days Plan M - Dividend</t>
  </si>
  <si>
    <t>128814</t>
  </si>
  <si>
    <t>INF109KB1599</t>
  </si>
  <si>
    <t>ICICI Prudential Fixed Maturity Plan-Series 73-368 Days Plan R - Cumulative</t>
  </si>
  <si>
    <t>128812</t>
  </si>
  <si>
    <t>INF109KB1615</t>
  </si>
  <si>
    <t>ICICI Prudential Fixed Maturity Plan-Series 73-368 Days Plan R - Direct Plan - Cumulative</t>
  </si>
  <si>
    <t>128058</t>
  </si>
  <si>
    <t>INF109KB1037</t>
  </si>
  <si>
    <t>ICICI Prudential Fixed Maturity Plan-Series 73-369 Days Plan H - Cumulative</t>
  </si>
  <si>
    <t>128060</t>
  </si>
  <si>
    <t>INF109KB1052</t>
  </si>
  <si>
    <t>ICICI Prudential Fixed Maturity Plan-Series 73-369 Days Plan H - Direct Plan - Cumulative</t>
  </si>
  <si>
    <t>128652</t>
  </si>
  <si>
    <t>INF109KB1631</t>
  </si>
  <si>
    <t>ICICI Prudential Fixed Maturity Plan-Series 73-369 Days Plan P- Cumulative</t>
  </si>
  <si>
    <t>128650</t>
  </si>
  <si>
    <t>INF109KB1656</t>
  </si>
  <si>
    <t>ICICI Prudential Fixed Maturity Plan-Series 73-369 Days Plan P- Direct Plan - Cumulative</t>
  </si>
  <si>
    <t>128653</t>
  </si>
  <si>
    <t>INF109KB1649</t>
  </si>
  <si>
    <t>ICICI Prudential Fixed Maturity Plan-Series 73-369 Days Plan P- Dividend</t>
  </si>
  <si>
    <t>128811</t>
  </si>
  <si>
    <t>INF109KB1912</t>
  </si>
  <si>
    <t>ICICI Prudential Fixed Maturity Plan-Series 73-369 Days Plan S- Cumulative</t>
  </si>
  <si>
    <t>128808</t>
  </si>
  <si>
    <t>INF109KB1938</t>
  </si>
  <si>
    <t>ICICI Prudential Fixed Maturity Plan-Series 73-369 Days Plan S- Direct Plan - Cumulative</t>
  </si>
  <si>
    <t>128810</t>
  </si>
  <si>
    <t>INF109KB1920</t>
  </si>
  <si>
    <t>ICICI Prudential Fixed Maturity Plan-Series 73-369 Days Plan S- Dividend</t>
  </si>
  <si>
    <t>128818</t>
  </si>
  <si>
    <t>INF109KB1AL8</t>
  </si>
  <si>
    <t>ICICI Prudential Fixed Maturity Plan-Series 73-369 Days Plan T - Cumulative</t>
  </si>
  <si>
    <t>128816</t>
  </si>
  <si>
    <t>INF109KB1AN4</t>
  </si>
  <si>
    <t>ICICI Prudential Fixed Maturity Plan-Series 73-369 Days Plan T - Direct Plan - Cumulative</t>
  </si>
  <si>
    <t>128819</t>
  </si>
  <si>
    <t>INF109KB1AM6</t>
  </si>
  <si>
    <t>ICICI Prudential Fixed Maturity Plan-Series 73-369 Days Plan T - Dividend</t>
  </si>
  <si>
    <t>128648</t>
  </si>
  <si>
    <t>INF109KB1AH6</t>
  </si>
  <si>
    <t>ICICI Prudential Fixed Maturity Plan-Series 73-376 Days Plan Q - Cumulative</t>
  </si>
  <si>
    <t>128646</t>
  </si>
  <si>
    <t>INF109KB1AJ2</t>
  </si>
  <si>
    <t>ICICI Prudential Fixed Maturity Plan-Series 73-376 Days Plan Q - Direct Plan - Cumulative</t>
  </si>
  <si>
    <t>128649</t>
  </si>
  <si>
    <t>INF109KB1AI4</t>
  </si>
  <si>
    <t>ICICI Prudential Fixed Maturity Plan-Series 73-376 Days Plan Q - Dividend</t>
  </si>
  <si>
    <t>128352</t>
  </si>
  <si>
    <t>INF109KB1870</t>
  </si>
  <si>
    <t>ICICI Prudential Fixed Maturity Plan-Series 73-378 Days Plan N - Cumulative</t>
  </si>
  <si>
    <t>128350</t>
  </si>
  <si>
    <t>INF109KB1896</t>
  </si>
  <si>
    <t>ICICI Prudential Fixed Maturity Plan-Series 73-378 Days Plan N - Direct Plan - Cumulative</t>
  </si>
  <si>
    <t>128498</t>
  </si>
  <si>
    <t>INF109KB1AP9</t>
  </si>
  <si>
    <t>ICICI Prudential Fixed Maturity Plan-Series 73-378 Days Plan O - Cumulative</t>
  </si>
  <si>
    <t>128496</t>
  </si>
  <si>
    <t>INF109KB1AR5</t>
  </si>
  <si>
    <t>ICICI Prudential Fixed Maturity Plan-Series 73-378 Days Plan O - Direct Plan - Cumulative</t>
  </si>
  <si>
    <t>128497</t>
  </si>
  <si>
    <t>INF109KB1AS3</t>
  </si>
  <si>
    <t>ICICI Prudential Fixed Maturity Plan-Series 73-378 Days Plan O - Direct Plan - Dividend</t>
  </si>
  <si>
    <t>128499</t>
  </si>
  <si>
    <t>INF109KB1AQ7</t>
  </si>
  <si>
    <t>ICICI Prudential Fixed Maturity Plan-Series 73-378 Days Plan O - Dividend</t>
  </si>
  <si>
    <t>128203</t>
  </si>
  <si>
    <t>INF109KB1839</t>
  </si>
  <si>
    <t>ICICI Prudential Fixed Maturity Plan-Series 73-383 Days Plan K - Cumulative</t>
  </si>
  <si>
    <t>128201</t>
  </si>
  <si>
    <t>INF109KB1854</t>
  </si>
  <si>
    <t>ICICI Prudential Fixed Maturity Plan-Series 73-383 Days Plan K - Direct Plan - Cumulative</t>
  </si>
  <si>
    <t>128204</t>
  </si>
  <si>
    <t>INF109KB1847</t>
  </si>
  <si>
    <t>ICICI Prudential Fixed Maturity Plan-Series 73-383 Days Plan K - Dividend</t>
  </si>
  <si>
    <t>128075</t>
  </si>
  <si>
    <t>INF109KB1BJ0</t>
  </si>
  <si>
    <t>ICICI Prudential Fixed Maturity Plan-Series 73-390 Days Plan I - Cumulative</t>
  </si>
  <si>
    <t>128076</t>
  </si>
  <si>
    <t>INF109KB1BL6</t>
  </si>
  <si>
    <t>ICICI Prudential Fixed Maturity Plan-Series 73-390 Days Plan I - Direct Plan - Cumulative</t>
  </si>
  <si>
    <t>128077</t>
  </si>
  <si>
    <t>INF109KB1BK8</t>
  </si>
  <si>
    <t>ICICI Prudential Fixed Maturity Plan-Series 73-390 Days Plan I - Dividend</t>
  </si>
  <si>
    <t>128038</t>
  </si>
  <si>
    <t>INF109KB1797</t>
  </si>
  <si>
    <t>ICICI Prudential Fixed Maturity Plan-Series 73-391 Days Plan G - Cumulative</t>
  </si>
  <si>
    <t>128040</t>
  </si>
  <si>
    <t>INF109KB1813</t>
  </si>
  <si>
    <t>ICICI Prudential Fixed Maturity Plan-Series 73-391 Days Plan G - Direct Plan - Cumulative</t>
  </si>
  <si>
    <t>128039</t>
  </si>
  <si>
    <t>INF109KB1805</t>
  </si>
  <si>
    <t>ICICI Prudential Fixed Maturity Plan-Series 73-391 Days Plan G - Dividend</t>
  </si>
  <si>
    <t>128044</t>
  </si>
  <si>
    <t>INF109KB1755</t>
  </si>
  <si>
    <t>ICICI Prudential Fixed Maturity Plan-Series 73-392 Days Plan F - Cumulative</t>
  </si>
  <si>
    <t>128042</t>
  </si>
  <si>
    <t>INF109KB1771</t>
  </si>
  <si>
    <t>ICICI Prudential Fixed Maturity Plan-Series 73-392 Days Plan F - Direct Plan - Cumulative</t>
  </si>
  <si>
    <t>127720</t>
  </si>
  <si>
    <t>INF109KB1BN2</t>
  </si>
  <si>
    <t>ICICI Prudential Fixed Maturity Plan-Series 73-407 Days Plan C - Cumulative</t>
  </si>
  <si>
    <t>127722</t>
  </si>
  <si>
    <t>INF109KB1BP7</t>
  </si>
  <si>
    <t>ICICI Prudential Fixed Maturity Plan-Series 73-407 Days Plan C - Direct Plan - Cumulative</t>
  </si>
  <si>
    <t>127721</t>
  </si>
  <si>
    <t>INF109KB1BO0</t>
  </si>
  <si>
    <t>ICICI Prudential Fixed Maturity Plan-Series 73-407 Days Plan C - Dividend</t>
  </si>
  <si>
    <t>128113</t>
  </si>
  <si>
    <t>INF109KB1XP1</t>
  </si>
  <si>
    <t>ICICI Prudential Fixed Maturity Plan-Series 73-830 Days Plan J - Cumulative</t>
  </si>
  <si>
    <t>128112</t>
  </si>
  <si>
    <t>INF109KB1XR7</t>
  </si>
  <si>
    <t>ICICI Prudential Fixed Maturity Plan-Series 73-830 Days Plan J - Direct Plan - Cumulative</t>
  </si>
  <si>
    <t>128111</t>
  </si>
  <si>
    <t>INF109KB1XS5</t>
  </si>
  <si>
    <t>ICICI Prudential Fixed Maturity Plan-Series 73-830 Days Plan J - Direct Plan - Dividend</t>
  </si>
  <si>
    <t>128114</t>
  </si>
  <si>
    <t>INF109KB1XQ9</t>
  </si>
  <si>
    <t>ICICI Prudential Fixed Maturity Plan-Series 73-830 Days Plan J - Dividend</t>
  </si>
  <si>
    <t>130002</t>
  </si>
  <si>
    <t>INF109KB1GV4</t>
  </si>
  <si>
    <t>ICICI Prudential Fixed Maturity Plan -Series 74 -368 Days Plan R Cumulative Option</t>
  </si>
  <si>
    <t>130000</t>
  </si>
  <si>
    <t>INF109KB1GT8</t>
  </si>
  <si>
    <t>ICICI Prudential Fixed Maturity Plan -Series 74 -368 Days Plan R Direct Plan Cumulative Option</t>
  </si>
  <si>
    <t>129999</t>
  </si>
  <si>
    <t>INF109KB1GU6</t>
  </si>
  <si>
    <t>ICICI Prudential Fixed Maturity Plan -Series 74 -368 Days Plan R Direct Plan Dividend Option</t>
  </si>
  <si>
    <t>130001</t>
  </si>
  <si>
    <t>INF109KB1GW2</t>
  </si>
  <si>
    <t>ICICI Prudential Fixed Maturity Plan-Series 74-368 Days Plan R Dividend Option</t>
  </si>
  <si>
    <t>129967</t>
  </si>
  <si>
    <t>INF109KB1GJ9</t>
  </si>
  <si>
    <t>ICICI Prudential Fixed Maturity Plan - Series 74 - 370 Days Plan Q Cumulative Option</t>
  </si>
  <si>
    <t>129968</t>
  </si>
  <si>
    <t>INF109KB1GH3</t>
  </si>
  <si>
    <t>ICICI Prudential Fixed Maturity Plan - Series 74 -370 Days Plan Q Direct Plan Cumulative Option</t>
  </si>
  <si>
    <t>129970</t>
  </si>
  <si>
    <t>INF109KB1GI1</t>
  </si>
  <si>
    <t>ICICI Prudential Fixed Maturity Plan -Series 74 -370 Days Plan Q Direct Plan Dividend Option</t>
  </si>
  <si>
    <t>129969</t>
  </si>
  <si>
    <t>INF109KB1GK7</t>
  </si>
  <si>
    <t>ICICI Prudential Fixed Maturity Plan -Series 74 -370 Days Plan Q Dividend Option</t>
  </si>
  <si>
    <t>129254</t>
  </si>
  <si>
    <t>INF109KA1TH7</t>
  </si>
  <si>
    <t>ICICI Prudential Fixed Maturity Plan-Series 74-1092 Days Plan G - Cumulative</t>
  </si>
  <si>
    <t>129252</t>
  </si>
  <si>
    <t>INF109KA1TJ3</t>
  </si>
  <si>
    <t>ICICI Prudential Fixed Maturity Plan-Series 74-1092 Days Plan G - Direct Plan - Cumulative</t>
  </si>
  <si>
    <t>129253</t>
  </si>
  <si>
    <t>INF109KA1TK1</t>
  </si>
  <si>
    <t>ICICI Prudential Fixed Maturity Plan-Series 74-1092 Days Plan G - Direct Plan - Dividend</t>
  </si>
  <si>
    <t>129255</t>
  </si>
  <si>
    <t>INF109KA1TI5</t>
  </si>
  <si>
    <t>ICICI Prudential Fixed Maturity Plan-Series 74-1092 Days Plan G - Dividend</t>
  </si>
  <si>
    <t>129797</t>
  </si>
  <si>
    <t>INF109KA1VB6</t>
  </si>
  <si>
    <t>ICICI Prudential Fixed Maturity Plan - Series 74 - 1092 Days Plan P - Cumulative Option</t>
  </si>
  <si>
    <t>129800</t>
  </si>
  <si>
    <t>INF109KA1VC4</t>
  </si>
  <si>
    <t>ICICI Prudential Fixed Maturity Plan - Series 74 - 1092 Days Plan P - Dividend Option</t>
  </si>
  <si>
    <t>129799</t>
  </si>
  <si>
    <t>INF109KA1VE0</t>
  </si>
  <si>
    <t>ICICI Prudential Fixed Maturity Plan - Series 74 - 1092 Days Plan P Direct Plan Dividend Option</t>
  </si>
  <si>
    <t>129798</t>
  </si>
  <si>
    <t>INF109KA1VD2</t>
  </si>
  <si>
    <t>ICICI Prudential Fixed Maturity Plan - Series 74 - 1092 Days Plan P Direct Plan-Cumulative Option</t>
  </si>
  <si>
    <t>129243</t>
  </si>
  <si>
    <t>INF109KB1CP5</t>
  </si>
  <si>
    <t>ICICI Prudential Fixed Maturity Plan-Series 74-367 Days Plan C - Cumulative</t>
  </si>
  <si>
    <t>129240</t>
  </si>
  <si>
    <t>INF109KB1CR1</t>
  </si>
  <si>
    <t>ICICI Prudential Fixed Maturity Plan-Series 74-367 Days Plan C - Direct Plan - Cumulative</t>
  </si>
  <si>
    <t>129241</t>
  </si>
  <si>
    <t>INF109KB1CQ3</t>
  </si>
  <si>
    <t>ICICI Prudential Fixed Maturity Plan-Series 74-367 Days Plan C - Dividend</t>
  </si>
  <si>
    <t>129244</t>
  </si>
  <si>
    <t>INF109KB1DY5</t>
  </si>
  <si>
    <t>ICICI Prudential Fixed Maturity Plan-Series 74-367 Days Plan D - Cumulative</t>
  </si>
  <si>
    <t>129246</t>
  </si>
  <si>
    <t>INF109KB1EK2</t>
  </si>
  <si>
    <t>ICICI Prudential Fixed Maturity Plan-Series 74-367 Days Plan D - Direct Plan - Cumulative</t>
  </si>
  <si>
    <t>129245</t>
  </si>
  <si>
    <t>INF109KB1DZ2</t>
  </si>
  <si>
    <t>ICICI Prudential Fixed Maturity Plan-Series 74-367 Days Plan D - Dividend</t>
  </si>
  <si>
    <t>129412</t>
  </si>
  <si>
    <t>INF109KB1DV1</t>
  </si>
  <si>
    <t>ICICI Prudential Fixed Maturity Plan Series 74 368 Days Plan H Cumulative Option</t>
  </si>
  <si>
    <t>129410</t>
  </si>
  <si>
    <t>INF109KB1DW9</t>
  </si>
  <si>
    <t>ICICI Prudential Fixed Maturity Plan Series 74 368 Days Plan H Direct Plan Cumulative Option</t>
  </si>
  <si>
    <t>129409</t>
  </si>
  <si>
    <t>INF109KB1EJ4</t>
  </si>
  <si>
    <t>ICICI Prudential Fixed Maturity Plan Series 74 368 Days Plan H Dividend Option</t>
  </si>
  <si>
    <t>129644</t>
  </si>
  <si>
    <t>INF109KB1EX5</t>
  </si>
  <si>
    <t>ICICI Prudential Fixed Maturity Plan -Series 74 -368 Days Plan J Cumulative Option</t>
  </si>
  <si>
    <t>129642</t>
  </si>
  <si>
    <t>INF109KB1FA0</t>
  </si>
  <si>
    <t>ICICI Prudential Fixed Maturity Plan -Series 74 -368 Days Plan J Direct Plan Dividend Option</t>
  </si>
  <si>
    <t>129643</t>
  </si>
  <si>
    <t>INF109KB1EZ0</t>
  </si>
  <si>
    <t>ICICI Prudential Fixed Maturity Plan -Series 74 -368 Days Plan J Direct Plan-Cumulative Option</t>
  </si>
  <si>
    <t>129645</t>
  </si>
  <si>
    <t>INF109KB1EY3</t>
  </si>
  <si>
    <t>ICICI Prudential Fixed Maturity Plan -Series 74 -368 Days Plan J Dividend Option</t>
  </si>
  <si>
    <t>129026</t>
  </si>
  <si>
    <t>INF109KB1CT7</t>
  </si>
  <si>
    <t>ICICI Prudential Fixed Maturity Plan-Series 74-369 Days Plan B - Cumulative</t>
  </si>
  <si>
    <t>129028</t>
  </si>
  <si>
    <t>INF109KB1CV3</t>
  </si>
  <si>
    <t>ICICI Prudential Fixed Maturity Plan-Series 74-369 Days Plan B - Direct Plan - Cumulative</t>
  </si>
  <si>
    <t>129029</t>
  </si>
  <si>
    <t>INF109KB1CW1</t>
  </si>
  <si>
    <t>ICICI Prudential Fixed Maturity Plan-Series 74-369 Days Plan B - Direct Plan - Dividend</t>
  </si>
  <si>
    <t>129027</t>
  </si>
  <si>
    <t>INF109KB1CU5</t>
  </si>
  <si>
    <t>ICICI Prudential Fixed Maturity Plan-Series 74-369 Days Plan B - Dividend</t>
  </si>
  <si>
    <t>129248</t>
  </si>
  <si>
    <t>INF109KB1CX9</t>
  </si>
  <si>
    <t>ICICI Prudential Fixed Maturity Plan-Series 74-369 Days Plan F - Cumulative</t>
  </si>
  <si>
    <t>129249</t>
  </si>
  <si>
    <t>INF109KB1CZ4</t>
  </si>
  <si>
    <t>ICICI Prudential Fixed Maturity Plan-Series 74-369 Days Plan F - Direct Plan - Cumulative</t>
  </si>
  <si>
    <t>129472</t>
  </si>
  <si>
    <t>INF109KB1FB8</t>
  </si>
  <si>
    <t>ICICI Prudential Fixed Maturity Plan -Series 74 -369 Days Plan I - Cumulative Option</t>
  </si>
  <si>
    <t>129471</t>
  </si>
  <si>
    <t>INF109KB1FC6</t>
  </si>
  <si>
    <t>ICICI Prudential Fixed Maturity Plan -Series 74 -369 Days Plan I - Dividend Option</t>
  </si>
  <si>
    <t>129473</t>
  </si>
  <si>
    <t>INF109KB1FE2</t>
  </si>
  <si>
    <t>ICICI Prudential Fixed Maturity Plan -Series 74 -369 Days Plan I Direct Plan Dividend Option</t>
  </si>
  <si>
    <t>129470</t>
  </si>
  <si>
    <t>INF109KB1FD4</t>
  </si>
  <si>
    <t>ICICI Prudential Fixed Maturity Plan -Series 74-369 Days Plan I Direct Plan Cumulative Option</t>
  </si>
  <si>
    <t>129716</t>
  </si>
  <si>
    <t>INF109KB1FM5</t>
  </si>
  <si>
    <t>ICICI Prudential Fixed Maturity Plan - Series 74 - 369 Days Plan K - Cumulative Option</t>
  </si>
  <si>
    <t>129717</t>
  </si>
  <si>
    <t>INF109KB1FJ1</t>
  </si>
  <si>
    <t>ICICI Prudential Fixed Maturity Plan - Series 74 - 369 Days Plan K Direct Plan Dividend Option</t>
  </si>
  <si>
    <t>129715</t>
  </si>
  <si>
    <t>INF109KB1FL7</t>
  </si>
  <si>
    <t>ICICI Prudential Fixed Maturity Plan -Series 74 - 369 Days Plan K - Dividend Option</t>
  </si>
  <si>
    <t>129718</t>
  </si>
  <si>
    <t>INF109KB1FK9</t>
  </si>
  <si>
    <t>ICICI Prudential Fixed Maturity Plan -Series 74 -369 Days Plan K Direct Plan Cumulative Option</t>
  </si>
  <si>
    <t>129916</t>
  </si>
  <si>
    <t>INF109KB1GR2</t>
  </si>
  <si>
    <t>ICICI Prudential Fixed Maturity Plan -Series 74 -369 Days Plan L - Cumulative Option</t>
  </si>
  <si>
    <t>129913</t>
  </si>
  <si>
    <t>INF109KB1GS0</t>
  </si>
  <si>
    <t>ICICI Prudential Fixed Maturity Plan -Series 74 -369 Days Plan L - Dividend Option</t>
  </si>
  <si>
    <t>129915</t>
  </si>
  <si>
    <t>INF109KB1GP6</t>
  </si>
  <si>
    <t>ICICI Prudential Fixed Maturity Plan -Series 74 -369 Days Plan L Direct Plan Cumulative Option</t>
  </si>
  <si>
    <t>129914</t>
  </si>
  <si>
    <t>INF109KB1GQ4</t>
  </si>
  <si>
    <t>ICICI Prudential Fixed Maturity Plan-Series 74- 369 Days Plan L Direct Plan Dividend Option</t>
  </si>
  <si>
    <t>129024</t>
  </si>
  <si>
    <t>INF109KB1CL4</t>
  </si>
  <si>
    <t>ICICI Prudential Fixed Maturity Plan-Series 74-370 Days Plan A - Cumulative</t>
  </si>
  <si>
    <t>129022</t>
  </si>
  <si>
    <t>INF109KB1CN0</t>
  </si>
  <si>
    <t>ICICI Prudential Fixed Maturity Plan-Series 74-370 Days Plan A - Direct Plan - Cumulative</t>
  </si>
  <si>
    <t>129023</t>
  </si>
  <si>
    <t>INF109KB1CO8</t>
  </si>
  <si>
    <t>ICICI Prudential Fixed Maturity Plan-Series 74-370 Days Plan A - Direct Plan - Dividend</t>
  </si>
  <si>
    <t>129025</t>
  </si>
  <si>
    <t>INF109KB1CM2</t>
  </si>
  <si>
    <t>ICICI Prudential Fixed Maturity Plan-Series 74-370 Days Plan A - Dividend</t>
  </si>
  <si>
    <t>130005</t>
  </si>
  <si>
    <t>INF109KB1HV2</t>
  </si>
  <si>
    <t>ICICI Prudential Fixed Maturity Plan -Series 74 -370 Days Plan S  Cumulative Option</t>
  </si>
  <si>
    <t>130008</t>
  </si>
  <si>
    <t>INF109KB1HX8</t>
  </si>
  <si>
    <t>ICICI Prudential Fixed Maturity Plan -Series 74 -370 Days Plan S Direct Plan Cumulative Option</t>
  </si>
  <si>
    <t>130007</t>
  </si>
  <si>
    <t>INF109KB1HY6</t>
  </si>
  <si>
    <t>ICICI Prudential Fixed Maturity Plan -Series 74 -370 Days Plan S Direct Plan Dividend Option</t>
  </si>
  <si>
    <t>130006</t>
  </si>
  <si>
    <t>INF109KB1HW0</t>
  </si>
  <si>
    <t>ICICI Prudential Fixed Maturity Plan -Series 74 -370 Days Plan S Dividend Option</t>
  </si>
  <si>
    <t>135717</t>
  </si>
  <si>
    <t>INF109KB1ON5</t>
  </si>
  <si>
    <t>ICICI Prudential Multiple Yield Fund - Series 10 - 1775 Days Plan A Cumulative Option</t>
  </si>
  <si>
    <t>135718</t>
  </si>
  <si>
    <t>INF109KB1OP0</t>
  </si>
  <si>
    <t>ICICI Prudential Multiple Yield Fund - Series 10 - 1775 Days Plan A Direct Plan Cumulative Option</t>
  </si>
  <si>
    <t>135719</t>
  </si>
  <si>
    <t>INF109KB1OQ8</t>
  </si>
  <si>
    <t>ICICI Prudential Multiple Yield Fund - Series 10 - 1775 Days Plan A Direct Plan Dividend Option</t>
  </si>
  <si>
    <t>135720</t>
  </si>
  <si>
    <t>INF109KB1OO3</t>
  </si>
  <si>
    <t>ICICI Prudential Multiple Yield Fund - Series 10 - 1775 Days Plan A Dividend Option</t>
  </si>
  <si>
    <t>135927</t>
  </si>
  <si>
    <t>INF109KB1PD3</t>
  </si>
  <si>
    <t>ICICI Prudential Multiple Yield Fund - Series 10 - 1825 Days Plan B Cumulative Option</t>
  </si>
  <si>
    <t>135924</t>
  </si>
  <si>
    <t>INF109KB1PE1</t>
  </si>
  <si>
    <t>ICICI Prudential Multiple Yield Fund - Series 10 - 1825 Days Plan B Direct Plan Cumulative Option</t>
  </si>
  <si>
    <t>135926</t>
  </si>
  <si>
    <t>INF109KB1PF8</t>
  </si>
  <si>
    <t>ICICI Prudential Multiple Yield Fund - Series 10 - 1825 Days Plan B Direct Plan Dividend Option</t>
  </si>
  <si>
    <t>135925</t>
  </si>
  <si>
    <t>INF109KB1PG6</t>
  </si>
  <si>
    <t>ICICI Prudential Multiple Yield Fund - Series 10 - 1825 Days Plan B Dividend Option</t>
  </si>
  <si>
    <t>139590</t>
  </si>
  <si>
    <t>INF109KB1YE3</t>
  </si>
  <si>
    <t>ICICI Prudential Multiple Yield Fund - Series 11 - Plan A 1427 Days Cumulative Option</t>
  </si>
  <si>
    <t>139592</t>
  </si>
  <si>
    <t>INF109KB1YC7</t>
  </si>
  <si>
    <t>ICICI Prudential Multiple Yield Fund - Series 11 - Plan A 1427 Days Direct Plan Cumulative Option</t>
  </si>
  <si>
    <t>139593</t>
  </si>
  <si>
    <t>INF109KB1YD5</t>
  </si>
  <si>
    <t>ICICI Prudential Multiple Yield Fund - Series 11 - Plan A 1427 Days Direct Plan Dividend Option</t>
  </si>
  <si>
    <t>139591</t>
  </si>
  <si>
    <t>INF109KB1YF0</t>
  </si>
  <si>
    <t>ICICI Prudential Multiple Yield Fund - Series 11 - Plan A 1427 Days Dividend Option</t>
  </si>
  <si>
    <t>139763</t>
  </si>
  <si>
    <t>INF109KB1ZW2</t>
  </si>
  <si>
    <t>ICICI Prudential Multiple Yield Fund - Series 11 - Plan B 1394 Days Cumulative Option</t>
  </si>
  <si>
    <t>139764</t>
  </si>
  <si>
    <t>INF109KB1ZU6</t>
  </si>
  <si>
    <t>ICICI Prudential Multiple Yield Fund - Series 11 - Plan B 1394 Days Direct Plan Cumulative Option</t>
  </si>
  <si>
    <t>139765</t>
  </si>
  <si>
    <t>INF109KB1ZV4</t>
  </si>
  <si>
    <t>ICICI Prudential Multiple Yield Fund - Series 11 - Plan B 1394 Days Direct Plan Dividend Option</t>
  </si>
  <si>
    <t>139766</t>
  </si>
  <si>
    <t>INF109KB1ZX0</t>
  </si>
  <si>
    <t>ICICI Prudential Multiple Yield Fund - Series 11 - Plan B 1394 Days Dividend Option</t>
  </si>
  <si>
    <t>139996</t>
  </si>
  <si>
    <t>INF109KB1G50</t>
  </si>
  <si>
    <t>ICICI Prudential Multiple Yield Fund - Series 11 - Plan C 1387 Days Cumulative Option</t>
  </si>
  <si>
    <t>139993</t>
  </si>
  <si>
    <t>INF109KB1G35</t>
  </si>
  <si>
    <t>ICICI Prudential Multiple Yield Fund - Series 11 - Plan C 1387 Days Direct Plan Cumulative Option</t>
  </si>
  <si>
    <t>139995</t>
  </si>
  <si>
    <t>INF109KB1G27</t>
  </si>
  <si>
    <t>ICICI Prudential Multiple Yield Fund - Series 11 - Plan C 1387 Days Direct Plan Dividend Option</t>
  </si>
  <si>
    <t>139994</t>
  </si>
  <si>
    <t>INF109KB1G43</t>
  </si>
  <si>
    <t>ICICI Prudential Multiple Yield Fund - Series 11 - Plan C 1387 Days Dividend Option</t>
  </si>
  <si>
    <t>140060</t>
  </si>
  <si>
    <t>INF109KB1J24</t>
  </si>
  <si>
    <t>ICICI Prudential Multiple Yield Fund - Series 11 - Plan D 1361 Days - Cumulative Option</t>
  </si>
  <si>
    <t>140058</t>
  </si>
  <si>
    <t>INF109KB1J08</t>
  </si>
  <si>
    <t>ICICI Prudential Multiple Yield Fund - Series 11 - Plan D 1361 Days - Direct Plan - Cumulative Option</t>
  </si>
  <si>
    <t>140059</t>
  </si>
  <si>
    <t>INF109KB1J16</t>
  </si>
  <si>
    <t>ICICI Prudential Multiple Yield Fund - Series 11 - Plan D 1361 Days - Direct Plan - Dividend Option</t>
  </si>
  <si>
    <t>140057</t>
  </si>
  <si>
    <t>INF109KB1J32</t>
  </si>
  <si>
    <t>ICICI Prudential Multiple Yield Fund - Series 11 - Plan D 1361 Days - Dividend Option</t>
  </si>
  <si>
    <t>142381</t>
  </si>
  <si>
    <t>INF109KC1630</t>
  </si>
  <si>
    <t>ICICI Prudential Multiple Yield Fund - Series 14 - Plan A 1228 Days Cumulative Option</t>
  </si>
  <si>
    <t>142382</t>
  </si>
  <si>
    <t>INF109KC1655</t>
  </si>
  <si>
    <t>ICICI Prudential Multiple Yield Fund - Series 14 - Plan A 1228 Days Direct Plan Cumulative Option</t>
  </si>
  <si>
    <t>142379</t>
  </si>
  <si>
    <t>INF109KC1663</t>
  </si>
  <si>
    <t>ICICI Prudential Multiple Yield Fund - Series 14 - Plan A 1228 Days Direct Plan IDCW Option</t>
  </si>
  <si>
    <t>142380</t>
  </si>
  <si>
    <t>INF109KC1648</t>
  </si>
  <si>
    <t>ICICI Prudential Multiple Yield Fund - Series 14 - Plan A 1228 Days IDCW Option</t>
  </si>
  <si>
    <t>121513</t>
  </si>
  <si>
    <t>INF109K017R5</t>
  </si>
  <si>
    <t>ICICI Prudential Multiple Yield Fund - Series 3 - Plan A - Cumulative</t>
  </si>
  <si>
    <t>121510</t>
  </si>
  <si>
    <t>INF109K019R1</t>
  </si>
  <si>
    <t>ICICI Prudential Multiple Yield Fund - Series 3 - Plan A - Direct Plan - Cumulative</t>
  </si>
  <si>
    <t>121512</t>
  </si>
  <si>
    <t>INF109K010S8</t>
  </si>
  <si>
    <t>ICICI Prudential Multiple Yield Fund - Series 3 - Plan A - Direct Plan - Dividend</t>
  </si>
  <si>
    <t>121511</t>
  </si>
  <si>
    <t>INF109K018R3</t>
  </si>
  <si>
    <t>ICICI Prudential Multiple Yield Fund - Series 3 - Plan A -Dividend</t>
  </si>
  <si>
    <t>122251</t>
  </si>
  <si>
    <t>INF109K013X2</t>
  </si>
  <si>
    <t>ICICI Prudential Multiple Yield Fund - Series 3 - Plan B - Cumulative</t>
  </si>
  <si>
    <t>122249</t>
  </si>
  <si>
    <t>INF109K015X7</t>
  </si>
  <si>
    <t>ICICI Prudential Multiple Yield Fund - Series 3 - Plan B - Direct Plan - Cumulative</t>
  </si>
  <si>
    <t>122250</t>
  </si>
  <si>
    <t>INF109K016X5</t>
  </si>
  <si>
    <t>ICICI Prudential Multiple Yield Fund - Series 3 - Plan B - Direct Plan - Dividend</t>
  </si>
  <si>
    <t>122252</t>
  </si>
  <si>
    <t>INF109K014X0</t>
  </si>
  <si>
    <t>ICICI Prudential Multiple Yield Fund - Series 3 - Plan B -Dividend</t>
  </si>
  <si>
    <t>122402</t>
  </si>
  <si>
    <t>INF109KA1087</t>
  </si>
  <si>
    <t>ICICI Prudential Multiple Yield Fund - Series 3 - Plan C - Cumulative</t>
  </si>
  <si>
    <t>122403</t>
  </si>
  <si>
    <t>INF109KA1079</t>
  </si>
  <si>
    <t>ICICI Prudential Multiple Yield Fund - Series 3 - Plan C - Direct Plan - Cumulative</t>
  </si>
  <si>
    <t>122401</t>
  </si>
  <si>
    <t>INF109KA1061</t>
  </si>
  <si>
    <t>ICICI Prudential Multiple Yield Fund - Series 3 - Plan C - Direct Plan - Dividend</t>
  </si>
  <si>
    <t>122404</t>
  </si>
  <si>
    <t>INF109KA1095</t>
  </si>
  <si>
    <t>ICICI Prudential Multiple Yield Fund - Series 3 - Plan C -Dividend</t>
  </si>
  <si>
    <t>122441</t>
  </si>
  <si>
    <t>INF109KB1WM0</t>
  </si>
  <si>
    <t>ICICI Prudential Multiple Yield Fund - Series 3 - Plan D - Cumulative</t>
  </si>
  <si>
    <t>122439</t>
  </si>
  <si>
    <t>INF109KB1WO6</t>
  </si>
  <si>
    <t>ICICI Prudential Multiple Yield Fund - Series 3 - Plan D - Direct Plan - Cumulative</t>
  </si>
  <si>
    <t>122440</t>
  </si>
  <si>
    <t>INF109KB1WP3</t>
  </si>
  <si>
    <t>ICICI Prudential Multiple Yield Fund - Series 3 - Plan D - Direct Plan - Dividend</t>
  </si>
  <si>
    <t>122442</t>
  </si>
  <si>
    <t>INF109KB1WN8</t>
  </si>
  <si>
    <t>ICICI Prudential Multiple Yield Fund - Series 3 - Plan D -Dividend</t>
  </si>
  <si>
    <t>122662</t>
  </si>
  <si>
    <t>INF109KA1442</t>
  </si>
  <si>
    <t>ICICI Prudential Multiple Yield Fund - Series 4 - 1100 Days - Plan C - Cumulative</t>
  </si>
  <si>
    <t>122661</t>
  </si>
  <si>
    <t>INF109KA1467</t>
  </si>
  <si>
    <t>ICICI Prudential Multiple Yield Fund - Series 4 - 1100 Days - Plan C - Direct Plan - Cumulative</t>
  </si>
  <si>
    <t>122664</t>
  </si>
  <si>
    <t>INF109KA1475</t>
  </si>
  <si>
    <t>ICICI Prudential Multiple Yield Fund - Series 4 - 1100 Days - Plan C - Direct Plan - Dividend</t>
  </si>
  <si>
    <t>122663</t>
  </si>
  <si>
    <t>INF109KA1459</t>
  </si>
  <si>
    <t>ICICI Prudential Multiple Yield Fund - Series 4 - 1100 Days - Plan C - Dividend</t>
  </si>
  <si>
    <t>122853</t>
  </si>
  <si>
    <t>INF109KA1806</t>
  </si>
  <si>
    <t>ICICI Prudential Multiple Yield Fund - Series 4 - 1100 Days - Plan E - Cumulative</t>
  </si>
  <si>
    <t>122850</t>
  </si>
  <si>
    <t>INF109KA1822</t>
  </si>
  <si>
    <t>ICICI Prudential Multiple Yield Fund - Series 4 - 1100 Days - Plan E - Direct Plan - Cumulative</t>
  </si>
  <si>
    <t>122852</t>
  </si>
  <si>
    <t>INF109KA1830</t>
  </si>
  <si>
    <t>ICICI Prudential Multiple Yield Fund - Series 4 - 1100 Days - Plan E - Direct Plan - Dividend</t>
  </si>
  <si>
    <t>122851</t>
  </si>
  <si>
    <t>INF109KA1814</t>
  </si>
  <si>
    <t>ICICI Prudential Multiple Yield Fund - Series 4 - 1100 Days - Plan E -Dividend</t>
  </si>
  <si>
    <t>122532</t>
  </si>
  <si>
    <t>INF109KA1285</t>
  </si>
  <si>
    <t>ICICI Prudential Multiple Yield Fund - Series 4 - 1825 Days - Plan A - Direct Plan - Cumulative</t>
  </si>
  <si>
    <t>122533</t>
  </si>
  <si>
    <t>INF109KA1293</t>
  </si>
  <si>
    <t>ICICI Prudential Multiple Yield Fund - Series 4 - 1825 Days - Plan A - Direct Plan - Dividend</t>
  </si>
  <si>
    <t>122534</t>
  </si>
  <si>
    <t>INF109KA1277</t>
  </si>
  <si>
    <t>ICICI Prudential Multiple Yield Fund - Series 4 - 1825 Days - Plan A - Dividend</t>
  </si>
  <si>
    <t>122535</t>
  </si>
  <si>
    <t>INF109KA1269</t>
  </si>
  <si>
    <t>ICICI Prudential Multiple Yield Fund - Series 4 - 1825 Days - Plan A -Cumulative</t>
  </si>
  <si>
    <t>122658</t>
  </si>
  <si>
    <t>INF109KA1483</t>
  </si>
  <si>
    <t>ICICI Prudential Multiple Yield Fund - Series 4 - 1825 Days - Plan B - Cumulative</t>
  </si>
  <si>
    <t>122659</t>
  </si>
  <si>
    <t>INF109KA1509</t>
  </si>
  <si>
    <t>ICICI Prudential Multiple Yield Fund - Series 4 - 1825 Days - Plan B - Direct Plan - Cumulative</t>
  </si>
  <si>
    <t>122657</t>
  </si>
  <si>
    <t>INF109KA1517</t>
  </si>
  <si>
    <t>ICICI Prudential Multiple Yield Fund - Series 4 - 1825 Days - Plan B - Direct Plan - Dividend</t>
  </si>
  <si>
    <t>122660</t>
  </si>
  <si>
    <t>INF109KA1491</t>
  </si>
  <si>
    <t>ICICI Prudential Multiple Yield Fund - Series 4 - 1825 Days - Plan B -Dividend</t>
  </si>
  <si>
    <t>122755</t>
  </si>
  <si>
    <t>INF109KA1566</t>
  </si>
  <si>
    <t>ICICI Prudential Multiple Yield Fund - Series 4 - 1825 Days - Plan D - Cumulative</t>
  </si>
  <si>
    <t>122754</t>
  </si>
  <si>
    <t>INF109KA1582</t>
  </si>
  <si>
    <t>ICICI Prudential Multiple Yield Fund - Series 4 - 1825 Days - Plan D - Direct Plan - Cumulative</t>
  </si>
  <si>
    <t>122753</t>
  </si>
  <si>
    <t>INF109KA1590</t>
  </si>
  <si>
    <t>ICICI Prudential Multiple Yield Fund - Series 4 - 1825 Days - Plan D - Direct Plan - Dividend</t>
  </si>
  <si>
    <t>122756</t>
  </si>
  <si>
    <t>INF109KA1574</t>
  </si>
  <si>
    <t>ICICI Prudential Multiple Yield Fund - Series 4 - 1825 Days - Plan D -Dividend</t>
  </si>
  <si>
    <t>124138</t>
  </si>
  <si>
    <t>INF109KA1DH1</t>
  </si>
  <si>
    <t>ICICI Prudential Multiple Yield Fund - Series 5 - 1100 Days - Plan A - Cumulative</t>
  </si>
  <si>
    <t>124140</t>
  </si>
  <si>
    <t>INF109KA1DF5</t>
  </si>
  <si>
    <t>ICICI Prudential Multiple Yield Fund - Series 5 - 1100 Days - Plan A - Direct Plan - Cumulative</t>
  </si>
  <si>
    <t>124141</t>
  </si>
  <si>
    <t>INF109KA1DG3</t>
  </si>
  <si>
    <t>ICICI Prudential Multiple Yield Fund - Series 5 - 1100 Days - Plan A - Direct Plan - Dividend</t>
  </si>
  <si>
    <t>124139</t>
  </si>
  <si>
    <t>INF109KA1DI9</t>
  </si>
  <si>
    <t>ICICI Prudential Multiple Yield Fund - Series 5 - 1100 Days - Plan A - Dividend</t>
  </si>
  <si>
    <t>125263</t>
  </si>
  <si>
    <t>INF109KA1HB5</t>
  </si>
  <si>
    <t>ICICI Prudential Multiple Yield Fund - Series 5 - 1100 Days - Plan B - Direct Plan - Cumulative</t>
  </si>
  <si>
    <t>125260</t>
  </si>
  <si>
    <t>INF109KA1HC3</t>
  </si>
  <si>
    <t>ICICI Prudential Multiple Yield Fund - Series 5 - 1100 Days - Plan B - Direct Plan - Dividend</t>
  </si>
  <si>
    <t>125262</t>
  </si>
  <si>
    <t>INF109KA1HE9</t>
  </si>
  <si>
    <t>ICICI Prudential Multiple Yield Fund - Series 5 - 1100 Days - Plan B - Dividend</t>
  </si>
  <si>
    <t>125261</t>
  </si>
  <si>
    <t>INF109KA1HD1</t>
  </si>
  <si>
    <t>ICICI Prudential Multiple Yield Fund - Series 5 - 1100 Days - Plan B -Cumulative</t>
  </si>
  <si>
    <t>126114</t>
  </si>
  <si>
    <t>INF109KA1JP1</t>
  </si>
  <si>
    <t>ICICI Prudential Multiple Yield Fund - Series 5 - 1100 Days - Plan D - Direct Plan - Cumulative</t>
  </si>
  <si>
    <t>126115</t>
  </si>
  <si>
    <t>INF109KA1JQ9</t>
  </si>
  <si>
    <t>ICICI Prudential Multiple Yield Fund - Series 5 - 1100 Days - Plan D - Direct Plan - Dividend</t>
  </si>
  <si>
    <t>126116</t>
  </si>
  <si>
    <t>INF109KA1JN6</t>
  </si>
  <si>
    <t>ICICI Prudential Multiple Yield Fund - Series 5 - 1100 Days - Plan D -Cumulative</t>
  </si>
  <si>
    <t>126113</t>
  </si>
  <si>
    <t>INF109KA1JO4</t>
  </si>
  <si>
    <t>ICICI Prudential Multiple Yield Fund - Series 5 - 1100 Days - Plan D -Dividend</t>
  </si>
  <si>
    <t>126086</t>
  </si>
  <si>
    <t>INF109KA1JJ4</t>
  </si>
  <si>
    <t>ICICI Prudential Multiple Yield Fund - Series 5 - 1825 Days - Plan C - Cumulative</t>
  </si>
  <si>
    <t>126088</t>
  </si>
  <si>
    <t>INF109KA1JL0</t>
  </si>
  <si>
    <t>ICICI Prudential Multiple Yield Fund - Series 5 - 1825 Days - Plan C - Direct Plan - Cumulative</t>
  </si>
  <si>
    <t>126087</t>
  </si>
  <si>
    <t>INF109KA1JK2</t>
  </si>
  <si>
    <t>ICICI Prudential Multiple Yield Fund - Series 5 - 1825 Days - Plan C - Dividend</t>
  </si>
  <si>
    <t>127129</t>
  </si>
  <si>
    <t>INF109KA1ND9</t>
  </si>
  <si>
    <t>ICICI Prudential Multiple Yield Fund - Series 6 - 1100 Days - Plan A - Direct Plan - Cumulative</t>
  </si>
  <si>
    <t>127131</t>
  </si>
  <si>
    <t>INF109KA1NB3</t>
  </si>
  <si>
    <t>ICICI Prudential Multiple Yield Fund - Series 6 - 1100 Days - Plan A -Cumulative</t>
  </si>
  <si>
    <t>127132</t>
  </si>
  <si>
    <t>INF109KA1NC1</t>
  </si>
  <si>
    <t>ICICI Prudential Multiple Yield Fund - Series 6 - 1100 Days - Plan A -Dividend</t>
  </si>
  <si>
    <t>129068</t>
  </si>
  <si>
    <t>INF109KA1SP2</t>
  </si>
  <si>
    <t>ICICI Prudential Multiple Yield Fund - Series 6 - 1100 Days - Plan E - Direct Plan - Cumulative</t>
  </si>
  <si>
    <t>129067</t>
  </si>
  <si>
    <t>INF109KA1SQ0</t>
  </si>
  <si>
    <t>ICICI Prudential Multiple Yield Fund - Series 6 - 1100 Days - Plan E - Direct Plan - Dividend</t>
  </si>
  <si>
    <t>129066</t>
  </si>
  <si>
    <t>INF109KA1SN7</t>
  </si>
  <si>
    <t>ICICI Prudential Multiple Yield Fund - Series 6 - 1100 Days - Plan E -Cumulative</t>
  </si>
  <si>
    <t>129069</t>
  </si>
  <si>
    <t>INF109KA1SO5</t>
  </si>
  <si>
    <t>ICICI Prudential Multiple Yield Fund - Series 6 - 1100 Days - Plan E -Dividend</t>
  </si>
  <si>
    <t>128207</t>
  </si>
  <si>
    <t>INF109KA1PP8</t>
  </si>
  <si>
    <t>ICICI Prudential Multiple Yield Fund - Series 6 - 1125 Days - Plan B - Cumulative</t>
  </si>
  <si>
    <t>128205</t>
  </si>
  <si>
    <t>INF109KA1PR4</t>
  </si>
  <si>
    <t>ICICI Prudential Multiple Yield Fund - Series 6 - 1125 Days - Plan B - Direct Plan - Cumulative</t>
  </si>
  <si>
    <t>128206</t>
  </si>
  <si>
    <t>INF109KA1PS2</t>
  </si>
  <si>
    <t>ICICI Prudential Multiple Yield Fund - Series 6 - 1125 Days - Plan B - Direct Plan - Dividend</t>
  </si>
  <si>
    <t>128208</t>
  </si>
  <si>
    <t>INF109KA1PQ6</t>
  </si>
  <si>
    <t>ICICI Prudential Multiple Yield Fund - Series 6 - 1125 Days - Plan B - Dividend</t>
  </si>
  <si>
    <t>128492</t>
  </si>
  <si>
    <t>INF109KA1RD0</t>
  </si>
  <si>
    <t>ICICI Prudential Multiple Yield Fund - Series 6 - 1825 Days - Plan C - Cumulative</t>
  </si>
  <si>
    <t>128494</t>
  </si>
  <si>
    <t>INF109KA1RF5</t>
  </si>
  <si>
    <t>ICICI Prudential Multiple Yield Fund - Series 6 - 1825 Days - Plan C - Direct Plan - Cumulative</t>
  </si>
  <si>
    <t>128495</t>
  </si>
  <si>
    <t>INF109KA1RG3</t>
  </si>
  <si>
    <t>ICICI Prudential Multiple Yield Fund - Series 6 - 1825 Days - Plan C - Direct Plan - Dividend</t>
  </si>
  <si>
    <t>128493</t>
  </si>
  <si>
    <t>INF109KA1RE8</t>
  </si>
  <si>
    <t>ICICI Prudential Multiple Yield Fund - Series 6 - 1825 Days - Plan C -Dividend</t>
  </si>
  <si>
    <t>129232</t>
  </si>
  <si>
    <t>INF109KA1TT2</t>
  </si>
  <si>
    <t>ICICI Prudential Multiple Yield Fund - Series 6 - 1825 Days Plan D Cumulative Option</t>
  </si>
  <si>
    <t>129231</t>
  </si>
  <si>
    <t>INF109KA1TV8</t>
  </si>
  <si>
    <t>ICICI Prudential Multiple Yield Fund - Series 6 - 1825 Days Plan D Direct Plan Cumulative Option</t>
  </si>
  <si>
    <t>129230</t>
  </si>
  <si>
    <t>INF109KA1TW6</t>
  </si>
  <si>
    <t>ICICI Prudential Multiple Yield Fund - Series 6 - 1825 Days Plan D Direct Plan- Dividend Option</t>
  </si>
  <si>
    <t>129233</t>
  </si>
  <si>
    <t>INF109KA1TU0</t>
  </si>
  <si>
    <t>ICICI Prudential Multiple Yield Fund - Series 6 - 1825 Days Plan D Dividend Option</t>
  </si>
  <si>
    <t>131352</t>
  </si>
  <si>
    <t>INF109KA1T81</t>
  </si>
  <si>
    <t>ICICI Prudential Multiple Yield Fund - Series 7 - 1100 Days Plan F Cumulative Option</t>
  </si>
  <si>
    <t>131353</t>
  </si>
  <si>
    <t>INF109KA1U05</t>
  </si>
  <si>
    <t>ICICI Prudential Multiple Yield Fund - Series 7 - 1100 Days Plan F Direct Plan Cumulative Option</t>
  </si>
  <si>
    <t>131350</t>
  </si>
  <si>
    <t>INF109KA1U13</t>
  </si>
  <si>
    <t>ICICI Prudential Multiple Yield Fund - Series 7 - 1100 Days Plan F Direct Plan Dividend Option</t>
  </si>
  <si>
    <t>131351</t>
  </si>
  <si>
    <t>INF109KA1T99</t>
  </si>
  <si>
    <t>ICICI Prudential Multiple Yield Fund - Series 7 - 1100 Days Plan F Dividend Option</t>
  </si>
  <si>
    <t>131262</t>
  </si>
  <si>
    <t>INF109KA1R75</t>
  </si>
  <si>
    <t>ICICI Prudential Multiple Yield Fund - Series 7 - 1338 Days Plan D  Dividend Option</t>
  </si>
  <si>
    <t>131264</t>
  </si>
  <si>
    <t>INF109KA1R67</t>
  </si>
  <si>
    <t>ICICI Prudential Multiple Yield Fund - Series 7 - 1338 Days Plan D Cumulative Option</t>
  </si>
  <si>
    <t>131263</t>
  </si>
  <si>
    <t>INF109KA1R83</t>
  </si>
  <si>
    <t>ICICI Prudential Multiple Yield Fund - Series 7 - 1338 Days Plan D Direct Plan Cumulative Option</t>
  </si>
  <si>
    <t>131261</t>
  </si>
  <si>
    <t>INF109KA1R91</t>
  </si>
  <si>
    <t>ICICI Prudential Multiple Yield Fund - Series 7 - 1338 Days Plan D Direct Plan Dividend Option</t>
  </si>
  <si>
    <t>130440</t>
  </si>
  <si>
    <t>INF109KA1YP0</t>
  </si>
  <si>
    <t>ICICI Prudential Multiple Yield Fund - Series 7 - 1825 Days Plan B Cumulative Option</t>
  </si>
  <si>
    <t>130438</t>
  </si>
  <si>
    <t>INF109KA1YN5</t>
  </si>
  <si>
    <t>ICICI Prudential Multiple Yield Fund - Series 7 - 1825 Days Plan B Direct Plan Cumulative Option</t>
  </si>
  <si>
    <t>130439</t>
  </si>
  <si>
    <t>INF109KA1YO3</t>
  </si>
  <si>
    <t>ICICI Prudential Multiple Yield Fund - Series 7 - 1825 Days Plan B Direct Plan Dividend Option</t>
  </si>
  <si>
    <t>130441</t>
  </si>
  <si>
    <t>INF109KA1YQ8</t>
  </si>
  <si>
    <t>ICICI Prudential Multiple Yield Fund - Series 7 - 1825 Days Plan B Dividend Option</t>
  </si>
  <si>
    <t>130990</t>
  </si>
  <si>
    <t>INF109KA1J83</t>
  </si>
  <si>
    <t>ICICI Prudential Multiple Yield Fund - Series 7 - 1825 Days Plan C Cumulative Option</t>
  </si>
  <si>
    <t>130991</t>
  </si>
  <si>
    <t>INF109KA1K07</t>
  </si>
  <si>
    <t>ICICI Prudential Multiple Yield Fund - Series 7 - 1825 Days Plan C Direct Plan Cumulative Option</t>
  </si>
  <si>
    <t>130989</t>
  </si>
  <si>
    <t>INF109KA1K15</t>
  </si>
  <si>
    <t>ICICI Prudential Multiple Yield Fund - Series 7 - 1825 Days Plan C Direct Plan Dividend Option</t>
  </si>
  <si>
    <t>130992</t>
  </si>
  <si>
    <t>INF109KA1J91</t>
  </si>
  <si>
    <t>ICICI Prudential Multiple Yield Fund - Series 7 - 1825 Days Plan C Dividend Option</t>
  </si>
  <si>
    <t>131314</t>
  </si>
  <si>
    <t>INF109KA1S25</t>
  </si>
  <si>
    <t>ICICI Prudential Multiple Yield Fund - Series 7 - 1825 Days Plan E Cumulative Option</t>
  </si>
  <si>
    <t>131316</t>
  </si>
  <si>
    <t>INF109KA1S41</t>
  </si>
  <si>
    <t>ICICI Prudential Multiple Yield Fund - Series 7 - 1825 Days Plan E Direct Plan Cumulative Option</t>
  </si>
  <si>
    <t>131313</t>
  </si>
  <si>
    <t>INF109KA1S58</t>
  </si>
  <si>
    <t>ICICI Prudential Multiple Yield Fund - Series 7 - 1825 Days Plan E Direct Plan Dividend Option</t>
  </si>
  <si>
    <t>131315</t>
  </si>
  <si>
    <t>INF109KA1S33</t>
  </si>
  <si>
    <t>ICICI Prudential Multiple Yield Fund - Series 7 - 1825 Days Plan E Dividend Option</t>
  </si>
  <si>
    <t>133172</t>
  </si>
  <si>
    <t>INF109KA16L4</t>
  </si>
  <si>
    <t>ICICI Prudential Multiple Yield Fund - Series 8 -1101 Days Plan E Cumulative Option</t>
  </si>
  <si>
    <t>133174</t>
  </si>
  <si>
    <t>INF109KA18L0</t>
  </si>
  <si>
    <t>ICICI Prudential Multiple Yield Fund - Series 8 -1101 Days Plan E Direct Plan Cumulative Option</t>
  </si>
  <si>
    <t>133173</t>
  </si>
  <si>
    <t>INF109KA17L2</t>
  </si>
  <si>
    <t>ICICI Prudential Multiple Yield Fund - Series 8 -1101 Days Plan E Dividend Option</t>
  </si>
  <si>
    <t>132954</t>
  </si>
  <si>
    <t>INF109KA16F6</t>
  </si>
  <si>
    <t>ICICI Prudential Multiple Yield Fund - Series 8 - 1103 Days Plan C Cumulative Option</t>
  </si>
  <si>
    <t>132951</t>
  </si>
  <si>
    <t>INF109KA18F2</t>
  </si>
  <si>
    <t>ICICI Prudential Multiple Yield Fund - Series 8 - 1103 Days Plan C Direct Plan Cumulative Option</t>
  </si>
  <si>
    <t>132953</t>
  </si>
  <si>
    <t>INF109KA19F0</t>
  </si>
  <si>
    <t>ICICI Prudential Multiple Yield Fund - Series 8 - 1103 Days Plan C Direct Plan Dividend Option</t>
  </si>
  <si>
    <t>132952</t>
  </si>
  <si>
    <t>INF109KA17F4</t>
  </si>
  <si>
    <t>ICICI Prudential Multiple Yield Fund - Series 8 - 1103 Days Plan C Dividend Option</t>
  </si>
  <si>
    <t>133578</t>
  </si>
  <si>
    <t>INF109KA10T0</t>
  </si>
  <si>
    <t>ICICI Prudential Multiple Yield Fund - Series 8 - 1103 Days Plan F Cumulative Option</t>
  </si>
  <si>
    <t>133577</t>
  </si>
  <si>
    <t>INF109KA12T6</t>
  </si>
  <si>
    <t>ICICI Prudential Multiple Yield Fund - Series 8 - 1103 Days Plan F Direct Plan Cumulative Option</t>
  </si>
  <si>
    <t>133580</t>
  </si>
  <si>
    <t>INF109KA13T4</t>
  </si>
  <si>
    <t>ICICI Prudential Multiple Yield Fund - Series 8 - 1103 Days Plan F Direct Plan Dividend Option</t>
  </si>
  <si>
    <t>133579</t>
  </si>
  <si>
    <t>INF109KA11T8</t>
  </si>
  <si>
    <t>ICICI Prudential Multiple Yield Fund - Series 8 - 1103 Days Plan F Dividend Option</t>
  </si>
  <si>
    <t>133112</t>
  </si>
  <si>
    <t>INF109KA18J4</t>
  </si>
  <si>
    <t>ICICI Prudential Multiple Yield Fund - Series 8 -1822 Days Plan D Cumulative Option</t>
  </si>
  <si>
    <t>133110</t>
  </si>
  <si>
    <t>INF109KA10K9</t>
  </si>
  <si>
    <t>ICICI Prudential Multiple Yield Fund - Series 8 -1822 Days Plan D Direct Plan Cumulative Option</t>
  </si>
  <si>
    <t>133111</t>
  </si>
  <si>
    <t>INF109KA11K7</t>
  </si>
  <si>
    <t>ICICI Prudential Multiple Yield Fund - Series 8 -1822 Days Plan D Direct Plan Dividend Option</t>
  </si>
  <si>
    <t>133113</t>
  </si>
  <si>
    <t>INF109KA19J2</t>
  </si>
  <si>
    <t>ICICI Prudential Multiple Yield Fund - Series 8 -1822 Days Plan D Dividend Option</t>
  </si>
  <si>
    <t>131574</t>
  </si>
  <si>
    <t>INF109KA16B5</t>
  </si>
  <si>
    <t>ICICI Prudential Multiple Yield Fund - Series 8 - 1824 Days Plan A Cumulative Option</t>
  </si>
  <si>
    <t>131577</t>
  </si>
  <si>
    <t>INF109KA18B1</t>
  </si>
  <si>
    <t>ICICI Prudential Multiple Yield Fund - Series 8 - 1824 Days Plan A Direct Plan Cumulative Option</t>
  </si>
  <si>
    <t>131576</t>
  </si>
  <si>
    <t>INF109KA19B9</t>
  </si>
  <si>
    <t>ICICI Prudential Multiple Yield Fund - Series 8 - 1824 Days Plan A Direct Plan Dividend Option</t>
  </si>
  <si>
    <t>131575</t>
  </si>
  <si>
    <t>INF109KA17B3</t>
  </si>
  <si>
    <t>ICICI Prudential Multiple Yield Fund - Series 8 - 1824 Days Plan A Dividend Option</t>
  </si>
  <si>
    <t>134262</t>
  </si>
  <si>
    <t>INF109KB1714</t>
  </si>
  <si>
    <t>ICICI Prudential Multiple Yield Fund - Series 9 - 1140 Days Plan A Cumulative Option</t>
  </si>
  <si>
    <t>134259</t>
  </si>
  <si>
    <t>INF109KB1730</t>
  </si>
  <si>
    <t>ICICI Prudential Multiple Yield Fund - Series 9 - 1140 Days Plan A Direct Plan Cumulative Option</t>
  </si>
  <si>
    <t>134260</t>
  </si>
  <si>
    <t>INF109KB1748</t>
  </si>
  <si>
    <t>ICICI Prudential Multiple Yield Fund - Series 9 - 1140 Days Plan A Direct Plan Dividend Option</t>
  </si>
  <si>
    <t>134261</t>
  </si>
  <si>
    <t>INF109KB1722</t>
  </si>
  <si>
    <t>ICICI Prudential Multiple Yield Fund - Series 9 - 1140 Days Plan A Dividend Option</t>
  </si>
  <si>
    <t>129742</t>
  </si>
  <si>
    <t>INF109KA1UX2</t>
  </si>
  <si>
    <t>ICICI Prudential Multiple Yield Fund - Series 6 - 1100 Days Plan F Cumulative Option</t>
  </si>
  <si>
    <t>129741</t>
  </si>
  <si>
    <t>INF109KA1UZ7</t>
  </si>
  <si>
    <t>ICICI Prudential Multiple Yield Fund - Series 6 - 1100 Days Plan F Direct Plan Cumulative Option</t>
  </si>
  <si>
    <t>129744</t>
  </si>
  <si>
    <t>INF109KA1VA8</t>
  </si>
  <si>
    <t>ICICI Prudential Multiple Yield Fund - Series 6 - 1100 Days Plan F Direct Plan- Dividend Option</t>
  </si>
  <si>
    <t>129743</t>
  </si>
  <si>
    <t>INF109KA1UY0</t>
  </si>
  <si>
    <t>ICICI Prudential Multiple Yield Fund - Series 6 - 1100 Days Plan F Dividend Option</t>
  </si>
  <si>
    <t>130148</t>
  </si>
  <si>
    <t>INF109KA1WV2</t>
  </si>
  <si>
    <t>ICICI Prudential Multiple Yield Fund - Series 7 - 1100 Days Plan A Cumulative Option</t>
  </si>
  <si>
    <t>130146</t>
  </si>
  <si>
    <t>INF109KA1WX8</t>
  </si>
  <si>
    <t>ICICI Prudential Multiple Yield Fund - Series 7 - 1100 Days Plan A Direct Plan Cumulative Option</t>
  </si>
  <si>
    <t>130145</t>
  </si>
  <si>
    <t>INF109KA1WY6</t>
  </si>
  <si>
    <t>ICICI Prudential Multiple Yield Fund - Series 7 - 1100 Days Plan A Direct Plan Dividend Option</t>
  </si>
  <si>
    <t>130147</t>
  </si>
  <si>
    <t>INF109KA1WW0</t>
  </si>
  <si>
    <t>ICICI Prudential Multiple Yield Fund - Series 7 - 1100 Days Plan A Dividend Option</t>
  </si>
  <si>
    <t>146082</t>
  </si>
  <si>
    <t>INF194KB1298</t>
  </si>
  <si>
    <t>IDFC Fixed Term Plan Series 167 REGULAR PLAN HALF YEARLY-IDCW (1202 days)</t>
  </si>
  <si>
    <t>146081</t>
  </si>
  <si>
    <t>INF194KB1280</t>
  </si>
  <si>
    <t>IDFC Fixed Term Plan Series 167 REGULAR PLAN QUARTERLY-IDCW (1202 days)</t>
  </si>
  <si>
    <t>146087</t>
  </si>
  <si>
    <t>INF194KB1272</t>
  </si>
  <si>
    <t>IDFC Fixed Term Plan Series 167 REGULAR PLAN-GROWTH (1202 days)</t>
  </si>
  <si>
    <t>146699</t>
  </si>
  <si>
    <t>INF194KB1793</t>
  </si>
  <si>
    <t>146701</t>
  </si>
  <si>
    <t>INF194KB1777</t>
  </si>
  <si>
    <t>146702</t>
  </si>
  <si>
    <t>INF194KB1769</t>
  </si>
  <si>
    <t>146695</t>
  </si>
  <si>
    <t>INF194KB1736</t>
  </si>
  <si>
    <t>127615</t>
  </si>
  <si>
    <t>INF017Q01011</t>
  </si>
  <si>
    <t>NA</t>
  </si>
  <si>
    <t>IIFCL MUTUAL FUND INFRASTRUCTURE DEBT FUND SERIES I</t>
  </si>
  <si>
    <t>141615</t>
  </si>
  <si>
    <t>INF017Q01029</t>
  </si>
  <si>
    <t>IIFCL MUTUAL FUND INFRASTRUCTURE DEBT FUND SERIES II</t>
  </si>
  <si>
    <t>130565</t>
  </si>
  <si>
    <t>INF613Q01025</t>
  </si>
  <si>
    <t>IL&amp;FS Infrastructure Debt Fund Series 1A - Dividend payout option</t>
  </si>
  <si>
    <t>129287</t>
  </si>
  <si>
    <t>INF613Q01017</t>
  </si>
  <si>
    <t>IL&amp;FS Infrastructure Debt Fund Series 1A - Growth</t>
  </si>
  <si>
    <t>129288</t>
  </si>
  <si>
    <t>INF613Q01058</t>
  </si>
  <si>
    <t>IL&amp;FS Infrastructure Debt Fund Series 1C - Growth</t>
  </si>
  <si>
    <t>130567</t>
  </si>
  <si>
    <t>INF613Q01066</t>
  </si>
  <si>
    <t>IL&amp;FS Infrastructure Debt Fund Series 1C- Dividend Payout Option</t>
  </si>
  <si>
    <t>142700</t>
  </si>
  <si>
    <t>INF613Q01082</t>
  </si>
  <si>
    <t>IL&amp;FS Infrastructure Debt Fund Series 3A - Dividend payout option - Direct</t>
  </si>
  <si>
    <t>142701</t>
  </si>
  <si>
    <t>INF613Q01074</t>
  </si>
  <si>
    <t>IL&amp;FS Infrastructure Debt Fund Series 3A - Growth - Direct</t>
  </si>
  <si>
    <t>142702</t>
  </si>
  <si>
    <t>INF613Q01090</t>
  </si>
  <si>
    <t>IL&amp;FS Infrastructure Debt Fund Series 3A - Growth - Regular</t>
  </si>
  <si>
    <t>143397</t>
  </si>
  <si>
    <t>INF613Q01116</t>
  </si>
  <si>
    <t>IL&amp;FS Infrastructure Debt Fund Series 3B - Dividend payout option</t>
  </si>
  <si>
    <t>143396</t>
  </si>
  <si>
    <t>INF613Q01108</t>
  </si>
  <si>
    <t>IL&amp;FS Infrastructure Debt Fund Series 3B - Growth - Direct</t>
  </si>
  <si>
    <t>130566</t>
  </si>
  <si>
    <t>INF613Q01041</t>
  </si>
  <si>
    <t>IL&amp;FS Infrastructure Debt Fund Series 1B - Dividend Payout</t>
  </si>
  <si>
    <t>129286</t>
  </si>
  <si>
    <t>INF613Q01033</t>
  </si>
  <si>
    <t>IL&amp;FS Infrastructure Debt Fund Series 1B - Growth</t>
  </si>
  <si>
    <t>135331</t>
  </si>
  <si>
    <t>INF174K01U50</t>
  </si>
  <si>
    <t>Kotak Capital Protection Oriented Scheme - Series 1 - Direct Dividend</t>
  </si>
  <si>
    <t>135328</t>
  </si>
  <si>
    <t>INF174K01U43</t>
  </si>
  <si>
    <t>Kotak Capital Protection Oriented Scheme - Series 1 - Direct Growth</t>
  </si>
  <si>
    <t>135329</t>
  </si>
  <si>
    <t>INF174K01U35</t>
  </si>
  <si>
    <t>Kotak Capital Protection Oriented Scheme - Series 1 - Regular Dividend</t>
  </si>
  <si>
    <t>135330</t>
  </si>
  <si>
    <t>INF174K01U27</t>
  </si>
  <si>
    <t>Kotak Capital Protection Oriented Scheme - Series 1 - Regular Growth</t>
  </si>
  <si>
    <t>135748</t>
  </si>
  <si>
    <t>INF174K011A4</t>
  </si>
  <si>
    <t>Kotak Capital Protection Oriented Scheme - Series 2 - Direct Dividend</t>
  </si>
  <si>
    <t>135746</t>
  </si>
  <si>
    <t>INF174K010A6</t>
  </si>
  <si>
    <t>Kotak Capital Protection Oriented Scheme - Series 2 - Direct Growth</t>
  </si>
  <si>
    <t>135745</t>
  </si>
  <si>
    <t>INF174K01Z97</t>
  </si>
  <si>
    <t>Kotak Capital Protection Oriented Scheme - Series 2 - Dividend</t>
  </si>
  <si>
    <t>135747</t>
  </si>
  <si>
    <t>INF174K01Z89</t>
  </si>
  <si>
    <t>Kotak Capital Protection Oriented Scheme - Series 2 - Growth</t>
  </si>
  <si>
    <t>136284</t>
  </si>
  <si>
    <t>INF174K010E8</t>
  </si>
  <si>
    <t>Kotak Capital Protection Oriented Scheme Series 3 - Direct Growth</t>
  </si>
  <si>
    <t>136287</t>
  </si>
  <si>
    <t>INF174K019D1</t>
  </si>
  <si>
    <t>Kotak Capital Protection Oriented Scheme Series 3 Regular Dividend Payout</t>
  </si>
  <si>
    <t>136286</t>
  </si>
  <si>
    <t>INF174K018D3</t>
  </si>
  <si>
    <t>Kotak Capital Protection Oriented Scheme Series 3 Regular Growth</t>
  </si>
  <si>
    <t>139361</t>
  </si>
  <si>
    <t>INF174K015G2</t>
  </si>
  <si>
    <t>Kotak Capital Protection Oriented Scheme - Series 4 - Direct Dividend</t>
  </si>
  <si>
    <t>139362</t>
  </si>
  <si>
    <t>INF174K014G5</t>
  </si>
  <si>
    <t>Kotak Capital Protection Oriented Scheme - Series 4 - Direct Growth</t>
  </si>
  <si>
    <t>139359</t>
  </si>
  <si>
    <t>INF174K013G7</t>
  </si>
  <si>
    <t>Kotak Capital Protection Oriented Scheme - Series 4 - Regular Dividend</t>
  </si>
  <si>
    <t>139360</t>
  </si>
  <si>
    <t>INF174K012G9</t>
  </si>
  <si>
    <t>Kotak Capital Protection Oriented Scheme - Series 4 - Regular Growth</t>
  </si>
  <si>
    <t>123106</t>
  </si>
  <si>
    <t>INF174K01ZA0</t>
  </si>
  <si>
    <t>Kotak FMP Series 105 Direct Dividend</t>
  </si>
  <si>
    <t>123108</t>
  </si>
  <si>
    <t>INF174K01YZ0</t>
  </si>
  <si>
    <t>Kotak FMP Series 105 Direct Growth</t>
  </si>
  <si>
    <t>123109</t>
  </si>
  <si>
    <t>INF174K01OY4</t>
  </si>
  <si>
    <t>Kotak FMP Series 105 Dividend</t>
  </si>
  <si>
    <t>123107</t>
  </si>
  <si>
    <t>INF174K01YX5</t>
  </si>
  <si>
    <t>Kotak FMP Series 105 Growth</t>
  </si>
  <si>
    <t>123189</t>
  </si>
  <si>
    <t>INF174K01ZD4</t>
  </si>
  <si>
    <t>Kotak FMP Series 106 Direct Growth</t>
  </si>
  <si>
    <t>123190</t>
  </si>
  <si>
    <t>INF174K01ZB8</t>
  </si>
  <si>
    <t>Kotak FMP Series 106 Growth</t>
  </si>
  <si>
    <t>123195</t>
  </si>
  <si>
    <t>INF174K01ZI3</t>
  </si>
  <si>
    <t>Kotak FMP Series 107 Direct Dividend</t>
  </si>
  <si>
    <t>123193</t>
  </si>
  <si>
    <t>INF174K01ZH5</t>
  </si>
  <si>
    <t>Kotak FMP Series 107 Direct Growth</t>
  </si>
  <si>
    <t>123192</t>
  </si>
  <si>
    <t>INF174K01ZG7</t>
  </si>
  <si>
    <t>Kotak FMP Series 107 Dividend</t>
  </si>
  <si>
    <t>123194</t>
  </si>
  <si>
    <t>INF174K01ZF9</t>
  </si>
  <si>
    <t>Kotak FMP Series 107 Growth</t>
  </si>
  <si>
    <t>123326</t>
  </si>
  <si>
    <t>INF174K01PL8</t>
  </si>
  <si>
    <t>Kotak FMP Series 108 Direct Growth</t>
  </si>
  <si>
    <t>123327</t>
  </si>
  <si>
    <t>INF174K01PK0</t>
  </si>
  <si>
    <t>Kotak FMP Series 108 Dividend</t>
  </si>
  <si>
    <t>123328</t>
  </si>
  <si>
    <t>INF174K01PJ2</t>
  </si>
  <si>
    <t>Kotak FMP Series 108 Growth</t>
  </si>
  <si>
    <t>123793</t>
  </si>
  <si>
    <t>INF174K01QG6</t>
  </si>
  <si>
    <t>Kotak FMP Series 113 (1094 Days)  - Direct Dividend</t>
  </si>
  <si>
    <t>123792</t>
  </si>
  <si>
    <t>INF174K01QF8</t>
  </si>
  <si>
    <t>Kotak FMP Series 113 (1094 Days) - Direct Growth</t>
  </si>
  <si>
    <t>123791</t>
  </si>
  <si>
    <t>INF174K01QE1</t>
  </si>
  <si>
    <t>Kotak FMP Series 113 (1094 Days) - Dividend</t>
  </si>
  <si>
    <t>123790</t>
  </si>
  <si>
    <t>INF174K01QD3</t>
  </si>
  <si>
    <t>Kotak FMP Series 113 (1094 Days) - Growth</t>
  </si>
  <si>
    <t>123971</t>
  </si>
  <si>
    <t>INF174K01B04</t>
  </si>
  <si>
    <t>Kotak FMP Series 115 (370 Days) - Direct Dividend</t>
  </si>
  <si>
    <t>123973</t>
  </si>
  <si>
    <t>INF174K01A96</t>
  </si>
  <si>
    <t>Kotak FMP Series 115 (370 Days) - Direct Growth</t>
  </si>
  <si>
    <t>123970</t>
  </si>
  <si>
    <t>INF174K01A70</t>
  </si>
  <si>
    <t>Kotak FMP Series 115 (370 Days) - Growth</t>
  </si>
  <si>
    <t>124034</t>
  </si>
  <si>
    <t>INF174K01QS1</t>
  </si>
  <si>
    <t>Kotak FMP Series 116 (370 Days) - Direct Dividend</t>
  </si>
  <si>
    <t>124036</t>
  </si>
  <si>
    <t>INF174K01B38</t>
  </si>
  <si>
    <t>Kotak FMP Series 116 (370 Days) - Direct Growth</t>
  </si>
  <si>
    <t>124035</t>
  </si>
  <si>
    <t>INF174K01B12</t>
  </si>
  <si>
    <t>Kotak FMP Series 116 (370 Days) - Growth</t>
  </si>
  <si>
    <t>124037</t>
  </si>
  <si>
    <t>INF174K01QQ5</t>
  </si>
  <si>
    <t>Kotak FMP Series 116 (370 Days)- Dividend</t>
  </si>
  <si>
    <t>126052</t>
  </si>
  <si>
    <t>INF174K01TB1</t>
  </si>
  <si>
    <t>Kotak FMP Series 131 (1061 Days) - Direct Growth</t>
  </si>
  <si>
    <t>126054</t>
  </si>
  <si>
    <t>INF174K01TA3</t>
  </si>
  <si>
    <t>Kotak FMP Series 131 (1061 Days) - Dividend</t>
  </si>
  <si>
    <t>126053</t>
  </si>
  <si>
    <t>INF174K01SZ2</t>
  </si>
  <si>
    <t>Kotak FMP Series 131 (1061 Days) - Growth</t>
  </si>
  <si>
    <t>126283</t>
  </si>
  <si>
    <t>INF174K01TG0</t>
  </si>
  <si>
    <t>Kotak FMP Series 132 (546 Days) - Direct Dividend</t>
  </si>
  <si>
    <t>126281</t>
  </si>
  <si>
    <t>INF174K01TF2</t>
  </si>
  <si>
    <t>Kotak FMP Series 132 (546 Days) - Direct Growth</t>
  </si>
  <si>
    <t>126282</t>
  </si>
  <si>
    <t>INF174K01TE5</t>
  </si>
  <si>
    <t>Kotak FMP Series 132 (546 Days) - Dividend</t>
  </si>
  <si>
    <t>126280</t>
  </si>
  <si>
    <t>INF174K01TD7</t>
  </si>
  <si>
    <t>Kotak FMP Series 132 (546 Days) - Growth</t>
  </si>
  <si>
    <t>126666</t>
  </si>
  <si>
    <t>INF174K01TN6</t>
  </si>
  <si>
    <t>Kotak FMP Series 133 (524 Days) - Direct Growth</t>
  </si>
  <si>
    <t>126665</t>
  </si>
  <si>
    <t>INF174K01TL0</t>
  </si>
  <si>
    <t>Kotak FMP Series 133 (524 Days) - Growth</t>
  </si>
  <si>
    <t>126874</t>
  </si>
  <si>
    <t>INF174K01P81</t>
  </si>
  <si>
    <t>Kotak FMP Series 135 (455 Days) - Direct Growth</t>
  </si>
  <si>
    <t>126873</t>
  </si>
  <si>
    <t>INF174K01P65</t>
  </si>
  <si>
    <t>Kotak FMP Series 135 (455 Days) - Growth</t>
  </si>
  <si>
    <t>127127</t>
  </si>
  <si>
    <t>INF174K01H81</t>
  </si>
  <si>
    <t>Kotak FMP Series 136 (376 Days) - Direct Growth</t>
  </si>
  <si>
    <t>127128</t>
  </si>
  <si>
    <t>INF174K01TY3</t>
  </si>
  <si>
    <t>Kotak FMP Series 136 (376 Days) - Dividend</t>
  </si>
  <si>
    <t>127126</t>
  </si>
  <si>
    <t>INF174K01H65</t>
  </si>
  <si>
    <t>Kotak FMP Series 136 (376 Days) - Growth</t>
  </si>
  <si>
    <t>127256</t>
  </si>
  <si>
    <t>INF174K01H40</t>
  </si>
  <si>
    <t>Kotak FMP Series 137 (371 Days) -  Direct Growth</t>
  </si>
  <si>
    <t>127255</t>
  </si>
  <si>
    <t>INF174K01H24</t>
  </si>
  <si>
    <t>Kotak FMP Series 137 (371 Days) - Growth</t>
  </si>
  <si>
    <t>127390</t>
  </si>
  <si>
    <t>INF174K01UQ7</t>
  </si>
  <si>
    <t>Kotak FMP Series 140 (1095 Days) - Direct Dividend</t>
  </si>
  <si>
    <t>127388</t>
  </si>
  <si>
    <t>INF174K01UP9</t>
  </si>
  <si>
    <t>Kotak FMP Series 140 (1095 Days) - Direct Growth</t>
  </si>
  <si>
    <t>127389</t>
  </si>
  <si>
    <t>INF174K01UO2</t>
  </si>
  <si>
    <t>Kotak FMP Series 140 (1095 Days) - Dividend</t>
  </si>
  <si>
    <t>127387</t>
  </si>
  <si>
    <t>INF174K01UN4</t>
  </si>
  <si>
    <t>Kotak FMP Series 140 (1095 Days) - Growth</t>
  </si>
  <si>
    <t>127401</t>
  </si>
  <si>
    <t>INF174K01Q31</t>
  </si>
  <si>
    <t>Kotak FMP Series 141 (454 Days) - Direct Growth</t>
  </si>
  <si>
    <t>127402</t>
  </si>
  <si>
    <t>INF174K01Q23</t>
  </si>
  <si>
    <t>Kotak FMP Series 141 (454 Days) - Dividend</t>
  </si>
  <si>
    <t>127400</t>
  </si>
  <si>
    <t>INF174K01Q07</t>
  </si>
  <si>
    <t>Kotak FMP Series 141 (454 Days) - Growth</t>
  </si>
  <si>
    <t>127651</t>
  </si>
  <si>
    <t>INF174K01L10</t>
  </si>
  <si>
    <t>Kotak FMP Series 142 (420 Days) - Direct Growth</t>
  </si>
  <si>
    <t>127650</t>
  </si>
  <si>
    <t>INF174K01K86</t>
  </si>
  <si>
    <t>Kotak FMP Series 142 (420 Days) - Growth</t>
  </si>
  <si>
    <t>127807</t>
  </si>
  <si>
    <t>INF174K01J22</t>
  </si>
  <si>
    <t>Kotak FMP Series 143 (370 Days) - Direct Growth</t>
  </si>
  <si>
    <t>127808</t>
  </si>
  <si>
    <t>INF174K01J14</t>
  </si>
  <si>
    <t>Kotak FMP Series 143 (370 Days) - Dividend</t>
  </si>
  <si>
    <t>127806</t>
  </si>
  <si>
    <t>INF174K01J06</t>
  </si>
  <si>
    <t>Kotak FMP Series 143 (370 Days) - Growth</t>
  </si>
  <si>
    <t>128266</t>
  </si>
  <si>
    <t>INF174K01L93</t>
  </si>
  <si>
    <t>Kotak FMP Series 145 (390 Days) - Direct Growth</t>
  </si>
  <si>
    <t>128267</t>
  </si>
  <si>
    <t>INF174K01P16</t>
  </si>
  <si>
    <t>Kotak FMP Series 145 (390 Days) - Dividend</t>
  </si>
  <si>
    <t>128265</t>
  </si>
  <si>
    <t>INF174K01L51</t>
  </si>
  <si>
    <t>Kotak FMP Series 145 (390 Days) - Growth</t>
  </si>
  <si>
    <t>128365</t>
  </si>
  <si>
    <t>INF174K01M35</t>
  </si>
  <si>
    <t>Kotak FMP Series 146 (388 Days) - Direct Growth</t>
  </si>
  <si>
    <t>128364</t>
  </si>
  <si>
    <t>INF174K01M19</t>
  </si>
  <si>
    <t>Kotak FMP Series 146 (388 Days) - Growth</t>
  </si>
  <si>
    <t>128575</t>
  </si>
  <si>
    <t>INF174K01M76</t>
  </si>
  <si>
    <t>Kotak FMP Series 147 (384 Days) - Direct Growth</t>
  </si>
  <si>
    <t>128574</t>
  </si>
  <si>
    <t>INF174K01M50</t>
  </si>
  <si>
    <t>Kotak FMP Series 147 (384 Days) - Growth</t>
  </si>
  <si>
    <t>128579</t>
  </si>
  <si>
    <t>INF174K01N18</t>
  </si>
  <si>
    <t>Kotak FMP Series 148 (388 Days) - Direct Growth</t>
  </si>
  <si>
    <t>128578</t>
  </si>
  <si>
    <t>INF174K01M92</t>
  </si>
  <si>
    <t>Kotak FMP Series 148 (388 Days) - Growth</t>
  </si>
  <si>
    <t>128758</t>
  </si>
  <si>
    <t>INF174K01N59</t>
  </si>
  <si>
    <t>Kotak FMP Series 149 (386 Days) - Direct Growth</t>
  </si>
  <si>
    <t>128756</t>
  </si>
  <si>
    <t>INF174K01N34</t>
  </si>
  <si>
    <t>Kotak FMP Series 149 (386 Days) - Growth</t>
  </si>
  <si>
    <t>128753</t>
  </si>
  <si>
    <t>INF174K01WK6</t>
  </si>
  <si>
    <t>Kotak FMP Series 150 (1109 Days) - Direct Dividend</t>
  </si>
  <si>
    <t>128755</t>
  </si>
  <si>
    <t>INF174K01WJ8</t>
  </si>
  <si>
    <t>Kotak FMP Series 150 (1109 Days) - Direct Growth</t>
  </si>
  <si>
    <t>128752</t>
  </si>
  <si>
    <t>INF174K01WI0</t>
  </si>
  <si>
    <t>Kotak FMP Series 150 (1109 Days) - Dividend</t>
  </si>
  <si>
    <t>128754</t>
  </si>
  <si>
    <t>INF174K01WH2</t>
  </si>
  <si>
    <t>Kotak FMP Series 150 (1109 Days) - Growth</t>
  </si>
  <si>
    <t>128871</t>
  </si>
  <si>
    <t>INF174K01N91</t>
  </si>
  <si>
    <t>Kotak FMP Series 151 (388 Days) - Direct Growth</t>
  </si>
  <si>
    <t>128869</t>
  </si>
  <si>
    <t>INF174K01N83</t>
  </si>
  <si>
    <t>Kotak FMP Series 151 (388 Days) - Dividend</t>
  </si>
  <si>
    <t>128868</t>
  </si>
  <si>
    <t>INF174K01N75</t>
  </si>
  <si>
    <t>Kotak FMP Series 151 (388 Days) - Growth</t>
  </si>
  <si>
    <t>128905</t>
  </si>
  <si>
    <t>INF174K01WZ4</t>
  </si>
  <si>
    <t>Kotak FMP Series 153 (790 Days) - Direct Growth</t>
  </si>
  <si>
    <t>128902</t>
  </si>
  <si>
    <t>INF174K01WY7</t>
  </si>
  <si>
    <t>Kotak FMP Series 153 (790 Days) - Dividend</t>
  </si>
  <si>
    <t>128904</t>
  </si>
  <si>
    <t>INF174K01WX9</t>
  </si>
  <si>
    <t>Kotak FMP Series 153 (790 Days) - Growth</t>
  </si>
  <si>
    <t>128909</t>
  </si>
  <si>
    <t>INF174K01O33</t>
  </si>
  <si>
    <t>Kotak FMP Series 154 (390 Days) - Direct Growth</t>
  </si>
  <si>
    <t>128907</t>
  </si>
  <si>
    <t>INF174K01O25</t>
  </si>
  <si>
    <t>Kotak FMP Series 154 (390 Days) - Dividend</t>
  </si>
  <si>
    <t>128906</t>
  </si>
  <si>
    <t>INF174K01O17</t>
  </si>
  <si>
    <t>Kotak FMP Series 154 (390 Days) - Growth</t>
  </si>
  <si>
    <t>129037</t>
  </si>
  <si>
    <t>INF174K01K52</t>
  </si>
  <si>
    <t>Kotak FMP Series 156 (370 Days) - Direct Dividend</t>
  </si>
  <si>
    <t>129034</t>
  </si>
  <si>
    <t>INF174K01K45</t>
  </si>
  <si>
    <t>Kotak FMP Series 156 (370 Days) - Direct Growth</t>
  </si>
  <si>
    <t>129035</t>
  </si>
  <si>
    <t>INF174K01P08</t>
  </si>
  <si>
    <t>Kotak FMP Series 156 (370 Days) - Dividend</t>
  </si>
  <si>
    <t>129036</t>
  </si>
  <si>
    <t>INF174K01O90</t>
  </si>
  <si>
    <t>Kotak FMP Series 156 (370 Days) - Growth</t>
  </si>
  <si>
    <t>129340</t>
  </si>
  <si>
    <t>INF174K01L02</t>
  </si>
  <si>
    <t>Kotak FMP Series 157 (370 Days) - Direct Growth</t>
  </si>
  <si>
    <t>129339</t>
  </si>
  <si>
    <t>INF174K01K60</t>
  </si>
  <si>
    <t>Kotak FMP Series 157 (370 Days) - Growth</t>
  </si>
  <si>
    <t>129352</t>
  </si>
  <si>
    <t>INF174K01L77</t>
  </si>
  <si>
    <t>Kotak FMP Series 158 (370 Days) - Direct Growth</t>
  </si>
  <si>
    <t>129353</t>
  </si>
  <si>
    <t>INF174K01L69</t>
  </si>
  <si>
    <t>Kotak FMP Series 158 (370 Days) - Dividend</t>
  </si>
  <si>
    <t>129351</t>
  </si>
  <si>
    <t>INF174K01L44</t>
  </si>
  <si>
    <t>Kotak FMP Series 158 (370 Days) - Growth</t>
  </si>
  <si>
    <t>129408</t>
  </si>
  <si>
    <t>INF174K01Q72</t>
  </si>
  <si>
    <t>Kotak FMP Series 159 (370 Days) - Direct Growth</t>
  </si>
  <si>
    <t>129406</t>
  </si>
  <si>
    <t>INF174K01Q64</t>
  </si>
  <si>
    <t>Kotak FMP Series 159 (370 Days) - Dividend</t>
  </si>
  <si>
    <t>129405</t>
  </si>
  <si>
    <t>INF174K01Q56</t>
  </si>
  <si>
    <t>Kotak FMP Series 159 (370 Days) - Growth</t>
  </si>
  <si>
    <t>129543</t>
  </si>
  <si>
    <t>INF174K01YC9</t>
  </si>
  <si>
    <t>Kotak FMP Series 160 (1039 Days) - Direct Dividend</t>
  </si>
  <si>
    <t>129541</t>
  </si>
  <si>
    <t>INF174K01YB1</t>
  </si>
  <si>
    <t>Kotak FMP Series 160 (1039 Days) - Direct Growth</t>
  </si>
  <si>
    <t>129542</t>
  </si>
  <si>
    <t>INF174K01YA3</t>
  </si>
  <si>
    <t>Kotak FMP Series 160 (1039 Days) - Dividend</t>
  </si>
  <si>
    <t>129540</t>
  </si>
  <si>
    <t>INF174K01XZ2</t>
  </si>
  <si>
    <t>Kotak FMP Series 160 (1039 Days) - Growth</t>
  </si>
  <si>
    <t>129641</t>
  </si>
  <si>
    <t>INF174K01R22</t>
  </si>
  <si>
    <t>Kotak FMP Series 161 (370 Days) - Direct Dividend</t>
  </si>
  <si>
    <t>129639</t>
  </si>
  <si>
    <t>INF174K01R14</t>
  </si>
  <si>
    <t>Kotak FMP Series 161 (370 Days) - Direct Growth</t>
  </si>
  <si>
    <t>129640</t>
  </si>
  <si>
    <t>INF174K01R06</t>
  </si>
  <si>
    <t>Kotak FMP Series 161 (370 Days) - Dividend</t>
  </si>
  <si>
    <t>129638</t>
  </si>
  <si>
    <t>INF174K01Q98</t>
  </si>
  <si>
    <t>Kotak FMP Series 161 (370 Days) - Growth</t>
  </si>
  <si>
    <t>129767</t>
  </si>
  <si>
    <t>INF174K01YK2</t>
  </si>
  <si>
    <t>Kotak FMP Series 162 (370 Days) - Direct Dividend</t>
  </si>
  <si>
    <t>129768</t>
  </si>
  <si>
    <t>INF174K01R55</t>
  </si>
  <si>
    <t>Kotak FMP Series 162 (370 Days) - Direct Growth</t>
  </si>
  <si>
    <t>129765</t>
  </si>
  <si>
    <t>INF174K01R48</t>
  </si>
  <si>
    <t>Kotak FMP Series 162 (370 Days) - Dividend</t>
  </si>
  <si>
    <t>129766</t>
  </si>
  <si>
    <t>INF174K01R30</t>
  </si>
  <si>
    <t>Kotak FMP Series 162 (370 Days) - Growth</t>
  </si>
  <si>
    <t>131097</t>
  </si>
  <si>
    <t>INF174K01A13</t>
  </si>
  <si>
    <t>Kotak FMP Series 163 (1100 Days) - Direct Growth</t>
  </si>
  <si>
    <t>131098</t>
  </si>
  <si>
    <t>INF174K01A05</t>
  </si>
  <si>
    <t>Kotak FMP Series 163 (1100 Days) - Dividend</t>
  </si>
  <si>
    <t>131096</t>
  </si>
  <si>
    <t>INF174K01ZZ7</t>
  </si>
  <si>
    <t>Kotak FMP Series 163 (1100 Days) - Growth</t>
  </si>
  <si>
    <t>133663</t>
  </si>
  <si>
    <t>INF174K01H08</t>
  </si>
  <si>
    <t>Kotak FMP Series 171 (1099 Days) - Direct Growth</t>
  </si>
  <si>
    <t>133662</t>
  </si>
  <si>
    <t>INF174K01G82</t>
  </si>
  <si>
    <t>Kotak FMP Series 171 (1099 Days) - Growth</t>
  </si>
  <si>
    <t>134179</t>
  </si>
  <si>
    <t>INF174K01I56</t>
  </si>
  <si>
    <t>Kotak FMP Series 172 - Direct Dividend</t>
  </si>
  <si>
    <t>134176</t>
  </si>
  <si>
    <t>INF174K01I49</t>
  </si>
  <si>
    <t>Kotak FMP Series 172 - Direct Growth</t>
  </si>
  <si>
    <t>134178</t>
  </si>
  <si>
    <t>INF174K01I31</t>
  </si>
  <si>
    <t>Kotak FMP Series 172 - Regular Dividend</t>
  </si>
  <si>
    <t>134177</t>
  </si>
  <si>
    <t>INF174K01I23</t>
  </si>
  <si>
    <t>Kotak FMP Series 172 - Regular Growth</t>
  </si>
  <si>
    <t>134841</t>
  </si>
  <si>
    <t>INF174K01R97</t>
  </si>
  <si>
    <t>Kotak FMP Series 175 (1100 Days) - Direct Growth</t>
  </si>
  <si>
    <t>134839</t>
  </si>
  <si>
    <t>INF174K01R89</t>
  </si>
  <si>
    <t>Kotak FMP Series 175 (1100 Days) - Regular Dividend</t>
  </si>
  <si>
    <t>134838</t>
  </si>
  <si>
    <t>INF174K01R71</t>
  </si>
  <si>
    <t>Kotak FMP Series 175 (1100 Days) - Regular Growth</t>
  </si>
  <si>
    <t>135048</t>
  </si>
  <si>
    <t>INF174K01S96</t>
  </si>
  <si>
    <t>Kotak FMP Series 176 - Direct Plan - Growth</t>
  </si>
  <si>
    <t>135050</t>
  </si>
  <si>
    <t>INF174K01S88</t>
  </si>
  <si>
    <t>Kotak FMP Series 176 - Regular Plan - Dividend</t>
  </si>
  <si>
    <t>135047</t>
  </si>
  <si>
    <t>INF174K01S70</t>
  </si>
  <si>
    <t>Kotak FMP Series 176 - Regular Plan - Growth</t>
  </si>
  <si>
    <t>135237</t>
  </si>
  <si>
    <t>INF174K01U01</t>
  </si>
  <si>
    <t>Kotak FMP Series 178 - Direct Growth</t>
  </si>
  <si>
    <t>135236</t>
  </si>
  <si>
    <t>INF174K01T95</t>
  </si>
  <si>
    <t>Kotak FMP Series 178 - Regular Dividend</t>
  </si>
  <si>
    <t>135239</t>
  </si>
  <si>
    <t>INF174K01T87</t>
  </si>
  <si>
    <t>Kotak FMP Series 178 - Regular Growth</t>
  </si>
  <si>
    <t>135374</t>
  </si>
  <si>
    <t>INF174K01U92</t>
  </si>
  <si>
    <t>Kotak FMP Series 179 - Direct Dividend</t>
  </si>
  <si>
    <t>135375</t>
  </si>
  <si>
    <t>INF174K01U84</t>
  </si>
  <si>
    <t>Kotak FMP Series 179 - Direct Growth</t>
  </si>
  <si>
    <t>135373</t>
  </si>
  <si>
    <t>INF174K01U76</t>
  </si>
  <si>
    <t>Kotak FMP Series 179 - Regular Dividend</t>
  </si>
  <si>
    <t>135372</t>
  </si>
  <si>
    <t>INF174K01U68</t>
  </si>
  <si>
    <t>Kotak FMP Series 179 - Regular Growth</t>
  </si>
  <si>
    <t>135485</t>
  </si>
  <si>
    <t>INF174K01Y31</t>
  </si>
  <si>
    <t>Kotak FMP Series 180 (1099 Days) - Direct Growth</t>
  </si>
  <si>
    <t>135484</t>
  </si>
  <si>
    <t>INF174K01Y23</t>
  </si>
  <si>
    <t>Kotak FMP Series 180 (1099 Days) - Regular Dividend</t>
  </si>
  <si>
    <t>135488</t>
  </si>
  <si>
    <t>INF174K01Y15</t>
  </si>
  <si>
    <t>Kotak FMP Series 180 (1099 Days) - Regular Growth</t>
  </si>
  <si>
    <t>135608</t>
  </si>
  <si>
    <t>INF174K01Z55</t>
  </si>
  <si>
    <t>Kotak FMP Series 181 - Direct Dividend</t>
  </si>
  <si>
    <t>135609</t>
  </si>
  <si>
    <t>INF174K01Z48</t>
  </si>
  <si>
    <t>Kotak FMP Series 181 - Direct Growth</t>
  </si>
  <si>
    <t>135611</t>
  </si>
  <si>
    <t>INF174K01Z63</t>
  </si>
  <si>
    <t>Kotak FMP Series 181 - Regular Dividend</t>
  </si>
  <si>
    <t>135610</t>
  </si>
  <si>
    <t>INF174K01Z30</t>
  </si>
  <si>
    <t>Kotak FMP Series 181 - Regular Growth</t>
  </si>
  <si>
    <t>135758</t>
  </si>
  <si>
    <t>INF174K015A5</t>
  </si>
  <si>
    <t>Kotak FMP Series 182 - Direct Dividend</t>
  </si>
  <si>
    <t>135757</t>
  </si>
  <si>
    <t>INF174K014A8</t>
  </si>
  <si>
    <t>Kotak FMP Series 182 - Direct Growth</t>
  </si>
  <si>
    <t>135756</t>
  </si>
  <si>
    <t>INF174K013A0</t>
  </si>
  <si>
    <t>Kotak FMP Series 182 - Regular Dividend</t>
  </si>
  <si>
    <t>135755</t>
  </si>
  <si>
    <t>INF174K012A2</t>
  </si>
  <si>
    <t>Kotak FMP Series 182 - Regular Growth</t>
  </si>
  <si>
    <t>136083</t>
  </si>
  <si>
    <t>INF174K010C2</t>
  </si>
  <si>
    <t>Kotak FMP Series 185 - Direct Growth</t>
  </si>
  <si>
    <t>136082</t>
  </si>
  <si>
    <t>INF174K019B5</t>
  </si>
  <si>
    <t>Kotak FMP Series 185 - Regular Dividend</t>
  </si>
  <si>
    <t>136084</t>
  </si>
  <si>
    <t>INF174K018B7</t>
  </si>
  <si>
    <t>Kotak FMP Series 185 - Regular Growth</t>
  </si>
  <si>
    <t>136135</t>
  </si>
  <si>
    <t>INF174KA1DW0</t>
  </si>
  <si>
    <t>Kotak FMP Series 186 - Direct Growth</t>
  </si>
  <si>
    <t>136133</t>
  </si>
  <si>
    <t>INF174KA1DV2</t>
  </si>
  <si>
    <t>Kotak FMP Series 186 - Regular Dividend</t>
  </si>
  <si>
    <t>136134</t>
  </si>
  <si>
    <t>INF174KA1DU4</t>
  </si>
  <si>
    <t>Kotak FMP Series 186 - Regular Growth</t>
  </si>
  <si>
    <t>136365</t>
  </si>
  <si>
    <t>INF174K015E7</t>
  </si>
  <si>
    <t>Kotak FMp Series 190 - Direct - Dividend Payout</t>
  </si>
  <si>
    <t>136362</t>
  </si>
  <si>
    <t>INF174K014E0</t>
  </si>
  <si>
    <t>Kotak FMP Series 190 - Direct - Growth</t>
  </si>
  <si>
    <t>136364</t>
  </si>
  <si>
    <t>INF174K013E2</t>
  </si>
  <si>
    <t>Kotak FMP Series 190 - Regular - Dividend Payout</t>
  </si>
  <si>
    <t>136363</t>
  </si>
  <si>
    <t>INF174K012E4</t>
  </si>
  <si>
    <t>Kotak FMP Series 190 - Regular - Growth</t>
  </si>
  <si>
    <t>139078</t>
  </si>
  <si>
    <t>INF174K018E1</t>
  </si>
  <si>
    <t>Kotak FMP Series 191 - Direct - Growth</t>
  </si>
  <si>
    <t>139079</t>
  </si>
  <si>
    <t>INF174K017E3</t>
  </si>
  <si>
    <t>Kotak FMP Series 191 - Regular - Dividend Payout</t>
  </si>
  <si>
    <t>139080</t>
  </si>
  <si>
    <t>INF174K016E5</t>
  </si>
  <si>
    <t>Kotak FMP Series 191 - Regular - Growth</t>
  </si>
  <si>
    <t>139083</t>
  </si>
  <si>
    <t>INF174K012F1</t>
  </si>
  <si>
    <t>Kotak FMP Series 192 - Direct - Growth</t>
  </si>
  <si>
    <t>139081</t>
  </si>
  <si>
    <t>INF174K011F3</t>
  </si>
  <si>
    <t>Kotak FMP Series 192 - Regular - Dividend Payout</t>
  </si>
  <si>
    <t>139084</t>
  </si>
  <si>
    <t>INF174K010F5</t>
  </si>
  <si>
    <t>Kotak FMP Series 192 - Regular - Growth</t>
  </si>
  <si>
    <t>139271</t>
  </si>
  <si>
    <t>INF174K016F2</t>
  </si>
  <si>
    <t>Kotak FMP Series 193 - Direct - Growth</t>
  </si>
  <si>
    <t>139272</t>
  </si>
  <si>
    <t>INF174K015F4</t>
  </si>
  <si>
    <t>Kotak FMP Series 193 - Regular - Dividend Payout</t>
  </si>
  <si>
    <t>139269</t>
  </si>
  <si>
    <t>INF174K014F7</t>
  </si>
  <si>
    <t>Kotak FMP Series 193 - Regular - Growth</t>
  </si>
  <si>
    <t>139332</t>
  </si>
  <si>
    <t>INF174K010G3</t>
  </si>
  <si>
    <t>Kotak FMP Series 194 - Direct - Growth</t>
  </si>
  <si>
    <t>139331</t>
  </si>
  <si>
    <t>INF174K019F6</t>
  </si>
  <si>
    <t>Kotak FMP Series 194 - Regular - Dividend Payout</t>
  </si>
  <si>
    <t>139333</t>
  </si>
  <si>
    <t>INF174K018F8</t>
  </si>
  <si>
    <t>Kotak FMP Series 194 - Regular- Growth</t>
  </si>
  <si>
    <t>139578</t>
  </si>
  <si>
    <t>INF174K015H0</t>
  </si>
  <si>
    <t>Kotak FMP Series 196 - Direct - Growth</t>
  </si>
  <si>
    <t>139579</t>
  </si>
  <si>
    <t>INF174K014H3</t>
  </si>
  <si>
    <t>Kotak FMP Series 196 - Regular - Dividend Payout</t>
  </si>
  <si>
    <t>139580</t>
  </si>
  <si>
    <t>INF174K013H5</t>
  </si>
  <si>
    <t>Kotak FMP Series 196 - Regular - Growth</t>
  </si>
  <si>
    <t>140632</t>
  </si>
  <si>
    <t>INF174K018K8</t>
  </si>
  <si>
    <t>Kotak FMP Series 199 - Direct Plan - Growth Option</t>
  </si>
  <si>
    <t>140631</t>
  </si>
  <si>
    <t>INF174K017K0</t>
  </si>
  <si>
    <t>Kotak FMP Series 199 - Regular Plan - Dividend Payout Option</t>
  </si>
  <si>
    <t>140634</t>
  </si>
  <si>
    <t>INF174K016K2</t>
  </si>
  <si>
    <t>Kotak FMP Series 199 - Regular Plan - Growth Option</t>
  </si>
  <si>
    <t>140911</t>
  </si>
  <si>
    <t>INF174K014M3</t>
  </si>
  <si>
    <t>Kotak FMP Series 200-Direct Plan-Dividend Payout Option</t>
  </si>
  <si>
    <t>140912</t>
  </si>
  <si>
    <t>INF174K013M5</t>
  </si>
  <si>
    <t>Kotak FMP Series 200-Direct Plan-Growth Option</t>
  </si>
  <si>
    <t>140909</t>
  </si>
  <si>
    <t>INF174K012M7</t>
  </si>
  <si>
    <t>Kotak FMP Series 200-Regular Plan-Dividend Payout</t>
  </si>
  <si>
    <t>140910</t>
  </si>
  <si>
    <t>INF174K011M9</t>
  </si>
  <si>
    <t>Kotak FMP Series 200-Regular Plan-Growth Option</t>
  </si>
  <si>
    <t>141047</t>
  </si>
  <si>
    <t>INF174K011N7</t>
  </si>
  <si>
    <t>Kotak FMP Series 202-Direct Plan-Growth Option</t>
  </si>
  <si>
    <t>141046</t>
  </si>
  <si>
    <t>INF174K012N5</t>
  </si>
  <si>
    <t>Kotak FMP Series 202-DirectPLan-Dividend Payout Option</t>
  </si>
  <si>
    <t>141048</t>
  </si>
  <si>
    <t>INF174K010N9</t>
  </si>
  <si>
    <t>Kotak FMP Series 202-Regular Plan-Dividend Payout Option</t>
  </si>
  <si>
    <t>141049</t>
  </si>
  <si>
    <t>INF174K019M2</t>
  </si>
  <si>
    <t>Kotak FMP Series 202-Regular Plan-Growth Option</t>
  </si>
  <si>
    <t>141283</t>
  </si>
  <si>
    <t>INF174K019N0</t>
  </si>
  <si>
    <t>Kotak FMP Series 203 - Direct Plan - Growth Option</t>
  </si>
  <si>
    <t>141282</t>
  </si>
  <si>
    <t>INF174K018N2</t>
  </si>
  <si>
    <t>Kotak FMP Series 203 - Regular Plan - Dividend Payout Option</t>
  </si>
  <si>
    <t>141281</t>
  </si>
  <si>
    <t>INF174K010O7</t>
  </si>
  <si>
    <t>Kotak FMP Series 203-Direct Plan-Dividend Payout Option</t>
  </si>
  <si>
    <t>141284</t>
  </si>
  <si>
    <t>INF174K017N4</t>
  </si>
  <si>
    <t>Kotak FMP Series 203-Regular Plan-Growth option</t>
  </si>
  <si>
    <t>141368</t>
  </si>
  <si>
    <t>INF174K017O2</t>
  </si>
  <si>
    <t>Kotak FMP Series 204-Direct Plan-Dividend Payout Option</t>
  </si>
  <si>
    <t>141367</t>
  </si>
  <si>
    <t>INF174K016O4</t>
  </si>
  <si>
    <t>Kotak FMP Series 204-Direct Plan-Growth Option</t>
  </si>
  <si>
    <t>141365</t>
  </si>
  <si>
    <t>INF174K015O6</t>
  </si>
  <si>
    <t>Kotak FMP Series 204-Regular Plan-Dividend Payout Option</t>
  </si>
  <si>
    <t>141366</t>
  </si>
  <si>
    <t>INF174K014O9</t>
  </si>
  <si>
    <t>Kotak FMP Series 204-Regular Plan-Growth Option</t>
  </si>
  <si>
    <t>141836</t>
  </si>
  <si>
    <t>INF174K012Q8</t>
  </si>
  <si>
    <t>Kotak FMP Series 210 - Direct Plan - Dividend Option</t>
  </si>
  <si>
    <t>141837</t>
  </si>
  <si>
    <t>INF174K011Q0</t>
  </si>
  <si>
    <t>Kotak FMP Series 210-Direct Plan-Growth Option</t>
  </si>
  <si>
    <t>141835</t>
  </si>
  <si>
    <t>INF174K010Q2</t>
  </si>
  <si>
    <t>Kotak FMP Series 210-Regular plan-Dividend Option</t>
  </si>
  <si>
    <t>141838</t>
  </si>
  <si>
    <t>INF174K019P5</t>
  </si>
  <si>
    <t>Kotak FMP Series 210-Regular Plan-Growth option</t>
  </si>
  <si>
    <t>141886</t>
  </si>
  <si>
    <t>INF174K016Q9</t>
  </si>
  <si>
    <t>Kotak FMP Series 211-Direct Plan-Dividend option</t>
  </si>
  <si>
    <t>141885</t>
  </si>
  <si>
    <t>INF174K015Q1</t>
  </si>
  <si>
    <t>Kotak FMP Series 211-Direct Plan-Growth Option</t>
  </si>
  <si>
    <t>141883</t>
  </si>
  <si>
    <t>INF174K013Q6</t>
  </si>
  <si>
    <t>Kotak FMP Series 211-Regular Plan -Growth option</t>
  </si>
  <si>
    <t>141884</t>
  </si>
  <si>
    <t>INF174K014Q4</t>
  </si>
  <si>
    <t>Kotak FMP Series 211-Regular Plan-Dividend Option</t>
  </si>
  <si>
    <t>141937</t>
  </si>
  <si>
    <t>INF174K019Q3</t>
  </si>
  <si>
    <t>Kotak FMP Series 212-Direct plan-Growth option</t>
  </si>
  <si>
    <t>141936</t>
  </si>
  <si>
    <t>INF174K018Q5</t>
  </si>
  <si>
    <t xml:space="preserve">Kotak FMP Series 212-Regular Plan - Payout of Income Distribution cum capital withdrawal option </t>
  </si>
  <si>
    <t>141935</t>
  </si>
  <si>
    <t>INF174K017Q7</t>
  </si>
  <si>
    <t>Kotak FMP Series 212-Regular Plan-Growth Option</t>
  </si>
  <si>
    <t>141938</t>
  </si>
  <si>
    <t>INF174K010R0</t>
  </si>
  <si>
    <t>Kotka FMP Series 212-Direct plan -Payout of Income Distribution cum capital withdrawal option</t>
  </si>
  <si>
    <t>142077</t>
  </si>
  <si>
    <t>INF174K014R2</t>
  </si>
  <si>
    <t xml:space="preserve">Kotak FMP Series 213-Direct Plan - Payout of Income Distribution cum capital withdrawal option </t>
  </si>
  <si>
    <t>142078</t>
  </si>
  <si>
    <t>INF174K013R4</t>
  </si>
  <si>
    <t>Kotak FMP Series 213-Direct Plan-Growth Option</t>
  </si>
  <si>
    <t>142076</t>
  </si>
  <si>
    <t>INF174K012R6</t>
  </si>
  <si>
    <t xml:space="preserve">Kotak FMP Series 213-Regular Plan - Payout of Income Distribution cum capital withdrawal option </t>
  </si>
  <si>
    <t>142075</t>
  </si>
  <si>
    <t>INF174K011R8</t>
  </si>
  <si>
    <t>Kotak FMP Series 213-Regular Plan-Growth Option</t>
  </si>
  <si>
    <t>142243</t>
  </si>
  <si>
    <t>INF174K017R5</t>
  </si>
  <si>
    <t>Kotak FMP Series 214-Direct Plan-Growth Option</t>
  </si>
  <si>
    <t>142244</t>
  </si>
  <si>
    <t>INF174K018R3</t>
  </si>
  <si>
    <t xml:space="preserve">Kotak FMP Series 214-Direct Plan-Payout of Income Distribution cum capital withdrawal option </t>
  </si>
  <si>
    <t>142242</t>
  </si>
  <si>
    <t>INF174K016R7</t>
  </si>
  <si>
    <t xml:space="preserve">Kotak FMP Series 214-Regular Plan-Payout of Income Distribution cum capital withdrawal option </t>
  </si>
  <si>
    <t>142241</t>
  </si>
  <si>
    <t>INF174K015R9</t>
  </si>
  <si>
    <t>Kotak FMP Series 214-RegularPlan-Growth Option</t>
  </si>
  <si>
    <t>142313</t>
  </si>
  <si>
    <t>INF174K011S6</t>
  </si>
  <si>
    <t>Kotak FMP Series 215-Direct Plan-Growth Option</t>
  </si>
  <si>
    <t>142312</t>
  </si>
  <si>
    <t>INF174K012S4</t>
  </si>
  <si>
    <t xml:space="preserve">Kotak FMP Series 215-Direct Plan-Payout of Income Distribution cum capital withdrawal option </t>
  </si>
  <si>
    <t>142315</t>
  </si>
  <si>
    <t>INF174K010S8</t>
  </si>
  <si>
    <t xml:space="preserve">Kotak FMP Series 215-Regular Plan - Payout of Income Distribution cum capital withdrawal option </t>
  </si>
  <si>
    <t>142314</t>
  </si>
  <si>
    <t>INF174K019R1</t>
  </si>
  <si>
    <t>Kotka FMP Series 215-Regular Plan-Growth Option</t>
  </si>
  <si>
    <t>142403</t>
  </si>
  <si>
    <t>INF174K016S5</t>
  </si>
  <si>
    <t>Kotak FMP Series 216 - Direct Plan-Payout of Income Distribution cum capital withdrawal Option</t>
  </si>
  <si>
    <t>142404</t>
  </si>
  <si>
    <t>INF174K015S7</t>
  </si>
  <si>
    <t>Kotak FMP Series 216-Direct Plan-Growth Option</t>
  </si>
  <si>
    <t>142405</t>
  </si>
  <si>
    <t>INF174K014S0</t>
  </si>
  <si>
    <t>Kotak FMP Series 216-Regular Plan- Payout of Income Distribution cum capital withdrawal Option</t>
  </si>
  <si>
    <t>142406</t>
  </si>
  <si>
    <t>INF174K013S2</t>
  </si>
  <si>
    <t>Kotak FMP Series 216-Regular Plan-Growth Option</t>
  </si>
  <si>
    <t>142530</t>
  </si>
  <si>
    <t>INF174K018T9</t>
  </si>
  <si>
    <t>Kotak FMP Series 217-Direct Plan-Growth Option</t>
  </si>
  <si>
    <t>142527</t>
  </si>
  <si>
    <t>INF174K017T1</t>
  </si>
  <si>
    <t>Kotak FMP Series 217-Direct Plan-Payout of Income Distribution cum capital withdrawal Option</t>
  </si>
  <si>
    <t>142529</t>
  </si>
  <si>
    <t>INF174K015T5</t>
  </si>
  <si>
    <t>Kotak FMP Series 217-Regular Plan-Growth Option</t>
  </si>
  <si>
    <t>142528</t>
  </si>
  <si>
    <t>INF174K016T3</t>
  </si>
  <si>
    <t>Kotak FMP Series 217-Regular Plan-Payout of Income Distribution cum capital withdrawal Option</t>
  </si>
  <si>
    <t>142650</t>
  </si>
  <si>
    <t>INF174K012U0</t>
  </si>
  <si>
    <t>Kotak FMP Series 218-Direct Plan-Dividend Option</t>
  </si>
  <si>
    <t>142649</t>
  </si>
  <si>
    <t>INF174K011U2</t>
  </si>
  <si>
    <t>Kotak FMP Series 218-Direct Plan-Growth option</t>
  </si>
  <si>
    <t>142648</t>
  </si>
  <si>
    <t>INF174K010U4</t>
  </si>
  <si>
    <t>Kotak FMP Series 218-Regular Plan-Dividend Option</t>
  </si>
  <si>
    <t>142651</t>
  </si>
  <si>
    <t>INF174K019T7</t>
  </si>
  <si>
    <t>Kotak FMP Series 218-Regular Plan-Growth Option</t>
  </si>
  <si>
    <t>142768</t>
  </si>
  <si>
    <t>INF174K016U1</t>
  </si>
  <si>
    <t>Kotak FMP Series 219-Direct Plan-Payout of Income Distribution cum capital withdrawal Option</t>
  </si>
  <si>
    <t>142767</t>
  </si>
  <si>
    <t>INF174K013U8</t>
  </si>
  <si>
    <t>Kotak FMP Series 219-Regular Plan-Growth Option</t>
  </si>
  <si>
    <t>142765</t>
  </si>
  <si>
    <t>INF174K014U6</t>
  </si>
  <si>
    <t>Kotak FMP Series 219-Regular Plan-Payout of Income Distribution cum capital withdrawal Option</t>
  </si>
  <si>
    <t>142766</t>
  </si>
  <si>
    <t>INF174K015U3</t>
  </si>
  <si>
    <t>Kotka FMP Series 219-Direct Plan-Growth Option</t>
  </si>
  <si>
    <t>142857</t>
  </si>
  <si>
    <t>INF174K019U5</t>
  </si>
  <si>
    <t>Kotak FMP Series 220-Direct Plan-Growth Option</t>
  </si>
  <si>
    <t>142859</t>
  </si>
  <si>
    <t>INF174K010V2</t>
  </si>
  <si>
    <t>Kotak FMP Series 220-Direct Plan-Payout of Income Distribution cum capital withdrawal Option</t>
  </si>
  <si>
    <t>142858</t>
  </si>
  <si>
    <t>INF174K017U9</t>
  </si>
  <si>
    <t>Kotak FMP Series 220-Regular Plan-Growth Option</t>
  </si>
  <si>
    <t>142860</t>
  </si>
  <si>
    <t>INF174K018U7</t>
  </si>
  <si>
    <t>Kotak FMP Series 220-Regular Plan-Payout of Income Distribution cum capital withdrawal Option</t>
  </si>
  <si>
    <t>143024</t>
  </si>
  <si>
    <t>INF174K017V7</t>
  </si>
  <si>
    <t>Kotak FMP Series 221-Direct plan-Growth Option</t>
  </si>
  <si>
    <t>143023</t>
  </si>
  <si>
    <t>INF174K012W6</t>
  </si>
  <si>
    <t>Kotak FMP Series 221-Regular Plan-Growth Option</t>
  </si>
  <si>
    <t>143022</t>
  </si>
  <si>
    <t>INF174K016V9</t>
  </si>
  <si>
    <t>Kotak FMP Series 221-Regular Plan-Payout of Income Distribution cum capital withdrawal Option</t>
  </si>
  <si>
    <t>143029</t>
  </si>
  <si>
    <t>INF174K011W8</t>
  </si>
  <si>
    <t>Kotak FMP Series 223-Direct Plan-Growth Option</t>
  </si>
  <si>
    <t>143032</t>
  </si>
  <si>
    <t>INF174K015V1</t>
  </si>
  <si>
    <t>Kotak FMP Series 223-Direct Plan-Payout of Income Distribution cum capital withdrawal Option</t>
  </si>
  <si>
    <t>143031</t>
  </si>
  <si>
    <t>INF174K019V3</t>
  </si>
  <si>
    <t>Kotak FMP Series 223-Regular Plan-Growth option</t>
  </si>
  <si>
    <t>143030</t>
  </si>
  <si>
    <t>INF174K010W0</t>
  </si>
  <si>
    <t>Kotak FMP Series 223-Regular Plan-Payout of Income Distribution cum capital withdrawal Option</t>
  </si>
  <si>
    <t>143060</t>
  </si>
  <si>
    <t>INF174K014W2</t>
  </si>
  <si>
    <t>Kotak FMP Series 224 - Regular Plan- Payout of Income Distribution cum capital withdrawal Option</t>
  </si>
  <si>
    <t>143061</t>
  </si>
  <si>
    <t>INF174K015W9</t>
  </si>
  <si>
    <t>Kotak FMP Series 224-Direct Plan-Growth Option</t>
  </si>
  <si>
    <t>143059</t>
  </si>
  <si>
    <t>INF174K013W4</t>
  </si>
  <si>
    <t>Kotak FMP Series 224-Regular Plan-Growth Option</t>
  </si>
  <si>
    <t>143183</t>
  </si>
  <si>
    <t>INF174K019W1</t>
  </si>
  <si>
    <t>Kotak FMP Series 225-Direct Plan-Growth Option</t>
  </si>
  <si>
    <t>143180</t>
  </si>
  <si>
    <t>INF174K010X8</t>
  </si>
  <si>
    <t>Kotak FMP Series 225-Direct Plan-Payout of Income Distribution cum capital withdrawal Option</t>
  </si>
  <si>
    <t>143181</t>
  </si>
  <si>
    <t>INF174K017W5</t>
  </si>
  <si>
    <t>Kotak FMP Series 225-Regular Plan -Growth Option</t>
  </si>
  <si>
    <t>143182</t>
  </si>
  <si>
    <t>INF174K018W3</t>
  </si>
  <si>
    <t>Kotak FMP Series 225-Regular Plan-Payout of Income Distribution cum capital withdrawal Option</t>
  </si>
  <si>
    <t>143343</t>
  </si>
  <si>
    <t>INF174K017X3</t>
  </si>
  <si>
    <t>Kotak FMP Series 226 - Direct Plan- Growth Option</t>
  </si>
  <si>
    <t>143345</t>
  </si>
  <si>
    <t>INF174K018X1</t>
  </si>
  <si>
    <t>KOtak FMP Series 226 - Direct Plan- Payout of Income Distribution cum capital withdrawal Option</t>
  </si>
  <si>
    <t>143344</t>
  </si>
  <si>
    <t>INF174K016X5</t>
  </si>
  <si>
    <t>Kotak FMP Series 226 - Regular Plan - Payout of Income Distribution cum capital withdrawal Option</t>
  </si>
  <si>
    <t>143342</t>
  </si>
  <si>
    <t>INF174K015X7</t>
  </si>
  <si>
    <t>Kotak FMP Series 226 - Regular Plan- Growth Option</t>
  </si>
  <si>
    <t>143479</t>
  </si>
  <si>
    <t>INF174K011Y4</t>
  </si>
  <si>
    <t>Kotak FMP Series 227 - Direct Plan - Growth Option.</t>
  </si>
  <si>
    <t>143477</t>
  </si>
  <si>
    <t>INF174K019X9</t>
  </si>
  <si>
    <t>Kotak FMP Series 227 - Regular Plan -Growth Option.</t>
  </si>
  <si>
    <t>143478</t>
  </si>
  <si>
    <t>INF174K010Y6</t>
  </si>
  <si>
    <t>Kotak FMP Series 227 - Regular Plan- Dividend Option.</t>
  </si>
  <si>
    <t>143480</t>
  </si>
  <si>
    <t>INF174K012Y2</t>
  </si>
  <si>
    <t>Kotak FMP Series 227- Direct Plan - Dividend Option.</t>
  </si>
  <si>
    <t>143622</t>
  </si>
  <si>
    <t>INF174K013Y0</t>
  </si>
  <si>
    <t>Kotak FMP Series 228 - Regular Plan - Growth Option</t>
  </si>
  <si>
    <t>143624</t>
  </si>
  <si>
    <t>INF174K014Y8</t>
  </si>
  <si>
    <t>Kotak FMP Series 228- Regular Plan  -Payout of Income Distribution cum capital withdrawal Option</t>
  </si>
  <si>
    <t>143623</t>
  </si>
  <si>
    <t>INF174K015Y5</t>
  </si>
  <si>
    <t>Kotak FMP Series 228-Direct Plan - Growth Option</t>
  </si>
  <si>
    <t>143628</t>
  </si>
  <si>
    <t>INF174K010Z3</t>
  </si>
  <si>
    <t>Kotak FMP Series 229 - Direct Plan - Dividend Option</t>
  </si>
  <si>
    <t>143625</t>
  </si>
  <si>
    <t>INF174K019Y7</t>
  </si>
  <si>
    <t>Kotak FMP Series 229 - Direct Plan - Growth Option</t>
  </si>
  <si>
    <t>143626</t>
  </si>
  <si>
    <t>INF174K018Y9</t>
  </si>
  <si>
    <t>Kotak FMP Series 229 - Regular Plan - Dividend Option</t>
  </si>
  <si>
    <t>143627</t>
  </si>
  <si>
    <t>INF174K017Y1</t>
  </si>
  <si>
    <t>Kotak FMP Series 229- Regular Plan  -Growth Option</t>
  </si>
  <si>
    <t>143848</t>
  </si>
  <si>
    <t>INF174K013Z7</t>
  </si>
  <si>
    <t>Kotak FMP Series 230-Direct Plan-Growth Option</t>
  </si>
  <si>
    <t>143849</t>
  </si>
  <si>
    <t>INF174K014Z5</t>
  </si>
  <si>
    <t>Kotak FMP Series 230-Direct Plan-Payout of Income Distribution cum capital withdrawal Option</t>
  </si>
  <si>
    <t>143850</t>
  </si>
  <si>
    <t>INF174K011Z1</t>
  </si>
  <si>
    <t>Kotak FMP Series 230-Regular Plan-Growth Option</t>
  </si>
  <si>
    <t>143993</t>
  </si>
  <si>
    <t>INF174K019Z4</t>
  </si>
  <si>
    <t>Kotak FMP Series 232- Regular Plan- Growth Option</t>
  </si>
  <si>
    <t>143994</t>
  </si>
  <si>
    <t>INF174KA1020</t>
  </si>
  <si>
    <t>Kotak FMP Series 232-Direct Plan-Growth Option</t>
  </si>
  <si>
    <t>143995</t>
  </si>
  <si>
    <t>INF174KA1012</t>
  </si>
  <si>
    <t>Kotak FMP Series 232-Regular Plan-Payout of Income Distribution cum capital withdrawal Option</t>
  </si>
  <si>
    <t>144063</t>
  </si>
  <si>
    <t>INF174KA1061</t>
  </si>
  <si>
    <t>Kotak FMP Series 233 - Direct Plan - Growth Option</t>
  </si>
  <si>
    <t>144064</t>
  </si>
  <si>
    <t>INF174KA1079</t>
  </si>
  <si>
    <t>Kotak FMP Series 233 - Direct Plan - Payout of Income Distribution cum capital withdrawal Option</t>
  </si>
  <si>
    <t>144061</t>
  </si>
  <si>
    <t>INF174KA1046</t>
  </si>
  <si>
    <t>Kotak FMP Series 233 - Regular Plan - Growth Option</t>
  </si>
  <si>
    <t>144279</t>
  </si>
  <si>
    <t>INF174KA1103</t>
  </si>
  <si>
    <t>Kotak FMP Series 234 - Direct Plan - Growth Option</t>
  </si>
  <si>
    <t>144281</t>
  </si>
  <si>
    <t>INF174KA1087</t>
  </si>
  <si>
    <t>Kotak FMP Series 234 - Regular Plan - Growth Option</t>
  </si>
  <si>
    <t>144282</t>
  </si>
  <si>
    <t>INF174KA1095</t>
  </si>
  <si>
    <t>Kotak FMP Series 234 -Regular Plan-Payout of Income Distribution cum capital withdrawal Option</t>
  </si>
  <si>
    <t>144283</t>
  </si>
  <si>
    <t>INF174KA1145</t>
  </si>
  <si>
    <t>Kotak FMP Series 235 - Direct Plan - Growth option</t>
  </si>
  <si>
    <t>144284</t>
  </si>
  <si>
    <t>INF174KA1129</t>
  </si>
  <si>
    <t>Kotak FMP Series 235 - Regular Plan - Growth Option</t>
  </si>
  <si>
    <t>144286</t>
  </si>
  <si>
    <t>INF174KA1137</t>
  </si>
  <si>
    <t>Kotak FMP Series 235 - Regular Plan - Payout of Income Distribution cum capital withdrawal Option</t>
  </si>
  <si>
    <t>144459</t>
  </si>
  <si>
    <t>INF174KA1285</t>
  </si>
  <si>
    <t>Kotak FMP Series 237 - Direct Plan-Growth Option</t>
  </si>
  <si>
    <t>144457</t>
  </si>
  <si>
    <t>INF174KA1277</t>
  </si>
  <si>
    <t>Kotak FMP Series 237 - Regular Plan -Payout of Income Distribution cum capital withdrawal Option</t>
  </si>
  <si>
    <t>144460</t>
  </si>
  <si>
    <t>INF174KA1269</t>
  </si>
  <si>
    <t>Kotak FMP Series 237- Regular Plan -Growth Option</t>
  </si>
  <si>
    <t>144589</t>
  </si>
  <si>
    <t>INF174KA1368</t>
  </si>
  <si>
    <t>Kotak FMP Series 239 - Direct Plan - Growth option</t>
  </si>
  <si>
    <t>144590</t>
  </si>
  <si>
    <t>INF174KA1376</t>
  </si>
  <si>
    <t>Kotak FMP Series 239 - Direct Plan - Payout of Income Distribution cum capital withdrawal Option</t>
  </si>
  <si>
    <t>144588</t>
  </si>
  <si>
    <t>INF174KA1343</t>
  </si>
  <si>
    <t>Kotak FMP Series 239 - Regular plan -Growth option</t>
  </si>
  <si>
    <t>144591</t>
  </si>
  <si>
    <t>INF174KA1350</t>
  </si>
  <si>
    <t>Kotak FMP Series 239 - Regular plan- Payout of Income Distribution cum capital withdrawal Option</t>
  </si>
  <si>
    <t>144614</t>
  </si>
  <si>
    <t>INF174KA1400</t>
  </si>
  <si>
    <t>Kotak FMP Series 240 - Direct Plan - Growth Option</t>
  </si>
  <si>
    <t>144615</t>
  </si>
  <si>
    <t>INF174KA1384</t>
  </si>
  <si>
    <t>Kotak FMP Series 240 - Regular Plan - Growth option</t>
  </si>
  <si>
    <t>144612</t>
  </si>
  <si>
    <t>INF174KA1392</t>
  </si>
  <si>
    <t>Kotak FMP Series 240-Regular Plan - Payout of Income Distribution cum capital withdrawal Option</t>
  </si>
  <si>
    <t>144671</t>
  </si>
  <si>
    <t>INF174KA1483</t>
  </si>
  <si>
    <t>Kotak FMP Series 242 - Direct Plan  -Growth Option</t>
  </si>
  <si>
    <t>144672</t>
  </si>
  <si>
    <t>INF174KA1491</t>
  </si>
  <si>
    <t>Kotak FMP Series 242 - Direct Plan - Payout of Income Distribution cum capital withdrawal Option</t>
  </si>
  <si>
    <t>144669</t>
  </si>
  <si>
    <t>INF174KA1467</t>
  </si>
  <si>
    <t>Kotak FMP Series 242 - Regular Growth</t>
  </si>
  <si>
    <t>144670</t>
  </si>
  <si>
    <t>INF174KA1475</t>
  </si>
  <si>
    <t>Kotak FMP Series 242 -Regular Plan -Payout of Income Distribution cum capital withdrawal Option</t>
  </si>
  <si>
    <t>144849</t>
  </si>
  <si>
    <t>INF174KA1558</t>
  </si>
  <si>
    <t>Kotak FMP Series 243 - Regular Plan -Payout of Income Distribution cum capital withdrawal Option</t>
  </si>
  <si>
    <t>144851</t>
  </si>
  <si>
    <t>INF174KA1574</t>
  </si>
  <si>
    <t>Kotak FMP Series 243-Direct Plan - Payout of Income Distribution cum capital withdrawal Option</t>
  </si>
  <si>
    <t>144850</t>
  </si>
  <si>
    <t>INF174KA1566</t>
  </si>
  <si>
    <t>Kotak FMP Series 243-Direct Plan -Growth Option</t>
  </si>
  <si>
    <t>144848</t>
  </si>
  <si>
    <t>INF174KA1541</t>
  </si>
  <si>
    <t>Kotak FMP Series 243-Regular Plan-Growth Option</t>
  </si>
  <si>
    <t>145005</t>
  </si>
  <si>
    <t>INF174KA1632</t>
  </si>
  <si>
    <t>Kotak FMP Series 245 -Regular Plan-Payout of Income Distribution cum capital withdrawal Option</t>
  </si>
  <si>
    <t>145006</t>
  </si>
  <si>
    <t>INF174KA1640</t>
  </si>
  <si>
    <t>Kotak FMP Series 245-Direct Plan-Growth Option</t>
  </si>
  <si>
    <t>145007</t>
  </si>
  <si>
    <t>INF174KA1657</t>
  </si>
  <si>
    <t>Kotak FMP Series 245-Direct Plan-Payout of Income Distribution cum capital withdrawal Option</t>
  </si>
  <si>
    <t>145004</t>
  </si>
  <si>
    <t>INF174KA1624</t>
  </si>
  <si>
    <t>Kotak FMP Series 245-Regular Plan-Growth Option</t>
  </si>
  <si>
    <t>145086</t>
  </si>
  <si>
    <t>INF174KA1681</t>
  </si>
  <si>
    <t>Kotak FMP Series 246 - Direct Plan - Growth Option</t>
  </si>
  <si>
    <t>145085</t>
  </si>
  <si>
    <t>INF174KA1673</t>
  </si>
  <si>
    <t>Kotak FMP Series 246 - Regular Plan - Payout of Income Distribution cum capital withdrawal Option</t>
  </si>
  <si>
    <t>145083</t>
  </si>
  <si>
    <t>INF174KA1699</t>
  </si>
  <si>
    <t>Kotak FMP Series 246 -Direct plan - Payout of Income Distribution cum capital withdrawal Option</t>
  </si>
  <si>
    <t>145084</t>
  </si>
  <si>
    <t>INF174KA1665</t>
  </si>
  <si>
    <t>Kotak FMP Series 246 -Regular Plan - Growth oPtion</t>
  </si>
  <si>
    <t>145189</t>
  </si>
  <si>
    <t>INF174KA1715</t>
  </si>
  <si>
    <t>Kotak FMP Series 247 - Regular Plan -Payout of Income Distribution cum capital withdrawal Option</t>
  </si>
  <si>
    <t>145187</t>
  </si>
  <si>
    <t>INF174KA1723</t>
  </si>
  <si>
    <t>Kotak FMP Series 247 -Direct Plan -Growth option</t>
  </si>
  <si>
    <t>145188</t>
  </si>
  <si>
    <t>INF174KA1707</t>
  </si>
  <si>
    <t>Kotak FMP Series 247 -Regular Plan - Growth option</t>
  </si>
  <si>
    <t>145240</t>
  </si>
  <si>
    <t>INF174KA1764</t>
  </si>
  <si>
    <t>Kotak FMP Series 248 - Direct Plan -Growth Option</t>
  </si>
  <si>
    <t>145239</t>
  </si>
  <si>
    <t>INF174KA1772</t>
  </si>
  <si>
    <t>Kotak FMP Series 248 - Direct Plan -Payout of Income Distribution cum capital withdrawal Option</t>
  </si>
  <si>
    <t>145242</t>
  </si>
  <si>
    <t>INF174KA1749</t>
  </si>
  <si>
    <t>Kotak FMP Series 248 -Regular Plan - Growth Option</t>
  </si>
  <si>
    <t>145241</t>
  </si>
  <si>
    <t>INF174KA1756</t>
  </si>
  <si>
    <t>Kotak FMP Series 248- Regular Plan - Payout of Income Distribution cum capital withdrawal Option</t>
  </si>
  <si>
    <t>145381</t>
  </si>
  <si>
    <t>INF174KA1848</t>
  </si>
  <si>
    <t>Kotak FMP Series 250-Direct Plan-Growth Option</t>
  </si>
  <si>
    <t>145379</t>
  </si>
  <si>
    <t>INF174KA1822</t>
  </si>
  <si>
    <t>Kotak FMP Series 250-Regular plan-growth option</t>
  </si>
  <si>
    <t>145380</t>
  </si>
  <si>
    <t>INF174KA1830</t>
  </si>
  <si>
    <t>Kotak FMP Series 250-regular plan-Payout of Income Distribution cum capital withdrawal Option</t>
  </si>
  <si>
    <t>145588</t>
  </si>
  <si>
    <t>INF174KA1AA2</t>
  </si>
  <si>
    <t>Kotak FMP Series 251-1265 days-Direct Paln-Gwoth option</t>
  </si>
  <si>
    <t>145586</t>
  </si>
  <si>
    <t>INF174KA1AB0</t>
  </si>
  <si>
    <t xml:space="preserve">Kotak Fmp series 251-1265 days-Direct Plan-Payout of Income Distribution cum capital withdrawal option </t>
  </si>
  <si>
    <t>145587</t>
  </si>
  <si>
    <t>INF174KA1988</t>
  </si>
  <si>
    <t>Kotak FMP Series 251-1265 days-Regular Plan-Growth Option</t>
  </si>
  <si>
    <t>145637</t>
  </si>
  <si>
    <t>INF174KA1AE4</t>
  </si>
  <si>
    <t>Kotak FMP Series 252-1261 days Direct plan-Growth option</t>
  </si>
  <si>
    <t>145635</t>
  </si>
  <si>
    <t>INF174KA1AD6</t>
  </si>
  <si>
    <t xml:space="preserve">Kotak FMP Series 252-1261 days-Regular Plan-Payout of Income Distribution cum capital withdrawal option </t>
  </si>
  <si>
    <t>145634</t>
  </si>
  <si>
    <t>INF174KA1AC8</t>
  </si>
  <si>
    <t>Kotak FMP Series 252-1261days-Regular Plan-Growth Option</t>
  </si>
  <si>
    <t>145714</t>
  </si>
  <si>
    <t>INF174KA1AH7</t>
  </si>
  <si>
    <t>Kotak FMP Series 253-1260 days -Regular paln-Payout of Income Distribution cum capital withdrawal option</t>
  </si>
  <si>
    <t>145715</t>
  </si>
  <si>
    <t>INF174KA1AJ3</t>
  </si>
  <si>
    <t>Kotak FMP Series 253-1260 days-direct paln-Payout of Income Distribution cum capital withdrawal option</t>
  </si>
  <si>
    <t>145716</t>
  </si>
  <si>
    <t>INF174KA1AI5</t>
  </si>
  <si>
    <t>Kotak FMP Series 253-1260 days-direct plan-growth option</t>
  </si>
  <si>
    <t>145713</t>
  </si>
  <si>
    <t>INF174KA1AG9</t>
  </si>
  <si>
    <t>Kotak FMP Series 253-1260 days-Regular plan-Growth option</t>
  </si>
  <si>
    <t>145783</t>
  </si>
  <si>
    <t>INF174KA1AM7</t>
  </si>
  <si>
    <t>Kotak FMP Series 254-Direct Plan-Growth Option</t>
  </si>
  <si>
    <t>145786</t>
  </si>
  <si>
    <t>INF174KA1AK1</t>
  </si>
  <si>
    <t>Kotak FMP Series 254-Regular Plan-Growth Option</t>
  </si>
  <si>
    <t>145902</t>
  </si>
  <si>
    <t>INF174KA1AQ8</t>
  </si>
  <si>
    <t>Kotak FMP Series 255-Direct Plan-Growth n</t>
  </si>
  <si>
    <t>145900</t>
  </si>
  <si>
    <t>INF174KA1AO3</t>
  </si>
  <si>
    <t>Kotak FMP Series 255-Regular Plan-Growth Option</t>
  </si>
  <si>
    <t>145903</t>
  </si>
  <si>
    <t>INF174KA1AP0</t>
  </si>
  <si>
    <t>Kotak FMP Series 255-Regular Plan-Payout of Income Distribution cum capital withdrawal option</t>
  </si>
  <si>
    <t>145961</t>
  </si>
  <si>
    <t>INF174KA1AU0</t>
  </si>
  <si>
    <t>Kotak FMP Series 256-Direct Plan-Growth Option</t>
  </si>
  <si>
    <t>145962</t>
  </si>
  <si>
    <t>INF174KA1AV8</t>
  </si>
  <si>
    <t>Kotak FMP Series 256-Direct Plan-Payout of Income Distribution cum capital withdrawal option</t>
  </si>
  <si>
    <t>145959</t>
  </si>
  <si>
    <t>INF174KA1AS4</t>
  </si>
  <si>
    <t>Kotak FMP Series 256-Regular Plan-Growth Option</t>
  </si>
  <si>
    <t>145960</t>
  </si>
  <si>
    <t>INF174KA1AT2</t>
  </si>
  <si>
    <t>Kotak FMP Series 256-Regular Plan-Payout of Income Distribution cum capital withdrawal option</t>
  </si>
  <si>
    <t>146045</t>
  </si>
  <si>
    <t>INF174KA1AY2</t>
  </si>
  <si>
    <t>Kotak FMP Series 257-Direct plan-Growth Option</t>
  </si>
  <si>
    <t>146047</t>
  </si>
  <si>
    <t>INF174KA1AZ9</t>
  </si>
  <si>
    <t>Kotak FMP Series 257-Direct Plan-Payout of Income Distribution cum capital withdrawal option</t>
  </si>
  <si>
    <t>146048</t>
  </si>
  <si>
    <t>INF174KA1AW6</t>
  </si>
  <si>
    <t>Kotak FMP Series 257-Regular Plan-Growth Option</t>
  </si>
  <si>
    <t>146046</t>
  </si>
  <si>
    <t>INF174KA1AX4</t>
  </si>
  <si>
    <t xml:space="preserve">Kotak FMP Series 257-Regular Plan-Payout of Income Distribution cum capital withdrawal option </t>
  </si>
  <si>
    <t>146284</t>
  </si>
  <si>
    <t>INF174KA1BO1</t>
  </si>
  <si>
    <t>kotak FMP Series 259 -Direct Plan-Growth Option</t>
  </si>
  <si>
    <t>146283</t>
  </si>
  <si>
    <t>INF174KA1BM5</t>
  </si>
  <si>
    <t>kotak FMP Series 259-Regular Plan-Growth Option</t>
  </si>
  <si>
    <t>146282</t>
  </si>
  <si>
    <t>INF174KA1BN3</t>
  </si>
  <si>
    <t>kotak FMP Series 259-Regular Plan-Payout of Income Distribution cum capital withdrawal option</t>
  </si>
  <si>
    <t>146327</t>
  </si>
  <si>
    <t>INF174KA1BW4</t>
  </si>
  <si>
    <t>kotak FMP Series 261-Direct Plan-Growth Option</t>
  </si>
  <si>
    <t>146324</t>
  </si>
  <si>
    <t>INF174KA1BX2</t>
  </si>
  <si>
    <t>kotak FMP Series 261-direct plan-Payout of Income Distribution cum capital withdrawal option</t>
  </si>
  <si>
    <t>146326</t>
  </si>
  <si>
    <t>INF174KA1BU8</t>
  </si>
  <si>
    <t>kotak FMP Series 261-Regular Plan-Growth Option</t>
  </si>
  <si>
    <t>146325</t>
  </si>
  <si>
    <t>INF174KA1BV6</t>
  </si>
  <si>
    <t>kotak FMP Series 261-Regular Plan-Payout of Income Distribution cum capital withdrawal option</t>
  </si>
  <si>
    <t>146605</t>
  </si>
  <si>
    <t>INF174KA1CO9</t>
  </si>
  <si>
    <t>Kotak FMP Series 263-1203 days- Direct Plan- Growth</t>
  </si>
  <si>
    <t>146607</t>
  </si>
  <si>
    <t>INF174KA1CM3</t>
  </si>
  <si>
    <t>Kotak FMP Series 263-1203 days- Regular plan- Growth</t>
  </si>
  <si>
    <t>146604</t>
  </si>
  <si>
    <t>INF174KA1CN1</t>
  </si>
  <si>
    <t xml:space="preserve">Kotak FMP Series 263-1203 days- Regular plan- Payout of Income Distribution cum capital withdrawal option </t>
  </si>
  <si>
    <t>146834</t>
  </si>
  <si>
    <t>INF174KA1CW2</t>
  </si>
  <si>
    <t>Kotak FMP Series 265-Direct Plan-Growth Option</t>
  </si>
  <si>
    <t>146833</t>
  </si>
  <si>
    <t>INF174KA1CU6</t>
  </si>
  <si>
    <t>Kotak FMP Series 265-Regular Plan-Growth Option</t>
  </si>
  <si>
    <t>147021</t>
  </si>
  <si>
    <t>INF174KA1DK5</t>
  </si>
  <si>
    <t>Kotak FMP Series 267-Direct PLan-Growth Option</t>
  </si>
  <si>
    <t>147022</t>
  </si>
  <si>
    <t>INF174KA1DI9</t>
  </si>
  <si>
    <t>Kotak FMP Series 267-Regular Plan-Growth Option</t>
  </si>
  <si>
    <t>147019</t>
  </si>
  <si>
    <t>INF174KA1DJ7</t>
  </si>
  <si>
    <t xml:space="preserve">Kotak FMP series 267-Regular Plan-Payout of Income Distribution cum capital withdrawal option </t>
  </si>
  <si>
    <t>149139</t>
  </si>
  <si>
    <t>INF174KA1HM2</t>
  </si>
  <si>
    <t>Kotak FMP Series 292 - Direct Plan - Growth</t>
  </si>
  <si>
    <t>149138</t>
  </si>
  <si>
    <t>INF174KA1HN0</t>
  </si>
  <si>
    <t>Kotak FMP Series 292 - Direct Plan - IDCW Payout</t>
  </si>
  <si>
    <t>149136</t>
  </si>
  <si>
    <t>INF174KA1HK6</t>
  </si>
  <si>
    <t>Kotak FMP Series 292 - Regular Plan - Growth</t>
  </si>
  <si>
    <t>149137</t>
  </si>
  <si>
    <t>INF174KA1HL4</t>
  </si>
  <si>
    <t>Kotak FMP Series 292 - Regular Plan - IDCW Payout</t>
  </si>
  <si>
    <t>150319</t>
  </si>
  <si>
    <t>INF174KA1IV1</t>
  </si>
  <si>
    <t>Kotak FMP Series 294-105 days - Regular Plan - IDCW Payout</t>
  </si>
  <si>
    <t>150318</t>
  </si>
  <si>
    <t>INF174KA1IU3</t>
  </si>
  <si>
    <t>Kotak FMP Series 294-105 days-Regular Plan-Growth</t>
  </si>
  <si>
    <t>150321</t>
  </si>
  <si>
    <t>INF174KA1IX7</t>
  </si>
  <si>
    <t>Kotak FMP Series 294-Direct Plan-IDCW Payout</t>
  </si>
  <si>
    <t>150320</t>
  </si>
  <si>
    <t>INF174KA1IW9</t>
  </si>
  <si>
    <t>Kotak FMP Series-294-105 days-Direct Plan- Growth</t>
  </si>
  <si>
    <t>126496</t>
  </si>
  <si>
    <t>INF174K01TK2</t>
  </si>
  <si>
    <t>Kotak Hybrid Fixed Term Plan Series 2 - Direct Plan - Diviedend</t>
  </si>
  <si>
    <t>126497</t>
  </si>
  <si>
    <t>INF174K01TJ4</t>
  </si>
  <si>
    <t>Kotak Hybrid Fixed Term Plan Series 2 - Direct Plan - Growth</t>
  </si>
  <si>
    <t>126498</t>
  </si>
  <si>
    <t>INF174K01TI6</t>
  </si>
  <si>
    <t>Kotak Hybrid Fixed Term Plan Series 2 - Regular Plan - Dividend</t>
  </si>
  <si>
    <t>126495</t>
  </si>
  <si>
    <t>INF174K01TH8</t>
  </si>
  <si>
    <t>Kotak Hybrid Fixed Term Plan Series 2 - Regular Plan - Growth</t>
  </si>
  <si>
    <t>148180</t>
  </si>
  <si>
    <t>INF204KB10O8</t>
  </si>
  <si>
    <t>Nippon India Capital Protection Oriented Fund  II - Plan A - Regular Plan - Growth Option</t>
  </si>
  <si>
    <t>148178</t>
  </si>
  <si>
    <t>INF204KB12O4</t>
  </si>
  <si>
    <t>Nippon India Capital Protection Oriented Fund II - Plan A - Direct Plan - Growth Option</t>
  </si>
  <si>
    <t>148181</t>
  </si>
  <si>
    <t>INF204KB11O6</t>
  </si>
  <si>
    <t>NIPPON INDIA CAPITAL PROTECTION ORIENTED FUND II - PLAN A - IDCW Option</t>
  </si>
  <si>
    <t>139338</t>
  </si>
  <si>
    <t>INF204KB1403</t>
  </si>
  <si>
    <t>Nippon India Dual Advantage Fixed Tenure Fund IX- Plan D- Direct Plan-Dividend Payout Option</t>
  </si>
  <si>
    <t>139337</t>
  </si>
  <si>
    <t>INF204KB1411</t>
  </si>
  <si>
    <t>Nippon India Dual Advantage Fixed Tenure Fund IX- Plan D- Direct Plan-Growth Option</t>
  </si>
  <si>
    <t>139336</t>
  </si>
  <si>
    <t>INF204KB1429</t>
  </si>
  <si>
    <t>Nippon India Dual Advantage Fixed Tenure Fund IX- Plan D- Dividend Payout Option</t>
  </si>
  <si>
    <t>139335</t>
  </si>
  <si>
    <t>INF204KB1437</t>
  </si>
  <si>
    <t>Nippon India Dual Advantage Fixed Tenure Fund IX- Plan D- Growth Option</t>
  </si>
  <si>
    <t>139571</t>
  </si>
  <si>
    <t>INF204KB1AJ6</t>
  </si>
  <si>
    <t>Nippon India Dual Advantage Fixed Tenure Fund IX- Plan E- Direct Plan-Dividend Payout Option</t>
  </si>
  <si>
    <t>139570</t>
  </si>
  <si>
    <t>INF204KB1AK4</t>
  </si>
  <si>
    <t>Nippon India Dual Advantage Fixed Tenure Fund IX- Plan E- Direct Plan-Growth Option</t>
  </si>
  <si>
    <t>139572</t>
  </si>
  <si>
    <t>INF204KB1AL2</t>
  </si>
  <si>
    <t>Nippon India Dual Advantage Fixed Tenure Fund IX- Plan E- Dividend Payout Option</t>
  </si>
  <si>
    <t>139569</t>
  </si>
  <si>
    <t>INF204KB1AM0</t>
  </si>
  <si>
    <t>Nippon India Dual Advantage Fixed Tenure Fund IX- Plan E- Growth Option</t>
  </si>
  <si>
    <t>139601</t>
  </si>
  <si>
    <t>INF204KB1AR9</t>
  </si>
  <si>
    <t>Nippon India Dual Advantage Fixed Tenure Fund IX- Plan F-Direct Plan-Dividend Payout Option</t>
  </si>
  <si>
    <t>139599</t>
  </si>
  <si>
    <t>INF204KB1AS7</t>
  </si>
  <si>
    <t>Nippon India Dual Advantage Fixed Tenure Fund IX- Plan F-Direct Plan-Growth Option</t>
  </si>
  <si>
    <t>139600</t>
  </si>
  <si>
    <t>INF204KB1AT5</t>
  </si>
  <si>
    <t>Nippon India Dual Advantage Fixed Tenure Fund IX- Plan F-Dividend Payout Option</t>
  </si>
  <si>
    <t>139598</t>
  </si>
  <si>
    <t>INF204KB1AU3</t>
  </si>
  <si>
    <t>Nippon India Dual Advantage Fixed Tenure Fund IX- Plan F-Growth Option</t>
  </si>
  <si>
    <t>140054</t>
  </si>
  <si>
    <t>INF204KB1FA4</t>
  </si>
  <si>
    <t>Nippon India Dual Advantage Fixed Tenure Fund X- Plan A- Direct Plan- Growth Option</t>
  </si>
  <si>
    <t>140055</t>
  </si>
  <si>
    <t>INF204KB1EZ4</t>
  </si>
  <si>
    <t>Nippon India Dual Advantage Fixed Tenure Fund X- Plan A- Direct Plan-Dividend Payout Option</t>
  </si>
  <si>
    <t>140053</t>
  </si>
  <si>
    <t>INF204KB1FB2</t>
  </si>
  <si>
    <t>Nippon India Dual Advantage Fixed Tenure Fund X- Plan A- Dividend Payout Option</t>
  </si>
  <si>
    <t>140056</t>
  </si>
  <si>
    <t>INF204KB1FC0</t>
  </si>
  <si>
    <t>Nippon India Dual Advantage Fixed Tenure Fund X- Plan A- Growth Option</t>
  </si>
  <si>
    <t>140150</t>
  </si>
  <si>
    <t>INF204KB1FE6</t>
  </si>
  <si>
    <t>Nippon India Dual Advantage Fixed Tenure Fund X- Plan B- Direct Plan- Dividend Payout Option</t>
  </si>
  <si>
    <t>140151</t>
  </si>
  <si>
    <t>INF204KB1FF3</t>
  </si>
  <si>
    <t>Nippon India Dual Advantage Fixed Tenure Fund X- Plan B- Direct Plan-Growth Option</t>
  </si>
  <si>
    <t>140149</t>
  </si>
  <si>
    <t>INF204KB1FG1</t>
  </si>
  <si>
    <t>Nippon India Dual Advantage Fixed Tenure Fund X- Plan B- Dividend Payout Option</t>
  </si>
  <si>
    <t>140148</t>
  </si>
  <si>
    <t>INF204KB1FH9</t>
  </si>
  <si>
    <t>Nippon India Dual Advantage Fixed Tenure Fund X- Plan B- Growth Option</t>
  </si>
  <si>
    <t>140410</t>
  </si>
  <si>
    <t>INF204KB1GC8</t>
  </si>
  <si>
    <t>Nippon India Dual Advantage Fixed Tenure Fund - X - Plan C - Direct Plan - Dividend Payout Option</t>
  </si>
  <si>
    <t>140408</t>
  </si>
  <si>
    <t>INF204KB1GD6</t>
  </si>
  <si>
    <t>Nippon India Dual Advantage Fixed Tenure Fund - X - Plan C - Direct Plan - Growth Option</t>
  </si>
  <si>
    <t>140409</t>
  </si>
  <si>
    <t>INF204KB1GE4</t>
  </si>
  <si>
    <t>Nippon India Dual Advantage Fixed Tenure Fund - X - Plan C - Dividend Payout Option</t>
  </si>
  <si>
    <t>140407</t>
  </si>
  <si>
    <t>INF204KB1GF1</t>
  </si>
  <si>
    <t>Nippon India Dual Advantage Fixed Tenure Fund - X - Plan C - Growth Option</t>
  </si>
  <si>
    <t>140432</t>
  </si>
  <si>
    <t>INF204KB1GK1</t>
  </si>
  <si>
    <t>Nippon India Dual Advantage Fixed Tenure Fund X- Plan D- Direct Plan-Dividend Payout Option</t>
  </si>
  <si>
    <t>140431</t>
  </si>
  <si>
    <t>INF204KB1GL9</t>
  </si>
  <si>
    <t>Nippon India Dual Advantage Fixed Tenure Fund X- Plan D- Direct Plan-Growth Option</t>
  </si>
  <si>
    <t>140430</t>
  </si>
  <si>
    <t>INF204KB1GM7</t>
  </si>
  <si>
    <t>Nippon India Dual Advantage Fixed Tenure Fund X- Plan D- Dividend Payout Option</t>
  </si>
  <si>
    <t>140429</t>
  </si>
  <si>
    <t>INF204KB1GN5</t>
  </si>
  <si>
    <t>Nippon India Dual Advantage Fixed Tenure Fund X- Plan D- Growth Option</t>
  </si>
  <si>
    <t>140438</t>
  </si>
  <si>
    <t>INF204KB1GP0</t>
  </si>
  <si>
    <t>Nippon India Dual Advantage Fixed Tenure Fund X- Plan E- Direct Plan - Growth Option</t>
  </si>
  <si>
    <t>140439</t>
  </si>
  <si>
    <t>INF204KB1GO3</t>
  </si>
  <si>
    <t>Nippon India Dual Advantage Fixed Tenure Fund X- Plan E- Direct Plan- Dividend Payout Option</t>
  </si>
  <si>
    <t>140441</t>
  </si>
  <si>
    <t>INF204KB1GQ8</t>
  </si>
  <si>
    <t>Nippon India Dual Advantage Fixed Tenure Fund X- Plan E- Dividend Payout Option</t>
  </si>
  <si>
    <t>140440</t>
  </si>
  <si>
    <t>INF204KB1GR6</t>
  </si>
  <si>
    <t>Nippon India Dual Advantage Fixed Tenure Fund X- Plan E- Growth Option</t>
  </si>
  <si>
    <t>140515</t>
  </si>
  <si>
    <t>INF204KB1GW6</t>
  </si>
  <si>
    <t>Nippon India Dual Advantage Fixed Tenure Fund X- Plan F- Direct Plan-Dividend Payout Option</t>
  </si>
  <si>
    <t>140514</t>
  </si>
  <si>
    <t>INF204KB1GX4</t>
  </si>
  <si>
    <t>Nippon India Dual Advantage Fixed Tenure Fund X- Plan F- Direct Plan-Growth Option</t>
  </si>
  <si>
    <t>140513</t>
  </si>
  <si>
    <t>INF204KB1GY2</t>
  </si>
  <si>
    <t>Nippon India Dual Advantage Fixed Tenure Fund X- Plan F- Dividend Payout Option</t>
  </si>
  <si>
    <t>140516</t>
  </si>
  <si>
    <t>INF204KB1GZ9</t>
  </si>
  <si>
    <t>Nippon India Dual Advantage Fixed Tenure Fund X- Plan F- Growth Option</t>
  </si>
  <si>
    <t>141158</t>
  </si>
  <si>
    <t>INF204KB1JU4</t>
  </si>
  <si>
    <t>Nippon India Dual Advantage Fixed Tenure Fund XI- Plan A- Direct Plan - Dividend Payout Option</t>
  </si>
  <si>
    <t>141156</t>
  </si>
  <si>
    <t>INF204KB1JV2</t>
  </si>
  <si>
    <t>Nippon India Dual Advantage Fixed Tenure Fund XI- Plan A- Direct Plan- Growth Option</t>
  </si>
  <si>
    <t>141157</t>
  </si>
  <si>
    <t>INF204KB1JW0</t>
  </si>
  <si>
    <t>Nippon India Dual Advantage Fixed Tenure Fund XI- Plan A- Dividend Payout Option</t>
  </si>
  <si>
    <t>141155</t>
  </si>
  <si>
    <t>INF204KB1JX8</t>
  </si>
  <si>
    <t>Nippon India Dual Advantage Fixed Tenure Fund XI- Plan A- Growth Option</t>
  </si>
  <si>
    <t>141419</t>
  </si>
  <si>
    <t>INF204KB1NI1</t>
  </si>
  <si>
    <t>Nippon India Dual Advantage Fixed Tenure Fund XI- Plan B- Direct Plan - Dividend Payout Option</t>
  </si>
  <si>
    <t>141418</t>
  </si>
  <si>
    <t>INF204KB1NJ9</t>
  </si>
  <si>
    <t>Nippon India Dual Advantage Fixed Tenure Fund XI- Plan B- Direct Plan- Growth Option</t>
  </si>
  <si>
    <t>141417</t>
  </si>
  <si>
    <t>INF204KB1NK7</t>
  </si>
  <si>
    <t>Nippon India Dual Advantage Fixed Tenure Fund XI- Plan B- Dividend Payout Option</t>
  </si>
  <si>
    <t>141416</t>
  </si>
  <si>
    <t>INF204KB1NL5</t>
  </si>
  <si>
    <t>Nippon India Dual Advantage Fixed Tenure Fund XI- Plan B- Growth Option</t>
  </si>
  <si>
    <t>141585</t>
  </si>
  <si>
    <t>INF204KB1PU1</t>
  </si>
  <si>
    <t>NIPPON INDIA DUAL ADVANTAGE FIXED TENURE FUND XI - PLAN C - DIRECT Plan - IDCW Option</t>
  </si>
  <si>
    <t>141582</t>
  </si>
  <si>
    <t>INF204KB1PW7</t>
  </si>
  <si>
    <t>NIPPON INDIA DUAL ADVANTAGE FIXED TENURE FUND XI - PLAN C - IDCW Option</t>
  </si>
  <si>
    <t>141583</t>
  </si>
  <si>
    <t>INF204KB1PV9</t>
  </si>
  <si>
    <t>Nippon India Dual Advantage Fixed Tenure Fund XI- Plan C- Direct Plan- Growth Option</t>
  </si>
  <si>
    <t>141584</t>
  </si>
  <si>
    <t>INF204KB1PX5</t>
  </si>
  <si>
    <t>Nippon India Dual Advantage Fixed Tenure Fund XI- Plan C- Growth Option</t>
  </si>
  <si>
    <t>141693</t>
  </si>
  <si>
    <t>INF204KB1QT1</t>
  </si>
  <si>
    <t>NIPPON INDIA DUAL ADVANTAGE FIXED TENURE FUND XI - PLAN D - DIRECT Plan - IDCW Option</t>
  </si>
  <si>
    <t>141691</t>
  </si>
  <si>
    <t>INF204KB1QV7</t>
  </si>
  <si>
    <t>NIPPON INDIA DUAL ADVANTAGE FIXED TENURE FUND XI - PLAN D - IDCW Option</t>
  </si>
  <si>
    <t>141690</t>
  </si>
  <si>
    <t>INF204KB1QU9</t>
  </si>
  <si>
    <t>Nippon India Dual Advantage Fixed Tenure Fund XI- Plan D- Direct Plan- Growth Option</t>
  </si>
  <si>
    <t>141692</t>
  </si>
  <si>
    <t>INF204KB1QW5</t>
  </si>
  <si>
    <t>Nippon India Dual Advantage Fixed Tenure Fund XI- Plan D- Growth Option</t>
  </si>
  <si>
    <t>141800</t>
  </si>
  <si>
    <t>INF204KB1RK8</t>
  </si>
  <si>
    <t>NIPPON INDIA DUAL ADVANTAGE FIXED TENURE FUND XI - PLAN E - DIRECT Plan - IDCW Option</t>
  </si>
  <si>
    <t>141802</t>
  </si>
  <si>
    <t>INF204KB1RM4</t>
  </si>
  <si>
    <t>NIPPON INDIA DUAL ADVANTAGE FIXED TENURE FUND XI - PLAN E - IDCW Option</t>
  </si>
  <si>
    <t>141801</t>
  </si>
  <si>
    <t>INF204KB1RL6</t>
  </si>
  <si>
    <t>Nippon India Dual Advantage Fixed Tenure Fund XI- Plan E- Direct Plan- Growth Option</t>
  </si>
  <si>
    <t>141799</t>
  </si>
  <si>
    <t>INF204KB1RN2</t>
  </si>
  <si>
    <t>Nippon India Dual Advantage Fixed Tenure Fund XI- Plan E- Growth Option</t>
  </si>
  <si>
    <t>142105</t>
  </si>
  <si>
    <t>INF204KB1TK4</t>
  </si>
  <si>
    <t>NIPPON INDIA DUAL ADVANTAGE FIXED TENURE FUND XII - PLAN A - DIRECT Plan - IDCW Option</t>
  </si>
  <si>
    <t>142104</t>
  </si>
  <si>
    <t>INF204KB1TM0</t>
  </si>
  <si>
    <t>NIPPON INDIA DUAL ADVANTAGE FIXED TENURE FUND XII - PLAN A - IDCW Option</t>
  </si>
  <si>
    <t>142106</t>
  </si>
  <si>
    <t>INF204KB1TL2</t>
  </si>
  <si>
    <t>Nippon India Dual Advantage Fixed Tenure Fund XII- Plan A- Direct Plan-Growth Option</t>
  </si>
  <si>
    <t>142103</t>
  </si>
  <si>
    <t>INF204KB1TN8</t>
  </si>
  <si>
    <t>Nippon India Dual Advantage Fixed Tenure Fund XII- Plan A- Growth Option</t>
  </si>
  <si>
    <t>146671</t>
  </si>
  <si>
    <t>INF204KB1Z07</t>
  </si>
  <si>
    <t>NIPPON INDIA FIXED HORIZON FUND - XLI - SERIES 1 - DIRECT Plan - IDCW Option</t>
  </si>
  <si>
    <t>146672</t>
  </si>
  <si>
    <t>INF204KB1Y99</t>
  </si>
  <si>
    <t>Nippon India Fixed Horizon Fund XLI - Series 1 - Direct Plan - Growth Option</t>
  </si>
  <si>
    <t>146673</t>
  </si>
  <si>
    <t>INF204KB1Y73</t>
  </si>
  <si>
    <t>Nippon India Fixed Horizon Fund XLI - Series 1 - Growth Option</t>
  </si>
  <si>
    <t>147352</t>
  </si>
  <si>
    <t>INF204KB16C0</t>
  </si>
  <si>
    <t>NIPPON INDIA FIXED HORIZON FUND - XLI - SERIES 10 - DIRECT Plan - IDCW Option</t>
  </si>
  <si>
    <t>147354</t>
  </si>
  <si>
    <t>INF204KB14C5</t>
  </si>
  <si>
    <t>NIPPON INDIA FIXED HORIZON FUND - XLI - SERIES 10 - IDCW Option</t>
  </si>
  <si>
    <t>147353</t>
  </si>
  <si>
    <t>INF204KB15C2</t>
  </si>
  <si>
    <t>Nippon India Fixed Horizon Fund XLI - Series 10 - Direct Plan - Growth Option</t>
  </si>
  <si>
    <t>147351</t>
  </si>
  <si>
    <t>INF204KB13C7</t>
  </si>
  <si>
    <t>Nippon India Fixed Horizon Fund XLI - Series 10 - Growth Option</t>
  </si>
  <si>
    <t>147358</t>
  </si>
  <si>
    <t>INF204KB10D1</t>
  </si>
  <si>
    <t>NIPPON INDIA FIXED HORIZON FUND - XLI - SERIES 11 - DIRECT Plan - IDCW Option</t>
  </si>
  <si>
    <t>147356</t>
  </si>
  <si>
    <t>INF204KB18C6</t>
  </si>
  <si>
    <t>NIPPON INDIA FIXED HORIZON FUND - XLI - SERIES 11 - IDCW Option</t>
  </si>
  <si>
    <t>147355</t>
  </si>
  <si>
    <t>INF204KB19C4</t>
  </si>
  <si>
    <t>Nippon India Fixed Horizon Fund XLI - Series 11 - Direct Plan - Growth Option</t>
  </si>
  <si>
    <t>147357</t>
  </si>
  <si>
    <t>INF204KB17C8</t>
  </si>
  <si>
    <t>Nippon India Fixed Horizon Fund XLI - Series 11 - Growth Option</t>
  </si>
  <si>
    <t>147461</t>
  </si>
  <si>
    <t>INF204KB14D3</t>
  </si>
  <si>
    <t>NIPPON INDIA FIXED HORIZON FUND - XLI - SERIES 12 - DIRECT Plan - IDCW Option</t>
  </si>
  <si>
    <t>147460</t>
  </si>
  <si>
    <t>INF204KB12D7</t>
  </si>
  <si>
    <t>NIPPON INDIA FIXED HORIZON FUND - XLI - SERIES 12 - IDCW Option</t>
  </si>
  <si>
    <t>147463</t>
  </si>
  <si>
    <t>INF204KB13D5</t>
  </si>
  <si>
    <t>Nippon India Fixed Horizon Fund XLI - Series 12 - Direct Plan - Growth Option</t>
  </si>
  <si>
    <t>147462</t>
  </si>
  <si>
    <t>INF204KB11D9</t>
  </si>
  <si>
    <t>Nippon India Fixed Horizon Fund XLI - Series 12 - Growth Option</t>
  </si>
  <si>
    <t>146845</t>
  </si>
  <si>
    <t>INF204KB12A3</t>
  </si>
  <si>
    <t>NIPPON INDIA FIXED HORIZON FUND - XLI - SERIES 4 - DIRECT Plan - IDCW Option</t>
  </si>
  <si>
    <t>146848</t>
  </si>
  <si>
    <t>INF204KB10A7</t>
  </si>
  <si>
    <t>NIPPON INDIA FIXED HORIZON FUND - XLI - SERIES 4 - IDCW Option</t>
  </si>
  <si>
    <t>146847</t>
  </si>
  <si>
    <t>INF204KB11A5</t>
  </si>
  <si>
    <t>Nippon India Fixed Horizon Fund XLI - Series 4 - Direct Plan - Growth Option</t>
  </si>
  <si>
    <t>146846</t>
  </si>
  <si>
    <t>INF204KB1Z98</t>
  </si>
  <si>
    <t>Nippon India Fixed Horizon Fund XLI - Series 4 - Growth Option</t>
  </si>
  <si>
    <t>147095</t>
  </si>
  <si>
    <t>INF204KB18B8</t>
  </si>
  <si>
    <t>NIPPON INDIA FIXED HORIZON FUND - XLI - SERIES 8 - DIRECT Plan - IDCW Option</t>
  </si>
  <si>
    <t>147096</t>
  </si>
  <si>
    <t>INF204KB16B2</t>
  </si>
  <si>
    <t>NIPPON INDIA FIXED HORIZON FUND - XLI - SERIES 8 - IDCW Option</t>
  </si>
  <si>
    <t>147098</t>
  </si>
  <si>
    <t>INF204KB17B0</t>
  </si>
  <si>
    <t>Nippon India Fixed Horizon Fund XLI - Series 8 - Direct Plan - Growth Option</t>
  </si>
  <si>
    <t>147097</t>
  </si>
  <si>
    <t>INF204KB15B4</t>
  </si>
  <si>
    <t>Nippon India Fixed Horizon Fund XLI - Series 8 - Growth Option</t>
  </si>
  <si>
    <t>148176</t>
  </si>
  <si>
    <t>INF204KB17N5</t>
  </si>
  <si>
    <t>Nippon India Fixed Horizon fund - XLII - Series 4 - Direct Plan - Growth Option</t>
  </si>
  <si>
    <t>148174</t>
  </si>
  <si>
    <t>INF204KB16N7</t>
  </si>
  <si>
    <t>NIPPON INDIA FIXED HORIZON FUND - XLII - SERIES 4 - IDCW Option</t>
  </si>
  <si>
    <t>148175</t>
  </si>
  <si>
    <t>INF204KB15N9</t>
  </si>
  <si>
    <t>Nippon India Fixed Horizon Fund - XLII - Series 4 - Regular Plan - Growth Option</t>
  </si>
  <si>
    <t>149130</t>
  </si>
  <si>
    <t>INF204KC1188</t>
  </si>
  <si>
    <t>Nippon India Fixed Horizon Fund - XLIII - Series 1 - Direct Plan - Income Distribution Cum Capital Withdrawal Plan</t>
  </si>
  <si>
    <t>149131</t>
  </si>
  <si>
    <t>INF204KC1154</t>
  </si>
  <si>
    <t>Nippon India Fixed Horizon Fund - XLIII - Series 1 - Regular Plan - Growth Option</t>
  </si>
  <si>
    <t>149128</t>
  </si>
  <si>
    <t>INF204KC1162</t>
  </si>
  <si>
    <t>Nippon India Fixed Horizon Fund - XLIII - Series 1 - Regular Plan - Income Distribution cum Capital Withdrawal Plan</t>
  </si>
  <si>
    <t>149129</t>
  </si>
  <si>
    <t>INF204KC1170</t>
  </si>
  <si>
    <t>Nippon India Fixed Horizon Fund - XLIII - Series 1- Direct Plan - Growth Option</t>
  </si>
  <si>
    <t>149917</t>
  </si>
  <si>
    <t>INF204KC1477</t>
  </si>
  <si>
    <t>Nippon India Fixed Horizon Fund-XLIII-Series 5- Direct Plan-Growth Option</t>
  </si>
  <si>
    <t>149914</t>
  </si>
  <si>
    <t>INF204KC1485</t>
  </si>
  <si>
    <t>Nippon India Fixed Horizon Fund-XLIII-Series 5- Direct Plan-Payout of IDCW</t>
  </si>
  <si>
    <t>149915</t>
  </si>
  <si>
    <t>INF204KC1451</t>
  </si>
  <si>
    <t>Nippon India Fixed Horizon Fund-XLIII-Series 5- Regular Plan-Growth Option</t>
  </si>
  <si>
    <t>149916</t>
  </si>
  <si>
    <t>INF204KC1469</t>
  </si>
  <si>
    <t>Nippon India Fixed Horizon Fund-XLIII-Series 5- Regular Plan-Payout of IDCW</t>
  </si>
  <si>
    <t>126479</t>
  </si>
  <si>
    <t>INF204KB1A14</t>
  </si>
  <si>
    <t>Nippon India Fixed Horizon Fund - XXV - Series 15 - Direct Plan - Dividend Payout Option</t>
  </si>
  <si>
    <t>126477</t>
  </si>
  <si>
    <t>INF204KB1A06</t>
  </si>
  <si>
    <t>Nippon India Fixed Horizon Fund - XXV - Series 15 - Direct Plan - Growth Option</t>
  </si>
  <si>
    <t>126478</t>
  </si>
  <si>
    <t>INF204KB1ZZ9</t>
  </si>
  <si>
    <t>Nippon India Fixed Horizon Fund - XXV - Series 15 - Dividend Payout Option</t>
  </si>
  <si>
    <t>126480</t>
  </si>
  <si>
    <t>INF204KB1ZY2</t>
  </si>
  <si>
    <t>Nippon India Fixed Horizon Fund - XXV - Series 15 - Growth Option</t>
  </si>
  <si>
    <t>145525</t>
  </si>
  <si>
    <t>INF204KB1N50</t>
  </si>
  <si>
    <t>NIPPON INDIA FIXED HORIZON FUND - XXXIX - SERIES 15 - IDCW Option</t>
  </si>
  <si>
    <t>145527</t>
  </si>
  <si>
    <t>INF204KB1N43</t>
  </si>
  <si>
    <t>Nippon India Fixed Horizon Fund XXXIX - Series 15 Growth option</t>
  </si>
  <si>
    <t>145528</t>
  </si>
  <si>
    <t>INF204KB1N68</t>
  </si>
  <si>
    <t>Nippon India Fixed Horizon Fund XXXIX- Series15- Direct Plan - Growth option</t>
  </si>
  <si>
    <t>145609</t>
  </si>
  <si>
    <t>INF204KB1O18</t>
  </si>
  <si>
    <t>NIPPON INDIA FIXED HORIZON FUND - XXXX - SERIES 1 - DIRECT Plan - IDCW Option</t>
  </si>
  <si>
    <t>145610</t>
  </si>
  <si>
    <t>INF204KB1N92</t>
  </si>
  <si>
    <t>NIPPON INDIA FIXED HORIZON FUND - XXXX - SERIES 1 - IDCW Option</t>
  </si>
  <si>
    <t>145612</t>
  </si>
  <si>
    <t>INF204KB1O00</t>
  </si>
  <si>
    <t>Nippon India Fixed Horizon Fund XXXX - Series 1 - Direct Plan - Growth Option</t>
  </si>
  <si>
    <t>145611</t>
  </si>
  <si>
    <t>INF204KB1N84</t>
  </si>
  <si>
    <t>Nippon India Fixed Horizon Fund XXXX - Series 1 - Growth Option</t>
  </si>
  <si>
    <t>146027</t>
  </si>
  <si>
    <t>INF204KB1U10</t>
  </si>
  <si>
    <t>NIPPON INDIA FIXED HORIZON FUND - XXXX - SERIES 11 - IDCW Option</t>
  </si>
  <si>
    <t>146030</t>
  </si>
  <si>
    <t>INF204KB1U28</t>
  </si>
  <si>
    <t>Nippon India Fixed Horizon Fund XXXX - Series 11 - Direct Plan - Growth Plan</t>
  </si>
  <si>
    <t>146029</t>
  </si>
  <si>
    <t>INF204KB1U02</t>
  </si>
  <si>
    <t>Nippon India Fixed Horizon Fund XXXX - Series 11 - Growth Option</t>
  </si>
  <si>
    <t>146041</t>
  </si>
  <si>
    <t>INF204KB1U77</t>
  </si>
  <si>
    <t>NIPPON INDIA FIXED HORIZON FUND - XXXX - SERIES 12 - DIRECT Plan - IDCW Option</t>
  </si>
  <si>
    <t>146042</t>
  </si>
  <si>
    <t>INF204KB1U51</t>
  </si>
  <si>
    <t>NIPPON INDIA FIXED HORIZON FUND - XXXX - SERIES 12 - IDCW Option</t>
  </si>
  <si>
    <t>146043</t>
  </si>
  <si>
    <t>INF204KB1U69</t>
  </si>
  <si>
    <t>Nippon India Fixed Horizon Fund XXXX - Series 12 - Direct Plan - Growth Option</t>
  </si>
  <si>
    <t>146044</t>
  </si>
  <si>
    <t>INF204KB1U44</t>
  </si>
  <si>
    <t>Nippon India Fixed Horizon Fund XXXX - Series 12 - Growth Option</t>
  </si>
  <si>
    <t>146170</t>
  </si>
  <si>
    <t>INF204KB1V50</t>
  </si>
  <si>
    <t>NIPPON INDIA FIXED HORIZON FUND - XXXX - SERIES 14 - DIRECT Plan - IDCW Option</t>
  </si>
  <si>
    <t>146171</t>
  </si>
  <si>
    <t>INF204KB1V35</t>
  </si>
  <si>
    <t>NIPPON INDIA FIXED HORIZON FUND - XXXX - SERIES 14 - IDCW Option</t>
  </si>
  <si>
    <t>146172</t>
  </si>
  <si>
    <t>INF204KB1V43</t>
  </si>
  <si>
    <t>Nippon India Fixed Horizon Fund XXXX - Series 14 - Direct Plan - Growth Option</t>
  </si>
  <si>
    <t>146169</t>
  </si>
  <si>
    <t>INF204KB1V27</t>
  </si>
  <si>
    <t>Nippon India Fixed Horizon Fund XXXX - Series 14 - Growth Option</t>
  </si>
  <si>
    <t>146300</t>
  </si>
  <si>
    <t>INF204KB1V84</t>
  </si>
  <si>
    <t>NIPPON INDIA FIXED HORIZON FUND - XXXX - SERIES 15 - IDCW Option</t>
  </si>
  <si>
    <t>146299</t>
  </si>
  <si>
    <t>INF204KB1V92</t>
  </si>
  <si>
    <t>Nippon India Fixed Horizon Fund XXXX - Series 15 - Direct Plan - Growth Option</t>
  </si>
  <si>
    <t>146301</t>
  </si>
  <si>
    <t>INF204KB1V76</t>
  </si>
  <si>
    <t>Nippon India Fixed Horizon Fund XXXX - Series 15 - Growth Option</t>
  </si>
  <si>
    <t>146328</t>
  </si>
  <si>
    <t>INF204KB1W42</t>
  </si>
  <si>
    <t>NIPPON INDIA FIXED HORIZON FUND - XXXX - SERIES 16 - DIRECT Plan - IDCW Option</t>
  </si>
  <si>
    <t>146329</t>
  </si>
  <si>
    <t>INF204KB1W26</t>
  </si>
  <si>
    <t>NIPPON INDIA FIXED HORIZON FUND - XXXX - SERIES 16 - IDCW Option</t>
  </si>
  <si>
    <t>146331</t>
  </si>
  <si>
    <t>INF204KB1W34</t>
  </si>
  <si>
    <t>Nippon India Fixed Horizon Fund XXXX - Series 16 - Direct Plan - Growth Option</t>
  </si>
  <si>
    <t>146330</t>
  </si>
  <si>
    <t>INF204KB1W18</t>
  </si>
  <si>
    <t>Nippon India Fixed Horizon Fund XXXX - Series 16 - Growth Option</t>
  </si>
  <si>
    <t>146471</t>
  </si>
  <si>
    <t>INF204KB1W83</t>
  </si>
  <si>
    <t>NIPPON INDIA FIXED HORIZON FUND - XXXX - SERIES 17 - DIRECT Plan - IDCW Option</t>
  </si>
  <si>
    <t>146473</t>
  </si>
  <si>
    <t>INF204KB1W75</t>
  </si>
  <si>
    <t>Nippon India Fixed Horizon Fund XXXX - Series 17 - Direct Plan - Growth Option</t>
  </si>
  <si>
    <t>146472</t>
  </si>
  <si>
    <t>INF204KB1W59</t>
  </si>
  <si>
    <t>Nippon India Fixed Horizon Fund XXXX - Series 17 - Growth Option</t>
  </si>
  <si>
    <t>146594</t>
  </si>
  <si>
    <t>INF204KB1Y24</t>
  </si>
  <si>
    <t>NIPPON INDIA FIXED HORIZON FUND - XXXX - SERIES 19 - DIRECT Plan - IDCW Option</t>
  </si>
  <si>
    <t>146597</t>
  </si>
  <si>
    <t>INF204KB1Y08</t>
  </si>
  <si>
    <t>NIPPON INDIA FIXED HORIZON FUND - XXXX - SERIES 19 - IDCW Option</t>
  </si>
  <si>
    <t>146596</t>
  </si>
  <si>
    <t>INF204KB1Y16</t>
  </si>
  <si>
    <t>Nippon India Fixed Horizon Fund XXXX - Series 19 - Direct Plan - Growth Option</t>
  </si>
  <si>
    <t>146595</t>
  </si>
  <si>
    <t>INF204KB1X90</t>
  </si>
  <si>
    <t>Nippon India Fixed Horizon Fund XXXX - Series 19 - Growth Option</t>
  </si>
  <si>
    <t>145613</t>
  </si>
  <si>
    <t>INF204KB1O59</t>
  </si>
  <si>
    <t>NIPPON INDIA FIXED HORIZON FUND - XXXX - SERIES 2 - DIRECT Plan - IDCW Option</t>
  </si>
  <si>
    <t>145615</t>
  </si>
  <si>
    <t>INF204KB1O34</t>
  </si>
  <si>
    <t>NIPPON INDIA FIXED HORIZON FUND - XXXX - SERIES 2 - IDCW Option</t>
  </si>
  <si>
    <t>145616</t>
  </si>
  <si>
    <t>INF204KB1O42</t>
  </si>
  <si>
    <t>Nippon India Fixed Horizon Fund XXXX - Series 2 - Direct Plan - Growth Option</t>
  </si>
  <si>
    <t>145614</t>
  </si>
  <si>
    <t>INF204KB1O26</t>
  </si>
  <si>
    <t>Nippon India Fixed Horizon Fund XXXX - Series 2 - Growth Option</t>
  </si>
  <si>
    <t>145617</t>
  </si>
  <si>
    <t>INF204KB1O91</t>
  </si>
  <si>
    <t>NIPPON INDIA FIXED HORIZON FUND - XXXX - SERIES 3 - DIRECT Plan - IDCW Option</t>
  </si>
  <si>
    <t>145620</t>
  </si>
  <si>
    <t>INF204KB1O75</t>
  </si>
  <si>
    <t>NIPPON INDIA FIXED HORIZON FUND - XXXX - SERIES 3 - IDCW Option</t>
  </si>
  <si>
    <t>145619</t>
  </si>
  <si>
    <t>INF204KB1O83</t>
  </si>
  <si>
    <t>Nippon India Fixed Horizon Fund XXXX - Series 3 - Direct Plan - Growth Option</t>
  </si>
  <si>
    <t>145618</t>
  </si>
  <si>
    <t>INF204KB1O67</t>
  </si>
  <si>
    <t>Nippon India Fixed Horizon Fund XXXX - Series 3 - Growth Option</t>
  </si>
  <si>
    <t>145663</t>
  </si>
  <si>
    <t>INF204KB1P33</t>
  </si>
  <si>
    <t>NIPPON INDIA FIXED HORIZON FUND - XXXX - SERIES 4 - DIRECT Plan - IDCW Option</t>
  </si>
  <si>
    <t>145664</t>
  </si>
  <si>
    <t>INF204KB1P17</t>
  </si>
  <si>
    <t>NIPPON INDIA FIXED HORIZON FUND - XXXX - SERIES 4 - IDCW Option</t>
  </si>
  <si>
    <t>145665</t>
  </si>
  <si>
    <t>INF204KB1P25</t>
  </si>
  <si>
    <t>Nippon India Fixed Horizon Fund XXXX - Series 4 - Direct Plan - Growth Option</t>
  </si>
  <si>
    <t>145666</t>
  </si>
  <si>
    <t>INF204KB1P09</t>
  </si>
  <si>
    <t>Nippon India Fixed Horizon Fund XXXX - Series 4 - Growth Option</t>
  </si>
  <si>
    <t>145759</t>
  </si>
  <si>
    <t>INF204KB1Q57</t>
  </si>
  <si>
    <t>NIPPON INDIA FIXED HORIZON FUND - XXXX - SERIES 5 - DIRECT Plan - IDCW Option</t>
  </si>
  <si>
    <t>145757</t>
  </si>
  <si>
    <t>INF204KB1Q32</t>
  </si>
  <si>
    <t>NIPPON INDIA FIXED HORIZON FUND - XXXX - SERIES 5 - IDCW Option</t>
  </si>
  <si>
    <t>145760</t>
  </si>
  <si>
    <t>INF204KB1Q40</t>
  </si>
  <si>
    <t>Nippon India Fixed Horizon Fund XXXX - Series 5 - Direct Plan - Growth Option</t>
  </si>
  <si>
    <t>145758</t>
  </si>
  <si>
    <t>INF204KB1Q24</t>
  </si>
  <si>
    <t>Nippon India Fixed Horizon Fund XXXX - Series 5 - Growth Option</t>
  </si>
  <si>
    <t>145787</t>
  </si>
  <si>
    <t>INF204KB1S30</t>
  </si>
  <si>
    <t>NIPPON INDIA FIXED HORIZON FUND - XXXX - SERIES 6 - DIRECT Plan - IDCW Option</t>
  </si>
  <si>
    <t>145788</t>
  </si>
  <si>
    <t>INF204KB1S14</t>
  </si>
  <si>
    <t>NIPPON INDIA FIXED HORIZON FUND - XXXX - SERIES 6 - IDCW Option</t>
  </si>
  <si>
    <t>145790</t>
  </si>
  <si>
    <t>INF204KB1S22</t>
  </si>
  <si>
    <t>Nippon India Fixed Horizon Fund XXXX - Series 6 - Direct Plan - Growth Option</t>
  </si>
  <si>
    <t>145789</t>
  </si>
  <si>
    <t>INF204KB1S06</t>
  </si>
  <si>
    <t>Nippon India Fixed Horizon Fund XXXX - Series 6 - Growth Option</t>
  </si>
  <si>
    <t>145880</t>
  </si>
  <si>
    <t>INF204KB1S63</t>
  </si>
  <si>
    <t>Nippon India Fixed Horizon Fund XXXX - Series 7 - Direct Plan - Growth Option</t>
  </si>
  <si>
    <t>145879</t>
  </si>
  <si>
    <t>INF204KB1S48</t>
  </si>
  <si>
    <t>Nippon India Fixed Horizon Fund XXXX - Series 7 - Growth Option</t>
  </si>
  <si>
    <t>145914</t>
  </si>
  <si>
    <t>INF204KB1T13</t>
  </si>
  <si>
    <t>NIPPON INDIA FIXED HORIZON FUND - XXXX - SERIES 8 - DIRECT Plan - IDCW Option</t>
  </si>
  <si>
    <t>145915</t>
  </si>
  <si>
    <t>INF204KB1S97</t>
  </si>
  <si>
    <t>NIPPON INDIA FIXED HORIZON FUND - XXXX - SERIES 8 - IDCW Option</t>
  </si>
  <si>
    <t>145917</t>
  </si>
  <si>
    <t>INF204KB1T05</t>
  </si>
  <si>
    <t>Nippon India Fixed Horizon Fund XXXX - Series 8 - Direct Plan - Growth Option</t>
  </si>
  <si>
    <t>145916</t>
  </si>
  <si>
    <t>INF204KB1S89</t>
  </si>
  <si>
    <t>Nippon India Fixed Horizon Fund XXXX - Series 8 - Growth Option</t>
  </si>
  <si>
    <t>139734</t>
  </si>
  <si>
    <t>INF204KB1BW7</t>
  </si>
  <si>
    <t>Nippon India Fixed Horizon Fund XXXI Series 9 - Direct Plan - Dividend Payout Option</t>
  </si>
  <si>
    <t>139735</t>
  </si>
  <si>
    <t>INF204KB1BV9</t>
  </si>
  <si>
    <t>Nippon India Fixed Horizon Fund XXXI Series 9 - Direct Plan - Growth Option</t>
  </si>
  <si>
    <t>139736</t>
  </si>
  <si>
    <t>INF204KB1BU1</t>
  </si>
  <si>
    <t>Nippon India Fixed Horizon Fund XXXI Series 9 - Dividend Payout Option</t>
  </si>
  <si>
    <t>139733</t>
  </si>
  <si>
    <t>INF204KB1BT3</t>
  </si>
  <si>
    <t>Nippon India Fixed Horizon Fund XXXI Series 9 - Growth Option</t>
  </si>
  <si>
    <t>139850</t>
  </si>
  <si>
    <t>INF204KB1DG6</t>
  </si>
  <si>
    <t>Nippon India Fixed Horizon Fund XXXI- Series 13- Direct Plan-Dividend Payout Option</t>
  </si>
  <si>
    <t>139851</t>
  </si>
  <si>
    <t>INF204KB1DF8</t>
  </si>
  <si>
    <t>Nippon India Fixed Horizon Fund XXXI- Series 13- Direct Plan-Growth Option</t>
  </si>
  <si>
    <t>139849</t>
  </si>
  <si>
    <t>INF204KB1DE1</t>
  </si>
  <si>
    <t>Nippon India Fixed Horizon Fund XXXI- Series 13- Dividend Payout Option</t>
  </si>
  <si>
    <t>139852</t>
  </si>
  <si>
    <t>INF204KB1DD3</t>
  </si>
  <si>
    <t>Nippon India Fixed Horizon Fund XXXI- Series 13- Growth Option</t>
  </si>
  <si>
    <t>139965</t>
  </si>
  <si>
    <t>INF204KB1EE9</t>
  </si>
  <si>
    <t>Nippon India Fixed Horizon Fund XXXI- Series 15- Direct Plan-Dividend Payout Option</t>
  </si>
  <si>
    <t>139964</t>
  </si>
  <si>
    <t>INF204KB1ED1</t>
  </si>
  <si>
    <t>Nippon India Fixed Horizon Fund XXXI- Series 15- Direct Plan-Growth Option</t>
  </si>
  <si>
    <t>139966</t>
  </si>
  <si>
    <t>INF204KB1EC3</t>
  </si>
  <si>
    <t>Nippon India Fixed Horizon Fund XXXI- Series 15- Dividend Payout Option</t>
  </si>
  <si>
    <t>139963</t>
  </si>
  <si>
    <t>INF204KB1EB5</t>
  </si>
  <si>
    <t>Nippon India Fixed Horizon Fund XXXI- Series 15-Growth Option</t>
  </si>
  <si>
    <t>139652</t>
  </si>
  <si>
    <t>INF204KB1BB1</t>
  </si>
  <si>
    <t>Nippon India Fixed Horizon Fund XXXI- Series 8- Direct Plan - Growth Option</t>
  </si>
  <si>
    <t>139654</t>
  </si>
  <si>
    <t>INF204KB1BC9</t>
  </si>
  <si>
    <t>Nippon India Fixed Horizon Fund XXXI- Series 8- Direct Plan-Dividend Payout Option</t>
  </si>
  <si>
    <t>139653</t>
  </si>
  <si>
    <t>INF204KB1BA3</t>
  </si>
  <si>
    <t>Nippon India Fixed Horizon Fund XXXI- Series 8- Dividend Payout Option</t>
  </si>
  <si>
    <t>139651</t>
  </si>
  <si>
    <t>INF204KB1AZ2</t>
  </si>
  <si>
    <t>Nippon India Fixed Horizon Fund XXXI- Series 8- Growth Option</t>
  </si>
  <si>
    <t>140155</t>
  </si>
  <si>
    <t>INF204KB1FP2</t>
  </si>
  <si>
    <t>Nippon India Fixed Horizon Fund XXXII- Series 1- Direct Plan- Dividend Payout Option</t>
  </si>
  <si>
    <t>140154</t>
  </si>
  <si>
    <t>INF204KB1FO5</t>
  </si>
  <si>
    <t>Nippon India Fixed Horizon Fund XXXII- Series 1- Direct Plan-Growth Option</t>
  </si>
  <si>
    <t>140153</t>
  </si>
  <si>
    <t>INF204KB1FN7</t>
  </si>
  <si>
    <t>Nippon India Fixed Horizon Fund XXXII- Series 1- Dividend Payout Option</t>
  </si>
  <si>
    <t>140152</t>
  </si>
  <si>
    <t>INF204KB1FM9</t>
  </si>
  <si>
    <t>Nippon India Fixed Horizon Fund XXXII- Series 1- Growth Option</t>
  </si>
  <si>
    <t>140601</t>
  </si>
  <si>
    <t>INF204KB1HL7</t>
  </si>
  <si>
    <t>Nippon India Fixed Horizon Fund XXXII- Series 10- Direct Plan- Dividend Payout Option</t>
  </si>
  <si>
    <t>140600</t>
  </si>
  <si>
    <t>INF204KB1HK9</t>
  </si>
  <si>
    <t>Nippon India Fixed Horizon Fund XXXII- Series 10- Direct Plan- Growth Option</t>
  </si>
  <si>
    <t>140599</t>
  </si>
  <si>
    <t>INF204KB1HJ1</t>
  </si>
  <si>
    <t>Nippon India Fixed Horizon Fund XXXII- Series 10- Dividend Payout Option</t>
  </si>
  <si>
    <t>140602</t>
  </si>
  <si>
    <t>INF204KB1HI3</t>
  </si>
  <si>
    <t>Nippon India Fixed Horizon Fund XXXII- Series 10- Growth Option</t>
  </si>
  <si>
    <t>140156</t>
  </si>
  <si>
    <t>INF204KB1FT4</t>
  </si>
  <si>
    <t>Nippon India Fixed Horizon Fund XXXII- Series 2- Direct Plan- Dividend Payout Option</t>
  </si>
  <si>
    <t>140158</t>
  </si>
  <si>
    <t>INF204KB1FS6</t>
  </si>
  <si>
    <t>Nippon India Fixed Horizon Fund XXXII- Series 2- Direct Plan-Growth Option</t>
  </si>
  <si>
    <t>140157</t>
  </si>
  <si>
    <t>INF204KB1FR8</t>
  </si>
  <si>
    <t>Nippon India Fixed Horizon Fund XXXII- Series 2- Dividend Payout Option</t>
  </si>
  <si>
    <t>140159</t>
  </si>
  <si>
    <t>INF204KB1FQ0</t>
  </si>
  <si>
    <t>Nippon India Fixed Horizon Fund XXXII- Series 2- Growth Option</t>
  </si>
  <si>
    <t>140166</t>
  </si>
  <si>
    <t>INF204KB1GB0</t>
  </si>
  <si>
    <t>Nippon India Fixed Horizon Fund XXXII- Series 4- Direct Plan- Dividend Payout Option</t>
  </si>
  <si>
    <t>140167</t>
  </si>
  <si>
    <t>INF204KB1GA2</t>
  </si>
  <si>
    <t>Nippon India Fixed Horizon Fund XXXII- Series 4- Direct Plan-Growth Option</t>
  </si>
  <si>
    <t>140165</t>
  </si>
  <si>
    <t>INF204KB1FZ1</t>
  </si>
  <si>
    <t>Nippon India Fixed Horizon Fund XXXII- Series 4- Dividend Payout Option</t>
  </si>
  <si>
    <t>140164</t>
  </si>
  <si>
    <t>INF204KB1FY4</t>
  </si>
  <si>
    <t>Nippon India Fixed Horizon Fund XXXII- Series 4- Growth Option</t>
  </si>
  <si>
    <t>140428</t>
  </si>
  <si>
    <t>INF204KB1GJ3</t>
  </si>
  <si>
    <t>Nippon India Fixed Horizon Fund XXXII- Series 5- Direct Plan-Dividend Payout Option</t>
  </si>
  <si>
    <t>140426</t>
  </si>
  <si>
    <t>INF204KB1GI5</t>
  </si>
  <si>
    <t>Nippon India Fixed Horizon Fund XXXII- Series 5- Direct Plan-Growth Option</t>
  </si>
  <si>
    <t>140425</t>
  </si>
  <si>
    <t>INF204KB1GH7</t>
  </si>
  <si>
    <t>Nippon India Fixed Horizon Fund XXXII- Series 5- Dividend Payout Option</t>
  </si>
  <si>
    <t>140427</t>
  </si>
  <si>
    <t>INF204KB1GG9</t>
  </si>
  <si>
    <t>Nippon India Fixed Horizon Fund XXXII- Series 5- Growth Option</t>
  </si>
  <si>
    <t>140509</t>
  </si>
  <si>
    <t>INF204KB1HD4</t>
  </si>
  <si>
    <t>Nippon India Fixed Horizon Fund XXXII- Series 7- Direct Plan-Dividend Payout Option</t>
  </si>
  <si>
    <t>140512</t>
  </si>
  <si>
    <t>INF204KB1HC6</t>
  </si>
  <si>
    <t>Nippon India Fixed Horizon Fund XXXII- Series 7- Direct Plan-Growth Option</t>
  </si>
  <si>
    <t>140511</t>
  </si>
  <si>
    <t>INF204KB1HB8</t>
  </si>
  <si>
    <t>Nippon India Fixed Horizon Fund XXXII- Series 7- Dividend Payout Option</t>
  </si>
  <si>
    <t>140510</t>
  </si>
  <si>
    <t>INF204KB1HA0</t>
  </si>
  <si>
    <t>Nippon India Fixed Horizon Fund XXXII- Series 7- Growth Option</t>
  </si>
  <si>
    <t>140535</t>
  </si>
  <si>
    <t>INF204KB1HG7</t>
  </si>
  <si>
    <t>Nippon India Fixed Horizon Fund XXXII- Series 8- Direct Plan-Growth Option</t>
  </si>
  <si>
    <t>140536</t>
  </si>
  <si>
    <t>INF204KB1HF9</t>
  </si>
  <si>
    <t>Nippon India Fixed Horizon Fund XXXII- Series 8- Dividend Payout Option</t>
  </si>
  <si>
    <t>140534</t>
  </si>
  <si>
    <t>INF204KB1HE2</t>
  </si>
  <si>
    <t>Nippon India Fixed Horizon Fund XXXII- Series 8- Growth Option</t>
  </si>
  <si>
    <t>140561</t>
  </si>
  <si>
    <t>INF204KB1HP8</t>
  </si>
  <si>
    <t>Nippon India Fixed Horizon Fund - XXXII - Series 9 - Direct Plan - Dividend Payout Option</t>
  </si>
  <si>
    <t>140560</t>
  </si>
  <si>
    <t>INF204KB1HO1</t>
  </si>
  <si>
    <t>Nippon India Fixed Horizon Fund - XXXII - Series 9 - Direct Plan - Growth Option</t>
  </si>
  <si>
    <t>140562</t>
  </si>
  <si>
    <t>INF204KB1HN3</t>
  </si>
  <si>
    <t>Nippon India Fixed Horizon Fund - XXXII - Series 9 - Dividend Payout Option</t>
  </si>
  <si>
    <t>140559</t>
  </si>
  <si>
    <t>INF204KB1HM5</t>
  </si>
  <si>
    <t>Nippon India Fixed Horizon Fund - XXXII - Series 9 - Growth Option</t>
  </si>
  <si>
    <t>140739</t>
  </si>
  <si>
    <t>INF204KB1IB6</t>
  </si>
  <si>
    <t>Nippon India Fixed Horizon Fund XXXIII- Series 1- Direct Plan- Dividend Payout Option</t>
  </si>
  <si>
    <t>140738</t>
  </si>
  <si>
    <t>INF204KB1IA8</t>
  </si>
  <si>
    <t>Nippon India Fixed Horizon Fund XXXIII- Series 1- Direct Plan- Growth Option</t>
  </si>
  <si>
    <t>140737</t>
  </si>
  <si>
    <t>INF204KB1HY0</t>
  </si>
  <si>
    <t>Nippon India Fixed Horizon Fund XXXIII- Series 1- Growth Option</t>
  </si>
  <si>
    <t>141188</t>
  </si>
  <si>
    <t>INF204KB1KF3</t>
  </si>
  <si>
    <t>Nippon India Fixed Horizon Fund XXXIII- Series 10- Direct Plan - Dividend Payout Option</t>
  </si>
  <si>
    <t>141187</t>
  </si>
  <si>
    <t>INF204KB1KE6</t>
  </si>
  <si>
    <t>Nippon India Fixed Horizon Fund XXXIII- Series 10- Direct Plan - Growth Option</t>
  </si>
  <si>
    <t>141186</t>
  </si>
  <si>
    <t>INF204KB1KD8</t>
  </si>
  <si>
    <t>Nippon India Fixed Horizon Fund XXXIII- Series 10- Dividend Payout Option</t>
  </si>
  <si>
    <t>141185</t>
  </si>
  <si>
    <t>INF204KB1KC0</t>
  </si>
  <si>
    <t>Nippon India Fixed Horizon Fund XXXIII- Series 10- Growth Option</t>
  </si>
  <si>
    <t>140741</t>
  </si>
  <si>
    <t>INF204KB1IF7</t>
  </si>
  <si>
    <t>Nippon India Fixed Horizon Fund XXXIII- Series 2- Direct Plan- Dividend Payout Option</t>
  </si>
  <si>
    <t>140744</t>
  </si>
  <si>
    <t>INF204KB1IE0</t>
  </si>
  <si>
    <t>Nippon India Fixed Horizon Fund XXXIII- Series 2- Direct Plan- Growth Option</t>
  </si>
  <si>
    <t>140743</t>
  </si>
  <si>
    <t>INF204KB1ID2</t>
  </si>
  <si>
    <t>Nippon India Fixed Horizon Fund XXXIII- Series 2- Dividend Payout Option</t>
  </si>
  <si>
    <t>140742</t>
  </si>
  <si>
    <t>INF204KB1IC4</t>
  </si>
  <si>
    <t>Nippon India Fixed Horizon Fund XXXIII- Series 2- Growth Option</t>
  </si>
  <si>
    <t>140864</t>
  </si>
  <si>
    <t>INF204KB1IH3</t>
  </si>
  <si>
    <t>Nippon India Fixed Horizon Fund XXXIII- Series 3 - Dividend Payout Option</t>
  </si>
  <si>
    <t>140863</t>
  </si>
  <si>
    <t>INF204KB1IG5</t>
  </si>
  <si>
    <t>Nippon India Fixed Horizon Fund XXXIII- Series 3- Growth Option</t>
  </si>
  <si>
    <t>140865</t>
  </si>
  <si>
    <t>INF204KB1II1</t>
  </si>
  <si>
    <t>Nippon India Fixed Horizon Fund XXXIII- Series 3-Direct Plan- Growth Option</t>
  </si>
  <si>
    <t>140917</t>
  </si>
  <si>
    <t>INF204KB1IU6</t>
  </si>
  <si>
    <t>Nippon India Fixed Horizon Fund XXXIII- Series 4- Direct Plan-Growth Option</t>
  </si>
  <si>
    <t>140914</t>
  </si>
  <si>
    <t>INF204KB1IS0</t>
  </si>
  <si>
    <t>Nippon India Fixed Horizon Fund XXXIII- Series 4- Growth Option</t>
  </si>
  <si>
    <t>140924</t>
  </si>
  <si>
    <t>INF204KB1IX0</t>
  </si>
  <si>
    <t>Nippon India Fixed Horizon Fund XXXIII- Series 5- Dividend Payout Option</t>
  </si>
  <si>
    <t>140927</t>
  </si>
  <si>
    <t>INF204KB1IW2</t>
  </si>
  <si>
    <t>Nippon India Fixed Horizon Fund XXXIII- Series 5- Growth Option</t>
  </si>
  <si>
    <t>140926</t>
  </si>
  <si>
    <t>INF204KB1IZ5</t>
  </si>
  <si>
    <t>Nippon India Fixed Horizon Fund XXXIII- Series 5-Direct Plan- Dividend Payout Option</t>
  </si>
  <si>
    <t>140925</t>
  </si>
  <si>
    <t>INF204KB1IY8</t>
  </si>
  <si>
    <t>Nippon India Fixed Horizon Fund XXXIII- Series 5-Direct Plan- Growth Option</t>
  </si>
  <si>
    <t>140977</t>
  </si>
  <si>
    <t>INF204KB1JD0</t>
  </si>
  <si>
    <t>Nippon India Fixed Horizon Fund XXXIII- Series 6- Direct Plan- Dividend Payout Option</t>
  </si>
  <si>
    <t>140974</t>
  </si>
  <si>
    <t>INF204KB1JB4</t>
  </si>
  <si>
    <t>Nippon India Fixed Horizon Fund XXXIII- Series 6- Dividend Payout Option</t>
  </si>
  <si>
    <t>140975</t>
  </si>
  <si>
    <t>INF204KB1JA6</t>
  </si>
  <si>
    <t>Nippon India Fixed Horizon Fund XXXIII- Series 6- Growth Option</t>
  </si>
  <si>
    <t>140976</t>
  </si>
  <si>
    <t>INF204KB1JC2</t>
  </si>
  <si>
    <t>Nippon India Fixed Horizon Fund XXXIII- Series 6-Direct Plan- Growth Option</t>
  </si>
  <si>
    <t>141038</t>
  </si>
  <si>
    <t>INF204KB1JL3</t>
  </si>
  <si>
    <t>Nippon India Fixed Horizon Fund XXXIII- Series 7- Direct Plan-Dividend Payout Option</t>
  </si>
  <si>
    <t>141036</t>
  </si>
  <si>
    <t>INF204KB1JK5</t>
  </si>
  <si>
    <t>Nippon India Fixed Horizon Fund XXXIII- Series 7- Direct Plan-Growth Option</t>
  </si>
  <si>
    <t>141037</t>
  </si>
  <si>
    <t>INF204KB1JI9</t>
  </si>
  <si>
    <t>Nippon India Fixed Horizon Fund XXXIII- Series 7- Growth Option</t>
  </si>
  <si>
    <t>141153</t>
  </si>
  <si>
    <t>INF204KB1JT6</t>
  </si>
  <si>
    <t>Nippon India Fixed Horizon Fund XXXIII- Series 8- Direct Plan-Dividend Payout Option</t>
  </si>
  <si>
    <t>141152</t>
  </si>
  <si>
    <t>INF204KB1JR0</t>
  </si>
  <si>
    <t>Nippon India Fixed Horizon Fund XXXIII- Series 8- Dividend Payout Option</t>
  </si>
  <si>
    <t>141151</t>
  </si>
  <si>
    <t>INF204KB1JQ2</t>
  </si>
  <si>
    <t>Nippon India Fixed Horizon Fund XXXIII- Series 8- Growth Option</t>
  </si>
  <si>
    <t>141154</t>
  </si>
  <si>
    <t>INF204KB1JS8</t>
  </si>
  <si>
    <t>Nippon India Fixed Horizon Fund XXXIII- Series 8-Direct Plan- Growth Option</t>
  </si>
  <si>
    <t>141180</t>
  </si>
  <si>
    <t>INF204KB1KB2</t>
  </si>
  <si>
    <t>Nippon India Fixed Horizon Fund XXXIII- Series 9- Direct Plan - Dividend Payout Option</t>
  </si>
  <si>
    <t>141179</t>
  </si>
  <si>
    <t>INF204KB1KA4</t>
  </si>
  <si>
    <t>Nippon India Fixed Horizon Fund XXXIII- Series 9- Direct Plan - Growth Option</t>
  </si>
  <si>
    <t>141178</t>
  </si>
  <si>
    <t>INF204KB1JZ3</t>
  </si>
  <si>
    <t>Nippon India Fixed Horizon Fund XXXIII- Series 9- Dividend Payout Option</t>
  </si>
  <si>
    <t>141177</t>
  </si>
  <si>
    <t>INF204KB1JY6</t>
  </si>
  <si>
    <t>Nippon India Fixed Horizon Fund XXXIII- Series 9- Growth Option</t>
  </si>
  <si>
    <t>141389</t>
  </si>
  <si>
    <t>INF204KB1NP6</t>
  </si>
  <si>
    <t>Nippon India Fixed Horizon Fund XXXIV- Series 1 - Direct Plan- Dividend Payout Option</t>
  </si>
  <si>
    <t>141388</t>
  </si>
  <si>
    <t>INF204KB1NO9</t>
  </si>
  <si>
    <t>Nippon India Fixed Horizon Fund XXXIV- Series 1 - Direct Plan- Growth Option</t>
  </si>
  <si>
    <t>141387</t>
  </si>
  <si>
    <t>INF204KB1NN1</t>
  </si>
  <si>
    <t>Nippon India Fixed Horizon Fund XXXIV- Series 1 - Dividend Payout Option</t>
  </si>
  <si>
    <t>141386</t>
  </si>
  <si>
    <t>INF204KB1NM3</t>
  </si>
  <si>
    <t>Nippon India Fixed Horizon Fund XXXIV- Series 1 - Growth Option</t>
  </si>
  <si>
    <t>141659</t>
  </si>
  <si>
    <t>INF204KB1QK0</t>
  </si>
  <si>
    <t>Nippon India Fixed Horizon Fund XXXIV- Series 10- Direct Plan-Dividend Payout Option</t>
  </si>
  <si>
    <t>141658</t>
  </si>
  <si>
    <t>INF204KB1QJ2</t>
  </si>
  <si>
    <t>Nippon India Fixed Horizon Fund XXXIV- Series 10- Direct Plan-Growth Option</t>
  </si>
  <si>
    <t>141657</t>
  </si>
  <si>
    <t>INF204KB1QI4</t>
  </si>
  <si>
    <t>Nippon India Fixed Horizon Fund XXXIV- Series 10- Dividend Payout Option</t>
  </si>
  <si>
    <t>141660</t>
  </si>
  <si>
    <t>INF204KB1QH6</t>
  </si>
  <si>
    <t>Nippon India Fixed Horizon Fund XXXIV- Series 10- Growth Option</t>
  </si>
  <si>
    <t>141393</t>
  </si>
  <si>
    <t>INF204KB1NT8</t>
  </si>
  <si>
    <t>Nippon India Fixed Horizon Fund XXXIV- Series 2 - Direct Plan- Dividend Payout Option</t>
  </si>
  <si>
    <t>141392</t>
  </si>
  <si>
    <t>INF204KB1NS0</t>
  </si>
  <si>
    <t>Nippon India Fixed Horizon Fund XXXIV- Series 2 - Direct Plan- Growth Option</t>
  </si>
  <si>
    <t>141391</t>
  </si>
  <si>
    <t>INF204KB1NR2</t>
  </si>
  <si>
    <t>Nippon India Fixed Horizon Fund XXXIV- Series 2 - Dividend Payout Option</t>
  </si>
  <si>
    <t>141390</t>
  </si>
  <si>
    <t>INF204KB1NQ4</t>
  </si>
  <si>
    <t>Nippon India Fixed Horizon Fund XXXIV- Series 2 - Growth Option</t>
  </si>
  <si>
    <t>141433</t>
  </si>
  <si>
    <t>INF204KB1NV4</t>
  </si>
  <si>
    <t>Nippon India Fixed Horizon Fund XXXIV- Series 3- Direct Plan-Dividend Payout Option</t>
  </si>
  <si>
    <t>141434</t>
  </si>
  <si>
    <t>INF204KB1NX0</t>
  </si>
  <si>
    <t>Nippon India Fixed Horizon Fund XXXIV- Series 3- Dividend Payout Option</t>
  </si>
  <si>
    <t>141435</t>
  </si>
  <si>
    <t>INF204KB1NW2</t>
  </si>
  <si>
    <t>Nippon India Fixed Horizon Fund XXXIV- Series 3- Growth Option</t>
  </si>
  <si>
    <t>141432</t>
  </si>
  <si>
    <t>INF204KB1NU6</t>
  </si>
  <si>
    <t>Nippon India Fixed Horizon Fund XXXIV- Series 3-Direct Plan- Growth Option</t>
  </si>
  <si>
    <t>141460</t>
  </si>
  <si>
    <t>INF204KB1OB4</t>
  </si>
  <si>
    <t>Nippon India Fixed Horizon Fund XXXIV- Series 4- Direct Plan-Dividend Payout Option</t>
  </si>
  <si>
    <t>141458</t>
  </si>
  <si>
    <t>INF204KB1NZ5</t>
  </si>
  <si>
    <t>Nippon India Fixed Horizon Fund XXXIV- Series 4- Dividend Payout Option</t>
  </si>
  <si>
    <t>141459</t>
  </si>
  <si>
    <t>INF204KB1NY8</t>
  </si>
  <si>
    <t>Nippon India Fixed Horizon Fund XXXIV- Series 4- Growth Option</t>
  </si>
  <si>
    <t>141461</t>
  </si>
  <si>
    <t>INF204KB1OA6</t>
  </si>
  <si>
    <t>Nippon India Fixed Horizon Fund XXXIV- Series 4-Direct Plan- Growth Option</t>
  </si>
  <si>
    <t>141518</t>
  </si>
  <si>
    <t>INF204KB1PL0</t>
  </si>
  <si>
    <t>Nippon India Fixed Horizon Fund XXXIV- Series 6- Direct Plan- Dividend Payout Option</t>
  </si>
  <si>
    <t>141521</t>
  </si>
  <si>
    <t>INF204KB1PK2</t>
  </si>
  <si>
    <t>Nippon India Fixed Horizon Fund XXXIV- Series 6- Direct Plan-Growth Option</t>
  </si>
  <si>
    <t>141519</t>
  </si>
  <si>
    <t>INF204KB1PJ4</t>
  </si>
  <si>
    <t>Nippon India Fixed Horizon Fund XXXIV- Series 6- Dividend Payout Option</t>
  </si>
  <si>
    <t>141520</t>
  </si>
  <si>
    <t>INF204KB1PI6</t>
  </si>
  <si>
    <t>Nippon India Fixed Horizon Fund XXXIV- Series 6- Growth Option</t>
  </si>
  <si>
    <t>141552</t>
  </si>
  <si>
    <t>INF204KB1PP1</t>
  </si>
  <si>
    <t>Nippon India Fixed Horizon Fund XXXIV- Series 7- Direct Plan- Dividend Payout Option</t>
  </si>
  <si>
    <t>141553</t>
  </si>
  <si>
    <t>INF204KB1PO4</t>
  </si>
  <si>
    <t>Nippon India Fixed Horizon Fund XXXIV- Series 7- Direct Plan-Growth Option</t>
  </si>
  <si>
    <t>141550</t>
  </si>
  <si>
    <t>INF204KB1PN6</t>
  </si>
  <si>
    <t>Nippon India Fixed Horizon Fund XXXIV- Series 7- Dividend Payout Option</t>
  </si>
  <si>
    <t>141551</t>
  </si>
  <si>
    <t>INF204KB1PM8</t>
  </si>
  <si>
    <t>Nippon India Fixed Horizon Fund XXXIV- Series 7- Growth Option</t>
  </si>
  <si>
    <t>141613</t>
  </si>
  <si>
    <t>INF204KB1PT3</t>
  </si>
  <si>
    <t>Nippon India Fixed Horizon Fund XXXIV- Series 8- Direct Plan- Dividend Payout Option</t>
  </si>
  <si>
    <t>141614</t>
  </si>
  <si>
    <t>INF204KB1PS5</t>
  </si>
  <si>
    <t>Nippon India Fixed Horizon Fund XXXIV- Series 8- Direct Plan-Growth Option</t>
  </si>
  <si>
    <t>141611</t>
  </si>
  <si>
    <t>INF204KB1PR7</t>
  </si>
  <si>
    <t>Nippon India Fixed Horizon Fund XXXIV- Series 8- Dividend Payout Option</t>
  </si>
  <si>
    <t>141612</t>
  </si>
  <si>
    <t>INF204KB1PQ9</t>
  </si>
  <si>
    <t>Nippon India Fixed Horizon Fund XXXIV- Series 8- Growth Option</t>
  </si>
  <si>
    <t>141619</t>
  </si>
  <si>
    <t>INF204KB1QG8</t>
  </si>
  <si>
    <t>Nippon India Fixed Horizon Fund XXXIV - Series 9 - Direct Plan - Dividend Payout Option</t>
  </si>
  <si>
    <t>141616</t>
  </si>
  <si>
    <t>INF204KB1QF0</t>
  </si>
  <si>
    <t>Nippon India Fixed Horizon Fund XXXIV - Series 9 - Direct Plan - Growth Option</t>
  </si>
  <si>
    <t>141617</t>
  </si>
  <si>
    <t>INF204KB1QE3</t>
  </si>
  <si>
    <t>Nippon India Fixed Horizon Fund XXXIV - Series 9 - Dividend Payout Option</t>
  </si>
  <si>
    <t>141618</t>
  </si>
  <si>
    <t>INF204KB1QD5</t>
  </si>
  <si>
    <t>Nippon India Fixed Horizon Fund XXXIV - Series 9 - Growth Option</t>
  </si>
  <si>
    <t>145406</t>
  </si>
  <si>
    <t>INF204KB1N35</t>
  </si>
  <si>
    <t>NIPPON INDIA FIXED HORIZON FUND - XXXIX - SERIES 14 - DIRECT Plan - IDCW Option</t>
  </si>
  <si>
    <t>145405</t>
  </si>
  <si>
    <t>INF204KB1N19</t>
  </si>
  <si>
    <t>NIPPON INDIA FIXED HORIZON FUND - XXXIX - SERIES 14 - IDCW Option</t>
  </si>
  <si>
    <t>145408</t>
  </si>
  <si>
    <t>INF204KB1N01</t>
  </si>
  <si>
    <t>Nippon India Fixed Horizon Fund XXXIX -  Series 14 -Growth Option</t>
  </si>
  <si>
    <t>145407</t>
  </si>
  <si>
    <t>INF204KB1N27</t>
  </si>
  <si>
    <t>Nippon India Fixed Horizon Fund XXXIX - Series 14 - Direct Plan - Growth Option</t>
  </si>
  <si>
    <t>144693</t>
  </si>
  <si>
    <t>INF204KB1G59</t>
  </si>
  <si>
    <t>NIPPON INDIA FIXED HORIZON FUND - XXXIX - SERIES 1 - DIRECT Plan - IDCW Option</t>
  </si>
  <si>
    <t>144695</t>
  </si>
  <si>
    <t>INF204KB1G34</t>
  </si>
  <si>
    <t>NIPPON INDIA FIXED HORIZON FUND - XXXIX - SERIES 1 - IDCW Option</t>
  </si>
  <si>
    <t>144692</t>
  </si>
  <si>
    <t>INF204KB1G42</t>
  </si>
  <si>
    <t>Nippon India Fixed Horizon Fund XXXIX- Series 1- Direct Plan- Growth Option</t>
  </si>
  <si>
    <t>144694</t>
  </si>
  <si>
    <t>INF204KB1G26</t>
  </si>
  <si>
    <t>Nippon India Fixed Horizon Fund XXXIX- Series 1- Growth Plan</t>
  </si>
  <si>
    <t>145178</t>
  </si>
  <si>
    <t>INF204KB1L78</t>
  </si>
  <si>
    <t>NIPPON INDIA FIXED HORIZON FUND - XXXIX - SERIES 11 - DIRECT Plan - IDCW Option</t>
  </si>
  <si>
    <t>145180</t>
  </si>
  <si>
    <t>INF204KB1L52</t>
  </si>
  <si>
    <t>NIPPON INDIA FIXED HORIZON FUND - XXXIX - SERIES 11 - IDCW Option</t>
  </si>
  <si>
    <t>145177</t>
  </si>
  <si>
    <t>INF204KB1L60</t>
  </si>
  <si>
    <t>Nippon India Fixed Horizon Fund XXXIX- Series 11- Direct Plan- Growth Option</t>
  </si>
  <si>
    <t>145179</t>
  </si>
  <si>
    <t>INF204KB1L45</t>
  </si>
  <si>
    <t>Nippon India Fixed Horizon Fund XXXIX- Series 11- Growth Option</t>
  </si>
  <si>
    <t>144771</t>
  </si>
  <si>
    <t>INF204KB1H74</t>
  </si>
  <si>
    <t>NIPPON INDIA FIXED HORIZON FUND - XXXIX - SERIES 2 - DIRECT Plan - IDCW Option</t>
  </si>
  <si>
    <t>144772</t>
  </si>
  <si>
    <t>INF204KB1H58</t>
  </si>
  <si>
    <t>NIPPON INDIA FIXED HORIZON FUND - XXXIX - SERIES 2 - IDCW Option</t>
  </si>
  <si>
    <t>144770</t>
  </si>
  <si>
    <t>INF204KB1H66</t>
  </si>
  <si>
    <t>Nippon India Fixed Horizon Fund XXXIX- Series 2- Direct Plan- Growth Option</t>
  </si>
  <si>
    <t>144769</t>
  </si>
  <si>
    <t>INF204KB1H41</t>
  </si>
  <si>
    <t>Nippon India Fixed Horizon Fund XXXIX- Series 2- Growth Option</t>
  </si>
  <si>
    <t>144898</t>
  </si>
  <si>
    <t>INF204KB1I99</t>
  </si>
  <si>
    <t>NIPPON INDIA FIXED HORIZON FUND - XXXIX - SERIES 4 - DIRECT Plan - IDCW Option</t>
  </si>
  <si>
    <t>144901</t>
  </si>
  <si>
    <t>INF204KB1I73</t>
  </si>
  <si>
    <t>NIPPON INDIA FIXED HORIZON FUND - XXXIX - SERIES 4 - IDCW Option</t>
  </si>
  <si>
    <t>144899</t>
  </si>
  <si>
    <t>INF204KB1I81</t>
  </si>
  <si>
    <t>Nippon India Fixed Horizon Fund XXXIX- Series 4- Direct Plan- Growth Option</t>
  </si>
  <si>
    <t>144900</t>
  </si>
  <si>
    <t>INF204KB1I65</t>
  </si>
  <si>
    <t>Nippon India Fixed Horizon Fund XXXIX- Series 4- Growth Option</t>
  </si>
  <si>
    <t>144911</t>
  </si>
  <si>
    <t>INF204KB1J31</t>
  </si>
  <si>
    <t>NIPPON INDIA FIXED HORIZON FUND - XXXIX - SERIES 5 - DIRECT Plan - IDCW Option</t>
  </si>
  <si>
    <t>144909</t>
  </si>
  <si>
    <t>INF204KB1J15</t>
  </si>
  <si>
    <t>NIPPON INDIA FIXED HORIZON FUND - XXXIX - SERIES 5 - IDCW Option</t>
  </si>
  <si>
    <t>144910</t>
  </si>
  <si>
    <t>INF204KB1J23</t>
  </si>
  <si>
    <t>Nippon India Fixed Horizon Fund XXXIX- Series 5- Direct Plan- Growth Option</t>
  </si>
  <si>
    <t>144908</t>
  </si>
  <si>
    <t>INF204KB1J07</t>
  </si>
  <si>
    <t>Nippon India Fixed Horizon Fund XXXIX- Series 5- Growth Option</t>
  </si>
  <si>
    <t>144934</t>
  </si>
  <si>
    <t>INF204KB1J64</t>
  </si>
  <si>
    <t>Nippon India Fixed Horizon Fund XXXIX- Series 6- Direct Plan- Growth Option</t>
  </si>
  <si>
    <t>144933</t>
  </si>
  <si>
    <t>INF204KB1J49</t>
  </si>
  <si>
    <t>Nippon India Fixed Horizon Fund XXXIX- Series 6- Growth Plan</t>
  </si>
  <si>
    <t>145033</t>
  </si>
  <si>
    <t>INF204KB1K53</t>
  </si>
  <si>
    <t>NIPPON INDIA FIXED HORIZON FUND - XXXIX - SERIES 8 - DIRECT Plan - IDCW Option</t>
  </si>
  <si>
    <t>145030</t>
  </si>
  <si>
    <t>INF204KB1K38</t>
  </si>
  <si>
    <t>NIPPON INDIA FIXED HORIZON FUND - XXXIX - SERIES 8 - IDCW Option</t>
  </si>
  <si>
    <t>145031</t>
  </si>
  <si>
    <t>INF204KB1K46</t>
  </si>
  <si>
    <t>Nippon India Fixed Horizon Fund XXXIX- Series 8- Direct Plan- Growth Option</t>
  </si>
  <si>
    <t>145032</t>
  </si>
  <si>
    <t>INF204KB1K20</t>
  </si>
  <si>
    <t>Nippon India Fixed Horizon Fund XXXIX- Series 8- Growth Option</t>
  </si>
  <si>
    <t>145142</t>
  </si>
  <si>
    <t>INF204KB1K95</t>
  </si>
  <si>
    <t>NIPPON INDIA FIXED HORIZON FUND - XXXIX - SERIES 9 - DIRECT Plan - IDCW Option</t>
  </si>
  <si>
    <t>145144</t>
  </si>
  <si>
    <t>INF204KB1K79</t>
  </si>
  <si>
    <t>NIPPON INDIA FIXED HORIZON FUND - XXXIX - SERIES 9 - IDCW Option</t>
  </si>
  <si>
    <t>145141</t>
  </si>
  <si>
    <t>INF204KB1K87</t>
  </si>
  <si>
    <t>Nippon India Fixed Horizon Fund XXXIX- Series 9- Direct Plan- Growth Option</t>
  </si>
  <si>
    <t>145143</t>
  </si>
  <si>
    <t>INF204KB1K61</t>
  </si>
  <si>
    <t>Nippon India Fixed Horizon Fund XXXIX- Series 9- Growth Option</t>
  </si>
  <si>
    <t>142023</t>
  </si>
  <si>
    <t>INF204KB1SX9</t>
  </si>
  <si>
    <t>NIPPON INDIA FIXED HORIZON FUND - XXXV - SERIES 11 - DIRECT Plan - IDCW Option</t>
  </si>
  <si>
    <t>142024</t>
  </si>
  <si>
    <t>INF204KB1SV3</t>
  </si>
  <si>
    <t>NIPPON INDIA FIXED HORIZON FUND - XXXV - SERIES 11 - IDCW Option</t>
  </si>
  <si>
    <t>142022</t>
  </si>
  <si>
    <t>INF204KB1SW1</t>
  </si>
  <si>
    <t>Nippon India Fixed Horizon Fund XXXV- Series 11- Direct Plan-Growth Option</t>
  </si>
  <si>
    <t>142021</t>
  </si>
  <si>
    <t>INF204KB1SU5</t>
  </si>
  <si>
    <t>Nippon India Fixed Horizon Fund XXXV- Series 11- Growth Option</t>
  </si>
  <si>
    <t>142118</t>
  </si>
  <si>
    <t>INF204KB1TB3</t>
  </si>
  <si>
    <t>NIPPON INDIA FIXED HORIZON FUND - XXXV - SERIES 12 - DIRECT Plan - IDCW Option</t>
  </si>
  <si>
    <t>142117</t>
  </si>
  <si>
    <t>INF204KB1TA5</t>
  </si>
  <si>
    <t>Nippon India Fixed Horizon Fund XXXV- Series 12- Direct Plan-Growth Option</t>
  </si>
  <si>
    <t>142120</t>
  </si>
  <si>
    <t>INF204KB1SY7</t>
  </si>
  <si>
    <t>Nippon India Fixed Horizon Fund XXXV- Series 12- Growth Option</t>
  </si>
  <si>
    <t>142124</t>
  </si>
  <si>
    <t>INF204KB1TF4</t>
  </si>
  <si>
    <t>NIPPON INDIA FIXED HORIZON FUND - XXXV - SERIES 13 - DIRECT Plan - IDCW Option</t>
  </si>
  <si>
    <t>142121</t>
  </si>
  <si>
    <t>INF204KB1TD9</t>
  </si>
  <si>
    <t>NIPPON INDIA FIXED HORIZON FUND - XXXV - SERIES 13 - IDCW Option</t>
  </si>
  <si>
    <t>142123</t>
  </si>
  <si>
    <t>INF204KB1TE7</t>
  </si>
  <si>
    <t>Nippon India Fixed Horizon Fund XXXV- Series 13- Direct Plan-Growth Option</t>
  </si>
  <si>
    <t>142122</t>
  </si>
  <si>
    <t>INF204KB1TC1</t>
  </si>
  <si>
    <t>Nippon India Fixed Horizon Fund XXXV- Series 13- Growth Option</t>
  </si>
  <si>
    <t>142184</t>
  </si>
  <si>
    <t>INF204KB1TR9</t>
  </si>
  <si>
    <t>NIPPON INDIA FIXED HORIZON FUND - XXXV - SERIES 14 - DIRECT Plan - IDCW Option</t>
  </si>
  <si>
    <t>142182</t>
  </si>
  <si>
    <t>INF204KB1TP3</t>
  </si>
  <si>
    <t>NIPPON INDIA FIXED HORIZON FUND - XXXV - SERIES 14 - IDCW Option</t>
  </si>
  <si>
    <t>142183</t>
  </si>
  <si>
    <t>INF204KB1TQ1</t>
  </si>
  <si>
    <t>Nippon India Fixed Horizon Fund XXXV- Series 14- Direct Plan-Growth Option</t>
  </si>
  <si>
    <t>142181</t>
  </si>
  <si>
    <t>INF204KB1TO6</t>
  </si>
  <si>
    <t>Nippon India Fixed Horizon Fund XXXV- Series 14- Growth Option</t>
  </si>
  <si>
    <t>142194</t>
  </si>
  <si>
    <t>INF204KB1TV1</t>
  </si>
  <si>
    <t>NIPPON INDIA FIXED HORIZON FUND - XXXV - SERIES 15 - DIRECT Plan - IDCW Option</t>
  </si>
  <si>
    <t>142191</t>
  </si>
  <si>
    <t>INF204KB1TT5</t>
  </si>
  <si>
    <t>NIPPON INDIA FIXED HORIZON FUND - XXXV - SERIES 15 - IDCW Option</t>
  </si>
  <si>
    <t>142192</t>
  </si>
  <si>
    <t>INF204KB1TU3</t>
  </si>
  <si>
    <t>Nippon India Fixed Horizon Fund XXXV- Series 15- Direct Plan-Growth Option</t>
  </si>
  <si>
    <t>142193</t>
  </si>
  <si>
    <t>INF204KB1TS7</t>
  </si>
  <si>
    <t>Nippon India Fixed Horizon Fund XXXV- Series 15- Growth Option</t>
  </si>
  <si>
    <t>142197</t>
  </si>
  <si>
    <t>INF204KB1TZ2</t>
  </si>
  <si>
    <t>NIPPON INDIA FIXED HORIZON FUND - XXXV - SERIES 16 - DIRECT Plan - IDCW Option</t>
  </si>
  <si>
    <t>142196</t>
  </si>
  <si>
    <t>INF204KB1TX7</t>
  </si>
  <si>
    <t>NIPPON INDIA FIXED HORIZON FUND - XXXV - SERIES 16 - IDCW Option</t>
  </si>
  <si>
    <t>142198</t>
  </si>
  <si>
    <t>INF204KB1TY5</t>
  </si>
  <si>
    <t>Nippon India Fixed Horizon Fund XXXV- Series 16- Direct Plan-Growth Option</t>
  </si>
  <si>
    <t>142195</t>
  </si>
  <si>
    <t>INF204KB1TW9</t>
  </si>
  <si>
    <t>Nippon India Fixed Horizon Fund XXXV- Series 16- Growth Option</t>
  </si>
  <si>
    <t>141794</t>
  </si>
  <si>
    <t>INF204KB1RJ0</t>
  </si>
  <si>
    <t>Nippon India Fixed Horizon Fund XXXV- Series 5- Direct Plan- Dividend Payout Option</t>
  </si>
  <si>
    <t>141793</t>
  </si>
  <si>
    <t>INF204KB1RI2</t>
  </si>
  <si>
    <t>Nippon India Fixed Horizon Fund XXXV- Series 5- Direct Plan-Growth Option</t>
  </si>
  <si>
    <t>141792</t>
  </si>
  <si>
    <t>INF204KB1RH4</t>
  </si>
  <si>
    <t>Nippon India Fixed Horizon Fund XXXV- Series 5- Dividend Payout Option</t>
  </si>
  <si>
    <t>141791</t>
  </si>
  <si>
    <t>INF204KB1RG6</t>
  </si>
  <si>
    <t>Nippon India Fixed Horizon Fund XXXV- Series 5- Growth Option</t>
  </si>
  <si>
    <t>141911</t>
  </si>
  <si>
    <t>INF204KB1RZ6</t>
  </si>
  <si>
    <t>NIPPON INDIA FIXED HORIZON FUND - XXXV - SERIES 6 - DIRECT Plan - IDCW Option</t>
  </si>
  <si>
    <t>141912</t>
  </si>
  <si>
    <t>INF204KB1RX1</t>
  </si>
  <si>
    <t>NIPPON INDIA FIXED HORIZON FUND - XXXV - SERIES 6 - IDCW Option</t>
  </si>
  <si>
    <t>141910</t>
  </si>
  <si>
    <t>INF204KB1RY9</t>
  </si>
  <si>
    <t>Nippon India Fixed Horizon Fund XXXV- Series 6- Direct Plan-Growth Option</t>
  </si>
  <si>
    <t>141909</t>
  </si>
  <si>
    <t>INF204KB1RW3</t>
  </si>
  <si>
    <t>Nippon India Fixed Horizon Fund XXXV- Series 6- Growth Option</t>
  </si>
  <si>
    <t>141956</t>
  </si>
  <si>
    <t>INF204KB1SC3</t>
  </si>
  <si>
    <t>Nippon India Fixed Horizon Fund XXXV- Series 7- Direct Plan-Growth Option</t>
  </si>
  <si>
    <t>141955</t>
  </si>
  <si>
    <t>INF204KB1SA7</t>
  </si>
  <si>
    <t>Nippon India Fixed Horizon Fund XXXV- Series 7- Growth Option</t>
  </si>
  <si>
    <t>141992</t>
  </si>
  <si>
    <t>INF204KB1SL4</t>
  </si>
  <si>
    <t>NIPPON INDIA FIXED HORIZON FUND - XXXV - SERIES 9 - DIRECT Plan - IDCW Option</t>
  </si>
  <si>
    <t>141994</t>
  </si>
  <si>
    <t>INF204KB1SJ8</t>
  </si>
  <si>
    <t>NIPPON INDIA FIXED HORIZON FUND - XXXV - SERIES 9 - IDCW Option</t>
  </si>
  <si>
    <t>141991</t>
  </si>
  <si>
    <t>INF204KB1SK6</t>
  </si>
  <si>
    <t>Nippon India Fixed Horizon Fund XXXV- Series 9- Direct Plan-Growth Option</t>
  </si>
  <si>
    <t>141993</t>
  </si>
  <si>
    <t>INF204KB1SI0</t>
  </si>
  <si>
    <t>Nippon India Fixed Horizon Fund XXXV- Series 9- Growth Option</t>
  </si>
  <si>
    <t>142455</t>
  </si>
  <si>
    <t>INF204KB1UL0</t>
  </si>
  <si>
    <t>NIPPON INDIA FIXED HORIZON FUND - XXXVI - SERIES 2 - DIRECT Plan - IDCW Option</t>
  </si>
  <si>
    <t>142456</t>
  </si>
  <si>
    <t>INF204KB1UJ4</t>
  </si>
  <si>
    <t>NIPPON INDIA FIXED HORIZON FUND - XXXVI - SERIES 2 - IDCW Option</t>
  </si>
  <si>
    <t>142457</t>
  </si>
  <si>
    <t>INF204KB1UK2</t>
  </si>
  <si>
    <t>Nippon India Fixed Horizon Fund XXXVI- Series 2- Direct Plan-Growth Option</t>
  </si>
  <si>
    <t>142458</t>
  </si>
  <si>
    <t>INF204KB1UI6</t>
  </si>
  <si>
    <t>Nippon India Fixed Horizon Fund XXXVI- Series 2- Growth Option</t>
  </si>
  <si>
    <t>142462</t>
  </si>
  <si>
    <t>INF204KB1UP1</t>
  </si>
  <si>
    <t>NIPPON INDIA FIXED HORIZON FUND - XXXVI - SERIES 3 - DIRECT Plan - IDCW Option</t>
  </si>
  <si>
    <t>142460</t>
  </si>
  <si>
    <t>INF204KB1UN6</t>
  </si>
  <si>
    <t>NIPPON INDIA FIXED HORIZON FUND - XXXVI - SERIES 3 - IDCW Option</t>
  </si>
  <si>
    <t>142461</t>
  </si>
  <si>
    <t>INF204KB1UO4</t>
  </si>
  <si>
    <t>Nippon India Fixed Horizon Fund XXXVI- Series 3- Direct Plan-Growth Option</t>
  </si>
  <si>
    <t>142459</t>
  </si>
  <si>
    <t>INF204KB1UM8</t>
  </si>
  <si>
    <t>Nippon India Fixed Horizon Fund XXXVI- Series 3- Growth Option</t>
  </si>
  <si>
    <t>142564</t>
  </si>
  <si>
    <t>INF204KB1UX5</t>
  </si>
  <si>
    <t>NIPPON INDIA FIXED HORIZON FUND - XXXVI - SERIES 5 - DIRECT Plan - IDCW Option</t>
  </si>
  <si>
    <t>142566</t>
  </si>
  <si>
    <t>INF204KB1UV9</t>
  </si>
  <si>
    <t>NIPPON INDIA FIXED HORIZON FUND - XXXVI - SERIES 5 - IDCW Option</t>
  </si>
  <si>
    <t>142565</t>
  </si>
  <si>
    <t>INF204KB1UW7</t>
  </si>
  <si>
    <t>Nippon India Fixed Horizon Fund XXXVI- Series 5- Direct Plan-Growth Option</t>
  </si>
  <si>
    <t>142563</t>
  </si>
  <si>
    <t>INF204KB1UU1</t>
  </si>
  <si>
    <t>Nippon India Fixed Horizon Fund XXXVI- Series 5- Growth Option</t>
  </si>
  <si>
    <t>142569</t>
  </si>
  <si>
    <t>INF204KB1VB9</t>
  </si>
  <si>
    <t>NIPPON INDIA FIXED HORIZON FUND - XXXVI - SERIES 6 - DIRECT Plan - IDCW Option</t>
  </si>
  <si>
    <t>142568</t>
  </si>
  <si>
    <t>INF204KB1UZ0</t>
  </si>
  <si>
    <t>NIPPON INDIA FIXED HORIZON FUND - XXXVI - SERIES 6 - IDCW Option</t>
  </si>
  <si>
    <t>142570</t>
  </si>
  <si>
    <t>INF204KB1VA1</t>
  </si>
  <si>
    <t>Nippon India Fixed Horizon Fund XXXVI- Series 6- Direct Plan-Growth Option</t>
  </si>
  <si>
    <t>142567</t>
  </si>
  <si>
    <t>INF204KB1UY3</t>
  </si>
  <si>
    <t>Nippon India Fixed Horizon Fund XXXVI- Series 6- Growth Option</t>
  </si>
  <si>
    <t>142645</t>
  </si>
  <si>
    <t>INF204KB1VJ2</t>
  </si>
  <si>
    <t>NIPPON INDIA FIXED HORIZON FUND - XXXVI - SERIES 7 - DIRECT Plan - IDCW Option</t>
  </si>
  <si>
    <t>142647</t>
  </si>
  <si>
    <t>INF204KB1VH6</t>
  </si>
  <si>
    <t>NIPPON INDIA FIXED HORIZON FUND - XXXVI - SERIES 7 - IDCW Option</t>
  </si>
  <si>
    <t>142644</t>
  </si>
  <si>
    <t>INF204KB1VI4</t>
  </si>
  <si>
    <t>Nippon India Fixed Horizon Fund XXXVI- Series 7- Direct Plan-Growth Option</t>
  </si>
  <si>
    <t>142646</t>
  </si>
  <si>
    <t>INF204KB1VG8</t>
  </si>
  <si>
    <t>Nippon India Fixed Horizon Fund XXXVI- Series 7- Growth Option</t>
  </si>
  <si>
    <t>142818</t>
  </si>
  <si>
    <t>INF204KB1VN4</t>
  </si>
  <si>
    <t>NIPPON INDIA FIXED HORIZON FUND - XXXVI - SERIES 8 - DIRECT Plan - IDCW Option</t>
  </si>
  <si>
    <t>142817</t>
  </si>
  <si>
    <t>INF204KB1VL8</t>
  </si>
  <si>
    <t>NIPPON INDIA FIXED HORIZON FUND - XXXVI - SERIES 8 - IDCW Option</t>
  </si>
  <si>
    <t>142819</t>
  </si>
  <si>
    <t>INF204KB1VM6</t>
  </si>
  <si>
    <t>Nippon India Fixed Horizon Fund XXXVI- Series 8- Direct Plan-Growth Option</t>
  </si>
  <si>
    <t>142816</t>
  </si>
  <si>
    <t>INF204KB1VK0</t>
  </si>
  <si>
    <t>Nippon India Fixed Horizon Fund XXXVI- Series 8- Growth Option</t>
  </si>
  <si>
    <t>142916</t>
  </si>
  <si>
    <t>INF204KB1XN0</t>
  </si>
  <si>
    <t>NIPPON INDIA FIXED HORIZON FUND - XXXVI - SERIES 9 - DIRECT Plan - IDCW Option</t>
  </si>
  <si>
    <t>142915</t>
  </si>
  <si>
    <t>INF204KB1VU9</t>
  </si>
  <si>
    <t>Nippon India Fixed Horizon Fund XXXVI- Series 9- Direct Plan-Growth Option</t>
  </si>
  <si>
    <t>142913</t>
  </si>
  <si>
    <t>INF204KB1XK6</t>
  </si>
  <si>
    <t>Nippon India Fixed Horizon Fund XXXVI- Series 9- Growth Option</t>
  </si>
  <si>
    <t>143084</t>
  </si>
  <si>
    <t>INF204KB1WD3</t>
  </si>
  <si>
    <t>NIPPON INDIA FIXED HORIZON FUND - XXXVII - SERIES 01 - DIRECT Plan - IDCW Option</t>
  </si>
  <si>
    <t>143083</t>
  </si>
  <si>
    <t>INF204KB1WB7</t>
  </si>
  <si>
    <t>NIPPON INDIA FIXED HORIZON FUND - XXXVII - SERIES 01 - IDCW Option</t>
  </si>
  <si>
    <t>143082</t>
  </si>
  <si>
    <t>INF204KB1WC5</t>
  </si>
  <si>
    <t>Nippon India Fixed Horizon Fund XXXVII- Series 1- Direct Plan- Growth Option</t>
  </si>
  <si>
    <t>143081</t>
  </si>
  <si>
    <t>INF204KB1WA9</t>
  </si>
  <si>
    <t>Nippon India Fixed Horizon Fund XXXVII- Series 1- Growth Option</t>
  </si>
  <si>
    <t>143456</t>
  </si>
  <si>
    <t>INF204KB1XR1</t>
  </si>
  <si>
    <t>NIPPON INDIA FIXED HORIZON FUND - XXXVII - SERIES 10 - DIRECT Plan - IDCW Option</t>
  </si>
  <si>
    <t>143457</t>
  </si>
  <si>
    <t>INF204KB1XQ3</t>
  </si>
  <si>
    <t>Nippon India Fixed Horizon Fund XXXVII- Series 10- Direct Plan- Growth Option</t>
  </si>
  <si>
    <t>143454</t>
  </si>
  <si>
    <t>INF204KB1XO8</t>
  </si>
  <si>
    <t>Nippon India Fixed Horizon Fund XXXVII- Series 10- Growth Option</t>
  </si>
  <si>
    <t>143642</t>
  </si>
  <si>
    <t>INF204KB1XX9</t>
  </si>
  <si>
    <t>NIPPON INDIA FIXED HORIZON FUND - XXXVII - SERIES 12 - IDCW Option</t>
  </si>
  <si>
    <t>143643</t>
  </si>
  <si>
    <t>INF204KB1XY7</t>
  </si>
  <si>
    <t>Nippon India Fixed Horizon Fund XXXVII- Series 12- Direct Plan- Growth Option</t>
  </si>
  <si>
    <t>143641</t>
  </si>
  <si>
    <t>INF204KB1XW1</t>
  </si>
  <si>
    <t>Nippon India Fixed Horizon Fund XXXVII- Series 12- Growth Option</t>
  </si>
  <si>
    <t>143758</t>
  </si>
  <si>
    <t>INF204KB1YN8</t>
  </si>
  <si>
    <t>NIPPON INDIA FIXED HORIZON FUND - XXXVII - SERIES 15 - IDCW Option</t>
  </si>
  <si>
    <t>143755</t>
  </si>
  <si>
    <t>INF204KB1YO6</t>
  </si>
  <si>
    <t>Nippon India Fixed Horizon Fund XXXVII- Series 15- Direct Plan- Growth Option</t>
  </si>
  <si>
    <t>143757</t>
  </si>
  <si>
    <t>INF204KB1YM0</t>
  </si>
  <si>
    <t>Nippon India Fixed Horizon Fund XXXVII- Series 15- Growth Option</t>
  </si>
  <si>
    <t>143170</t>
  </si>
  <si>
    <t>INF204KB1WL6</t>
  </si>
  <si>
    <t>NIPPON INDIA FIXED HORIZON FUND - XXXVII - SERIES 03 - DIRECT Plan - IDCW Option</t>
  </si>
  <si>
    <t>143169</t>
  </si>
  <si>
    <t>INF204KB1WJ0</t>
  </si>
  <si>
    <t>NIPPON INDIA FIXED HORIZON FUND - XXXVII - SERIES 03 - IDCW Option</t>
  </si>
  <si>
    <t>143171</t>
  </si>
  <si>
    <t>INF204KB1WK8</t>
  </si>
  <si>
    <t>Nippon India Fixed Horizon Fund XXXVII- Series 3- Direct Plan- Growth Option</t>
  </si>
  <si>
    <t>143168</t>
  </si>
  <si>
    <t>INF204KB1WI2</t>
  </si>
  <si>
    <t>Nippon India Fixed Horizon Fund XXXVII- Series 3- Growth Option</t>
  </si>
  <si>
    <t>143173</t>
  </si>
  <si>
    <t>INF204KB1WN2</t>
  </si>
  <si>
    <t>NIPPON INDIA FIXED HORIZON FUND - XXXVII - SERIES 04 - IDCW Option</t>
  </si>
  <si>
    <t>143174</t>
  </si>
  <si>
    <t>INF204KB1WO0</t>
  </si>
  <si>
    <t>Nippon India Fixed Horizon Fund XXXVII- Series 4- Direct Plan- Growth Option</t>
  </si>
  <si>
    <t>143172</t>
  </si>
  <si>
    <t>INF204KB1WM4</t>
  </si>
  <si>
    <t>Nippon India Fixed Horizon Fund XXXVII- Series 4- Growth Option</t>
  </si>
  <si>
    <t>143255</t>
  </si>
  <si>
    <t>INF204KB1WX1</t>
  </si>
  <si>
    <t>NIPPON INDIA FIXED HORIZON FUND - XXXVII - SERIES 05 - DIRECT Plan - IDCW Option</t>
  </si>
  <si>
    <t>143254</t>
  </si>
  <si>
    <t>INF204KB1WV5</t>
  </si>
  <si>
    <t>NIPPON INDIA FIXED HORIZON FUND - XXXVII - SERIES 05 - IDCW Option</t>
  </si>
  <si>
    <t>143256</t>
  </si>
  <si>
    <t>INF204KB1WW3</t>
  </si>
  <si>
    <t>Nippon India Fixed Horizon Fund XXXVII- Series 5- Direct Plan- Growth Option</t>
  </si>
  <si>
    <t>143257</t>
  </si>
  <si>
    <t>INF204KB1WU7</t>
  </si>
  <si>
    <t>Nippon India Fixed Horizon Fund XXXVII- Series 5- Growth Option</t>
  </si>
  <si>
    <t>143273</t>
  </si>
  <si>
    <t>INF204KB1XB5</t>
  </si>
  <si>
    <t>NIPPON INDIA FIXED HORIZON FUND - XXXVII - SERIES 06 - DIRECT Plan - IDCW Option</t>
  </si>
  <si>
    <t>143270</t>
  </si>
  <si>
    <t>INF204KB1WZ6</t>
  </si>
  <si>
    <t>NIPPON INDIA FIXED HORIZON FUND - XXXVII - SERIES 06 - IDCW Option</t>
  </si>
  <si>
    <t>143272</t>
  </si>
  <si>
    <t>INF204KB1XA7</t>
  </si>
  <si>
    <t>Nippon India Fixed Horizon Fund XXXVII- Series 6- Direct Plan- Growth Option</t>
  </si>
  <si>
    <t>143271</t>
  </si>
  <si>
    <t>INF204KB1WY9</t>
  </si>
  <si>
    <t>Nippon India Fixed Horizon Fund XXXVII- Series 6- Growth Option</t>
  </si>
  <si>
    <t>143451</t>
  </si>
  <si>
    <t>NIPPON INDIA FIXED HORIZON FUND - XXXVII - SERIES 09 - DIRECT Plan - IDCW Option</t>
  </si>
  <si>
    <t>143450</t>
  </si>
  <si>
    <t>INF204KB1XL4</t>
  </si>
  <si>
    <t>NIPPON INDIA FIXED HORIZON FUND - XXXVII - SERIES 09 - IDCW Option</t>
  </si>
  <si>
    <t>143453</t>
  </si>
  <si>
    <t>INF204KB1XM2</t>
  </si>
  <si>
    <t>Nippon India Fixed Horizon Fund XXXVII- Series 9- Direct Plan- Growth Option</t>
  </si>
  <si>
    <t>143452</t>
  </si>
  <si>
    <t>Nippon India Fixed Horizon Fund XXXVII- Series 9- Growth Option</t>
  </si>
  <si>
    <t>143902</t>
  </si>
  <si>
    <t>INF204KB1A97</t>
  </si>
  <si>
    <t>NIPPON INDIA FIXED HORIZON FUND - XXXVIII - SERIES 01 - DIRECT Plan - IDCW Option</t>
  </si>
  <si>
    <t>143901</t>
  </si>
  <si>
    <t>INF204KB1A89</t>
  </si>
  <si>
    <t>Nippon India Fixed Horizon Fund XXXVIII- Series 1- Direct Plan- Growth Option</t>
  </si>
  <si>
    <t>143899</t>
  </si>
  <si>
    <t>INF204KB1A63</t>
  </si>
  <si>
    <t>Nippon India Fixed Horizon Fund XXXVIII- Series 1- Growth Option</t>
  </si>
  <si>
    <t>144354</t>
  </si>
  <si>
    <t>INF204KB1E51</t>
  </si>
  <si>
    <t>NIPPON INDIA FIXED HORIZON FUND - XXXVIII - SERIES 10 - DIRECT Plan - IDCW Option</t>
  </si>
  <si>
    <t>144351</t>
  </si>
  <si>
    <t>INF204KB1E36</t>
  </si>
  <si>
    <t>NIPPON INDIA FIXED HORIZON FUND - XXXVIII - SERIES 10 - IDCW Option</t>
  </si>
  <si>
    <t>144352</t>
  </si>
  <si>
    <t>INF204KB1E44</t>
  </si>
  <si>
    <t>Nippon India Fixed Horizon Fund XXXVIII- Series 10- Direct Plan- Growth Option</t>
  </si>
  <si>
    <t>144353</t>
  </si>
  <si>
    <t>INF204KB1E28</t>
  </si>
  <si>
    <t>Nippon India Fixed Horizon Fund XXXVIII- Series 10- Growth Option</t>
  </si>
  <si>
    <t>144483</t>
  </si>
  <si>
    <t>INF204KB1E93</t>
  </si>
  <si>
    <t>NIPPON INDIA FIXED HORIZON FUND - XXXVIII - SERIES 11 - DIRECT Plan - IDCW Option</t>
  </si>
  <si>
    <t>144481</t>
  </si>
  <si>
    <t>INF204KB1E77</t>
  </si>
  <si>
    <t>NIPPON INDIA FIXED HORIZON FUND - XXXVIII - SERIES 11 - IDCW Option</t>
  </si>
  <si>
    <t>144482</t>
  </si>
  <si>
    <t>INF204KB1E85</t>
  </si>
  <si>
    <t>Nippon India Fixed Horizon Fund XXXVIII- Series 11- Direct Plan- Growth Option</t>
  </si>
  <si>
    <t>144480</t>
  </si>
  <si>
    <t>INF204KB1E69</t>
  </si>
  <si>
    <t>Nippon India Fixed Horizon Fund XXXVIII- Series 11- Growth Option</t>
  </si>
  <si>
    <t>144529</t>
  </si>
  <si>
    <t>INF204KB1F35</t>
  </si>
  <si>
    <t>NIPPON INDIA FIXED HORIZON FUND - XXXVIII - SERIES 12 - DIRECT Plan - IDCW Option</t>
  </si>
  <si>
    <t>144530</t>
  </si>
  <si>
    <t>INF204KB1F19</t>
  </si>
  <si>
    <t>NIPPON INDIA FIXED HORIZON FUND - XXXVIII - SERIES 12 - IDCW Option</t>
  </si>
  <si>
    <t>144528</t>
  </si>
  <si>
    <t>INF204KB1F27</t>
  </si>
  <si>
    <t>Nippon India Fixed Horizon Fund XXXVIII- Series 12- Direct Plan- Growth Option</t>
  </si>
  <si>
    <t>144527</t>
  </si>
  <si>
    <t>INF204KB1F01</t>
  </si>
  <si>
    <t>Nippon India Fixed Horizon Fund XXXVIII- Series 12- Growth Option</t>
  </si>
  <si>
    <t>144627</t>
  </si>
  <si>
    <t>INF204KB1G18</t>
  </si>
  <si>
    <t>NIPPON INDIA FIXED HORIZON FUND - XXXVIII - SERIES 14 - DIRECT Plan - IDCW Option</t>
  </si>
  <si>
    <t>144625</t>
  </si>
  <si>
    <t>INF204KB1F92</t>
  </si>
  <si>
    <t>NIPPON INDIA FIXED HORIZON FUND - XXXVIII - SERIES 14 - IDCW Option</t>
  </si>
  <si>
    <t>144626</t>
  </si>
  <si>
    <t>INF204KB1G00</t>
  </si>
  <si>
    <t>Nippon India Fixed Horizon Fund XXXVIII- Series 14- Direct Plan- Growth Option</t>
  </si>
  <si>
    <t>144624</t>
  </si>
  <si>
    <t>INF204KB1F84</t>
  </si>
  <si>
    <t>Nippon India Fixed Horizon Fund XXXVIII- Series 14- Growth Option</t>
  </si>
  <si>
    <t>143947</t>
  </si>
  <si>
    <t>INF204KB1B39</t>
  </si>
  <si>
    <t>NIPPON INDIA FIXED HORIZON FUND - XXXVIII - SERIES 02 - DIRECT Plan - IDCW Option</t>
  </si>
  <si>
    <t>143945</t>
  </si>
  <si>
    <t>INF204KB1B13</t>
  </si>
  <si>
    <t>NIPPON INDIA FIXED HORIZON FUND - XXXVIII - SERIES 02 - IDCW Option</t>
  </si>
  <si>
    <t>143946</t>
  </si>
  <si>
    <t>INF204KB1B21</t>
  </si>
  <si>
    <t>Nippon India Fixed Horizon Fund XXXVIII- Series 2- Direct Plan- Growth Option</t>
  </si>
  <si>
    <t>143948</t>
  </si>
  <si>
    <t>INF204KB1B05</t>
  </si>
  <si>
    <t>Nippon India Fixed Horizon Fund XXXVIII- Series 2- Growth Option</t>
  </si>
  <si>
    <t>143950</t>
  </si>
  <si>
    <t>INF204KB1B70</t>
  </si>
  <si>
    <t>NIPPON INDIA FIXED HORIZON FUND - XXXVIII - SERIES 03 - DIRECT Plan - IDCW Option</t>
  </si>
  <si>
    <t>143952</t>
  </si>
  <si>
    <t>INF204KB1B54</t>
  </si>
  <si>
    <t>NIPPON INDIA FIXED HORIZON FUND - XXXVIII - SERIES 03 - IDCW Option</t>
  </si>
  <si>
    <t>143949</t>
  </si>
  <si>
    <t>INF204KB1B62</t>
  </si>
  <si>
    <t>Nippon India Fixed Horizon Fund XXXVIII- Series 3- Direct Plan- Growth Option</t>
  </si>
  <si>
    <t>143951</t>
  </si>
  <si>
    <t>INF204KB1B47</t>
  </si>
  <si>
    <t>Nippon India Fixed Horizon Fund XXXVIII- Series 3- Growth Option</t>
  </si>
  <si>
    <t>144083</t>
  </si>
  <si>
    <t>INF204KB1C53</t>
  </si>
  <si>
    <t>NIPPON INDIA FIXED HORIZON FUND - XXXVIII - SERIES 05 - DIRECT Plan - IDCW Option</t>
  </si>
  <si>
    <t>144082</t>
  </si>
  <si>
    <t>INF204KB1C38</t>
  </si>
  <si>
    <t>NIPPON INDIA FIXED HORIZON FUND - XXXVIII - SERIES 05 - IDCW Option</t>
  </si>
  <si>
    <t>144084</t>
  </si>
  <si>
    <t>INF204KB1C46</t>
  </si>
  <si>
    <t>Nippon India Fixed Horizon Fund XXXVIII- Series 5- Direct Plan - Growth Option</t>
  </si>
  <si>
    <t>144081</t>
  </si>
  <si>
    <t>INF204KB1C20</t>
  </si>
  <si>
    <t>Nippon India Fixed Horizon Fund XXXVIII- Series 5- Growth Option</t>
  </si>
  <si>
    <t>144161</t>
  </si>
  <si>
    <t>INF204KB1C95</t>
  </si>
  <si>
    <t>NIPPON INDIA FIXED HORIZON FUND - XXXVIII - SERIES 06 - DIRECT Plan - IDCW Option</t>
  </si>
  <si>
    <t>144162</t>
  </si>
  <si>
    <t>INF204KB1C79</t>
  </si>
  <si>
    <t>NIPPON INDIA FIXED HORIZON FUND - XXXVIII - SERIES 06 - IDCW Option</t>
  </si>
  <si>
    <t>144159</t>
  </si>
  <si>
    <t>INF204KB1C87</t>
  </si>
  <si>
    <t>Nippon India Fixed Horizon Fund XXXVIII- Series 6- Direct Plan -Growth Option</t>
  </si>
  <si>
    <t>144160</t>
  </si>
  <si>
    <t>INF204KB1C61</t>
  </si>
  <si>
    <t>Nippon India Fixed Horizon Fund XXXVIII- Series 6- Growth Option</t>
  </si>
  <si>
    <t>144249</t>
  </si>
  <si>
    <t>INF204KB1D37</t>
  </si>
  <si>
    <t>NIPPON INDIA FIXED HORIZON FUND - XXXVIII - SERIES 07 - DIRECT Plan - IDCW Option</t>
  </si>
  <si>
    <t>144247</t>
  </si>
  <si>
    <t>INF204KB1D11</t>
  </si>
  <si>
    <t>NIPPON INDIA FIXED HORIZON FUND - XXXVIII - SERIES 07 - IDCW Option</t>
  </si>
  <si>
    <t>144248</t>
  </si>
  <si>
    <t>INF204KB1D29</t>
  </si>
  <si>
    <t>Nippon India Fixed Horizon Fund XXXVIII- Series 7- Direct Plan- Growth Option</t>
  </si>
  <si>
    <t>144250</t>
  </si>
  <si>
    <t>INF204KB1D03</t>
  </si>
  <si>
    <t>Nippon India Fixed Horizon Fund XXXVIII- Series 7- Growth Option</t>
  </si>
  <si>
    <t>116671</t>
  </si>
  <si>
    <t>INF204KA1H68</t>
  </si>
  <si>
    <t>Reliance Dual Advantage Fixed Tenure Fund - II - Plan A - Dividend Payout Option</t>
  </si>
  <si>
    <t>116670</t>
  </si>
  <si>
    <t>INF204KA1H50</t>
  </si>
  <si>
    <t>Reliance Dual Advantage Fixed Tenure Fund - II - Plan A - Growth Option</t>
  </si>
  <si>
    <t>116933</t>
  </si>
  <si>
    <t>INF204K01RS4</t>
  </si>
  <si>
    <t>Reliance Dual Advantage Fixed Tenure Fund II - Plan B - Dividend Payout Option</t>
  </si>
  <si>
    <t>116932</t>
  </si>
  <si>
    <t>INF204K01RR6</t>
  </si>
  <si>
    <t>Reliance Dual Advantge Fixed Tenure Fund II - Plan B - Growth Option</t>
  </si>
  <si>
    <t>117222</t>
  </si>
  <si>
    <t>INF204KA1X68</t>
  </si>
  <si>
    <t>Reliance Dual Advantage Fixed Tenure Fund II - Plan C - Dividend Payout Option</t>
  </si>
  <si>
    <t>117223</t>
  </si>
  <si>
    <t>INF204KA1X50</t>
  </si>
  <si>
    <t>Reliance Dual Advantage Fixed Tenure Fund II - Plan C - Growth Option</t>
  </si>
  <si>
    <t>117562</t>
  </si>
  <si>
    <t>INF204K01RW6</t>
  </si>
  <si>
    <t>Reliance Dual Advantage Fixed Tenure Fund II - Plan D - Dividend Payout Option</t>
  </si>
  <si>
    <t>117561</t>
  </si>
  <si>
    <t>INF204K01RV8</t>
  </si>
  <si>
    <t>Reliance Dual Advantage Fixed Tenure Fund II - Plan D - Growth Option</t>
  </si>
  <si>
    <t>117704</t>
  </si>
  <si>
    <t>INF204K01RY2</t>
  </si>
  <si>
    <t>Reliance Dual Advantage Fixed Tenure Fund II - Plan E - Dividend Payout Option</t>
  </si>
  <si>
    <t>117705</t>
  </si>
  <si>
    <t>INF204K01RX4</t>
  </si>
  <si>
    <t>Reliance Dual Advantage Fixed Tenure Fund II - Plan E - Growth Option</t>
  </si>
  <si>
    <t>117340</t>
  </si>
  <si>
    <t>INF204K01SC6</t>
  </si>
  <si>
    <t>Reliance Dual Advantage Fixed Tenure Fund II - Plan G - Dividend Payout Option</t>
  </si>
  <si>
    <t>117339</t>
  </si>
  <si>
    <t>INF204K01SB8</t>
  </si>
  <si>
    <t>Reliance Dual Advantage Fixed Tenure Fund II - Plan G - Growth Option</t>
  </si>
  <si>
    <t>117601</t>
  </si>
  <si>
    <t>INF204K01SE2</t>
  </si>
  <si>
    <t>Reliance Dual Advantage Fixed Tenure Fund II - Plan H - Dividend Payout Option</t>
  </si>
  <si>
    <t>117600</t>
  </si>
  <si>
    <t>INF204K01SD4</t>
  </si>
  <si>
    <t>Reliance Dual Advantage Fixed Tenure Fund II - Plan H - Growth Option</t>
  </si>
  <si>
    <t>121096</t>
  </si>
  <si>
    <t>INF204K01M96</t>
  </si>
  <si>
    <t>Reliance Dual Advantage Fixed Tenure Fund III - Plan A - Direct Plan - Dividend Payout Option</t>
  </si>
  <si>
    <t>121095</t>
  </si>
  <si>
    <t>INF204K01M88</t>
  </si>
  <si>
    <t>Reliance Dual Advantage Fixed Tenure Fund III - Plan A - Direct Plan - Growth Option</t>
  </si>
  <si>
    <t>121098</t>
  </si>
  <si>
    <t>INF204K01M70</t>
  </si>
  <si>
    <t>Reliance Dual Advantage Fixed Tenure Fund III - Plan A - Dividend Payout Option</t>
  </si>
  <si>
    <t>121097</t>
  </si>
  <si>
    <t>INF204K01M62</t>
  </si>
  <si>
    <t>Reliance Dual Advantage Fixed Tenure Fund III - Plan A - Growth Option</t>
  </si>
  <si>
    <t>122240</t>
  </si>
  <si>
    <t>INF204K01N38</t>
  </si>
  <si>
    <t>Reliance Dual Advantage Fixed Tenure Fund III - Plan B - Direct Plan - Dividend Payout Option</t>
  </si>
  <si>
    <t>122238</t>
  </si>
  <si>
    <t>INF204K01N20</t>
  </si>
  <si>
    <t>Reliance Dual Advantage Fixed Tenure Fund III - Plan B - Direct Plan - Growth Option</t>
  </si>
  <si>
    <t>122239</t>
  </si>
  <si>
    <t>INF204K01N12</t>
  </si>
  <si>
    <t>Reliance Dual Advantage Fixed Tenure Fund III - Plan B - Dividend Payout Option</t>
  </si>
  <si>
    <t>122237</t>
  </si>
  <si>
    <t>INF204K01N04</t>
  </si>
  <si>
    <t>Reliance Dual Advantage Fixed Tenure Fund III - Plan B - Growth Option</t>
  </si>
  <si>
    <t>122510</t>
  </si>
  <si>
    <t>INF204K01N79</t>
  </si>
  <si>
    <t>Reliance Dual Advantage Fixed Tenure Fund III - Plan C - Direct Plan - Dividend Option</t>
  </si>
  <si>
    <t>122512</t>
  </si>
  <si>
    <t>INF204K01N53</t>
  </si>
  <si>
    <t>Reliance Dual Advantage Fixed Tenure Fund III - Plan C - Dividend Option</t>
  </si>
  <si>
    <t>122511</t>
  </si>
  <si>
    <t>INF204K01N46</t>
  </si>
  <si>
    <t>Reliance Dual Advantage Fixed Tenure Fund III - Plan C - Growth Option</t>
  </si>
  <si>
    <t>122509</t>
  </si>
  <si>
    <t>INF204K01N61</t>
  </si>
  <si>
    <t>Reliance Dual Advantage Fixed Tenure Fund III -Plan C- Direct Plan - Growth Option</t>
  </si>
  <si>
    <t>122700</t>
  </si>
  <si>
    <t>INF204K01O11</t>
  </si>
  <si>
    <t>Reliance Dual Advantage Fixed Tenure Fund III - Plan D - Direct Plan - Dividend Payout Option</t>
  </si>
  <si>
    <t>122702</t>
  </si>
  <si>
    <t>INF204K01O03</t>
  </si>
  <si>
    <t>Reliance Dual Advantage Fixed Tenure Fund III - Plan D - Direct Plan - Growth Option</t>
  </si>
  <si>
    <t>122699</t>
  </si>
  <si>
    <t>INF204K01N95</t>
  </si>
  <si>
    <t>Reliance Dual Advantage Fixed Tenure Fund III - Plan D - Dividend Payout Option</t>
  </si>
  <si>
    <t>122701</t>
  </si>
  <si>
    <t>INF204K01N87</t>
  </si>
  <si>
    <t>Reliance Dual Advantage Fixed Tenure Fund III - Plan D - Growth Option</t>
  </si>
  <si>
    <t>122913</t>
  </si>
  <si>
    <t>INF204KA1669</t>
  </si>
  <si>
    <t>Reliance Dual Advantage Fixed Tenure Fund IV - Plan A - Direct Plan -Growth Option</t>
  </si>
  <si>
    <t>122911</t>
  </si>
  <si>
    <t>INF204KA1677</t>
  </si>
  <si>
    <t>Reliance Dual Advantage Fixed Tenure Fund IV - Plan A - Direct Plan- Dividend Payout option</t>
  </si>
  <si>
    <t>122912</t>
  </si>
  <si>
    <t>INF204KA1651</t>
  </si>
  <si>
    <t>Reliance Dual Advantage Fixed Tenure Fund IV - Plan A - Dividend Option</t>
  </si>
  <si>
    <t>122910</t>
  </si>
  <si>
    <t>INF204KA1644</t>
  </si>
  <si>
    <t>Reliance Dual Advantage Fixed Tenure Fund IV - Plan A - Growth Option</t>
  </si>
  <si>
    <t>123451</t>
  </si>
  <si>
    <t>INF204KA1701</t>
  </si>
  <si>
    <t>Reliance Dual Advantage Fixed Tenure Fund IV - Plan B - Direct Plan - Growth Option</t>
  </si>
  <si>
    <t>123453</t>
  </si>
  <si>
    <t>INF204KA1693</t>
  </si>
  <si>
    <t>Reliance Dual Advantage Fixed Tenure Fund IV - Plan B - Dividend Payout Option</t>
  </si>
  <si>
    <t>123452</t>
  </si>
  <si>
    <t>INF204KA1685</t>
  </si>
  <si>
    <t>Reliance Dual Advantage Fixed Tenure Fund IV - Plan B - Growth Option</t>
  </si>
  <si>
    <t>124338</t>
  </si>
  <si>
    <t>INF204KA1750</t>
  </si>
  <si>
    <t>Reliance Dual Advantage Fixed Tenure Fund IV - Plan C - Direct Plan - Dividend Payout Option</t>
  </si>
  <si>
    <t>124339</t>
  </si>
  <si>
    <t>INF204KA1743</t>
  </si>
  <si>
    <t>Reliance Dual Advantage Fixed Tenure Fund IV - Plan C - Direct Plan - Growth Option</t>
  </si>
  <si>
    <t>124340</t>
  </si>
  <si>
    <t>INF204KA1735</t>
  </si>
  <si>
    <t>Reliance Dual Advantage Fixed Tenure Fund IV - Plan C - Dividend Payout Option</t>
  </si>
  <si>
    <t>124337</t>
  </si>
  <si>
    <t>INF204KA1727</t>
  </si>
  <si>
    <t>Reliance Dual Advantage Fixed Tenure Fund IV - Plan C - Growth Option</t>
  </si>
  <si>
    <t>124831</t>
  </si>
  <si>
    <t>INF204KA1792</t>
  </si>
  <si>
    <t>Reliance Dual Advantage Fixed Tenure Fund IV - Plan D - Direct Plan - Dividend Payout Option</t>
  </si>
  <si>
    <t>124829</t>
  </si>
  <si>
    <t>INF204KA1784</t>
  </si>
  <si>
    <t>Reliance Dual Advantage Fixed Tenure Fund IV - Plan D - Direct Plan - Growth Option</t>
  </si>
  <si>
    <t>124830</t>
  </si>
  <si>
    <t>INF204KA1776</t>
  </si>
  <si>
    <t>Reliance Dual Advantage Fixed Tenure Fund IV - Plan D - Dividend Payout Option</t>
  </si>
  <si>
    <t>124828</t>
  </si>
  <si>
    <t>INF204KA1768</t>
  </si>
  <si>
    <t>Reliance Dual Advantage Fixed Tenure Fund IV - Plan D - Growth Option</t>
  </si>
  <si>
    <t>125718</t>
  </si>
  <si>
    <t>INF204KA1834</t>
  </si>
  <si>
    <t>Reliance Dual Advantage Fixed Tenure Fund IV - Plan E - Direct Plan - Dividend Payout Option</t>
  </si>
  <si>
    <t>125716</t>
  </si>
  <si>
    <t>INF204KA1826</t>
  </si>
  <si>
    <t>Reliance Dual Advantage Fixed Tenure Fund IV - Plan E - Direct Plan - Growth Option</t>
  </si>
  <si>
    <t>125717</t>
  </si>
  <si>
    <t>INF204KA1818</t>
  </si>
  <si>
    <t>Reliance Dual Advantage Fixed Tenure Fund IV - Plan E - Dividend Payout Option</t>
  </si>
  <si>
    <t>125715</t>
  </si>
  <si>
    <t>INF204KA1800</t>
  </si>
  <si>
    <t>Reliance Dual Advantage Fixed Tenure Fund IV - Plan E - Growth Option</t>
  </si>
  <si>
    <t>136247</t>
  </si>
  <si>
    <t>INF204KA17W8</t>
  </si>
  <si>
    <t>Reliance Dual Advantage Fixed Tenure Fund IX- Plan A- Direct Plan-Dividend Payout Option</t>
  </si>
  <si>
    <t>136249</t>
  </si>
  <si>
    <t>INF204KA18W6</t>
  </si>
  <si>
    <t>Reliance Dual Advantage Fixed Tenure Fund IX- Plan A- Direct Plan-Growth Option</t>
  </si>
  <si>
    <t>136246</t>
  </si>
  <si>
    <t>INF204KA19W4</t>
  </si>
  <si>
    <t>Reliance Dual Advantage Fixed Tenure Fund IX- Plan A- Dividend Payout Option</t>
  </si>
  <si>
    <t>136248</t>
  </si>
  <si>
    <t>INF204KA10X1</t>
  </si>
  <si>
    <t>Reliance Dual Advantage Fixed Tenure Fund IX- Plan A- Growth Option</t>
  </si>
  <si>
    <t>136522</t>
  </si>
  <si>
    <t>INF204KA15Z5</t>
  </si>
  <si>
    <t>Reliance Dual Advantage Fixed Tenure Fund IX- Plan B- Direct Plan-Dividend Payout Option</t>
  </si>
  <si>
    <t>136521</t>
  </si>
  <si>
    <t>INF204KA16Z3</t>
  </si>
  <si>
    <t>Reliance Dual Advantage Fixed Tenure Fund IX- Plan B- Direct Plan-Growth Option</t>
  </si>
  <si>
    <t>136520</t>
  </si>
  <si>
    <t>INF204KA17Z1</t>
  </si>
  <si>
    <t>Reliance Dual Advantage Fixed Tenure Fund IX- Plan B- Dividend Payout Option</t>
  </si>
  <si>
    <t>136519</t>
  </si>
  <si>
    <t>INF204KA18Z9</t>
  </si>
  <si>
    <t>Reliance Dual Advantage Fixed Tenure Fund IX- Plan B- Growth Option</t>
  </si>
  <si>
    <t>139251</t>
  </si>
  <si>
    <t>INF204KB1304</t>
  </si>
  <si>
    <t>Reliance Dual Advantage Fixed Tenure Fund IX- Plan C- Direct Plan-Dividend Payout Option</t>
  </si>
  <si>
    <t>139249</t>
  </si>
  <si>
    <t>INF204KB1296</t>
  </si>
  <si>
    <t>Reliance Dual Advantage Fixed Tenure Fund IX- Plan C- Direct Plan-Growth Option</t>
  </si>
  <si>
    <t>139252</t>
  </si>
  <si>
    <t>Reliance Dual Advantage Fixed Tenure Fund IX- Plan C- Dividend Payout Option</t>
  </si>
  <si>
    <t>139250</t>
  </si>
  <si>
    <t>INF204KB1312</t>
  </si>
  <si>
    <t>Reliance Dual Advantage Fixed Tenure Fund IX- Plan C- Growth Option</t>
  </si>
  <si>
    <t>126901</t>
  </si>
  <si>
    <t>INF204KA1HW5</t>
  </si>
  <si>
    <t>Reliance Dual Advantage Fixed Tenure Fund V - Plan A - Direct Plan - Dividend Payout Option</t>
  </si>
  <si>
    <t>126899</t>
  </si>
  <si>
    <t>INF204KA1HV7</t>
  </si>
  <si>
    <t>Reliance Dual Advantage Fixed Tenure Fund V - Plan A - Direct Plan - Growth Option</t>
  </si>
  <si>
    <t>126900</t>
  </si>
  <si>
    <t>INF204KA1HU9</t>
  </si>
  <si>
    <t>Reliance Dual Advantage Fixed Tenure Fund V - Plan A - Dividend Payout Option</t>
  </si>
  <si>
    <t>126898</t>
  </si>
  <si>
    <t>INF204KA1HT1</t>
  </si>
  <si>
    <t>Reliance Dual Advantage Fixed Tenure Fund V - Plan A - Growth Option</t>
  </si>
  <si>
    <t>127270</t>
  </si>
  <si>
    <t>INF204KA1IU7</t>
  </si>
  <si>
    <t>Reliance Dual Advantage Fixed Tenure Fund V - Plan B - Direct Plan - Dividend Payout Option</t>
  </si>
  <si>
    <t>127269</t>
  </si>
  <si>
    <t>INF204KA1IT9</t>
  </si>
  <si>
    <t>Reliance Dual Advantage Fixed Tenure Fund V - Plan B - Direct Plan - Growth Option</t>
  </si>
  <si>
    <t>127271</t>
  </si>
  <si>
    <t>INF204KA1IS1</t>
  </si>
  <si>
    <t>Reliance Dual Advantage Fixed Tenure Fund V - Plan B - Dividend Payout Option</t>
  </si>
  <si>
    <t>127268</t>
  </si>
  <si>
    <t>INF204KA1IR3</t>
  </si>
  <si>
    <t>Reliance Dual Advantage Fixed Tenure Fund V - Plan B - Growth Option</t>
  </si>
  <si>
    <t>127523</t>
  </si>
  <si>
    <t>INF204KA1IX1</t>
  </si>
  <si>
    <t>Reliance Dual Advantage Fixed Tenure Fund V - Plan C -Direct Plan -Growth Option</t>
  </si>
  <si>
    <t>127522</t>
  </si>
  <si>
    <t>INF204KA1IW3</t>
  </si>
  <si>
    <t>Reliance Dual Advantage Fixed Tenure Fund V - Plan C -Dividend Payout Option</t>
  </si>
  <si>
    <t>127525</t>
  </si>
  <si>
    <t>INF204KA1IV5</t>
  </si>
  <si>
    <t>Reliance Dual Advantage Fixed Tenure Fund V - Plan C -Growth Option</t>
  </si>
  <si>
    <t>128178</t>
  </si>
  <si>
    <t>INF204KA1KU3</t>
  </si>
  <si>
    <t>Reliance Dual Advantage Fixed Tenure Fund V - Plan E - Direct Plan - Dividend Payout Option</t>
  </si>
  <si>
    <t>128176</t>
  </si>
  <si>
    <t>INF204KA1KT5</t>
  </si>
  <si>
    <t>Reliance Dual Advantage Fixed Tenure Fund V - Plan E - Direct Plan - Growth Option</t>
  </si>
  <si>
    <t>128177</t>
  </si>
  <si>
    <t>INF204KA1KS7</t>
  </si>
  <si>
    <t>Reliance Dual Advantage Fixed Tenure Fund V - Plan E - Dividend Payout Option</t>
  </si>
  <si>
    <t>128175</t>
  </si>
  <si>
    <t>INF204KA1KR9</t>
  </si>
  <si>
    <t>Reliance Dual Advantage Fixed Tenure Fund V - Plan E - Growth Option</t>
  </si>
  <si>
    <t>128691</t>
  </si>
  <si>
    <t>INF204KA1MB9</t>
  </si>
  <si>
    <t>Reliance Dual Advantage Fixed Tenure Fund V - Plan F- Direct Plan - Dividend Payout Option</t>
  </si>
  <si>
    <t>128690</t>
  </si>
  <si>
    <t>INF204KA1MA1</t>
  </si>
  <si>
    <t>Reliance Dual Advantage Fixed Tenure Fund V - Plan F- Direct Plan - Growth Option</t>
  </si>
  <si>
    <t>128692</t>
  </si>
  <si>
    <t>INF204KA1LZ0</t>
  </si>
  <si>
    <t>Reliance Dual Advantage Fixed Tenure Fund V - Plan F- Dividend Payout Option</t>
  </si>
  <si>
    <t>128689</t>
  </si>
  <si>
    <t>INF204KA1LY3</t>
  </si>
  <si>
    <t>Reliance Dual Advantage Fixed Tenure Fund V - Plan F- Growth Option</t>
  </si>
  <si>
    <t>128987</t>
  </si>
  <si>
    <t>INF204KA1NA9</t>
  </si>
  <si>
    <t>Reliance Dual Advantage Fixed Tenure Fund V- Plan G- Direct Plan - Dividend Payout Option</t>
  </si>
  <si>
    <t>128986</t>
  </si>
  <si>
    <t>INF204KA1MZ8</t>
  </si>
  <si>
    <t>Reliance Dual Advantage Fixed Tenure Fund V- Plan G- Direct Plan - Growth Option</t>
  </si>
  <si>
    <t>128985</t>
  </si>
  <si>
    <t>INF204KA1MY1</t>
  </si>
  <si>
    <t>Reliance Dual Advantage Fixed Tenure Fund V- Plan G- Dividend Payout Option</t>
  </si>
  <si>
    <t>128984</t>
  </si>
  <si>
    <t>INF204KA1MX3</t>
  </si>
  <si>
    <t>Reliance Dual Advantage Fixed Tenure Fund V- Plan G- Growth Option</t>
  </si>
  <si>
    <t>129734</t>
  </si>
  <si>
    <t>INF204KA1PM9</t>
  </si>
  <si>
    <t>Reliance Dual Advantage Fixed Tenure Fund V- Plan H- Direct Plan- Dividend payout option</t>
  </si>
  <si>
    <t>129733</t>
  </si>
  <si>
    <t>INF204KA1PL1</t>
  </si>
  <si>
    <t>Reliance Dual Advantage Fixed Tenure Fund V- Plan H- Direct Plan- Growth Option</t>
  </si>
  <si>
    <t>129736</t>
  </si>
  <si>
    <t>INF204KA1PK3</t>
  </si>
  <si>
    <t>Reliance Dual Advantage Fixed Tenure Fund V- Plan H- Dividend Payout Option</t>
  </si>
  <si>
    <t>129735</t>
  </si>
  <si>
    <t>INF204KA1PJ5</t>
  </si>
  <si>
    <t>Reliance Dual Advantage Fixed Tenure Fund V- Plan H- Growth Option</t>
  </si>
  <si>
    <t>130629</t>
  </si>
  <si>
    <t>INF204KA1RQ6</t>
  </si>
  <si>
    <t>Reliance Dual Advantage Fixed Tenure Fund VI- Plan A- Direct Plan- Growth Option</t>
  </si>
  <si>
    <t>130631</t>
  </si>
  <si>
    <t>INF204KA1RO1</t>
  </si>
  <si>
    <t>Reliance Dual Advantage Fixed Tenure Fund VI- Plan A- Growth Option</t>
  </si>
  <si>
    <t>130630</t>
  </si>
  <si>
    <t>INF204KA1RR4</t>
  </si>
  <si>
    <t>Reliance Dual Advantage Fixed Tenure Fund- VI- Plan A- Direct Plan- Dividend Payout Option</t>
  </si>
  <si>
    <t>130632</t>
  </si>
  <si>
    <t>INF204KA1RP8</t>
  </si>
  <si>
    <t>Reliance Dual Advantage Fixed Tenure Fund- VI- Plan A- Dividend Payout Option</t>
  </si>
  <si>
    <t>130885</t>
  </si>
  <si>
    <t>INF204KA1TA6</t>
  </si>
  <si>
    <t>Reliance Dual Advantage Fixed Tenure Fund VI- Plan B- Direct Plan- DIvidend Payout Option</t>
  </si>
  <si>
    <t>130884</t>
  </si>
  <si>
    <t>INF204KA1SZ5</t>
  </si>
  <si>
    <t>Reliance Dual Advantage Fixed Tenure Fund VI- Plan B- Direct Plan- Growth Option</t>
  </si>
  <si>
    <t>130883</t>
  </si>
  <si>
    <t>INF204KA1SY8</t>
  </si>
  <si>
    <t>Reliance Dual Advantage Fixed Tenure Fund VI- Plan B- Dividend Payout Option</t>
  </si>
  <si>
    <t>130882</t>
  </si>
  <si>
    <t>INF204KA1SX0</t>
  </si>
  <si>
    <t>Reliance Dual Advantage Fixed Tenure Fund VI- Plan B- Growth Option</t>
  </si>
  <si>
    <t>131307</t>
  </si>
  <si>
    <t>INF204KA1UI7</t>
  </si>
  <si>
    <t>Reliance Dual Advantage Fixed Tenure Fund VI- Plan C- Direct Plan Dividend Payout Option</t>
  </si>
  <si>
    <t>131308</t>
  </si>
  <si>
    <t>INF204KA1UH9</t>
  </si>
  <si>
    <t>Reliance Dual Advantage Fixed Tenure Fund VI- Plan C- Direct Plan- Growth Option</t>
  </si>
  <si>
    <t>131306</t>
  </si>
  <si>
    <t>INF204KA1UG1</t>
  </si>
  <si>
    <t>Reliance Dual Advantage Fixed Tenure Fund VI- Plan C- Dividend Payout Option</t>
  </si>
  <si>
    <t>131305</t>
  </si>
  <si>
    <t>INF204KA1UF3</t>
  </si>
  <si>
    <t>Reliance Dual Advantage Fixed Tenure Fund VI- Plan C- Growth Option</t>
  </si>
  <si>
    <t>131342</t>
  </si>
  <si>
    <t>INF204KA1UO5</t>
  </si>
  <si>
    <t>Reliance Dual Advantage Fixed Tenure Fund VI Plan D- Growth Option</t>
  </si>
  <si>
    <t>131345</t>
  </si>
  <si>
    <t>INF204KA1UR8</t>
  </si>
  <si>
    <t>Reliance Dual Advantage Fixed Tenure Fund VI- Plan D- Direct Plan- Dividend Payout Option</t>
  </si>
  <si>
    <t>131343</t>
  </si>
  <si>
    <t>INF204KA1UQ0</t>
  </si>
  <si>
    <t>Reliance Dual Advantage Fixed Tenure Fund VI- Plan D- Direct Plan- Growth Option</t>
  </si>
  <si>
    <t>131344</t>
  </si>
  <si>
    <t>INF204KA1UP2</t>
  </si>
  <si>
    <t>Reliance Dual Advantage Fixed Tenure Fund VI- Plan D- Dividend Payout Option</t>
  </si>
  <si>
    <t>131462</t>
  </si>
  <si>
    <t>INF204KA1VS4</t>
  </si>
  <si>
    <t>Reliance Dual Advantage Fixed Tenure Fund VI- Plan E - Growth Option</t>
  </si>
  <si>
    <t>131464</t>
  </si>
  <si>
    <t>INF204KA1VU0</t>
  </si>
  <si>
    <t>Reliance Dual Advantage Fixed Tenure Fund VI- Plan E- Direct Plan- Growth Option</t>
  </si>
  <si>
    <t>131463</t>
  </si>
  <si>
    <t>INF204KA1VT2</t>
  </si>
  <si>
    <t>Reliance Dual Advantage Fixed Tenure Fund VI- Plan E- Dividend Payout Option</t>
  </si>
  <si>
    <t>132764</t>
  </si>
  <si>
    <t>INF204KA1WN3</t>
  </si>
  <si>
    <t>Reliance Dual Advantage Fixed Tenure Fund VI- Plan F- Direct Plan - Dividend Payout Option</t>
  </si>
  <si>
    <t>132763</t>
  </si>
  <si>
    <t>INF204KA1WM5</t>
  </si>
  <si>
    <t>Reliance Dual Advantage Fixed Tenure Fund VI- Plan F- Direct Plan - Growth Option</t>
  </si>
  <si>
    <t>132765</t>
  </si>
  <si>
    <t>INF204KA1WL7</t>
  </si>
  <si>
    <t>Reliance Dual Advantage Fixed Tenure Fund VI- Plan F- Dividend Payout Option</t>
  </si>
  <si>
    <t>132762</t>
  </si>
  <si>
    <t>INF204KA1WK9</t>
  </si>
  <si>
    <t>Reliance Dual Advantage Fixed Tenure Fund VI- Plan F- Growth Option</t>
  </si>
  <si>
    <t>133304</t>
  </si>
  <si>
    <t>INF204KA1ZC9</t>
  </si>
  <si>
    <t>Reliance Dual Advantage Fixed Tenure Fund VII - Plan B - Direct Plan - Dividend Payout Option</t>
  </si>
  <si>
    <t>133305</t>
  </si>
  <si>
    <t>INF204KA1ZD7</t>
  </si>
  <si>
    <t>Reliance Dual Advantage Fixed Tenure Fund VII - Plan B - Direct Plan - Growth Option</t>
  </si>
  <si>
    <t>133306</t>
  </si>
  <si>
    <t>INF204KA1ZE5</t>
  </si>
  <si>
    <t>Reliance Dual Advantage Fixed Tenure Fund VII - Plan B - Dividend Payout Option</t>
  </si>
  <si>
    <t>133303</t>
  </si>
  <si>
    <t>INF204KA1ZF2</t>
  </si>
  <si>
    <t>Reliance Dual Advantage Fixed Tenure Fund VII - Plan B - Growth Option</t>
  </si>
  <si>
    <t>133047</t>
  </si>
  <si>
    <t>INF204KA1XU6</t>
  </si>
  <si>
    <t>Reliance Dual Advantage Fixed Tenure Fund VII- Plan A- Direct Plan-Dividend Payout Option</t>
  </si>
  <si>
    <t>133046</t>
  </si>
  <si>
    <t>INF204KA1XV4</t>
  </si>
  <si>
    <t>Reliance Dual Advantage Fixed Tenure Fund VII- Plan A- Direct Plan-Growth Option</t>
  </si>
  <si>
    <t>133048</t>
  </si>
  <si>
    <t>INF204KA1XW2</t>
  </si>
  <si>
    <t>Reliance Dual Advantage Fixed Tenure Fund VII- Plan A- Dividend Payout Option</t>
  </si>
  <si>
    <t>133045</t>
  </si>
  <si>
    <t>INF204KA1XX0</t>
  </si>
  <si>
    <t>Reliance Dual Advantage Fixed Tenure Fund VII- Plan A- Growth Option</t>
  </si>
  <si>
    <t>133533</t>
  </si>
  <si>
    <t>INF204KA1B23</t>
  </si>
  <si>
    <t>Reliance Dual Advantage Fixed Tenure Fund VII- Plan C- Direct Plan-Dividend Payout Option</t>
  </si>
  <si>
    <t>133532</t>
  </si>
  <si>
    <t>INF204KA1B31</t>
  </si>
  <si>
    <t>Reliance Dual Advantage Fixed Tenure Fund VII- Plan C- Direct Plan-Growth Option</t>
  </si>
  <si>
    <t>133530</t>
  </si>
  <si>
    <t>INF204KA1B49</t>
  </si>
  <si>
    <t>Reliance Dual Advantage Fixed Tenure Fund VII- Plan C- Dividend Payout Option</t>
  </si>
  <si>
    <t>133531</t>
  </si>
  <si>
    <t>INF204KA1B56</t>
  </si>
  <si>
    <t>Reliance Dual Advantage Fixed Tenure Fund VII- Plan C- Growth Option</t>
  </si>
  <si>
    <t>133986</t>
  </si>
  <si>
    <t>INF204KA1G44</t>
  </si>
  <si>
    <t>Reliance Dual Advantage Fixed Tenure Fund VII- Plan D- Direct Plan- Growth Option</t>
  </si>
  <si>
    <t>133987</t>
  </si>
  <si>
    <t>INF204KA1G36</t>
  </si>
  <si>
    <t>Reliance Dual Advantage Fixed Tenure Fund VII- Plan D- Direct Plan-Dividend Payout Option</t>
  </si>
  <si>
    <t>133985</t>
  </si>
  <si>
    <t>INF204KA1G51</t>
  </si>
  <si>
    <t>Reliance Dual Advantage Fixed Tenure Fund VII- Plan D- Dividend Payout Option</t>
  </si>
  <si>
    <t>133984</t>
  </si>
  <si>
    <t>INF204KA1G69</t>
  </si>
  <si>
    <t>Reliance Dual Advantage Fixed Tenure Fund VII- Plan D- Growth Option</t>
  </si>
  <si>
    <t>134412</t>
  </si>
  <si>
    <t>INF204KA1L70</t>
  </si>
  <si>
    <t>Reliance Dual Advantage Fixed Tenure Fund VII- Plan E- Direct Plan-Dividend Payout Option</t>
  </si>
  <si>
    <t>134410</t>
  </si>
  <si>
    <t>INF204KA1L88</t>
  </si>
  <si>
    <t>Reliance Dual Advantage Fixed Tenure Fund VII- Plan E- Direct Plan-Growth Option</t>
  </si>
  <si>
    <t>134411</t>
  </si>
  <si>
    <t>INF204KA1L96</t>
  </si>
  <si>
    <t>Reliance Dual Advantage Fixed Tenure Fund VII- Plan E- Dividend Payout Option</t>
  </si>
  <si>
    <t>134409</t>
  </si>
  <si>
    <t>INF204KA1M04</t>
  </si>
  <si>
    <t>Reliance Dual Advantage Fixed Tenure Fund VII- Plan E- Growth Option</t>
  </si>
  <si>
    <t>135086</t>
  </si>
  <si>
    <t>INF204KA11J8</t>
  </si>
  <si>
    <t>Reliance Dual Advantage Fixed Tenure Fund VIII- Plan A- Direct Plan- Growth Option</t>
  </si>
  <si>
    <t>135084</t>
  </si>
  <si>
    <t>INF204KA10J0</t>
  </si>
  <si>
    <t>Reliance Dual Advantage Fixed Tenure Fund VIII- Plan A- Direct Plan-Dividend Payout Option</t>
  </si>
  <si>
    <t>135085</t>
  </si>
  <si>
    <t>INF204KA12J6</t>
  </si>
  <si>
    <t>Reliance Dual Advantage Fixed Tenure Fund VIII- Plan A- Dividend Payout Option</t>
  </si>
  <si>
    <t>135087</t>
  </si>
  <si>
    <t>INF204KA13J4</t>
  </si>
  <si>
    <t>Reliance Dual Advantage Fixed Tenure Fund VIII- Plan A- Growth Option</t>
  </si>
  <si>
    <t>135231</t>
  </si>
  <si>
    <t>INF204KA18K1</t>
  </si>
  <si>
    <t>Reliance Dual Advantage Fixed Tenure Fund VIII- Plan B-Direct Plan-Dividend Payout Option</t>
  </si>
  <si>
    <t>135230</t>
  </si>
  <si>
    <t>INF204KA19K9</t>
  </si>
  <si>
    <t>Reliance Dual Advantage Fixed Tenure Fund VIII- Plan B-Direct Plan-Growth Option</t>
  </si>
  <si>
    <t>135229</t>
  </si>
  <si>
    <t>INF204KA10L6</t>
  </si>
  <si>
    <t>Reliance Dual Advantage Fixed Tenure Fund VIII- Plan B-Dividend Payout Option</t>
  </si>
  <si>
    <t>135228</t>
  </si>
  <si>
    <t>INF204KA11L4</t>
  </si>
  <si>
    <t>Reliance Dual Advantage Fixed Tenure Fund VIII- Plan B-Growth Option</t>
  </si>
  <si>
    <t>135435</t>
  </si>
  <si>
    <t>INF204KA11O8</t>
  </si>
  <si>
    <t>Reliance Dual Advantage Fixed Tenure Fund VIII- Plan C- Direct Plan-Dividend Payout Option</t>
  </si>
  <si>
    <t>135434</t>
  </si>
  <si>
    <t>INF204KA12O6</t>
  </si>
  <si>
    <t>Reliance Dual Advantage Fixed Tenure Fund VIII- Plan C- Direct Plan-Growth Option</t>
  </si>
  <si>
    <t>135433</t>
  </si>
  <si>
    <t>INF204KA13O4</t>
  </si>
  <si>
    <t>Reliance Dual Advantage Fixed Tenure Fund VIII- Plan C- Dividend Payout Option</t>
  </si>
  <si>
    <t>135432</t>
  </si>
  <si>
    <t>INF204KA14O2</t>
  </si>
  <si>
    <t>Reliance Dual Advantage Fixed Tenure Fund VIII- Plan C- Growth Option</t>
  </si>
  <si>
    <t>146735</t>
  </si>
  <si>
    <t>INF204KB1Z49</t>
  </si>
  <si>
    <t>Reliance Fixed Horizon Fund XLI - Series 2 - Direct Plan - Dividend Payout Option</t>
  </si>
  <si>
    <t>146738</t>
  </si>
  <si>
    <t>INF204KB1Z31</t>
  </si>
  <si>
    <t>Reliance Fixed Horizon Fund XLI - Series 2 - Direct Plan - Growth Option</t>
  </si>
  <si>
    <t>146736</t>
  </si>
  <si>
    <t>INF204KB1Z23</t>
  </si>
  <si>
    <t>Reliance Fixed Horizon Fund XLI - Series 2 - Dividend Payout Option</t>
  </si>
  <si>
    <t>146737</t>
  </si>
  <si>
    <t>INF204KB1Z15</t>
  </si>
  <si>
    <t>Reliance Fixed Horizon Fund XLI - Series 2 - Growth Option</t>
  </si>
  <si>
    <t>117779</t>
  </si>
  <si>
    <t>INF204KA1TS8</t>
  </si>
  <si>
    <t>Reliance Fixed Horizon Fund - XXII - Series 21 - Dividend Payout Option</t>
  </si>
  <si>
    <t>117778</t>
  </si>
  <si>
    <t>INF204KA1TR0</t>
  </si>
  <si>
    <t>Reliance Fixed Horizon Fund - XXII - Series 21 - Growth Option</t>
  </si>
  <si>
    <t>117795</t>
  </si>
  <si>
    <t>INF204KA1VJ3</t>
  </si>
  <si>
    <t>Reliance Fixed Horizon Fund - XXII - Series 22 - Dividend Payout Option</t>
  </si>
  <si>
    <t>117794</t>
  </si>
  <si>
    <t>INF204KA1VI5</t>
  </si>
  <si>
    <t>Reliance Fixed Horizon Fund - XXII - Series 22 - Growth Option</t>
  </si>
  <si>
    <t>117797</t>
  </si>
  <si>
    <t>INF204K01VM9</t>
  </si>
  <si>
    <t>Reliance Fixed Horizon Fund - XXII - Series 23 - Dividend Payout Option</t>
  </si>
  <si>
    <t>117796</t>
  </si>
  <si>
    <t>INF204K01VL1</t>
  </si>
  <si>
    <t>Reliance Fixed Horizon Fund - XXII - Series 23 - Growth Option</t>
  </si>
  <si>
    <t>117813</t>
  </si>
  <si>
    <t>INF204K01VO5</t>
  </si>
  <si>
    <t>Reliance Fixed Horizon Fund - XXII - Series 24 - Dividend Payout Option</t>
  </si>
  <si>
    <t>117814</t>
  </si>
  <si>
    <t>INF204K01VN7</t>
  </si>
  <si>
    <t>Reliance Fixed Horizon Fund - XXII - Series 24 - Growth Option</t>
  </si>
  <si>
    <t>117849</t>
  </si>
  <si>
    <t>INF204KA1VX4</t>
  </si>
  <si>
    <t>Reliance Fixed Horizon Fund - XXII - Series 26 - Dividend Payout Option</t>
  </si>
  <si>
    <t>117848</t>
  </si>
  <si>
    <t>INF204KA1VW6</t>
  </si>
  <si>
    <t>Reliance Fixed Horizon Fund - XXII - Series 26 - Growth Option</t>
  </si>
  <si>
    <t>117967</t>
  </si>
  <si>
    <t>INF204KA1XF7</t>
  </si>
  <si>
    <t>Reliance Fixed Horizon Fund - XXII - Series 29 - Dividend Option</t>
  </si>
  <si>
    <t>117966</t>
  </si>
  <si>
    <t>INF204KA1XE0</t>
  </si>
  <si>
    <t>Reliance Fixed Horizon Fund - XXII - Series 29 - Growth Option</t>
  </si>
  <si>
    <t>117976</t>
  </si>
  <si>
    <t>INF204K01WA2</t>
  </si>
  <si>
    <t>Reliance Fixed Horizon Fund XXII - Sereis 30 - Dividend Payout Option</t>
  </si>
  <si>
    <t>117975</t>
  </si>
  <si>
    <t>INF204K01VZ1</t>
  </si>
  <si>
    <t>Reliance Fixed Horizon Fund XXII - Series 30 - Growth Option</t>
  </si>
  <si>
    <t>118223</t>
  </si>
  <si>
    <t>INF204K01WI5</t>
  </si>
  <si>
    <t>Reliance Fixed Horizon Fund - XXII - Series 34 - Dividend Payout Option</t>
  </si>
  <si>
    <t>118222</t>
  </si>
  <si>
    <t>INF204K01WH7</t>
  </si>
  <si>
    <t>Reliance Fixed Horizon Fund - XXII -Series -34 Growth Option</t>
  </si>
  <si>
    <t>122458</t>
  </si>
  <si>
    <t>INF204K016B5</t>
  </si>
  <si>
    <t>Reliance Fixed Horizon Fund - XXIII - Series 11 - Direct Plan - Growth Option</t>
  </si>
  <si>
    <t>122455</t>
  </si>
  <si>
    <t>INF204K015B7</t>
  </si>
  <si>
    <t>Reliance Fixed Horizon Fund - XXIII - Series 11 - Dividend Payout Option</t>
  </si>
  <si>
    <t>122457</t>
  </si>
  <si>
    <t>INF204K014B0</t>
  </si>
  <si>
    <t>Reliance Fixed Horizon Fund - XXIII - Series 11 - Growth Option</t>
  </si>
  <si>
    <t>122615</t>
  </si>
  <si>
    <t>INF204K010C6</t>
  </si>
  <si>
    <t>Reliance Fixed Horizon Fund - XXIII - Series 12 - Direct Plan - Growth  Option</t>
  </si>
  <si>
    <t>122617</t>
  </si>
  <si>
    <t>INF204K019B9</t>
  </si>
  <si>
    <t>Reliance Fixed Horizon Fund - XXIII - Series 12 - Dividend Payout Option</t>
  </si>
  <si>
    <t>122614</t>
  </si>
  <si>
    <t>INF204K018B1</t>
  </si>
  <si>
    <t>Reliance Fixed Horizon Fund - XXIII - Series 12 - Growth Option</t>
  </si>
  <si>
    <t>121757</t>
  </si>
  <si>
    <t>INF204K015A9</t>
  </si>
  <si>
    <t>Reliance Fixed Horizon Fund - XXIII - Series 8 - Direct Plan - Dividend Payout Option</t>
  </si>
  <si>
    <t>121755</t>
  </si>
  <si>
    <t>INF204K014A2</t>
  </si>
  <si>
    <t>Reliance Fixed Horizon Fund - XXIII - Series 8 - Direct Plan - Growth Option</t>
  </si>
  <si>
    <t>121756</t>
  </si>
  <si>
    <t>INF204K013A4</t>
  </si>
  <si>
    <t>Reliance Fixed Horizon Fund - XXIII - Series 8 - Dividend Payout Option</t>
  </si>
  <si>
    <t>121758</t>
  </si>
  <si>
    <t>INF204K012A6</t>
  </si>
  <si>
    <t>Reliance Fixed Horizon Fund - XXIII - Series 8 - Growth Option</t>
  </si>
  <si>
    <t>123456</t>
  </si>
  <si>
    <t>INF204KA1032</t>
  </si>
  <si>
    <t>Reliance Fixed Horizon Fund - XXIV - Series 10 - Direct Plan - Dividend Payout Option</t>
  </si>
  <si>
    <t>123457</t>
  </si>
  <si>
    <t>INF204KA1024</t>
  </si>
  <si>
    <t>Reliance Fixed Horizon Fund - XXIV - Series 10 - Direct Plan - Growth Option</t>
  </si>
  <si>
    <t>123455</t>
  </si>
  <si>
    <t>INF204KA1016</t>
  </si>
  <si>
    <t>Reliance Fixed Horizon Fund - XXIV - Series 10 - Dividend Payout Option</t>
  </si>
  <si>
    <t>123454</t>
  </si>
  <si>
    <t>INF204K019Z8</t>
  </si>
  <si>
    <t>Reliance Fixed Horizon Fund - XXIV - Series 10 - Growth Option</t>
  </si>
  <si>
    <t>123459</t>
  </si>
  <si>
    <t>INF204KA1TP4</t>
  </si>
  <si>
    <t>Reliance Fixed Horizon Fund - XXIV - Series 11 - Direct Plan - Growth Option</t>
  </si>
  <si>
    <t>123458</t>
  </si>
  <si>
    <t>INF204KA1TN9</t>
  </si>
  <si>
    <t>Reliance Fixed Horizon Fund - XXIV - Series 11 - Growth Option</t>
  </si>
  <si>
    <t>123569</t>
  </si>
  <si>
    <t>INF204KA1149</t>
  </si>
  <si>
    <t>Reliance Fixed Horizon Fund - XXIV - Series 13 -Direct Plan -Growth Option</t>
  </si>
  <si>
    <t>123568</t>
  </si>
  <si>
    <t>INF204KA1131</t>
  </si>
  <si>
    <t>Reliance Fixed Horizon Fund - XXIV - Series 13 -Dividend Payout Option</t>
  </si>
  <si>
    <t>123567</t>
  </si>
  <si>
    <t>INF204KA1123</t>
  </si>
  <si>
    <t>Reliance Fixed Horizon Fund - XXIV - Series 13 -Growth Option</t>
  </si>
  <si>
    <t>123742</t>
  </si>
  <si>
    <t>INF204KA1UL1</t>
  </si>
  <si>
    <t>Reliance Fixed Horizon Fund - XXIV - Series 15-Direct Plan -Growth Option</t>
  </si>
  <si>
    <t>123741</t>
  </si>
  <si>
    <t>INF204KA1UK3</t>
  </si>
  <si>
    <t>Reliance Fixed Horizon Fund - XXIV - Series 15-Dividend Payout Option</t>
  </si>
  <si>
    <t>123740</t>
  </si>
  <si>
    <t>INF204KA1UJ5</t>
  </si>
  <si>
    <t>Reliance Fixed Horizon Fund - XXIV - Series 15-Growth Option</t>
  </si>
  <si>
    <t>123982</t>
  </si>
  <si>
    <t>INF204KA1UY4</t>
  </si>
  <si>
    <t>Reliance Fixed Horizon Fund - XXIV - Series 16 - Direct Plan - Growth Plan</t>
  </si>
  <si>
    <t>123985</t>
  </si>
  <si>
    <t>INF204KA1UW8</t>
  </si>
  <si>
    <t>Reliance Fixed Horizon Fund - XXIV - Series 16 - Growth Plan</t>
  </si>
  <si>
    <t>124097</t>
  </si>
  <si>
    <t>INF204KA1VF1</t>
  </si>
  <si>
    <t>Reliance Fixed Horizon Fund - XXIV - Series 17 -Dividend Payout Option</t>
  </si>
  <si>
    <t>124099</t>
  </si>
  <si>
    <t>INF204KA1VH7</t>
  </si>
  <si>
    <t>Reliance Fixed Horizon Fund - XXIV - Series 17- Direct Plan -Dividend Payout Option</t>
  </si>
  <si>
    <t>124098</t>
  </si>
  <si>
    <t>INF204KA1VG9</t>
  </si>
  <si>
    <t>Reliance Fixed Horizon Fund - XXIV - Series 17-Direct Plan -Growth Option</t>
  </si>
  <si>
    <t>124096</t>
  </si>
  <si>
    <t>INF204KA1VE4</t>
  </si>
  <si>
    <t>Reliance Fixed Horizon Fund - XXIV - Series 17-Growth Option</t>
  </si>
  <si>
    <t>124213</t>
  </si>
  <si>
    <t>INF204KA1VM7</t>
  </si>
  <si>
    <t>Reliance Fixed Horizon Fund - XXIV - Series 18 -Direct Plan -Growth Option</t>
  </si>
  <si>
    <t>124211</t>
  </si>
  <si>
    <t>INF204KA1VL9</t>
  </si>
  <si>
    <t>Reliance Fixed Horizon Fund - XXIV - Series 18 -Dividend Payout Optioin</t>
  </si>
  <si>
    <t>124210</t>
  </si>
  <si>
    <t>INF204KA1VK1</t>
  </si>
  <si>
    <t>Reliance Fixed Horizon Fund - XXIV - Series 18-Growth Option</t>
  </si>
  <si>
    <t>122903</t>
  </si>
  <si>
    <t>INF204K010X2</t>
  </si>
  <si>
    <t>Reliance Fixed Horizon Fund - XXIV - Series 2 - Direct Plan - Dividend Payout Option</t>
  </si>
  <si>
    <t>122902</t>
  </si>
  <si>
    <t>INF204K019W5</t>
  </si>
  <si>
    <t>Reliance Fixed Horizon Fund - XXIV - Series 2 - Direct Plan - Growth Option</t>
  </si>
  <si>
    <t>122901</t>
  </si>
  <si>
    <t>INF204K018W7</t>
  </si>
  <si>
    <t>Reliance Fixed Horizon Fund - XXIV - Series 2 - Dividend Payout Option</t>
  </si>
  <si>
    <t>122900</t>
  </si>
  <si>
    <t>INF204K017W9</t>
  </si>
  <si>
    <t>Reliance Fixed Horizon Fund - XXIV - Series 2 - Growth Option</t>
  </si>
  <si>
    <t>124250</t>
  </si>
  <si>
    <t>INF204KA1438</t>
  </si>
  <si>
    <t>Reliance Fixed Horizon Fund - XXIV - Series 20 - Direct Plan - Dividend Payout Option</t>
  </si>
  <si>
    <t>124249</t>
  </si>
  <si>
    <t>INF204KA1420</t>
  </si>
  <si>
    <t>Reliance Fixed Horizon Fund - XXIV - Series 20 - Direct Plan - Growth Option</t>
  </si>
  <si>
    <t>124252</t>
  </si>
  <si>
    <t>INF204KA1412</t>
  </si>
  <si>
    <t>Reliance Fixed Horizon Fund - XXIV - Series 20 - Dividend Payout Option</t>
  </si>
  <si>
    <t>124251</t>
  </si>
  <si>
    <t>INF204KA1404</t>
  </si>
  <si>
    <t>Reliance Fixed Horizon Fund - XXIV - Series 20 - Growth Option</t>
  </si>
  <si>
    <t>124708</t>
  </si>
  <si>
    <t>INF204KA11E9</t>
  </si>
  <si>
    <t>Reliance Fixed Horizon Fund - XXIV - Series 22 - Direct Plan - Dividend Payout Option</t>
  </si>
  <si>
    <t>124707</t>
  </si>
  <si>
    <t>INF204KA10E1</t>
  </si>
  <si>
    <t>Reliance Fixed Horizon Fund - XXIV - Series 22 - Direct Plan - Growth Option</t>
  </si>
  <si>
    <t>124709</t>
  </si>
  <si>
    <t>INF204KA19D4</t>
  </si>
  <si>
    <t>Reliance Fixed Horizon Fund - XXIV - Series 22 - Dividend Payout Option</t>
  </si>
  <si>
    <t>124706</t>
  </si>
  <si>
    <t>INF204KA18D6</t>
  </si>
  <si>
    <t>Reliance Fixed Horizon Fund - XXIV - Series 22 - Growth Option</t>
  </si>
  <si>
    <t>125153</t>
  </si>
  <si>
    <t>INF204KA1594</t>
  </si>
  <si>
    <t>Reliance Fixed Horizon Fund - XXIV - Series 24 - Direct Plan - Dividend Payout Option</t>
  </si>
  <si>
    <t>125152</t>
  </si>
  <si>
    <t>INF204KA1586</t>
  </si>
  <si>
    <t>Reliance Fixed Horizon Fund - XXIV - Series 24 - Direct Plan - Growth Option</t>
  </si>
  <si>
    <t>125151</t>
  </si>
  <si>
    <t>INF204KA1578</t>
  </si>
  <si>
    <t>Reliance Fixed Horizon Fund - XXIV - Series 24 - Dividend Payout Option</t>
  </si>
  <si>
    <t>125150</t>
  </si>
  <si>
    <t>INF204KA1560</t>
  </si>
  <si>
    <t>Reliance Fixed Horizon Fund - XXIV - Series 24 - Growth Option</t>
  </si>
  <si>
    <t>125195</t>
  </si>
  <si>
    <t>INF204KA1636</t>
  </si>
  <si>
    <t>Reliance Fixed Horizon Fund - XXIV - Series 25 - Direct Plan - Dividend Payout Option</t>
  </si>
  <si>
    <t>125194</t>
  </si>
  <si>
    <t>INF204KA1610</t>
  </si>
  <si>
    <t>Reliance Fixed Horizon Fund - XXIV - Series 25 - Dividend Payout Option</t>
  </si>
  <si>
    <t>125193</t>
  </si>
  <si>
    <t>INF204KA1602</t>
  </si>
  <si>
    <t>Reliance Fixed Horizon Fund - XXIV - Series 25 - Growth Option</t>
  </si>
  <si>
    <t>125192</t>
  </si>
  <si>
    <t>INF204KA1628</t>
  </si>
  <si>
    <t>Reliance Fixed Horizon Fund - XXIV - Series 25- Direct Plan - Growth Option</t>
  </si>
  <si>
    <t>123054</t>
  </si>
  <si>
    <t>INF204KA1SG5</t>
  </si>
  <si>
    <t>Reliance Fixed Horizon Fund - XXIV - Series 3-Direct Plan - Dividend Payout Option</t>
  </si>
  <si>
    <t>123051</t>
  </si>
  <si>
    <t>INF204KA1SF7</t>
  </si>
  <si>
    <t>Reliance Fixed Horizon Fund - XXIV - Series 3-Direct Plan - Growth Option</t>
  </si>
  <si>
    <t>123053</t>
  </si>
  <si>
    <t>INF204KA1SE0</t>
  </si>
  <si>
    <t>Reliance Fixed Horizon Fund - XXIV - Series 3-Dividend payout Option</t>
  </si>
  <si>
    <t>123052</t>
  </si>
  <si>
    <t>INF204KA1SD2</t>
  </si>
  <si>
    <t>Reliance Fixed Horizon Fund - XXIV - Series 3-Growth Option</t>
  </si>
  <si>
    <t>123073</t>
  </si>
  <si>
    <t>INF204KA1TE8</t>
  </si>
  <si>
    <t>Reliance Fixed Horizon Fund - XXIV - Series 4-Direct Plan - Dividend Payout Option</t>
  </si>
  <si>
    <t>123072</t>
  </si>
  <si>
    <t>INF204KA1TD0</t>
  </si>
  <si>
    <t>Reliance Fixed Horizon Fund - XXIV - Series 4-Direct Plan - Growth Option</t>
  </si>
  <si>
    <t>123071</t>
  </si>
  <si>
    <t>INF204KA1TC2</t>
  </si>
  <si>
    <t>Reliance Fixed Horizon Fund - XXIV - Series 4-Dividend payout Option</t>
  </si>
  <si>
    <t>123070</t>
  </si>
  <si>
    <t>INF204KA1TB4</t>
  </si>
  <si>
    <t>Reliance Fixed Horizon Fund - XXIV - Series 4-Growth Option</t>
  </si>
  <si>
    <t>123153</t>
  </si>
  <si>
    <t>INF204K012Y6</t>
  </si>
  <si>
    <t>Reliance Fixed Horizon Fund - XXIV - Series 5 - Direct Plan - Dividend Payout Option</t>
  </si>
  <si>
    <t>123151</t>
  </si>
  <si>
    <t>INF204K011Y8</t>
  </si>
  <si>
    <t>Reliance Fixed Horizon Fund - XXIV - Series 5 - Direct Plan - Growth Option</t>
  </si>
  <si>
    <t>123152</t>
  </si>
  <si>
    <t>INF204K010Y0</t>
  </si>
  <si>
    <t>Reliance Fixed Horizon Fund - XXIV - Series 5 - Dividend Payout Option</t>
  </si>
  <si>
    <t>123150</t>
  </si>
  <si>
    <t>INF204K019X3</t>
  </si>
  <si>
    <t>Reliance Fixed Horizon Fund - XXIV - Series 5 - Growth Option</t>
  </si>
  <si>
    <t>123207</t>
  </si>
  <si>
    <t>INF204KA12B3</t>
  </si>
  <si>
    <t>Reliance Fixed Horizon Fund - XXIV - Series 6 - Direct Plan - Dividend Payout Option</t>
  </si>
  <si>
    <t>123205</t>
  </si>
  <si>
    <t>INF204KA11B5</t>
  </si>
  <si>
    <t>Reliance Fixed Horizon Fund - XXIV - Series 6 - Direct Plan - Growth Option</t>
  </si>
  <si>
    <t>123206</t>
  </si>
  <si>
    <t>INF204KA10B7</t>
  </si>
  <si>
    <t>Reliance Fixed Horizon Fund - XXIV - Series 6 - Dividend Payout Option</t>
  </si>
  <si>
    <t>123208</t>
  </si>
  <si>
    <t>INF204KA19A0</t>
  </si>
  <si>
    <t>Reliance Fixed Horizon Fund - XXIV - Series 6 - Growth Option</t>
  </si>
  <si>
    <t>123212</t>
  </si>
  <si>
    <t>INF204K010Z7</t>
  </si>
  <si>
    <t>Reliance Fixed Horizon Fund - XXIV - Series 7 - Direct Plan - Dividend Payout Option</t>
  </si>
  <si>
    <t>123211</t>
  </si>
  <si>
    <t>INF204K019Y1</t>
  </si>
  <si>
    <t>Reliance Fixed Horizon Fund - XXIV - Series 7 - Direct Plan - Growth Option</t>
  </si>
  <si>
    <t>123214</t>
  </si>
  <si>
    <t>INF204K018Y3</t>
  </si>
  <si>
    <t>Reliance Fixed Horizon Fund - XXIV - Series 7 - Dividend Payout Option</t>
  </si>
  <si>
    <t>123213</t>
  </si>
  <si>
    <t>INF204K017Y5</t>
  </si>
  <si>
    <t>Reliance Fixed Horizon Fund - XXIV - Series 7 - Growth Option</t>
  </si>
  <si>
    <t>123344</t>
  </si>
  <si>
    <t>INF204K013Z1</t>
  </si>
  <si>
    <t>Reliance Fixed Horizon Fund - XXIV - Series 8-Direct Plan-Growth Option</t>
  </si>
  <si>
    <t>123342</t>
  </si>
  <si>
    <t>INF204K012Z3</t>
  </si>
  <si>
    <t>Reliance Fixed Horizon Fund - XXIV - Series 8-Dividend Payout Option</t>
  </si>
  <si>
    <t>123341</t>
  </si>
  <si>
    <t>INF204K011Z5</t>
  </si>
  <si>
    <t>Reliance Fixed Horizon Fund - XXIV - Series 8-Growth Option</t>
  </si>
  <si>
    <t>123374</t>
  </si>
  <si>
    <t>INF204KA1TL3</t>
  </si>
  <si>
    <t>Reliance Fixed Horizon Fund - XXIV - Series 9 -Direct Plan -Growth Option</t>
  </si>
  <si>
    <t>123373</t>
  </si>
  <si>
    <t>INF204KA1TK5</t>
  </si>
  <si>
    <t>Reliance Fixed Horizon Fund - XXIV - Series 9 -Dividend Payout Option</t>
  </si>
  <si>
    <t>123372</t>
  </si>
  <si>
    <t>INF204KA1TJ7</t>
  </si>
  <si>
    <t>Reliance Fixed Horizon Fund - XXIV - Series 9-Growth Option</t>
  </si>
  <si>
    <t>125258</t>
  </si>
  <si>
    <t>INF204KA19H5</t>
  </si>
  <si>
    <t>Reliance Fixed Horizon Fund - XXV - Series 1 -Direct Plan -Dividend Payout Option</t>
  </si>
  <si>
    <t>125257</t>
  </si>
  <si>
    <t>INF204KA18H7</t>
  </si>
  <si>
    <t>Reliance Fixed Horizon Fund - XXV - Series 1-Direct Plan -Growth Option</t>
  </si>
  <si>
    <t>125256</t>
  </si>
  <si>
    <t>INF204KA17H9</t>
  </si>
  <si>
    <t>Reliance Fixed Horizon Fund - XXV - Series 1-Dividend Payout Option</t>
  </si>
  <si>
    <t>125255</t>
  </si>
  <si>
    <t>INF204KA16H1</t>
  </si>
  <si>
    <t>Reliance Fixed Horizon Fund - XXV - Series 1-Growth Option</t>
  </si>
  <si>
    <t>125934</t>
  </si>
  <si>
    <t>INF204KA1GF2</t>
  </si>
  <si>
    <t>Reliance Fixed Horizon Fund - XXV - Series 11 - Direct Plan - Growth Option</t>
  </si>
  <si>
    <t>125933</t>
  </si>
  <si>
    <t>INF204KA1GH8</t>
  </si>
  <si>
    <t>Reliance Fixed Horizon Fund - XXV - Series 11 - Growth Option</t>
  </si>
  <si>
    <t>125957</t>
  </si>
  <si>
    <t>INF204KA1GJ4</t>
  </si>
  <si>
    <t>Reliance Fixed Horizon Fund - XXV - Series 12 - Direct Plan - Growth Option</t>
  </si>
  <si>
    <t>125956</t>
  </si>
  <si>
    <t>INF204KA1GM8</t>
  </si>
  <si>
    <t>Reliance Fixed Horizon Fund - XXV - Series 12 - Dividend Payout Option</t>
  </si>
  <si>
    <t>125954</t>
  </si>
  <si>
    <t>INF204KA1GL0</t>
  </si>
  <si>
    <t>Reliance Fixed Horizon Fund - XXV - Series 12 - Growth Option</t>
  </si>
  <si>
    <t>126256</t>
  </si>
  <si>
    <t>INF204KA1GN6</t>
  </si>
  <si>
    <t>Reliance Fixed Horizon Fund - XXV - Series 13 - Direct Plan - Growth Option</t>
  </si>
  <si>
    <t>126255</t>
  </si>
  <si>
    <t>INF204KA1GQ9</t>
  </si>
  <si>
    <t>Reliance Fixed Horizon Fund - XXV - Series 13 - Dividend Payout Option</t>
  </si>
  <si>
    <t>126254</t>
  </si>
  <si>
    <t>INF204KA1GP1</t>
  </si>
  <si>
    <t>Reliance Fixed Horizon Fund - XXV - Series 13 - Growth Option</t>
  </si>
  <si>
    <t>126372</t>
  </si>
  <si>
    <t>INF204KA1GR7</t>
  </si>
  <si>
    <t>Reliance Fixed Horizon Fund - XXV - Series 14-Direct Plan -Growth Option</t>
  </si>
  <si>
    <t>126371</t>
  </si>
  <si>
    <t>INF204KA1GT3</t>
  </si>
  <si>
    <t>Reliance Fixed Horizon Fund - XXV - Series 14-Growth Option</t>
  </si>
  <si>
    <t>126486</t>
  </si>
  <si>
    <t>INF204KA1HA1</t>
  </si>
  <si>
    <t>Reliance Fixed Horizon Fund - XXV - Series 16 - Direct Plan - Dividend Payout Option</t>
  </si>
  <si>
    <t>126485</t>
  </si>
  <si>
    <t>INF204KA1GZ0</t>
  </si>
  <si>
    <t>Reliance Fixed Horizon Fund - XXV - Series 16 - Direct Plan - Growth Option</t>
  </si>
  <si>
    <t>126483</t>
  </si>
  <si>
    <t>INF204KA1HC7</t>
  </si>
  <si>
    <t>Reliance Fixed Horizon Fund - XXV - Series 16 - Dividend Payout Option</t>
  </si>
  <si>
    <t>126484</t>
  </si>
  <si>
    <t>INF204KA1HB9</t>
  </si>
  <si>
    <t>Reliance Fixed Horizon Fund - XXV - Series 16 - Growth Option</t>
  </si>
  <si>
    <t>126703</t>
  </si>
  <si>
    <t>INF204KA1HE3</t>
  </si>
  <si>
    <t>Reliance Fixed Horizon Fund - XXV - Series 17 - Direct Plan - Dividend Payout Option</t>
  </si>
  <si>
    <t>126702</t>
  </si>
  <si>
    <t>INF204KA1HD5</t>
  </si>
  <si>
    <t>Reliance Fixed Horizon Fund - XXV - Series 17 - Direct Plan - Growth Option</t>
  </si>
  <si>
    <t>126701</t>
  </si>
  <si>
    <t>INF204KA1HF0</t>
  </si>
  <si>
    <t>Reliance Fixed Horizon Fund - XXV - Series 17 - Growth Option</t>
  </si>
  <si>
    <t>126891</t>
  </si>
  <si>
    <t>INF204KA1E46</t>
  </si>
  <si>
    <t>Reliance Fixed Horizon Fund - XXV - Series 18 - Direct Plan - Growth Option</t>
  </si>
  <si>
    <t>126889</t>
  </si>
  <si>
    <t>INF204KA1E20</t>
  </si>
  <si>
    <t>Reliance Fixed Horizon Fund - XXV - Series 18 - Growth Option</t>
  </si>
  <si>
    <t>126932</t>
  </si>
  <si>
    <t>INF204KA1HL8</t>
  </si>
  <si>
    <t>Reliance Fixed Horizon Fund - XXV - Series 19 - Direct Plan - Growth Option</t>
  </si>
  <si>
    <t>126934</t>
  </si>
  <si>
    <t>INF204KA1HO2</t>
  </si>
  <si>
    <t>Reliance Fixed Horizon Fund - XXV - Series 19 - Dividend Payout Option</t>
  </si>
  <si>
    <t>126931</t>
  </si>
  <si>
    <t>INF204KA1HN4</t>
  </si>
  <si>
    <t>Reliance Fixed Horizon Fund - XXV - Series 19 - Growth Option</t>
  </si>
  <si>
    <t>125310</t>
  </si>
  <si>
    <t>INF204KA1EW2</t>
  </si>
  <si>
    <t>Reliance Fixed Horizon Fund - XXV - Series 2 -Direct Plan -Dividend Payout Option</t>
  </si>
  <si>
    <t>125309</t>
  </si>
  <si>
    <t>INF204KA1EV4</t>
  </si>
  <si>
    <t>Reliance Fixed Horizon Fund - XXV - Series 2-Direct Plan-Growth Option</t>
  </si>
  <si>
    <t>125312</t>
  </si>
  <si>
    <t>INF204KA1EY8</t>
  </si>
  <si>
    <t>Reliance Fixed Horizon Fund - XXV - Series 2-Dividend Payout Option</t>
  </si>
  <si>
    <t>125311</t>
  </si>
  <si>
    <t>INF204KA1EX0</t>
  </si>
  <si>
    <t>Reliance Fixed Horizon Fund - XXV - Series 2-Growth Option</t>
  </si>
  <si>
    <t>126975</t>
  </si>
  <si>
    <t>INF204KA1HQ7</t>
  </si>
  <si>
    <t>Reliance Fixed Horizon Fund - XXV - Series 20 - Direct Plan - Dividend Payout Option</t>
  </si>
  <si>
    <t>126977</t>
  </si>
  <si>
    <t>INF204KA1HP9</t>
  </si>
  <si>
    <t>Reliance Fixed Horizon Fund - XXV - Series 20 - Direct Plan - Growth Option</t>
  </si>
  <si>
    <t>126978</t>
  </si>
  <si>
    <t>INF204KA1HS3</t>
  </si>
  <si>
    <t>Reliance Fixed Horizon Fund - XXV - Series 20 - Dividend Payout Option</t>
  </si>
  <si>
    <t>126976</t>
  </si>
  <si>
    <t>INF204KA1HR5</t>
  </si>
  <si>
    <t>Reliance Fixed Horizon Fund - XXV - Series 20 - Growth Option</t>
  </si>
  <si>
    <t>127069</t>
  </si>
  <si>
    <t>INF204KA1HY1</t>
  </si>
  <si>
    <t>Reliance Fixed Horizon Fund - XXV - Series 21 - Direct Plan - Dividend Payout Option</t>
  </si>
  <si>
    <t>127067</t>
  </si>
  <si>
    <t>INF204KA1HX3</t>
  </si>
  <si>
    <t>Reliance Fixed Horizon Fund - XXV - Series 21 - Direct Plan - Growth Option</t>
  </si>
  <si>
    <t>127068</t>
  </si>
  <si>
    <t>INF204KA1IA9</t>
  </si>
  <si>
    <t>Reliance Fixed Horizon Fund - XXV - Series 21 - Dividend Payout Option</t>
  </si>
  <si>
    <t>127066</t>
  </si>
  <si>
    <t>INF204KA1HZ8</t>
  </si>
  <si>
    <t>Reliance Fixed Horizon Fund - XXV - Series 21 - Growth Option</t>
  </si>
  <si>
    <t>127081</t>
  </si>
  <si>
    <t>INF204KA1IC5</t>
  </si>
  <si>
    <t>Reliance Fixed Horizon Fund - XXV - Series 22 - Direct Plan - Dividend Payout Option</t>
  </si>
  <si>
    <t>127083</t>
  </si>
  <si>
    <t>INF204KA1IB7</t>
  </si>
  <si>
    <t>Reliance Fixed Horizon Fund - XXV - Series 22 - Direct Plan - Growth Option</t>
  </si>
  <si>
    <t>127082</t>
  </si>
  <si>
    <t>INF204KA1IE1</t>
  </si>
  <si>
    <t>Reliance Fixed Horizon Fund - XXV - Series 22 - Dividend Payout Option</t>
  </si>
  <si>
    <t>127080</t>
  </si>
  <si>
    <t>INF204KA1ID3</t>
  </si>
  <si>
    <t>Reliance Fixed Horizon Fund - XXV - Series 22 - Growth Option</t>
  </si>
  <si>
    <t>127242</t>
  </si>
  <si>
    <t>INF204KA1II2</t>
  </si>
  <si>
    <t>Reliance Fixed Horizon Fund - XXV - Series 23 - Direct Plan - Dividend Payout Option</t>
  </si>
  <si>
    <t>127240</t>
  </si>
  <si>
    <t>INF204KA1IH4</t>
  </si>
  <si>
    <t>Reliance Fixed Horizon Fund - XXV - Series 23 - Direct Plan - Growth Option</t>
  </si>
  <si>
    <t>127241</t>
  </si>
  <si>
    <t>INF204KA1IG6</t>
  </si>
  <si>
    <t>Reliance Fixed Horizon Fund - XXV - Series 23 - Dividend Payout Option</t>
  </si>
  <si>
    <t>127239</t>
  </si>
  <si>
    <t>INF204KA1IF8</t>
  </si>
  <si>
    <t>Reliance Fixed Horizon Fund - XXV - Series 23 - Growth Option</t>
  </si>
  <si>
    <t>127264</t>
  </si>
  <si>
    <t>INF204KA1G10</t>
  </si>
  <si>
    <t>Reliance Fixed Horizon Fund - XXV - Series 24 - Direct Plan - Growth Option</t>
  </si>
  <si>
    <t>127266</t>
  </si>
  <si>
    <t>INF204KA1F94</t>
  </si>
  <si>
    <t>Reliance Fixed Horizon Fund - XXV - Series 24 - Growth Option</t>
  </si>
  <si>
    <t>127360</t>
  </si>
  <si>
    <t>INF204KA1IQ5</t>
  </si>
  <si>
    <t>Reliance Fixed Horizon Fund - XXV - Series 25 - Direct Plan - Dividend Payout Option</t>
  </si>
  <si>
    <t>127362</t>
  </si>
  <si>
    <t>INF204KA1IP7</t>
  </si>
  <si>
    <t>Reliance Fixed Horizon Fund - XXV - Series 25 - Direct Plan - Growth Option</t>
  </si>
  <si>
    <t>127361</t>
  </si>
  <si>
    <t>INF204KA1IO0</t>
  </si>
  <si>
    <t>Reliance Fixed Horizon Fund - XXV - Series 25 - Dividend Payout Option</t>
  </si>
  <si>
    <t>127359</t>
  </si>
  <si>
    <t>INF204KA1IN2</t>
  </si>
  <si>
    <t>Reliance Fixed Horizon Fund - XXV - Series 25 - Growth Option</t>
  </si>
  <si>
    <t>127538</t>
  </si>
  <si>
    <t>INF204KA1JB5</t>
  </si>
  <si>
    <t>Reliance Fixed Horizon Fund - XXV - Series 26 - Direct Plan - Growth Option</t>
  </si>
  <si>
    <t>127537</t>
  </si>
  <si>
    <t>INF204KA1IZ6</t>
  </si>
  <si>
    <t>Reliance Fixed Horizon Fund - XXV - Series 26 - Growth Option</t>
  </si>
  <si>
    <t>127542</t>
  </si>
  <si>
    <t>INF204KA1JG4</t>
  </si>
  <si>
    <t>Reliance Fixed Horizon Fund - XXV - Series 27 - Direct Plan - Dividend Payout Option</t>
  </si>
  <si>
    <t>127541</t>
  </si>
  <si>
    <t>INF204KA1JF6</t>
  </si>
  <si>
    <t>Reliance Fixed Horizon Fund - XXV - Series 27 - Direct Plan - Growth Option</t>
  </si>
  <si>
    <t>127543</t>
  </si>
  <si>
    <t>INF204KA1JE9</t>
  </si>
  <si>
    <t>Reliance Fixed Horizon Fund - XXV - Series 27 - Dividend Payout Option</t>
  </si>
  <si>
    <t>127540</t>
  </si>
  <si>
    <t>INF204KA1JD1</t>
  </si>
  <si>
    <t>Reliance Fixed Horizon Fund - XXV - Series 27 - Growth Option</t>
  </si>
  <si>
    <t>127545</t>
  </si>
  <si>
    <t>INF204KA1JK6</t>
  </si>
  <si>
    <t>Reliance Fixed Horizon Fund - XXV - Series 28 - Direct Plan - Dividend Payout Option</t>
  </si>
  <si>
    <t>127547</t>
  </si>
  <si>
    <t>INF204KA1JJ8</t>
  </si>
  <si>
    <t>Reliance Fixed Horizon Fund - XXV - Series 28 - Direct Plan - Growth Option</t>
  </si>
  <si>
    <t>127544</t>
  </si>
  <si>
    <t>INF204KA1JI0</t>
  </si>
  <si>
    <t>Reliance Fixed Horizon Fund - XXV - Series 28 - Dividend Payout Option</t>
  </si>
  <si>
    <t>127546</t>
  </si>
  <si>
    <t>INF204KA1JH2</t>
  </si>
  <si>
    <t>Reliance Fixed Horizon Fund - XXV - Series 28 - Growth Option</t>
  </si>
  <si>
    <t>125359</t>
  </si>
  <si>
    <t>INF204KA19G7</t>
  </si>
  <si>
    <t>Reliance Fixed Horizon Fund - XXV - Series 3  - Dividend Payout Option</t>
  </si>
  <si>
    <t>125358</t>
  </si>
  <si>
    <t>INF204KA11H2</t>
  </si>
  <si>
    <t>Reliance Fixed Horizon Fund - XXV - Series 3 - Direct Plan - Dividend Payout Option</t>
  </si>
  <si>
    <t>125357</t>
  </si>
  <si>
    <t>INF204KA10H4</t>
  </si>
  <si>
    <t>Reliance Fixed Horizon Fund - XXV - Series 3 - Direct Plan - Growth Option</t>
  </si>
  <si>
    <t>125356</t>
  </si>
  <si>
    <t>INF204KA18G9</t>
  </si>
  <si>
    <t>Reliance Fixed Horizon Fund - XXV - Series 3 - Growth Option</t>
  </si>
  <si>
    <t>127734</t>
  </si>
  <si>
    <t>INF204KA1JS9</t>
  </si>
  <si>
    <t>Reliance Fixed Horizon Fund - XXV - Series 30 - Direct Plan - Dividend Payout Option</t>
  </si>
  <si>
    <t>127735</t>
  </si>
  <si>
    <t>INF204KA1JR1</t>
  </si>
  <si>
    <t>Reliance Fixed Horizon Fund - XXV - Series 30 - Direct Plan - Growth Option</t>
  </si>
  <si>
    <t>127733</t>
  </si>
  <si>
    <t>INF204KA1JQ3</t>
  </si>
  <si>
    <t>Reliance Fixed Horizon Fund - XXV - Series 30 - Dividend Payout Option</t>
  </si>
  <si>
    <t>127732</t>
  </si>
  <si>
    <t>INF204KA1JP5</t>
  </si>
  <si>
    <t>Reliance Fixed Horizon Fund - XXV - Series 30 - Growth Option</t>
  </si>
  <si>
    <t>127844</t>
  </si>
  <si>
    <t>INF204KA1JV3</t>
  </si>
  <si>
    <t>Reliance Fixed Horizon Fund - XXV - Series 31 - Direct Plan - Growth Option</t>
  </si>
  <si>
    <t>127841</t>
  </si>
  <si>
    <t>INF204KA1JU5</t>
  </si>
  <si>
    <t>Reliance Fixed Horizon Fund - XXV - Series 31 - Dividend Payout Option</t>
  </si>
  <si>
    <t>127843</t>
  </si>
  <si>
    <t>INF204KA1JT7</t>
  </si>
  <si>
    <t>Reliance Fixed Horizon Fund - XXV - Series 31 - Growth Option</t>
  </si>
  <si>
    <t>128181</t>
  </si>
  <si>
    <t>INF204KA1KD9</t>
  </si>
  <si>
    <t>Reliance Fixed Horizon Fund - XXV - Series 32 - Direct Plan - Growth Option</t>
  </si>
  <si>
    <t>128180</t>
  </si>
  <si>
    <t>INF204KA1KB3</t>
  </si>
  <si>
    <t>Reliance Fixed Horizon Fund - XXV - Series 32 - Growth Option</t>
  </si>
  <si>
    <t>128185</t>
  </si>
  <si>
    <t>INF204KA1KH0</t>
  </si>
  <si>
    <t>Reliance Fixed Horizon Fund - XXV - Series 33 - Direct Plan - Growth Option</t>
  </si>
  <si>
    <t>128184</t>
  </si>
  <si>
    <t>INF204KA1KG2</t>
  </si>
  <si>
    <t>Reliance Fixed Horizon Fund - XXV - Series 33 - Dividend Payout Option</t>
  </si>
  <si>
    <t>128183</t>
  </si>
  <si>
    <t>INF204KA1KF4</t>
  </si>
  <si>
    <t>Reliance Fixed Horizon Fund - XXV - Series 33 - Growth Option</t>
  </si>
  <si>
    <t>128199</t>
  </si>
  <si>
    <t>INF204KA1KL2</t>
  </si>
  <si>
    <t>Reliance Fixed Horizon Fund - XXV - Series 34 - Direct Plan - Growth Option</t>
  </si>
  <si>
    <t>128198</t>
  </si>
  <si>
    <t>INF204KA1KJ6</t>
  </si>
  <si>
    <t>Reliance Fixed Horizon Fund - XXV - Series 34 - Growth Option</t>
  </si>
  <si>
    <t>128320</t>
  </si>
  <si>
    <t>INF204KA1LC9</t>
  </si>
  <si>
    <t>Reliance Fixed Horizon Fund - XXV - Series 35- Direct Plan - Dividend Payout Option</t>
  </si>
  <si>
    <t>128318</t>
  </si>
  <si>
    <t>INF204KA1LB1</t>
  </si>
  <si>
    <t>Reliance Fixed Horizon Fund - XXV - Series 35- Direct Plan - Growth Option</t>
  </si>
  <si>
    <t>128317</t>
  </si>
  <si>
    <t>INF204KA1LA3</t>
  </si>
  <si>
    <t>Reliance Fixed Horizon Fund - XXV - Series 35- Dividend Payout Option</t>
  </si>
  <si>
    <t>128319</t>
  </si>
  <si>
    <t>INF204KA1KZ2</t>
  </si>
  <si>
    <t>Reliance Fixed Horizon Fund - XXV - Series 35- Growth Option</t>
  </si>
  <si>
    <t>125392</t>
  </si>
  <si>
    <t>INF204KA1YP4</t>
  </si>
  <si>
    <t>Reliance Fixed Horizon Fund - XXV - Series 4 - Direct Plan - Dividend Payout Option</t>
  </si>
  <si>
    <t>125390</t>
  </si>
  <si>
    <t>INF204KA1YO7</t>
  </si>
  <si>
    <t>Reliance Fixed Horizon Fund - XXV - Series 4 - Direct Plan - Growth Option</t>
  </si>
  <si>
    <t>125393</t>
  </si>
  <si>
    <t>INF204KA1YM1</t>
  </si>
  <si>
    <t>Reliance Fixed Horizon Fund - XXV - Series 4 - Growth Option</t>
  </si>
  <si>
    <t>125530</t>
  </si>
  <si>
    <t>INF204KA1FM0</t>
  </si>
  <si>
    <t>Reliance Fixed Horizon Fund - XXV - Series 6 - Direct Plan - Dividend Payout Option</t>
  </si>
  <si>
    <t>125528</t>
  </si>
  <si>
    <t>INF204KA1FL2</t>
  </si>
  <si>
    <t>Reliance Fixed Horizon Fund - XXV - Series 6 - Direct Plan - Growth Option</t>
  </si>
  <si>
    <t>125529</t>
  </si>
  <si>
    <t>INF204KA1FO6</t>
  </si>
  <si>
    <t>Reliance Fixed Horizon Fund - XXV - Series 6 - Dividend Payout Option</t>
  </si>
  <si>
    <t>125527</t>
  </si>
  <si>
    <t>INF204KA1FN8</t>
  </si>
  <si>
    <t>Reliance Fixed Horizon Fund - XXV - Series 6 - Growth Option</t>
  </si>
  <si>
    <t>127913</t>
  </si>
  <si>
    <t>INF204KA1KA5</t>
  </si>
  <si>
    <t>Reliance Fixed Horizon Fund - XXVI - Series 1 - Direct Plan - Dividend Payout Option</t>
  </si>
  <si>
    <t>127911</t>
  </si>
  <si>
    <t>INF204KA1JZ4</t>
  </si>
  <si>
    <t>Reliance Fixed Horizon Fund - XXVI - Series 1 - Direct Plan - Growth Option</t>
  </si>
  <si>
    <t>127912</t>
  </si>
  <si>
    <t>INF204KA1JY7</t>
  </si>
  <si>
    <t>Reliance Fixed Horizon Fund - XXVI - Series 1 - Dividend Payout Option</t>
  </si>
  <si>
    <t>127910</t>
  </si>
  <si>
    <t>INF204KA1JX9</t>
  </si>
  <si>
    <t>Reliance Fixed Horizon Fund - XXVI - Series 1 - Growth Option</t>
  </si>
  <si>
    <t>129115</t>
  </si>
  <si>
    <t>INF204KA1NM4</t>
  </si>
  <si>
    <t>Reliance Fixed Horizon Fund - XXVI - Series 14- Direct Plan - Dividend Payout Option</t>
  </si>
  <si>
    <t>129114</t>
  </si>
  <si>
    <t>INF204KA1NL6</t>
  </si>
  <si>
    <t>Reliance Fixed Horizon Fund - XXVI - Series 14- Direct Plan - Growth Option</t>
  </si>
  <si>
    <t>129116</t>
  </si>
  <si>
    <t>INF204KA1NK8</t>
  </si>
  <si>
    <t>Reliance Fixed Horizon Fund - XXVI - Series 14- Dividend payout Option</t>
  </si>
  <si>
    <t>129113</t>
  </si>
  <si>
    <t>INF204KA1NJ0</t>
  </si>
  <si>
    <t>Reliance Fixed Horizon Fund - XXVI - Series 14- Growth Option</t>
  </si>
  <si>
    <t>129291</t>
  </si>
  <si>
    <t>INF204KA1NX1</t>
  </si>
  <si>
    <t>Reliance Fixed Horizon Fund - XXVI - Series 17- Direct Plan - Growth Option</t>
  </si>
  <si>
    <t>129290</t>
  </si>
  <si>
    <t>INF204KA1NW3</t>
  </si>
  <si>
    <t>Reliance Fixed Horizon Fund - XXVI - Series 17- Dividend payout Option</t>
  </si>
  <si>
    <t>129289</t>
  </si>
  <si>
    <t>INF204KA1NV5</t>
  </si>
  <si>
    <t>Reliance Fixed Horizon Fund - XXVI - Series 17- Growth Option</t>
  </si>
  <si>
    <t>129293</t>
  </si>
  <si>
    <t>INF204KA1OC3</t>
  </si>
  <si>
    <t>Reliance Fixed Horizon Fund - XXVI - Series 18- Direct Plan - Dividend Payout Option</t>
  </si>
  <si>
    <t>129296</t>
  </si>
  <si>
    <t>INF204KA1OB5</t>
  </si>
  <si>
    <t>Reliance Fixed Horizon Fund - XXVI - Series 18- Direct Plan - Growth Option</t>
  </si>
  <si>
    <t>129295</t>
  </si>
  <si>
    <t>INF204KA1OA7</t>
  </si>
  <si>
    <t>Reliance Fixed Horizon Fund - XXVI - Series 18- Dividend payout Option</t>
  </si>
  <si>
    <t>129294</t>
  </si>
  <si>
    <t>INF204KA1NZ6</t>
  </si>
  <si>
    <t>Reliance Fixed Horizon Fund - XXVI - Series 18- Growth Option</t>
  </si>
  <si>
    <t>128082</t>
  </si>
  <si>
    <t>INF204KA1KX7</t>
  </si>
  <si>
    <t>Reliance Fixed Horizon Fund - XXVI - Series 2 - Direct Plan - Growth Option</t>
  </si>
  <si>
    <t>128084</t>
  </si>
  <si>
    <t>INF204KA1KW9</t>
  </si>
  <si>
    <t>Reliance Fixed Horizon Fund - XXVI - Series 2 - Dividend Payout Option</t>
  </si>
  <si>
    <t>128081</t>
  </si>
  <si>
    <t>INF204KA1KV1</t>
  </si>
  <si>
    <t>Reliance Fixed Horizon Fund - XXVI - Series 2 - Growth Option</t>
  </si>
  <si>
    <t>130192</t>
  </si>
  <si>
    <t>INF204KA1QO3</t>
  </si>
  <si>
    <t>Reliance Fixed Horizon Fund - XXVI - Series 29 - Direct Plan - Dividend Payout Option</t>
  </si>
  <si>
    <t>130190</t>
  </si>
  <si>
    <t>INF204KA1QN5</t>
  </si>
  <si>
    <t>Reliance Fixed Horizon Fund - XXVI - Series 29 - Direct Plan - Growth Option</t>
  </si>
  <si>
    <t>130191</t>
  </si>
  <si>
    <t>INF204KA1QM7</t>
  </si>
  <si>
    <t>Reliance Fixed Horizon Fund - XXVI - Series 29 - Dividend Payout Option</t>
  </si>
  <si>
    <t>130189</t>
  </si>
  <si>
    <t>INF204KA1QL9</t>
  </si>
  <si>
    <t>Reliance Fixed Horizon Fund - XXVI - Series 29 - Growth Option</t>
  </si>
  <si>
    <t>130196</t>
  </si>
  <si>
    <t>INF204KA1QS4</t>
  </si>
  <si>
    <t>Reliance Fixed Horizon Fund - XXVI - Series 30 - Direct Plan - Dividend Payout Option</t>
  </si>
  <si>
    <t>130194</t>
  </si>
  <si>
    <t>INF204KA1QR6</t>
  </si>
  <si>
    <t>Reliance Fixed Horizon Fund - XXVI - Series 30 - Direct Plan - Growth Option</t>
  </si>
  <si>
    <t>130195</t>
  </si>
  <si>
    <t>INF204KA1QQ8</t>
  </si>
  <si>
    <t>Reliance Fixed Horizon Fund - XXVI - Series 30 - Dividend Payout Option</t>
  </si>
  <si>
    <t>130193</t>
  </si>
  <si>
    <t>INF204KA1QP0</t>
  </si>
  <si>
    <t>Reliance Fixed Horizon Fund - XXVI - Series 30 - Growth Option</t>
  </si>
  <si>
    <t>130229</t>
  </si>
  <si>
    <t>INF204KA1QW6</t>
  </si>
  <si>
    <t>Reliance Fixed Horizon Fund - XXVI - Series 31 - Direct Plan - Dividend Payout Option</t>
  </si>
  <si>
    <t>130228</t>
  </si>
  <si>
    <t>INF204KA1QV8</t>
  </si>
  <si>
    <t>Reliance Fixed Horizon Fund - XXVI - Series 31 - Direct Plan - Growth Option</t>
  </si>
  <si>
    <t>130230</t>
  </si>
  <si>
    <t>INF204KA1QU0</t>
  </si>
  <si>
    <t>Reliance Fixed Horizon Fund - XXVI - Series 31 - Dividend Payout Option</t>
  </si>
  <si>
    <t>130227</t>
  </si>
  <si>
    <t>INF204KA1QT2</t>
  </si>
  <si>
    <t>Reliance Fixed Horizon Fund - XXVI - Series 31 - Growth Option</t>
  </si>
  <si>
    <t>128461</t>
  </si>
  <si>
    <t>INF204KA1LL0</t>
  </si>
  <si>
    <t>Reliance Fixed Horizon Fund - XXVI - Series 4-Direct Plan - Dividend Payout Option</t>
  </si>
  <si>
    <t>128460</t>
  </si>
  <si>
    <t>INF204KA1LK2</t>
  </si>
  <si>
    <t>Reliance Fixed Horizon Fund - XXVI - Series 4-Direct Plan - Growth Option</t>
  </si>
  <si>
    <t>128459</t>
  </si>
  <si>
    <t>INF204KA1LJ4</t>
  </si>
  <si>
    <t>Reliance Fixed Horizon Fund - XXVI - Series 4-Dividend payout Option</t>
  </si>
  <si>
    <t>128458</t>
  </si>
  <si>
    <t>INF204KA1LI6</t>
  </si>
  <si>
    <t>Reliance Fixed Horizon Fund - XXVI - Series 4-Growth Option</t>
  </si>
  <si>
    <t>131168</t>
  </si>
  <si>
    <t>INF204KA1TV2</t>
  </si>
  <si>
    <t>Reliance Fixed Horizon Fund - XXVII - Series 5 - Direct Plan - Growth Option</t>
  </si>
  <si>
    <t>131169</t>
  </si>
  <si>
    <t>INF204KA1TU4</t>
  </si>
  <si>
    <t>Reliance Fixed Horizon Fund - XXVII - Series 5 - Dividend Payout Option</t>
  </si>
  <si>
    <t>131167</t>
  </si>
  <si>
    <t>INF204KA1TT6</t>
  </si>
  <si>
    <t>Reliance Fixed Horizon Fund - XXVII - Series 5 - Growth Option</t>
  </si>
  <si>
    <t>118025</t>
  </si>
  <si>
    <t>INF204K01WE4</t>
  </si>
  <si>
    <t>Reliance Fixed Horizon Fund XXII - Series 32 - Dividend Payout Option</t>
  </si>
  <si>
    <t>118024</t>
  </si>
  <si>
    <t>INF204K01WD6</t>
  </si>
  <si>
    <t>Reliance Fixed Horizon Fund XXII - Series 32 - Growth Option</t>
  </si>
  <si>
    <t>122324</t>
  </si>
  <si>
    <t>INF204KA1Z17</t>
  </si>
  <si>
    <t>Reliance Fixed Horizon Fund XXIII - Series 10 - Direct Plan - Growth Option</t>
  </si>
  <si>
    <t>122326</t>
  </si>
  <si>
    <t>INF204KA1Z09</t>
  </si>
  <si>
    <t>Reliance Fixed Horizon Fund XXIII - Series 10 - Dividend Option</t>
  </si>
  <si>
    <t>122327</t>
  </si>
  <si>
    <t>INF204KA1Y91</t>
  </si>
  <si>
    <t>Reliance Fixed Horizon Fund XXIII - Series 10 -Growth Option</t>
  </si>
  <si>
    <t>135160</t>
  </si>
  <si>
    <t>INF204KA11K6</t>
  </si>
  <si>
    <t>Reliance Fixed Horizon Fund XXIX - Series 2 - Direct Plan - Dividend Payout Option</t>
  </si>
  <si>
    <t>135158</t>
  </si>
  <si>
    <t>INF204KA10K8</t>
  </si>
  <si>
    <t>Reliance Fixed Horizon Fund XXIX - Series 2 - Direct Plan - Growth Option</t>
  </si>
  <si>
    <t>135159</t>
  </si>
  <si>
    <t>INF204KA19J1</t>
  </si>
  <si>
    <t>Reliance Fixed Horizon Fund XXIX - Series 2 - Regular Plan - Dividend Payout Option</t>
  </si>
  <si>
    <t>135157</t>
  </si>
  <si>
    <t>INF204KA18J3</t>
  </si>
  <si>
    <t>Reliance Fixed Horizon Fund XXIX - Series 2 - Regular Plan - Growth Option</t>
  </si>
  <si>
    <t>135095</t>
  </si>
  <si>
    <t>INF204KA17J5</t>
  </si>
  <si>
    <t>Reliance Fixed Horizon Fund XXIX - Series 1- Direct Plan-Dividend Payout Option</t>
  </si>
  <si>
    <t>135094</t>
  </si>
  <si>
    <t>INF204KA16J7</t>
  </si>
  <si>
    <t>Reliance Fixed Horizon Fund XXIX - Series 1- Direct Plan-Growth Option</t>
  </si>
  <si>
    <t>135093</t>
  </si>
  <si>
    <t>INF204KA15J9</t>
  </si>
  <si>
    <t>Reliance Fixed Horizon Fund XXIX - Series 1- Dividend Payout Option</t>
  </si>
  <si>
    <t>135092</t>
  </si>
  <si>
    <t>INF204KA14J2</t>
  </si>
  <si>
    <t>Reliance Fixed Horizon Fund XXIX - Series 1- Growth Option</t>
  </si>
  <si>
    <t>135482</t>
  </si>
  <si>
    <t>INF204KA13P1</t>
  </si>
  <si>
    <t>Reliance Fixed Horizon Fund XXIX- Series 10- Direct Plan-Growth Option</t>
  </si>
  <si>
    <t>135483</t>
  </si>
  <si>
    <t>INF204KA14P9</t>
  </si>
  <si>
    <t>Reliance Fixed Horizon Fund XXIX- Series 10- Dividend Payout Option</t>
  </si>
  <si>
    <t>135481</t>
  </si>
  <si>
    <t>INF204KA11P5</t>
  </si>
  <si>
    <t>Reliance Fixed Horizon Fund XXIX- Series 10- Growth Option</t>
  </si>
  <si>
    <t>135561</t>
  </si>
  <si>
    <t>INF204KA16Q2</t>
  </si>
  <si>
    <t>Reliance Fixed Horizon Fund XXIX- Series 13- Direct Plan-Dividend Payout Option</t>
  </si>
  <si>
    <t>135559</t>
  </si>
  <si>
    <t>INF204KA15Q4</t>
  </si>
  <si>
    <t>Reliance Fixed Horizon Fund XXIX- Series 13- Direct Plan-Growth Option</t>
  </si>
  <si>
    <t>135562</t>
  </si>
  <si>
    <t>INF204KA14Q7</t>
  </si>
  <si>
    <t>Reliance Fixed Horizon Fund XXIX- Series 13- Dividend Payout Option</t>
  </si>
  <si>
    <t>135560</t>
  </si>
  <si>
    <t>INF204KA13Q9</t>
  </si>
  <si>
    <t>Reliance Fixed Horizon Fund XXIX- Series 13- Growth Option</t>
  </si>
  <si>
    <t>135636</t>
  </si>
  <si>
    <t>INF204KA10R3</t>
  </si>
  <si>
    <t>Reliance Fixed Horizon Fund XXIX- Series 14- Direct Plan-Dividend Payout Option</t>
  </si>
  <si>
    <t>135635</t>
  </si>
  <si>
    <t>INF204KA17Q0</t>
  </si>
  <si>
    <t>Reliance Fixed Horizon Fund XXIX- Series 14- Growth Option</t>
  </si>
  <si>
    <t>135637</t>
  </si>
  <si>
    <t>INF204KA19Q6</t>
  </si>
  <si>
    <t>Reliance Fixed Horizon Fund XXIX- Series 14-Direct Plan-Growth Option</t>
  </si>
  <si>
    <t>135634</t>
  </si>
  <si>
    <t>INF204KA18Q8</t>
  </si>
  <si>
    <t>Reliance Fixed Horizon Fund XXIX- Series 14-Dividend Payout Option</t>
  </si>
  <si>
    <t>135768</t>
  </si>
  <si>
    <t>INF204KA12S7</t>
  </si>
  <si>
    <t>Reliance Fixed Horizon Fund XXIX- Series 16- Direct Plan-Dividend Payout Option</t>
  </si>
  <si>
    <t>135767</t>
  </si>
  <si>
    <t>INF204KA11S9</t>
  </si>
  <si>
    <t>Reliance Fixed Horizon Fund XXIX- Series 16- Direct Plan-Growth Option</t>
  </si>
  <si>
    <t>135770</t>
  </si>
  <si>
    <t>INF204KA19R4</t>
  </si>
  <si>
    <t>Reliance Fixed Horizon Fund XXIX- Series 16- Growth Option</t>
  </si>
  <si>
    <t>135867</t>
  </si>
  <si>
    <t>INF204KA10T9</t>
  </si>
  <si>
    <t>Reliance Fixed Horizon Fund XXIX- Series 18- Direct Plan-Dividend Payout Option</t>
  </si>
  <si>
    <t>135866</t>
  </si>
  <si>
    <t>INF204KA19S2</t>
  </si>
  <si>
    <t>Reliance Fixed Horizon Fund XXIX- Series 18- Direct Plan-Growth Option</t>
  </si>
  <si>
    <t>135865</t>
  </si>
  <si>
    <t>INF204KA18S4</t>
  </si>
  <si>
    <t>Reliance Fixed Horizon Fund XXIX- Series 18- Dividend Payout Option</t>
  </si>
  <si>
    <t>135864</t>
  </si>
  <si>
    <t>INF204KA17S6</t>
  </si>
  <si>
    <t>Reliance Fixed Horizon Fund XXIX- Series 18- Growth Option</t>
  </si>
  <si>
    <t>135886</t>
  </si>
  <si>
    <t>INF204KA14T1</t>
  </si>
  <si>
    <t>Reliance Fixed Horizon Fund XXIX- Series 19- Direct Plan-Dividend Payout Option</t>
  </si>
  <si>
    <t>135885</t>
  </si>
  <si>
    <t>INF204KA13T3</t>
  </si>
  <si>
    <t>Reliance Fixed Horizon Fund XXIX- Series 19- Direct Plan-Growth Option</t>
  </si>
  <si>
    <t>135887</t>
  </si>
  <si>
    <t>INF204KA12T5</t>
  </si>
  <si>
    <t>Reliance Fixed Horizon Fund XXIX- Series 19- Dividend Payout Option</t>
  </si>
  <si>
    <t>135884</t>
  </si>
  <si>
    <t>INF204KA11T7</t>
  </si>
  <si>
    <t>Reliance Fixed Horizon Fund XXIX- Series 19- Growth Option</t>
  </si>
  <si>
    <t>135941</t>
  </si>
  <si>
    <t>INF204KA17T4</t>
  </si>
  <si>
    <t>Reliance Fixed Horizon Fund XXIX- Series 20- Direct Plan-Growth Option</t>
  </si>
  <si>
    <t>135939</t>
  </si>
  <si>
    <t>INF204KA16T6</t>
  </si>
  <si>
    <t>Reliance Fixed Horizon Fund XXIX- Series 20- Dividend Payout Option</t>
  </si>
  <si>
    <t>135938</t>
  </si>
  <si>
    <t>INF204KA15T8</t>
  </si>
  <si>
    <t>Reliance Fixed Horizon Fund XXIX- Series 20- Growth Option</t>
  </si>
  <si>
    <t>135214</t>
  </si>
  <si>
    <t>INF204KA15K7</t>
  </si>
  <si>
    <t>Reliance Fixed Horizon Fund XXIX- Series 3- Direct Plan-Dividend Payout Option</t>
  </si>
  <si>
    <t>135215</t>
  </si>
  <si>
    <t>INF204KA14K0</t>
  </si>
  <si>
    <t>Reliance Fixed Horizon Fund XXIX- Series 3- Direct Plan-Growth Option</t>
  </si>
  <si>
    <t>135213</t>
  </si>
  <si>
    <t>INF204KA13K2</t>
  </si>
  <si>
    <t>Reliance Fixed Horizon Fund XXIX- Series 3- Dividend Payout Option</t>
  </si>
  <si>
    <t>135212</t>
  </si>
  <si>
    <t>INF204KA12K4</t>
  </si>
  <si>
    <t>Reliance Fixed Horizon Fund XXIX- Series 3- Growth Option</t>
  </si>
  <si>
    <t>135334</t>
  </si>
  <si>
    <t>INF204KA16M1</t>
  </si>
  <si>
    <t>Reliance Fixed Horizon Fund XXIX- Series 6- Direct Plan - Growth Option</t>
  </si>
  <si>
    <t>135333</t>
  </si>
  <si>
    <t>INF204KA15M3</t>
  </si>
  <si>
    <t>Reliance Fixed Horizon Fund XXIX- Series 6- Dividend Payout Option</t>
  </si>
  <si>
    <t>135332</t>
  </si>
  <si>
    <t>INF204KA14M6</t>
  </si>
  <si>
    <t>Reliance Fixed Horizon Fund XXIX- Series 6- Growth Option</t>
  </si>
  <si>
    <t>135393</t>
  </si>
  <si>
    <t>INF204KA14N4</t>
  </si>
  <si>
    <t>Reliance Fixed Horizon Fund XXIX- Series 7- Direct Plan- Growth Option</t>
  </si>
  <si>
    <t>135395</t>
  </si>
  <si>
    <t>INF204KA15N1</t>
  </si>
  <si>
    <t>Reliance Fixed Horizon Fund XXIX- Series 7- Dividend Payout Option</t>
  </si>
  <si>
    <t>135392</t>
  </si>
  <si>
    <t>INF204KA16N9</t>
  </si>
  <si>
    <t>Reliance Fixed Horizon Fund XXIX- Series 7- Growth Option</t>
  </si>
  <si>
    <t>135415</t>
  </si>
  <si>
    <t>INF204KA18N5</t>
  </si>
  <si>
    <t>Reliance Fixed Horizon Fund XXIX- Series 8- Direct Plan-Growth Option</t>
  </si>
  <si>
    <t>135414</t>
  </si>
  <si>
    <t>INF204KA19N3</t>
  </si>
  <si>
    <t>Reliance Fixed Horizon Fund XXIX- Series 8- Dividend Payout Option</t>
  </si>
  <si>
    <t>135417</t>
  </si>
  <si>
    <t>INF204KA10O0</t>
  </si>
  <si>
    <t>Reliance Fixed Horizon Fund XXIX- Series 8- Growth Option</t>
  </si>
  <si>
    <t>135441</t>
  </si>
  <si>
    <t>INF204KA18O3</t>
  </si>
  <si>
    <t>Reliance Fixed Horizon Fund XXIX- Series 9- Direct Plan-Growth Option</t>
  </si>
  <si>
    <t>135440</t>
  </si>
  <si>
    <t>INF204KA19O1</t>
  </si>
  <si>
    <t>Reliance Fixed Horizon Fund XXIX- Series 9- Dividend Payout Option</t>
  </si>
  <si>
    <t>135442</t>
  </si>
  <si>
    <t>INF204KA10P7</t>
  </si>
  <si>
    <t>Reliance Fixed Horizon Fund XXIX- Series 9- Growth Option</t>
  </si>
  <si>
    <t>129150</t>
  </si>
  <si>
    <t>INF204KA1NQ5</t>
  </si>
  <si>
    <t>Reliance Fixed Horizon Fund XXVI- Series 15- Direct Plan - Dividend Payout Option</t>
  </si>
  <si>
    <t>129149</t>
  </si>
  <si>
    <t>INF204KA1NP7</t>
  </si>
  <si>
    <t>Reliance Fixed Horizon Fund XXVI- Series 15- Direct Plan - Growth Option</t>
  </si>
  <si>
    <t>129148</t>
  </si>
  <si>
    <t>INF204KA1NO0</t>
  </si>
  <si>
    <t>Reliance Fixed Horizon Fund XXVI- Series 15- Dividend payout Option</t>
  </si>
  <si>
    <t>129147</t>
  </si>
  <si>
    <t>INF204KA1NN2</t>
  </si>
  <si>
    <t>Reliance Fixed Horizon Fund XXVI- Series 15- Growth Option</t>
  </si>
  <si>
    <t>129510</t>
  </si>
  <si>
    <t>INF204KA1OJ8</t>
  </si>
  <si>
    <t>Reliance Fixed Horizon Fund XXVI- Series 20- Direct Plan- Growth Option</t>
  </si>
  <si>
    <t>129509</t>
  </si>
  <si>
    <t>INF204KA1OI0</t>
  </si>
  <si>
    <t>Reliance Fixed Horizon Fund XXVI- Series 20- Dividend Payout Option</t>
  </si>
  <si>
    <t>129508</t>
  </si>
  <si>
    <t>INF204KA1OH2</t>
  </si>
  <si>
    <t>Reliance Fixed Horizon Fund XXVI- Series 20- Growth Option</t>
  </si>
  <si>
    <t>129562</t>
  </si>
  <si>
    <t>INF204KA1OS9</t>
  </si>
  <si>
    <t>Reliance Fixed Horizon Fund XXVI- Series 22- Direct Plan- Dividend Payout Option</t>
  </si>
  <si>
    <t>129563</t>
  </si>
  <si>
    <t>INF204KA1OR1</t>
  </si>
  <si>
    <t>Reliance Fixed Horizon Fund XXVI- Series 22- Direct Plan- Growth Option</t>
  </si>
  <si>
    <t>129561</t>
  </si>
  <si>
    <t>INF204KA1OQ3</t>
  </si>
  <si>
    <t>Reliance Fixed Horizon Fund XXVI- Series 22- Dividend Payout Option</t>
  </si>
  <si>
    <t>129560</t>
  </si>
  <si>
    <t>INF204KA1OP5</t>
  </si>
  <si>
    <t>Reliance Fixed Horizon Fund XXVI- Series 22- Growth Option</t>
  </si>
  <si>
    <t>129684</t>
  </si>
  <si>
    <t>INF204KA1PE6</t>
  </si>
  <si>
    <t>Reliance Fixed Horizon Fund- XXVI- Series 24- Direct Plan- Dividend Payout Option</t>
  </si>
  <si>
    <t>129686</t>
  </si>
  <si>
    <t>INF204KA1PD8</t>
  </si>
  <si>
    <t>Reliance Fixed Horizon Fund- XXVI- Series 24- Direct Plan- Growth Option</t>
  </si>
  <si>
    <t>129685</t>
  </si>
  <si>
    <t>INF204KA1PC0</t>
  </si>
  <si>
    <t>Reliance Fixed Horizon Fund- XXVI- Series 24- Dividend Payout Option</t>
  </si>
  <si>
    <t>129683</t>
  </si>
  <si>
    <t>INF204KA1PB2</t>
  </si>
  <si>
    <t>Reliance Fixed Horizon Fund- XXVI- Series 24- Growth Option</t>
  </si>
  <si>
    <t>129838</t>
  </si>
  <si>
    <t>INF204KA1PQ0</t>
  </si>
  <si>
    <t>Reliance Fixed Horizon Fund XXVI- Series 26- Direct Plan- Dividend Payout Option</t>
  </si>
  <si>
    <t>129837</t>
  </si>
  <si>
    <t>INF204KA1PP2</t>
  </si>
  <si>
    <t>Reliance Fixed Horizon Fund XXVI- Series 26- Direct Plan- Growth Option</t>
  </si>
  <si>
    <t>129840</t>
  </si>
  <si>
    <t>INF204KA1PO5</t>
  </si>
  <si>
    <t>Reliance Fixed Horizon Fund XXVI- Series 26- Dividend Payout Option</t>
  </si>
  <si>
    <t>129839</t>
  </si>
  <si>
    <t>INF204KA1PN7</t>
  </si>
  <si>
    <t>Reliance Fixed Horizon Fund- XXVI- Series 26- Growth Option</t>
  </si>
  <si>
    <t>130266</t>
  </si>
  <si>
    <t>INF204KA1QZ9</t>
  </si>
  <si>
    <t>Reliance Fixed Horizon Fund XXVI- Series 32- Direct Plan- Growth Option</t>
  </si>
  <si>
    <t>130265</t>
  </si>
  <si>
    <t>INF204KA1QY2</t>
  </si>
  <si>
    <t>Reliance Fixed Horizon Fund XXVI- Series 32- Dividend Payout Option</t>
  </si>
  <si>
    <t>130264</t>
  </si>
  <si>
    <t>INF204KA1QX4</t>
  </si>
  <si>
    <t>Reliance Fixed Horizon Fund XXVI- Series 32- Growth Option</t>
  </si>
  <si>
    <t>130414</t>
  </si>
  <si>
    <t>INF204KA1RC6</t>
  </si>
  <si>
    <t>Reliance Fixed Horizon Fund XXVI Series- 33- Dividend Payout Option</t>
  </si>
  <si>
    <t>130416</t>
  </si>
  <si>
    <t>INF204KA1RE2</t>
  </si>
  <si>
    <t>Reliance Fixed Horizon Fund XXVI- Series 33- Direct Plan- Dividend Payout Option</t>
  </si>
  <si>
    <t>130415</t>
  </si>
  <si>
    <t>INF204KA1RD4</t>
  </si>
  <si>
    <t>Reliance Fixed Horizon Fund XXVI- Series 33- Direct Plan- Growth Option</t>
  </si>
  <si>
    <t>130413</t>
  </si>
  <si>
    <t>INF204KA1RB8</t>
  </si>
  <si>
    <t>Reliance Fixed Horizon Fund XXVI- Series 33- Growth Option</t>
  </si>
  <si>
    <t>130633</t>
  </si>
  <si>
    <t>INF204KA1RM5</t>
  </si>
  <si>
    <t>Reliance Fixed Horizon Fund XXVI-  Series 35- Direct Plan- Growth Option</t>
  </si>
  <si>
    <t>130634</t>
  </si>
  <si>
    <t>INF204KA1RN3</t>
  </si>
  <si>
    <t>Reliance Fixed Horizon Fund XXVI- Series 35- Direct Plan- Dividend Payout Option</t>
  </si>
  <si>
    <t>130636</t>
  </si>
  <si>
    <t>INF204KA1RK9</t>
  </si>
  <si>
    <t>Reliance Fixed Horizon Fund XXVI- Series 35- Dividend payout option</t>
  </si>
  <si>
    <t>130635</t>
  </si>
  <si>
    <t>INF204KA1RJ1</t>
  </si>
  <si>
    <t>Reliance Fixed Horizon Fund XXVI- Series 35- Growth Option</t>
  </si>
  <si>
    <t>132861</t>
  </si>
  <si>
    <t>INF204KA1WZ7</t>
  </si>
  <si>
    <t>Reliance Fixed Horizon Fund XXVII- Series 11- Direct Plan-Dividend Payout Option</t>
  </si>
  <si>
    <t>132860</t>
  </si>
  <si>
    <t>INF204KA1WY0</t>
  </si>
  <si>
    <t>Reliance Fixed Horizon Fund XXVII- Series 11- Direct Plan-Growth Option</t>
  </si>
  <si>
    <t>132859</t>
  </si>
  <si>
    <t>INF204KA1WW4</t>
  </si>
  <si>
    <t>Reliance Fixed Horizon Fund XXVII- Series 11- Growth Option</t>
  </si>
  <si>
    <t>133202</t>
  </si>
  <si>
    <t>INF204KA1YT6</t>
  </si>
  <si>
    <t>Reliance Fixed Horizon Fund XXVII- Series 15- Direct Plan- Dividend Payout Option</t>
  </si>
  <si>
    <t>133200</t>
  </si>
  <si>
    <t>INF204KA1YS8</t>
  </si>
  <si>
    <t>Reliance Fixed Horizon Fund XXVII- Series 15- Direct Plan- Growth Option</t>
  </si>
  <si>
    <t>133201</t>
  </si>
  <si>
    <t>INF204KA1YR0</t>
  </si>
  <si>
    <t>Reliance Fixed Horizon Fund XXVII- Series 15- Dividend Payout Option</t>
  </si>
  <si>
    <t>133199</t>
  </si>
  <si>
    <t>INF204KA1YQ2</t>
  </si>
  <si>
    <t>Reliance Fixed Horizon Fund XXVII- Series 15- Growth Option</t>
  </si>
  <si>
    <t>130877</t>
  </si>
  <si>
    <t>INF204KA1SS0</t>
  </si>
  <si>
    <t>Reliance Fixed Horizon Fund XXVII- Series 3- Direct Plan- Dividend Payout Option</t>
  </si>
  <si>
    <t>130875</t>
  </si>
  <si>
    <t>INF204KA1SR2</t>
  </si>
  <si>
    <t>Reliance Fixed Horizon Fund XXVII- Series 3- Direct Plan- Growth Option</t>
  </si>
  <si>
    <t>130876</t>
  </si>
  <si>
    <t>INF204KA1SQ4</t>
  </si>
  <si>
    <t>Reliance Fixed Horizon Fund XXVII- Series 3- Dividend Payout option</t>
  </si>
  <si>
    <t>130874</t>
  </si>
  <si>
    <t>INF204KA1SP6</t>
  </si>
  <si>
    <t>Reliance Fixed Horizon Fund XXVII- Series 3- Growth Option</t>
  </si>
  <si>
    <t>131078</t>
  </si>
  <si>
    <t>INF204KA1TH1</t>
  </si>
  <si>
    <t>Reliance Fixed Horizon Fund XXVII- Series 4- Direct Plan- Growth Option</t>
  </si>
  <si>
    <t>131077</t>
  </si>
  <si>
    <t>INF204KA1TG3</t>
  </si>
  <si>
    <t>Reliance Fixed Horizon Fund XXVII- Series 4- Dividend Payout Option</t>
  </si>
  <si>
    <t>131076</t>
  </si>
  <si>
    <t>INF204KA1TF5</t>
  </si>
  <si>
    <t>Reliance Fixed Horizon Fund XXVII- Series 4- Growth Option</t>
  </si>
  <si>
    <t>131216</t>
  </si>
  <si>
    <t>INF204KA1TZ3</t>
  </si>
  <si>
    <t>Reliance Fixed Horizon Fund XXVII- Series 6- Direct Plan- Growth Option</t>
  </si>
  <si>
    <t>131218</t>
  </si>
  <si>
    <t>INF204KA1TX8</t>
  </si>
  <si>
    <t>Reliance Fixed Horizon Fund XXVII- Series 6- Growth Option</t>
  </si>
  <si>
    <t>131348</t>
  </si>
  <si>
    <t>INF204KA1UU2</t>
  </si>
  <si>
    <t>Reliance Fixed Horizon Fund XXVII- Series 7- Direct Plan- Growth Option</t>
  </si>
  <si>
    <t>131347</t>
  </si>
  <si>
    <t>INF204KA1UT4</t>
  </si>
  <si>
    <t>Reliance Fixed Horizon Fund XXVII- Series 7- Dividend Payout Option</t>
  </si>
  <si>
    <t>131346</t>
  </si>
  <si>
    <t>INF204KA1US6</t>
  </si>
  <si>
    <t>Reliance Fixed Horizon Fund XXVII- Series 7- Growth Option</t>
  </si>
  <si>
    <t>131538</t>
  </si>
  <si>
    <t>INF204KA1UV0</t>
  </si>
  <si>
    <t>Reliance Fixed Horizon Fund XXVII- Series 8- Direct Plan- Dividend Payout Option</t>
  </si>
  <si>
    <t>131537</t>
  </si>
  <si>
    <t>Reliance Fixed Horizon Fund XXVII- Series 8- Direct Plan- Growth Option</t>
  </si>
  <si>
    <t>131539</t>
  </si>
  <si>
    <t>Reliance Fixed Horizon Fund XXVII- Series 8- Growth Option</t>
  </si>
  <si>
    <t>131592</t>
  </si>
  <si>
    <t>INF204KA1WJ1</t>
  </si>
  <si>
    <t>Reliance Fixed Horizon Fund XXVII- Series 9- Direct Plan-Dividend Payout Option</t>
  </si>
  <si>
    <t>131593</t>
  </si>
  <si>
    <t>INF204KA1WI3</t>
  </si>
  <si>
    <t>Reliance Fixed Horizon Fund XXVII- Series 9- Direct Plan-Growth option</t>
  </si>
  <si>
    <t>131591</t>
  </si>
  <si>
    <t>INF204KA1WH5</t>
  </si>
  <si>
    <t>Reliance Fixed Horizon Fund XXVII- Series 9- Dividend Payout Option</t>
  </si>
  <si>
    <t>131590</t>
  </si>
  <si>
    <t>INF204KA1WG7</t>
  </si>
  <si>
    <t>Reliance Fixed Horizon Fund XXVII- Series 9- Growth option</t>
  </si>
  <si>
    <t>134022</t>
  </si>
  <si>
    <t>INF204KA1H35</t>
  </si>
  <si>
    <t>Reliance Fixed Horizon Fund XXVIII- Series 10- Direct Plan- Growth Option</t>
  </si>
  <si>
    <t>134025</t>
  </si>
  <si>
    <t>INF204KA1H27</t>
  </si>
  <si>
    <t>Reliance Fixed Horizon Fund XXVIII- Series 10- Dividend Payout Option</t>
  </si>
  <si>
    <t>134024</t>
  </si>
  <si>
    <t>INF204KA1H19</t>
  </si>
  <si>
    <t>Reliance Fixed Horizon Fund XXVIII- Series 10- Growth Option</t>
  </si>
  <si>
    <t>134180</t>
  </si>
  <si>
    <t>INF204KA1J66</t>
  </si>
  <si>
    <t>Reliance Fixed Horizon Fund XXVIII- Series 14- Direct Plan-Dividend Payout Option</t>
  </si>
  <si>
    <t>134181</t>
  </si>
  <si>
    <t>INF204KA1J58</t>
  </si>
  <si>
    <t>Reliance Fixed Horizon Fund XXVIII- Series 14- Direct Plan-Growth Option</t>
  </si>
  <si>
    <t>134182</t>
  </si>
  <si>
    <t>INF204KA1J41</t>
  </si>
  <si>
    <t>Reliance Fixed Horizon Fund XXVIII- Series 14- Dividend Payout Option</t>
  </si>
  <si>
    <t>134183</t>
  </si>
  <si>
    <t>INF204KA1J33</t>
  </si>
  <si>
    <t>Reliance Fixed Horizon Fund XXVIII- Series 14- Growth Option</t>
  </si>
  <si>
    <t>134590</t>
  </si>
  <si>
    <t>INF204KA1V86</t>
  </si>
  <si>
    <t>Reliance Fixed Horizon Fund XXVIII- Series 18- Direct Plan-Dividend Payout Option</t>
  </si>
  <si>
    <t>134589</t>
  </si>
  <si>
    <t>INF204KA1V78</t>
  </si>
  <si>
    <t>Reliance Fixed Horizon Fund XXVIII- Series 18- Direct Plan-Growth Option</t>
  </si>
  <si>
    <t>134591</t>
  </si>
  <si>
    <t>INF204KA1V60</t>
  </si>
  <si>
    <t>Reliance Fixed Horizon Fund XXVIII- Series 18- Dividend Payout Option</t>
  </si>
  <si>
    <t>134592</t>
  </si>
  <si>
    <t>INF204KA1V52</t>
  </si>
  <si>
    <t>Reliance Fixed Horizon Fund XXVIII- Series 18- Growth Option</t>
  </si>
  <si>
    <t>134637</t>
  </si>
  <si>
    <t>INF204KA13A3</t>
  </si>
  <si>
    <t>Reliance Fixed Horizon Fund XXVIII- Series 19- Direct Plan-Growth Option</t>
  </si>
  <si>
    <t>134636</t>
  </si>
  <si>
    <t>INF204KA12A5</t>
  </si>
  <si>
    <t>Reliance Fixed Horizon Fund XXVIII- Series 19- Dividend Payout Option</t>
  </si>
  <si>
    <t>134635</t>
  </si>
  <si>
    <t>INF204KA11A7</t>
  </si>
  <si>
    <t>Reliance Fixed Horizon Fund XXVIII- Series 19- Growth Option</t>
  </si>
  <si>
    <t>133328</t>
  </si>
  <si>
    <t>INF204KA1ZR7</t>
  </si>
  <si>
    <t>Reliance Fixed Horizon Fund XXVIII- Series 2- Direct Plan-Dividend Payout Option</t>
  </si>
  <si>
    <t>133327</t>
  </si>
  <si>
    <t>INF204KA1ZQ9</t>
  </si>
  <si>
    <t>Reliance Fixed Horizon Fund XXVIII- Series 2- Direct Plan-Growth Option</t>
  </si>
  <si>
    <t>133329</t>
  </si>
  <si>
    <t>INF204KA1ZP1</t>
  </si>
  <si>
    <t>Reliance Fixed Horizon Fund XXVIII- Series 2- Dividend Payout Option</t>
  </si>
  <si>
    <t>133326</t>
  </si>
  <si>
    <t>INF204KA1ZO4</t>
  </si>
  <si>
    <t>Reliance Fixed Horizon Fund XXVIII- Series 2- Growth Option</t>
  </si>
  <si>
    <t>133471</t>
  </si>
  <si>
    <t>INF204KA1B15</t>
  </si>
  <si>
    <t>Reliance Fixed Horizon Fund XXVIII- Series 4- Direct Plan-Dividend Payout Option</t>
  </si>
  <si>
    <t>133473</t>
  </si>
  <si>
    <t>INF204KA1A99</t>
  </si>
  <si>
    <t>Reliance Fixed Horizon Fund XXVIII- Series 4- Dividend Payout Option</t>
  </si>
  <si>
    <t>133470</t>
  </si>
  <si>
    <t>INF204KA1A81</t>
  </si>
  <si>
    <t>Reliance Fixed Horizon Fund XXVIII- Series 4- Growth Option</t>
  </si>
  <si>
    <t>133472</t>
  </si>
  <si>
    <t>INF204KA1B07</t>
  </si>
  <si>
    <t>Reliance Fixed Horizon Fund XXVIII- Series 4-Direct Plan- Growth Option</t>
  </si>
  <si>
    <t>133842</t>
  </si>
  <si>
    <t>INF204KA1E95</t>
  </si>
  <si>
    <t>Reliance Fixed Horizon Fund XXVIII- Series 7- Direct Plan-Growth Option</t>
  </si>
  <si>
    <t>133841</t>
  </si>
  <si>
    <t>INF204KA1E87</t>
  </si>
  <si>
    <t>Reliance Fixed Horizon Fund XXVIII- Series 7- Dividend Payout Option</t>
  </si>
  <si>
    <t>133840</t>
  </si>
  <si>
    <t>INF204KA1E79</t>
  </si>
  <si>
    <t>Reliance Fixed Horizon Fund XXVIII- Series 7- Growth Option</t>
  </si>
  <si>
    <t>136003</t>
  </si>
  <si>
    <t>INF204KA10U7</t>
  </si>
  <si>
    <t>Reliance Fixed Horizon Fund XXX- Series 1 - Dividend Payout Option</t>
  </si>
  <si>
    <t>136002</t>
  </si>
  <si>
    <t>INF204KA12U3</t>
  </si>
  <si>
    <t>Reliance Fixed Horizon Fund XXX- Series 1 -Direct Plan- Dividend Payout Option</t>
  </si>
  <si>
    <t>136000</t>
  </si>
  <si>
    <t>INF204KA11U5</t>
  </si>
  <si>
    <t>Reliance Fixed Horizon Fund XXX- Series 1 -Direct Plan- Growth Option</t>
  </si>
  <si>
    <t>136001</t>
  </si>
  <si>
    <t>INF204KA19T0</t>
  </si>
  <si>
    <t>Reliance Fixed Horizon Fund XXX- Series 1 -Growth Option</t>
  </si>
  <si>
    <t>136512</t>
  </si>
  <si>
    <t>INF204KB1114</t>
  </si>
  <si>
    <t>Reliance Fixed Horizon Fund XXX- Series 13 -Direct Plan- Dividend Payout Option</t>
  </si>
  <si>
    <t>136510</t>
  </si>
  <si>
    <t>INF204KB1106</t>
  </si>
  <si>
    <t>Reliance Fixed Horizon Fund XXX- Series 13 -Direct Plan- Growth Option</t>
  </si>
  <si>
    <t>136509</t>
  </si>
  <si>
    <t>INF204KB1098</t>
  </si>
  <si>
    <t>Reliance Fixed Horizon Fund XXX- Series 13 -Dividend Payout Option</t>
  </si>
  <si>
    <t>136511</t>
  </si>
  <si>
    <t>INF204KB1080</t>
  </si>
  <si>
    <t>Reliance Fixed Horizon Fund XXX- Series 13 -Growth Option</t>
  </si>
  <si>
    <t>138227</t>
  </si>
  <si>
    <t>INF204KA19Z7</t>
  </si>
  <si>
    <t>Reliance Fixed Horizon Fund XXX- Series 14 - Growth Option</t>
  </si>
  <si>
    <t>138226</t>
  </si>
  <si>
    <t>INF204KB1031</t>
  </si>
  <si>
    <t>Reliance Fixed Horizon Fund XXX- Series 14 -Direct Plan- Dividend Payout Option</t>
  </si>
  <si>
    <t>138224</t>
  </si>
  <si>
    <t>INF204KB1023</t>
  </si>
  <si>
    <t>Reliance Fixed Horizon Fund XXX- Series 14 -Direct Plan- Growth Option</t>
  </si>
  <si>
    <t>138225</t>
  </si>
  <si>
    <t>INF204KB1015</t>
  </si>
  <si>
    <t>Reliance Fixed Horizon Fund XXX- Series 14 -Dividend Payout Option</t>
  </si>
  <si>
    <t>136030</t>
  </si>
  <si>
    <t>INF204KA14U9</t>
  </si>
  <si>
    <t>Reliance Fixed Horizon Fund XXX- Series 2 - Dividend Payout Option</t>
  </si>
  <si>
    <t>136029</t>
  </si>
  <si>
    <t>INF204KA13U1</t>
  </si>
  <si>
    <t>Reliance Fixed Horizon Fund XXX- Series 2 - Growth Option</t>
  </si>
  <si>
    <t>136028</t>
  </si>
  <si>
    <t>INF204KA16U4</t>
  </si>
  <si>
    <t>Reliance Fixed Horizon Fund XXX- Series 2 -Direct Plan- Dividend Payout Option</t>
  </si>
  <si>
    <t>136031</t>
  </si>
  <si>
    <t>INF204KA15U6</t>
  </si>
  <si>
    <t>Reliance Fixed Horizon Fund XXX- Series 2 -Direct Plan- Growth Option</t>
  </si>
  <si>
    <t>136125</t>
  </si>
  <si>
    <t>INF204KA18V8</t>
  </si>
  <si>
    <t>Reliance Fixed Horizon Fund XXX- Series 4 -Direct Plan- Dividend Payout Option</t>
  </si>
  <si>
    <t>136127</t>
  </si>
  <si>
    <t>INF204KA17V0</t>
  </si>
  <si>
    <t>Reliance Fixed Horizon Fund XXX- Series 4 -Direct Plan- Growth Option</t>
  </si>
  <si>
    <t>136126</t>
  </si>
  <si>
    <t>INF204KA16V2</t>
  </si>
  <si>
    <t>Reliance Fixed Horizon Fund XXX- Series 4 -Dividend Payout Option</t>
  </si>
  <si>
    <t>136128</t>
  </si>
  <si>
    <t>INF204KA15V4</t>
  </si>
  <si>
    <t>Reliance Fixed Horizon Fund XXX- Series 4 -Growth Option</t>
  </si>
  <si>
    <t>136435</t>
  </si>
  <si>
    <t>INF204KA16Y6</t>
  </si>
  <si>
    <t>Reliance Fixed Horizon Fund XXX- Series 10- Direct Plan-Dividend Payout Option</t>
  </si>
  <si>
    <t>136438</t>
  </si>
  <si>
    <t>INF204KA15Y8</t>
  </si>
  <si>
    <t>Reliance Fixed Horizon Fund XXX- Series 10- Direct Plan-Growth Option</t>
  </si>
  <si>
    <t>136436</t>
  </si>
  <si>
    <t>INF204KA13Y3</t>
  </si>
  <si>
    <t>Reliance Fixed Horizon Fund XXX- Series 10- Growth Option</t>
  </si>
  <si>
    <t>136450</t>
  </si>
  <si>
    <t>INF204KA10Z6</t>
  </si>
  <si>
    <t>Reliance Fixed Horizon Fund XXX- Series 11- Direct Plan-Dividend Payout Option</t>
  </si>
  <si>
    <t>136452</t>
  </si>
  <si>
    <t>INF204KA19Y0</t>
  </si>
  <si>
    <t>Reliance Fixed Horizon Fund XXX- Series 11- Direct Plan-Growth Option</t>
  </si>
  <si>
    <t>136451</t>
  </si>
  <si>
    <t>INF204KA18Y2</t>
  </si>
  <si>
    <t>Reliance Fixed Horizon Fund XXX- Series 11- Dividend Payout Option</t>
  </si>
  <si>
    <t>136449</t>
  </si>
  <si>
    <t>INF204KA17Y4</t>
  </si>
  <si>
    <t>Reliance Fixed Horizon Fund XXX- Series 11- Growth Option</t>
  </si>
  <si>
    <t>136454</t>
  </si>
  <si>
    <t>INF204KA14Z8</t>
  </si>
  <si>
    <t>Reliance Fixed Horizon Fund XXX- Series 12- Direct Plan-Dividend Payout Option</t>
  </si>
  <si>
    <t>136453</t>
  </si>
  <si>
    <t>INF204KA13Z0</t>
  </si>
  <si>
    <t>Reliance Fixed Horizon Fund XXX- Series 12- Direct Plan-Growth Option</t>
  </si>
  <si>
    <t>136456</t>
  </si>
  <si>
    <t>INF204KA12Z2</t>
  </si>
  <si>
    <t>Reliance Fixed Horizon Fund XXX- Series 12- Dividend Payout Option</t>
  </si>
  <si>
    <t>136455</t>
  </si>
  <si>
    <t>INF204KA11Z4</t>
  </si>
  <si>
    <t>Reliance Fixed Horizon Fund XXX- Series 12- Growth Option</t>
  </si>
  <si>
    <t>139146</t>
  </si>
  <si>
    <t>INF204KB1197</t>
  </si>
  <si>
    <t>Reliance Fixed Horizon Fund XXX- Series 17- Direct Plan-Dividend Payout Option</t>
  </si>
  <si>
    <t>139145</t>
  </si>
  <si>
    <t>INF204KB1189</t>
  </si>
  <si>
    <t>Reliance Fixed Horizon Fund XXX- Series 17- Direct Plan-Growth Option</t>
  </si>
  <si>
    <t>139144</t>
  </si>
  <si>
    <t>INF204KB1171</t>
  </si>
  <si>
    <t>Reliance Fixed Horizon Fund XXX- Series 17- Dividend Payout Option</t>
  </si>
  <si>
    <t>139143</t>
  </si>
  <si>
    <t>INF204KB1163</t>
  </si>
  <si>
    <t>Reliance Fixed Horizon Fund XXX- Series 17- Growth Option</t>
  </si>
  <si>
    <t>139245</t>
  </si>
  <si>
    <t>INF204KB1270</t>
  </si>
  <si>
    <t>Reliance Fixed Horizon Fund XXX- Series 18- Direct Plan-Dividend Payout Option</t>
  </si>
  <si>
    <t>139247</t>
  </si>
  <si>
    <t>INF204KB1262</t>
  </si>
  <si>
    <t>Reliance Fixed Horizon Fund XXX- Series 18- Direct Plan-Growth Option</t>
  </si>
  <si>
    <t>139246</t>
  </si>
  <si>
    <t>INF204KB1254</t>
  </si>
  <si>
    <t>Reliance Fixed Horizon Fund XXX- Series 18- Dividend Payout Option</t>
  </si>
  <si>
    <t>139248</t>
  </si>
  <si>
    <t>INF204KB1247</t>
  </si>
  <si>
    <t>Reliance Fixed Horizon Fund XXX- Series 18- Growth Option</t>
  </si>
  <si>
    <t>139268</t>
  </si>
  <si>
    <t>INF204KB1353</t>
  </si>
  <si>
    <t>Reliance Fixed Horizon Fund XXX- Series 19- Direct Plan-Dividend Payout Option</t>
  </si>
  <si>
    <t>139267</t>
  </si>
  <si>
    <t>INF204KB1346</t>
  </si>
  <si>
    <t>Reliance Fixed Horizon Fund XXX- Series 19- Direct Plan-Growth Option</t>
  </si>
  <si>
    <t>139266</t>
  </si>
  <si>
    <t>INF204KB1338</t>
  </si>
  <si>
    <t>Reliance Fixed Horizon Fund XXX- Series 19- Dividend Payout Option</t>
  </si>
  <si>
    <t>139265</t>
  </si>
  <si>
    <t>INF204KB1320</t>
  </si>
  <si>
    <t>Reliance Fixed Horizon Fund XXX- Series 19- Growth Option</t>
  </si>
  <si>
    <t>139348</t>
  </si>
  <si>
    <t>INF204KB1478</t>
  </si>
  <si>
    <t>Reliance Fixed Horizon Fund XXX- Series 20- Direct Plan-Dividend Payout Option</t>
  </si>
  <si>
    <t>139347</t>
  </si>
  <si>
    <t>INF204KB1460</t>
  </si>
  <si>
    <t>Reliance Fixed Horizon Fund XXX- Series 20- Direct Plan-Growth Option</t>
  </si>
  <si>
    <t>139346</t>
  </si>
  <si>
    <t>INF204KB1452</t>
  </si>
  <si>
    <t>Reliance Fixed Horizon Fund XXX- Series 20- Dividend Payout Option</t>
  </si>
  <si>
    <t>139345</t>
  </si>
  <si>
    <t>INF204KB1445</t>
  </si>
  <si>
    <t>Reliance Fixed Horizon Fund XXX- Series 20- Growth Option</t>
  </si>
  <si>
    <t>136057</t>
  </si>
  <si>
    <t>INF204KA14V7</t>
  </si>
  <si>
    <t>Reliance Fixed Horizon Fund XXX-Series 3- Direct Plan-Dividend Payout Option</t>
  </si>
  <si>
    <t>136058</t>
  </si>
  <si>
    <t>INF204KA13V9</t>
  </si>
  <si>
    <t>Reliance Fixed Horizon Fund XXX-Series 3- Direct Plan-Growth Option</t>
  </si>
  <si>
    <t>136059</t>
  </si>
  <si>
    <t>INF204KA12V1</t>
  </si>
  <si>
    <t>Reliance Fixed Horizon Fund XXX-Series 3- Dividend Payout Option</t>
  </si>
  <si>
    <t>136056</t>
  </si>
  <si>
    <t>INF204KA11V3</t>
  </si>
  <si>
    <t>Reliance Fixed Horizon Fund XXX-Series 3- Growth Option</t>
  </si>
  <si>
    <t>136172</t>
  </si>
  <si>
    <t>INF204KA12W9</t>
  </si>
  <si>
    <t>Reliance Fixed Horizon Fund XXX- Series 5- Direct Plan- Growth Option</t>
  </si>
  <si>
    <t>136173</t>
  </si>
  <si>
    <t>INF204KA11W1</t>
  </si>
  <si>
    <t>Reliance Fixed Horizon Fund XXX- Series 5- Direct Plan-Dividend Payout Option</t>
  </si>
  <si>
    <t>136171</t>
  </si>
  <si>
    <t>INF204KA10W3</t>
  </si>
  <si>
    <t>Reliance Fixed Horizon Fund XXX- Series 5- Dividend Payout Option</t>
  </si>
  <si>
    <t>136170</t>
  </si>
  <si>
    <t>INF204KA19V6</t>
  </si>
  <si>
    <t>Reliance Fixed Horizon Fund XXX- Series 5- Growth Option</t>
  </si>
  <si>
    <t>136234</t>
  </si>
  <si>
    <t>INF204KA16W0</t>
  </si>
  <si>
    <t>Reliance Fixed Horizon Fund XXX- Series 6- Direct Plan-Dividend Payout Option</t>
  </si>
  <si>
    <t>136233</t>
  </si>
  <si>
    <t>INF204KA15W2</t>
  </si>
  <si>
    <t>Reliance Fixed Horizon Fund XXX- Series 6- Direct Plan-Growth Option</t>
  </si>
  <si>
    <t>136235</t>
  </si>
  <si>
    <t>INF204KA13W7</t>
  </si>
  <si>
    <t>Reliance Fixed Horizon Fund XXX- Series 6- Growth Option</t>
  </si>
  <si>
    <t>136311</t>
  </si>
  <si>
    <t>INF204KA13X5</t>
  </si>
  <si>
    <t>Reliance Fixed Horizon Fund XXX- Series 7- Direct Plan-Growth Option</t>
  </si>
  <si>
    <t>136309</t>
  </si>
  <si>
    <t>INF204KA11X9</t>
  </si>
  <si>
    <t>Reliance Fixed Horizon Fund XXX- Series 7- Growth Option</t>
  </si>
  <si>
    <t>136313</t>
  </si>
  <si>
    <t>INF204KA18X4</t>
  </si>
  <si>
    <t>Reliance Fixed Horizon Fund XXX- Series 8- Direct Plan- Dividen Payout Option</t>
  </si>
  <si>
    <t>136315</t>
  </si>
  <si>
    <t>INF204KA17X6</t>
  </si>
  <si>
    <t>Reliance Fixed Horizon Fund XXX- Series 8- Direct Plan- Growth Option</t>
  </si>
  <si>
    <t>136316</t>
  </si>
  <si>
    <t>INF204KA16X8</t>
  </si>
  <si>
    <t>Reliance Fixed Horizon Fund XXX- Series 8- Dividend Payout Option</t>
  </si>
  <si>
    <t>136314</t>
  </si>
  <si>
    <t>INF204KA15X0</t>
  </si>
  <si>
    <t>Reliance Fixed Horizon Fund XXX- Series 8- Growth Option</t>
  </si>
  <si>
    <t>136330</t>
  </si>
  <si>
    <t>INF204KA12Y5</t>
  </si>
  <si>
    <t>Reliance Fixed Horizon Fund XXX- Series 9- Direct Plan-Dividend Payout Option</t>
  </si>
  <si>
    <t>136329</t>
  </si>
  <si>
    <t>INF204KA11Y7</t>
  </si>
  <si>
    <t>Reliance Fixed Horizon Fund XXX- Series 9- Direct Plan-Growth Option</t>
  </si>
  <si>
    <t>136328</t>
  </si>
  <si>
    <t>INF204KA10Y9</t>
  </si>
  <si>
    <t>Reliance Fixed Horizon Fund XXX- Series 9- Dividend Payout Option</t>
  </si>
  <si>
    <t>136327</t>
  </si>
  <si>
    <t>INF204KA19X2</t>
  </si>
  <si>
    <t>Reliance Fixed Horizon Fund XXX- Series 9- Growth Option</t>
  </si>
  <si>
    <t>139411</t>
  </si>
  <si>
    <t>INF204KB1635</t>
  </si>
  <si>
    <t>Reliance Fixed Horizon Fund XXXI Series 2 - Direct Plan - Dividend Payout Option</t>
  </si>
  <si>
    <t>139413</t>
  </si>
  <si>
    <t>INF204KB1627</t>
  </si>
  <si>
    <t>Reliance Fixed Horizon Fund XXXI Series 2 - Direct Plan - Growth Option</t>
  </si>
  <si>
    <t>139410</t>
  </si>
  <si>
    <t>INF204KB1619</t>
  </si>
  <si>
    <t>Reliance Fixed Horizon Fund XXXI Series 2 - Dividend Payout Option</t>
  </si>
  <si>
    <t>139412</t>
  </si>
  <si>
    <t>INF204KB1601</t>
  </si>
  <si>
    <t>Reliance Fixed Horizon Fund XXXI Series 2 - Growth Option</t>
  </si>
  <si>
    <t>139378</t>
  </si>
  <si>
    <t>INF204KB1593</t>
  </si>
  <si>
    <t>Reliance Fixed Horizon Fund XXXI- Series 1- Direct Plan-Dividend Payout Option</t>
  </si>
  <si>
    <t>139379</t>
  </si>
  <si>
    <t>INF204KB1585</t>
  </si>
  <si>
    <t>Reliance Fixed Horizon Fund XXXI- Series 1- Direct Plan-Growth Option</t>
  </si>
  <si>
    <t>139376</t>
  </si>
  <si>
    <t>INF204KB1569</t>
  </si>
  <si>
    <t>Reliance Fixed Horizon Fund XXXI- Series 1- Growth Option</t>
  </si>
  <si>
    <t>139797</t>
  </si>
  <si>
    <t>INF204KB1CU9</t>
  </si>
  <si>
    <t>Reliance Fixed Horizon Fund XXXI- Series 11- Direct Plan-Dividend Payout Option</t>
  </si>
  <si>
    <t>139796</t>
  </si>
  <si>
    <t>INF204KB1CT1</t>
  </si>
  <si>
    <t>Reliance Fixed Horizon Fund XXXI- Series 11- Direct Plan-Growth Option</t>
  </si>
  <si>
    <t>139799</t>
  </si>
  <si>
    <t>INF204KB1CS3</t>
  </si>
  <si>
    <t>Reliance Fixed Horizon Fund XXXI- Series 11- Dividend Payout Option</t>
  </si>
  <si>
    <t>139798</t>
  </si>
  <si>
    <t>INF204KB1CR5</t>
  </si>
  <si>
    <t>Reliance Fixed Horizon Fund XXXI- Series 11- Growth Option</t>
  </si>
  <si>
    <t>139465</t>
  </si>
  <si>
    <t>INF204KB1791</t>
  </si>
  <si>
    <t>Reliance Fixed Horizon Fund XXXI- Series 4- Direct Plan-Dividend Payout Option</t>
  </si>
  <si>
    <t>139464</t>
  </si>
  <si>
    <t>INF204KB1783</t>
  </si>
  <si>
    <t>Reliance Fixed Horizon Fund XXXI- Series 4- Direct Plan-Growth Option</t>
  </si>
  <si>
    <t>139463</t>
  </si>
  <si>
    <t>INF204KB1775</t>
  </si>
  <si>
    <t>Reliance Fixed Horizon Fund XXXI- Series 4- Dividend Payout Option</t>
  </si>
  <si>
    <t>139462</t>
  </si>
  <si>
    <t>INF204KB1767</t>
  </si>
  <si>
    <t>Reliance Fixed Horizon Fund XXXI- Series 4- Growth Option</t>
  </si>
  <si>
    <t>139542</t>
  </si>
  <si>
    <t>INF204KB1AD9</t>
  </si>
  <si>
    <t>Reliance Fixed Horizon Fund XXXI- Series 5- Direct Plan-Growth Option</t>
  </si>
  <si>
    <t>139545</t>
  </si>
  <si>
    <t>INF204KB1AC1</t>
  </si>
  <si>
    <t>Reliance Fixed Horizon Fund XXXI- Series 5- Dividend Payout Option</t>
  </si>
  <si>
    <t>139544</t>
  </si>
  <si>
    <t>INF204KB1AB3</t>
  </si>
  <si>
    <t>Reliance Fixed Horizon Fund XXXI- Series 5- Growth Option</t>
  </si>
  <si>
    <t>139576</t>
  </si>
  <si>
    <t>INF204KB1AI8</t>
  </si>
  <si>
    <t>Reliance Fixed Horizon Fund XXXI- Series 6- Direct Plan-Dividend Payout Option</t>
  </si>
  <si>
    <t>139575</t>
  </si>
  <si>
    <t>INF204KB1AH0</t>
  </si>
  <si>
    <t>Reliance Fixed Horizon Fund XXXI- Series 6- Direct Plan-Growth Option</t>
  </si>
  <si>
    <t>139574</t>
  </si>
  <si>
    <t>INF204KB1AG2</t>
  </si>
  <si>
    <t>Reliance Fixed Horizon Fund XXXI- Series 6- Dividend Payout Option</t>
  </si>
  <si>
    <t>139573</t>
  </si>
  <si>
    <t>INF204KB1AF4</t>
  </si>
  <si>
    <t>Reliance Fixed Horizon Fund XXXI- Series 6- Growth Option</t>
  </si>
  <si>
    <t>139597</t>
  </si>
  <si>
    <t>INF204KB1AQ1</t>
  </si>
  <si>
    <t>Reliance Fixed Horizon Fund XXXI- Series 7- Direct Plan - Dividend Payout Option</t>
  </si>
  <si>
    <t>139596</t>
  </si>
  <si>
    <t>INF204KB1AP3</t>
  </si>
  <si>
    <t>Reliance Fixed Horizon Fund XXXI- Series 7- Direct Plan-Growth Option</t>
  </si>
  <si>
    <t>139595</t>
  </si>
  <si>
    <t>INF204KB1AO6</t>
  </si>
  <si>
    <t>Reliance Fixed Horizon Fund XXXI- Series 7- Dividend Payout Option</t>
  </si>
  <si>
    <t>139594</t>
  </si>
  <si>
    <t>INF204KB1AN8</t>
  </si>
  <si>
    <t>Reliance Fixed Horizon Fund XXXI- Series 7- Growth Option</t>
  </si>
  <si>
    <t>145156</t>
  </si>
  <si>
    <t>INF204KB1L29</t>
  </si>
  <si>
    <t>Reliance Fixed Horizon Fund XXXIX Series 10- Direct Plan- Growth Option</t>
  </si>
  <si>
    <t>145158</t>
  </si>
  <si>
    <t>INF204KB1L37</t>
  </si>
  <si>
    <t>Reliance Fixed Horizon Fund XXXIX- Series 10- Direct Plan- Dividend Option</t>
  </si>
  <si>
    <t>145155</t>
  </si>
  <si>
    <t>INF204KB1L11</t>
  </si>
  <si>
    <t>Reliance Fixed Horizon Fund XXXIX- Series 10- Dividend Option</t>
  </si>
  <si>
    <t>145157</t>
  </si>
  <si>
    <t>INF204KB1L03</t>
  </si>
  <si>
    <t>Reliance Fixed Horizon Fund XXXIX- Series 10- Growth Option</t>
  </si>
  <si>
    <t>144776</t>
  </si>
  <si>
    <t>INF204KB1I16</t>
  </si>
  <si>
    <t>Reliance Fixed Horizon Fund XXXIX- Series 3 - Direct Plan- Dividend Plan</t>
  </si>
  <si>
    <t>144775</t>
  </si>
  <si>
    <t>INF204KB1I08</t>
  </si>
  <si>
    <t>Reliance Fixed Horizon Fund XXXIX- Series 3- Direct Plan- Growth Option</t>
  </si>
  <si>
    <t>144774</t>
  </si>
  <si>
    <t>INF204KB1H90</t>
  </si>
  <si>
    <t>Reliance Fixed Horizon Fund XXXIX- Series 3- Dividend Plan</t>
  </si>
  <si>
    <t>144773</t>
  </si>
  <si>
    <t>INF204KB1H82</t>
  </si>
  <si>
    <t>Reliance Fixed Horizon Fund XXXIX- Series 3- Growth Option</t>
  </si>
  <si>
    <t>144939</t>
  </si>
  <si>
    <t>INF204KB1K12</t>
  </si>
  <si>
    <t>Reliance Fixed Horizon Fund XXXIX- Series 7- Direct Plan- Dividend Option</t>
  </si>
  <si>
    <t>144938</t>
  </si>
  <si>
    <t>INF204KB1K04</t>
  </si>
  <si>
    <t>Reliance Fixed Horizon Fund XXXIX- Series 7- Direct Plan- Growth Option</t>
  </si>
  <si>
    <t>144937</t>
  </si>
  <si>
    <t>INF204KB1J80</t>
  </si>
  <si>
    <t>Reliance Fixed Horizon Fund XXXIX- Series 7- Growth Option</t>
  </si>
  <si>
    <t>142516</t>
  </si>
  <si>
    <t>INF204KB1UT3</t>
  </si>
  <si>
    <t>Reliance Fixed Horizon Fund XXXVI- Series 4- Direct Plan-Dividend Payout Option</t>
  </si>
  <si>
    <t>142514</t>
  </si>
  <si>
    <t>INF204KB1US5</t>
  </si>
  <si>
    <t>Reliance Fixed Horizon Fund XXXVI- Series 4- Direct Plan-Growth Option</t>
  </si>
  <si>
    <t>142515</t>
  </si>
  <si>
    <t>INF204KB1UR7</t>
  </si>
  <si>
    <t>Reliance Fixed Horizon Fund XXXVI- Series 4- Dividend Payout Option</t>
  </si>
  <si>
    <t>142513</t>
  </si>
  <si>
    <t>INF204KB1UQ9</t>
  </si>
  <si>
    <t>Reliance Fixed Horizon Fund XXXVI- Series 4- Growth Option</t>
  </si>
  <si>
    <t>143530</t>
  </si>
  <si>
    <t>INF204KB1XV3</t>
  </si>
  <si>
    <t>Reliance Fixed Horizon Fund XXXVII- Series 11- Direct Plan- Dividend Payout Option</t>
  </si>
  <si>
    <t>143529</t>
  </si>
  <si>
    <t>INF204KB1XU5</t>
  </si>
  <si>
    <t>Reliance Fixed Horizon Fund XXXVII- Series 11- Direct Plan- Growth Option</t>
  </si>
  <si>
    <t>143531</t>
  </si>
  <si>
    <t>INF204KB1XT7</t>
  </si>
  <si>
    <t>Reliance Fixed Horizon Fund XXXVII- Series 11- Dividend Payout Option</t>
  </si>
  <si>
    <t>143528</t>
  </si>
  <si>
    <t>INF204KB1XS9</t>
  </si>
  <si>
    <t>Reliance Fixed Horizon Fund XXXVII- Series 11- Growth Option</t>
  </si>
  <si>
    <t>143647</t>
  </si>
  <si>
    <t>INF204KB1YD9</t>
  </si>
  <si>
    <t>Reliance Fixed Horizon Fund XXXVII- Series 13- Direct Plan- Dividend Payout Option</t>
  </si>
  <si>
    <t>143648</t>
  </si>
  <si>
    <t>INF204KB1YC1</t>
  </si>
  <si>
    <t>Reliance Fixed Horizon Fund XXXVII- Series 13- Direct Plan- Growth Option</t>
  </si>
  <si>
    <t>143646</t>
  </si>
  <si>
    <t>INF204KB1YB3</t>
  </si>
  <si>
    <t>Reliance Fixed Horizon Fund XXXVII- Series 13- Dividend Payout Option</t>
  </si>
  <si>
    <t>143645</t>
  </si>
  <si>
    <t>INF204KB1YA5</t>
  </si>
  <si>
    <t>Reliance Fixed Horizon Fund XXXVII- Series 13- Growth Option</t>
  </si>
  <si>
    <t>143292</t>
  </si>
  <si>
    <t>INF204KB1XF6</t>
  </si>
  <si>
    <t>Reliance Fixed Horizon Fund XXXVII- Series 7- Direct Plan- Dividend Payout Option</t>
  </si>
  <si>
    <t>143291</t>
  </si>
  <si>
    <t>INF204KB1XE9</t>
  </si>
  <si>
    <t>Reliance Fixed Horizon Fund XXXVII- Series 7- Direct Plan- Growth Option</t>
  </si>
  <si>
    <t>143290</t>
  </si>
  <si>
    <t>INF204KB1XD1</t>
  </si>
  <si>
    <t>Reliance Fixed Horizon Fund XXXVII- Series 7- Dividend Payout Option</t>
  </si>
  <si>
    <t>143293</t>
  </si>
  <si>
    <t>INF204KB1XC3</t>
  </si>
  <si>
    <t>Reliance Fixed Horizon Fund XXXVII- Series 7- Growth Option</t>
  </si>
  <si>
    <t>143347</t>
  </si>
  <si>
    <t>INF204KB1XJ8</t>
  </si>
  <si>
    <t>Reliance Fixed Horizon Fund XXXVII- Series 8- Direct Plan- Dividend Payout Option</t>
  </si>
  <si>
    <t>143348</t>
  </si>
  <si>
    <t>INF204KB1XI0</t>
  </si>
  <si>
    <t>Reliance Fixed Horizon Fund XXXVII- Series 8- Direct Plan- Growth Option</t>
  </si>
  <si>
    <t>143346</t>
  </si>
  <si>
    <t>INF204KB1XH2</t>
  </si>
  <si>
    <t>Reliance Fixed Horizon Fund XXXVII- Series 8- Dividend Payout Option</t>
  </si>
  <si>
    <t>143349</t>
  </si>
  <si>
    <t>INF204KB1XG4</t>
  </si>
  <si>
    <t>Reliance Fixed Horizon Fund XXXVII- Series 8- Growth Option</t>
  </si>
  <si>
    <t>144593</t>
  </si>
  <si>
    <t>INF204KB1F76</t>
  </si>
  <si>
    <t>Reliance Fixed Horizon Fund XXXVIII- Series 13 - Direct Plan- Dividend Plan</t>
  </si>
  <si>
    <t>144594</t>
  </si>
  <si>
    <t>INF204KB1F68</t>
  </si>
  <si>
    <t>Reliance Fixed Horizon Fund XXXVIII- Series 13- Direct Plan- Growth Option</t>
  </si>
  <si>
    <t>144592</t>
  </si>
  <si>
    <t>INF204KB1F50</t>
  </si>
  <si>
    <t>Reliance Fixed Horizon Fund XXXVIII- Series 13- Dividend Plan</t>
  </si>
  <si>
    <t>144595</t>
  </si>
  <si>
    <t>INF204KB1F43</t>
  </si>
  <si>
    <t>Reliance Fixed Horizon Fund XXXVIII- Series 13- Growth Option</t>
  </si>
  <si>
    <t>144691</t>
  </si>
  <si>
    <t>INF204KB1G91</t>
  </si>
  <si>
    <t>Reliance Fixed Horizon Fund XXXVIII- Series 15 - Direct Plan- Dividend Plan</t>
  </si>
  <si>
    <t>144690</t>
  </si>
  <si>
    <t>INF204KB1G83</t>
  </si>
  <si>
    <t>Reliance Fixed Horizon Fund XXXVIII- Series 15- Direct Plan- Growth Option</t>
  </si>
  <si>
    <t>144689</t>
  </si>
  <si>
    <t>INF204KB1G75</t>
  </si>
  <si>
    <t>Reliance Fixed Horizon Fund XXXVIII- Series 15- Dividend Plan</t>
  </si>
  <si>
    <t>144688</t>
  </si>
  <si>
    <t>INF204KB1G67</t>
  </si>
  <si>
    <t>Reliance Fixed Horizon Fund XXXVIII- Series 15- Growth Option</t>
  </si>
  <si>
    <t>144018</t>
  </si>
  <si>
    <t>INF204KB1C12</t>
  </si>
  <si>
    <t>Reliance Fixed Horizon Fund XXXVIII- Series 4- Direct Plan- Dividend Plan</t>
  </si>
  <si>
    <t>144017</t>
  </si>
  <si>
    <t>INF204KB1C04</t>
  </si>
  <si>
    <t>Reliance Fixed Horizon Fund XXXVIII- Series 4- Direct Plan- Growth Option</t>
  </si>
  <si>
    <t>144019</t>
  </si>
  <si>
    <t>INF204KB1B88</t>
  </si>
  <si>
    <t>Reliance Fixed Horizon Fund XXXVIII- Series 4- Growth Option</t>
  </si>
  <si>
    <t>144253</t>
  </si>
  <si>
    <t>INF204KB1D78</t>
  </si>
  <si>
    <t>Reliance Fixed Horizon Fund XXXVIII- Series 8- Direct Plan- Dividend Plan</t>
  </si>
  <si>
    <t>144252</t>
  </si>
  <si>
    <t>INF204KB1D60</t>
  </si>
  <si>
    <t>Reliance Fixed Horizon Fund XXXVIII- Series 8- Direct Plan- Growth Option</t>
  </si>
  <si>
    <t>144251</t>
  </si>
  <si>
    <t>INF204KB1D52</t>
  </si>
  <si>
    <t>Reliance Fixed Horizon Fund XXXVIII- Series 8- Dividend Plan</t>
  </si>
  <si>
    <t>144254</t>
  </si>
  <si>
    <t>INF204KB1D45</t>
  </si>
  <si>
    <t>Reliance Fixed Horizon Fund XXXVIII- Series 8- Growth Option</t>
  </si>
  <si>
    <t>128967</t>
  </si>
  <si>
    <t>INF204KA1NE1</t>
  </si>
  <si>
    <t>Reliance Fixed Horizon Fund- XXVI- Series 12- Direct Plan - Dividend Payout Option</t>
  </si>
  <si>
    <t>128966</t>
  </si>
  <si>
    <t>INF204KA1ND3</t>
  </si>
  <si>
    <t>Reliance Fixed Horizon Fund- XXVI- Series 12- Direct Plan - Growth Option</t>
  </si>
  <si>
    <t>128965</t>
  </si>
  <si>
    <t>INF204KA1NC5</t>
  </si>
  <si>
    <t>Reliance Fixed Horizon Fund- XXVI- Series 12- Dividend payout Option</t>
  </si>
  <si>
    <t>128964</t>
  </si>
  <si>
    <t>INF204KA1NB7</t>
  </si>
  <si>
    <t>Reliance Fixed Horizon Fund- XXVI- Series 12- Growth Option</t>
  </si>
  <si>
    <t>129021</t>
  </si>
  <si>
    <t>INF204KA1NI2</t>
  </si>
  <si>
    <t>Reliance Fixed Horizon Fund- XXVI- Series 13- Direct Plan - Dividend Payout Option</t>
  </si>
  <si>
    <t>129020</t>
  </si>
  <si>
    <t>INF204KA1NH4</t>
  </si>
  <si>
    <t>Reliance Fixed Horizon Fund- XXVI- Series 13- Direct Plan - Growth Option</t>
  </si>
  <si>
    <t>129019</t>
  </si>
  <si>
    <t>INF204KA1NG6</t>
  </si>
  <si>
    <t>Reliance Fixed Horizon Fund- XXVI- Series 13- Dividend payout Option</t>
  </si>
  <si>
    <t>129018</t>
  </si>
  <si>
    <t>INF204KA1NF8</t>
  </si>
  <si>
    <t>Reliance Fixed Horizon Fund- XXVI- Series 13- Growth Option</t>
  </si>
  <si>
    <t>129184</t>
  </si>
  <si>
    <t>INF204KA1NU7</t>
  </si>
  <si>
    <t>Reliance Fixed Horizon Fund- XXVI- Series 16- Direct Plan - Dividend Payout Option</t>
  </si>
  <si>
    <t>129186</t>
  </si>
  <si>
    <t>INF204KA1NT9</t>
  </si>
  <si>
    <t>Reliance Fixed Horizon Fund- XXVI- Series 16- Direct Plan - Growth Option</t>
  </si>
  <si>
    <t>129185</t>
  </si>
  <si>
    <t>INF204KA1NS1</t>
  </si>
  <si>
    <t>Reliance Fixed Horizon Fund- XXVI- Series 16- Dividend payout Option</t>
  </si>
  <si>
    <t>129183</t>
  </si>
  <si>
    <t>INF204KA1NR3</t>
  </si>
  <si>
    <t>Reliance Fixed Horizon Fund- XXVI- Series 16- Growth Option</t>
  </si>
  <si>
    <t>129418</t>
  </si>
  <si>
    <t>INF204KA1OF6</t>
  </si>
  <si>
    <t>Reliance Fixed Horizon Fund- XXVI- Series 19- Direct Plan- Growth Option</t>
  </si>
  <si>
    <t>129417</t>
  </si>
  <si>
    <t>INF204KA1OE9</t>
  </si>
  <si>
    <t>Reliance Fixed Horizon Fund- XXVI- Series 19- Dividend Payout Option</t>
  </si>
  <si>
    <t>129420</t>
  </si>
  <si>
    <t>INF204KA1OD1</t>
  </si>
  <si>
    <t>Reliance Fixed Horizon Fund- XXVI- Series 19- Growth Option</t>
  </si>
  <si>
    <t>129521</t>
  </si>
  <si>
    <t>INF204KA1ON0</t>
  </si>
  <si>
    <t>Reliance Fixed Horizon Fund- XXVI- Series 21- Direct Plan- Growth Option</t>
  </si>
  <si>
    <t>129520</t>
  </si>
  <si>
    <t>INF204KA1OM2</t>
  </si>
  <si>
    <t>Reliance Fixed Horizon Fund- XXVI- Series 21- Dividend Payout Option</t>
  </si>
  <si>
    <t>129519</t>
  </si>
  <si>
    <t>INF204KA1OL4</t>
  </si>
  <si>
    <t>Reliance Fixed Horizon Fund- XXVI- Series 21- Growth Option</t>
  </si>
  <si>
    <t>129682</t>
  </si>
  <si>
    <t>INF204KA1OZ4</t>
  </si>
  <si>
    <t>Reliance Fixed Horizon Fund XXVI- Series 23- Direct Plan- Growth Option</t>
  </si>
  <si>
    <t>129681</t>
  </si>
  <si>
    <t>INF204KA1PA4</t>
  </si>
  <si>
    <t>Reliance Fixed Horizon Fund- XXVI- Series 23- Direct Plan- Dividend Payout Option</t>
  </si>
  <si>
    <t>129679</t>
  </si>
  <si>
    <t>INF204KA1OY7</t>
  </si>
  <si>
    <t>Reliance Fixed Horizon Fund- XXVI- Series 23- Dividend Payout Opiton</t>
  </si>
  <si>
    <t>129680</t>
  </si>
  <si>
    <t>INF204KA1OX9</t>
  </si>
  <si>
    <t>Reliance Fixed Horizon Fund- XXVI- Series 23- Growth Option</t>
  </si>
  <si>
    <t>129731</t>
  </si>
  <si>
    <t>INF204KA11D1</t>
  </si>
  <si>
    <t>Reliance Fixed Horizon Fund XXVI- Series 25- Direct Plan- Dividend Payout Option</t>
  </si>
  <si>
    <t>129730</t>
  </si>
  <si>
    <t>INF204KA10D3</t>
  </si>
  <si>
    <t>Reliance Fixed Horizon Fund XXVI- Series 25- Direct Plan- Growth Option</t>
  </si>
  <si>
    <t>129732</t>
  </si>
  <si>
    <t>INF204KA19C6</t>
  </si>
  <si>
    <t>Reliance Fixed Horizon Fund XXVI- Series 25- Dividend Payout Option</t>
  </si>
  <si>
    <t>129729</t>
  </si>
  <si>
    <t>INF204KA12D9</t>
  </si>
  <si>
    <t>Reliance Fixed Horizon Fund XXVI- Series 25- Growth Option</t>
  </si>
  <si>
    <t>128592</t>
  </si>
  <si>
    <t>INF204KA1LO4</t>
  </si>
  <si>
    <t>Reliance Fixed Horizon Fund - XXVI- Series 5- Direct Plan - Growth Option</t>
  </si>
  <si>
    <t>128591</t>
  </si>
  <si>
    <t>INF204KA1LN6</t>
  </si>
  <si>
    <t>Reliance Fixed Horizon Fund - XXVI- Series 5- Dividend payout Option</t>
  </si>
  <si>
    <t>128590</t>
  </si>
  <si>
    <t>INF204KA1LM8</t>
  </si>
  <si>
    <t>Reliance Fixed Horizon Fund - XXVI- Series 5- Growth Option</t>
  </si>
  <si>
    <t>128635</t>
  </si>
  <si>
    <t>INF204KA1LQ9</t>
  </si>
  <si>
    <t>Reliance Fixed Horizon Fund- XXVI- Series 6-  Growth Option</t>
  </si>
  <si>
    <t>128638</t>
  </si>
  <si>
    <t>INF204KA1LT3</t>
  </si>
  <si>
    <t>Reliance Fixed Horizon Fund- XXVI- Series 6- Direct Plan - Dividend Payout Option</t>
  </si>
  <si>
    <t>128637</t>
  </si>
  <si>
    <t>INF204KA1LS5</t>
  </si>
  <si>
    <t>Reliance Fixed Horizon Fund- XXVI- Series 6- Direct Plan - Growth Option</t>
  </si>
  <si>
    <t>128686</t>
  </si>
  <si>
    <t>INF204KA1LX5</t>
  </si>
  <si>
    <t>Reliance Fixed Horizon Fund- XXVI- Series 7- Direct Plan - Dividend Payout Option</t>
  </si>
  <si>
    <t>128688</t>
  </si>
  <si>
    <t>INF204KA1LW7</t>
  </si>
  <si>
    <t>Reliance Fixed Horizon Fund- XXVI- Series 7- Direct Plan - Growth Option</t>
  </si>
  <si>
    <t>128685</t>
  </si>
  <si>
    <t>INF204KA1LV9</t>
  </si>
  <si>
    <t>Reliance Fixed Horizon Fund- XXVI- Series 7- Dividend payout Option</t>
  </si>
  <si>
    <t>128687</t>
  </si>
  <si>
    <t>INF204KA1LU1</t>
  </si>
  <si>
    <t>Reliance Fixed Horizon Fund- XXVI- Series 7- Growth Option</t>
  </si>
  <si>
    <t>128839</t>
  </si>
  <si>
    <t>INF204KA1MF0</t>
  </si>
  <si>
    <t>Reliance Fixed Horizon Fund- XXVI- Series 8- Direct Plan - Dividend Payout Option</t>
  </si>
  <si>
    <t>128838</t>
  </si>
  <si>
    <t>INF204KA1ME3</t>
  </si>
  <si>
    <t>Reliance Fixed Horizon Fund- XXVI- Series 8- Direct Plan - Growth Option</t>
  </si>
  <si>
    <t>128837</t>
  </si>
  <si>
    <t>INF204KA1MD5</t>
  </si>
  <si>
    <t>Reliance Fixed Horizon Fund- XXVI- Series 8- Dividend payout Option</t>
  </si>
  <si>
    <t>128836</t>
  </si>
  <si>
    <t>INF204KA1MC7</t>
  </si>
  <si>
    <t>Reliance Fixed Horizon Fund- XXVI- Series 8- Growth Option</t>
  </si>
  <si>
    <t>128841</t>
  </si>
  <si>
    <t>INF204KA1MI4</t>
  </si>
  <si>
    <t>Reliance Fixed Horizon Fund- XXVI- Series 9- Direct Plan - Growth Option</t>
  </si>
  <si>
    <t>128840</t>
  </si>
  <si>
    <t>INF204KA1MH6</t>
  </si>
  <si>
    <t>Reliance Fixed Horizon Fund- XXVI- Series 9- Dividend payout Option</t>
  </si>
  <si>
    <t>128843</t>
  </si>
  <si>
    <t>INF204KA1MG8</t>
  </si>
  <si>
    <t>Reliance Fixed Horizon Fund- XXVI- Series 9- Growth Option</t>
  </si>
  <si>
    <t>130010</t>
  </si>
  <si>
    <t>INF204KA1PX6</t>
  </si>
  <si>
    <t>Reliance Fixed Horizon Fund-XXVI-Series 28-Direct Plan-Growth Option</t>
  </si>
  <si>
    <t>130012</t>
  </si>
  <si>
    <t>INF204KA1PW8</t>
  </si>
  <si>
    <t>Reliance Fixed Horizon Fund-XXVI-Series 28-Dividend Payout Option</t>
  </si>
  <si>
    <t>130009</t>
  </si>
  <si>
    <t>INF204KA1PV0</t>
  </si>
  <si>
    <t>Reliance Fixed Horizon Fund-XXVI-Series 28-Growth Option</t>
  </si>
  <si>
    <t>131379</t>
  </si>
  <si>
    <t>INF204KA1VD6</t>
  </si>
  <si>
    <t>Reliance Interval Fund III- Series 1- Direct Plan- Growth Option</t>
  </si>
  <si>
    <t>131381</t>
  </si>
  <si>
    <t>INF204KA1VB0</t>
  </si>
  <si>
    <t>Reliance Interval Fund III- Series 1- Growth Option</t>
  </si>
  <si>
    <t>121177</t>
  </si>
  <si>
    <t>INF204K01S33</t>
  </si>
  <si>
    <t>Reliance Yearly Interval Fund - Series 3 - Direct Plan - Growth Plan - Growth Option</t>
  </si>
  <si>
    <t>121178</t>
  </si>
  <si>
    <t>INF204K01S17</t>
  </si>
  <si>
    <t>INF204K01S25</t>
  </si>
  <si>
    <t>Reliance Yearly Interval Fund - Series 3 - Dividend Plan - Dividend Option</t>
  </si>
  <si>
    <t>121180</t>
  </si>
  <si>
    <t>INF204K01S09</t>
  </si>
  <si>
    <t>Reliance Yearly Interval Fund - Series 3 - Growth Plan - Growth Option</t>
  </si>
  <si>
    <t>122079</t>
  </si>
  <si>
    <t>INF204K01U21</t>
  </si>
  <si>
    <t>INF204K01U39</t>
  </si>
  <si>
    <t>Reliance Yearly Interval Fund - Series 6 - Direct Plan - Dividend Option</t>
  </si>
  <si>
    <t>122081</t>
  </si>
  <si>
    <t>INF204K01U13</t>
  </si>
  <si>
    <t>Reliance Yearly Interval Fund - Series 6 - Direct Plan - Growth Option</t>
  </si>
  <si>
    <t>122078</t>
  </si>
  <si>
    <t>INF204K01T99</t>
  </si>
  <si>
    <t>INF204K01U05</t>
  </si>
  <si>
    <t>Reliance Yearly Interval Fund - Series 6 - Dividend Option</t>
  </si>
  <si>
    <t>122080</t>
  </si>
  <si>
    <t>INF204K01T81</t>
  </si>
  <si>
    <t>Reliance Yearly Interval Fund - Series 6 - Growth Option</t>
  </si>
  <si>
    <t>122225</t>
  </si>
  <si>
    <t>INF204K01U88</t>
  </si>
  <si>
    <t>INF204K01U96</t>
  </si>
  <si>
    <t>Reliance Yearly Interval Fund - Series 7 - Direct Plan - Dividend Option</t>
  </si>
  <si>
    <t>122227</t>
  </si>
  <si>
    <t>INF204K01U70</t>
  </si>
  <si>
    <t>Reliance Yearly Interval Fund - Series 7 - Direct Plan - Growth Option</t>
  </si>
  <si>
    <t>122228</t>
  </si>
  <si>
    <t>INF204K01U54</t>
  </si>
  <si>
    <t>INF204K01U62</t>
  </si>
  <si>
    <t>Reliance Yearly Interval Fund - Series 7- Dividend Option</t>
  </si>
  <si>
    <t>122226</t>
  </si>
  <si>
    <t>INF204K01U47</t>
  </si>
  <si>
    <t>Reliance Yearly Interval Fund - Series 7- Growth Option</t>
  </si>
  <si>
    <t>121285</t>
  </si>
  <si>
    <t>INF204K01T08</t>
  </si>
  <si>
    <t>INF204K01T16</t>
  </si>
  <si>
    <t>Reliance Yearly Interval Fund - Series 4 - Direct Plan - Dividend Plan - Dividend Option</t>
  </si>
  <si>
    <t>121286</t>
  </si>
  <si>
    <t>INF204K01S90</t>
  </si>
  <si>
    <t>Reliance Yearly Interval Fund - Series 4 - Direct Plan - Growth Plan - Growth Option</t>
  </si>
  <si>
    <t>121287</t>
  </si>
  <si>
    <t>INF204K01S74</t>
  </si>
  <si>
    <t>INF204K01S82</t>
  </si>
  <si>
    <t>Reliance Yearly Interval Fund - Series 4 - Dividend Plan - Dividend Option</t>
  </si>
  <si>
    <t>121288</t>
  </si>
  <si>
    <t>INF204K01S66</t>
  </si>
  <si>
    <t>Reliance Yearly Interval Fund - Series 4- Growth Plan - Growth Option</t>
  </si>
  <si>
    <t>146547</t>
  </si>
  <si>
    <t>INF200KA1ZR1</t>
  </si>
  <si>
    <t>SBI Capital Protection Oriented Fund - Series A (Plan 1) - Direct Plan - Growth</t>
  </si>
  <si>
    <t>146546</t>
  </si>
  <si>
    <t>INF200KA1ZQ3</t>
  </si>
  <si>
    <t>SBI Capital Protection Oriented Fund - Series A (Plan 1) - Regular Plan - Growth</t>
  </si>
  <si>
    <t>146704</t>
  </si>
  <si>
    <t>INF200KA1B96</t>
  </si>
  <si>
    <t>SBI Capital Protection Oriented Fund - Series A (Plan 2) - Direct Plan - Growth</t>
  </si>
  <si>
    <t>146705</t>
  </si>
  <si>
    <t>INF200KA1B88</t>
  </si>
  <si>
    <t>SBI Capital Protection Oriented Fund - Series A (Plan 2) - Regular Plan - Growth</t>
  </si>
  <si>
    <t>147242</t>
  </si>
  <si>
    <t>INF200KA1E51</t>
  </si>
  <si>
    <t>SBI Capital Protection Oriented Fund - Series A (Plan 3) - Direct Plan - Growth</t>
  </si>
  <si>
    <t>147240</t>
  </si>
  <si>
    <t>INF200KA1E44</t>
  </si>
  <si>
    <t>SBI Capital Protection Oriented Fund - Series A (Plan 3) - Regular Plan - Growth</t>
  </si>
  <si>
    <t>147359</t>
  </si>
  <si>
    <t>INF200KA1G34</t>
  </si>
  <si>
    <t>SBI Capital Protection Oriented Fund - Series A (Plan 4) - Direct Plan - Growth</t>
  </si>
  <si>
    <t>147360</t>
  </si>
  <si>
    <t>INF200KA1G26</t>
  </si>
  <si>
    <t>SBI Capital Protection Oriented Fund - Series A (Plan 4) - Regular Plan - Growth</t>
  </si>
  <si>
    <t>147631</t>
  </si>
  <si>
    <t>INF200KA1K12</t>
  </si>
  <si>
    <t>SBI Capital Protection Oriented Fund - Series A (Plan 5) - Direct Plan - Growth</t>
  </si>
  <si>
    <t>147632</t>
  </si>
  <si>
    <t>INF200KA1K04</t>
  </si>
  <si>
    <t>SBI Capital Protection Oriented Fund - Series A (Plan 5) - Regular Plan - Growth</t>
  </si>
  <si>
    <t>147644</t>
  </si>
  <si>
    <t>INF200KA1K87</t>
  </si>
  <si>
    <t>SBI Capital Protection Oriented Fund - Series A (Plan 6) - Direct Plan - Growth</t>
  </si>
  <si>
    <t>147643</t>
  </si>
  <si>
    <t>INF200KA1K79</t>
  </si>
  <si>
    <t>SBI Capital Protection Oriented Fund - Series A (Plan 6) - Regular Plan - Growth</t>
  </si>
  <si>
    <t>147942</t>
  </si>
  <si>
    <t>INF200KA1O67</t>
  </si>
  <si>
    <t>SBI Capital Protection Oriented Fund - Series A (Plan 7) - Direct Plan - Growth</t>
  </si>
  <si>
    <t>147941</t>
  </si>
  <si>
    <t>INF200KA1O59</t>
  </si>
  <si>
    <t>SBI Capital Protection Oriented Fund - Series A (Plan 7) - Regular Plan - Growth</t>
  </si>
  <si>
    <t>148172</t>
  </si>
  <si>
    <t>INF200KA1P25</t>
  </si>
  <si>
    <t>SBI Capital Protection Oriented Fund - Series A (Plan 8) - Direct Plan - Growth</t>
  </si>
  <si>
    <t>148171</t>
  </si>
  <si>
    <t>INF200KA1P17</t>
  </si>
  <si>
    <t>SBI Capital Protection Oriented Fund - Series A (Plan 8) - Regular Plan - Growth</t>
  </si>
  <si>
    <t>144843</t>
  </si>
  <si>
    <t>INF200KA1VL3</t>
  </si>
  <si>
    <t>SBI Debt Fund Series - C - 23 (1100 Days) - Direct Plan - Income Distribution cum Capital Withdrawal Option (IDCW)</t>
  </si>
  <si>
    <t>144841</t>
  </si>
  <si>
    <t>INF200KA1VJ7</t>
  </si>
  <si>
    <t>SBI Debt Fund Series - C - 23 (1100 Days) - Regular Plan - Income Distribution cum Capital Withdrawal Option (IDCW)</t>
  </si>
  <si>
    <t>144842</t>
  </si>
  <si>
    <t>INF200KA1VK5</t>
  </si>
  <si>
    <t>SBI Debt Fund Series C - 23 - (1100 Days) - Direct Plan - Growth</t>
  </si>
  <si>
    <t>144840</t>
  </si>
  <si>
    <t>INF200KA1VI9</t>
  </si>
  <si>
    <t>SBI Debt Fund Series C - 23 - (1100 Days) - Regular Plan - Growth</t>
  </si>
  <si>
    <t>144920</t>
  </si>
  <si>
    <t>INF200KA1VP4</t>
  </si>
  <si>
    <t>SBI Debt Fund Series - C - 24 (1100 Days) - Direct Plan - Income Distribution cum Capital Withdrawal Option (IDCW)</t>
  </si>
  <si>
    <t>144917</t>
  </si>
  <si>
    <t>INF200KA1VN9</t>
  </si>
  <si>
    <t>SBI Debt Fund Series - C - 24 (1100 Days) - Regular Plan - Income Distribution cum Capital Withdrawal Option (IDCW)</t>
  </si>
  <si>
    <t>144918</t>
  </si>
  <si>
    <t>INF200KA1VO7</t>
  </si>
  <si>
    <t>SBI Debt Fund Series C - 24 - (1100 Days) - Direct Plan - Growth</t>
  </si>
  <si>
    <t>144919</t>
  </si>
  <si>
    <t>INF200KA1VM1</t>
  </si>
  <si>
    <t>SBI Debt Fund Series C - 24 - (1100 Days) - Regular Plan - Growth</t>
  </si>
  <si>
    <t>144993</t>
  </si>
  <si>
    <t>INF200KA1VU4</t>
  </si>
  <si>
    <t>SBI Debt Fund Series - C - 25 (1100 Days) - Direct Plan - Income Distribution cum Capital Withdrawal Option (IDCW)</t>
  </si>
  <si>
    <t>144991</t>
  </si>
  <si>
    <t>INF200KA1VS8</t>
  </si>
  <si>
    <t>SBI Debt Fund Series - C - 25 (1100 Days) - Regular Plan - Income Distribution cum Capital Withdrawal Option (IDCW)</t>
  </si>
  <si>
    <t>144992</t>
  </si>
  <si>
    <t>INF200KA1VT6</t>
  </si>
  <si>
    <t>SBI Debt Fund Series C - 25 - (1100 Days) - Direct Plan - Growth</t>
  </si>
  <si>
    <t>144990</t>
  </si>
  <si>
    <t>INF200KA1VR0</t>
  </si>
  <si>
    <t>SBI Debt Fund Series C - 25 - (1100 Days) - Regular Plan - Growth</t>
  </si>
  <si>
    <t>145230</t>
  </si>
  <si>
    <t>INF200KA1WC0</t>
  </si>
  <si>
    <t>SBI Debt Fund Series - C - 26 (1125 Days) - Direct Plan - Income Distribution cum Capital Withdrawal Option (IDCW)</t>
  </si>
  <si>
    <t>145231</t>
  </si>
  <si>
    <t>INF200KA1WA4</t>
  </si>
  <si>
    <t>SBI Debt Fund Series - C - 26 (1125 Days) - Regular Plan - Income Distribution cum Capital Withdrawal Option (IDCW)</t>
  </si>
  <si>
    <t>145229</t>
  </si>
  <si>
    <t>INF200KA1WB2</t>
  </si>
  <si>
    <t>SBI Debt Fund Series C - 26 - (1125 Days) - Direct Plan - Growth</t>
  </si>
  <si>
    <t>145232</t>
  </si>
  <si>
    <t>INF200KA1VZ3</t>
  </si>
  <si>
    <t>SBI Debt Fund Series C - 26 - (1125 Days) - Regular Plan - Growth</t>
  </si>
  <si>
    <t>145373</t>
  </si>
  <si>
    <t>INF200KA12G0</t>
  </si>
  <si>
    <t>SBI Debt Fund Series - C - 27 (391 Days) - Direct Plan - Income Distribution cum Capital Withdrawal Option (IDCW)</t>
  </si>
  <si>
    <t>145374</t>
  </si>
  <si>
    <t>INF200KA10G4</t>
  </si>
  <si>
    <t>SBI Debt Fund Series - C - 27 (391 Days) - Regular Plan - Income Distribution cum Capital Withdrawal Option (IDCW)</t>
  </si>
  <si>
    <t>145372</t>
  </si>
  <si>
    <t>INF200KA11G2</t>
  </si>
  <si>
    <t>SBI Debt Fund Series C - 27 - (391 Days) - Direct Plan - Growth</t>
  </si>
  <si>
    <t>145371</t>
  </si>
  <si>
    <t>INF200KA19F7</t>
  </si>
  <si>
    <t>SBI Debt Fund Series C - 27 - (391 Days) - Regular Plan - Growth</t>
  </si>
  <si>
    <t>145497</t>
  </si>
  <si>
    <t>INF200KA16G1</t>
  </si>
  <si>
    <t>SBI Debt Fund Series - C - 28 (386 Days) - Direct Plan - Income Distribution cum Capital Withdrawal Option (IDCW)</t>
  </si>
  <si>
    <t>145498</t>
  </si>
  <si>
    <t>INF200KA14G6</t>
  </si>
  <si>
    <t>SBI Debt Fund Series - C - 28 (386 Days) - Regular Plan - Income Distribution cum Capital Withdrawal Option (IDCW)</t>
  </si>
  <si>
    <t>145499</t>
  </si>
  <si>
    <t>INF200KA15G3</t>
  </si>
  <si>
    <t>SBI Debt Fund Series C - 28 - (386 Days) - Direct Plan - Growth</t>
  </si>
  <si>
    <t>145500</t>
  </si>
  <si>
    <t>INF200KA13G8</t>
  </si>
  <si>
    <t>SBI Debt Fund Series C - 28 - (386 Days) - Regular Plan - Growth</t>
  </si>
  <si>
    <t>145645</t>
  </si>
  <si>
    <t>INF200KA10H2</t>
  </si>
  <si>
    <t>SBI Debt Fund Series - C - 30 (385 Days) - Direct Plan - Income Distribution cum Capital Withdrawal Option (IDCW)</t>
  </si>
  <si>
    <t>145644</t>
  </si>
  <si>
    <t>INF200KA18G7</t>
  </si>
  <si>
    <t>SBI Debt Fund Series - C - 30 (385 Days) - Regular Plan - Income Distribution cum Capital Withdrawal Option (IDCW)</t>
  </si>
  <si>
    <t>145647</t>
  </si>
  <si>
    <t>INF200KA19G5</t>
  </si>
  <si>
    <t>SBI Debt Fund Series C - 30 - (385 Days) - Direct Plan - Growth</t>
  </si>
  <si>
    <t>145646</t>
  </si>
  <si>
    <t>INF200KA17G9</t>
  </si>
  <si>
    <t>SBI Debt Fund Series C - 30 - (385 Days) - Regular Plan - Growth</t>
  </si>
  <si>
    <t>145744</t>
  </si>
  <si>
    <t>INF200KA14H4</t>
  </si>
  <si>
    <t>SBI Debt Fund Series - C - 32 (380 Days) - Direct Plan - Income Distribution cum Capital Withdrawal Option (IDCW)</t>
  </si>
  <si>
    <t>145743</t>
  </si>
  <si>
    <t>INF200KA12H8</t>
  </si>
  <si>
    <t>SBI Debt Fund Series - C - 32 (380 Days) - Regular Plan - Income Distribution cum Capital Withdrawal Option (IDCW)</t>
  </si>
  <si>
    <t>145746</t>
  </si>
  <si>
    <t>INF200KA13H6</t>
  </si>
  <si>
    <t>SBI Debt Fund Series C - 32 - (380 Days) - Direct Plan - Growth</t>
  </si>
  <si>
    <t>145745</t>
  </si>
  <si>
    <t>INF200KA11H0</t>
  </si>
  <si>
    <t>SBI Debt Fund Series C - 32 - (380 Days) - Regular Plan - Growth</t>
  </si>
  <si>
    <t>145858</t>
  </si>
  <si>
    <t>INF200KA1XN5</t>
  </si>
  <si>
    <t>SBI Debt Fund Series - C - 33 (1216 Days) - Direct Plan - Income Distribution cum Capital Withdrawal Option (IDCW)</t>
  </si>
  <si>
    <t>145857</t>
  </si>
  <si>
    <t>INF200KA1XL9</t>
  </si>
  <si>
    <t>SBI Debt Fund Series - C - 33 (1216 Days) - Regular Plan - Income Distribution cum Capital Withdrawal Option (IDCW)</t>
  </si>
  <si>
    <t>145855</t>
  </si>
  <si>
    <t>INF200KA1XM7</t>
  </si>
  <si>
    <t>SBI Debt Fund Series C - 33 (1216 Days) - Direct Plan - Growth</t>
  </si>
  <si>
    <t>145856</t>
  </si>
  <si>
    <t>INF200KA1XK1</t>
  </si>
  <si>
    <t>SBI Debt Fund Series C - 33 (1216 Days) - Regular Plan - Growth</t>
  </si>
  <si>
    <t>145948</t>
  </si>
  <si>
    <t>INF200KA1XR6</t>
  </si>
  <si>
    <t>SBI Debt Fund Series - C - 34 (1211 Days) - Direct Plan - Income Distribution cum Capital Withdrawal Option (IDCW)</t>
  </si>
  <si>
    <t>145950</t>
  </si>
  <si>
    <t>INF200KA1XP0</t>
  </si>
  <si>
    <t>SBI Debt Fund Series - C - 34 (1211 Days) - Regular Plan - Income Distribution cum Capital Withdrawal Option (IDCW)</t>
  </si>
  <si>
    <t>145947</t>
  </si>
  <si>
    <t>INF200KA1XQ8</t>
  </si>
  <si>
    <t>SBI DEBT FUND SERIES C - 34 (1211 DAYS) - DIRECT PLAN - GROWTH</t>
  </si>
  <si>
    <t>145949</t>
  </si>
  <si>
    <t>INF200KA1XO3</t>
  </si>
  <si>
    <t>SBI DEBT FUND SERIES C - 34 (1211 DAYS) - REGULAR PLAN - GROWTH</t>
  </si>
  <si>
    <t>145988</t>
  </si>
  <si>
    <t>INF200KA18J1</t>
  </si>
  <si>
    <t>SBI Debt Fund Series - C - 35 (376 Days) - Direct Plan - Income Distribution cum Capital Withdrawal Option (IDCW)</t>
  </si>
  <si>
    <t>145990</t>
  </si>
  <si>
    <t>INF200KA16J5</t>
  </si>
  <si>
    <t>SBI Debt Fund Series - C - 35 (376 Days) - Regular Plan - Income Distribution cum Capital Withdrawal Option (IDCW)</t>
  </si>
  <si>
    <t>145987</t>
  </si>
  <si>
    <t>INF200KA17J3</t>
  </si>
  <si>
    <t>SBI Debt Fund Series C - 35 (376 Days) - Direct Plan - Growth</t>
  </si>
  <si>
    <t>145989</t>
  </si>
  <si>
    <t>INF200KA15J7</t>
  </si>
  <si>
    <t>SBI Debt Fund Series C - 35 (376 Days) - Regular Plan - Growth</t>
  </si>
  <si>
    <t>146175</t>
  </si>
  <si>
    <t>INF200KA16K3</t>
  </si>
  <si>
    <t>SBI Debt Fund Series - C - 38 (389 Days) - Direct Plan - Income Distribution cum Capital Withdrawal Option (IDCW)</t>
  </si>
  <si>
    <t>146176</t>
  </si>
  <si>
    <t>INF200KA14K8</t>
  </si>
  <si>
    <t>SBI Debt Fund Series - C - 38 (389 Days) - Regular Plan - Income Distribution cum Capital Withdrawal Option (IDCW)</t>
  </si>
  <si>
    <t>146174</t>
  </si>
  <si>
    <t>INF200KA15K5</t>
  </si>
  <si>
    <t>SBI Debt Fund Series C - 38 (389 Days) - Direct Plan - Growth</t>
  </si>
  <si>
    <t>146173</t>
  </si>
  <si>
    <t>INF200KA13K0</t>
  </si>
  <si>
    <t>SBI Debt Fund Series C - 38 (389 Days) - Regular Plan - Growth</t>
  </si>
  <si>
    <t>146286</t>
  </si>
  <si>
    <t>INF200KA1YZ7</t>
  </si>
  <si>
    <t>SBI Debt Fund Series - C - 40 (1177 Days) - Direct Plan - Income Distribution cum Capital Withdrawal Option (IDCW)</t>
  </si>
  <si>
    <t>146287</t>
  </si>
  <si>
    <t>INF200KA1YX2</t>
  </si>
  <si>
    <t>SBI Debt Fund Series - C - 40 (1177 Days) - Regular Plan - Income Distribution cum Capital Withdrawal Option (IDCW)</t>
  </si>
  <si>
    <t>146288</t>
  </si>
  <si>
    <t>INF200KA1YW4</t>
  </si>
  <si>
    <t>SBI Debt Fund Series C - 40 - (1177 Days) - Regular Plan - Growth</t>
  </si>
  <si>
    <t>146289</t>
  </si>
  <si>
    <t>INF200KA1YY0</t>
  </si>
  <si>
    <t>SBI Debt Fund Series C - 40- (1177 Days) - Direct Plan - Growth</t>
  </si>
  <si>
    <t>146313</t>
  </si>
  <si>
    <t>INF200KA1ZD1</t>
  </si>
  <si>
    <t>SBI Debt Fund Series - C - 41 (1178 Days) - Direct Plan - Income Distribution cum Capital Withdrawal Option (IDCW)</t>
  </si>
  <si>
    <t>146315</t>
  </si>
  <si>
    <t>INF200KA1ZB5</t>
  </si>
  <si>
    <t>SBI Debt Fund Series - C - 41 (1178 Days) - Regular Plan - Income Distribution cum Capital Withdrawal Option (IDCW)</t>
  </si>
  <si>
    <t>146312</t>
  </si>
  <si>
    <t>INF200KA1ZC3</t>
  </si>
  <si>
    <t>SBI Debt Fund Series C - 41 (1178 Days) - Direct Plan - Growth</t>
  </si>
  <si>
    <t>146314</t>
  </si>
  <si>
    <t>INF200KA1ZA7</t>
  </si>
  <si>
    <t>SBI Debt Fund Series C - 41 (1178 Days) - Regular Plan - Growth</t>
  </si>
  <si>
    <t>146368</t>
  </si>
  <si>
    <t>INF200KA10J8</t>
  </si>
  <si>
    <t>SBI Debt Fund Series - C - 43 (384 Days) - Direct Plan - Income Distribution cum Capital Withdrawal Option (IDCW)</t>
  </si>
  <si>
    <t>146366</t>
  </si>
  <si>
    <t>INF200KA18I3</t>
  </si>
  <si>
    <t>SBI Debt Fund Series - C - 43 (384 Days) - Regular Plan - Income Distribution cum Capital Withdrawal Option (IDCW)</t>
  </si>
  <si>
    <t>146367</t>
  </si>
  <si>
    <t>INF200KA19I1</t>
  </si>
  <si>
    <t>SBI Debt Fund Series C - 43 (384 Days) - Direct Plan - Growth</t>
  </si>
  <si>
    <t>146369</t>
  </si>
  <si>
    <t>INF200KA17I5</t>
  </si>
  <si>
    <t>SBI Debt Fund Series C - 43 (384 Days) - Regular Plan - Growth</t>
  </si>
  <si>
    <t>146494</t>
  </si>
  <si>
    <t>INF200KA14J0</t>
  </si>
  <si>
    <t>SBI Debt Fund Series - C - 44 (378 Days) - Direct Plan - Income Distribution cum Capital Withdrawal Option (IDCW)</t>
  </si>
  <si>
    <t>146496</t>
  </si>
  <si>
    <t>INF200KA12J4</t>
  </si>
  <si>
    <t>SBI Debt Fund Series - C - 44 (378 Days) - Regular Plan - Income Distribution cum Capital Withdrawal Option (IDCW)</t>
  </si>
  <si>
    <t>146495</t>
  </si>
  <si>
    <t>INF200KA13J2</t>
  </si>
  <si>
    <t>SBI Debt Fund Series C - 44 (378 Days) - Direct Plan - Growth</t>
  </si>
  <si>
    <t>146493</t>
  </si>
  <si>
    <t>INF200KA11J6</t>
  </si>
  <si>
    <t>SBI Debt Fund Series C - 44 (378 Days) - Regular Plan - Growth</t>
  </si>
  <si>
    <t>146591</t>
  </si>
  <si>
    <t>INF200KA12K2</t>
  </si>
  <si>
    <t>SBI Debt Fund Series - C - 46 (376 Days) - Direct Plan - Income Distribution cum Capital Withdrawal Option (IDCW)</t>
  </si>
  <si>
    <t>146593</t>
  </si>
  <si>
    <t>INF200KA10K6</t>
  </si>
  <si>
    <t>SBI Debt Fund Series - C - 46 (376 Days) - Regular Plan - Income Distribution cum Capital Withdrawal Option (IDCW)</t>
  </si>
  <si>
    <t>146592</t>
  </si>
  <si>
    <t>INF200KA11K4</t>
  </si>
  <si>
    <t>SBI Debt Fund Series C - 46 (376 Days) - Direct Plan- Growth</t>
  </si>
  <si>
    <t>146590</t>
  </si>
  <si>
    <t>INF200KA19J9</t>
  </si>
  <si>
    <t>SBI Debt Fund Series C - 46 (376 Days) - Regular Plan - Growth</t>
  </si>
  <si>
    <t>146656</t>
  </si>
  <si>
    <t>INF200KA19K7</t>
  </si>
  <si>
    <t>SBI Debt Fund Series C - 48 (385 Days) - Direct Plan - Growth</t>
  </si>
  <si>
    <t>146658</t>
  </si>
  <si>
    <t>INF200KA10L4</t>
  </si>
  <si>
    <t>SBI Debt Fund Series C - 48 (385 Days) - Direct Plan - Income Distribution cum Capital Withdrawal Option (IDCW)</t>
  </si>
  <si>
    <t>146655</t>
  </si>
  <si>
    <t>INF200KA17K1</t>
  </si>
  <si>
    <t>SBI Debt Fund Series C - 48 (385 Days) - Regular Plan - Growth</t>
  </si>
  <si>
    <t>146657</t>
  </si>
  <si>
    <t>INF200KA18K9</t>
  </si>
  <si>
    <t>SBI Debt Fund Series C - 48 (385 Days) - Regular Plan - Income Distribution cum Capital Withdrawal Option (IDCW)</t>
  </si>
  <si>
    <t>146766</t>
  </si>
  <si>
    <t>146767</t>
  </si>
  <si>
    <t>146765</t>
  </si>
  <si>
    <t>146768</t>
  </si>
  <si>
    <t>146879</t>
  </si>
  <si>
    <t>146880</t>
  </si>
  <si>
    <t>146878</t>
  </si>
  <si>
    <t>146877</t>
  </si>
  <si>
    <t>145160</t>
  </si>
  <si>
    <t>INF200KA1VY6</t>
  </si>
  <si>
    <t>SBI Dual Advantage Fund - Series XXX - Direct Plan - Income Distribution cum Capital Withdrawal Option (IDCW)</t>
  </si>
  <si>
    <t>145159</t>
  </si>
  <si>
    <t>INF200KA1VW0</t>
  </si>
  <si>
    <t>SBI Dual Advantage Fund - Series XXX - Regular Plan - Income Distribution cum Capital Withdrawal Option (IDCW)</t>
  </si>
  <si>
    <t>145161</t>
  </si>
  <si>
    <t>INF200KA1VX8</t>
  </si>
  <si>
    <t>SBI Dual Advantage Fund Series XXX - Direct Plan - Growth</t>
  </si>
  <si>
    <t>145162</t>
  </si>
  <si>
    <t>INF200KA1VV2</t>
  </si>
  <si>
    <t>SBI Dual Advantage Fund Series XXX - Regular Plan - Growth</t>
  </si>
  <si>
    <t>146974</t>
  </si>
  <si>
    <t>INF200KA1D03</t>
  </si>
  <si>
    <t>SBI Fixed Maturity Plan (FMP) - Series 1 (3668 Days) - Direct Plan - Growth</t>
  </si>
  <si>
    <t>146975</t>
  </si>
  <si>
    <t>INF200KA1D11</t>
  </si>
  <si>
    <t>SBI Fixed Maturity Plan (FMP) - Series 1 (3668 Days) - Direct Plan - Income Distribution cum Capital Withdrawal Option (IDCW)</t>
  </si>
  <si>
    <t>146976</t>
  </si>
  <si>
    <t>INF200KA1C87</t>
  </si>
  <si>
    <t>SBI Fixed Maturity Plan (FMP) - Series 1 (3668 Days) - Regular Plan - Growth</t>
  </si>
  <si>
    <t>146973</t>
  </si>
  <si>
    <t>INF200KA1C95</t>
  </si>
  <si>
    <t>SBI Fixed Maturity Plan (FMP) - Series 1 (3668 Days) - Regular Plan - Income Distribution cum Capital Withdrawal Option (IDCW)</t>
  </si>
  <si>
    <t>147467</t>
  </si>
  <si>
    <t>INF200KA1H09</t>
  </si>
  <si>
    <t>SBI Fixed Maturity Plan (FMP) - Series 10 (1178 Days) - Direct Plan - Growth</t>
  </si>
  <si>
    <t>147464</t>
  </si>
  <si>
    <t>INF200KA1H17</t>
  </si>
  <si>
    <t>SBI Fixed Maturity Plan (FMP) - Series 10 (1178 Days) - Direct Plan - Income Distribution cum Capital Withdrawal Option (IDCW)</t>
  </si>
  <si>
    <t>147465</t>
  </si>
  <si>
    <t>INF200KA1G83</t>
  </si>
  <si>
    <t>SBI Fixed Maturity Plan (FMP) - Series 10 (1178 Days) - Regular Plan - Growth</t>
  </si>
  <si>
    <t>147466</t>
  </si>
  <si>
    <t>INF200KA1G91</t>
  </si>
  <si>
    <t>SBI Fixed Maturity Plan (FMP) - Series 10 (1178 Days) - Regular Plan - Income Distribution cum Capital Withdrawal Option (IDCW)</t>
  </si>
  <si>
    <t>147486</t>
  </si>
  <si>
    <t>INF200KA1H41</t>
  </si>
  <si>
    <t>SBI Fixed Maturity Plan (FMP) - Series 11 (1178 Days) - Direct Plan - Growth</t>
  </si>
  <si>
    <t>147487</t>
  </si>
  <si>
    <t>INF200KA1H58</t>
  </si>
  <si>
    <t>SBI Fixed Maturity Plan (FMP) - Series 11 (1178 Days) - Direct Plan - Income Distribution cum Capital Withdrawal Option (IDCW)</t>
  </si>
  <si>
    <t>147484</t>
  </si>
  <si>
    <t>INF200KA1H25</t>
  </si>
  <si>
    <t>SBI Fixed Maturity Plan (FMP) - Series 11 (1178 Days) - Regular Plan - Growth</t>
  </si>
  <si>
    <t>147485</t>
  </si>
  <si>
    <t>INF200KA1H33</t>
  </si>
  <si>
    <t>SBI Fixed Maturity Plan (FMP) - Series 11 (1178 Days) - Regular Plan - Income Distribution cum Capital Withdrawal Option (IDCW)</t>
  </si>
  <si>
    <t>147560</t>
  </si>
  <si>
    <t>147561</t>
  </si>
  <si>
    <t>147559</t>
  </si>
  <si>
    <t>147562</t>
  </si>
  <si>
    <t>147582</t>
  </si>
  <si>
    <t>INF200KA1J07</t>
  </si>
  <si>
    <t>SBI Fixed Maturity Plan (FMP) - Series 15 (1123 Days) - Direct Plan - Growth</t>
  </si>
  <si>
    <t>147583</t>
  </si>
  <si>
    <t>INF200KA1J15</t>
  </si>
  <si>
    <t>SBI Fixed Maturity Plan (FMP) - Series 15 (1123 Days) - Direct Plan - Income Distribution cum Capital Withdrawal Option (IDCW)</t>
  </si>
  <si>
    <t>147580</t>
  </si>
  <si>
    <t>INF200KA1I81</t>
  </si>
  <si>
    <t>SBI Fixed Maturity Plan (FMP) - Series 15 (1123 Days) - Regular Plan - Growth</t>
  </si>
  <si>
    <t>147581</t>
  </si>
  <si>
    <t>INF200KA1I99</t>
  </si>
  <si>
    <t>SBI Fixed Maturity Plan (FMP) - Series 15 (1123 Days) - Regular Plan - Income Distribution cum Capital Withdrawal Option (IDCW)</t>
  </si>
  <si>
    <t>147612</t>
  </si>
  <si>
    <t>INF200KA1J49</t>
  </si>
  <si>
    <t>SBI Fixed Maturity Plan (FMP) - Series 16 (1116 Days) - Direct Plan - Growth</t>
  </si>
  <si>
    <t>147613</t>
  </si>
  <si>
    <t>INF200KA1J56</t>
  </si>
  <si>
    <t>SBI Fixed Maturity Plan (FMP) - Series 16 (1116 Days) - Direct Plan - Income Distribution cum Capital Withdrawal Option (IDCW)</t>
  </si>
  <si>
    <t>147611</t>
  </si>
  <si>
    <t>INF200KA1J23</t>
  </si>
  <si>
    <t>SBI Fixed Maturity Plan (FMP) - Series 16 (1116 Days) - Regular Plan - Growth</t>
  </si>
  <si>
    <t>147610</t>
  </si>
  <si>
    <t>INF200KA1J31</t>
  </si>
  <si>
    <t>SBI Fixed Maturity Plan (FMP) - Series 16 (1116 Days) - Regular Plan - Income Distribution cum Capital Withdrawal Option (IDCW)</t>
  </si>
  <si>
    <t>147627</t>
  </si>
  <si>
    <t>INF200KA1J80</t>
  </si>
  <si>
    <t>SBI Fixed Maturity Plan (FMP) - Series 17 (1116 Days) - Direct Plan - Growth</t>
  </si>
  <si>
    <t>147628</t>
  </si>
  <si>
    <t>INF200KA1J98</t>
  </si>
  <si>
    <t>SBI Fixed Maturity Plan (FMP) - Series 17 (1116 Days) - Direct Plan - Income Distribution cum Capital Withdrawal Option (IDCW)</t>
  </si>
  <si>
    <t>147629</t>
  </si>
  <si>
    <t>INF200KA1J64</t>
  </si>
  <si>
    <t>SBI Fixed Maturity Plan (FMP) - Series 17 (1116 Days) - Regular Plan - Growth</t>
  </si>
  <si>
    <t>147630</t>
  </si>
  <si>
    <t>INF200KA1J72</t>
  </si>
  <si>
    <t>SBI Fixed Maturity Plan (FMP) - Series 17 (1116 Days) - Regular Plan - Income Distribution cum Capital Withdrawal Option (IDCW)</t>
  </si>
  <si>
    <t>147641</t>
  </si>
  <si>
    <t>INF200KA1K53</t>
  </si>
  <si>
    <t>SBI Fixed Maturity Plan (FMP) - Series 18 (1108 Days) - Direct Plan - Growth</t>
  </si>
  <si>
    <t>147642</t>
  </si>
  <si>
    <t>INF200KA1K61</t>
  </si>
  <si>
    <t>SBI Fixed Maturity Plan (FMP) - Series 18 (1108 Days) - Direct Plan - Income Distribution cum Capital Withdrawal Option (IDCW)</t>
  </si>
  <si>
    <t>147639</t>
  </si>
  <si>
    <t>INF200KA1K38</t>
  </si>
  <si>
    <t>SBI Fixed Maturity Plan (FMP) - Series 18 (1108 Days) - Regular Plan - Growth</t>
  </si>
  <si>
    <t>147640</t>
  </si>
  <si>
    <t>INF200KA1K46</t>
  </si>
  <si>
    <t>SBI Fixed Maturity Plan (FMP) - Series 18 (1108 Days) - Regular Plan - Income Distribution cum Capital Withdrawal Option (IDCW)</t>
  </si>
  <si>
    <t>147672</t>
  </si>
  <si>
    <t>INF200KA1L11</t>
  </si>
  <si>
    <t>SBI Fixed Maturity Plan (FMP) - Series 19 (1115 Days) - Direct  Plan - Growth</t>
  </si>
  <si>
    <t>147669</t>
  </si>
  <si>
    <t>INF200KA1L29</t>
  </si>
  <si>
    <t>SBI Fixed Maturity Plan (FMP) - Series 19 (1115 Days) - Direct Plan - Income Distribution cum Capital Withdrawal Option (IDCW)</t>
  </si>
  <si>
    <t>147670</t>
  </si>
  <si>
    <t>INF200KA1K95</t>
  </si>
  <si>
    <t>SBI Fixed Maturity Plan (FMP) - Series 19 (1115 Days) - Regular Plan - Growth</t>
  </si>
  <si>
    <t>147671</t>
  </si>
  <si>
    <t>INF200KA1L03</t>
  </si>
  <si>
    <t>SBI Fixed Maturity Plan (FMP) - Series 19 (1115 Days) - Regular Plan - Income Distribution cum Capital Withdrawal Option (IDCW)</t>
  </si>
  <si>
    <t>147104</t>
  </si>
  <si>
    <t>INF200KA1D45</t>
  </si>
  <si>
    <t>SBI Fixed Maturity Plan (FMP) - Series 2 (1178 Days) - Direct Plan - Growth</t>
  </si>
  <si>
    <t>147105</t>
  </si>
  <si>
    <t>INF200KA1D52</t>
  </si>
  <si>
    <t>SBI Fixed Maturity Plan (FMP) - Series 2 (1178 Days) - Direct Plan - Income Distribution cum Capital Withdrawal Option (IDCW)</t>
  </si>
  <si>
    <t>147103</t>
  </si>
  <si>
    <t>INF200KA1D29</t>
  </si>
  <si>
    <t>SBI Fixed Maturity Plan (FMP) - Series 2 (1178 Days) - Regular Plan - Growth</t>
  </si>
  <si>
    <t>147106</t>
  </si>
  <si>
    <t>INF200KA1D37</t>
  </si>
  <si>
    <t>SBI Fixed Maturity Plan (FMP) - Series 2 (1178 Days) - Regular Plan - Income Distribution cum Capital Withdrawal Option (IDCW)</t>
  </si>
  <si>
    <t>147720</t>
  </si>
  <si>
    <t>INF200KA1L52</t>
  </si>
  <si>
    <t>SBI Fixed Maturity Plan (FMP) - Series 20 (1109 Days) - Direct Plan - Growth</t>
  </si>
  <si>
    <t>147721</t>
  </si>
  <si>
    <t>INF200KA1L37</t>
  </si>
  <si>
    <t>SBI Fixed Maturity Plan (FMP) - Series 20 (1109 Days) - Regular Plan - Growth</t>
  </si>
  <si>
    <t>147722</t>
  </si>
  <si>
    <t>INF200KA1L60</t>
  </si>
  <si>
    <t>SBI Fixed Maturity Plan (FMP) - Series 20(1109 Days) - Direct Plan - Income Distribution cum Capital Withdrawal Option (IDCW)</t>
  </si>
  <si>
    <t>147719</t>
  </si>
  <si>
    <t>INF200KA1L45</t>
  </si>
  <si>
    <t>SBI Fixed Maturity Plan (FMP) - Series 20(1109 Days) - Regular Plan - Income Distribution cum Capital Withdrawal Option (IDCW)</t>
  </si>
  <si>
    <t>147744</t>
  </si>
  <si>
    <t>INF200KA1L94</t>
  </si>
  <si>
    <t>SBI Fixed Maturity Plan (FMP) - Series 21 (1109 Days) - Direct Plan - Growth</t>
  </si>
  <si>
    <t>147746</t>
  </si>
  <si>
    <t>INF200KA1M02</t>
  </si>
  <si>
    <t>SBI Fixed Maturity Plan (FMP) - Series 21 (1109 Days) - Direct Plan - Income Distribution cum Capital Withdrawal Option (IDCW)</t>
  </si>
  <si>
    <t>147745</t>
  </si>
  <si>
    <t>INF200KA1L78</t>
  </si>
  <si>
    <t>SBI Fixed Maturity Plan (FMP) - Series 21 (1109 Days) - Regular Plan - Growth</t>
  </si>
  <si>
    <t>147747</t>
  </si>
  <si>
    <t>INF200KA1L86</t>
  </si>
  <si>
    <t>SBI Fixed Maturity Plan (FMP) - Series 21 (1109 Days) - Regular Plan - Income Distribution cum Capital Withdrawal Option (IDCW)</t>
  </si>
  <si>
    <t>147754</t>
  </si>
  <si>
    <t>INF200KA1M36</t>
  </si>
  <si>
    <t>SBI Fixed Maturity Plan (FMP) - Series 22 (1106 Days) - Direct Plan - Growth</t>
  </si>
  <si>
    <t>147755</t>
  </si>
  <si>
    <t>INF200KA1M44</t>
  </si>
  <si>
    <t>SBI Fixed Maturity Plan (FMP) - Series 22 (1106 Days) - Direct Plan - Income Distribution cum Capital Withdrawal Option (IDCW)</t>
  </si>
  <si>
    <t>147752</t>
  </si>
  <si>
    <t>INF200KA1M10</t>
  </si>
  <si>
    <t>SBI Fixed Maturity Plan (FMP) - Series 22 (1106 Days) - Regular Plan - Growth</t>
  </si>
  <si>
    <t>147753</t>
  </si>
  <si>
    <t>INF200KA1M28</t>
  </si>
  <si>
    <t>SBI Fixed Maturity Plan (FMP) - Series 22 (1106 Days) - Regular Plan - Income Distribution cum Capital Withdrawal Option (IDCW)</t>
  </si>
  <si>
    <t>147776</t>
  </si>
  <si>
    <t>INF200KA1N27</t>
  </si>
  <si>
    <t>SBI Fixed Maturity Plan (FMP) - Series 24 (1107 Days) - Direct Plan - Income Distribution cum Capital Withdrawal Option (IDCW)</t>
  </si>
  <si>
    <t>147775</t>
  </si>
  <si>
    <t>INF200KA1N01</t>
  </si>
  <si>
    <t>SBI Fixed Maturity Plan (FMP) - Series 24 (1107 Days) - Regular Plan - Income Distribution cum Capital Withdrawal Option (IDCW)</t>
  </si>
  <si>
    <t>147777</t>
  </si>
  <si>
    <t>INF200KA1N19</t>
  </si>
  <si>
    <t>SBI Fixed Maturity Plan (FMP) - Series 24 (1107) - Direct Plan - Growth</t>
  </si>
  <si>
    <t>147774</t>
  </si>
  <si>
    <t>INF200KA1M93</t>
  </si>
  <si>
    <t>SBI Fixed Maturity Plan (FMP) - Series 24 (1107) - Regular Plan - Growth</t>
  </si>
  <si>
    <t>147783</t>
  </si>
  <si>
    <t>INF200KA1N50</t>
  </si>
  <si>
    <t>SBI Fixed Maturity Plan (FMP) - Series 25 (1120 Days) - Direct Plan - Growth</t>
  </si>
  <si>
    <t>147784</t>
  </si>
  <si>
    <t>INF200KA1N68</t>
  </si>
  <si>
    <t>SBI Fixed Maturity Plan (FMP) - Series 25 (1120 Days) - Direct Plan - Income Distribution cum Capital Withdrawal Option (IDCW)</t>
  </si>
  <si>
    <t>147785</t>
  </si>
  <si>
    <t>INF200KA1N35</t>
  </si>
  <si>
    <t>SBI Fixed Maturity Plan (FMP) - Series 25 (1120 Days) - Regular Plan - Growth</t>
  </si>
  <si>
    <t>147782</t>
  </si>
  <si>
    <t>INF200KA1N43</t>
  </si>
  <si>
    <t>SBI Fixed Maturity Plan (FMP) - Series 25 (1120 Days) - Regular Plan - Income Distribution cum Capital Withdrawal Option (IDCW)</t>
  </si>
  <si>
    <t>147792</t>
  </si>
  <si>
    <t>INF200KA1N92</t>
  </si>
  <si>
    <t>SBI Fixed Maturity Plan (FMP) - Series 26 (1112 Days) - Direct Plan - Growth</t>
  </si>
  <si>
    <t>147793</t>
  </si>
  <si>
    <t>INF200KA1O00</t>
  </si>
  <si>
    <t>SBI Fixed Maturity Plan (FMP) - Series 26 (1112 Days) - Direct Plan - Income Distribution cum Capital Withdrawal Option (IDCW)</t>
  </si>
  <si>
    <t>147790</t>
  </si>
  <si>
    <t>INF200KA1N76</t>
  </si>
  <si>
    <t>SBI Fixed Maturity Plan (FMP) - Series 26 (1112 Days) - Regular Plan - Growth</t>
  </si>
  <si>
    <t>147791</t>
  </si>
  <si>
    <t>INF200KA1N84</t>
  </si>
  <si>
    <t>SBI Fixed Maturity Plan (FMP) - Series 26 (1112 Days) - Regular Plan - Income Distribution cum Capital Withdrawal Option (IDCW)</t>
  </si>
  <si>
    <t>147873</t>
  </si>
  <si>
    <t>INF200KA1O34</t>
  </si>
  <si>
    <t>SBI Fixed Maturity Plan (FMP) - Series 27 (1203 Days) - Direct Plan - Growth</t>
  </si>
  <si>
    <t>147871</t>
  </si>
  <si>
    <t>INF200KA1O42</t>
  </si>
  <si>
    <t>SBI Fixed Maturity Plan (FMP) - Series 27 (1203 Days) - Direct Plan - Income Distribution cum Capital Withdrawal Option (IDCW)</t>
  </si>
  <si>
    <t>147872</t>
  </si>
  <si>
    <t>INF200KA1O18</t>
  </si>
  <si>
    <t>SBI Fixed Maturity Plan (FMP) - Series 27 (1203 Days) - Regular Plan - Growth</t>
  </si>
  <si>
    <t>147870</t>
  </si>
  <si>
    <t>INF200KA1O26</t>
  </si>
  <si>
    <t>SBI Fixed Maturity Plan (FMP) - Series 27 (1203 Days) - Regular Plan - Income Distribution cum Capital Withdrawal Option (IDCW)</t>
  </si>
  <si>
    <t>148056</t>
  </si>
  <si>
    <t>INF200KA1O91</t>
  </si>
  <si>
    <t>SBI Fixed Maturity Plan (FMP) - Series 28 (1163 Days) - Direct Plan - Growth</t>
  </si>
  <si>
    <t>148058</t>
  </si>
  <si>
    <t>INF200KA1P09</t>
  </si>
  <si>
    <t>SBI Fixed Maturity Plan (FMP) - Series 28 (1163 Days) - Direct Plan - Income Distribution cum Capital Withdrawal Option (IDCW)</t>
  </si>
  <si>
    <t>148057</t>
  </si>
  <si>
    <t>INF200KA1O75</t>
  </si>
  <si>
    <t>SBI Fixed Maturity Plan (FMP) - Series 28 (1163 Days) - Regular Plan - Growth</t>
  </si>
  <si>
    <t>148055</t>
  </si>
  <si>
    <t>INF200KA1O83</t>
  </si>
  <si>
    <t>SBI Fixed Maturity Plan (FMP) - Series 28 (1163 Days) - Regular Plan - Income Distribution cum Capital Withdrawal Option (IDCW)</t>
  </si>
  <si>
    <t>147135</t>
  </si>
  <si>
    <t>INF200KA1D86</t>
  </si>
  <si>
    <t>SBI Fixed Maturity Plan (FMP) - Series 3 (1179 Days) - Direct Plan - Growth</t>
  </si>
  <si>
    <t>147136</t>
  </si>
  <si>
    <t>INF200KA1D94</t>
  </si>
  <si>
    <t>SBI Fixed Maturity Plan (FMP) - Series 3 (1179 Days) - Direct Plan - Income Distribution cum Capital Withdrawal Option (IDCW)</t>
  </si>
  <si>
    <t>147133</t>
  </si>
  <si>
    <t>INF200KA1D60</t>
  </si>
  <si>
    <t>SBI Fixed Maturity Plan (FMP) - Series 3 (1179 Days) - Regular Plan - Growth</t>
  </si>
  <si>
    <t>147134</t>
  </si>
  <si>
    <t>INF200KA1D78</t>
  </si>
  <si>
    <t>SBI Fixed Maturity Plan (FMP) - Series 3 (1179 Days) - Regular Plan - Income Distribution cum Capital Withdrawal Option (IDCW)</t>
  </si>
  <si>
    <t>148193</t>
  </si>
  <si>
    <t>INF200KA1P58</t>
  </si>
  <si>
    <t>SBI Fixed Maturity Plan (FMP) - Series 31 (1160 Days) - Direct Plan - Growth</t>
  </si>
  <si>
    <t>148194</t>
  </si>
  <si>
    <t>INF200KA1P66</t>
  </si>
  <si>
    <t>SBI Fixed Maturity Plan (FMP) - Series 31 (1160 Days) - Direct Plan - Income Distribution cum Capital Withdrawal Option (IDCW)</t>
  </si>
  <si>
    <t>148195</t>
  </si>
  <si>
    <t>INF200KA1P33</t>
  </si>
  <si>
    <t>SBI Fixed Maturity Plan (FMP) - Series 31 (1160 Days) - Regular Plan - Growth</t>
  </si>
  <si>
    <t>148192</t>
  </si>
  <si>
    <t>INF200KA1P41</t>
  </si>
  <si>
    <t>SBI Fixed Maturity Plan (FMP) - Series 31 (1160 Days) - Regular Plan - Income Distribution cum Capital Withdrawal Option (IDCW)</t>
  </si>
  <si>
    <t>148369</t>
  </si>
  <si>
    <t>INF200KA1P90</t>
  </si>
  <si>
    <t>SBI Fixed Maturity Plan (FMP) - Series 32 (1140 Days) - Direct Plan - Growth</t>
  </si>
  <si>
    <t>148368</t>
  </si>
  <si>
    <t>INF200KA1Q08</t>
  </si>
  <si>
    <t>SBI Fixed Maturity Plan (FMP) - Series 32 (1140 Days) - Direct Plan - Income Distribution cum Capital Withdrawal Option (IDCW)</t>
  </si>
  <si>
    <t>148367</t>
  </si>
  <si>
    <t>INF200KA1P74</t>
  </si>
  <si>
    <t>SBI Fixed Maturity Plan (FMP) - Series 32 (1140 Days) - Regular Plan - Growth</t>
  </si>
  <si>
    <t>148370</t>
  </si>
  <si>
    <t>INF200KA1P82</t>
  </si>
  <si>
    <t>SBI Fixed Maturity Plan (FMP) - Series 32 (1140 Days) - Regular Plan - Income Distribution cum Capital Withdrawal Option (IDCW)</t>
  </si>
  <si>
    <t>148385</t>
  </si>
  <si>
    <t>INF200KA1Q32</t>
  </si>
  <si>
    <t>SBI Fixed Maturity Plan (FMP) - Series 33 (1128 Days) - Direct Plan - Growth</t>
  </si>
  <si>
    <t>148386</t>
  </si>
  <si>
    <t>INF200KA1Q40</t>
  </si>
  <si>
    <t>SBI Fixed Maturity Plan (FMP) - Series 33 (1128 Days) - Direct Plan - Income Distribution cum Capital Withdrawal Option (IDCW)</t>
  </si>
  <si>
    <t>148383</t>
  </si>
  <si>
    <t>INF200KA1Q16</t>
  </si>
  <si>
    <t>SBI Fixed Maturity Plan (FMP) - Series 33 (1128 Days) - Regular Plan - Growth</t>
  </si>
  <si>
    <t>148384</t>
  </si>
  <si>
    <t>INF200KA1Q24</t>
  </si>
  <si>
    <t>SBI Fixed Maturity Plan (FMP) - Series 33 (1128 Days) - Regular Plan - Income Distribution cum Capital Withdrawal Option (IDCW)</t>
  </si>
  <si>
    <t>148387</t>
  </si>
  <si>
    <t>INF200KA1Q73</t>
  </si>
  <si>
    <t>SBI Fixed Maturity Plan (FMP) - Series 34 (3682 Days) - Direct Plan - Growth</t>
  </si>
  <si>
    <t>148388</t>
  </si>
  <si>
    <t>INF200KA1Q81</t>
  </si>
  <si>
    <t>SBI Fixed Maturity Plan (FMP) - Series 34 (3682 Days) - Direct Plan - Income Distribution cum Capital Withdrawal Option (IDCW)</t>
  </si>
  <si>
    <t>148389</t>
  </si>
  <si>
    <t>INF200KA1Q57</t>
  </si>
  <si>
    <t>SBI Fixed Maturity Plan (FMP) - Series 34 (3682 Days) - Regular Plan - Growth</t>
  </si>
  <si>
    <t>148390</t>
  </si>
  <si>
    <t>INF200KA1Q65</t>
  </si>
  <si>
    <t>SBI Fixed Maturity Plan (FMP) - Series 34 (3682 Days) - Regular Plan - Income Distribution cum Capital Withdrawal Option (IDCW)</t>
  </si>
  <si>
    <t>148827</t>
  </si>
  <si>
    <t>INF200KA1U77</t>
  </si>
  <si>
    <t>SBI Fixed Maturity Plan (FMP) - Series 41 (1498 Days) - Direct Plan - Growth</t>
  </si>
  <si>
    <t>148825</t>
  </si>
  <si>
    <t>INF200KA1U51</t>
  </si>
  <si>
    <t>SBI Fixed Maturity Plan (FMP) - Series 41 (1498 Days) - Regular Plan - Growth</t>
  </si>
  <si>
    <t>148828</t>
  </si>
  <si>
    <t>INF200KA1U85</t>
  </si>
  <si>
    <t>SBI Fixed Maturity Plan (FMP) - Series 41 (1498 Days) Direct Plan - Income Distribution cum Capital Withdrawal Option (IDCW)</t>
  </si>
  <si>
    <t>148826</t>
  </si>
  <si>
    <t>INF200KA1U69</t>
  </si>
  <si>
    <t>SBI Fixed Maturity Plan (FMP) - Series 41 (1498 Days) Regular Plan - Income Distribution cum Capital Withdrawal Option (IDCW)</t>
  </si>
  <si>
    <t>149043</t>
  </si>
  <si>
    <t>INF200KA1X41</t>
  </si>
  <si>
    <t>SBI Fixed Maturity Plan (FMP) - Series 46 (1850 Days) - Direct Plan - Growth</t>
  </si>
  <si>
    <t>149044</t>
  </si>
  <si>
    <t>INF200KA1X58</t>
  </si>
  <si>
    <t>SBI Fixed Maturity Plan (FMP) - Series 46 (1850 Days) - Direct Plan - Income Distribution cum Capital Withdrawal Option (IDCW)</t>
  </si>
  <si>
    <t>149045</t>
  </si>
  <si>
    <t>INF200KA1X25</t>
  </si>
  <si>
    <t>SBI Fixed Maturity Plan (FMP) - Series 46 (1850 Days) - Regular Plan - Growth</t>
  </si>
  <si>
    <t>149042</t>
  </si>
  <si>
    <t>INF200KA1X33</t>
  </si>
  <si>
    <t>SBI Fixed Maturity Plan (FMP) - Series 46 (1850 Days) - Regular Plan - Income Distribution cum Capital Withdrawal Option (IDCW)</t>
  </si>
  <si>
    <t>149082</t>
  </si>
  <si>
    <t>INF200KA1X82</t>
  </si>
  <si>
    <t>SBI Fixed Maturity Plan (FMP) Series 47 (1434 Days) - Direct Plan - Growth</t>
  </si>
  <si>
    <t>149081</t>
  </si>
  <si>
    <t>INF200KA1X90</t>
  </si>
  <si>
    <t>SBI Fixed Maturity Plan (FMP) Series 47 (1434 Days) - Direct Plan - Income Distribution cum Capital Withdrawal Option (IDCW)</t>
  </si>
  <si>
    <t>149083</t>
  </si>
  <si>
    <t>INF200KA1X66</t>
  </si>
  <si>
    <t>SBI Fixed Maturity Plan (FMP) Series 47 (1434 Days) - Regular Plan - Growth</t>
  </si>
  <si>
    <t>149084</t>
  </si>
  <si>
    <t>INF200KA1X74</t>
  </si>
  <si>
    <t>SBI Fixed Maturity Plan (FMP) Series 47 (1434 Days) - Regular Plan - Income Distribution cum Capital Withdrawal Option (IDCW)</t>
  </si>
  <si>
    <t>149111</t>
  </si>
  <si>
    <t>INF200KA1Y24</t>
  </si>
  <si>
    <t>SBI Fixed Maturity Plan (FMP) - Series 48 (1458 Days) - Direct Plan - Growth</t>
  </si>
  <si>
    <t>149108</t>
  </si>
  <si>
    <t>INF200KA1Y32</t>
  </si>
  <si>
    <t>SBI Fixed Maturity Plan (FMP) - Series 48 (1458 Days) - Direct Plan - Income Distribution cum Capital Withdrawal Option (IDCW)</t>
  </si>
  <si>
    <t>149109</t>
  </si>
  <si>
    <t>INF200KA1Y08</t>
  </si>
  <si>
    <t>SBI Fixed Maturity Plan (FMP) - Series 48 (1458 Days) - Regular Plan - Growth</t>
  </si>
  <si>
    <t>149110</t>
  </si>
  <si>
    <t>INF200KA1Y16</t>
  </si>
  <si>
    <t>SBI Fixed Maturity Plan (FMP) - Series 48 (1458 Days) - Regular Plan - Income Distribution cum Capital Withdrawal Option (IDCW)</t>
  </si>
  <si>
    <t>149147</t>
  </si>
  <si>
    <t>INF200KA1Z23</t>
  </si>
  <si>
    <t>SBI Fixed Maturity Plan (FMP) - Series 49 (1823 Days) - Direct Plan - Growth</t>
  </si>
  <si>
    <t>149144</t>
  </si>
  <si>
    <t>INF200KA1Z31</t>
  </si>
  <si>
    <t>SBI Fixed Maturity Plan (FMP) - Series 49 (1823 Days) - Direct Plan - Income Distribution cum Capital Withdrawal Option (IDCW)</t>
  </si>
  <si>
    <t>149145</t>
  </si>
  <si>
    <t>INF200KA1Z07</t>
  </si>
  <si>
    <t>SBI Fixed Maturity Plan (FMP) - Series 49 (1823 Days) - Regular Plan - Growth</t>
  </si>
  <si>
    <t>149146</t>
  </si>
  <si>
    <t>INF200KA1Z15</t>
  </si>
  <si>
    <t>SBI Fixed Maturity Plan (FMP) - Series 49 (1823 Days) - Regular Plan - Income Distribution cum Capital Withdrawal Option (IDCW)</t>
  </si>
  <si>
    <t>149174</t>
  </si>
  <si>
    <t>INF200KA1Z64</t>
  </si>
  <si>
    <t>SBI Fixed Maturity Plan (FMP) - Series 50 (1843 Days) - Direct Plan - Growth</t>
  </si>
  <si>
    <t>149175</t>
  </si>
  <si>
    <t>INF200KA1Z72</t>
  </si>
  <si>
    <t>SBI Fixed Maturity Plan (FMP) - Series 50 (1843 Days) - Direct Plan - Income Distribution Capital Withdrawal Option (IDCW)</t>
  </si>
  <si>
    <t>149172</t>
  </si>
  <si>
    <t>INF200KA1Z49</t>
  </si>
  <si>
    <t>SBI Fixed Maturity Plan (FMP) - Series 50 (1843 Days) - Regular Plan - Growth</t>
  </si>
  <si>
    <t>149173</t>
  </si>
  <si>
    <t>INF200KA1Z56</t>
  </si>
  <si>
    <t>SBI Fixed Maturity Plan (FMP) - Series 50 (1843 Days) - Regular Plan -Income Distribution Capital Withdrawal Option (IDCW)</t>
  </si>
  <si>
    <t>149195</t>
  </si>
  <si>
    <t>INF200KA10A7</t>
  </si>
  <si>
    <t>SBI Fixed Maturity Plan (FMP) - Series 51 (1846 Days) - Direct Plan - Growth</t>
  </si>
  <si>
    <t>149194</t>
  </si>
  <si>
    <t>INF200KA11A5</t>
  </si>
  <si>
    <t>SBI Fixed Maturity Plan (FMP) - Series 51 (1846 Days) - Direct Plan - Income Distribution Capital Withdrawal Option (IDCW)</t>
  </si>
  <si>
    <t>149197</t>
  </si>
  <si>
    <t>INF200KA1Z80</t>
  </si>
  <si>
    <t>SBI Fixed Maturity Plan (FMP) - Series 51 (1846 Days) - Regular Plan - Growth</t>
  </si>
  <si>
    <t>149196</t>
  </si>
  <si>
    <t>INF200KA1Z98</t>
  </si>
  <si>
    <t>SBI Fixed Maturity Plan (FMP) - Series 51 (1846 Days) - Regular Plan - Income Distribution Capital Withdrawal Option (IDCW)</t>
  </si>
  <si>
    <t>149232</t>
  </si>
  <si>
    <t>INF200KA14A9</t>
  </si>
  <si>
    <t>SBI Fixed Maturity Plan (FMP) - Series 52 (1848 Days) - Direct Plan - Growth</t>
  </si>
  <si>
    <t>149234</t>
  </si>
  <si>
    <t>INF200KA15A6</t>
  </si>
  <si>
    <t>SBI Fixed Maturity Plan (FMP) - Series 52 (1848 Days) - Direct Plan - Income Distribution Cum Withdrawal (IDCW)</t>
  </si>
  <si>
    <t>149235</t>
  </si>
  <si>
    <t>INF200KA12A3</t>
  </si>
  <si>
    <t>SBI Fixed Maturity Plan (FMP) - Series 52 (1848 Days) - Regular Plan - Growth</t>
  </si>
  <si>
    <t>149233</t>
  </si>
  <si>
    <t>INF200KA13A1</t>
  </si>
  <si>
    <t>SBI Fixed Maturity Plan (FMP) - Series 52 (1848 Days) - Regular Plan - Income Distribution Cum Withdrawal (IDCW)</t>
  </si>
  <si>
    <t>149279</t>
  </si>
  <si>
    <t>INF200KA18A0</t>
  </si>
  <si>
    <t>SBI Fixed Maturity Plan (FMP) - Series 53 (1839 Days) - Direct Plan - Growth</t>
  </si>
  <si>
    <t>149277</t>
  </si>
  <si>
    <t>INF200KA19A8</t>
  </si>
  <si>
    <t>SBI Fixed Maturity Plan (FMP) - Series 53 (1839 Days) - Direct Plan - Income Distribution Cum Withdrawal Option (IDCW)</t>
  </si>
  <si>
    <t>149278</t>
  </si>
  <si>
    <t>INF200KA16A4</t>
  </si>
  <si>
    <t>SBI Fixed Maturity Plan (FMP) - Series 53 (1839 Days) - Regular Plan - Growth</t>
  </si>
  <si>
    <t>149280</t>
  </si>
  <si>
    <t>INF200KA17A2</t>
  </si>
  <si>
    <t>SBI Fixed Maturity Plan (FMP) - Series 53 (1839 Days) - Regular Plan - Income  Distribution Cum Withdrawal Option (IDCW)</t>
  </si>
  <si>
    <t>149307</t>
  </si>
  <si>
    <t>INF200KA12B1</t>
  </si>
  <si>
    <t>SBI Fixed Maturity Plan (FMP) - Series 54 (1842 Days) - Direct Plan - Growth</t>
  </si>
  <si>
    <t>149309</t>
  </si>
  <si>
    <t>INF200KA13B9</t>
  </si>
  <si>
    <t>SBI Fixed Maturity Plan (FMP) - Series 54 (1842 Days) - Direct Plan - Income Distribution Cum Withdrawal Option (IDCW)</t>
  </si>
  <si>
    <t>149308</t>
  </si>
  <si>
    <t>INF200KA10B5</t>
  </si>
  <si>
    <t>SBI Fixed Maturity Plan (FMP) - Series 54 (1842 Days) - Regular Plan - Growth</t>
  </si>
  <si>
    <t>149306</t>
  </si>
  <si>
    <t>INF200KA11B3</t>
  </si>
  <si>
    <t>SBI Fixed Maturity Plan (FMP) - Series 54 (1842 Days) - Regular Plan - Income Distribution Cum Capital Withdrawal Option (IDCW)</t>
  </si>
  <si>
    <t>149345</t>
  </si>
  <si>
    <t>INF200KA16B2</t>
  </si>
  <si>
    <t>SBI Fixed Maturity Plan (FMP) - Series 55 (1849 Days) - Direct Plan - Growth</t>
  </si>
  <si>
    <t>149348</t>
  </si>
  <si>
    <t>INF200KA17B0</t>
  </si>
  <si>
    <t>SBI Fixed Maturity Plan (FMP) - Series 55 (1849 Days) - Direct Plan - Income Distribution cum Capital Withdrawal Option (IDCW)</t>
  </si>
  <si>
    <t>149347</t>
  </si>
  <si>
    <t>INF200KA14B7</t>
  </si>
  <si>
    <t>SBI Fixed Maturity Plan (FMP) - Series 55 (1849 Days) - Regular Plan - Growth</t>
  </si>
  <si>
    <t>149346</t>
  </si>
  <si>
    <t>INF200KA15B4</t>
  </si>
  <si>
    <t>SBI Fixed Maturity Plan (FMP) - Series 55 (1849 Days) - Regular Plan - Income Distribution Cum Capital Withdrawal Option (IDCW)</t>
  </si>
  <si>
    <t>149420</t>
  </si>
  <si>
    <t>INF200KA10C3</t>
  </si>
  <si>
    <t>SBI Fixed Maturity Plan (FMP) - Series 56 (1232 Days) - Direct Plan - Growth</t>
  </si>
  <si>
    <t>149423</t>
  </si>
  <si>
    <t>INF200KA11C1</t>
  </si>
  <si>
    <t>SBI Fixed Maturity Plan (FMP) - Series 56 (1232 Days) - Direct Plan - Income Distribution cum Capital Withdrawal Option (IDCW)</t>
  </si>
  <si>
    <t>149422</t>
  </si>
  <si>
    <t>INF200KA18B8</t>
  </si>
  <si>
    <t>SBI Fixed Maturity Plan (FMP) - Series 56 (1232 Days) - Regular Plan - Growth</t>
  </si>
  <si>
    <t>149421</t>
  </si>
  <si>
    <t>INF200KA19B6</t>
  </si>
  <si>
    <t>SBI Fixed Maturity Plan (FMP) - Series 56 (1232 Days) - Regular Plan - Income Distribution cum Capital Withdrawal Option (IDCW)</t>
  </si>
  <si>
    <t>149431</t>
  </si>
  <si>
    <t>INF200KA14C5</t>
  </si>
  <si>
    <t>SBI Fixed Maturity Plan (FMP) - Series 57 (1835 Days) - Direct Plan - Growth</t>
  </si>
  <si>
    <t>149430</t>
  </si>
  <si>
    <t>INF200KA15C2</t>
  </si>
  <si>
    <t>SBI Fixed Maturity Plan (FMP) - Series 57 (1835 Days) - Direct Plan - Income Distribution cum Capital Withdrawal Option (IDCW)</t>
  </si>
  <si>
    <t>149432</t>
  </si>
  <si>
    <t>INF200KA12C9</t>
  </si>
  <si>
    <t>SBI Fixed Maturity Plan (FMP) - Series 57 (1835 Days) - Regular Plan - Growth</t>
  </si>
  <si>
    <t>149433</t>
  </si>
  <si>
    <t>INF200KA13C7</t>
  </si>
  <si>
    <t>SBI Fixed Maturity Plan (FMP) - Series 57 (1835 Days) - Regular Plan - Income Distribution cum Capital Withdrawal Option (IDCW)</t>
  </si>
  <si>
    <t>149460</t>
  </si>
  <si>
    <t>INF200KA18C6</t>
  </si>
  <si>
    <t>SBI Fixed Maturity Plan (FMP) - Series 58 (1842 Days) - Direct Plan - Growth</t>
  </si>
  <si>
    <t>149461</t>
  </si>
  <si>
    <t>INF200KA19C4</t>
  </si>
  <si>
    <t>SBI Fixed Maturity Plan (FMP) - Series 58 (1842 Days) - Direct Plan - Income Distribution cum Capital withdrawal option (IDCW)</t>
  </si>
  <si>
    <t>149459</t>
  </si>
  <si>
    <t>INF200KA16C0</t>
  </si>
  <si>
    <t>SBI Fixed Maturity Plan (FMP) - Series 58 (1842 Days) - Regular Plan - Growth</t>
  </si>
  <si>
    <t>149462</t>
  </si>
  <si>
    <t>INF200KA17C8</t>
  </si>
  <si>
    <t>SBI Fixed Maturity Plan (FMP) - Series 58 (1842 Days) - Regular Plan - Income Distribution cum Capital withdrawal option (IDCW)</t>
  </si>
  <si>
    <t>149822</t>
  </si>
  <si>
    <t>INF200KA19D2</t>
  </si>
  <si>
    <t>SBI Fixed Maturity Plan (FMP) - Series 59 (1618 Days) - Direct Plan - Growth</t>
  </si>
  <si>
    <t>149823</t>
  </si>
  <si>
    <t>INF200KA10E9</t>
  </si>
  <si>
    <t>SBI Fixed Maturity Plan (FMP) - Series 59 (1618 Days) - Direct Plan - Income Distribution cum Capital Withdrawal Option (IDCW)</t>
  </si>
  <si>
    <t>149825</t>
  </si>
  <si>
    <t>INF200KA17D6</t>
  </si>
  <si>
    <t>SBI Fixed Maturity Plan (FMP) - Series 59 (1618 Days) - Regular Plan - Growth</t>
  </si>
  <si>
    <t>149824</t>
  </si>
  <si>
    <t>INF200KA18D4</t>
  </si>
  <si>
    <t>SBI Fixed Maturity Plan (FMP) - Series 59 (1618 Days) - Regular Plan - Income Distribution cum Capital Withdrawal Option (IDCW)</t>
  </si>
  <si>
    <t>147248</t>
  </si>
  <si>
    <t>INF200KA1F27</t>
  </si>
  <si>
    <t>SBI Fixed Maturity Plan (FMP) - Series 6 (3668 Days) - Direct Plan - Growth</t>
  </si>
  <si>
    <t>147249</t>
  </si>
  <si>
    <t>INF200KA1F35</t>
  </si>
  <si>
    <t>SBI Fixed Maturity Plan (FMP) - Series 6 (3668 Days) - Direct Plan - Income Distribution cum Capital Withdrawal Option (IDCW)</t>
  </si>
  <si>
    <t>147247</t>
  </si>
  <si>
    <t>INF200KA1F01</t>
  </si>
  <si>
    <t>SBI Fixed Maturity Plan (FMP) - Series 6 (3668 Days) - Regular Plan - Growth</t>
  </si>
  <si>
    <t>147250</t>
  </si>
  <si>
    <t>INF200KA1F19</t>
  </si>
  <si>
    <t>SBI Fixed Maturity Plan (FMP) - Series 6 (3668 Days) - Regular Plan - Income Distribution cum Capital Withdrawal Option (IDCW)</t>
  </si>
  <si>
    <t>149878</t>
  </si>
  <si>
    <t>INF200KA13E3</t>
  </si>
  <si>
    <t>SBI Fixed Maturity Plan (FMP) - Series 60 (1878 Days) - Direct Plan - Growth</t>
  </si>
  <si>
    <t>149879</t>
  </si>
  <si>
    <t>INF200KA14E1</t>
  </si>
  <si>
    <t>SBI Fixed Maturity Plan (FMP) - Series 60 (1878 Days) - Direct Plan - Income Distribution cum Capital Withdrwal Option (IDCW)</t>
  </si>
  <si>
    <t>149876</t>
  </si>
  <si>
    <t>INF200KA11E7</t>
  </si>
  <si>
    <t>SBI Fixed Maturity Plan (FMP) - Series 60 (1878 Days) - Regular Plan - Growth</t>
  </si>
  <si>
    <t>149877</t>
  </si>
  <si>
    <t>INF200KA12E5</t>
  </si>
  <si>
    <t>SBI Fixed Maturity Plan (FMP) - Series 60 (1878 Days) - Regular Plan - Income Distribution cum Capital Withdrawal Option (IDCW)</t>
  </si>
  <si>
    <t>149993</t>
  </si>
  <si>
    <t>INF200KA13F0</t>
  </si>
  <si>
    <t>SBI Fixed Maturity Plan (FMP)- Series 61 (1927 Days)- Direct Plan- Growth option</t>
  </si>
  <si>
    <t>149995</t>
  </si>
  <si>
    <t>INF200KA14F8</t>
  </si>
  <si>
    <t>SBI Fixed Maturity Plan (FMP)- Series 61 (1927 Days)- Direct Plan- Income Distribution Cum Capital withdrawal option</t>
  </si>
  <si>
    <t>149994</t>
  </si>
  <si>
    <t>INF200KA11F4</t>
  </si>
  <si>
    <t>SBI Fixed Maturity Plan (FMP)- Series 61 (1927 Days)- Regular Plan- Growth option</t>
  </si>
  <si>
    <t>149992</t>
  </si>
  <si>
    <t>INF200KA12F2</t>
  </si>
  <si>
    <t>SBI Fixed Maturity Plan (FMP)- Series 61 (1927 Days)- Regular Plan- Income Distribution Cum Capital withdrawal option</t>
  </si>
  <si>
    <t>150362</t>
  </si>
  <si>
    <t>INF200KA17F1</t>
  </si>
  <si>
    <t>SBI Fixed Maturity Plan (FMP)- Series 62 (191 Days)- Direct Plan- Growth option</t>
  </si>
  <si>
    <t>150364</t>
  </si>
  <si>
    <t>INF200KA18F9</t>
  </si>
  <si>
    <t>SBI Fixed Maturity Plan (FMP)- Series 62 (191 Days)- Direct Plan- Income Distribution Cum Capital Withdrawal option</t>
  </si>
  <si>
    <t>150365</t>
  </si>
  <si>
    <t>INF200KA15F5</t>
  </si>
  <si>
    <t>SBI Fixed Maturity Plan (FMP)- Series 62 (191 Days)- Regular Plan- Growth option</t>
  </si>
  <si>
    <t>150363</t>
  </si>
  <si>
    <t>INF200KA16F3</t>
  </si>
  <si>
    <t>SBI Fixed Maturity Plan (FMP)- Series 62 (191 Days)- Regular Plan- Income Distribution Cum Capital Withdrawal option</t>
  </si>
  <si>
    <t>147318</t>
  </si>
  <si>
    <t>INF200KA1F68</t>
  </si>
  <si>
    <t>SBI Fixed Maturity Plan (FMP) - Series 7 (1175 Days) - Direct Plan - Growth</t>
  </si>
  <si>
    <t>147319</t>
  </si>
  <si>
    <t>INF200KA1F76</t>
  </si>
  <si>
    <t>SBI Fixed Maturity Plan (FMP) - Series 7 (1175 Days) - Direct Plan - Income Distribution cum Capital Withdrawal Option (IDCW)</t>
  </si>
  <si>
    <t>147320</t>
  </si>
  <si>
    <t>INF200KA1F43</t>
  </si>
  <si>
    <t>SBI Fixed Maturity Plan (FMP) - Series 7 (1175 Days) - Regular Plan - Growth</t>
  </si>
  <si>
    <t>147317</t>
  </si>
  <si>
    <t>INF200KA1F50</t>
  </si>
  <si>
    <t>SBI Fixed Maturity Plan (FMP) - Series 7 (1175 Days) - Regular Plan - Income Distribution cum Capital Withdrawal Option (IDCW)</t>
  </si>
  <si>
    <t>147333</t>
  </si>
  <si>
    <t>INF200KA1G00</t>
  </si>
  <si>
    <t>SBI Fixed Maturity Plan (FMP) - Series 8 (1178 Days) - Direct Plan - Growth</t>
  </si>
  <si>
    <t>147334</t>
  </si>
  <si>
    <t>INF200KA1G18</t>
  </si>
  <si>
    <t>SBI Fixed Maturity Plan (FMP) - Series 8 (1178 Days) - Direct Plan - Income Distribution cum Capital Withdrawal Option (IDCW)</t>
  </si>
  <si>
    <t>147331</t>
  </si>
  <si>
    <t>INF200KA1F84</t>
  </si>
  <si>
    <t>SBI Fixed Maturity Plan (FMP) - Series 8 (1178 Days) - Regular Plan - Growth</t>
  </si>
  <si>
    <t>147332</t>
  </si>
  <si>
    <t>INF200KA1F92</t>
  </si>
  <si>
    <t>SBI Fixed Maturity Plan (FMP) - Series 8 (1178 Days) - Regular Plan - Income Distribution cum Capital Withdrawal Option (IDCW)</t>
  </si>
  <si>
    <t>147422</t>
  </si>
  <si>
    <t>INF200KA1G67</t>
  </si>
  <si>
    <t>SBI Fixed Maturity Plan (FMP) - Series 9 (1178 Days) - Direct Plan - Growth</t>
  </si>
  <si>
    <t>147424</t>
  </si>
  <si>
    <t>INF200KA1G75</t>
  </si>
  <si>
    <t>SBI Fixed Maturity Plan (FMP) - Series 9 (1178 Days) - Direct Plan - Income Distribution cum Capital Withdrawal Option (IDCW)</t>
  </si>
  <si>
    <t>147423</t>
  </si>
  <si>
    <t>INF200KA1G42</t>
  </si>
  <si>
    <t>SBI Fixed Maturity Plan (FMP) - Series 9 (1178 Days) - Regular Plan - Growth</t>
  </si>
  <si>
    <t>147421</t>
  </si>
  <si>
    <t>INF200KA1G59</t>
  </si>
  <si>
    <t>SBI Fixed Maturity Plan (FMP) - Series 9 (1178 Days) - Regular Plan - Income Distribution cum Capital Withdrawal Option (IDCW)</t>
  </si>
  <si>
    <t>147764</t>
  </si>
  <si>
    <t>INF200KA1M77</t>
  </si>
  <si>
    <t>SBI Fixed Maturity Plan (FMP) - Series 23 (1106 Days) - Direct Plan - Growth</t>
  </si>
  <si>
    <t>147765</t>
  </si>
  <si>
    <t>INF200KA1M85</t>
  </si>
  <si>
    <t>SBI Fixed Maturity Plan (FMP) - Series 23 (1106 Days) - Direct Plan - Income Distribution cum Capital Withdrawal Option (IDCW)</t>
  </si>
  <si>
    <t>147762</t>
  </si>
  <si>
    <t>INF200KA1M51</t>
  </si>
  <si>
    <t>SBI Fixed Maturity Plan (FMP) - Series 23 (1106 Days) - Regular Plan - Growth</t>
  </si>
  <si>
    <t>147763</t>
  </si>
  <si>
    <t>INF200KA1M69</t>
  </si>
  <si>
    <t>SBI Fixed Maturity Plan (FMP) - Series 23 (1106 Days) - Regular Plan - Income Distribution cum Capital Withdrawal Option (IDCW)</t>
  </si>
  <si>
    <t>147509</t>
  </si>
  <si>
    <t>INF200KA1H82</t>
  </si>
  <si>
    <t>SBI Fixed Maturity Plan (FMP) - Series 12 (1179 Days) - Direct Plan - Growth</t>
  </si>
  <si>
    <t>147510</t>
  </si>
  <si>
    <t>INF200KA1H90</t>
  </si>
  <si>
    <t>SBI Fixed Maturity Plan (FMP) - Series 12 (1179 Days) - Direct Plan - Income Distribution cum Capital Withdrawal Option (IDCW)</t>
  </si>
  <si>
    <t>147508</t>
  </si>
  <si>
    <t>INF200KA1H66</t>
  </si>
  <si>
    <t>SBI Fixed Maturity Plan (FMP) - Series 12 (1179 Days) - Regular Plan - Growth</t>
  </si>
  <si>
    <t>147511</t>
  </si>
  <si>
    <t>INF200KA1H74</t>
  </si>
  <si>
    <t>SBI Fixed Maturity Plan (FMP) - Series 12 (1179 Days) - Regular Plan - Income Distribution cum Capital Withdrawal Option (IDCW)</t>
  </si>
  <si>
    <t>147520</t>
  </si>
  <si>
    <t>INF200KA1I24</t>
  </si>
  <si>
    <t>SBI Fixed Maturity Plan (FMP) - Series 13 (1108 Days) - Direct Plan - Growth</t>
  </si>
  <si>
    <t>147521</t>
  </si>
  <si>
    <t>INF200KA1I32</t>
  </si>
  <si>
    <t>SBI Fixed Maturity Plan (FMP) - Series 13 (1108 Days) - Direct Plan - Income Distribution cum Capital Withdrawal Option (IDCW)</t>
  </si>
  <si>
    <t>147523</t>
  </si>
  <si>
    <t>INF200KA1I08</t>
  </si>
  <si>
    <t>SBI Fixed Maturity Plan (FMP) - Series 13 (1108 Days) - Regular Plan - Growth</t>
  </si>
  <si>
    <t>147522</t>
  </si>
  <si>
    <t>INF200KA1I16</t>
  </si>
  <si>
    <t>SBI Fixed Maturity Plan (FMP) - Series 13 (1108 Days) - Regular Plan - Income Distribution cum Capital Withdrawal Option (IDCW)</t>
  </si>
  <si>
    <t>148848</t>
  </si>
  <si>
    <t>INF200KA1V27</t>
  </si>
  <si>
    <t>SBI Fixed Maturity Plan (FMP) - Series 42 (1857 Days) Direct Plan - Income Distribution cum Capital Withdrawal Option (IDCW)</t>
  </si>
  <si>
    <t>148845</t>
  </si>
  <si>
    <t>INF200KA1V01</t>
  </si>
  <si>
    <t>SBI Fixed Maturity Plan (FMP) - Series 42 (1857 Days) Regular Plan - Income Distribution cum Capital Withdrawal Option (IDCW)</t>
  </si>
  <si>
    <t>148846</t>
  </si>
  <si>
    <t>INF200KA1V19</t>
  </si>
  <si>
    <t>SBI Fixed Maturity Plan (FMP) Series 42 (1857 Days) - Direct Plan - Growth</t>
  </si>
  <si>
    <t>148847</t>
  </si>
  <si>
    <t>INF200KA1U93</t>
  </si>
  <si>
    <t>SBI Fixed Maturity Plan (FMP) Series 42 (1857 Days) - Regular Plan - Growth</t>
  </si>
  <si>
    <t>148941</t>
  </si>
  <si>
    <t>INF200KA1V50</t>
  </si>
  <si>
    <t>SBI Fixed Maturity Plan (FMP) Series 43 (1616 Days) - Direct Plan - Growth</t>
  </si>
  <si>
    <t>148942</t>
  </si>
  <si>
    <t>INF200KA1V68</t>
  </si>
  <si>
    <t>SBI Fixed Maturity Plan (FMP) Series 43 (1616 Days) - Direct Plan - Income Distribution cum Capital Withdrawal Option (IDCW)</t>
  </si>
  <si>
    <t>148939</t>
  </si>
  <si>
    <t>INF200KA1V35</t>
  </si>
  <si>
    <t>SBI Fixed Maturity Plan (FMP) Series 43 (1616 Days) - Regular Plan - Growth</t>
  </si>
  <si>
    <t>148940</t>
  </si>
  <si>
    <t>INF200KA1V43</t>
  </si>
  <si>
    <t>SBI Fixed Maturity Plan (FMP) Series 43 (1616 Days) - Regular Plan - Income Distribution cum Capital Withdrawal Option (IDCW)</t>
  </si>
  <si>
    <t>148967</t>
  </si>
  <si>
    <t>INF200KA1W59</t>
  </si>
  <si>
    <t>SBI Fixed Maturity Plan (FMP) - Series 44 (1855 Days) - Direct Plan - Growth</t>
  </si>
  <si>
    <t>148968</t>
  </si>
  <si>
    <t>INF200KA1W67</t>
  </si>
  <si>
    <t>SBI Fixed Maturity Plan (FMP) - Series 44 (1855 Days) - Direct Plan - Income Distribution cum Capital Withdrawal Option (IDCW)</t>
  </si>
  <si>
    <t>148966</t>
  </si>
  <si>
    <t>INF200KA1W34</t>
  </si>
  <si>
    <t>SBI Fixed Maturity Plan (FMP) - Series 44 (1855 Days) - Regular Plan - Growth</t>
  </si>
  <si>
    <t>148969</t>
  </si>
  <si>
    <t>INF200KA1W42</t>
  </si>
  <si>
    <t>SBI Fixed Maturity Plan (FMP) Series 44 (1855 Days) - Regular Plan - Income Distribution cum Capital Withdrawal Option (IDCW)</t>
  </si>
  <si>
    <t>148999</t>
  </si>
  <si>
    <t>INF200KA1W91</t>
  </si>
  <si>
    <t>SBI Fixed Maturity Plan (FMP) Series 45 (1840 Days) - Direct Plan - Growth</t>
  </si>
  <si>
    <t>148998</t>
  </si>
  <si>
    <t>INF200KA1X09</t>
  </si>
  <si>
    <t>SBI Fixed Maturity Plan (FMP) Series 45 (1840 Days) - Direct Plan - Income Distribution cum Capital Withdrawal Option (IDCW)</t>
  </si>
  <si>
    <t>148996</t>
  </si>
  <si>
    <t>INF200KA1W75</t>
  </si>
  <si>
    <t>SBI Fixed Maturity Plan (FMP) Series 45 (1840 Days) - Regular Plan - Growth</t>
  </si>
  <si>
    <t>148997</t>
  </si>
  <si>
    <t>INF200KA1W83</t>
  </si>
  <si>
    <t>SBI Fixed Maturity Plan (FMP) Series 45 (1840Days) - Regular Plan - Income Distribution cum Capital Withdrawal Option (IDCW)</t>
  </si>
  <si>
    <t>141245</t>
  </si>
  <si>
    <t>INF789FC1TE6</t>
  </si>
  <si>
    <t>UTI Capital Protection Oriented Scheme - Series IX-I (1467 Days) - Direct Plan - IDCW</t>
  </si>
  <si>
    <t>141243</t>
  </si>
  <si>
    <t>INF789FC1TC0</t>
  </si>
  <si>
    <t>UTI Capital Protection Oriented Scheme - Series IX-I (1467 Days) - Regular Plan - IDCW</t>
  </si>
  <si>
    <t>141244</t>
  </si>
  <si>
    <t>INF789FC1TF3</t>
  </si>
  <si>
    <t>UTI Capital Protection Oriented Scheme Series IX-I (1467 Days) - Direct Plan - Growth Option</t>
  </si>
  <si>
    <t>141246</t>
  </si>
  <si>
    <t>INF789FC1TD8</t>
  </si>
  <si>
    <t>UTI Capital Protection Oriented Scheme Series IX-I (1467 Days) - Regular Plan - Growth Option</t>
  </si>
  <si>
    <t>141463</t>
  </si>
  <si>
    <t>INF789FC1A04</t>
  </si>
  <si>
    <t>UTI Capital Protection Oriented Scheme - Series IX-II (1462 Days) - Direct Plan - IDCW</t>
  </si>
  <si>
    <t>141465</t>
  </si>
  <si>
    <t>INF789FC1ZY1</t>
  </si>
  <si>
    <t>UTI Capital Protection Oriented Scheme - Series IX-II (1462 Days) - Regular Plan - IDCW</t>
  </si>
  <si>
    <t>141466</t>
  </si>
  <si>
    <t>INF789FC1A12</t>
  </si>
  <si>
    <t>UTI Capital Protection Oriented Scheme Series IX-II ( 1462 Days) - Direct Plan - Growth Option</t>
  </si>
  <si>
    <t>141464</t>
  </si>
  <si>
    <t>INF789FC1ZZ8</t>
  </si>
  <si>
    <t>UTI Capital Protection Oriented Scheme Series IX-II ( 1462 Days) - Regular Plan - Growth Option</t>
  </si>
  <si>
    <t>141701</t>
  </si>
  <si>
    <t>INF789FC1Q14</t>
  </si>
  <si>
    <t>UTI Capital Protection Oriented Scheme - Series IX-III (1389 Days) - Direct Plan - IDCW</t>
  </si>
  <si>
    <t>141699</t>
  </si>
  <si>
    <t>INF789FC1P98</t>
  </si>
  <si>
    <t>UTI Capital Protection Oriented Scheme - Series IX-III (1389 Days) - Regular Plan - IDCW</t>
  </si>
  <si>
    <t>141700</t>
  </si>
  <si>
    <t>UTI Capital Protection Oriented Scheme Series IX-III ( 1389 Days) - Direct Plan - Growth Option</t>
  </si>
  <si>
    <t>141698</t>
  </si>
  <si>
    <t>INF789FC1Q06</t>
  </si>
  <si>
    <t>UTI Capital Protection Oriented Scheme Series IX-III ( 1389 Days) - Regular Plan - Growth Option</t>
  </si>
  <si>
    <t>139860</t>
  </si>
  <si>
    <t>INF789FC1DN1</t>
  </si>
  <si>
    <t>UTI Capital Protection Oriented Scheme - Series VIII-II (1831 Days) - Direct Plan - IDCW</t>
  </si>
  <si>
    <t>139862</t>
  </si>
  <si>
    <t>INF789FC1DL5</t>
  </si>
  <si>
    <t>UTI Capital Protection Oriented Scheme - Series VIII-II (1831 Days) - Regular Plan - IDCW</t>
  </si>
  <si>
    <t>139861</t>
  </si>
  <si>
    <t>INF789FC1DM3</t>
  </si>
  <si>
    <t>UTI Capital Protection Oriented Scheme Series VIII - II (1831 Days) - Regular Plan - Growth Option</t>
  </si>
  <si>
    <t>139859</t>
  </si>
  <si>
    <t>INF789FC1DO9</t>
  </si>
  <si>
    <t>UTI Capital Protection Oriented Scheme Series VIII -II  (1831 Days) - Direct Plan - Growth Option</t>
  </si>
  <si>
    <t>139987</t>
  </si>
  <si>
    <t>INF789FC1EB4</t>
  </si>
  <si>
    <t>UTI Capital Protection Oriented Scheme Series VIII-III (1281 Days) - Direct Plan - Dividend Option</t>
  </si>
  <si>
    <t>139988</t>
  </si>
  <si>
    <t>INF789FC1DZ5</t>
  </si>
  <si>
    <t>UTI Capital Protection Oriented Scheme Series VIII-III (1281 Days) - Regular Plan - Dividend Option</t>
  </si>
  <si>
    <t>139985</t>
  </si>
  <si>
    <t>INF789FC1EA6</t>
  </si>
  <si>
    <t>UTI Capital Protection Oriented Scheme Series VIII-III (1281 Days) - Regular Plan - Growth Option</t>
  </si>
  <si>
    <t>139986</t>
  </si>
  <si>
    <t>INF789FC1EC2</t>
  </si>
  <si>
    <t>UTI Capital Protection Oriented Scheme Series VIII-III (1281Days) - Direct Plan - Growth Option</t>
  </si>
  <si>
    <t>140065</t>
  </si>
  <si>
    <t>INF789FC1EZ3</t>
  </si>
  <si>
    <t>UTI Capital Protection Oriented Scheme - Series VIII-IV (1996 Days) - Direct Plan - IDCW</t>
  </si>
  <si>
    <t>140067</t>
  </si>
  <si>
    <t>INF789FC1EX8</t>
  </si>
  <si>
    <t>UTI Capital Protection Oriented Scheme - Series VIII-IV (1996 Days) - Regular Plan - IDCW</t>
  </si>
  <si>
    <t>140068</t>
  </si>
  <si>
    <t>INF789FC1FA3</t>
  </si>
  <si>
    <t>UTI Capital Protection Oriented Scheme Series VIII-IV (1996 Days) - Direct Plan - Growth Option</t>
  </si>
  <si>
    <t>140066</t>
  </si>
  <si>
    <t>INF789FC1EY6</t>
  </si>
  <si>
    <t>UTI Capital Protection Oriented Scheme Series VIII-IV (1996 Days) - Regular Plan - Growth Option</t>
  </si>
  <si>
    <t>143088</t>
  </si>
  <si>
    <t>INF789FC19P4</t>
  </si>
  <si>
    <t>UTI Capital Protection Oriented Scheme - Series X-II (1134 Days) - Direct Plan - IDCW</t>
  </si>
  <si>
    <t>143087</t>
  </si>
  <si>
    <t>INF789FC17P8</t>
  </si>
  <si>
    <t>UTI Capital Protection Oriented Scheme - Series X-II (1134 Days) - Regular Plan - IDCW</t>
  </si>
  <si>
    <t>143085</t>
  </si>
  <si>
    <t>INF789FC10Q1</t>
  </si>
  <si>
    <t>UTI Capital Protection Oriented Scheme Series X-II ( 1134 Days) - Direct Plan - Growth Option</t>
  </si>
  <si>
    <t>143086</t>
  </si>
  <si>
    <t>INF789FC18P6</t>
  </si>
  <si>
    <t>UTI Capital Protection Oriented Scheme Series X-II ( 1134 Days) - Regular Plan - Growth Option</t>
  </si>
  <si>
    <t>135304</t>
  </si>
  <si>
    <t>INF789FB1W26</t>
  </si>
  <si>
    <t>UTI Dual Advantage Fixed Term Fund Series II-I (1998 Days) - Direct Plan - Dividend Option</t>
  </si>
  <si>
    <t>135302</t>
  </si>
  <si>
    <t>INF789FB1W34</t>
  </si>
  <si>
    <t>UTI Dual Advantage Fixed Term Fund Series II-I (1998 Days) - Direct Plan - Growth Option</t>
  </si>
  <si>
    <t>135303</t>
  </si>
  <si>
    <t>INF789FB1W00</t>
  </si>
  <si>
    <t>UTI Dual Advantage Fixed Term Fund Series II-I (1998 Days) - Regular Plan - Dividend Option</t>
  </si>
  <si>
    <t>135301</t>
  </si>
  <si>
    <t>INF789FB1W18</t>
  </si>
  <si>
    <t>UTI Dual Advantage Fixed Term Fund Series II-I (1998 Days) - Regular Plan - Growth Option</t>
  </si>
  <si>
    <t>135358</t>
  </si>
  <si>
    <t>INF789FB1Z49</t>
  </si>
  <si>
    <t>UTI Dual Advantage Fixed Term Fund Series II-II (1997 Days) - Direct Plan - Dividend Option</t>
  </si>
  <si>
    <t>135359</t>
  </si>
  <si>
    <t>INF789FB1Z56</t>
  </si>
  <si>
    <t>UTI Dual Advantage Fixed Term Fund Series II-II (1997 Days) - Direct Plan- Growth Option</t>
  </si>
  <si>
    <t>135357</t>
  </si>
  <si>
    <t>INF789FB1Z23</t>
  </si>
  <si>
    <t>UTI Dual Advantage Fixed Term Fund Series II-II (1997 days) - Regular Plan - Dividend Option</t>
  </si>
  <si>
    <t>135360</t>
  </si>
  <si>
    <t>INF789FB1Z31</t>
  </si>
  <si>
    <t>UTI Dual Advantage Fixed Term Fund Series II-II (1997 Days) - Regular Plan - Growth Option</t>
  </si>
  <si>
    <t>135513</t>
  </si>
  <si>
    <t>INF789FB13E3</t>
  </si>
  <si>
    <t>UTI Dual Advantage Fixed Term Fund Series II-III (1998 Days) - Direct Plan - Growth Option</t>
  </si>
  <si>
    <t>135512</t>
  </si>
  <si>
    <t>INF789FB12E5</t>
  </si>
  <si>
    <t>UTI Dual Advantage Fixed Term Fund Series II-III (1998 Days) - Direct Plan - IDCW</t>
  </si>
  <si>
    <t>135511</t>
  </si>
  <si>
    <t>INF789FB11E7</t>
  </si>
  <si>
    <t>UTI Dual Advantage Fixed Term Fund Series II-III (1998 Days) - Regular Plan - Growth Option</t>
  </si>
  <si>
    <t>135510</t>
  </si>
  <si>
    <t>INF789FB10E9</t>
  </si>
  <si>
    <t>UTI Dual Advantage Fixed Term Fund Series II-III (1998 Days) - Regular Plan - IDCW</t>
  </si>
  <si>
    <t>135863</t>
  </si>
  <si>
    <t>INF789FB11K4</t>
  </si>
  <si>
    <t>UTI - Dual Advantage Fixed Term Series II-IV (1997 Days) - Direct Plan - Growth Option</t>
  </si>
  <si>
    <t>135860</t>
  </si>
  <si>
    <t>INF789FB19J9</t>
  </si>
  <si>
    <t>UTI - Dual Advantage Fixed Term Series II-IV (1997 Days) - Regular Plan - Growth Option</t>
  </si>
  <si>
    <t>135861</t>
  </si>
  <si>
    <t>INF789FB10K6</t>
  </si>
  <si>
    <t>UTI Dual Advantage Fixed Term Fund Series II-IV (1997 Days) - Direct Plan - IDCW</t>
  </si>
  <si>
    <t>135862</t>
  </si>
  <si>
    <t>INF789FB18J1</t>
  </si>
  <si>
    <t>UTI Dual Advantage Fixed Term Fund Series II-IV (1997 Days) - Regular Plan - IDCW</t>
  </si>
  <si>
    <t>136124</t>
  </si>
  <si>
    <t>INF789FB13P9</t>
  </si>
  <si>
    <t>UTI - Dual Advantage Fixed Term Series II-V (1997 Days) - Direct Plan - Growth Option</t>
  </si>
  <si>
    <t>136122</t>
  </si>
  <si>
    <t>INF789FB11P3</t>
  </si>
  <si>
    <t>UTI - Dual Advantage Fixed Term Series II-V (1997 Days) - Regular Plan - Growth Option</t>
  </si>
  <si>
    <t>136123</t>
  </si>
  <si>
    <t>INF789FB12P1</t>
  </si>
  <si>
    <t>UTI Dual Advantage Fixed Term Fund Series II-V (1997 Days) - Direct Plan - IDCW</t>
  </si>
  <si>
    <t>136121</t>
  </si>
  <si>
    <t>INF789FB10P5</t>
  </si>
  <si>
    <t>UTI Dual Advantage Fixed Term Fund Series II-V (1997 Days) - Regular Plan - IDCW</t>
  </si>
  <si>
    <t>136419</t>
  </si>
  <si>
    <t>INF789FB11W9</t>
  </si>
  <si>
    <t>UTI - Dual Advantage Fixed Term Series III-I (1998 Days) - Direct Plan - Growth Option</t>
  </si>
  <si>
    <t>136420</t>
  </si>
  <si>
    <t>INF789FB19V4</t>
  </si>
  <si>
    <t>UTI - Dual Advantage Fixed Term Series III-I (1998 Days) - Regular Plan - Growth Option</t>
  </si>
  <si>
    <t>136418</t>
  </si>
  <si>
    <t>INF789FB10W1</t>
  </si>
  <si>
    <t>UTI Dual Advantage Fixed Term Fund Series III-I (1998 Days) - Direct Plan - IDCW</t>
  </si>
  <si>
    <t>136417</t>
  </si>
  <si>
    <t>INF789FB18V6</t>
  </si>
  <si>
    <t>UTI Dual Advantage Fixed Term Fund Series III-I (1998 Days) - Regular Plan - IDCW</t>
  </si>
  <si>
    <t>140169</t>
  </si>
  <si>
    <t>INF789FC1GG8</t>
  </si>
  <si>
    <t>UTI - Dual Advantage Fixed Term Series IV-I (1279 Days) - Direct Plan - Dividend Option</t>
  </si>
  <si>
    <t>140170</t>
  </si>
  <si>
    <t>INF789FC1GH6</t>
  </si>
  <si>
    <t>UTI - Dual Advantage Fixed Term Series IV-I (1279 Days) - Direct Plan - Growth Option</t>
  </si>
  <si>
    <t>140171</t>
  </si>
  <si>
    <t>INF789FC1GE3</t>
  </si>
  <si>
    <t>UTI - Dual Advantage Fixed Term Series IV-I (1279 Days) - Regular Plan - Dividend Option</t>
  </si>
  <si>
    <t>140168</t>
  </si>
  <si>
    <t>INF789FC1GF0</t>
  </si>
  <si>
    <t>UTI - Dual Advantage Fixed Term Series IV-I (1279 Days) - Regular Plan - Growth Option</t>
  </si>
  <si>
    <t>140506</t>
  </si>
  <si>
    <t>INF789FC1HW3</t>
  </si>
  <si>
    <t>UTI - Dual Advantage Fixed Term Series IV-II (1278 Days) - Direct  Plan - Dividend Option</t>
  </si>
  <si>
    <t>140507</t>
  </si>
  <si>
    <t>INF789FC1HX1</t>
  </si>
  <si>
    <t>UTI - Dual Advantage Fixed Term Series IV-II (1278 Days) - Direct Plan - Growth Option</t>
  </si>
  <si>
    <t>140508</t>
  </si>
  <si>
    <t>INF789FC1HU7</t>
  </si>
  <si>
    <t>UTI - Dual Advantage Fixed Term Series IV-II (1278 Days) - Regular Plan - Dividend Option</t>
  </si>
  <si>
    <t>140505</t>
  </si>
  <si>
    <t>INF789FC1HV5</t>
  </si>
  <si>
    <t>UTI - Dual Advantage Fixed Term Series IV-II (1278 Days) - Regular Plan - Growth Option</t>
  </si>
  <si>
    <t>140542</t>
  </si>
  <si>
    <t>INF789FC1IO8</t>
  </si>
  <si>
    <t>UTI - Dual Advantage Fixed Term Series IV-III (1279 Days) - Direct Plan - Dividend Option</t>
  </si>
  <si>
    <t>140543</t>
  </si>
  <si>
    <t>INF789FC1IP5</t>
  </si>
  <si>
    <t>UTI - Dual Advantage Fixed Term Series IV-III (1279 Days) - Direct Plan - Growth Option</t>
  </si>
  <si>
    <t>140544</t>
  </si>
  <si>
    <t>INF789FC1IM2</t>
  </si>
  <si>
    <t>UTI - Dual Advantage Fixed Term Series IV-III (1279 Days) - Regular Plan - Dividend Option</t>
  </si>
  <si>
    <t>140541</t>
  </si>
  <si>
    <t>INF789FC1IN0</t>
  </si>
  <si>
    <t>UTI - Dual Advantage Fixed Term Series IV-III (1279 Days) - Regular Plan - Growth Option</t>
  </si>
  <si>
    <t>140655</t>
  </si>
  <si>
    <t>INF789FC1IL4</t>
  </si>
  <si>
    <t>UTI - Dual Advantage Fixed Term Series IV-IV (1997 Days) - Direct Plan - Growth Option</t>
  </si>
  <si>
    <t>140656</t>
  </si>
  <si>
    <t>INF789FC1IJ8</t>
  </si>
  <si>
    <t>UTI - Dual Advantage Fixed Term Series IV-IV (1997 Days) - Regular Plan - Growth Option</t>
  </si>
  <si>
    <t>140654</t>
  </si>
  <si>
    <t>INF789FC1IK6</t>
  </si>
  <si>
    <t>UTI Dual Advantage Fixed Term Fund Series IV-IV (1997 Days) - Direct Plan - IDCW</t>
  </si>
  <si>
    <t>140657</t>
  </si>
  <si>
    <t>INF789FC1II0</t>
  </si>
  <si>
    <t>UTI Dual Advantage Fixed Term Fund Series IV-IV (1997 Days) - Regular Plan - IDCW</t>
  </si>
  <si>
    <t>141781</t>
  </si>
  <si>
    <t>INF789FC1T03</t>
  </si>
  <si>
    <t>UTI Dual Advantage Fixed Term Fund  Series V-I ( 1103 days) - Direct  Plan - Growth Option</t>
  </si>
  <si>
    <t>141780</t>
  </si>
  <si>
    <t>INF789FC1S95</t>
  </si>
  <si>
    <t>UTI Dual Advantage Fixed Term Fund  Series V-I ( 1103 days) - Direct Plan - Dividend Option</t>
  </si>
  <si>
    <t>141782</t>
  </si>
  <si>
    <t>INF789FC1S79</t>
  </si>
  <si>
    <t>UTI Dual Advantage Fixed Term Fund  Series V-I ( 1103 days) - Regular Plan - Dividend Option</t>
  </si>
  <si>
    <t>141779</t>
  </si>
  <si>
    <t>INF789FC1S87</t>
  </si>
  <si>
    <t>UTI Dual Advantage Fixed Term Fund  Series V-I ( 1103 days) - Regular Plan - Growth Option</t>
  </si>
  <si>
    <t>124596</t>
  </si>
  <si>
    <t>INF789F01VZ1</t>
  </si>
  <si>
    <t>UTI F I I F-Annual Interval Plan Series - II - Direct Plan - Growth Option</t>
  </si>
  <si>
    <t>106338</t>
  </si>
  <si>
    <t>INF789F01FM2</t>
  </si>
  <si>
    <t>UTI F I I F-Annual Interval Plan Series - II - Regular Plan - Growth Option</t>
  </si>
  <si>
    <t>124595</t>
  </si>
  <si>
    <t>INF789F01VX6</t>
  </si>
  <si>
    <t>INF789F01VY4</t>
  </si>
  <si>
    <t>UTI FIIF Annual Interval Plan II - Direct Plan - IDCW</t>
  </si>
  <si>
    <t>106337</t>
  </si>
  <si>
    <t>INF789F01FK6</t>
  </si>
  <si>
    <t>INF789F01FL4</t>
  </si>
  <si>
    <t>UTI FIIF Annual Interval Plan II - Regular Plan - IDCW</t>
  </si>
  <si>
    <t>125078</t>
  </si>
  <si>
    <t>INF789F01WA2</t>
  </si>
  <si>
    <t>INF789F01WB0</t>
  </si>
  <si>
    <t>UTI FIIF Annual Interval Plan III - Direct Plan - IDCW</t>
  </si>
  <si>
    <t>106706</t>
  </si>
  <si>
    <t>INF789F01FQ3</t>
  </si>
  <si>
    <t>INF789F01FR1</t>
  </si>
  <si>
    <t>UTI FIIF Annual Interval Plan III - Regular Plan - IDCW</t>
  </si>
  <si>
    <t>125077</t>
  </si>
  <si>
    <t>INF789F01WC8</t>
  </si>
  <si>
    <t>UTI Fixed Interval Income Fund (Annual Interval Fund)  Series III - Direct Plan - Growth Option</t>
  </si>
  <si>
    <t>106709</t>
  </si>
  <si>
    <t>INF789F01FV3</t>
  </si>
  <si>
    <t>UTI Fixed Interval Income Fund (Annual Interval Fund)  Series III - Instn Growth Option</t>
  </si>
  <si>
    <t>106707</t>
  </si>
  <si>
    <t>INF789F01FS9</t>
  </si>
  <si>
    <t>UTI Fixed Interval Income Fund (Annual Interval Fund)  Series III - Regular Plan - Growth Option</t>
  </si>
  <si>
    <t>126030</t>
  </si>
  <si>
    <t>INF789F01WD6</t>
  </si>
  <si>
    <t>INF789F01WE4</t>
  </si>
  <si>
    <t>UTI FIIF Annual Interval Plan IV - Direct Plan - IDCW</t>
  </si>
  <si>
    <t>107070</t>
  </si>
  <si>
    <t>INF789F01FW1</t>
  </si>
  <si>
    <t>INF789F01FX9</t>
  </si>
  <si>
    <t>UTI FIIF Annual Interval Plan IV - Regular Plan - IDCW</t>
  </si>
  <si>
    <t>126031</t>
  </si>
  <si>
    <t>INF789F01WF1</t>
  </si>
  <si>
    <t>UTI Fixed Interval Income Fund (Annual Interval Plan) Series IV - Direct Plan - Growth Option</t>
  </si>
  <si>
    <t>107071</t>
  </si>
  <si>
    <t>INF789F01FY7</t>
  </si>
  <si>
    <t>UTI Fixed Interval Income Fund (Annual Interval Plan) Series IV - Regular Plan - Growth Option</t>
  </si>
  <si>
    <t>106186</t>
  </si>
  <si>
    <t>INF789F01FE9</t>
  </si>
  <si>
    <t>INF789F01FF6</t>
  </si>
  <si>
    <t>UTI FIIF Annual Intervl Plan I - Regular Plan - IDCW</t>
  </si>
  <si>
    <t>106185</t>
  </si>
  <si>
    <t>INF789F01FJ8</t>
  </si>
  <si>
    <t>UTI Fixed Income Interval Fund - Annual Interval Plan Series - I ( Instn Growth Option )</t>
  </si>
  <si>
    <t>123663</t>
  </si>
  <si>
    <t>INF789F01VU2</t>
  </si>
  <si>
    <t>INF789F01VV0</t>
  </si>
  <si>
    <t>UTI Fixed Income Interval Fund - Annual Interval Plan Series - I - Direct Plan - Dividend Option</t>
  </si>
  <si>
    <t>123646</t>
  </si>
  <si>
    <t>INF789F01VW8</t>
  </si>
  <si>
    <t>UTI Fixed Income Interval Fund - Annual Interval Plan Series - I - Direct Plan - Growth Option</t>
  </si>
  <si>
    <t>106183</t>
  </si>
  <si>
    <t>INF789F01FG4</t>
  </si>
  <si>
    <t>UTI Fixed Income Interval Fund - Annual Interval Plan Series - I - Regular Plan - Growth Option</t>
  </si>
  <si>
    <t>122641</t>
  </si>
  <si>
    <t>INF789F01VR8</t>
  </si>
  <si>
    <t>INF789F01VS6</t>
  </si>
  <si>
    <t>UTI FIIF Half Yearly Plan I - Direct Plan - IDCW</t>
  </si>
  <si>
    <t>107089</t>
  </si>
  <si>
    <t>INF789F01EY0</t>
  </si>
  <si>
    <t>INF789F01EZ7</t>
  </si>
  <si>
    <t>UTI FIIF Half Yearly Plan I - Regular Plan - IDCW</t>
  </si>
  <si>
    <t>122642</t>
  </si>
  <si>
    <t>INF789F01VT4</t>
  </si>
  <si>
    <t>UTI Fixed  Income Interval Fund ( Half Yearly Plan - I) - Direct Plan - Growth Option</t>
  </si>
  <si>
    <t>107088</t>
  </si>
  <si>
    <t>INF789F01FA7</t>
  </si>
  <si>
    <t>UTI Fixed  Income Interval Fund ( Half Yearly Plan - I) - Regular Plan - Growth Option</t>
  </si>
  <si>
    <t>125952</t>
  </si>
  <si>
    <t>INF789F01WV8</t>
  </si>
  <si>
    <t>INF789F01WW6</t>
  </si>
  <si>
    <t>UTI FIIF Half Yearly Plan II - Direct Plan - IDCW</t>
  </si>
  <si>
    <t>107226</t>
  </si>
  <si>
    <t>INF789F01HG0</t>
  </si>
  <si>
    <t>INF789F01HH8</t>
  </si>
  <si>
    <t>UTI FIIF Half Yearly Plan II - Regular Plan - IDCW</t>
  </si>
  <si>
    <t>125953</t>
  </si>
  <si>
    <t>INF789F01WX4</t>
  </si>
  <si>
    <t>UTI Fixed Income Interval Fund ( Half Yearly Plan-II)- Direct Plan - Growth Option</t>
  </si>
  <si>
    <t>107228</t>
  </si>
  <si>
    <t>INF789F01HI6</t>
  </si>
  <si>
    <t>UTI Fixed Income Interval Fund ( Half Yearly Plan-II)- Regular Plan - Growth Option</t>
  </si>
  <si>
    <t>120970</t>
  </si>
  <si>
    <t>INF789F01VQ0</t>
  </si>
  <si>
    <t>UTI - Fixed Income Interval Fund - Monthly Interval Plan  - Direct Plan - Growth Option</t>
  </si>
  <si>
    <t>106145</t>
  </si>
  <si>
    <t>INF789F01EU8</t>
  </si>
  <si>
    <t>UTI - Fixed Income Interval Fund - Monthly Interval Plan  - Regular Plan - Growth Option</t>
  </si>
  <si>
    <t>106549</t>
  </si>
  <si>
    <t>INF789F01EV6</t>
  </si>
  <si>
    <t>INF789F01EW4</t>
  </si>
  <si>
    <t>UTI - Fixed Income Interval Fund - Monthly Interval Plan - Institutional Dividend Option</t>
  </si>
  <si>
    <t>120975</t>
  </si>
  <si>
    <t>INF789F01VO5</t>
  </si>
  <si>
    <t>INF789F01VP2</t>
  </si>
  <si>
    <t>UTI FIIF Monthly Interval Plan I - Direct Plan - Monthly IDCW</t>
  </si>
  <si>
    <t>106146</t>
  </si>
  <si>
    <t>INF789F01ES2</t>
  </si>
  <si>
    <t>INF789F01ET0</t>
  </si>
  <si>
    <t>UTI FIIF Monthly Interval Plan I - Regular Plan - Monthly IDCW</t>
  </si>
  <si>
    <t>120902</t>
  </si>
  <si>
    <t>INF789F01VL1</t>
  </si>
  <si>
    <t>INF789F01VM9</t>
  </si>
  <si>
    <t>UTI FIIF Monthly Interval Plan II - Direct Plan - Monthly IDCW</t>
  </si>
  <si>
    <t>107195</t>
  </si>
  <si>
    <t>INF789F01EM5</t>
  </si>
  <si>
    <t>INF789F01EN3</t>
  </si>
  <si>
    <t>UTI FIIF Monthly Interval Plan II - Regular Plan - Monthly IDCW</t>
  </si>
  <si>
    <t>120903</t>
  </si>
  <si>
    <t>INF789F01VN7</t>
  </si>
  <si>
    <t>UTI Fixed Income Interval Fund - Monthly Interval Plan II-Direct Plan - Growth Option</t>
  </si>
  <si>
    <t>107193</t>
  </si>
  <si>
    <t>INF789F01EO1</t>
  </si>
  <si>
    <t>UTI Fixed Income Interval Fund - Monthly Interval Plan II-Regular Plan - Growth Option</t>
  </si>
  <si>
    <t>122152</t>
  </si>
  <si>
    <t>INF789F01WG9</t>
  </si>
  <si>
    <t>INF789F01WH7</t>
  </si>
  <si>
    <t>UTI FIIF Quarterly Interval Plan I - Direct Plan - IDCW</t>
  </si>
  <si>
    <t>106057</t>
  </si>
  <si>
    <t>INF789F01GC1</t>
  </si>
  <si>
    <t>INF789F01GD9</t>
  </si>
  <si>
    <t>UTI FIIF Quarterly Interval Plan I - Regular Plan - IDCW</t>
  </si>
  <si>
    <t>106060</t>
  </si>
  <si>
    <t>INF789F01GE7</t>
  </si>
  <si>
    <t>UTI Fixed  Income Interval Fund ( Quarterly Interval Plan - I) - Regular Plan - Growth Option</t>
  </si>
  <si>
    <t>122165</t>
  </si>
  <si>
    <t>INF789F01WI5</t>
  </si>
  <si>
    <t>UTI Fixed  Income Interval Fund ( Quarterly Interval Plan - I) -Direct Plan - Growth Option</t>
  </si>
  <si>
    <t>121412</t>
  </si>
  <si>
    <t>INF789F01WJ3</t>
  </si>
  <si>
    <t>INF789F01WK1</t>
  </si>
  <si>
    <t>UTI FIIF Quarterly Interval Plan III - Direct Plan - IDCW</t>
  </si>
  <si>
    <t>106365</t>
  </si>
  <si>
    <t>INF789F01GI8</t>
  </si>
  <si>
    <t>INF789F01GJ6</t>
  </si>
  <si>
    <t>UTI FIIF Quarterly Interval Plan III - Regular Plan - IDCW</t>
  </si>
  <si>
    <t>121413</t>
  </si>
  <si>
    <t>INF789F01WL9</t>
  </si>
  <si>
    <t>UTI Fixed  Income Interval Fund ( Quarterly Interval Plan - III) - Direct Plan - Growth Option</t>
  </si>
  <si>
    <t>106366</t>
  </si>
  <si>
    <t>INF789F01GK4</t>
  </si>
  <si>
    <t>UTI Fixed  Income Interval Fund ( Quarterly Interval Plan - III) -Regular Plan - Growth Option</t>
  </si>
  <si>
    <t>106367</t>
  </si>
  <si>
    <t>INF789F01GL2</t>
  </si>
  <si>
    <t>INF789F01GM0</t>
  </si>
  <si>
    <t>UTI Fixed  Income Interval Fund ( Quarterly Interval Plan -III) - Inst Dividend Plan</t>
  </si>
  <si>
    <t>121034</t>
  </si>
  <si>
    <t>INF789F01WO3</t>
  </si>
  <si>
    <t>UTI F I I F Series II -Quarterly Interval Plan - IV -Direct Plan - Growth Option</t>
  </si>
  <si>
    <t>109466</t>
  </si>
  <si>
    <t>INF789F01GT5</t>
  </si>
  <si>
    <t>UTI F I I F Series II -Quarterly Interval Plan - IV -Instn. Growth  Option</t>
  </si>
  <si>
    <t>109465</t>
  </si>
  <si>
    <t>INF789F01GQ1</t>
  </si>
  <si>
    <t>UTI F I I F Series II -Quarterly Interval Plan - IV -Regular Plan - Growth Option</t>
  </si>
  <si>
    <t>121033</t>
  </si>
  <si>
    <t>INF789F01WM7</t>
  </si>
  <si>
    <t>INF789F01WN5</t>
  </si>
  <si>
    <t>UTI FIIF Sr-2 Quarterly Interval Plan IV - Direct Plan - IDCW</t>
  </si>
  <si>
    <t>109464</t>
  </si>
  <si>
    <t>INF789F01GO6</t>
  </si>
  <si>
    <t>INF789F01GP3</t>
  </si>
  <si>
    <t>UTI FIIF Sr-2 Quarterly Interval Plan IV - Regular Plan - IDCW</t>
  </si>
  <si>
    <t>121182</t>
  </si>
  <si>
    <t>INF789F01WR6</t>
  </si>
  <si>
    <t>UTI F I I F Series II -Quarterly Interval Plan - V - Direct Plan - Growth Option</t>
  </si>
  <si>
    <t>109617</t>
  </si>
  <si>
    <t>INF789F01GW9</t>
  </si>
  <si>
    <t>UTI F I I F Series II -Quarterly Interval Plan - V - Regular Plan - Growth Option</t>
  </si>
  <si>
    <t>121181</t>
  </si>
  <si>
    <t>INF789F01WP0</t>
  </si>
  <si>
    <t>INF789F01WQ8</t>
  </si>
  <si>
    <t>UTI FIIF Sr-2 Quarterly Interval Plan V - Direct Plan - IDCW</t>
  </si>
  <si>
    <t>109618</t>
  </si>
  <si>
    <t>INF789F01GU3</t>
  </si>
  <si>
    <t>INF789F01GV1</t>
  </si>
  <si>
    <t>UTI FIIF Sr-2 Quarterly Interval Plan V - Regular Plan - IDCW</t>
  </si>
  <si>
    <t>121722</t>
  </si>
  <si>
    <t>INF789F01WU0</t>
  </si>
  <si>
    <t>UTI F I I F Series II -Quarterly Interval Plan - VI-Direct Plan - Growth Option</t>
  </si>
  <si>
    <t>110024</t>
  </si>
  <si>
    <t>INF789F01HC9</t>
  </si>
  <si>
    <t>UTI F I I F Series II -Quarterly Interval Plan - VI-Regular Plan - Growth Option</t>
  </si>
  <si>
    <t>121721</t>
  </si>
  <si>
    <t>INF789F01WS4</t>
  </si>
  <si>
    <t>INF789F01WT2</t>
  </si>
  <si>
    <t>UTI FIIF Sr-2 Quarterly Interval Plan VI - Direct Plan - IDCW</t>
  </si>
  <si>
    <t>110021</t>
  </si>
  <si>
    <t>INF789F01HA3</t>
  </si>
  <si>
    <t>INF789F01HB1</t>
  </si>
  <si>
    <t>UTI FIIF Sr-2 Quarterly Interval Plan VI - Regular Plan - IDCW</t>
  </si>
  <si>
    <t>120877</t>
  </si>
  <si>
    <t>INF789F01VK3</t>
  </si>
  <si>
    <t>UTI F I I F Series II -Quarterly Interval Plan - VII - Direct Plan - Growth Option</t>
  </si>
  <si>
    <t>110468</t>
  </si>
  <si>
    <t>INF789F01EI3</t>
  </si>
  <si>
    <t>UTI F I I F Series II -Quarterly Interval Plan - VII - Regular Plan - Growth Option</t>
  </si>
  <si>
    <t>120876</t>
  </si>
  <si>
    <t>INF789F01VI7</t>
  </si>
  <si>
    <t>INF789F01VJ5</t>
  </si>
  <si>
    <t>UTI FIIF Sr-2 Quarterly Interval Plan VII - Direct Plan - IDCW</t>
  </si>
  <si>
    <t>110469</t>
  </si>
  <si>
    <t>INF789F01EG7</t>
  </si>
  <si>
    <t>INF789F01EH5</t>
  </si>
  <si>
    <t>UTI FIIF Sr-2 Quarterly Interval Plan VII - Regular Plan - IDCW</t>
  </si>
  <si>
    <t>143099</t>
  </si>
  <si>
    <t>INF789FC13P7</t>
  </si>
  <si>
    <t>UTI Fixed Term Income fund - Series XXIX - I (1134 DAYS) - Direct Plan - Annual IDCW</t>
  </si>
  <si>
    <t>143108</t>
  </si>
  <si>
    <t>INF789FC14P5</t>
  </si>
  <si>
    <t>UTI Fixed Term Income fund - Series XXIX - I (1134 DAYS) - Direct Plan - Maturity IDCW</t>
  </si>
  <si>
    <t>143106</t>
  </si>
  <si>
    <t>INF789FC12P9</t>
  </si>
  <si>
    <t>UTI Fixed Term Income fund - Series XXIX - I (1134 DAYS) - Direct Plan - Quarterly IDCW</t>
  </si>
  <si>
    <t>143105</t>
  </si>
  <si>
    <t>INF789FC18O9</t>
  </si>
  <si>
    <t>UTI Fixed Term Income fund - Series XXIX - I (1134 DAYS) - Regular Plan - Annual IDCW</t>
  </si>
  <si>
    <t>143102</t>
  </si>
  <si>
    <t>INF789FC11P1</t>
  </si>
  <si>
    <t>UTI Fixed Term Income fund - Series XXIX - I (1134 DAYS) - Regular Plan - Flexi IDCW</t>
  </si>
  <si>
    <t>143101</t>
  </si>
  <si>
    <t>INF789FC19O7</t>
  </si>
  <si>
    <t>UTI Fixed Term Income fund - Series XXIX - I (1134 DAYS) - Regular Plan - Maturity IDCW</t>
  </si>
  <si>
    <t>143107</t>
  </si>
  <si>
    <t>INF789FC17O1</t>
  </si>
  <si>
    <t>UTI Fixed Term Income fund - Series XXIX - I (1134 DAYS) - Regular Plan - Quarterly IDCW</t>
  </si>
  <si>
    <t>143100</t>
  </si>
  <si>
    <t>INF789FC15P2</t>
  </si>
  <si>
    <t>UTI Fixed Term Income Fund Series XXIX -I (1134 days) - Direct Plan - Growth Option</t>
  </si>
  <si>
    <t>143104</t>
  </si>
  <si>
    <t>INF789FC10P3</t>
  </si>
  <si>
    <t>UTI Fixed Term Income Fund Series XXIX-I (1134 days) - Regular Plan - Growth Opton</t>
  </si>
  <si>
    <t>143215</t>
  </si>
  <si>
    <t>INF789FC17Q6</t>
  </si>
  <si>
    <t>UTI Fixed Term Income fund - Series XXIX - II (1118 DAYS) - Direct Plan - Annual IDCW</t>
  </si>
  <si>
    <t>143220</t>
  </si>
  <si>
    <t>INF789FC18Q4</t>
  </si>
  <si>
    <t>UTI Fixed Term Income fund - Series XXIX - II (1118 DAYS) - Direct Plan - Maturity IDCW</t>
  </si>
  <si>
    <t>143209</t>
  </si>
  <si>
    <t>INF789FC16Q8</t>
  </si>
  <si>
    <t>UTI Fixed Term Income fund - Series XXIX - II (1118 DAYS) - Direct Plan - Quarterly IDCW</t>
  </si>
  <si>
    <t>143216</t>
  </si>
  <si>
    <t>INF789FC12Q7</t>
  </si>
  <si>
    <t>UTI Fixed Term Income fund - Series XXIX - II (1118 DAYS) - Regular Plan - Annual IDCW</t>
  </si>
  <si>
    <t>143218</t>
  </si>
  <si>
    <t>INF789FC15Q0</t>
  </si>
  <si>
    <t>UTI Fixed Term Income fund - Series XXIX - II (1118 DAYS) - Regular Plan - Flexi IDCW</t>
  </si>
  <si>
    <t>143217</t>
  </si>
  <si>
    <t>INF789FC13Q5</t>
  </si>
  <si>
    <t>UTI Fixed Term Income fund - Series XXIX - II (1118 DAYS) - Regular Plan - Maturity IDCW</t>
  </si>
  <si>
    <t>143219</t>
  </si>
  <si>
    <t>INF789FC11Q9</t>
  </si>
  <si>
    <t>UTI Fixed Term Income fund - Series XXIX - II (1118 DAYS) - Regular Plan - Quarterly IDCW</t>
  </si>
  <si>
    <t>143210</t>
  </si>
  <si>
    <t>INF789FC19Q2</t>
  </si>
  <si>
    <t>UTI Fixed Term Income Fund Series XXIX-II ( 1118 Days) - Direct Plan - Growth Option</t>
  </si>
  <si>
    <t>143221</t>
  </si>
  <si>
    <t>INF789FC14Q3</t>
  </si>
  <si>
    <t>UTI Fixed Term Income Fund Series XXIX-II (1118 days) - Regular Plan - Growth Option</t>
  </si>
  <si>
    <t>143276</t>
  </si>
  <si>
    <t>INF789FC17R4</t>
  </si>
  <si>
    <t>UTI Fixed Term Income fund - Series XXIX - III (1131 DAYS) - Direct Plan - Annual IDCW</t>
  </si>
  <si>
    <t>143282</t>
  </si>
  <si>
    <t>INF789FC10S7</t>
  </si>
  <si>
    <t>UTI Fixed Term Income fund - Series XXIX - III (1131 DAYS) - Direct Plan - Flexi IDCW</t>
  </si>
  <si>
    <t>143277</t>
  </si>
  <si>
    <t>INF789FC18R2</t>
  </si>
  <si>
    <t>UTI Fixed Term Income fund - Series XXIX - III (1131 DAYS) - Direct Plan - Maturity IDCW</t>
  </si>
  <si>
    <t>143275</t>
  </si>
  <si>
    <t>INF789FC16R6</t>
  </si>
  <si>
    <t>UTI Fixed Term Income fund - Series XXIX - III (1131 DAYS) - Direct Plan - Quarterly IDCW</t>
  </si>
  <si>
    <t>143283</t>
  </si>
  <si>
    <t>INF789FC12R5</t>
  </si>
  <si>
    <t>UTI Fixed Term Income fund - Series XXIX - III (1131 DAYS) - Regular Plan - Annual IDCW</t>
  </si>
  <si>
    <t>143280</t>
  </si>
  <si>
    <t>INF789FC13R3</t>
  </si>
  <si>
    <t>UTI Fixed Term Income fund - Series XXIX - III (1131 DAYS) - Regular Plan - Maturity IDCW</t>
  </si>
  <si>
    <t>143279</t>
  </si>
  <si>
    <t>INF789FC11R7</t>
  </si>
  <si>
    <t>UTI Fixed Term Income fund - Series XXIX - III (1131 DAYS) - Regular Plan - Quarterly IDCW</t>
  </si>
  <si>
    <t>143274</t>
  </si>
  <si>
    <t>INF789FC19R0</t>
  </si>
  <si>
    <t>UTI Fixed Term Income Fund Series XXIX-III (1131 days) - Direct Plan - Growth Option</t>
  </si>
  <si>
    <t>143278</t>
  </si>
  <si>
    <t>INF789FC14R1</t>
  </si>
  <si>
    <t>UTI Fixed Term Income Fund Series XXIX-III (1131 days) - Regular Plan - Growth Option</t>
  </si>
  <si>
    <t>143422</t>
  </si>
  <si>
    <t>INF789FC10T5</t>
  </si>
  <si>
    <t>UTI Fixed Term Income fund - Series XXIX - IV (1422 DAYS) - Direct Plan - Flexi IDCW</t>
  </si>
  <si>
    <t>143425</t>
  </si>
  <si>
    <t>INF789FC12S3</t>
  </si>
  <si>
    <t>UTI Fixed Term Income fund - Series XXIX - IV (1422 DAYS) - Regular Plan - Annual IDCW</t>
  </si>
  <si>
    <t>143360</t>
  </si>
  <si>
    <t>INF789FC19S8</t>
  </si>
  <si>
    <t>UTI Fixed Term Income Fund Series XXIX-IV (1422 days) - Direct Plan - Growth Option</t>
  </si>
  <si>
    <t>143361</t>
  </si>
  <si>
    <t>INF789FC14S9</t>
  </si>
  <si>
    <t>UTI Fixed Term Income Fund Series XXIX-IV (1422 days) - Regular Plan - Growth Option</t>
  </si>
  <si>
    <t>143863</t>
  </si>
  <si>
    <t>INF789FC19X8</t>
  </si>
  <si>
    <t>UTI Fixed Term Income fund - Series XXIX - IX (1109 DAYS) - Direct Plan - Annual IDCW</t>
  </si>
  <si>
    <t>143866</t>
  </si>
  <si>
    <t>INF789FC10Y5</t>
  </si>
  <si>
    <t>UTI Fixed Term Income fund - Series XXIX - IX (1109 DAYS) - Direct Plan - Maturity IDCW</t>
  </si>
  <si>
    <t>143867</t>
  </si>
  <si>
    <t>INF789FC18X0</t>
  </si>
  <si>
    <t>UTI Fixed Term Income fund - Series XXIX - IX (1109 DAYS) - Direct Plan - Quarterly IDCW</t>
  </si>
  <si>
    <t>143865</t>
  </si>
  <si>
    <t>INF789FC14X9</t>
  </si>
  <si>
    <t>UTI Fixed Term Income fund - Series XXIX - IX (1109 DAYS) - Regular Plan - Annual IDCW</t>
  </si>
  <si>
    <t>143872</t>
  </si>
  <si>
    <t>INF789FC15X6</t>
  </si>
  <si>
    <t>UTI Fixed Term Income fund - Series XXIX - IX (1109 DAYS) - Regular Plan - Maturity IDCW</t>
  </si>
  <si>
    <t>143871</t>
  </si>
  <si>
    <t>INF789FC13X1</t>
  </si>
  <si>
    <t>UTI Fixed Term Income fund - Series XXIX - IX (1109 DAYS) - Regular Plan - Quarterly IDCW</t>
  </si>
  <si>
    <t>143870</t>
  </si>
  <si>
    <t>INF789FC11Y3</t>
  </si>
  <si>
    <t>UTI Fixed Term Income Fund Series XXIX-IX (1109 days) - Direct Plan - Growth Option</t>
  </si>
  <si>
    <t>143868</t>
  </si>
  <si>
    <t>INF789FC16X4</t>
  </si>
  <si>
    <t>UTI Fixed Term Income Fund Series XXIX-IX (1109 days) - Regular Plan - Growth Option</t>
  </si>
  <si>
    <t>143428</t>
  </si>
  <si>
    <t>INF789FC19T6</t>
  </si>
  <si>
    <t>UTI Fixed Term Income fund - Series XXIX - V (1113 DAYS) - Direct Plan - Annual IDCW</t>
  </si>
  <si>
    <t>143431</t>
  </si>
  <si>
    <t>INF789FC12U9</t>
  </si>
  <si>
    <t>UTI Fixed Term Income fund - Series XXIX - V (1113 DAYS) - Direct Plan - Flexi IDCW</t>
  </si>
  <si>
    <t>143430</t>
  </si>
  <si>
    <t>INF789FC10U3</t>
  </si>
  <si>
    <t>UTI Fixed Term Income fund - Series XXIX - V (1113 DAYS) - Direct Plan - Maturity IDCW</t>
  </si>
  <si>
    <t>143429</t>
  </si>
  <si>
    <t>INF789FC18T8</t>
  </si>
  <si>
    <t>UTI Fixed Term Income fund - Series XXIX - V (1113 DAYS) - Direct Plan - Quarterly IDCW</t>
  </si>
  <si>
    <t>143432</t>
  </si>
  <si>
    <t>INF789FC14T7</t>
  </si>
  <si>
    <t>UTI Fixed Term Income fund - Series XXIX - V (1113 DAYS) - Regular Plan - Annual IDCW</t>
  </si>
  <si>
    <t>143434</t>
  </si>
  <si>
    <t>INF789FC17T0</t>
  </si>
  <si>
    <t>UTI Fixed Term Income fund - Series XXIX - V (1113 DAYS) - Regular Plan - Flexi IDCW</t>
  </si>
  <si>
    <t>143433</t>
  </si>
  <si>
    <t>INF789FC15T4</t>
  </si>
  <si>
    <t>UTI Fixed Term Income fund - Series XXIX - V (1113 DAYS) - Regular Plan - Maturity IDCW</t>
  </si>
  <si>
    <t>143436</t>
  </si>
  <si>
    <t>INF789FC13T9</t>
  </si>
  <si>
    <t>UTI Fixed Term Income fund - Series XXIX - V (1113 DAYS) - Regular Plan - Quarterly IDCW</t>
  </si>
  <si>
    <t>143437</t>
  </si>
  <si>
    <t>INF789FC11U1</t>
  </si>
  <si>
    <t>UTI Fixed Term Income Fund Series XXIX-V (1113 days) - Direct Plan - Growth Option</t>
  </si>
  <si>
    <t>143435</t>
  </si>
  <si>
    <t>INF789FC16T2</t>
  </si>
  <si>
    <t>UTI Fixed Term Income Fund Series XXIX-V (1113 days) - Regular Plan - Growth Option</t>
  </si>
  <si>
    <t>143563</t>
  </si>
  <si>
    <t>INF789FC19U4</t>
  </si>
  <si>
    <t>UTI Fixed Term Income fund - Series XXIX - VI (1135 DAYS) - Direct Plan - Annual IDCW</t>
  </si>
  <si>
    <t>143568</t>
  </si>
  <si>
    <t>INF789FC14U5</t>
  </si>
  <si>
    <t>UTI Fixed Term Income fund - Series XXIX - VI (1135 DAYS) - Regular Plan - Annual IDCW</t>
  </si>
  <si>
    <t>143562</t>
  </si>
  <si>
    <t>INF789FC11V9</t>
  </si>
  <si>
    <t>UTI Fixed Term Income Fund Series XXIX-VI (1135 days) - Direct Plan - Growth Option</t>
  </si>
  <si>
    <t>143567</t>
  </si>
  <si>
    <t>INF789FC16U0</t>
  </si>
  <si>
    <t>UTI Fixed Term Income Fund Series XXIX-VI (1135 days) - Regular Plan - Growth Option</t>
  </si>
  <si>
    <t>143737</t>
  </si>
  <si>
    <t>INF789FC18V4</t>
  </si>
  <si>
    <t>UTI Fixed Term Income fund - Series XXIX - VII (1135 DAYS) - Direct Plan - Quarterly IDCW</t>
  </si>
  <si>
    <t>143740</t>
  </si>
  <si>
    <t>INF789FC14V3</t>
  </si>
  <si>
    <t>UTI Fixed Term Income fund - Series XXIX - VII (1135 DAYS) - Regular Plan - Annual IDCW</t>
  </si>
  <si>
    <t>143745</t>
  </si>
  <si>
    <t>INF789FC13V5</t>
  </si>
  <si>
    <t>UTI Fixed Term Income fund - Series XXIX - VII (1135 DAYS) - Regular Plan - Quarterly IDCW</t>
  </si>
  <si>
    <t>143741</t>
  </si>
  <si>
    <t>INF789FC11W7</t>
  </si>
  <si>
    <t>UTI Fixed Term Income Fund Series XXIX-VII (1135 days) - Direct Plan - Growth Option</t>
  </si>
  <si>
    <t>143744</t>
  </si>
  <si>
    <t>INF789FC16V8</t>
  </si>
  <si>
    <t>UTI Fixed Term Income Fund Series XXIX-VII (1135 days) - Regular Plan - Growth Option</t>
  </si>
  <si>
    <t>143800</t>
  </si>
  <si>
    <t>INF789FC19W0</t>
  </si>
  <si>
    <t>UTI Fixed Term Income fund - Series XXIX - VIII (1127 DAYS) - Direct Plan - Annual IDCW</t>
  </si>
  <si>
    <t>143808</t>
  </si>
  <si>
    <t>INF789FC12X3</t>
  </si>
  <si>
    <t>UTI Fixed Term Income fund - Series XXIX - VIII (1127 DAYS) - Direct Plan - Flexi IDCW</t>
  </si>
  <si>
    <t>143802</t>
  </si>
  <si>
    <t>INF789FC10X7</t>
  </si>
  <si>
    <t>UTI Fixed Term Income fund - Series XXIX - VIII (1127 DAYS) - Direct Plan - Maturity IDCW</t>
  </si>
  <si>
    <t>143801</t>
  </si>
  <si>
    <t>INF789FC18W2</t>
  </si>
  <si>
    <t>UTI Fixed Term Income fund - Series XXIX - VIII (1127 DAYS) - Direct Plan - Quarterly IDCW</t>
  </si>
  <si>
    <t>143804</t>
  </si>
  <si>
    <t>INF789FC14W1</t>
  </si>
  <si>
    <t>UTI Fixed Term Income fund - Series XXIX - VIII (1127 DAYS) - Regular Plan - Annual IDCW</t>
  </si>
  <si>
    <t>143806</t>
  </si>
  <si>
    <t>INF789FC17W4</t>
  </si>
  <si>
    <t>UTI Fixed Term Income fund - Series XXIX - VIII (1127 DAYS) - Regular Plan - Flexi IDCW</t>
  </si>
  <si>
    <t>143805</t>
  </si>
  <si>
    <t>INF789FC13W3</t>
  </si>
  <si>
    <t>UTI Fixed Term Income fund - Series XXIX - VIII (1127 DAYS) - Regular Plan - Quarterly IDCW</t>
  </si>
  <si>
    <t>143799</t>
  </si>
  <si>
    <t>INF789FC11X5</t>
  </si>
  <si>
    <t>UTI Fixed Term Income Fund Series XXIX-VIII (1127 days) - Direct Plan - Growth Option</t>
  </si>
  <si>
    <t>143803</t>
  </si>
  <si>
    <t>INF789FC16W6</t>
  </si>
  <si>
    <t>UTI Fixed Term Income Fund Series XXIX-VIII (1127 days) - Regular Plan - Growth Option</t>
  </si>
  <si>
    <t>144003</t>
  </si>
  <si>
    <t>INF789F1A033</t>
  </si>
  <si>
    <t>UTI Fixed Term Income fund - Series XXIX - XI (1112 DAYS) - Direct Plan - Flexi IDCW</t>
  </si>
  <si>
    <t>143999</t>
  </si>
  <si>
    <t>INF789F1A017</t>
  </si>
  <si>
    <t>UTI Fixed Term Income fund - Series XXIX - XI (1112 DAYS) - Direct Plan - Maturity IDCW</t>
  </si>
  <si>
    <t>143997</t>
  </si>
  <si>
    <t>INF789F1A025</t>
  </si>
  <si>
    <t>UTI Fixed Term Income Fund Series XXIX-XI (1112 days) - Direct Plan - Growth Option</t>
  </si>
  <si>
    <t>144006</t>
  </si>
  <si>
    <t>INF789FC16Z9</t>
  </si>
  <si>
    <t>UTI Fixed Term Income Fund Series XXIX-XI (1112 days) - Regular Plan - Growth Option</t>
  </si>
  <si>
    <t>144103</t>
  </si>
  <si>
    <t>INF789F1A108</t>
  </si>
  <si>
    <t>UTI Fixed Term Income fund - Series XXIX - XIII (1122 DAYS) - Direct Plan - Annual IDCW</t>
  </si>
  <si>
    <t>144097</t>
  </si>
  <si>
    <t>INF789F1A116</t>
  </si>
  <si>
    <t>UTI Fixed Term Income fund - Series XXIX - XIII (1122 DAYS) - Direct Plan - Maturity IDCW</t>
  </si>
  <si>
    <t>144095</t>
  </si>
  <si>
    <t>INF789F1A090</t>
  </si>
  <si>
    <t>UTI Fixed Term Income fund - Series XXIX - XIII (1122 DAYS) - Direct Plan - Quarterly IDCW</t>
  </si>
  <si>
    <t>144102</t>
  </si>
  <si>
    <t>INF789F1A058</t>
  </si>
  <si>
    <t>UTI Fixed Term Income fund - Series XXIX - XIII (1122 DAYS) - Regular Plan - Annual IDCW</t>
  </si>
  <si>
    <t>144100</t>
  </si>
  <si>
    <t>INF789F1A082</t>
  </si>
  <si>
    <t>UTI Fixed Term Income fund - Series XXIX - XIII (1122 DAYS) - Regular Plan - Flexi IDCW</t>
  </si>
  <si>
    <t>144099</t>
  </si>
  <si>
    <t>INF789F1A066</t>
  </si>
  <si>
    <t>UTI Fixed Term Income fund - Series XXIX - XIII (1122 DAYS) - Regular Plan - Maturity IDCW</t>
  </si>
  <si>
    <t>144104</t>
  </si>
  <si>
    <t>INF789F1A041</t>
  </si>
  <si>
    <t>UTI Fixed Term Income fund - Series XXIX - XIII (1122 DAYS) - Regular Plan - Quarterly IDCW</t>
  </si>
  <si>
    <t>144096</t>
  </si>
  <si>
    <t>INF789F1A124</t>
  </si>
  <si>
    <t>UTI Fixed Term Income Fund Series XXIX-XIII (1122 days) - Direct Plan - Growth Option</t>
  </si>
  <si>
    <t>144098</t>
  </si>
  <si>
    <t>INF789F1A074</t>
  </si>
  <si>
    <t>UTI Fixed Term Income Fund Series XXIX-XIII (1122 days) - Regular Plan - Growth Option</t>
  </si>
  <si>
    <t>144202</t>
  </si>
  <si>
    <t>INF789F1A298</t>
  </si>
  <si>
    <t>UTI Fixed Term Income fund - Series XXIX - XIV (1131 DAYS) - Direct Plan - Quarterly IDCW</t>
  </si>
  <si>
    <t>144209</t>
  </si>
  <si>
    <t>INF789F1A264</t>
  </si>
  <si>
    <t>UTI Fixed Term Income fund - Series XXIX - XIV (1131 DAYS) - Regular Plan - Maturity IDCW</t>
  </si>
  <si>
    <t>144201</t>
  </si>
  <si>
    <t>INF789F1A322</t>
  </si>
  <si>
    <t>UTI Fixed Term Income Fund Series XXIX-XIV (1131 days) - Direct Plan - Growth Option</t>
  </si>
  <si>
    <t>144206</t>
  </si>
  <si>
    <t>INF789F1A272</t>
  </si>
  <si>
    <t>UTI Fixed Term Income Fund Series XXIX-XIV (1131 days) - Regular Plan - Growth Option</t>
  </si>
  <si>
    <t>144227</t>
  </si>
  <si>
    <t>INF789F1A413</t>
  </si>
  <si>
    <t>UTI Fixed Term Income Fund Series XXIX-XV (1124 days) - Direct Plan - Growth Option</t>
  </si>
  <si>
    <t>144231</t>
  </si>
  <si>
    <t>INF789F1A371</t>
  </si>
  <si>
    <t>UTI Fixed Term Income Fund Series XXIX-XV (1124 days) - Regular Plan - Growth Option</t>
  </si>
  <si>
    <t>144573</t>
  </si>
  <si>
    <t>INF789F1A694</t>
  </si>
  <si>
    <t>UTI Fixed Term Income fund - Series XXX - I (1104 DAYS) - Direct Plan - Maturity IDCW</t>
  </si>
  <si>
    <t>144572</t>
  </si>
  <si>
    <t>INF789F1A678</t>
  </si>
  <si>
    <t>UTI Fixed Term Income fund - Series XXX - I (1104 DAYS) - Direct Plan - Quarterly IDCW</t>
  </si>
  <si>
    <t>144575</t>
  </si>
  <si>
    <t>INF789F1A637</t>
  </si>
  <si>
    <t>UTI Fixed Term Income fund - Series XXX - I (1104 DAYS) - Regular Plan - Annual IDCW</t>
  </si>
  <si>
    <t>144577</t>
  </si>
  <si>
    <t>INF789F1A660</t>
  </si>
  <si>
    <t>UTI Fixed Term Income fund - Series XXX - I (1104 DAYS) - Regular Plan - Flexi IDCW</t>
  </si>
  <si>
    <t>144576</t>
  </si>
  <si>
    <t>INF789F1A645</t>
  </si>
  <si>
    <t>UTI Fixed Term Income fund - Series XXX - I (1104 DAYS) - Regular Plan - Maturity IDCW</t>
  </si>
  <si>
    <t>144579</t>
  </si>
  <si>
    <t>INF789F1A629</t>
  </si>
  <si>
    <t>UTI Fixed Term Income fund - Series XXX - I (1104 DAYS) - Regular Plan - Quarterly IDCW</t>
  </si>
  <si>
    <t>144571</t>
  </si>
  <si>
    <t>INF789F1A702</t>
  </si>
  <si>
    <t>UTI Fixed Term Income Fund Series XXX-I (1104 days) - Direct Plan - Growth Option</t>
  </si>
  <si>
    <t>144574</t>
  </si>
  <si>
    <t>INF789F1A652</t>
  </si>
  <si>
    <t>UTI Fixed Term Income Fund Series XXX-I (1104 days) - Regular Plan - Growth Option</t>
  </si>
  <si>
    <t>144659</t>
  </si>
  <si>
    <t>INF789F1A926</t>
  </si>
  <si>
    <t>UTI Fixed Term Income fund - Series XXX - II (1107 DAYS) - Direct Plan - Annual IDCW</t>
  </si>
  <si>
    <t>144661</t>
  </si>
  <si>
    <t>INF789F1A868</t>
  </si>
  <si>
    <t>UTI Fixed Term Income fund - Series XXX - II (1107 DAYS) - Regular Plan - Quarterly IDCW</t>
  </si>
  <si>
    <t>144666</t>
  </si>
  <si>
    <t>INF789F1A942</t>
  </si>
  <si>
    <t>UTI Fixed Term Income Fund Series XXX-II (1107 days) - Direct Plan - Growth Option</t>
  </si>
  <si>
    <t>144663</t>
  </si>
  <si>
    <t>INF789F1A892</t>
  </si>
  <si>
    <t>UTI Fixed Term Income Fund Series XXX-II (1107 days) - Regular Plan - Growth Option</t>
  </si>
  <si>
    <t>144731</t>
  </si>
  <si>
    <t>INF789F1AAC3</t>
  </si>
  <si>
    <t>UTI Fixed Term Income Fund Series XXX-III (1106 Days) - Direct Plan - Annual IDCW</t>
  </si>
  <si>
    <t>144732</t>
  </si>
  <si>
    <t>INF789F1AAF6</t>
  </si>
  <si>
    <t>UTI Fixed Term Income Fund Series XXX-III (1106 Days) - Direct Plan - Flexi IDCW</t>
  </si>
  <si>
    <t>144736</t>
  </si>
  <si>
    <t>INF789F1AAE9</t>
  </si>
  <si>
    <t>UTI Fixed Term Income Fund Series XXX-III (1106 days) - Direct Plan - Growth Option</t>
  </si>
  <si>
    <t>144739</t>
  </si>
  <si>
    <t>INF789F1AAD1</t>
  </si>
  <si>
    <t>UTI Fixed Term Income Fund Series XXX-III (1106 Days) - Direct Plan - Maturity IDCW</t>
  </si>
  <si>
    <t>144738</t>
  </si>
  <si>
    <t>INF789F1AAB5</t>
  </si>
  <si>
    <t>UTI Fixed Term Income Fund Series XXX-III (1106 Days) - Direct Plan - Quarterly IDCW</t>
  </si>
  <si>
    <t>144734</t>
  </si>
  <si>
    <t>INF789F1A975</t>
  </si>
  <si>
    <t>UTI Fixed Term Income Fund Series XXX-III (1106 Days) - Regular Plan - Annual IDCW</t>
  </si>
  <si>
    <t>144740</t>
  </si>
  <si>
    <t>INF789F1AAA7</t>
  </si>
  <si>
    <t>UTI Fixed Term Income Fund Series XXX-III (1106 Days) - Regular Plan - Flexi IDCW</t>
  </si>
  <si>
    <t>144733</t>
  </si>
  <si>
    <t>INF789F1A991</t>
  </si>
  <si>
    <t>UTI Fixed Term Income Fund Series XXX-III (1106 days) - Regular Plan - Growth Option</t>
  </si>
  <si>
    <t>144737</t>
  </si>
  <si>
    <t>INF789F1A983</t>
  </si>
  <si>
    <t>UTI Fixed Term Income Fund Series XXX-III (1106 Days) - Regular Plan - Maturity IDCW</t>
  </si>
  <si>
    <t>144735</t>
  </si>
  <si>
    <t>INF789F1A967</t>
  </si>
  <si>
    <t>UTI Fixed Term Income Fund Series XXX-III (1106 Days) - Regular Plan - Quarterly IDCW</t>
  </si>
  <si>
    <t>144954</t>
  </si>
  <si>
    <t>INF789F1AAL4</t>
  </si>
  <si>
    <t>UTI - Fixed Term Income Fund Series XXX-IV (1125 Days) - Direct Plan - Growth Option</t>
  </si>
  <si>
    <t>144956</t>
  </si>
  <si>
    <t>INF789F1AAG4</t>
  </si>
  <si>
    <t>UTI - Fixed Term Income Fund Series XXX-IV (1125 Days) - Regular Plan - Growth Option</t>
  </si>
  <si>
    <t>144955</t>
  </si>
  <si>
    <t>INF789F1AAN0</t>
  </si>
  <si>
    <t>UTI Fixed Term Income Fund Series XXX-IV (1125 Days) - Direct Plan - Annual IDCW</t>
  </si>
  <si>
    <t>144950</t>
  </si>
  <si>
    <t>INF789F1AAP5</t>
  </si>
  <si>
    <t>UTI Fixed Term Income Fund Series XXX-IV (1125 Days) - Direct Plan - Flexi IDCW</t>
  </si>
  <si>
    <t>144949</t>
  </si>
  <si>
    <t>INF789F1AAO8</t>
  </si>
  <si>
    <t>UTI Fixed Term Income Fund Series XXX-IV (1125 Days) - Direct Plan - Maturity IDCW</t>
  </si>
  <si>
    <t>144948</t>
  </si>
  <si>
    <t>INF789F1AAM2</t>
  </si>
  <si>
    <t>UTI Fixed Term Income Fund Series XXX-IV (1125 Days) - Direct Plan - Quarterly IDCW</t>
  </si>
  <si>
    <t>144951</t>
  </si>
  <si>
    <t>INF789F1AAI0</t>
  </si>
  <si>
    <t>UTI Fixed Term Income Fund Series XXX-IV (1125 Days) - Regular Plan - Annual IDCW</t>
  </si>
  <si>
    <t>144957</t>
  </si>
  <si>
    <t>INF789F1AAK6</t>
  </si>
  <si>
    <t>UTI Fixed Term Income Fund Series XXX-IV (1125 Days) - Regular Plan - Flexi IDCW</t>
  </si>
  <si>
    <t>144953</t>
  </si>
  <si>
    <t>INF789F1AAJ8</t>
  </si>
  <si>
    <t>UTI Fixed Term Income Fund Series XXX-IV (1125 Days) - Regular Plan - Maturity IDCW</t>
  </si>
  <si>
    <t>144952</t>
  </si>
  <si>
    <t>INF789F1AAH2</t>
  </si>
  <si>
    <t>UTI Fixed Term Income Fund Series XXX-IV (1125 Days) - Regular Plan - Quarterly IDCW</t>
  </si>
  <si>
    <t>145339</t>
  </si>
  <si>
    <t>INF789F1ABZ2</t>
  </si>
  <si>
    <t>UTI - Fixed Term Income Fund Series XXX-IX (1266 Days) - Direct Plan - Growth Option</t>
  </si>
  <si>
    <t>145334</t>
  </si>
  <si>
    <t>INF789F1ABU3</t>
  </si>
  <si>
    <t>UTI - Fixed Term Income Fund Series XXX-IX (1266 Days) - Regular Plan - Growth Option</t>
  </si>
  <si>
    <t>145341</t>
  </si>
  <si>
    <t>INF789F1ACC9</t>
  </si>
  <si>
    <t>UTI Fixed Term Income Fund Series XXX-IX (1266 Days) - Direct Plan - Maturity IDCW</t>
  </si>
  <si>
    <t>145340</t>
  </si>
  <si>
    <t>INF789F1ACA3</t>
  </si>
  <si>
    <t>UTI Fixed Term Income Fund Series XXX-IX (1266 Days) - Direct Plan - Quarterly IDCW</t>
  </si>
  <si>
    <t>145337</t>
  </si>
  <si>
    <t>INF789F1ABW9</t>
  </si>
  <si>
    <t>UTI Fixed Term Income Fund Series XXX-IX (1266 Days) - Regular Plan - Annual IDCW</t>
  </si>
  <si>
    <t>145336</t>
  </si>
  <si>
    <t>INF789F1ABY5</t>
  </si>
  <si>
    <t>UTI Fixed Term Income Fund Series XXX-IX (1266 Days) - Regular Plan - Flexi IDCW</t>
  </si>
  <si>
    <t>145335</t>
  </si>
  <si>
    <t>INF789F1ABX7</t>
  </si>
  <si>
    <t>UTI Fixed Term Income Fund Series XXX-IX (1266 Days) - Regular Plan - Maturity IDCW</t>
  </si>
  <si>
    <t>145338</t>
  </si>
  <si>
    <t>INF789F1ABV1</t>
  </si>
  <si>
    <t>UTI Fixed Term Income Fund Series XXX-IX (1266 Days) - Regular Plan - Quarterly IDCW</t>
  </si>
  <si>
    <t>145009</t>
  </si>
  <si>
    <t>INF789F1AAV3</t>
  </si>
  <si>
    <t>UTI - Fixed Term Income Fund Series XXX-V (1135 Days) - Direct Plan - Growth Option</t>
  </si>
  <si>
    <t>145016</t>
  </si>
  <si>
    <t>INF789F1AAQ3</t>
  </si>
  <si>
    <t>UTI - Fixed Term Income Fund Series XXX-V (1135 Days) - Regular Plan - Growth Option</t>
  </si>
  <si>
    <t>145010</t>
  </si>
  <si>
    <t>INF789F1AAY7</t>
  </si>
  <si>
    <t>UTI Fixed Term Income Fund Series XXX-V (1135 Days) - Direct Plan - Maturity IDCW</t>
  </si>
  <si>
    <t>145014</t>
  </si>
  <si>
    <t>INF789F1AAR1</t>
  </si>
  <si>
    <t>UTI Fixed Term Income Fund Series XXX-V (1135 Days) - Regular Plan - Quarterly IDCW</t>
  </si>
  <si>
    <t>145145</t>
  </si>
  <si>
    <t>INF789F1ABF4</t>
  </si>
  <si>
    <t>UTI - Fixed Term Income Fund Series XXX-VI (1107 Days) - Direct Plan - Growth Option</t>
  </si>
  <si>
    <t>145153</t>
  </si>
  <si>
    <t>INF789F1ABA5</t>
  </si>
  <si>
    <t>UTI - Fixed Term Income Fund Series XXX-VI (1107 Days) - Regular Plan - Growth Option</t>
  </si>
  <si>
    <t>145146</t>
  </si>
  <si>
    <t>INF789F1ABH0</t>
  </si>
  <si>
    <t>UTI Fixed Term Income Fund Series XXX-VI (1107 Days) - Direct Plan - Annual IDCW</t>
  </si>
  <si>
    <t>145154</t>
  </si>
  <si>
    <t>INF789F1ABI8</t>
  </si>
  <si>
    <t>UTI Fixed Term Income Fund Series XXX-VI (1107 Days) - Direct Plan - Maturity IDCW</t>
  </si>
  <si>
    <t>145152</t>
  </si>
  <si>
    <t>INF789F1ABG2</t>
  </si>
  <si>
    <t>UTI Fixed Term Income Fund Series XXX-VI (1107 Days) - Direct Plan - Quarterly IDCW</t>
  </si>
  <si>
    <t>145148</t>
  </si>
  <si>
    <t>INF789F1ABC1</t>
  </si>
  <si>
    <t>UTI Fixed Term Income Fund Series XXX-VI (1107 Days) - Regular Plan - Annual IDCW</t>
  </si>
  <si>
    <t>145150</t>
  </si>
  <si>
    <t>INF789F1ABD9</t>
  </si>
  <si>
    <t>UTI Fixed Term Income Fund Series XXX-VI (1107 Days) - Regular Plan - Maturity IDCW</t>
  </si>
  <si>
    <t>145149</t>
  </si>
  <si>
    <t>INF789F1ABB3</t>
  </si>
  <si>
    <t>UTI Fixed Term Income Fund Series XXX-VI (1107 Days) - Regular Plan - Quarterly IDCW</t>
  </si>
  <si>
    <t>145329</t>
  </si>
  <si>
    <t>INF789F1ACJ4</t>
  </si>
  <si>
    <t>UTI - Fixed Term Income Fund Series XXX-VIII (1286 Days) - Direct Plan - Growth Option</t>
  </si>
  <si>
    <t>145325</t>
  </si>
  <si>
    <t>INF789F1ACE5</t>
  </si>
  <si>
    <t>UTI - Fixed Term Income Fund Series XXX-VIII (1286 Days) - Regular Plan - Growth Option</t>
  </si>
  <si>
    <t>145415</t>
  </si>
  <si>
    <t>INF789F1ADL8</t>
  </si>
  <si>
    <t>UTI - Fixed Term Income Fund Series XXX-X (1267 Days) - Direct Plan - Growth Option</t>
  </si>
  <si>
    <t>145419</t>
  </si>
  <si>
    <t>INF789F1ADG8</t>
  </si>
  <si>
    <t>UTI - Fixed Term Income Fund Series XXX-X (1267 Days) - Regular Plan - Growth Option</t>
  </si>
  <si>
    <t>145422</t>
  </si>
  <si>
    <t>INF789F1ADM6</t>
  </si>
  <si>
    <t>UTI Fixed Term Income Fund Series XXX-X (1267 Days) - Direct Plan - Quarterly IDCW</t>
  </si>
  <si>
    <t>145423</t>
  </si>
  <si>
    <t>INF789F1ADI4</t>
  </si>
  <si>
    <t>UTI Fixed Term Income Fund Series XXX-X (1267 Days) - Regular Plan - Annual IDCW</t>
  </si>
  <si>
    <t>145424</t>
  </si>
  <si>
    <t>INF789F1ADH6</t>
  </si>
  <si>
    <t>UTI Fixed Term Income Fund Series XXX-X (1267 Days) - Regular Plan - Quarterly IDCW</t>
  </si>
  <si>
    <t>145505</t>
  </si>
  <si>
    <t>INF789F1ADV7</t>
  </si>
  <si>
    <t>UTI - Fixed Term Income Fund Series XXX-XI (1246 Days) - Direct Plan - Growth Option</t>
  </si>
  <si>
    <t>145512</t>
  </si>
  <si>
    <t>INF789F1ADQ7</t>
  </si>
  <si>
    <t>UTI - Fixed Term Income Fund Series XXX-XI (1246 Days) - Regular Plan - Growth Option</t>
  </si>
  <si>
    <t>145506</t>
  </si>
  <si>
    <t>INF789F1ADX3</t>
  </si>
  <si>
    <t>UTI Fixed Term Income Fund Series XXX-XI (1246 Days) - Direct Plan - Annual IDCW</t>
  </si>
  <si>
    <t>145511</t>
  </si>
  <si>
    <t>INF789F1ADZ8</t>
  </si>
  <si>
    <t>UTI Fixed Term Income Fund Series XXX-XI (1246 Days) - Direct Plan - Flexi IDCW</t>
  </si>
  <si>
    <t>145507</t>
  </si>
  <si>
    <t>INF789F1ADY1</t>
  </si>
  <si>
    <t>UTI Fixed Term Income Fund Series XXX-XI (1246 Days) - Direct Plan - Maturity IDCW</t>
  </si>
  <si>
    <t>145513</t>
  </si>
  <si>
    <t>INF789F1ADW5</t>
  </si>
  <si>
    <t>UTI Fixed Term Income Fund Series XXX-XI (1246 Days) - Direct Plan - Quarterly IDCW</t>
  </si>
  <si>
    <t>145508</t>
  </si>
  <si>
    <t>INF789F1ADS3</t>
  </si>
  <si>
    <t>UTI Fixed Term Income Fund Series XXX-XI (1246 Days) - Regular Plan - Annual IDCW</t>
  </si>
  <si>
    <t>145514</t>
  </si>
  <si>
    <t>INF789F1ADU9</t>
  </si>
  <si>
    <t>UTI Fixed Term Income Fund Series XXX-XI (1246 Days) - Regular Plan - Flexi IDCW</t>
  </si>
  <si>
    <t>145510</t>
  </si>
  <si>
    <t>INF789F1ADR5</t>
  </si>
  <si>
    <t>UTI Fixed Term Income Fund Series XXX-XI (1246 Days) - Regular Plan - Quarterly IDCW</t>
  </si>
  <si>
    <t>145553</t>
  </si>
  <si>
    <t>INF789F1AEF8</t>
  </si>
  <si>
    <t>UTI - Fixed Term Income Fund Series XXX-XII (1254 Days) - Direct Plan - Growth Option</t>
  </si>
  <si>
    <t>145555</t>
  </si>
  <si>
    <t>INF789F1AEA9</t>
  </si>
  <si>
    <t>UTI - Fixed Term Income Fund Series XXX-XII (1254 Days) - Regular Plan - Growth Option</t>
  </si>
  <si>
    <t>145556</t>
  </si>
  <si>
    <t>INF789F1AEC5</t>
  </si>
  <si>
    <t>UTI Fixed Term Income Fund Series XXX-XII (1254 Days) - Regular Plan - Annual IDCW</t>
  </si>
  <si>
    <t>145558</t>
  </si>
  <si>
    <t>INF789F1AEE1</t>
  </si>
  <si>
    <t>UTI Fixed Term Income Fund Series XXX-XII (1254 Days) - Regular Plan - Flexi IDCW</t>
  </si>
  <si>
    <t>145557</t>
  </si>
  <si>
    <t>INF789F1AED3</t>
  </si>
  <si>
    <t>UTI Fixed Term Income Fund Series XXX-XII (1254 Days) - Regular Plan - Maturity IDCW</t>
  </si>
  <si>
    <t>145561</t>
  </si>
  <si>
    <t>INF789F1AEB7</t>
  </si>
  <si>
    <t>UTI Fixed Term Income Fund Series XXX-XII (1254 Days) - Regular Plan - Quarterly IDCW</t>
  </si>
  <si>
    <t>145654</t>
  </si>
  <si>
    <t>INF789F1AEP7</t>
  </si>
  <si>
    <t>UTI - Fixed Term Income Fund Series XXX-XIII (1224 Days) - Direct Plan - Growth Option</t>
  </si>
  <si>
    <t>145650</t>
  </si>
  <si>
    <t>INF789F1AEK8</t>
  </si>
  <si>
    <t>UTI - Fixed Term Income Fund Series XXX-XIII (1224 Days) - Regular Plan - Growth Option</t>
  </si>
  <si>
    <t>145655</t>
  </si>
  <si>
    <t>INF789F1AER3</t>
  </si>
  <si>
    <t>UTI Fixed Term Income Fund Series XXX-XIII (1224 Days) - Direct Plan - Annual IDCW</t>
  </si>
  <si>
    <t>145653</t>
  </si>
  <si>
    <t>INF789F1AES1</t>
  </si>
  <si>
    <t>UTI Fixed Term Income Fund Series XXX-XIII (1224 Days) - Direct Plan - Maturity IDCW</t>
  </si>
  <si>
    <t>145651</t>
  </si>
  <si>
    <t>INF789F1AEM4</t>
  </si>
  <si>
    <t>UTI Fixed Term Income Fund Series XXX-XIII (1224 Days) - Regular Plan - Annual IDCW</t>
  </si>
  <si>
    <t>145658</t>
  </si>
  <si>
    <t>INF789F1AEO0</t>
  </si>
  <si>
    <t>UTI Fixed Term Income Fund Series XXX-XIII (1224 Days) - Regular Plan - Flexi IDCW</t>
  </si>
  <si>
    <t>145657</t>
  </si>
  <si>
    <t>INF789F1AEN2</t>
  </si>
  <si>
    <t>UTI Fixed Term Income Fund Series XXX-XIII (1224 Days) - Regular Plan - Maturity IDCW</t>
  </si>
  <si>
    <t>145652</t>
  </si>
  <si>
    <t>INF789F1AEL6</t>
  </si>
  <si>
    <t>UTI Fixed Term Income Fund Series XXX-XIII (1224 Days) - Regular Plan - Quarterly IDCW</t>
  </si>
  <si>
    <t>145838</t>
  </si>
  <si>
    <t>INF789F1AEZ6</t>
  </si>
  <si>
    <t>UTI - Fixed Term Income Fund Series XXX-XIV (1209 Days) - Direct Plan - Growth Option</t>
  </si>
  <si>
    <t>145842</t>
  </si>
  <si>
    <t>INF789F1AEU7</t>
  </si>
  <si>
    <t>UTI - Fixed Term Income Fund Series XXX-XIV (1209 Days) - Regular Plan - Growth Option</t>
  </si>
  <si>
    <t>145835</t>
  </si>
  <si>
    <t>INF789F1AFB4</t>
  </si>
  <si>
    <t>UTI Fixed Term Income Fund Series XXX-XIV (1209 Days) - Direct Plan - Annual IDCW</t>
  </si>
  <si>
    <t>145840</t>
  </si>
  <si>
    <t>INF789F1AFC2</t>
  </si>
  <si>
    <t>UTI Fixed Term Income Fund Series XXX-XIV (1209 Days) - Direct Plan - Maturity IDCW</t>
  </si>
  <si>
    <t>145839</t>
  </si>
  <si>
    <t>INF789F1AFA6</t>
  </si>
  <si>
    <t>UTI Fixed Term Income Fund Series XXX-XIV (1209 Days) - Direct Plan - Quarterly IDCW</t>
  </si>
  <si>
    <t>145836</t>
  </si>
  <si>
    <t>INF789F1AEW3</t>
  </si>
  <si>
    <t>UTI Fixed Term Income Fund Series XXX-XIV (1209 Days) - Regular Plan - Annual IDCW</t>
  </si>
  <si>
    <t>145837</t>
  </si>
  <si>
    <t>INF789F1AEY9</t>
  </si>
  <si>
    <t>UTI Fixed Term Income Fund Series XXX-XIV (1209 Days) - Regular Plan - Flexi IDCW</t>
  </si>
  <si>
    <t>145844</t>
  </si>
  <si>
    <t>INF789F1AEX1</t>
  </si>
  <si>
    <t>UTI Fixed Term Income Fund Series XXX-XIV (1209 Days) - Regular Plan - Maturity IDCW</t>
  </si>
  <si>
    <t>145843</t>
  </si>
  <si>
    <t>INF789F1AEV5</t>
  </si>
  <si>
    <t>UTI Fixed Term Income Fund Series XXX-XIV (1209 Days) - Regular Plan - Quarterly IDCW</t>
  </si>
  <si>
    <t>145845</t>
  </si>
  <si>
    <t>INF789F1AFJ7</t>
  </si>
  <si>
    <t>UTI - Fixed Term Income Fund Series XXX-XV (1223 Days) - Direct Plan - Growth Option</t>
  </si>
  <si>
    <t>145848</t>
  </si>
  <si>
    <t>INF789F1AFE8</t>
  </si>
  <si>
    <t>UTI - Fixed Term Income Fund Series XXX-XV (1223 Days) - Regular Plan - Growth Option</t>
  </si>
  <si>
    <t>145851</t>
  </si>
  <si>
    <t>INF789F1AFF5</t>
  </si>
  <si>
    <t>UTI Fixed Term Income Fund Series XXX-XV (1223 Days) - Regular Plan - Quarterly IDCW</t>
  </si>
  <si>
    <t>145939</t>
  </si>
  <si>
    <t>INF789F1AFT6</t>
  </si>
  <si>
    <t>UTI - Fixed Term Income Fund Series XXXI-I (1209 Days) - Direct Plan - Growth Option</t>
  </si>
  <si>
    <t>145940</t>
  </si>
  <si>
    <t>INF789F1AFO7</t>
  </si>
  <si>
    <t>UTI - Fixed Term Income Fund Series XXXI-I (1209 Days) - Regular Plan - Growth Option</t>
  </si>
  <si>
    <t>145941</t>
  </si>
  <si>
    <t>INF789F1AFU4</t>
  </si>
  <si>
    <t>UTI Fixed Term Income Fund Series XXXI-I (1209 Days) - Direct Plan - Quarterly IDCW</t>
  </si>
  <si>
    <t>145936</t>
  </si>
  <si>
    <t>INF789F1AFR0</t>
  </si>
  <si>
    <t>UTI Fixed Term Income Fund Series XXXI-I (1209 Days) - Regular Plan - Maturity IDCW</t>
  </si>
  <si>
    <t>145935</t>
  </si>
  <si>
    <t>INF789F1AFP4</t>
  </si>
  <si>
    <t>UTI Fixed Term Income Fund Series XXXI-I (1209 Days) - Regular Plan - Quarterly IDCW</t>
  </si>
  <si>
    <t>146037</t>
  </si>
  <si>
    <t>INF789F1AGE6</t>
  </si>
  <si>
    <t>UTI - Fixed Term Income Fund Series XXXI-II (1222 Days) - Direct Plan - Growth Option</t>
  </si>
  <si>
    <t>146031</t>
  </si>
  <si>
    <t>INF789F1AFY6</t>
  </si>
  <si>
    <t>UTI - Fixed Term Income Fund Series XXXI-II (1222 Days) - Regular Plan - Growth Option</t>
  </si>
  <si>
    <t>146039</t>
  </si>
  <si>
    <t>INF789F1AGG1</t>
  </si>
  <si>
    <t>UTI Fixed Term Income Fund Series XXXI-II (1222 Days) - Direct Plan - Annual IDCW</t>
  </si>
  <si>
    <t>146036</t>
  </si>
  <si>
    <t>INF789F1AGI7</t>
  </si>
  <si>
    <t>UTI Fixed Term Income Fund Series XXXI-II (1222 Days) - Direct Plan - Flexi IDCW</t>
  </si>
  <si>
    <t>146040</t>
  </si>
  <si>
    <t>INF789F1AGH9</t>
  </si>
  <si>
    <t>UTI Fixed Term Income Fund Series XXXI-II (1222 Days) - Direct Plan - Maturity IDCW</t>
  </si>
  <si>
    <t>146033</t>
  </si>
  <si>
    <t>INF789F1AGF3</t>
  </si>
  <si>
    <t>UTI Fixed Term Income Fund Series XXXI-II (1222 Days) - Direct Plan - Quarterly IDCW</t>
  </si>
  <si>
    <t>146035</t>
  </si>
  <si>
    <t>INF789F1AGB2</t>
  </si>
  <si>
    <t>UTI Fixed Term Income Fund Series XXXI-II (1222 Days) - Regular Plan - Annual IDCW</t>
  </si>
  <si>
    <t>146032</t>
  </si>
  <si>
    <t>INF789F1AGD8</t>
  </si>
  <si>
    <t>UTI Fixed Term Income Fund Series XXXI-II (1222 Days) - Regular Plan - Flexi IDCW</t>
  </si>
  <si>
    <t>146034</t>
  </si>
  <si>
    <t>INF789F1AGC0</t>
  </si>
  <si>
    <t>UTI Fixed Term Income Fund Series XXXI-II (1222 Days) - Regular Plan - Maturity IDCW</t>
  </si>
  <si>
    <t>146038</t>
  </si>
  <si>
    <t>INF789F1AFZ3</t>
  </si>
  <si>
    <t>UTI Fixed Term Income Fund Series XXXI-II (1222 Days) - Regular Plan - Quarterly IDCW</t>
  </si>
  <si>
    <t>146245</t>
  </si>
  <si>
    <t>INF789F1AGS6</t>
  </si>
  <si>
    <t>UTI - Fixed Term Income Fund Series XXXI-III (1174 Days) - Direct Plan - Growth Option</t>
  </si>
  <si>
    <t>146247</t>
  </si>
  <si>
    <t>INF789F1AGN7</t>
  </si>
  <si>
    <t>UTI - Fixed Term Income Fund Series XXXI-III (1174 Days) - Regular Plan - Growth Option</t>
  </si>
  <si>
    <t>146246</t>
  </si>
  <si>
    <t>INF789F1AGU2</t>
  </si>
  <si>
    <t>UTI Fixed Term Income Fund Series XXXI-III (1174 Days) - Direct Plan - Annual IDCW</t>
  </si>
  <si>
    <t>146243</t>
  </si>
  <si>
    <t>INF789F1AGV0</t>
  </si>
  <si>
    <t>UTI Fixed Term Income Fund Series XXXI-III (1174 Days) - Direct Plan - Maturity IDCW</t>
  </si>
  <si>
    <t>146239</t>
  </si>
  <si>
    <t>INF789F1AGT4</t>
  </si>
  <si>
    <t>UTI Fixed Term Income Fund Series XXXI-III (1174 Days) - Direct Plan - Quarterly IDCW</t>
  </si>
  <si>
    <t>146248</t>
  </si>
  <si>
    <t>INF789F1AGP2</t>
  </si>
  <si>
    <t>UTI Fixed Term Income Fund Series XXXI-III (1174 Days) - Regular Plan - Annual IDCW</t>
  </si>
  <si>
    <t>146244</t>
  </si>
  <si>
    <t>INF789F1AGR8</t>
  </si>
  <si>
    <t>UTI Fixed Term Income Fund Series XXXI-III (1174 Days) - Regular Plan - Flexi IDCW</t>
  </si>
  <si>
    <t>146242</t>
  </si>
  <si>
    <t>INF789F1AGQ0</t>
  </si>
  <si>
    <t>UTI Fixed Term Income Fund Series XXXI-III (1174 Days) - Regular Plan - Maturity IDCW</t>
  </si>
  <si>
    <t>146241</t>
  </si>
  <si>
    <t>INF789F1AGO5</t>
  </si>
  <si>
    <t>UTI Fixed Term Income Fund Series XXXI-III (1174 Days) - Regular Plan - Quarterly IDCW</t>
  </si>
  <si>
    <t>146261</t>
  </si>
  <si>
    <t>INF789F1AHB0</t>
  </si>
  <si>
    <t>UTI - Fixed Term Income Fund Series XXXI-IV (1204 Days) - Direct Plan - Growth Option</t>
  </si>
  <si>
    <t>146264</t>
  </si>
  <si>
    <t>INF789F1AGX6</t>
  </si>
  <si>
    <t>UTI - Fixed Term Income Fund Series XXXI-IV (1204 Days) - Regular Plan - Growth Option</t>
  </si>
  <si>
    <t>146262</t>
  </si>
  <si>
    <t>INF789F1AHD6</t>
  </si>
  <si>
    <t>UTI Fixed Term Income Fund Series XXXI-IV (1204 Days) - Direct Plan - Annual IDCW</t>
  </si>
  <si>
    <t>146263</t>
  </si>
  <si>
    <t>INF789F1AHF1</t>
  </si>
  <si>
    <t>UTI Fixed Term Income Fund Series XXXI-IV (1204 Days) - Direct Plan - Flexi IDCW</t>
  </si>
  <si>
    <t>146268</t>
  </si>
  <si>
    <t>INF789F1AHE4</t>
  </si>
  <si>
    <t>UTI Fixed Term Income Fund Series XXXI-IV (1204 Days) - Direct Plan - Maturity IDCW</t>
  </si>
  <si>
    <t>146270</t>
  </si>
  <si>
    <t>INF789F1AHC8</t>
  </si>
  <si>
    <t>UTI Fixed Term Income Fund Series XXXI-IV (1204 Days) - Direct Plan - Quarterly IDCW</t>
  </si>
  <si>
    <t>146269</t>
  </si>
  <si>
    <t>INF789F1AGY4</t>
  </si>
  <si>
    <t>UTI Fixed Term Income Fund Series XXXI-IV (1204 Days) - Regular Plan - Annual IDCW</t>
  </si>
  <si>
    <t>146266</t>
  </si>
  <si>
    <t>INF789F1AGZ1</t>
  </si>
  <si>
    <t>UTI Fixed Term Income Fund Series XXXI-IV (1204 Days) - Regular Plan - Maturity IDCW</t>
  </si>
  <si>
    <t>146265</t>
  </si>
  <si>
    <t>INF789F1AHG9</t>
  </si>
  <si>
    <t>UTI Fixed Term Income Fund Series XXXI-IV (1204 Days) - Regular Plan - Quarterly IDCW</t>
  </si>
  <si>
    <t>146863</t>
  </si>
  <si>
    <t>INF789F1AJB6</t>
  </si>
  <si>
    <t>UTI - Fixed Term Income Fund Series XXXI-IX (1168 Days) - Direct Plan - Growth Option</t>
  </si>
  <si>
    <t>146862</t>
  </si>
  <si>
    <t>INF789F1AIW4</t>
  </si>
  <si>
    <t>UTI - Fixed Term Income Fund Series XXXI-IX (1168 Days) - Regular Plan - Growth Option</t>
  </si>
  <si>
    <t>146864</t>
  </si>
  <si>
    <t>INF789F1AJD2</t>
  </si>
  <si>
    <t>UTI Fixed Term Income Fund Series XXXI-IX (1168 Days) - Direct Plan - Annual IDCW</t>
  </si>
  <si>
    <t>146859</t>
  </si>
  <si>
    <t>INF789F1AJF7</t>
  </si>
  <si>
    <t>UTI Fixed Term Income Fund Series XXXI-IX (1168 Days) - Direct Plan - Flexi IDCW</t>
  </si>
  <si>
    <t>146858</t>
  </si>
  <si>
    <t>INF789F1AJE0</t>
  </si>
  <si>
    <t>UTI Fixed Term Income Fund Series XXXI-IX (1168 Days) - Direct Plan - Maturity IDCW</t>
  </si>
  <si>
    <t>146857</t>
  </si>
  <si>
    <t>INF789F1AJC4</t>
  </si>
  <si>
    <t>UTI Fixed Term Income Fund Series XXXI-IX (1168 Days) - Direct Plan - Quarterly IDCW</t>
  </si>
  <si>
    <t>146860</t>
  </si>
  <si>
    <t>INF789F1AIY0</t>
  </si>
  <si>
    <t>UTI Fixed Term Income Fund Series XXXI-IX (1168 Days) - Regular Plan - Annual IDCW</t>
  </si>
  <si>
    <t>146865</t>
  </si>
  <si>
    <t>INF789F1AIZ7</t>
  </si>
  <si>
    <t>UTI Fixed Term Income Fund Series XXXI-IX (1168 Days) - Regular Plan - Maturity IDCW</t>
  </si>
  <si>
    <t>146861</t>
  </si>
  <si>
    <t>INF789F1AIX2</t>
  </si>
  <si>
    <t>UTI Fixed Term Income Fund Series XXXI-IX (1168 Days) - Regular Plan - Quarterly IDCW</t>
  </si>
  <si>
    <t>146475</t>
  </si>
  <si>
    <t>INF789F1AHM7</t>
  </si>
  <si>
    <t>UTI - Fixed Term Income Fund Series XXXI-V (1174 Days) - Direct Plan - Growth Option</t>
  </si>
  <si>
    <t>146478</t>
  </si>
  <si>
    <t>INF789F1AHH7</t>
  </si>
  <si>
    <t>UTI - Fixed Term Income Fund Series XXXI-V (1174 Days) - Regular Plan - Growth Option</t>
  </si>
  <si>
    <t>146482</t>
  </si>
  <si>
    <t>INF789F1AHO3</t>
  </si>
  <si>
    <t>UTI Fixed Term Income Fund Series XXXI-V (1174 Days) - Direct Plan - Annual IDCW</t>
  </si>
  <si>
    <t>146476</t>
  </si>
  <si>
    <t>INF789F1AHQ8</t>
  </si>
  <si>
    <t>UTI Fixed Term Income Fund Series XXXI-V (1174 Days) - Direct Plan - Flexi IDCW</t>
  </si>
  <si>
    <t>146484</t>
  </si>
  <si>
    <t>INF789F1AHP0</t>
  </si>
  <si>
    <t>UTI Fixed Term Income Fund Series XXXI-V (1174 Days) - Direct Plan - Maturity IDCW</t>
  </si>
  <si>
    <t>146481</t>
  </si>
  <si>
    <t>INF789F1AHN5</t>
  </si>
  <si>
    <t>UTI Fixed Term Income Fund Series XXXI-V (1174 Days) - Direct Plan - Quarterly IDCW</t>
  </si>
  <si>
    <t>146479</t>
  </si>
  <si>
    <t>INF789F1AHJ3</t>
  </si>
  <si>
    <t>UTI Fixed Term Income Fund Series XXXI-V (1174 Days) - Regular Plan - Annual IDCW</t>
  </si>
  <si>
    <t>146480</t>
  </si>
  <si>
    <t>INF789F1AHK1</t>
  </si>
  <si>
    <t>UTI Fixed Term Income Fund Series XXXI-V (1174 Days) - Regular Plan - Maturity IDCW</t>
  </si>
  <si>
    <t>146477</t>
  </si>
  <si>
    <t>INF789F1AHI5</t>
  </si>
  <si>
    <t>UTI Fixed Term Income Fund Series XXXI-V (1174 Days) - Regular Plan - Quarterly IDCW</t>
  </si>
  <si>
    <t>146538</t>
  </si>
  <si>
    <t>INF789F1AHX4</t>
  </si>
  <si>
    <t>UTI - Fixed Term Income Fund Series XXXI-VI (1167 Days) - Direct Plan - Growth Option</t>
  </si>
  <si>
    <t>146539</t>
  </si>
  <si>
    <t>INF789F1AHS4</t>
  </si>
  <si>
    <t>UTI - Fixed Term Income Fund Series XXXI-VI (1167 Days) - Regular Plan - Growth Option</t>
  </si>
  <si>
    <t>146541</t>
  </si>
  <si>
    <t>INF789F1AHZ9</t>
  </si>
  <si>
    <t>UTI Fixed Term Income Fund Series XXXI-VI (1167 Days) - Direct Plan - Annual IDCW</t>
  </si>
  <si>
    <t>146540</t>
  </si>
  <si>
    <t>INF789F1AIB8</t>
  </si>
  <si>
    <t>UTI Fixed Term Income Fund Series XXXI-VI (1167 Days) - Direct Plan - Flexi IDCW</t>
  </si>
  <si>
    <t>146537</t>
  </si>
  <si>
    <t>INF789F1AIA0</t>
  </si>
  <si>
    <t>UTI Fixed Term Income Fund Series XXXI-VI (1167 Days) - Direct Plan - Maturity IDCW</t>
  </si>
  <si>
    <t>146536</t>
  </si>
  <si>
    <t>INF789F1AHY2</t>
  </si>
  <si>
    <t>UTI Fixed Term Income Fund Series XXXI-VI (1167 Days) - Direct Plan - Quarterly IDCW</t>
  </si>
  <si>
    <t>146544</t>
  </si>
  <si>
    <t>INF789F1AHT2</t>
  </si>
  <si>
    <t>UTI Fixed Term Income Fund Series XXXI-VI (1167 Days) - Regular Plan - Quarterly IDCW</t>
  </si>
  <si>
    <t>146608</t>
  </si>
  <si>
    <t>INF789F1AIH5</t>
  </si>
  <si>
    <t>UTI - Fixed Term Income Fund Series XXXI-VII (1155 Days) - Direct Plan - Growth Option</t>
  </si>
  <si>
    <t>146613</t>
  </si>
  <si>
    <t>INF789F1AIC6</t>
  </si>
  <si>
    <t>UTI - Fixed Term Income Fund Series XXXI-VII (1155 Days) - Regular Plan - Growth Option</t>
  </si>
  <si>
    <t>146609</t>
  </si>
  <si>
    <t>INF789F1AIJ1</t>
  </si>
  <si>
    <t>UTI Fixed Term Income Fund Series XXXI-VII (1155 Days) - Direct Plan - Annual IDCW</t>
  </si>
  <si>
    <t>146611</t>
  </si>
  <si>
    <t>INF789F1AIK9</t>
  </si>
  <si>
    <t>UTI Fixed Term Income Fund Series XXXI-VII (1155 Days) - Direct Plan - Maturity IDCW</t>
  </si>
  <si>
    <t>146610</t>
  </si>
  <si>
    <t>INF789F1AII3</t>
  </si>
  <si>
    <t>UTI Fixed Term Income Fund Series XXXI-VII (1155 Days) - Direct Plan - Quarterly IDCW</t>
  </si>
  <si>
    <t>146614</t>
  </si>
  <si>
    <t>INF789F1AIE2</t>
  </si>
  <si>
    <t>UTI Fixed Term Income Fund Series XXXI-VII (1155 Days) - Regular Plan - Annual IDCW</t>
  </si>
  <si>
    <t>146615</t>
  </si>
  <si>
    <t>INF789F1AIG7</t>
  </si>
  <si>
    <t>UTI Fixed Term Income Fund Series XXXI-VII (1155 Days) - Regular Plan - Flexi IDCW</t>
  </si>
  <si>
    <t>146617</t>
  </si>
  <si>
    <t>INF789F1AIF9</t>
  </si>
  <si>
    <t>UTI Fixed Term Income Fund Series XXXI-VII (1155 Days) - Regular Plan - Maturity IDCW</t>
  </si>
  <si>
    <t>146616</t>
  </si>
  <si>
    <t>INF789F1AID4</t>
  </si>
  <si>
    <t>UTI Fixed Term Income Fund Series XXXI-VII (1155 Days) - Regular Plan - Quarterly IDCW</t>
  </si>
  <si>
    <t>146706</t>
  </si>
  <si>
    <t>INF789F1AIU8</t>
  </si>
  <si>
    <t>UTI - Fixed Term Income Fund Series XXXI-VIII (1153 Days) - Direct Plan - Growth Option</t>
  </si>
  <si>
    <t>146709</t>
  </si>
  <si>
    <t>INF789F1AIP8</t>
  </si>
  <si>
    <t>UTI - Fixed Term Income Fund Series XXXI-VIII (1153 Days) - Regular Plan - Growth Option</t>
  </si>
  <si>
    <t>146715</t>
  </si>
  <si>
    <t>INF789F1AIS2</t>
  </si>
  <si>
    <t>UTI Fixed Term Income Fund Series XXXI-VIII (1153 Days) - Direct Plan - Annual IDCW</t>
  </si>
  <si>
    <t>146708</t>
  </si>
  <si>
    <t>INF789F1AIV6</t>
  </si>
  <si>
    <t>UTI Fixed Term Income Fund Series XXXI-VIII (1153 Days) - Direct Plan - Flexi IDCW</t>
  </si>
  <si>
    <t>146713</t>
  </si>
  <si>
    <t>INF789F1AIT0</t>
  </si>
  <si>
    <t>UTI Fixed Term Income Fund Series XXXI-VIII (1153 Days) - Direct Plan - Maturity IDCW</t>
  </si>
  <si>
    <t>146707</t>
  </si>
  <si>
    <t>INF789F1AIR4</t>
  </si>
  <si>
    <t>UTI Fixed Term Income Fund Series XXXI-VIII (1153 Days) - Direct Plan - Quarterly IDCW</t>
  </si>
  <si>
    <t>146714</t>
  </si>
  <si>
    <t>INF789F1AIQ6</t>
  </si>
  <si>
    <t>UTI Fixed Term Income Fund Series XXXI-VIII (1153 Days) - Regular Plan - Flexi IDCW</t>
  </si>
  <si>
    <t>146711</t>
  </si>
  <si>
    <t>INF789F1AIM5</t>
  </si>
  <si>
    <t>UTI Fixed Term Income Fund Series XXXI-VIII (1153 Days) - Regular Plan - Quarterly IDCW</t>
  </si>
  <si>
    <t>146872</t>
  </si>
  <si>
    <t>INF789F1AJL5</t>
  </si>
  <si>
    <t>UTI - Fixed Term Income Fund Series XXXI-X (1168 Days) - Direct Plan - Growth Option</t>
  </si>
  <si>
    <t>146876</t>
  </si>
  <si>
    <t>INF789F1AJG5</t>
  </si>
  <si>
    <t>UTI - Fixed Term Income Fund Series XXXI-X (1168 Days) - Regular Plan - Growth Option</t>
  </si>
  <si>
    <t>146874</t>
  </si>
  <si>
    <t>INF789F1AJN1</t>
  </si>
  <si>
    <t>UTI Fixed Term Income Fund Series XXXI-X (1168 Days) - Direct Plan - Annual IDCW</t>
  </si>
  <si>
    <t>146873</t>
  </si>
  <si>
    <t>INF789F1AJO9</t>
  </si>
  <si>
    <t>UTI Fixed Term Income Fund Series XXXI-X (1168 Days) - Direct Plan - Maturity IDCW</t>
  </si>
  <si>
    <t>146867</t>
  </si>
  <si>
    <t>INF789F1AJM3</t>
  </si>
  <si>
    <t>UTI Fixed Term Income Fund Series XXXI-X (1168 Days) - Direct Plan - Quarterly IDCW</t>
  </si>
  <si>
    <t>146871</t>
  </si>
  <si>
    <t>INF789F1AJH3</t>
  </si>
  <si>
    <t>UTI Fixed Term Income Fund Series XXXI-X (1168 Days) - Regular Plan - Quarterly IDCW</t>
  </si>
  <si>
    <t>146987</t>
  </si>
  <si>
    <t>INF789F1AJV4</t>
  </si>
  <si>
    <t>UTI - Fixed Term Income Fund Series XXXI-XI (1169 Days) - Direct Plan - Growth Option</t>
  </si>
  <si>
    <t>146990</t>
  </si>
  <si>
    <t>INF789F1AJQ4</t>
  </si>
  <si>
    <t>UTI - Fixed Term Income Fund Series XXXI-XI (1169 Days) - Regular Plan - Growth Option</t>
  </si>
  <si>
    <t>146995</t>
  </si>
  <si>
    <t>INF789F1AJX0</t>
  </si>
  <si>
    <t>UTI Fixed Term Income Fund Series XXXI-XI (1169 Days) - Direct Plan - Annual IDCW</t>
  </si>
  <si>
    <t>146989</t>
  </si>
  <si>
    <t>INF789F1AJY8</t>
  </si>
  <si>
    <t>UTI Fixed Term Income Fund Series XXXI-XI (1169 Days) - Direct Plan - Maturity IDCW</t>
  </si>
  <si>
    <t>146988</t>
  </si>
  <si>
    <t>INF789F1AJW2</t>
  </si>
  <si>
    <t>UTI Fixed Term Income Fund Series XXXI-XI (1169 Days) - Direct Plan - Quarterly IDCW</t>
  </si>
  <si>
    <t>146996</t>
  </si>
  <si>
    <t>INF789F1AJS0</t>
  </si>
  <si>
    <t>UTI Fixed Term Income Fund Series XXXI-XI (1169 Days) - Regular Plan - Annual IDCW</t>
  </si>
  <si>
    <t>146994</t>
  </si>
  <si>
    <t>INF789F1AJT8</t>
  </si>
  <si>
    <t>UTI Fixed Term Income Fund Series XXXI-XI (1169 Days) - Regular Plan - Maturity IDCW</t>
  </si>
  <si>
    <t>146991</t>
  </si>
  <si>
    <t>INF789F1AJR2</t>
  </si>
  <si>
    <t>UTI Fixed Term Income Fund Series XXXI-XI (1169 Days) - Regular Plan - Quarterly IDCW</t>
  </si>
  <si>
    <t>147071</t>
  </si>
  <si>
    <t>INF789F1AKF5</t>
  </si>
  <si>
    <t>UTI - Fixed Term Income Fund Series XXXI-XII (1148 Days) - Direct Plan - Growth Option</t>
  </si>
  <si>
    <t>147076</t>
  </si>
  <si>
    <t>INF789F1AKA6</t>
  </si>
  <si>
    <t>UTI - Fixed Term Income Fund Series XXXI-XII (1148 Days) - Regular Plan - Growth Option</t>
  </si>
  <si>
    <t>147072</t>
  </si>
  <si>
    <t>INF789F1AKH1</t>
  </si>
  <si>
    <t>UTI Fixed Term Income Fund Series XXXI-XII (1148 Days) - Direct Plan - Annual IDCW</t>
  </si>
  <si>
    <t>147073</t>
  </si>
  <si>
    <t>INF789F1AKG3</t>
  </si>
  <si>
    <t>UTI Fixed Term Income Fund Series XXXI-XII (1148 Days) - Direct Plan - Quarterly IDCW</t>
  </si>
  <si>
    <t>147077</t>
  </si>
  <si>
    <t>INF789F1AKC2</t>
  </si>
  <si>
    <t>UTI Fixed Term Income Fund Series XXXI-XII (1148 Days) - Regular Plan - Annual IDCW</t>
  </si>
  <si>
    <t>147079</t>
  </si>
  <si>
    <t>INF789F1AKD0</t>
  </si>
  <si>
    <t>UTI Fixed Term Income Fund Series XXXI-XII (1148 Days) - Regular Plan - Maturity IDCW</t>
  </si>
  <si>
    <t>147078</t>
  </si>
  <si>
    <t>INF789F1AKB4</t>
  </si>
  <si>
    <t>UTI Fixed Term Income Fund Series XXXI-XII (1148 Days) - Regular Plan - Quarterly IDCW</t>
  </si>
  <si>
    <t>147165</t>
  </si>
  <si>
    <t>INF789F1AKP4</t>
  </si>
  <si>
    <t>UTI - Fixed Term Income Fund Series XXXI-XIII (1127 Days) - Direct Plan - Growth Option</t>
  </si>
  <si>
    <t>147168</t>
  </si>
  <si>
    <t>INF789F1AKK5</t>
  </si>
  <si>
    <t>UTI - Fixed Term Income Fund Series XXXI-XIII (1127 Days) - Regular Plan - Growth Option</t>
  </si>
  <si>
    <t>147166</t>
  </si>
  <si>
    <t>INF789F1AKR0</t>
  </si>
  <si>
    <t>UTI Fixed Term Income Fund Series XXXI-XIII (1127 Days) - Direct Plan - Annual IDCW</t>
  </si>
  <si>
    <t>147172</t>
  </si>
  <si>
    <t>INF789F1AKQ2</t>
  </si>
  <si>
    <t>UTI Fixed Term Income Fund Series XXXI-XIII (1127 Days) - Direct Plan - Quarterly IDCW</t>
  </si>
  <si>
    <t>147174</t>
  </si>
  <si>
    <t>INF789F1AKN9</t>
  </si>
  <si>
    <t>UTI Fixed Term Income Fund Series XXXI-XIII (1127 Days) - Regular Plan - Maturity IDCW</t>
  </si>
  <si>
    <t>147169</t>
  </si>
  <si>
    <t>INF789F1AKL3</t>
  </si>
  <si>
    <t>UTI Fixed Term Income Fund Series XXXI-XIII (1127 Days) - Regular Plan - Quarterly IDCW</t>
  </si>
  <si>
    <t>147255</t>
  </si>
  <si>
    <t>INF789F1AKZ3</t>
  </si>
  <si>
    <t>UTI - Fixed Term Income Fund Series XXXI-XIV (1111 Days) - Direct Plan - Growth Option</t>
  </si>
  <si>
    <t>147257</t>
  </si>
  <si>
    <t>INF789F1AKU4</t>
  </si>
  <si>
    <t>UTI - Fixed Term Income Fund Series XXXI-XIV (1111 Days) - Regular Plan - Growth Option</t>
  </si>
  <si>
    <t>147259</t>
  </si>
  <si>
    <t>INF789F1ALC0</t>
  </si>
  <si>
    <t>UTI Fixed Term Income Fund Series XXXI-XIV (1111 Days) - Direct Plan - Maturity IDCW</t>
  </si>
  <si>
    <t>147256</t>
  </si>
  <si>
    <t>INF789F1ALA4</t>
  </si>
  <si>
    <t>UTI Fixed Term Income Fund Series XXXI-XIV (1111 Days) - Direct Plan - Quarterly IDCW</t>
  </si>
  <si>
    <t>147261</t>
  </si>
  <si>
    <t>INF789F1AKW0</t>
  </si>
  <si>
    <t>UTI Fixed Term Income Fund Series XXXI-XIV (1111 Days) - Regular Plan - Annual IDCW</t>
  </si>
  <si>
    <t>147263</t>
  </si>
  <si>
    <t>INF789F1AKY6</t>
  </si>
  <si>
    <t>UTI Fixed Term Income Fund Series XXXI-XIV (1111 Days) - Regular Plan - Flexi IDCW</t>
  </si>
  <si>
    <t>147264</t>
  </si>
  <si>
    <t>INF789F1AKX8</t>
  </si>
  <si>
    <t>UTI Fixed Term Income Fund Series XXXI-XIV (1111 Days) - Regular Plan - Maturity IDCW</t>
  </si>
  <si>
    <t>147262</t>
  </si>
  <si>
    <t>INF789F1AKV2</t>
  </si>
  <si>
    <t>UTI Fixed Term Income Fund Series XXXI-XIV (1111 Days) - Regular Plan - Quarterly IDCW</t>
  </si>
  <si>
    <t>147322</t>
  </si>
  <si>
    <t>INF789F1ALJ5</t>
  </si>
  <si>
    <t>UTI - Fixed Term Income Fund Series XXXI-XV (1099 Days) - Direct Plan - Growth Option</t>
  </si>
  <si>
    <t>147328</t>
  </si>
  <si>
    <t>INF789F1ALE6</t>
  </si>
  <si>
    <t>UTI - Fixed Term Income Fund Series XXXI-XV (1099 Days) - Regular Plan - Growth Option</t>
  </si>
  <si>
    <t>147321</t>
  </si>
  <si>
    <t>INF789F1ALL1</t>
  </si>
  <si>
    <t>UTI Fixed Term Income Fund Series XXXI-XV (1099 Days) - Direct Plan - Annual IDCW</t>
  </si>
  <si>
    <t>147324</t>
  </si>
  <si>
    <t>INF789F1ALM9</t>
  </si>
  <si>
    <t>UTI Fixed Term Income Fund Series XXXI-XV (1099 Days) - Direct Plan - Maturity IDCW</t>
  </si>
  <si>
    <t>147323</t>
  </si>
  <si>
    <t>INF789F1ALK3</t>
  </si>
  <si>
    <t>UTI Fixed Term Income Fund Series XXXI-XV (1099 Days) - Direct Plan - Quarterly IDCW</t>
  </si>
  <si>
    <t>147329</t>
  </si>
  <si>
    <t>INF789F1ALG1</t>
  </si>
  <si>
    <t>UTI Fixed Term Income Fund Series XXXI-XV (1099 Days) - Regular Plan - Annual IDCW</t>
  </si>
  <si>
    <t>147327</t>
  </si>
  <si>
    <t>INF789F1ALI7</t>
  </si>
  <si>
    <t>UTI Fixed Term Income Fund Series XXXI-XV (1099 Days) - Regular Plan - Flexi IDCW</t>
  </si>
  <si>
    <t>147326</t>
  </si>
  <si>
    <t>INF789F1ALH9</t>
  </si>
  <si>
    <t>UTI Fixed Term Income Fund Series XXXI-XV (1099 Days) - Regular Plan - Maturity IDCW</t>
  </si>
  <si>
    <t>147330</t>
  </si>
  <si>
    <t>INF789F1ALF3</t>
  </si>
  <si>
    <t>UTI Fixed Term Income Fund Series XXXI-XV (1099 Days) - Regular Plan - Quarterly IDCW</t>
  </si>
  <si>
    <t>147363</t>
  </si>
  <si>
    <t>INF789F1ALT4</t>
  </si>
  <si>
    <t>UTI - Fixed Term Income Fund Series XXXII-I (1126 days) Direct Plan Growth Option</t>
  </si>
  <si>
    <t>147364</t>
  </si>
  <si>
    <t>INF789F1ALO5</t>
  </si>
  <si>
    <t>UTI - Fixed Term Income Fund Series XXXII-I (1126 days) Regular Plan Growth Option</t>
  </si>
  <si>
    <t>147362</t>
  </si>
  <si>
    <t>INF789F1ALV0</t>
  </si>
  <si>
    <t>UTI Fixed Term Income Fund Series XXXII-I(1126 Days) - Direct Plan - Annual IDCW</t>
  </si>
  <si>
    <t>147369</t>
  </si>
  <si>
    <t>INF789F1ALX6</t>
  </si>
  <si>
    <t>UTI Fixed Term Income Fund Series XXXII-I(1126 Days) - Direct Plan - Flexi IDCW</t>
  </si>
  <si>
    <t>147365</t>
  </si>
  <si>
    <t>INF789F1ALW8</t>
  </si>
  <si>
    <t>UTI Fixed Term Income Fund Series XXXII-I(1126 Days) - Direct Plan - Maturity IDCW</t>
  </si>
  <si>
    <t>147367</t>
  </si>
  <si>
    <t>INF789F1ALU2</t>
  </si>
  <si>
    <t>UTI Fixed Term Income Fund Series XXXII-I(1126 Days) - Direct Plan - Quarterly IDCW</t>
  </si>
  <si>
    <t>147361</t>
  </si>
  <si>
    <t>INF789F1ALQ0</t>
  </si>
  <si>
    <t>UTI Fixed Term Income Fund Series XXXII-I(1126 Days) - Regular Plan - Annual IDCW</t>
  </si>
  <si>
    <t>147366</t>
  </si>
  <si>
    <t>INF789F1ALR8</t>
  </si>
  <si>
    <t>UTI Fixed Term Income Fund Series XXXII-I(1126 Days) - Regular Plan - Maturity IDCW</t>
  </si>
  <si>
    <t>147368</t>
  </si>
  <si>
    <t>INF789F1ALP2</t>
  </si>
  <si>
    <t>UTI Fixed Term Income Fund Series XXXII-I(1126 Days) - Regular Plan - Quarterly IDCW</t>
  </si>
  <si>
    <t>147411</t>
  </si>
  <si>
    <t>INF789F1AMD6</t>
  </si>
  <si>
    <t>UTI - Fixed Term Income Fund Series XXXII-II (1111 Days) - Direct Plan - Growth Option</t>
  </si>
  <si>
    <t>147420</t>
  </si>
  <si>
    <t>INF789F1ALY4</t>
  </si>
  <si>
    <t>UTI - Fixed Term Income Fund Series XXXII-II (1111 Days) - Regular Plan - Growth Option</t>
  </si>
  <si>
    <t>147414</t>
  </si>
  <si>
    <t>INF789F1AMF1</t>
  </si>
  <si>
    <t>UTI Fixed Term Income Fund Series XXXII-II(1111 Days) - Direct Plan - Annual IDCW</t>
  </si>
  <si>
    <t>147415</t>
  </si>
  <si>
    <t>INF789F1AMH7</t>
  </si>
  <si>
    <t>UTI Fixed Term Income Fund Series XXXII-II(1111 Days) - Direct Plan - Flexi IDCW</t>
  </si>
  <si>
    <t>147412</t>
  </si>
  <si>
    <t>INF789F1AME4</t>
  </si>
  <si>
    <t>UTI Fixed Term Income Fund Series XXXII-II(1111 Days) - Direct Plan - Quarterly IDCW</t>
  </si>
  <si>
    <t>147416</t>
  </si>
  <si>
    <t>INF789F1AMA2</t>
  </si>
  <si>
    <t>UTI Fixed Term Income Fund Series XXXII-II(1111 Days) - Regular Plan - Annual IDCW</t>
  </si>
  <si>
    <t>147419</t>
  </si>
  <si>
    <t>INF789F1AMC8</t>
  </si>
  <si>
    <t>UTI Fixed Term Income Fund Series XXXII-II(1111 Days) - Regular Plan - Flexi IDCW</t>
  </si>
  <si>
    <t>147418</t>
  </si>
  <si>
    <t>INF789F1AMB0</t>
  </si>
  <si>
    <t>UTI Fixed Term Income Fund Series XXXII-II(1111 Days) - Regular Plan - Maturity IDCW</t>
  </si>
  <si>
    <t>147417</t>
  </si>
  <si>
    <t>INF789F1ALZ1</t>
  </si>
  <si>
    <t>UTI Fixed Term Income Fund Series XXXII-II(1111 Days) - Regular Plan - Quarterly IDCW</t>
  </si>
  <si>
    <t>148197</t>
  </si>
  <si>
    <t>INF789F1ARA1</t>
  </si>
  <si>
    <t>UTI - Fixed Term Income Fund Series XXXIII-I (1135 Days) - Direct Plan - Growth Option</t>
  </si>
  <si>
    <t>148205</t>
  </si>
  <si>
    <t>INF789F1AQV9</t>
  </si>
  <si>
    <t>UTI - Fixed Term Income Fund Series XXXIII-I (1135 Days) - Regular Plan - Growth Option</t>
  </si>
  <si>
    <t>148198</t>
  </si>
  <si>
    <t>INF789F1AQY3</t>
  </si>
  <si>
    <t>UTI Fixed Term Income Fund Series XXXIII-I (1135 Days) - Direct Plan - Annual IDCW</t>
  </si>
  <si>
    <t>148200</t>
  </si>
  <si>
    <t>INF789F1ARB9</t>
  </si>
  <si>
    <t>UTI Fixed Term Income Fund Series XXXIII-I (1135 Days) - Direct Plan - Flexi IDCW</t>
  </si>
  <si>
    <t>148199</t>
  </si>
  <si>
    <t>INF789F1AQZ0</t>
  </si>
  <si>
    <t>UTI Fixed Term Income Fund Series XXXIII-I (1135 Days) - Direct Plan - Maturity IDCW</t>
  </si>
  <si>
    <t>148196</t>
  </si>
  <si>
    <t>INF789F1AQX5</t>
  </si>
  <si>
    <t>UTI Fixed Term Income Fund Series XXXIII-I (1135 Days) - Direct Plan - Quarterly IDCW</t>
  </si>
  <si>
    <t>148204</t>
  </si>
  <si>
    <t>INF789F1AQT3</t>
  </si>
  <si>
    <t>UTI Fixed Term Income Fund Series XXXIII-I (1135 Days) - Regular Plan - Annual IDCW</t>
  </si>
  <si>
    <t>148203</t>
  </si>
  <si>
    <t>INF789F1AQU1</t>
  </si>
  <si>
    <t>UTI Fixed Term Income Fund Series XXXIII-I (1135 Days) - Regular Plan - Maturity IDCW</t>
  </si>
  <si>
    <t>148202</t>
  </si>
  <si>
    <t>INF789F1AQS5</t>
  </si>
  <si>
    <t>UTI Fixed Term Income Fund Series XXXIII-I (1135 Days) - Regular Plan - Quarterly IDCW</t>
  </si>
  <si>
    <t>141175</t>
  </si>
  <si>
    <t>INF789FC1MV5</t>
  </si>
  <si>
    <t>UTI FTIF Series XXVI-IX (1113 Days)- Direct Plan - Annual Div Option</t>
  </si>
  <si>
    <t>141176</t>
  </si>
  <si>
    <t>INF789FC1NB5</t>
  </si>
  <si>
    <t>UTI FTIF Series XXVI-IX (1113 Days)- Direct Plan - Growth Option</t>
  </si>
  <si>
    <t>141168</t>
  </si>
  <si>
    <t>INF789FC1NA7</t>
  </si>
  <si>
    <t>UTI FTIF Series XXVI-IX (1113 Days)- Direct Plan - Maturity Div Option</t>
  </si>
  <si>
    <t>141167</t>
  </si>
  <si>
    <t>INF789FC1MU7</t>
  </si>
  <si>
    <t>UTI FTIF Series XXVI-IX (1113 Days)- Direct Plan - Quarterly Div Option</t>
  </si>
  <si>
    <t>141169</t>
  </si>
  <si>
    <t>INF789FC1MZ6</t>
  </si>
  <si>
    <t>UTI FTIF Series XXVI-IX (1113 Days)- Regular Plan - Annual Div Option</t>
  </si>
  <si>
    <t>141170</t>
  </si>
  <si>
    <t>INF789FC1MX1</t>
  </si>
  <si>
    <t>UTI FTIF Series XXVI-IX (1113 Days)- Regular Plan - Flexi Div Option</t>
  </si>
  <si>
    <t>141173</t>
  </si>
  <si>
    <t>INF789FC1ND1</t>
  </si>
  <si>
    <t>UTI FTIF Series XXVI-IX (1113 Days)- Regular Plan - Growth Option</t>
  </si>
  <si>
    <t>141174</t>
  </si>
  <si>
    <t>INF789FC1NC3</t>
  </si>
  <si>
    <t>UTI FTIF Series XXVI-IX (1113 Days)- Regular Plan - Maturity Div Option</t>
  </si>
  <si>
    <t>141171</t>
  </si>
  <si>
    <t>INF789FC1MY9</t>
  </si>
  <si>
    <t>UTI FTIF Series XXVI-IX (1113 Days)- Regular Plan - Quarterly Div Option</t>
  </si>
  <si>
    <t>141201</t>
  </si>
  <si>
    <t>INF789FC1NF6</t>
  </si>
  <si>
    <t>UTI FTIF Series XXVI-X (1107 Days)- Direct Plan - Annual Div Option</t>
  </si>
  <si>
    <t>141200</t>
  </si>
  <si>
    <t>INF789FC1NG4</t>
  </si>
  <si>
    <t>UTI FTIF Series XXVI-X (1107 Days)- Direct Plan - Flexi Div Option</t>
  </si>
  <si>
    <t>141193</t>
  </si>
  <si>
    <t>INF789FC1NL4</t>
  </si>
  <si>
    <t>UTI FTIF Series XXVI-X (1107 Days)- Direct Plan - Growth Option</t>
  </si>
  <si>
    <t>141194</t>
  </si>
  <si>
    <t>INF789FC1NK6</t>
  </si>
  <si>
    <t>UTI FTIF Series XXVI-X (1107 Days)- Direct Plan - Maturity Div Option</t>
  </si>
  <si>
    <t>141199</t>
  </si>
  <si>
    <t>INF789FC1NE9</t>
  </si>
  <si>
    <t>UTI FTIF Series XXVI-X (1107 Days)- Direct Plan - Quarterly Div Option</t>
  </si>
  <si>
    <t>141196</t>
  </si>
  <si>
    <t>INF789FC1NJ8</t>
  </si>
  <si>
    <t>UTI FTIF Series XXVI-X (1107 Days)- Regular Plan - Annual Div Option</t>
  </si>
  <si>
    <t>141195</t>
  </si>
  <si>
    <t>INF789FC1NN0</t>
  </si>
  <si>
    <t>UTI FTIF Series XXVI-X (1107 Days)- Regular Plan - Growth Option</t>
  </si>
  <si>
    <t>141197</t>
  </si>
  <si>
    <t>INF789FC1NM2</t>
  </si>
  <si>
    <t>UTI FTIF Series XXVI-X (1107 Days)- Regular Plan - Maturity Div Option</t>
  </si>
  <si>
    <t>141198</t>
  </si>
  <si>
    <t>INF789FC1NI0</t>
  </si>
  <si>
    <t>UTI FTIF Series XXVI-X (1107 Days)- Regular Plan - Quarterly Div Option</t>
  </si>
  <si>
    <t>141242</t>
  </si>
  <si>
    <t>INF789FC1ST6</t>
  </si>
  <si>
    <t>UTI FTIF Series XXVI-XI (1105 Days)- Direct Plan - Annual Div Option</t>
  </si>
  <si>
    <t>141233</t>
  </si>
  <si>
    <t>INF789FC1SU4</t>
  </si>
  <si>
    <t>UTI FTIF Series XXVI-XI (1105 Days)- Direct Plan - Flexi Div Option</t>
  </si>
  <si>
    <t>141236</t>
  </si>
  <si>
    <t>INF789FC1SZ3</t>
  </si>
  <si>
    <t>UTI FTIF Series XXVI-XI (1105 Days)- Direct Plan - Growth Option</t>
  </si>
  <si>
    <t>141238</t>
  </si>
  <si>
    <t>INF789FC1SY6</t>
  </si>
  <si>
    <t>UTI FTIF Series XXVI-XI (1105 Days)- Direct Plan - Maturity Div Option</t>
  </si>
  <si>
    <t>141237</t>
  </si>
  <si>
    <t>INF789FC1SS8</t>
  </si>
  <si>
    <t>UTI FTIF Series XXVI-XI (1105 Days)- Direct Plan - Quarterly Div  Option</t>
  </si>
  <si>
    <t>141234</t>
  </si>
  <si>
    <t>INF789FC1SX8</t>
  </si>
  <si>
    <t>UTI FTIF Series XXVI-XI (1105 Days)- Regular Plan - Annual Div Option</t>
  </si>
  <si>
    <t>141235</t>
  </si>
  <si>
    <t>INF789FC1SV2</t>
  </si>
  <si>
    <t>UTI FTIF Series XXVI-XI (1105 Days)- Regular Plan - Flexi Div Option</t>
  </si>
  <si>
    <t>141240</t>
  </si>
  <si>
    <t>INF789FC1TB2</t>
  </si>
  <si>
    <t>UTI FTIF Series XXVI-XI (1105 Days)- Regular Plan - Growth Option</t>
  </si>
  <si>
    <t>141239</t>
  </si>
  <si>
    <t>INF789FC1TA4</t>
  </si>
  <si>
    <t>UTI FTIF Series XXVI-XI (1105 Days)- Regular Plan - Maturity Div Option</t>
  </si>
  <si>
    <t>141241</t>
  </si>
  <si>
    <t>INF789FC1SW0</t>
  </si>
  <si>
    <t>UTI FTIF Series XXVI-XI (1105 Days)- Regular Plan - Quarterly Div Option</t>
  </si>
  <si>
    <t>141292</t>
  </si>
  <si>
    <t>INF789FC1TM9</t>
  </si>
  <si>
    <t>UTI FTIF Series XXVI-XII (1096 Days)- Direct Plan  - Maturity Div Option</t>
  </si>
  <si>
    <t>141287</t>
  </si>
  <si>
    <t>INF789FC1TH9</t>
  </si>
  <si>
    <t>UTI FTIF Series XXVI-XII (1096 Days)- Direct Plan - Annual Div Option</t>
  </si>
  <si>
    <t>141293</t>
  </si>
  <si>
    <t>INF789FC1TI7</t>
  </si>
  <si>
    <t>UTI FTIF Series XXVI-XII (1096 Days)- Direct Plan - Flexi Div Option</t>
  </si>
  <si>
    <t>141296</t>
  </si>
  <si>
    <t>INF789FC1TN7</t>
  </si>
  <si>
    <t>UTI FTIF Series XXVI-XII (1096 Days)- Direct Plan - Growth Option</t>
  </si>
  <si>
    <t>141288</t>
  </si>
  <si>
    <t>INF789FC1TG1</t>
  </si>
  <si>
    <t>UTI FTIF Series XXVI-XII (1096 Days)- Direct Plan - Quarterly Div Option</t>
  </si>
  <si>
    <t>141290</t>
  </si>
  <si>
    <t>INF789FC1TL1</t>
  </si>
  <si>
    <t>UTI FTIF Series XXVI-XII (1096 Days)- Regular Plan - Annual Div Option</t>
  </si>
  <si>
    <t>141289</t>
  </si>
  <si>
    <t>INF789FC1TP2</t>
  </si>
  <si>
    <t>UTI FTIF Series XXVI-XII (1096 Days)- Regular Plan - Growth Option</t>
  </si>
  <si>
    <t>141291</t>
  </si>
  <si>
    <t>INF789FC1TO5</t>
  </si>
  <si>
    <t>UTI FTIF Series XXVI-XII (1096 Days)- Regular Plan - Maturity Div Option</t>
  </si>
  <si>
    <t>141295</t>
  </si>
  <si>
    <t>INF789FC1TK3</t>
  </si>
  <si>
    <t>UTI FTIF Series XXVI-XII (1096 Days)- Regular Plan - Quarterly Div Option</t>
  </si>
  <si>
    <t>141308</t>
  </si>
  <si>
    <t>INF789FC1TR8</t>
  </si>
  <si>
    <t>UTI FTIF Series XXVI-XIII (1124 Days)- Direct Plan - Annual Div Option</t>
  </si>
  <si>
    <t>141307</t>
  </si>
  <si>
    <t>INF789FC1TX6</t>
  </si>
  <si>
    <t>UTI FTIF Series XXVI-XIII (1124 Days)- Direct Plan - Growth Option</t>
  </si>
  <si>
    <t>141309</t>
  </si>
  <si>
    <t>INF789FC1TW8</t>
  </si>
  <si>
    <t>UTI FTIF Series XXVI-XIII (1124 Days)- Direct Plan - Maturity Div Option</t>
  </si>
  <si>
    <t>141315</t>
  </si>
  <si>
    <t>INF789FC1TQ0</t>
  </si>
  <si>
    <t>UTI FTIF Series XXVI-XIII (1124 Days)- Direct Plan - Quarterly Div Option</t>
  </si>
  <si>
    <t>141313</t>
  </si>
  <si>
    <t>INF789FC1TV0</t>
  </si>
  <si>
    <t>UTI FTIF Series XXVI-XIII (1124 Days)- Regular Plan - Annual Div Option</t>
  </si>
  <si>
    <t>141312</t>
  </si>
  <si>
    <t>INF789FC1TT4</t>
  </si>
  <si>
    <t>UTI FTIF Series XXVI-XIII (1124 Days)- Regular Plan - Flexi Div Option</t>
  </si>
  <si>
    <t>141311</t>
  </si>
  <si>
    <t>INF789FC1TZ1</t>
  </si>
  <si>
    <t>UTI FTIF Series XXVI-XIII (1124 Days)- Regular Plan - Growth Option</t>
  </si>
  <si>
    <t>141314</t>
  </si>
  <si>
    <t>INF789FC1TY4</t>
  </si>
  <si>
    <t>UTI FTIF Series XXVI-XIII (1124 Days)- Regular Plan - Maturity Div Option</t>
  </si>
  <si>
    <t>141316</t>
  </si>
  <si>
    <t>INF789FC1TU2</t>
  </si>
  <si>
    <t>UTI FTIF Series XXVI-XIII (1124 Days)- Regular Plan - Quarterly Div Option</t>
  </si>
  <si>
    <t>141394</t>
  </si>
  <si>
    <t>INF789FC1ZP9</t>
  </si>
  <si>
    <t>UTI FTIF Series XXVI-XIV (1105 Days) - Direct Plan - Annual Div Option</t>
  </si>
  <si>
    <t>141395</t>
  </si>
  <si>
    <t>INF789FC1ZQ7</t>
  </si>
  <si>
    <t>UTI FTIF Series XXVI-XIV (1105 Days) - Direct Plan - Flexi Div Option</t>
  </si>
  <si>
    <t>141402</t>
  </si>
  <si>
    <t>INF789FC1ZV7</t>
  </si>
  <si>
    <t>UTI FTIF Series XXVI-XIV (1105 Days) - Direct Plan - Growth Option</t>
  </si>
  <si>
    <t>141396</t>
  </si>
  <si>
    <t>INF789FC1ZU9</t>
  </si>
  <si>
    <t>UTI FTIF Series XXVI-XIV (1105 Days) - Direct Plan - Maturity Div Div Option</t>
  </si>
  <si>
    <t>141397</t>
  </si>
  <si>
    <t>INF789FC1ZO2</t>
  </si>
  <si>
    <t>UTI FTIF Series XXVI-XIV (1105 Days) - Direct Plan - Quarterly Div Option</t>
  </si>
  <si>
    <t>141398</t>
  </si>
  <si>
    <t>INF789FC1ZT1</t>
  </si>
  <si>
    <t>UTI FTIF Series XXVI-XIV (1105 Days) - Regular Plan - Annual Div Option</t>
  </si>
  <si>
    <t>141399</t>
  </si>
  <si>
    <t>INF789FC1ZR5</t>
  </si>
  <si>
    <t>UTI FTIF Series XXVI-XIV (1105 Days) - Regular Plan - Flexi Div Option</t>
  </si>
  <si>
    <t>141400</t>
  </si>
  <si>
    <t>INF789FC1ZX3</t>
  </si>
  <si>
    <t>UTI FTIF Series XXVI-XIV (1105 Days) - Regular Plan - Growth Option</t>
  </si>
  <si>
    <t>141403</t>
  </si>
  <si>
    <t>INF789FC1ZW5</t>
  </si>
  <si>
    <t>UTI FTIF Series XXVI-XIV (1105 Days) - Regular Plan - Maturity Div Option</t>
  </si>
  <si>
    <t>141401</t>
  </si>
  <si>
    <t>INF789FC1ZS3</t>
  </si>
  <si>
    <t>UTI FTIF Series XXVI-XIV (1105 Days) - Regular Plan - Quarterly Div Option</t>
  </si>
  <si>
    <t>141453</t>
  </si>
  <si>
    <t>INF789FC1A38</t>
  </si>
  <si>
    <t>UTI FTIF Series XXVI-XV (1097 Days) - Direct Plan - Annual Div Option</t>
  </si>
  <si>
    <t>141452</t>
  </si>
  <si>
    <t>INF789FC1A95</t>
  </si>
  <si>
    <t>UTI FTIF Series XXVI-XV (1097 Days) - Direct Plan - Growth Option</t>
  </si>
  <si>
    <t>141455</t>
  </si>
  <si>
    <t>INF789FC1A87</t>
  </si>
  <si>
    <t>UTI FTIF Series XXVI-XV (1097 Days) - Direct Plan - Maturity Div Option</t>
  </si>
  <si>
    <t>141454</t>
  </si>
  <si>
    <t>INF789FC1A20</t>
  </si>
  <si>
    <t>UTI FTIF Series XXVI-XV (1097 Days) - Direct Plan - Quarterly Div Option</t>
  </si>
  <si>
    <t>141456</t>
  </si>
  <si>
    <t>INF789FC1A79</t>
  </si>
  <si>
    <t>UTI FTIF Series XXVI-XV (1097 Days) - Regular Plan - Annual Div Option</t>
  </si>
  <si>
    <t>141451</t>
  </si>
  <si>
    <t>INF789FC1A53</t>
  </si>
  <si>
    <t>UTI FTIF Series XXVI-XV (1097 Days) - Regular Plan - Flexi Div Option</t>
  </si>
  <si>
    <t>141449</t>
  </si>
  <si>
    <t>INF789FC1B11</t>
  </si>
  <si>
    <t>UTI FTIF Series XXVI-XV (1097 Days) - Regular Plan - Growth Option</t>
  </si>
  <si>
    <t>141450</t>
  </si>
  <si>
    <t>INF789FC1B03</t>
  </si>
  <si>
    <t>UTI FTIF Series XXVI-XV (1097 Days) - Regular Plan - Maturity Div Option</t>
  </si>
  <si>
    <t>141457</t>
  </si>
  <si>
    <t>INF789FC1A61</t>
  </si>
  <si>
    <t>UTI FTIF Series XXVI-XV (1097 Days) - Regular Plan - Quarterly Div Option</t>
  </si>
  <si>
    <t>141478</t>
  </si>
  <si>
    <t>INF789FC1K93</t>
  </si>
  <si>
    <t>UTI FTIF Series XXVII-I (1113 Days) - Direct Plan - Annual Div Option</t>
  </si>
  <si>
    <t>141480</t>
  </si>
  <si>
    <t>INF789FC1L01</t>
  </si>
  <si>
    <t>UTI FTIF Series XXVII-I (1113 Days) - Direct Plan - Flexi Div Option</t>
  </si>
  <si>
    <t>141485</t>
  </si>
  <si>
    <t>INF789FC1L50</t>
  </si>
  <si>
    <t>UTI FTIF Series XXVII-I (1113 Days) - Direct Plan - Growth Option</t>
  </si>
  <si>
    <t>141479</t>
  </si>
  <si>
    <t>INF789FC1L43</t>
  </si>
  <si>
    <t>UTI FTIF Series XXVII-I (1113 Days) - Direct Plan - Maturity Div Option</t>
  </si>
  <si>
    <t>141486</t>
  </si>
  <si>
    <t>INF789FC1K85</t>
  </si>
  <si>
    <t>UTI FTIF Series XXVII-I (1113 Days) - Direct Plan - Quarterly Div Option</t>
  </si>
  <si>
    <t>141482</t>
  </si>
  <si>
    <t>INF789FC1L35</t>
  </si>
  <si>
    <t>UTI FTIF Series XXVII-I (1113 Days) - Regular Plan - Annual Div Option</t>
  </si>
  <si>
    <t>141484</t>
  </si>
  <si>
    <t>INF789FC1L19</t>
  </si>
  <si>
    <t>UTI FTIF Series XXVII-I (1113 Days) - Regular Plan - Flexi Div Option</t>
  </si>
  <si>
    <t>141481</t>
  </si>
  <si>
    <t>INF789FC1L76</t>
  </si>
  <si>
    <t>UTI FTIF Series XXVII-I (1113 Days) - Regular Plan - Growth Option</t>
  </si>
  <si>
    <t>141487</t>
  </si>
  <si>
    <t>INF789FC1L68</t>
  </si>
  <si>
    <t>UTI FTIF Series XXVII-I (1113 Days) - Regular Plan - Maturity Div Option</t>
  </si>
  <si>
    <t>141483</t>
  </si>
  <si>
    <t>INF789FC1L27</t>
  </si>
  <si>
    <t>UTI FTIF Series XXVII-I (1113 Days) - Regular Plan - Quarterly Div Option</t>
  </si>
  <si>
    <t>141531</t>
  </si>
  <si>
    <t>INF789FC1L92</t>
  </si>
  <si>
    <t>UTI FTIF Series XXVII-II (1161 Days) - Direct Plan - Annual Div Option</t>
  </si>
  <si>
    <t>141534</t>
  </si>
  <si>
    <t>INF789FC1M59</t>
  </si>
  <si>
    <t>UTI FTIF Series XXVII-II (1161 Days) - Direct Plan - Growth Option</t>
  </si>
  <si>
    <t>141532</t>
  </si>
  <si>
    <t>INF789FC1L84</t>
  </si>
  <si>
    <t>UTI FTIF Series XXVII-II (1161 Days) - Direct Plan - Quarterly Div Option</t>
  </si>
  <si>
    <t>141537</t>
  </si>
  <si>
    <t>INF789FC1M34</t>
  </si>
  <si>
    <t>UTI FTIF Series XXVII-II (1161 Days) - Regular Plan - Annual Div Option</t>
  </si>
  <si>
    <t>141539</t>
  </si>
  <si>
    <t>INF789FC1M18</t>
  </si>
  <si>
    <t>UTI FTIF Series XXVII-II (1161 Days) - Regular Plan - Flexi Div Option</t>
  </si>
  <si>
    <t>141536</t>
  </si>
  <si>
    <t>INF789FC1M75</t>
  </si>
  <si>
    <t>UTI FTIF Series XXVII-II (1161 Days) - Regular Plan - Growth Option</t>
  </si>
  <si>
    <t>141540</t>
  </si>
  <si>
    <t>INF789FC1M67</t>
  </si>
  <si>
    <t>UTI FTIF Series XXVII-II (1161 Days) - Regular Plan - Maturity Div Option</t>
  </si>
  <si>
    <t>141538</t>
  </si>
  <si>
    <t>INF789FC1M26</t>
  </si>
  <si>
    <t>UTI FTIF Series XXVII-II (1161 Days) - Regular Plan - Quarterly Div Option</t>
  </si>
  <si>
    <t>141570</t>
  </si>
  <si>
    <t>INF789FC1M91</t>
  </si>
  <si>
    <t>UTI FTIF Series XXVII-III (1096 Days) - Direct Plan - Annual Div Option</t>
  </si>
  <si>
    <t>141572</t>
  </si>
  <si>
    <t>INF789FC1N58</t>
  </si>
  <si>
    <t>UTI FTIF Series XXVII-III (1096 Days) - Direct Plan - Growth Option</t>
  </si>
  <si>
    <t>141571</t>
  </si>
  <si>
    <t>INF789FC1N41</t>
  </si>
  <si>
    <t>UTI FTIF Series XXVII-III (1096 Days) - Direct Plan - Maturity Div Option</t>
  </si>
  <si>
    <t>141569</t>
  </si>
  <si>
    <t>INF789FC1M83</t>
  </si>
  <si>
    <t>UTI FTIF Series XXVII-III (1096 Days) - Direct Plan - Quarterly Div Option</t>
  </si>
  <si>
    <t>141576</t>
  </si>
  <si>
    <t>INF789FC1N33</t>
  </si>
  <si>
    <t>UTI FTIF Series XXVII-III (1096 Days) - Regular Plan - Annual Div Option</t>
  </si>
  <si>
    <t>141573</t>
  </si>
  <si>
    <t>INF789FC1N74</t>
  </si>
  <si>
    <t>UTI FTIF Series XXVII-III (1096 Days) - Regular Plan - Growth Option</t>
  </si>
  <si>
    <t>141574</t>
  </si>
  <si>
    <t>INF789FC1N66</t>
  </si>
  <si>
    <t>UTI FTIF Series XXVII-III (1096 Days) - Regular Plan - Maturity Div Option</t>
  </si>
  <si>
    <t>141577</t>
  </si>
  <si>
    <t>INF789FC1N25</t>
  </si>
  <si>
    <t>UTI FTIF Series XXVII-III (1096 Days) - Regular Plan - Quarterly Div Option</t>
  </si>
  <si>
    <t>141621</t>
  </si>
  <si>
    <t>INF789FC1O08</t>
  </si>
  <si>
    <t>UTI FTIF Series XXVII-IV (1113 Days) - Direct Plan - Annual Div Option</t>
  </si>
  <si>
    <t>141622</t>
  </si>
  <si>
    <t>INF789FC1O16</t>
  </si>
  <si>
    <t>UTI FTIF Series XXVII-IV (1113 Days) - Direct Plan - Flexi Div Option</t>
  </si>
  <si>
    <t>141620</t>
  </si>
  <si>
    <t>INF789FC1O65</t>
  </si>
  <si>
    <t>UTI FTIF Series XXVII-IV (1113 Days) - Direct Plan - Growth Option</t>
  </si>
  <si>
    <t>141626</t>
  </si>
  <si>
    <t>INF789FC1O57</t>
  </si>
  <si>
    <t>UTI FTIF Series XXVII-IV (1113 Days) - Direct Plan - Maturity Div Option</t>
  </si>
  <si>
    <t>141627</t>
  </si>
  <si>
    <t>INF789FC1N90</t>
  </si>
  <si>
    <t>UTI FTIF Series XXVII-IV (1113 Days) - Direct Plan - Quarterly Div Option</t>
  </si>
  <si>
    <t>141629</t>
  </si>
  <si>
    <t>INF789FC1O81</t>
  </si>
  <si>
    <t>UTI FTIF Series XXVII-IV (1113 Days) - Regular - Growth Option</t>
  </si>
  <si>
    <t>141623</t>
  </si>
  <si>
    <t>INF789FC1O40</t>
  </si>
  <si>
    <t>UTI FTIF Series XXVII-IV (1113 Days) - Regular Plan - Annual Div Option</t>
  </si>
  <si>
    <t>141625</t>
  </si>
  <si>
    <t>INF789FC1O24</t>
  </si>
  <si>
    <t>UTI FTIF Series XXVII-IV (1113 Days) - Regular Plan - Flexi Div Option</t>
  </si>
  <si>
    <t>141624</t>
  </si>
  <si>
    <t>INF789FC1O73</t>
  </si>
  <si>
    <t>UTI FTIF Series XXVII-IV (1113 Days) - Regular Plan - Maturity Div Option</t>
  </si>
  <si>
    <t>141628</t>
  </si>
  <si>
    <t>INF789FC1O32</t>
  </si>
  <si>
    <t>UTI FTIF Series XXVII-IV (1113 Days) - Regular Plan - Quarterly Div Option</t>
  </si>
  <si>
    <t>141718</t>
  </si>
  <si>
    <t>INF789FC1O99</t>
  </si>
  <si>
    <t>UTI FTIF Series XXVII- V (1097 Days) - Direct Plan - Quarterly Div Option</t>
  </si>
  <si>
    <t>141715</t>
  </si>
  <si>
    <t>INF789FC1P23</t>
  </si>
  <si>
    <t>UTI FTIF Series XXVII- V (1097 Days) - Regular Plan - Flexi Div Option</t>
  </si>
  <si>
    <t>141710</t>
  </si>
  <si>
    <t>INF789FC1P07</t>
  </si>
  <si>
    <t>UTI FTIF Series XXVII-V (1097 Days) - Direct Plan - Annual Div Option</t>
  </si>
  <si>
    <t>141717</t>
  </si>
  <si>
    <t>INF789FC1P15</t>
  </si>
  <si>
    <t>UTI FTIF Series XXVII-V (1097 Days) - Direct Plan - Flexi Div Option</t>
  </si>
  <si>
    <t>141716</t>
  </si>
  <si>
    <t>INF789FC1P64</t>
  </si>
  <si>
    <t>UTI FTIF Series XXVII-V (1097 Days) - Direct Plan - Growth Option</t>
  </si>
  <si>
    <t>141711</t>
  </si>
  <si>
    <t>INF789FC1P56</t>
  </si>
  <si>
    <t>UTI FTIF Series XXVII-V (1097 Days) - Direct Plan - Maturity Div Option</t>
  </si>
  <si>
    <t>141712</t>
  </si>
  <si>
    <t>INF789FC1P49</t>
  </si>
  <si>
    <t>UTI FTIF Series XXVII-V (1097 Days) - Regular Plan - Annual Div Option</t>
  </si>
  <si>
    <t>141719</t>
  </si>
  <si>
    <t>INF789FC1P80</t>
  </si>
  <si>
    <t>UTI FTIF Series XXVII-V (1097 Days) - Regular Plan - Growth Option</t>
  </si>
  <si>
    <t>141714</t>
  </si>
  <si>
    <t>INF789FC1P72</t>
  </si>
  <si>
    <t>UTI FTIF Series XXVII-V (1097 Days) - Regular Plan - Maturity Div Option</t>
  </si>
  <si>
    <t>141713</t>
  </si>
  <si>
    <t>INF789FC1P31</t>
  </si>
  <si>
    <t>UTI FTIF Series XXVII-V (1097 Days) - Regular Plan - Quarterly Div Option</t>
  </si>
  <si>
    <t>141748</t>
  </si>
  <si>
    <t>INF789FC1R39</t>
  </si>
  <si>
    <t>UTI FTIF Series XXVII-VI (1113 Days) - Direct Plan - Annual Div Option</t>
  </si>
  <si>
    <t>141750</t>
  </si>
  <si>
    <t>INF789FC1R62</t>
  </si>
  <si>
    <t>UTI FTIF Series XXVII-VI (1113 Days) - Direct Plan - Flexi Div Option</t>
  </si>
  <si>
    <t>141757</t>
  </si>
  <si>
    <t>INF789FC1R54</t>
  </si>
  <si>
    <t>UTI FTIF Series XXVII-VI (1113 Days) - Direct Plan - Growth Option</t>
  </si>
  <si>
    <t>141756</t>
  </si>
  <si>
    <t>INF789FC1R47</t>
  </si>
  <si>
    <t>UTI FTIF Series XXVII-VI (1113 Days) - Direct Plan - Maturity Div Option</t>
  </si>
  <si>
    <t>141749</t>
  </si>
  <si>
    <t>INF789FC1R21</t>
  </si>
  <si>
    <t>UTI FTIF Series XXVII-VI (1113 Days) - Direct Plan - Quarterly Div Option</t>
  </si>
  <si>
    <t>141752</t>
  </si>
  <si>
    <t>INF789FC1Q89</t>
  </si>
  <si>
    <t>UTI FTIF Series XXVII-VI (1113 Days) - Regular Plan - Annual Div Option</t>
  </si>
  <si>
    <t>141754</t>
  </si>
  <si>
    <t>INF789FC1R13</t>
  </si>
  <si>
    <t>UTI FTIF Series XXVII-VI (1113 Days) - Regular Plan - Flexi Div Option</t>
  </si>
  <si>
    <t>141751</t>
  </si>
  <si>
    <t>INF789FC1R05</t>
  </si>
  <si>
    <t>UTI FTIF Series XXVII-VI (1113 Days) - Regular Plan - Growth Option</t>
  </si>
  <si>
    <t>141753</t>
  </si>
  <si>
    <t>INF789FC1Q97</t>
  </si>
  <si>
    <t>UTI FTIF Series XXVII-VI (1113 Days) - Regular Plan - Maturity Div Option</t>
  </si>
  <si>
    <t>141755</t>
  </si>
  <si>
    <t>INF789FC1Q71</t>
  </si>
  <si>
    <t>UTI FTIF Series XXVII-VI (1113 Days) - Regular Plan - Quarterly Div Option</t>
  </si>
  <si>
    <t>141769</t>
  </si>
  <si>
    <t>INF789FC1S38</t>
  </si>
  <si>
    <t>UTI FTIF Series XXVII-VII (1104 Days) - Direct Plan - Annual Div Option</t>
  </si>
  <si>
    <t>141778</t>
  </si>
  <si>
    <t>INF789FC1S53</t>
  </si>
  <si>
    <t>UTI FTIF Series XXVII-VII (1104 Days) - Direct Plan - Growth Option</t>
  </si>
  <si>
    <t>141771</t>
  </si>
  <si>
    <t>INF789FC1S46</t>
  </si>
  <si>
    <t>UTI FTIF Series XXVII-VII (1104 Days) - Direct Plan - Maturity Div Option</t>
  </si>
  <si>
    <t>141770</t>
  </si>
  <si>
    <t>INF789FC1S20</t>
  </si>
  <si>
    <t>UTI FTIF Series XXVII-VII (1104 Days) - Direct Plan - Quarterly Div Option</t>
  </si>
  <si>
    <t>141776</t>
  </si>
  <si>
    <t>INF789FC1R88</t>
  </si>
  <si>
    <t>UTI FTIF Series XXVII-VII (1104 Days) - Regular Plan - Annual Div Option</t>
  </si>
  <si>
    <t>141777</t>
  </si>
  <si>
    <t>INF789FC1S12</t>
  </si>
  <si>
    <t>UTI FTIF Series XXVII-VII (1104 Days) - Regular Plan - Flexi Div Option</t>
  </si>
  <si>
    <t>141775</t>
  </si>
  <si>
    <t>INF789FC1S04</t>
  </si>
  <si>
    <t>UTI FTIF Series XXVII-VII (1104 Days) - Regular Plan - Growth Option</t>
  </si>
  <si>
    <t>141773</t>
  </si>
  <si>
    <t>INF789FC1R96</t>
  </si>
  <si>
    <t>UTI FTIF Series XXVII-VII (1104 Days) - Regular Plan - Maturity Div Option</t>
  </si>
  <si>
    <t>141774</t>
  </si>
  <si>
    <t>INF789FC1R70</t>
  </si>
  <si>
    <t>UTI FTIF Series XXVII-VII (1104 Days) - Regular Plan - Quarterly Div Option</t>
  </si>
  <si>
    <t>139393</t>
  </si>
  <si>
    <t>INF789FC1AD8</t>
  </si>
  <si>
    <t>UTI FTIF Series XXIV - XIV (1831 Days) - Direct Plan - Maturity IDCW</t>
  </si>
  <si>
    <t>139397</t>
  </si>
  <si>
    <t>INF789FC1972</t>
  </si>
  <si>
    <t>UTI FTIF Series XXIV - XIV (1831 Days) - Direct Plan - Quarterly IDCW</t>
  </si>
  <si>
    <t>139400</t>
  </si>
  <si>
    <t>INF789FC1AC0</t>
  </si>
  <si>
    <t>UTI FTIF Series XXIV - XIV (1831 Days) - Regular Plan - Annual IDCW</t>
  </si>
  <si>
    <t>139402</t>
  </si>
  <si>
    <t>INF789FC1AA4</t>
  </si>
  <si>
    <t>UTI FTIF Series XXIV - XIV (1831 Days) - Regular Plan - Flexi IDCW</t>
  </si>
  <si>
    <t>139401</t>
  </si>
  <si>
    <t>INF789FC1AF3</t>
  </si>
  <si>
    <t>UTI FTIF Series XXIV - XIV (1831 Days) - Regular Plan - Maturity IDCW</t>
  </si>
  <si>
    <t>139398</t>
  </si>
  <si>
    <t>INF789FC1AB2</t>
  </si>
  <si>
    <t>UTI FTIF Series XXIV - XIV (1831 Days) - Regular Plan - Quarterly IDCW</t>
  </si>
  <si>
    <t>139399</t>
  </si>
  <si>
    <t>INF789FC1AE6</t>
  </si>
  <si>
    <t>UTI FTIF Series XXIV-XIV (1831 Days)- Direct Plan - Growth Option</t>
  </si>
  <si>
    <t>139395</t>
  </si>
  <si>
    <t>INF789FC1AG1</t>
  </si>
  <si>
    <t>UTI FTIF Series XXIV-XIV (1831 Days)- Regular Plan - Growth Option</t>
  </si>
  <si>
    <t>140126</t>
  </si>
  <si>
    <t>INF789FC1FQ9</t>
  </si>
  <si>
    <t>UTI FTIF Series XXV-X (1229 Days)- Direct Plan - Annual Div Option</t>
  </si>
  <si>
    <t>140130</t>
  </si>
  <si>
    <t>INF789FC1FW7</t>
  </si>
  <si>
    <t>UTI FTIF Series XXV-X (1229 Days)- Direct Plan - Growth Option</t>
  </si>
  <si>
    <t>140121</t>
  </si>
  <si>
    <t>INF789FC1FP1</t>
  </si>
  <si>
    <t>UTI FTIF Series XXV-X (1229 Days)- Direct Plan - Quarterly Div Option</t>
  </si>
  <si>
    <t>140128</t>
  </si>
  <si>
    <t>INF789FC1FU1</t>
  </si>
  <si>
    <t>UTI FTIF Series XXV-X (1229 Days)- Regular Plan - Annual Div Option</t>
  </si>
  <si>
    <t>140125</t>
  </si>
  <si>
    <t>INF789FC1FS5</t>
  </si>
  <si>
    <t>UTI FTIF Series XXV-X (1229 Days)- Regular Plan - Flexi Div Option</t>
  </si>
  <si>
    <t>140123</t>
  </si>
  <si>
    <t>INF789FC1FY3</t>
  </si>
  <si>
    <t>UTI FTIF Series XXV-X (1229 Days)- Regular Plan - Growth Option</t>
  </si>
  <si>
    <t>140129</t>
  </si>
  <si>
    <t>INF789FC1FX5</t>
  </si>
  <si>
    <t>UTI FTIF Series XXV-X (1229 Days)- Regular Plan - Maturity Div Option</t>
  </si>
  <si>
    <t>140124</t>
  </si>
  <si>
    <t>INF789FC1FT3</t>
  </si>
  <si>
    <t>UTI FTIF Series XXV-X (1229 Days)- Regular Plan - Quarterly Div Option</t>
  </si>
  <si>
    <t>140375</t>
  </si>
  <si>
    <t>INF789FC1GJ2</t>
  </si>
  <si>
    <t>UTI FTIF Series XXV-XI (1211 Days)- Direct Plan - Annual Div Option</t>
  </si>
  <si>
    <t>140367</t>
  </si>
  <si>
    <t>INF789FC1GK0</t>
  </si>
  <si>
    <t>UTI FTIF Series XXV-XI (1211 Days)- Direct Plan - Flexi Div Option</t>
  </si>
  <si>
    <t>140373</t>
  </si>
  <si>
    <t>INF789FC1GP9</t>
  </si>
  <si>
    <t>UTI FTIF Series XXV-XI (1211 Days)- Direct Plan - Growth Option</t>
  </si>
  <si>
    <t>140374</t>
  </si>
  <si>
    <t>INF789FC1GO2</t>
  </si>
  <si>
    <t>UTI FTIF Series XXV-XI (1211 Days)- Direct Plan - Maturity Div Option</t>
  </si>
  <si>
    <t>140376</t>
  </si>
  <si>
    <t>INF789FC1GI4</t>
  </si>
  <si>
    <t>UTI FTIF Series XXV-XI (1211 Days)- Direct Plan - Quarterly Div Option</t>
  </si>
  <si>
    <t>140369</t>
  </si>
  <si>
    <t>INF789FC1GN4</t>
  </si>
  <si>
    <t>UTI FTIF Series XXV-XI (1211 Days)- Regular Plan - Annual Div Option</t>
  </si>
  <si>
    <t>140372</t>
  </si>
  <si>
    <t>INF789FC1GL8</t>
  </si>
  <si>
    <t>UTI FTIF Series XXV-XI (1211 Days)- Regular Plan - Flexi Div Option</t>
  </si>
  <si>
    <t>140368</t>
  </si>
  <si>
    <t>INF789FC1GR5</t>
  </si>
  <si>
    <t>UTI FTIF Series XXV-XI (1211 Days)- Regular Plan - Growth Option</t>
  </si>
  <si>
    <t>140371</t>
  </si>
  <si>
    <t>INF789FC1GQ7</t>
  </si>
  <si>
    <t>UTI FTIF Series XXV-XI (1211 Days)- Regular Plan - Maturity Div Option</t>
  </si>
  <si>
    <t>140370</t>
  </si>
  <si>
    <t>INF789FC1GM6</t>
  </si>
  <si>
    <t>UTI FTIF Series XXV-XI (1211 Days)- Regular Plan - Quarterly Div Option</t>
  </si>
  <si>
    <t>140416</t>
  </si>
  <si>
    <t>INF789FC1GW5</t>
  </si>
  <si>
    <t>UTI FTIF Series XXV-XII (1198 Days) - Regular Plan - Quarterly Div Option</t>
  </si>
  <si>
    <t>140415</t>
  </si>
  <si>
    <t>INF789FC1GT1</t>
  </si>
  <si>
    <t>UTI FTIF Series XXV-XII (1198 Days)- Direct Plan - Annual Div Option</t>
  </si>
  <si>
    <t>140419</t>
  </si>
  <si>
    <t>INF789FC1GZ8</t>
  </si>
  <si>
    <t>UTI FTIF Series XXV-XII (1198 Days)- Direct Plan - Growth Option</t>
  </si>
  <si>
    <t>140423</t>
  </si>
  <si>
    <t>INF789FC1GY1</t>
  </si>
  <si>
    <t>UTI FTIF Series XXV-XII (1198 Days)- Direct Plan - Maturity Div Option</t>
  </si>
  <si>
    <t>140421</t>
  </si>
  <si>
    <t>INF789FC1GS3</t>
  </si>
  <si>
    <t>UTI FTIF Series XXV-XII (1198 Days)- Direct Plan - Quarterly Div Option</t>
  </si>
  <si>
    <t>140424</t>
  </si>
  <si>
    <t>INF789FC1GX3</t>
  </si>
  <si>
    <t>UTI FTIF Series XXV-XII (1198 Days)- Regular Plan - Annual Div Option</t>
  </si>
  <si>
    <t>140418</t>
  </si>
  <si>
    <t>INF789FC1GV7</t>
  </si>
  <si>
    <t>UTI FTIF Series XXV-XII (1198 Days)- Regular Plan - Flexi Div Option</t>
  </si>
  <si>
    <t>140420</t>
  </si>
  <si>
    <t>INF789FC1HB7</t>
  </si>
  <si>
    <t>UTI FTIF Series XXV-XII (1198 Days)- Regular Plan - Growth Option</t>
  </si>
  <si>
    <t>140417</t>
  </si>
  <si>
    <t>INF789FC1HA9</t>
  </si>
  <si>
    <t>UTI FTIF Series XXV-XII (1198 Days)- Regular Plan - Maturity Div Option</t>
  </si>
  <si>
    <t>140471</t>
  </si>
  <si>
    <t>INF789FC1HH4</t>
  </si>
  <si>
    <t>UTI FTIF Series XXVI-I (1182 Days)- Direct Plan - Annual Div Option</t>
  </si>
  <si>
    <t>140468</t>
  </si>
  <si>
    <t>INF789FC1HI2</t>
  </si>
  <si>
    <t>UTI FTIF Series XXVI-I (1182 Days)- Direct Plan - Flexi Div Option</t>
  </si>
  <si>
    <t>140466</t>
  </si>
  <si>
    <t>INF789FC1HN2</t>
  </si>
  <si>
    <t>UTI FTIF Series XXVI-I (1182 Days)- Direct Plan - Growth Option</t>
  </si>
  <si>
    <t>140474</t>
  </si>
  <si>
    <t>INF789FC1HM4</t>
  </si>
  <si>
    <t>UTI FTIF Series XXVI-I (1182 Days)- Direct Plan - Maturity Div Option</t>
  </si>
  <si>
    <t>140470</t>
  </si>
  <si>
    <t>INF789FC1HG6</t>
  </si>
  <si>
    <t>UTI FTIF Series XXVI-I (1182 Days)- Direct Plan - Quarterly Div Option</t>
  </si>
  <si>
    <t>140469</t>
  </si>
  <si>
    <t>INF789FC1HL6</t>
  </si>
  <si>
    <t>UTI FTIF Series XXVI-I (1182 Days)- Regular Plan - Annual Div Option</t>
  </si>
  <si>
    <t>140473</t>
  </si>
  <si>
    <t>INF789FC1HJ0</t>
  </si>
  <si>
    <t>UTI FTIF Series XXVI-I (1182 Days)- Regular Plan - Flexi Div Option</t>
  </si>
  <si>
    <t>140475</t>
  </si>
  <si>
    <t>INF789FC1HP7</t>
  </si>
  <si>
    <t>UTI FTIF Series XXVI-I (1182 Days)- Regular Plan - Growth Option</t>
  </si>
  <si>
    <t>140467</t>
  </si>
  <si>
    <t>INF789FC1HO0</t>
  </si>
  <si>
    <t>UTI FTIF Series XXVI-I (1182 Days)- Regular Plan - Maturity Div Option</t>
  </si>
  <si>
    <t>140472</t>
  </si>
  <si>
    <t>INF789FC1HK8</t>
  </si>
  <si>
    <t>UTI FTIF Series XXVI-I (1182 Days)- Regular Plan - Quarterly Div Option</t>
  </si>
  <si>
    <t>140525</t>
  </si>
  <si>
    <t>INF789FC1HZ6</t>
  </si>
  <si>
    <t>UTI FTIF Series XXVI-II (1176 Days)- Direct Plan - Annual Div Option</t>
  </si>
  <si>
    <t>140519</t>
  </si>
  <si>
    <t>INF789FC1IA7</t>
  </si>
  <si>
    <t>UTI FTIF Series XXVI-II (1176 Days)- Direct Plan - Flexi Div Option</t>
  </si>
  <si>
    <t>140524</t>
  </si>
  <si>
    <t>INF789FC1IF6</t>
  </si>
  <si>
    <t>UTI FTIF Series XXVI-II (1176 Days)- Direct Plan - Growth Option</t>
  </si>
  <si>
    <t>140521</t>
  </si>
  <si>
    <t>INF789FC1IE9</t>
  </si>
  <si>
    <t>UTI FTIF Series XXVI-II (1176 Days)- Direct Plan - Maturity Div Option</t>
  </si>
  <si>
    <t>140518</t>
  </si>
  <si>
    <t>INF789FC1HY9</t>
  </si>
  <si>
    <t>UTI FTIF Series XXVI-II (1176 Days)- Direct Plan - Quarterly Div Option</t>
  </si>
  <si>
    <t>140526</t>
  </si>
  <si>
    <t>INF789FC1ID1</t>
  </si>
  <si>
    <t>UTI FTIF Series XXVI-II (1176 Days)- Regular Plan - Annual Div Option</t>
  </si>
  <si>
    <t>140522</t>
  </si>
  <si>
    <t>INF789FC1IB5</t>
  </si>
  <si>
    <t>UTI FTIF Series XXVI-II (1176 Days)- Regular Plan - Flexi Div Option</t>
  </si>
  <si>
    <t>140520</t>
  </si>
  <si>
    <t>INF789FC1IH2</t>
  </si>
  <si>
    <t>UTI FTIF Series XXVI-II (1176 Days)- Regular Plan - Growth Option</t>
  </si>
  <si>
    <t>140523</t>
  </si>
  <si>
    <t>INF789FC1IG4</t>
  </si>
  <si>
    <t>UTI FTIF Series XXVI-II (1176 Days)- Regular Plan - Maturity Div Option</t>
  </si>
  <si>
    <t>140527</t>
  </si>
  <si>
    <t>INF789FC1IC3</t>
  </si>
  <si>
    <t>UTI FTIF Series XXVI-II (1176 Days)- Regular Plan - Quarterly Div Option</t>
  </si>
  <si>
    <t>140635</t>
  </si>
  <si>
    <t>INF789FC1IX9</t>
  </si>
  <si>
    <t>UTI FTIF Series XXVI-III (1169 Days)- Direct Plan - Growth Option</t>
  </si>
  <si>
    <t>140636</t>
  </si>
  <si>
    <t>INF789FC1IQ3</t>
  </si>
  <si>
    <t>UTI FTIF Series XXVI-III (1169 Days)- Direct Plan - Quarterly Div Option</t>
  </si>
  <si>
    <t>140641</t>
  </si>
  <si>
    <t>INF789FC1IV3</t>
  </si>
  <si>
    <t>UTI FTIF Series XXVI-III (1169 Days)- Regular Plan - Annual Div Option</t>
  </si>
  <si>
    <t>140643</t>
  </si>
  <si>
    <t>INF789FC1IT7</t>
  </si>
  <si>
    <t>UTI FTIF Series XXVI-III (1169 Days)- Regular Plan - Flexi Div Option</t>
  </si>
  <si>
    <t>140640</t>
  </si>
  <si>
    <t>INF789FC1IZ4</t>
  </si>
  <si>
    <t>UTI FTIF Series XXVI-III (1169 Days)- Regular Plan - Growth Option</t>
  </si>
  <si>
    <t>140644</t>
  </si>
  <si>
    <t>INF789FC1IY7</t>
  </si>
  <si>
    <t>UTI FTIF Series XXVI-III (1169 Days)- Regular Plan - Maturity Div Option</t>
  </si>
  <si>
    <t>140642</t>
  </si>
  <si>
    <t>INF789FC1IU5</t>
  </si>
  <si>
    <t>UTI FTIF Series XXVI-III (1169 Days)- Regular Plan - Quarterly Div Option</t>
  </si>
  <si>
    <t>140853</t>
  </si>
  <si>
    <t>INF789FC1JL2</t>
  </si>
  <si>
    <t>UTI FTIF Series XXVI-V (1160 Days)- Direct Plan - Annual Div Option</t>
  </si>
  <si>
    <t>140858</t>
  </si>
  <si>
    <t>INF789FC1JM0</t>
  </si>
  <si>
    <t>UTI FTIF Series XXVI-V (1160 Days)- Direct Plan - Flexi Div Option</t>
  </si>
  <si>
    <t>140857</t>
  </si>
  <si>
    <t>INF789FC1JR9</t>
  </si>
  <si>
    <t>UTI FTIF Series XXVI-V (1160 Days)- Direct Plan - Growth Option</t>
  </si>
  <si>
    <t>140856</t>
  </si>
  <si>
    <t>INF789FC1JQ1</t>
  </si>
  <si>
    <t>UTI FTIF Series XXVI-V (1160 Days)- Direct Plan - Maturity Div Option</t>
  </si>
  <si>
    <t>140854</t>
  </si>
  <si>
    <t>INF789FC1JK4</t>
  </si>
  <si>
    <t>UTI FTIF Series XXVI-V (1160 Days)- Direct Plan - Quarterly Div Option</t>
  </si>
  <si>
    <t>140860</t>
  </si>
  <si>
    <t>INF789FC1JP3</t>
  </si>
  <si>
    <t>UTI FTIF Series XXVI-V (1160 Days)- Regular Plan - Annual Div Option</t>
  </si>
  <si>
    <t>140855</t>
  </si>
  <si>
    <t>INF789FC1JT5</t>
  </si>
  <si>
    <t>UTI FTIF Series XXVI-V (1160 Days)- Regular Plan - Growth Option</t>
  </si>
  <si>
    <t>140861</t>
  </si>
  <si>
    <t>INF789FC1JS7</t>
  </si>
  <si>
    <t>UTI FTIF Series XXVI-V (1160 Days)- Regular Plan - Maturity Div Option</t>
  </si>
  <si>
    <t>140859</t>
  </si>
  <si>
    <t>INF789FC1JO6</t>
  </si>
  <si>
    <t>UTI FTIF Series XXVI-V (1160 Days)- Regular Plan - Quarterly Div Option</t>
  </si>
  <si>
    <t>140969</t>
  </si>
  <si>
    <t>INF789FC1JV1</t>
  </si>
  <si>
    <t>UTI FTIF Series XXVI-VI (1146 Days)- Direct Plan - Annual Div Option</t>
  </si>
  <si>
    <t>140964</t>
  </si>
  <si>
    <t>INF789FC1KB1</t>
  </si>
  <si>
    <t>UTI FTIF Series XXVI-VI (1146 Days)- Direct Plan - Growth Option</t>
  </si>
  <si>
    <t>140971</t>
  </si>
  <si>
    <t>INF789FC1KA3</t>
  </si>
  <si>
    <t>UTI FTIF Series XXVI-VI (1146 Days)- Direct Plan - Maturity Div Option</t>
  </si>
  <si>
    <t>140970</t>
  </si>
  <si>
    <t>INF789FC1JU3</t>
  </si>
  <si>
    <t>UTI FTIF Series XXVI-VI (1146 Days)- Direct Plan - Quarterly Div Option</t>
  </si>
  <si>
    <t>140967</t>
  </si>
  <si>
    <t>INF789FC1JX7</t>
  </si>
  <si>
    <t>UTI FTIF Series XXVI-VI (1146 Days)- Regular Plan - Flexi Div Option</t>
  </si>
  <si>
    <t>140968</t>
  </si>
  <si>
    <t>INF789FC1KD7</t>
  </si>
  <si>
    <t>UTI FTIF Series XXVI-VI (1146 Days)- Regular Plan - Growth Option</t>
  </si>
  <si>
    <t>140966</t>
  </si>
  <si>
    <t>INF789FC1KC9</t>
  </si>
  <si>
    <t>UTI FTIF Series XXVI-VI (1146 Days)- Regular Plan - Maturity Div Option</t>
  </si>
  <si>
    <t>140973</t>
  </si>
  <si>
    <t>INF789FC1JY5</t>
  </si>
  <si>
    <t>UTI FTIF Series XXVI-VI (1146 Days)- Regular Plan - Quarterly Div Option</t>
  </si>
  <si>
    <t>141012</t>
  </si>
  <si>
    <t>INF789FC1KF2</t>
  </si>
  <si>
    <t>UTI FTIF Series XXVI-VII (1140 Days)- Direct Plan - Annual Div Option</t>
  </si>
  <si>
    <t>141013</t>
  </si>
  <si>
    <t>INF789FC1KL0</t>
  </si>
  <si>
    <t>UTI FTIF Series XXVI-VII (1140 Days)- Direct Plan - Growth Option</t>
  </si>
  <si>
    <t>141014</t>
  </si>
  <si>
    <t>INF789FC1KK2</t>
  </si>
  <si>
    <t>UTI FTIF Series XXVI-VII (1140 Days)- Direct Plan - Maturity Div Option</t>
  </si>
  <si>
    <t>141008</t>
  </si>
  <si>
    <t>INF789FC1KE5</t>
  </si>
  <si>
    <t>UTI FTIF Series XXVI-VII (1140 Days)- Direct Plan - Quarterly Div Option</t>
  </si>
  <si>
    <t>141017</t>
  </si>
  <si>
    <t>INF789FC1KJ4</t>
  </si>
  <si>
    <t>UTI FTIF Series XXVI-VII (1140 Days)- Regular Plan - Annual Div Option</t>
  </si>
  <si>
    <t>141016</t>
  </si>
  <si>
    <t>INF789FC1KH8</t>
  </si>
  <si>
    <t>UTI FTIF Series XXVI-VII (1140 Days)- Regular Plan - Flexi Div Option</t>
  </si>
  <si>
    <t>141015</t>
  </si>
  <si>
    <t>INF789FC1KN6</t>
  </si>
  <si>
    <t>UTI FTIF Series XXVI-VII (1140 Days)- Regular Plan - Growth Option</t>
  </si>
  <si>
    <t>141011</t>
  </si>
  <si>
    <t>INF789FC1KM8</t>
  </si>
  <si>
    <t>UTI FTIF Series XXVI-VII (1140 Days)- Regular Plan - Maturity Div Option</t>
  </si>
  <si>
    <t>141010</t>
  </si>
  <si>
    <t>INF789FC1KI6</t>
  </si>
  <si>
    <t>UTI FTIF Series XXVI-VII (1140 Days)- Regular Plan - Quarterly Div Option</t>
  </si>
  <si>
    <t>141119</t>
  </si>
  <si>
    <t>INF789FC1ML6</t>
  </si>
  <si>
    <t>UTI FTIF Series XXVI-VIII (1154 Days)- Direct Plan - Annual Div Option</t>
  </si>
  <si>
    <t>141114</t>
  </si>
  <si>
    <t>INF789FC1MM4</t>
  </si>
  <si>
    <t>UTI FTIF Series XXVI-VIII (1154 Days)- Direct Plan - Flexi Div Option</t>
  </si>
  <si>
    <t>141111</t>
  </si>
  <si>
    <t>INF789FC1MR3</t>
  </si>
  <si>
    <t>UTI FTIF Series XXVI-VIII (1154 Days)- Direct Plan - Growth Option</t>
  </si>
  <si>
    <t>141113</t>
  </si>
  <si>
    <t>INF789FC1MQ5</t>
  </si>
  <si>
    <t>UTI FTIF Series XXVI-VIII (1154 Days)- Direct Plan - Maturity Div Option</t>
  </si>
  <si>
    <t>141112</t>
  </si>
  <si>
    <t>INF789FC1MK8</t>
  </si>
  <si>
    <t>UTI FTIF Series XXVI-VIII (1154 Days)- Direct Plan - Quarterly Div Option</t>
  </si>
  <si>
    <t>141116</t>
  </si>
  <si>
    <t>INF789FC1MP7</t>
  </si>
  <si>
    <t>UTI FTIF Series XXVI-VIII (1154 Days)- Regular Plan - Annual Div Option</t>
  </si>
  <si>
    <t>141115</t>
  </si>
  <si>
    <t>INF789FC1MT9</t>
  </si>
  <si>
    <t>UTI FTIF Series XXVI-VIII (1154 Days)- Regular Plan - Growth Option</t>
  </si>
  <si>
    <t>141117</t>
  </si>
  <si>
    <t>INF789FC1MS1</t>
  </si>
  <si>
    <t>UTI FTIF Series XXVI-VIII (1154 Days)- Regular Plan - Maturity Div Option</t>
  </si>
  <si>
    <t>141120</t>
  </si>
  <si>
    <t>INF789FC1MO0</t>
  </si>
  <si>
    <t>UTI FTIF Series XXVI-VIII (1154 Days)- Regular Plan - Quarterly Div Option</t>
  </si>
  <si>
    <t>141843</t>
  </si>
  <si>
    <t>INF789FC1V33</t>
  </si>
  <si>
    <t>UTI FTIF Series XXVII-IX (1160 Days) - Direct Plan - Growth Option</t>
  </si>
  <si>
    <t>141845</t>
  </si>
  <si>
    <t>INF789FC1V09</t>
  </si>
  <si>
    <t>UTI FTIF Series XXVII-IX (1160 Days) - Direct Plan - Quarterly Div Option</t>
  </si>
  <si>
    <t>141850</t>
  </si>
  <si>
    <t>INF789FC1U83</t>
  </si>
  <si>
    <t>UTI FTIF Series XXVII-IX (1160 Days) - Regular Plan - Growth Option</t>
  </si>
  <si>
    <t>141822</t>
  </si>
  <si>
    <t>INF789FC1U18</t>
  </si>
  <si>
    <t>UTI FTIF Series XXVII-VIII (1117 Days) - Direct Plan - Annual Div Option</t>
  </si>
  <si>
    <t>141821</t>
  </si>
  <si>
    <t>INF789FC1U34</t>
  </si>
  <si>
    <t>UTI FTIF Series XXVII-VIII (1117 Days) - Direct Plan - Growth Option</t>
  </si>
  <si>
    <t>141816</t>
  </si>
  <si>
    <t>INF789FC1U26</t>
  </si>
  <si>
    <t>UTI FTIF Series XXVII-VIII (1117 Days) - Direct Plan - Maturity Div Option</t>
  </si>
  <si>
    <t>141815</t>
  </si>
  <si>
    <t>INF789FC1U00</t>
  </si>
  <si>
    <t>UTI FTIF Series XXVII-VIII (1117 Days) - Direct Plan - Quarterly Div Option</t>
  </si>
  <si>
    <t>141824</t>
  </si>
  <si>
    <t>INF789FC1T60</t>
  </si>
  <si>
    <t>UTI FTIF Series XXVII-VIII (1117 Days) - Regular Plan - Annual Div Option</t>
  </si>
  <si>
    <t>141820</t>
  </si>
  <si>
    <t>INF789FC1T94</t>
  </si>
  <si>
    <t>UTI FTIF Series XXVII-VIII (1117 Days) - Regular Plan - Flexi Div Option</t>
  </si>
  <si>
    <t>141818</t>
  </si>
  <si>
    <t>INF789FC1T86</t>
  </si>
  <si>
    <t>UTI FTIF Series XXVII-VIII (1117 Days) - Regular Plan - Growth Option</t>
  </si>
  <si>
    <t>141823</t>
  </si>
  <si>
    <t>INF789FC1T78</t>
  </si>
  <si>
    <t>UTI FTIF Series XXVII-VIII (1117 Days) - Regular Plan - Maturity Div Option</t>
  </si>
  <si>
    <t>141819</t>
  </si>
  <si>
    <t>INF789FC1T52</t>
  </si>
  <si>
    <t>UTI FTIF Series XXVII-VIII (1117 Days) - Regular Plan - Quarterly Div Option</t>
  </si>
  <si>
    <t>141906</t>
  </si>
  <si>
    <t>INF789FC1W57</t>
  </si>
  <si>
    <t>UTI FTIF Series XXVII-X (1118 Days) - Direct Plan - Annual Div Option</t>
  </si>
  <si>
    <t>141899</t>
  </si>
  <si>
    <t>INF789FC1W73</t>
  </si>
  <si>
    <t>UTI FTIF Series XXVII-X (1118 Days) - Direct Plan - Growth Option</t>
  </si>
  <si>
    <t>141900</t>
  </si>
  <si>
    <t>INF789FC1W65</t>
  </si>
  <si>
    <t>UTI FTIF Series XXVII-X (1118 Days) - Direct Plan - Maturity Div Option</t>
  </si>
  <si>
    <t>141904</t>
  </si>
  <si>
    <t>INF789FC1W40</t>
  </si>
  <si>
    <t>UTI FTIF Series XXVII-X (1118 Days) - Direct Plan - Quarterly Div Option</t>
  </si>
  <si>
    <t>141901</t>
  </si>
  <si>
    <t>INF789FC1W08</t>
  </si>
  <si>
    <t>UTI FTIF Series XXVII-X (1118 Days) - Regular Plan - Annual Div Option</t>
  </si>
  <si>
    <t>141903</t>
  </si>
  <si>
    <t>INF789FC1W32</t>
  </si>
  <si>
    <t>UTI FTIF Series XXVII-X (1118 Days) - Regular Plan - Flexi Div Option</t>
  </si>
  <si>
    <t>141907</t>
  </si>
  <si>
    <t>INF789FC1W24</t>
  </si>
  <si>
    <t>UTI FTIF Series XXVII-X (1118 Days) - Regular Plan - Growth Option</t>
  </si>
  <si>
    <t>141902</t>
  </si>
  <si>
    <t>INF789FC1W16</t>
  </si>
  <si>
    <t>UTI FTIF Series XXVII-X (1118 Days) - Regular Plan - Maturity Div Option</t>
  </si>
  <si>
    <t>141905</t>
  </si>
  <si>
    <t>INF789FC1V90</t>
  </si>
  <si>
    <t>UTI FTIF Series XXVII-X (1118 Days) - Regular Plan - Quarterly Div Option</t>
  </si>
  <si>
    <t>141945</t>
  </si>
  <si>
    <t>INF789FC1X98</t>
  </si>
  <si>
    <t>UTI FTIF SERIES XXVIII - PLAN I (1230 DAYS) - Direct Plan - Annual IDCW</t>
  </si>
  <si>
    <t>141940</t>
  </si>
  <si>
    <t>INF789FC1X80</t>
  </si>
  <si>
    <t>UTI FTIF SERIES XXVIII - PLAN I (1230 DAYS) - Direct Plan - Quarterly IDCW</t>
  </si>
  <si>
    <t>141943</t>
  </si>
  <si>
    <t>INF789FC1X49</t>
  </si>
  <si>
    <t>UTI FTIF SERIES XXVIII - PLAN I (1230 DAYS) - Regular Plan - Annual IDCW</t>
  </si>
  <si>
    <t>141944</t>
  </si>
  <si>
    <t>INF789FC1X72</t>
  </si>
  <si>
    <t>UTI FTIF SERIES XXVIII - PLAN I (1230 DAYS) - Regular Plan - Flexi IDCW</t>
  </si>
  <si>
    <t>141948</t>
  </si>
  <si>
    <t>INF789FC1X56</t>
  </si>
  <si>
    <t>UTI FTIF SERIES XXVIII - PLAN I (1230 DAYS) - Regular Plan - Maturity IDCW</t>
  </si>
  <si>
    <t>141942</t>
  </si>
  <si>
    <t>INF789FC1X31</t>
  </si>
  <si>
    <t>UTI FTIF SERIES XXVIII - PLAN I (1230 DAYS) - Regular Plan - Quarterly IDCW</t>
  </si>
  <si>
    <t>141939</t>
  </si>
  <si>
    <t>INF789FC1Y14</t>
  </si>
  <si>
    <t>UTI FTIF Series XXVIII-I (1230 Days) - Direct Plan - Growth Option</t>
  </si>
  <si>
    <t>141947</t>
  </si>
  <si>
    <t>INF789FC1X64</t>
  </si>
  <si>
    <t>UTI FTIF Series XXVIII-I (1230 Days) - Regular Plan - Growth Option</t>
  </si>
  <si>
    <t>142026</t>
  </si>
  <si>
    <t>INF789FC1Y48</t>
  </si>
  <si>
    <t>UTI FTIF SERIES XXVIII - PLAN II (1210 DAYS) - Direct Plan - Annual IDCW</t>
  </si>
  <si>
    <t>142029</t>
  </si>
  <si>
    <t>INF789FC1Y71</t>
  </si>
  <si>
    <t>UTI FTIF SERIES XXVIII - PLAN II (1210 DAYS) - Direct Plan - Flexi IDCW</t>
  </si>
  <si>
    <t>142028</t>
  </si>
  <si>
    <t>INF789FC1Y55</t>
  </si>
  <si>
    <t>UTI FTIF SERIES XXVIII - PLAN II (1210 DAYS) - Direct Plan - Maturity IDCW</t>
  </si>
  <si>
    <t>142027</t>
  </si>
  <si>
    <t>INF789FC1Y30</t>
  </si>
  <si>
    <t>UTI FTIF SERIES XXVIII - PLAN II (1210 DAYS) - Direct Plan - Quarterly IDCW</t>
  </si>
  <si>
    <t>142033</t>
  </si>
  <si>
    <t>INF789FC1Y97</t>
  </si>
  <si>
    <t>UTI FTIF SERIES XXVIII - PLAN II (1210 DAYS) - Regular Plan - Annual IDCW</t>
  </si>
  <si>
    <t>142032</t>
  </si>
  <si>
    <t>INF789FC1Z21</t>
  </si>
  <si>
    <t>UTI FTIF SERIES XXVIII - PLAN II (1210 DAYS) - Regular Plan - Flexi IDCW</t>
  </si>
  <si>
    <t>142034</t>
  </si>
  <si>
    <t>INF789FC1Z05</t>
  </si>
  <si>
    <t>UTI FTIF SERIES XXVIII - PLAN II (1210 DAYS) - Regular Plan - Maturity IDCW</t>
  </si>
  <si>
    <t>142031</t>
  </si>
  <si>
    <t>INF789FC1Y89</t>
  </si>
  <si>
    <t>UTI FTIF SERIES XXVIII - PLAN II (1210 DAYS) - Regular Plan - Quarterly IDCW</t>
  </si>
  <si>
    <t>142025</t>
  </si>
  <si>
    <t>INF789FC1Y63</t>
  </si>
  <si>
    <t>UTI FTIF Series XXVIII-II (1210 Days) - Direct Plan - Growth Option</t>
  </si>
  <si>
    <t>142030</t>
  </si>
  <si>
    <t>INF789FC1Z13</t>
  </si>
  <si>
    <t>UTI FTIF Series XXVIII-II (1210 Days) - Regular Plan - Growth Option</t>
  </si>
  <si>
    <t>142094</t>
  </si>
  <si>
    <t>INF789FC19A6</t>
  </si>
  <si>
    <t>UTI FTIF SERIES XXVIII - PLAN III (1203 DAYS) - Direct Plan - Annual IDCW</t>
  </si>
  <si>
    <t>142096</t>
  </si>
  <si>
    <t>INF789FC12B9</t>
  </si>
  <si>
    <t>UTI FTIF SERIES XXVIII - PLAN III (1203 DAYS) - Direct Plan - Flexi IDCW</t>
  </si>
  <si>
    <t>142099</t>
  </si>
  <si>
    <t>INF789FC10B3</t>
  </si>
  <si>
    <t>UTI FTIF SERIES XXVIII - PLAN III (1203 DAYS) - Direct Plan - Maturity IDCW</t>
  </si>
  <si>
    <t>142095</t>
  </si>
  <si>
    <t>INF789FC18A8</t>
  </si>
  <si>
    <t>UTI FTIF SERIES XXVIII - PLAN III (1203 DAYS) - Direct Plan - Quarterly IDCW</t>
  </si>
  <si>
    <t>142098</t>
  </si>
  <si>
    <t>INF789FC14A7</t>
  </si>
  <si>
    <t>UTI FTIF SERIES XXVIII - PLAN III (1203 DAYS) - Regular Plan - Annual IDCW</t>
  </si>
  <si>
    <t>142102</t>
  </si>
  <si>
    <t>INF789FC17A0</t>
  </si>
  <si>
    <t>UTI FTIF SERIES XXVIII - PLAN III (1203 DAYS) - Regular Plan - Flexi IDCW</t>
  </si>
  <si>
    <t>142101</t>
  </si>
  <si>
    <t>INF789FC15A4</t>
  </si>
  <si>
    <t>UTI FTIF SERIES XXVIII - PLAN III (1203 DAYS) - Regular Plan - Maturity IDCW</t>
  </si>
  <si>
    <t>142100</t>
  </si>
  <si>
    <t>INF789FC13A9</t>
  </si>
  <si>
    <t>UTI FTIF SERIES XXVIII - PLAN III (1203 DAYS) - Regular Plan - Quarterly IDCW</t>
  </si>
  <si>
    <t>142093</t>
  </si>
  <si>
    <t>INF789FC11B1</t>
  </si>
  <si>
    <t>UTI FTIF Series XXVIII-III (1203 Days) - Direct Plan - Growth Option</t>
  </si>
  <si>
    <t>142097</t>
  </si>
  <si>
    <t>INF789FC16A2</t>
  </si>
  <si>
    <t>UTI FTIF Series XXVIII-III (1203 Days) - Regular Plan - Growth Option</t>
  </si>
  <si>
    <t>142201</t>
  </si>
  <si>
    <t>INF789FC13C5</t>
  </si>
  <si>
    <t>UTI FTIF Series XXVIII-IV (1204 Days) Direct Plan - Growth Option</t>
  </si>
  <si>
    <t>142208</t>
  </si>
  <si>
    <t>INF789FC18B6</t>
  </si>
  <si>
    <t>UTI FTIF Series XXVIII-IV (1204 Days) Regular Plan - Growth Option</t>
  </si>
  <si>
    <t>142526</t>
  </si>
  <si>
    <t>INF789FC17H5</t>
  </si>
  <si>
    <t>UTI FTIF SERIES XXVIII - PLAN IX (1168 DAYS) - Regular Plan - Quarterly IDCW</t>
  </si>
  <si>
    <t>142525</t>
  </si>
  <si>
    <t>INF789FC15I7</t>
  </si>
  <si>
    <t>UTI FTIF Series XXVIII-IX (1168 Days) - Direct Plan - Growth Option</t>
  </si>
  <si>
    <t>142519</t>
  </si>
  <si>
    <t>INF789FC10I8</t>
  </si>
  <si>
    <t>UTI FTIF Series XXVIII-IX (1168 Days) - Regular Plan - Growth Option</t>
  </si>
  <si>
    <t>142227</t>
  </si>
  <si>
    <t>INF789FC11D7</t>
  </si>
  <si>
    <t>UTI FTIF SERIES XXVIII - PLAN V (1190 DAYS) - Direct Plan - Annual IDCW</t>
  </si>
  <si>
    <t>142219</t>
  </si>
  <si>
    <t>INF789FC12D5</t>
  </si>
  <si>
    <t>UTI FTIF SERIES XXVIII - PLAN V (1190 DAYS) - Direct Plan - Maturity IDCW</t>
  </si>
  <si>
    <t>142220</t>
  </si>
  <si>
    <t>INF789FC10D9</t>
  </si>
  <si>
    <t>UTI FTIF SERIES XXVIII - PLAN V (1190 DAYS) - Direct Plan - Quarterly IDCW</t>
  </si>
  <si>
    <t>142226</t>
  </si>
  <si>
    <t>INF789FC16C8</t>
  </si>
  <si>
    <t>UTI FTIF SERIES XXVIII - PLAN V (1190 DAYS) - Regular Plan - Annual IDCW</t>
  </si>
  <si>
    <t>142223</t>
  </si>
  <si>
    <t>INF789FC17C6</t>
  </si>
  <si>
    <t>UTI FTIF SERIES XXVIII - PLAN V (1190 DAYS) - Regular Plan - Maturity IDCW</t>
  </si>
  <si>
    <t>142224</t>
  </si>
  <si>
    <t>INF789FC15C0</t>
  </si>
  <si>
    <t>UTI FTIF SERIES XXVIII - PLAN V (1190 DAYS) - Regular Plan - Quarterly IDCW</t>
  </si>
  <si>
    <t>142225</t>
  </si>
  <si>
    <t>INF789FC13D3</t>
  </si>
  <si>
    <t>UTI FTIF Series XXVIII-V (1190 Days) Direct Plan - Growth Option</t>
  </si>
  <si>
    <t>142222</t>
  </si>
  <si>
    <t>INF789FC18C4</t>
  </si>
  <si>
    <t>UTI FTIF Series XXVIII-V (1190 Days) Regular Plan - Growth Option</t>
  </si>
  <si>
    <t>142275</t>
  </si>
  <si>
    <t>INF789FC18E0</t>
  </si>
  <si>
    <t>UTI FTIF SERIES XXVIII - PLAN VI (1190 DAYS) - Direct Plan - Flexi IDCW</t>
  </si>
  <si>
    <t>142272</t>
  </si>
  <si>
    <t>INF789FC14E9</t>
  </si>
  <si>
    <t>UTI FTIF SERIES XXVIII - PLAN VI (1190 DAYS) - Direct Plan - Quarterly IDCW</t>
  </si>
  <si>
    <t>142277</t>
  </si>
  <si>
    <t>INF789FC19D0</t>
  </si>
  <si>
    <t>UTI FTIF SERIES XXVIII - PLAN VI (1190 DAYS) - Regular Plan - Quarterly IDCW</t>
  </si>
  <si>
    <t>142268</t>
  </si>
  <si>
    <t>INF789FC17E2</t>
  </si>
  <si>
    <t>UTI FTIF Series XXVIII-VI (1190 Days) - Direct Plan - Growth Option</t>
  </si>
  <si>
    <t>142269</t>
  </si>
  <si>
    <t>INF789FC12E3</t>
  </si>
  <si>
    <t>UTI FTIF Series XXVIII-VI (1190 Days) - Regular Plan - Growth Option</t>
  </si>
  <si>
    <t>142320</t>
  </si>
  <si>
    <t>INF789FC15F3</t>
  </si>
  <si>
    <t>UTI FTIF SERIES XXVIII - PLAN VII (1169 DAYS) - Direct Plan - Annual IDCW</t>
  </si>
  <si>
    <t>142322</t>
  </si>
  <si>
    <t>INF789FC18F7</t>
  </si>
  <si>
    <t>UTI FTIF SERIES XXVIII - PLAN VII (1169 DAYS) - Direct Plan - Flexi IDCW</t>
  </si>
  <si>
    <t>142321</t>
  </si>
  <si>
    <t>INF789FC16F1</t>
  </si>
  <si>
    <t>UTI FTIF SERIES XXVIII - PLAN VII (1169 DAYS) - Direct Plan - Maturity IDCW</t>
  </si>
  <si>
    <t>142329</t>
  </si>
  <si>
    <t>INF789FC14F6</t>
  </si>
  <si>
    <t>UTI FTIF SERIES XXVIII - PLAN VII (1169 DAYS) - Direct Plan - Quarterly IDCW</t>
  </si>
  <si>
    <t>142328</t>
  </si>
  <si>
    <t>INF789FC10F4</t>
  </si>
  <si>
    <t>UTI FTIF SERIES XXVIII - PLAN VII (1169 DAYS) - Regular Plan - Annual IDCW</t>
  </si>
  <si>
    <t>142323</t>
  </si>
  <si>
    <t>INF789FC13F8</t>
  </si>
  <si>
    <t>UTI FTIF SERIES XXVIII - PLAN VII (1169 DAYS) - Regular Plan - Flexi IDCW</t>
  </si>
  <si>
    <t>142325</t>
  </si>
  <si>
    <t>INF789FC11F2</t>
  </si>
  <si>
    <t>UTI FTIF SERIES XXVIII - PLAN VII (1169 DAYS) - Regular Plan - Maturity IDCW</t>
  </si>
  <si>
    <t>142324</t>
  </si>
  <si>
    <t>INF789FC19E8</t>
  </si>
  <si>
    <t>UTI FTIF SERIES XXVIII - PLAN VII (1169 DAYS) - Regular Plan - Quarterly IDCW</t>
  </si>
  <si>
    <t>142326</t>
  </si>
  <si>
    <t>INF789FC17F9</t>
  </si>
  <si>
    <t>UTI FTIF Series XXVIII-VII (1169 Days) - Direct Plan - Growth Option</t>
  </si>
  <si>
    <t>142327</t>
  </si>
  <si>
    <t>INF789FC12F0</t>
  </si>
  <si>
    <t>UTI FTIF Series XXVIII-VII (1169 Days) - Regular Plan - Growth Option</t>
  </si>
  <si>
    <t>142362</t>
  </si>
  <si>
    <t>INF789FC18G5</t>
  </si>
  <si>
    <t>UTI FTIF SERIES XXVIII - PLAN VIII (1171 DAYS) - Direct Plan - Quarterly IDCW</t>
  </si>
  <si>
    <t>142367</t>
  </si>
  <si>
    <t>INF789FC15G1</t>
  </si>
  <si>
    <t>UTI FTIF SERIES XXVIII - PLAN VIII (1171 DAYS) - Regular Plan - Maturity IDCW</t>
  </si>
  <si>
    <t>142366</t>
  </si>
  <si>
    <t>INF789FC13G6</t>
  </si>
  <si>
    <t>UTI FTIF SERIES XXVIII - PLAN VIII (1171 DAYS) - Regular Plan - Quarterly IDCW</t>
  </si>
  <si>
    <t>142361</t>
  </si>
  <si>
    <t>INF789FC11H8</t>
  </si>
  <si>
    <t>UTI FTIF Series XXVIII-VIII (1171 Days) - Direct Plan - Growth Option</t>
  </si>
  <si>
    <t>142365</t>
  </si>
  <si>
    <t>INF789FC16G9</t>
  </si>
  <si>
    <t>UTI FTIF Series XXVIII-VIII (1171 Days) - Regular Plan - Growth Option</t>
  </si>
  <si>
    <t>142576</t>
  </si>
  <si>
    <t>INF789FC16J3</t>
  </si>
  <si>
    <t>UTI FTIF SERIES XXVIII - PLAN X (1153 DAYS) - Direct Plan - Flexi IDCW</t>
  </si>
  <si>
    <t>142573</t>
  </si>
  <si>
    <t>INF789FC14J8</t>
  </si>
  <si>
    <t>UTI FTIF SERIES XXVIII - PLAN X (1153 DAYS) - Direct Plan - Maturity IDCW</t>
  </si>
  <si>
    <t>142572</t>
  </si>
  <si>
    <t>INF789FC12J2</t>
  </si>
  <si>
    <t>UTI FTIF SERIES XXVIII - PLAN X (1153 DAYS) - Direct Plan - Quarterly IDCW</t>
  </si>
  <si>
    <t>142580</t>
  </si>
  <si>
    <t>INF789FC18I1</t>
  </si>
  <si>
    <t>UTI FTIF SERIES XXVIII - PLAN X (1153 DAYS) - Regular Plan - Annual IDCW</t>
  </si>
  <si>
    <t>142574</t>
  </si>
  <si>
    <t>INF789FC19I9</t>
  </si>
  <si>
    <t>UTI FTIF SERIES XXVIII - PLAN X (1153 DAYS) - Regular Plan - Maturity IDCW</t>
  </si>
  <si>
    <t>142577</t>
  </si>
  <si>
    <t>INF789FC17I3</t>
  </si>
  <si>
    <t>UTI FTIF SERIES XXVIII - PLAN X (1153 DAYS) - Regular Plan - Quarterly IDCW</t>
  </si>
  <si>
    <t>142578</t>
  </si>
  <si>
    <t>INF789FC15J5</t>
  </si>
  <si>
    <t>UTI FTIF Series XXVIII-X (1153 Days) - Direct Plan - Growth Option</t>
  </si>
  <si>
    <t>142579</t>
  </si>
  <si>
    <t>INF789FC10J6</t>
  </si>
  <si>
    <t>UTI FTIF Series XXVIII-X (1153 Days) - Regular Plan - Growth Option</t>
  </si>
  <si>
    <t>142790</t>
  </si>
  <si>
    <t>INF789FC13K8</t>
  </si>
  <si>
    <t>UTI FTIF SERIES XXVIII - PLAN XI (1161 DAYS) - Direct Plan - Annual IDCW</t>
  </si>
  <si>
    <t>142795</t>
  </si>
  <si>
    <t>INF789FC18J9</t>
  </si>
  <si>
    <t>UTI FTIF SERIES XXVIII - PLAN XI (1161 DAYS) - Regular Plan - Annual IDCW</t>
  </si>
  <si>
    <t>142798</t>
  </si>
  <si>
    <t>INF789FC11K2</t>
  </si>
  <si>
    <t>UTI FTIF SERIES XXVIII - PLAN XI (1161 DAYS) - Regular Plan - Flexi IDCW</t>
  </si>
  <si>
    <t>142792</t>
  </si>
  <si>
    <t>INF789FC19J7</t>
  </si>
  <si>
    <t>UTI FTIF SERIES XXVIII - PLAN XI (1161 DAYS) - Regular Plan - Maturity IDCW</t>
  </si>
  <si>
    <t>142796</t>
  </si>
  <si>
    <t>INF789FC17J1</t>
  </si>
  <si>
    <t>UTI FTIF SERIES XXVIII - PLAN XI (1161 DAYS) - Regular Plan - Quarterly IDCW</t>
  </si>
  <si>
    <t>142789</t>
  </si>
  <si>
    <t>INF789FC15K3</t>
  </si>
  <si>
    <t>UTI FTIF Series XXVIII-XI (1161 Days) - Direct Plan - Growth Option</t>
  </si>
  <si>
    <t>142794</t>
  </si>
  <si>
    <t>INF789FC10K4</t>
  </si>
  <si>
    <t>UTI FTIF Series XXVIII-XI (1161 Days) - Regular Plan - Growth Option</t>
  </si>
  <si>
    <t>142811</t>
  </si>
  <si>
    <t>INF789FC14L4</t>
  </si>
  <si>
    <t>UTI FTIF SERIES XXVIII - PLAN XII (1154 DAYS) - Direct Plan - Maturity IDCW</t>
  </si>
  <si>
    <t>142814</t>
  </si>
  <si>
    <t>INF789FC18K7</t>
  </si>
  <si>
    <t>UTI FTIF SERIES XXVIII - PLAN XII (1154 DAYS) - Regular Plan - Annual IDCW</t>
  </si>
  <si>
    <t>142812</t>
  </si>
  <si>
    <t>INF789FC19K5</t>
  </si>
  <si>
    <t>UTI FTIF SERIES XXVIII - PLAN XII (1154 DAYS) - Regular Plan - Maturity IDCW</t>
  </si>
  <si>
    <t>142808</t>
  </si>
  <si>
    <t>INF789FC17K9</t>
  </si>
  <si>
    <t>UTI FTIF SERIES XXVIII - PLAN XII (1154 DAYS) - Regular Plan - Quarterly IDCW</t>
  </si>
  <si>
    <t>142813</t>
  </si>
  <si>
    <t>INF789FC15L1</t>
  </si>
  <si>
    <t>UTI FTIF Series XXVIII-XII (1154 Days) - Direct Plan - Growth Option</t>
  </si>
  <si>
    <t>142807</t>
  </si>
  <si>
    <t>INF789FC10L2</t>
  </si>
  <si>
    <t>UTI FTIF Series XXVIII-XII (1154 Days) - Regular Plan - Growth Option</t>
  </si>
  <si>
    <t>142844</t>
  </si>
  <si>
    <t>INF789FC13M4</t>
  </si>
  <si>
    <t>UTI FTIF SERIES XXVIII - PLAN XIII (1134 DAYS) - Direct Plan - Annual IDCW</t>
  </si>
  <si>
    <t>142847</t>
  </si>
  <si>
    <t>INF789FC16M7</t>
  </si>
  <si>
    <t>UTI FTIF SERIES XXVIII - PLAN XIII (1134 DAYS) - Direct Plan - Flexi IDCW</t>
  </si>
  <si>
    <t>142846</t>
  </si>
  <si>
    <t>INF789FC14M2</t>
  </si>
  <si>
    <t>UTI FTIF SERIES XXVIII - PLAN XIII (1134 DAYS) - Direct Plan - Maturity IDCW</t>
  </si>
  <si>
    <t>142845</t>
  </si>
  <si>
    <t>INF789FC12M6</t>
  </si>
  <si>
    <t>UTI FTIF SERIES XXVIII - PLAN XIII (1134 DAYS) - Direct Plan - Quarterly IDCW</t>
  </si>
  <si>
    <t>142849</t>
  </si>
  <si>
    <t>INF789FC18L5</t>
  </si>
  <si>
    <t>UTI FTIF SERIES XXVIII - PLAN XIII (1134 DAYS) - Regular Plan - Annual IDCW</t>
  </si>
  <si>
    <t>142850</t>
  </si>
  <si>
    <t>INF789FC11M8</t>
  </si>
  <si>
    <t>UTI FTIF SERIES XXVIII - PLAN XIII (1134 DAYS) - Regular Plan - Flexi IDCW</t>
  </si>
  <si>
    <t>142852</t>
  </si>
  <si>
    <t>INF789FC19L3</t>
  </si>
  <si>
    <t>UTI FTIF SERIES XXVIII - PLAN XIII (1134 DAYS) - Regular Plan - Maturity IDCW</t>
  </si>
  <si>
    <t>142851</t>
  </si>
  <si>
    <t>INF789FC17L7</t>
  </si>
  <si>
    <t>UTI FTIF SERIES XXVIII - PLAN XIII (1134 DAYS) - Regular Plan - Quarterly IDCW</t>
  </si>
  <si>
    <t>142815</t>
  </si>
  <si>
    <t>INF789FC15M9</t>
  </si>
  <si>
    <t>UTI FTIF Series XXVIII-XIII (1134 Days) - Direct Plan - Growth Option</t>
  </si>
  <si>
    <t>142848</t>
  </si>
  <si>
    <t>INF789FC10M0</t>
  </si>
  <si>
    <t>UTI FTIF Series XXVIII-XIII (1134 Days) - Regular Plan - Growth Option</t>
  </si>
  <si>
    <t>143047</t>
  </si>
  <si>
    <t>INF789FC17M5</t>
  </si>
  <si>
    <t>UTI FTIF SERIES XXVIII - PLAN XIV (1147 DAYS) - Regular Plan - Quarterly IDCW</t>
  </si>
  <si>
    <t>143039</t>
  </si>
  <si>
    <t>INF789FC15N7</t>
  </si>
  <si>
    <t>UTI FTIF Series XXVIII-XIV (1147 Days) - Direct Plan - Growth OptionI</t>
  </si>
  <si>
    <t>143044</t>
  </si>
  <si>
    <t>INF789FC10N8</t>
  </si>
  <si>
    <t>UTI FTIF Series XXVIII-XIV (1147 Days) - Regular Plan - Growth Option</t>
  </si>
  <si>
    <t>Rook</t>
  </si>
  <si>
    <t>INF582M01HS0</t>
  </si>
  <si>
    <t>INF582M01HR2</t>
  </si>
  <si>
    <t>149122</t>
  </si>
  <si>
    <t>Union Money Market Fund - Regular Plan -  Monthly IDCW Option</t>
  </si>
  <si>
    <t>Olyverse</t>
  </si>
  <si>
    <t>Liquidus</t>
  </si>
  <si>
    <t>Interlay</t>
  </si>
  <si>
    <t>INTR</t>
  </si>
  <si>
    <t>Metagalaxy Land</t>
  </si>
  <si>
    <t>MEGALAND</t>
  </si>
  <si>
    <t>REV3AL</t>
  </si>
  <si>
    <t>REV3L</t>
  </si>
  <si>
    <t>Petals</t>
  </si>
  <si>
    <t>PTS</t>
  </si>
  <si>
    <t>IPVERSE</t>
  </si>
  <si>
    <t>IPV</t>
  </si>
  <si>
    <t>Saltmarble</t>
  </si>
  <si>
    <t>SML</t>
  </si>
  <si>
    <t>LunaGens</t>
  </si>
  <si>
    <t>LUNG</t>
  </si>
  <si>
    <t>Taxa Token</t>
  </si>
  <si>
    <t>TXT</t>
  </si>
  <si>
    <t>Charged Particles</t>
  </si>
  <si>
    <t>IONX</t>
  </si>
  <si>
    <t>ICICI Prudential Nifty Smallcap 250 Index Fund - Direct Plan - Growth</t>
  </si>
  <si>
    <t>ICICI Prudential Nifty Smallcap 250 Index Fund - Direct Plan - IDCW</t>
  </si>
  <si>
    <t>ICICI Prudential Nifty Smallcap 250 Index Fund - Growth</t>
  </si>
  <si>
    <t>ICICI Prudential Nifty Smallcap 250 Index Fund - IDCW</t>
  </si>
  <si>
    <t>Axis Nifty AAA Bond Plus SDL Apr 2026 50:50 ETF FOF - Direct Plan - Growth Option</t>
  </si>
  <si>
    <t>Axis Nifty AAA Bond Plus SDL Apr 2026 50:50 ETF FOF - Regular Plan - Growth Option</t>
  </si>
  <si>
    <t>Axis Nifty AAA Bond Plus SDL Apr 2026 50:50 ETF FOF - Regular Plan - IDCW Option</t>
  </si>
  <si>
    <t>Axis Nifty AAA Bond Plus SDL April 2026 50:50 ETF FOF - Direct Plan - IDCW Option</t>
  </si>
  <si>
    <t>ICICI Prudential Nifty 100 Low Volatility 30 ETF FOF - Direct Plan - Growth</t>
  </si>
  <si>
    <t>ICICI Prudential Nifty 100 Low Volatility 30 ETF FOF - Direct Plan - IDCW</t>
  </si>
  <si>
    <t>ICICI Prudential Nifty 100 Low Volatility 30 ETF FOF - Growth</t>
  </si>
  <si>
    <t>ICICI Prudential Nifty 100 Low Volatility 30 ETF FOF - IDCW</t>
  </si>
  <si>
    <t>ICICI Prudential Nifty Alpha Low - Volatility 30 ETF FOF - Direct Plan - Growth</t>
  </si>
  <si>
    <t>ICICI Prudential Nifty Alpha Low - Volatility 30 ETF FOF - Direct Plan - IDCW</t>
  </si>
  <si>
    <t>ICICI Prudential Nifty Alpha Low - Volatility 30 ETF FOF - Growth</t>
  </si>
  <si>
    <t>ICICI Prudential Nifty Alpha Low - Volatility 30 ETF FOF - IDCW</t>
  </si>
  <si>
    <t>Nippon India Nifty Next 50 Junior BeES FoF - Direct Plan - Growth Plan - Growth Option</t>
  </si>
  <si>
    <t>NIPPON INDIA NIFTY NEXT 50 JUNIOR BEES FOF - DIRECT Plan - IDCW Option</t>
  </si>
  <si>
    <t>Nippon India Nifty Next 50 Junior BeES FoF - Growth Plan - Growth Option</t>
  </si>
  <si>
    <t>NIPPON INDIA NIFTY NEXT 50 JUNIOR BEES FOF - IDCW Option</t>
  </si>
  <si>
    <t>Axis CRISIL IBX 70:30 CPSE Plus SDL April 2025 Index Fund - Direct Plan - Growth</t>
  </si>
  <si>
    <t>Axis CRISIL IBX 70:30 CPSE Plus SDL April 2025 Index Fund - Regular Plan - Growth</t>
  </si>
  <si>
    <t>Axis CRISIL IBX 70:30 CPSE Plus SDL April 2025 Index Fund - Regular Plan - IDCW</t>
  </si>
  <si>
    <t>Axis CRISIL IBX 70:30 CPSE Plus SDL April 2025 Index Fund- Direct Plan - IDCW</t>
  </si>
  <si>
    <t>Axis CRISIL IBX SDL May 2027 Index Fund - Direct Plan - Growth</t>
  </si>
  <si>
    <t>Axis CRISIL IBX SDL May 2027 Index Fund - Direct Plan - IDCW</t>
  </si>
  <si>
    <t>Axis CRISIL IBX SDL May 2027 Index Fund - Regular Plan - Growth</t>
  </si>
  <si>
    <t>Axis CRISIL IBX SDL May 2027 Index Fund - Regular Plan - IDCW</t>
  </si>
  <si>
    <t>DSP Nifty 50 Equal Weight Index Fund - Direct Plan - Growth</t>
  </si>
  <si>
    <t>DSP Nifty 50 Equal Weight Index Fund - Direct Plan - IDCW</t>
  </si>
  <si>
    <t>DSP Nifty 50 Equal Weight Index Fund - Regular Plan - Growth</t>
  </si>
  <si>
    <t>DSP Nifty 50 Equal Weight Index Fund - Regular Plan - IDCW</t>
  </si>
  <si>
    <t>Franklin India INDEX FUND- NSE Nifty 50 Index Fund - Direct - IDCW</t>
  </si>
  <si>
    <t>Franklin India Index Fund- NSE Nifty 50 Index Fund - Growth</t>
  </si>
  <si>
    <t>Franklin India INDEX FUND- NSE NIFTY 50 INDEX FUND - IDCW</t>
  </si>
  <si>
    <t>Franklin India INDEX FUND- NSE NIFTY 50 INDEX FUND- Direct - Growth</t>
  </si>
  <si>
    <t>ICICI Prudential Nifty 50 Index Fund - Cumulative Option</t>
  </si>
  <si>
    <t>ICICI Prudential Nifty 50 Index Fund - Direct Plan Cumulative Option</t>
  </si>
  <si>
    <t>ICICI Prudential Nifty 50 Index Fund - Direct Plan IDCW Option</t>
  </si>
  <si>
    <t>ICICI Prudential Nifty 50 Index Fund - IDCW Option</t>
  </si>
  <si>
    <t>ICICI Prudential Nifty Midcap 150 Index Fund - Direct Plan - Growth</t>
  </si>
  <si>
    <t>ICICI Prudential Nifty Midcap 150 Index Fund - Direct Plan - IDCW</t>
  </si>
  <si>
    <t>ICICI Prudential Nifty Midcap 150 Index Fund - Growth</t>
  </si>
  <si>
    <t>ICICI Prudential Nifty Midcap 150 Index Fund - IDCW</t>
  </si>
  <si>
    <t>ICICI Prudential Nifty PSU Bond Plus SDL Sep 2027 40:60 Index Fund - Annual - IDCW</t>
  </si>
  <si>
    <t>ICICI Prudential Nifty PSU Bond Plus SDL Sep 2027 40:60 Index Fund - Direct Plan Annual - IDCW</t>
  </si>
  <si>
    <t>ICICI Prudential Nifty PSU Bond Plus SDL Sep 2027 40:60 Index Fund - Direct Plan Growth</t>
  </si>
  <si>
    <t>ICICI Prudential Nifty PSU Bond Plus SDL Sep 2027 40:60 Index Fund - Direct Plan Quarterly - IDCW</t>
  </si>
  <si>
    <t>ICICI Prudential Nifty PSU Bond Plus SDL Sep 2027 40:60 Index Fund - Direct Plan Weekly - IDCW</t>
  </si>
  <si>
    <t>ICICI Prudential Nifty PSU Bond Plus SDL Sep 2027 40:60 Index Fund - Growth</t>
  </si>
  <si>
    <t>ICICI Prudential Nifty PSU Bond Plus SDL Sep 2027 40:60 Index Fund - Quarterly - IDCW</t>
  </si>
  <si>
    <t>ICICI Prudential Nifty PSU Bond Plus SDL Sep 2027 40:60 Index Fund - Weekly - IDCW</t>
  </si>
  <si>
    <t>ICICI Prudential S&amp;P BSE Sensex Index Fund - Cumulative Option</t>
  </si>
  <si>
    <t>ICICI Prudential S&amp;P BSE Sensex Index Fund - Direct Plan - Cumulative Option</t>
  </si>
  <si>
    <t>ICICI Prudential S&amp;P BSE Sensex Index Fund - Direct Plan - IDCW Option</t>
  </si>
  <si>
    <t>ICICI Prudential S&amp;P BSE Sensex Index Fund - IDCW Option</t>
  </si>
  <si>
    <t>NIPPON INDIA INDEX FUND - NIFTY 50 PLAN - ANNUAL - IDCW Option</t>
  </si>
  <si>
    <t>NIPPON INDIA INDEX FUND - NIFTY 50 PLAN - DIRECT Plan - ANNUAL - IDCW Option</t>
  </si>
  <si>
    <t>NIPPON INDIA INDEX FUND - NIFTY 50 PLAN - DIRECT Plan - HALF YEARLY - IDCW Option</t>
  </si>
  <si>
    <t>NIPPON INDIA INDEX FUND - NIFTY 50 PLAN - DIRECT Plan - QUARTERLY - IDCW Option</t>
  </si>
  <si>
    <t>Nippon India Index Fund - Nifty 50 Plan - Direct Plan Growth Plan - Bonus Option</t>
  </si>
  <si>
    <t>Nippon India Index Fund - Nifty 50 Plan - Direct Plan Growth Plan - Growth Option</t>
  </si>
  <si>
    <t>Nippon India Index Fund - Nifty 50 Plan - Growth Plan - Bonus Option</t>
  </si>
  <si>
    <t>Nippon India Index Fund - Nifty 50 Plan - Growth Plan - Growth Option</t>
  </si>
  <si>
    <t>NIPPON INDIA INDEX FUND - NIFTY 50 PLAN - HALF YEARLY - IDCW Option</t>
  </si>
  <si>
    <t>NIPPON INDIA INDEX FUND - NIFTY 50 PLAN - QUARTERLY - IDCW Option</t>
  </si>
  <si>
    <t>NIPPON INDIA INDEX FUND - S&amp;P BSE SENSEX PLAN - ANNUAL - IDCW Option</t>
  </si>
  <si>
    <t>NIPPON INDIA INDEX FUND - S&amp;P BSE SENSEX PLAN - DIRECT Plan - ANNUAL - IDCW Option</t>
  </si>
  <si>
    <t>NIPPON INDIA INDEX FUND - S&amp;P BSE SENSEX PLAN - DIRECT Plan - HALF YEARLY - IDCW Option</t>
  </si>
  <si>
    <t>NIPPON INDIA INDEX FUND - S&amp;P BSE SENSEX PLAN - DIRECT Plan - QUARTERLY - IDCW Option</t>
  </si>
  <si>
    <t>Nippon India Index Fund - S&amp;P BSE Sensex Plan - Direct Plan Growth Plan - Bonus Option</t>
  </si>
  <si>
    <t>Nippon India Index Fund - S&amp;P BSE Sensex Plan - Direct Plan Growth Plan - Growth Option</t>
  </si>
  <si>
    <t>Nippon India Index Fund - S&amp;P BSE Sensex Plan - Growth Plan - Bonus Option</t>
  </si>
  <si>
    <t>Nippon India Index Fund - S&amp;P BSE Sensex Plan - Growth Plan - Growth Option</t>
  </si>
  <si>
    <t>NIPPON INDIA INDEX FUND - S&amp;P BSE SENSEX PLAN - HALF YEARLY - IDCW Option</t>
  </si>
  <si>
    <t>NIPPON INDIA INDEX FUND - S&amp;P BSE SENSEX PLAN - QUARTERLY - IDCW Option</t>
  </si>
  <si>
    <t>Tata Nifty 50 Index Fund -Direct Plan</t>
  </si>
  <si>
    <t>Tata Nifty 50 Index Fund -Regular Plan</t>
  </si>
  <si>
    <t>Tata S&amp;P BSE Sensex Index Fund - Direct Plan</t>
  </si>
  <si>
    <t>Tata S&amp;P BSE Sensex Index Fund -Regular Plan</t>
  </si>
  <si>
    <t>UTI Nifty 50 Index Fund - Direct Plan - IDCW</t>
  </si>
  <si>
    <t>UTI Nifty 50 Index Fund - Growth Option- Direct</t>
  </si>
  <si>
    <t>UTI Nifty 50 Index Fund - Regular Plan - Growth Option</t>
  </si>
  <si>
    <t>UTI Nifty 50 Index Fund - Regular Plan - IDCW</t>
  </si>
  <si>
    <t>UTI S&amp;P BSE Sensex Index Fund - Direct Plan - Growth Option</t>
  </si>
  <si>
    <t>UTI S&amp;P BSE Sensex Index Fund - Regular Plan  -Growth Option</t>
  </si>
  <si>
    <t>Axis IT ETF</t>
  </si>
  <si>
    <t>Axis Nifty 50 ETF</t>
  </si>
  <si>
    <t>Axis Nifty AAA Bond Plus SDL Apr 2026 50:50 ETF</t>
  </si>
  <si>
    <t>Axis NIFTY Bank ETF</t>
  </si>
  <si>
    <t>Axis NIFTY Healthcare ETF</t>
  </si>
  <si>
    <t>Axis NIFTY India Consumption ETF</t>
  </si>
  <si>
    <t>ICICI Prudential Nifty 100 Low Volatility 30 ETF</t>
  </si>
  <si>
    <t>ICICI Prudential Nifty 5 yr Benchmark G-SEC ETF</t>
  </si>
  <si>
    <t>ICICI Prudential Nifty 50 ETF</t>
  </si>
  <si>
    <t>ICICI Prudential Nifty Alpha Low- Volatility 30 ETF</t>
  </si>
  <si>
    <t>ICICI Prudential Nifty Bank ETF</t>
  </si>
  <si>
    <t>ICICI Prudential Nifty FMCG ETF</t>
  </si>
  <si>
    <t>ICICI Prudential Nifty Healthcare ETF</t>
  </si>
  <si>
    <t>ICICI Prudential Nifty IT ETF</t>
  </si>
  <si>
    <t>ICICI Prudential Nifty Midcap 150 ETF</t>
  </si>
  <si>
    <t>ICICI Prudential Nifty Private Bank ETF</t>
  </si>
  <si>
    <t>ICICI Prudential Nifty50 Value 20 ETF</t>
  </si>
  <si>
    <t>ICICI Prudential S&amp;P BSE Liquid Rate ETF</t>
  </si>
  <si>
    <t>ICICI Prudential S&amp;P BSE Midcap Select ETF</t>
  </si>
  <si>
    <t>ICICI Prudential S&amp;P BSE Sensex ETF</t>
  </si>
  <si>
    <t>Invesco India Nifty 50 Exchange Traded Fund</t>
  </si>
  <si>
    <t>Kotak Nifty 100 Low Volatility 30 ETF</t>
  </si>
  <si>
    <t>Kotak Nifty 50 ETF</t>
  </si>
  <si>
    <t>Kotak Nifty 50 Value 20 ETF - Payout of Income Distribution cum capital withdrawal option</t>
  </si>
  <si>
    <t>Kotak Nifty Bank ETF</t>
  </si>
  <si>
    <t>Kotak Nifty IT ETF</t>
  </si>
  <si>
    <t>Kotak Nifty Midcap 50 ETF</t>
  </si>
  <si>
    <t>Kotak Nifty PSU Bank ETF</t>
  </si>
  <si>
    <t>Kotak S&amp;P BSE Sensex ETF</t>
  </si>
  <si>
    <t>Nippon India ETF Nifty 1D Rate Liquid BeES - DAILY IDCW Option</t>
  </si>
  <si>
    <t>Nippon India ETF Nifty 5 yr Benchmark G-Sec</t>
  </si>
  <si>
    <t>Nippon India ETF Nifty 50 BeES</t>
  </si>
  <si>
    <t>Nippon India ETF Nifty 50 Shariah BeES</t>
  </si>
  <si>
    <t>Nippon India ETF Nifty 50 Value 20</t>
  </si>
  <si>
    <t>Nippon India ETF Nifty 8-13 yr G-Sec Long Term Gilt</t>
  </si>
  <si>
    <t>Nippon India ETF Nifty Bank BeES</t>
  </si>
  <si>
    <t>Nippon India ETF Nifty Dividend Opportunities 50</t>
  </si>
  <si>
    <t>Nippon India ETF Nifty India Consumption</t>
  </si>
  <si>
    <t>Nippon India ETF Nifty Infrastructure BeES</t>
  </si>
  <si>
    <t>Nippon India ETF Nifty Next 50 Junior BeES</t>
  </si>
  <si>
    <t>Nippon India ETF Nifty PSU Bank BeES</t>
  </si>
  <si>
    <t>Nippon India ETF Nifty SDL Apr 2026 Top 20 Equal Weight</t>
  </si>
  <si>
    <t>Nippon India ETF S&amp;P BSE Sensex</t>
  </si>
  <si>
    <t>Nippon India ETF S&amp;P BSE Sensex Next 50</t>
  </si>
  <si>
    <t>Tata Nifty 50 Exchange Traded Fund</t>
  </si>
  <si>
    <t>UTI Nifty 50 ETF</t>
  </si>
  <si>
    <t>UTI Nifty Bank ETF</t>
  </si>
  <si>
    <t>UTI S&amp;P BSE Sensex ETF</t>
  </si>
  <si>
    <t>Minswap</t>
  </si>
  <si>
    <t>MIN</t>
  </si>
  <si>
    <t>Revolt 2 Earn</t>
  </si>
  <si>
    <t>RVLT</t>
  </si>
  <si>
    <t>MetFi</t>
  </si>
  <si>
    <t>SBTC</t>
  </si>
  <si>
    <t>AAG</t>
  </si>
  <si>
    <t>PGIM India Liquid Fund-DIVIDEND-MONTHLY DIVIDEND</t>
  </si>
  <si>
    <t>PGIM India Liquid Fund-Growth-GROWTH</t>
  </si>
  <si>
    <t>PGIM India Ultra Short Duration Fund - Regular Plan - Daily Dividend</t>
  </si>
  <si>
    <t>PGIM India Ultra Short Duration Fund - Regular Plan - Monthly Dividend</t>
  </si>
  <si>
    <t>INF200KA14L6</t>
  </si>
  <si>
    <t>SBI Debt Fund Series - C - 49 (390 Days) - Direct Plan - Income Distribution cum Capital Withdrawal Option (IDCW)</t>
  </si>
  <si>
    <t>INF200KA12L0</t>
  </si>
  <si>
    <t>SBI Debt Fund Series - C - 49 (390 Days) - Regular Plan - Income Distribution cum Capital Withdrawal Option (IDCW)</t>
  </si>
  <si>
    <t>INF200KA13L8</t>
  </si>
  <si>
    <t>SBI Debt Fund Series C - 49 (390 Days) - Direct Plan - Growth</t>
  </si>
  <si>
    <t>INF200KA11L2</t>
  </si>
  <si>
    <t>SBI Debt Fund Series C - 49 (390 Days) - Regular Plan - Growth</t>
  </si>
  <si>
    <t>INF200KA18L7</t>
  </si>
  <si>
    <t>SBI Debt Fund Series - C - 50 (383 Days) - Direct Plan - Income Distribution cum Capital Withdrawal Option (IDCW)</t>
  </si>
  <si>
    <t>INF200KA16L1</t>
  </si>
  <si>
    <t>SBI Debt Fund Series - C - 50 (383 Days) - Regular Plan - Income Distribution cum Capital Withdrawal Option (IDCW)</t>
  </si>
  <si>
    <t>INF200KA17L9</t>
  </si>
  <si>
    <t>SBI Debt Fund Series C - 50 (383 Days) - Direct Plan - Growth</t>
  </si>
  <si>
    <t>INF200KA15L3</t>
  </si>
  <si>
    <t>SBI Debt Fund Series C - 50 (383 Days) - Regular Plan - Growth</t>
  </si>
  <si>
    <t>Crypto International</t>
  </si>
  <si>
    <t>CRI</t>
  </si>
  <si>
    <t>Delio DSP</t>
  </si>
  <si>
    <t>DSP</t>
  </si>
  <si>
    <t>MoneySwap</t>
  </si>
  <si>
    <t>MSWAP</t>
  </si>
  <si>
    <t>Round X</t>
  </si>
  <si>
    <t>RNDX</t>
  </si>
  <si>
    <t>Euro Coin</t>
  </si>
  <si>
    <t>EUROC</t>
  </si>
  <si>
    <t>MetaSoccer</t>
  </si>
  <si>
    <t>NAOS Finance</t>
  </si>
  <si>
    <t>NAOS</t>
  </si>
  <si>
    <t>Witnet</t>
  </si>
  <si>
    <t>WIT</t>
  </si>
  <si>
    <t>Aditya Birla Sun Life Crisil IBX 60:40 SDL+AAA PSU-APR 2025 Index Fund-Direct Growth</t>
  </si>
  <si>
    <t>Aditya Birla Sun Life Crisil IBX 60:40 SDL+AAA PSU-APR 2025 Index Fund-Direct IDCW</t>
  </si>
  <si>
    <t>Aditya Birla Sun Life Crisil IBX 60:40 SDL+AAA PSU-APR 2025 Index Fund-Regular Growth</t>
  </si>
  <si>
    <t>Aditya Birla Sun Life Crisil IBX 60:40 SDL+AAA PSU-APR 2025 Index Fund-Regular IDCW</t>
  </si>
  <si>
    <t>Aditya Birla Sun Life Crisil IBX 60:40 SDL+AAA PSU-Apr 2027 Index Fund-Direct Growth</t>
  </si>
  <si>
    <t>Aditya Birla Sun Life Crisil IBX 60:40 SDL+AAA PSU-Apr 2027 Index Fund-Direct IDCW</t>
  </si>
  <si>
    <t>Aditya Birla Sun Life Crisil IBX 60:40 SDL+AAA PSU-Apr 2027 Index Fund-Regular Growth</t>
  </si>
  <si>
    <t>Aditya Birla Sun Life Crisil IBX 60:40 SDL+AAA PSU-Apr 2027 Index Fund-Regular IDCW</t>
  </si>
  <si>
    <t>Aditya Birla Sun Life Crisil IBX AAA Jun-2023 Index Fund-Regular Growth</t>
  </si>
  <si>
    <t>Aditya Birla Sun Life Crisil IBX AAA Jun-2023 Index Fund-Regular IDCW Payout</t>
  </si>
  <si>
    <t>Aditya Birla Sun Life Crisil IBX AAA- Jun 2023 Index Fund</t>
  </si>
  <si>
    <t>Aditya Birla Sun Life Crisil IBX AAA-Jun 2023 Index Fund-Direct IDCW Payout</t>
  </si>
  <si>
    <t>Aditya Birla Sun Life Nifty Bank ETF</t>
  </si>
  <si>
    <t>Aditya Birla Sun Life S&amp;P BSE Sensex ETF</t>
  </si>
  <si>
    <t>Nippon India ETF Nifty CPSE Bond Plus SDL Sep2024 50:50</t>
  </si>
  <si>
    <t>ALTAVA</t>
  </si>
  <si>
    <t>TAVA</t>
  </si>
  <si>
    <t>OpenLeverage</t>
  </si>
  <si>
    <t>OLE</t>
  </si>
  <si>
    <t>Trivians</t>
  </si>
  <si>
    <t>TRIVIA</t>
  </si>
  <si>
    <t>Dejitaru Tsuka</t>
  </si>
  <si>
    <t>TSUKA</t>
  </si>
  <si>
    <t>Mobipad</t>
  </si>
  <si>
    <t>MBP</t>
  </si>
  <si>
    <t>Menzy</t>
  </si>
  <si>
    <t>MNZ</t>
  </si>
  <si>
    <t>Rocket Pool ETH</t>
  </si>
  <si>
    <t>Animal Farm Pigs</t>
  </si>
  <si>
    <t>AFP</t>
  </si>
  <si>
    <t>BENQI Liquid Staked AVAX</t>
  </si>
  <si>
    <t>SAVAX</t>
  </si>
  <si>
    <t>Governance OHM</t>
  </si>
  <si>
    <t>GOHM</t>
  </si>
  <si>
    <t>ECOMI</t>
  </si>
  <si>
    <t>OMI</t>
  </si>
  <si>
    <t>Million</t>
  </si>
  <si>
    <t>sETH2</t>
  </si>
  <si>
    <t>SETH2</t>
  </si>
  <si>
    <t>PlutusDAO</t>
  </si>
  <si>
    <t>PLS</t>
  </si>
  <si>
    <t>Wolf Game Wool</t>
  </si>
  <si>
    <t>WOOL</t>
  </si>
  <si>
    <t>CoreStarter</t>
  </si>
  <si>
    <t>CSTR</t>
  </si>
  <si>
    <t>ALL.ART protocol</t>
  </si>
  <si>
    <t>AART</t>
  </si>
  <si>
    <t>BOY X HIGHSPEED</t>
  </si>
  <si>
    <t>BXH</t>
  </si>
  <si>
    <t>Morpher</t>
  </si>
  <si>
    <t>HDFC Index Fund-S&amp;P BSE Sensex Plan - Direct Plan</t>
  </si>
  <si>
    <t>Prom</t>
  </si>
  <si>
    <t>KubeCoin</t>
  </si>
  <si>
    <t>KUBE</t>
  </si>
  <si>
    <t>Hop Protocol</t>
  </si>
  <si>
    <t>Evulus Token</t>
  </si>
  <si>
    <t>EVU</t>
  </si>
  <si>
    <t>BH Network</t>
  </si>
  <si>
    <t>BHAT</t>
  </si>
  <si>
    <t>HDFC Index Fund-S&amp;P BSE Sensex Plan - Growth Plan</t>
  </si>
  <si>
    <t>Motilal Oswal Nifty 500 Index Fund - Direct Plan</t>
  </si>
  <si>
    <t>Motilal Oswal Nifty 500 Index Fund - Regular Plan</t>
  </si>
  <si>
    <t>Motilal Oswal Nifty 5 year Benchmark G-sec ETF</t>
  </si>
  <si>
    <t>Motilal Oswal Nifty 50 ETF</t>
  </si>
  <si>
    <t>Motilal Oswal Nifty Midcap 100 ETF</t>
  </si>
  <si>
    <t>Virtua</t>
  </si>
  <si>
    <t>Infinity PAD</t>
  </si>
  <si>
    <t>Origin Dollar Governance</t>
  </si>
  <si>
    <t>OGV</t>
  </si>
  <si>
    <t>The Debt Box</t>
  </si>
  <si>
    <t>DEBT</t>
  </si>
  <si>
    <t>Hector Network</t>
  </si>
  <si>
    <t>Law Blocks</t>
  </si>
  <si>
    <t>LBT</t>
  </si>
  <si>
    <t>ASYAGRO</t>
  </si>
  <si>
    <t>ASY</t>
  </si>
  <si>
    <t>LeverFi</t>
  </si>
  <si>
    <t>LEVER</t>
  </si>
  <si>
    <t>StepWatch</t>
  </si>
  <si>
    <t>USDH</t>
  </si>
  <si>
    <t>SBI Gold ETF</t>
  </si>
  <si>
    <t>Taurus Nifty 50 Index Fund - Direct Plan - Growth</t>
  </si>
  <si>
    <t>Taurus Nifty 50 Index Fund - Direct Plan - Payout of Income Distribution cum Capital Withdrawal option</t>
  </si>
  <si>
    <t>Taurus Nifty 50 Index Fund - Regular Plan - Growth</t>
  </si>
  <si>
    <t>Taurus Nifty 50 Index Fund - Regular Plan - Payout of Income Distribution cum Capital Withdrawal option</t>
  </si>
  <si>
    <t>SBI Nifty 10 yr Benchmark G-Sec ETF</t>
  </si>
  <si>
    <t>SBI Nifty 200 Quality 30 ETF</t>
  </si>
  <si>
    <t>SBI Nifty 50 ETF</t>
  </si>
  <si>
    <t>SBI Nifty Bank ETF</t>
  </si>
  <si>
    <t>SBI Nifty Consumption ETF</t>
  </si>
  <si>
    <t>SBI Nifty IT ETF</t>
  </si>
  <si>
    <t>SBI Nifty Next 50 ETF</t>
  </si>
  <si>
    <t>SBI Nifty Private Bank ETF</t>
  </si>
  <si>
    <t>SBI S&amp;P BSE 100 ETF</t>
  </si>
  <si>
    <t>SBI S&amp;P BSE SENSEX ETF</t>
  </si>
  <si>
    <t>SBI S&amp;P BSE Sensex Next 50 ETF</t>
  </si>
  <si>
    <t>rhino.fi</t>
  </si>
  <si>
    <t>Astrafer</t>
  </si>
  <si>
    <t>ASTRAFER</t>
  </si>
  <si>
    <t>XANA</t>
  </si>
  <si>
    <t>XETA</t>
  </si>
  <si>
    <t>FANC</t>
  </si>
  <si>
    <t>beFITTER</t>
  </si>
  <si>
    <t>FIU</t>
  </si>
  <si>
    <t>SLG</t>
  </si>
  <si>
    <t>UXD Stablecoin</t>
  </si>
  <si>
    <t>UXD</t>
  </si>
  <si>
    <t>Race Kingdom</t>
  </si>
  <si>
    <t>ATOZ</t>
  </si>
  <si>
    <t>Biblecoin</t>
  </si>
  <si>
    <t>BIBL</t>
  </si>
  <si>
    <t>Combo</t>
  </si>
  <si>
    <t>COMB</t>
  </si>
  <si>
    <t>BMAX</t>
  </si>
  <si>
    <t>NftyPlay</t>
  </si>
  <si>
    <t>POLO</t>
  </si>
  <si>
    <t>Altair</t>
  </si>
  <si>
    <t>Cryptoindex.com 100</t>
  </si>
  <si>
    <t>CIX100</t>
  </si>
  <si>
    <t>LGBT</t>
  </si>
  <si>
    <t>LIF3</t>
  </si>
  <si>
    <t>PSB</t>
  </si>
  <si>
    <t>Erth Point</t>
  </si>
  <si>
    <t>ERTH</t>
  </si>
  <si>
    <t>ICICI Prudential Nifty India Consumption ETF</t>
  </si>
  <si>
    <t>INF174KA1JD7</t>
  </si>
  <si>
    <t>Amazy</t>
  </si>
  <si>
    <t>AZY</t>
  </si>
  <si>
    <t>Hello Art</t>
  </si>
  <si>
    <t>HTT</t>
  </si>
  <si>
    <t>Lithosphere</t>
  </si>
  <si>
    <t>LITHO</t>
  </si>
  <si>
    <t>YAY Games</t>
  </si>
  <si>
    <t>YAY</t>
  </si>
  <si>
    <t>Thunder Lands</t>
  </si>
  <si>
    <t>TNDR</t>
  </si>
  <si>
    <t>Asia Coin</t>
  </si>
  <si>
    <t>ASIA</t>
  </si>
  <si>
    <t>COSMOFIRST</t>
  </si>
  <si>
    <t>INF179KC1CX3</t>
  </si>
  <si>
    <t>150396</t>
  </si>
  <si>
    <t>HDFC FMP 1158D July 2022 - Growth Option</t>
  </si>
  <si>
    <t>INF179KC1CU9</t>
  </si>
  <si>
    <t>150395</t>
  </si>
  <si>
    <t>HDFC FMP 1158D July 2022 - Growth Option - Direct Plan</t>
  </si>
  <si>
    <t>INF179KC1CY1</t>
  </si>
  <si>
    <t>150398</t>
  </si>
  <si>
    <t>HDFC FMP 1158D July 2022 - IDCW Option</t>
  </si>
  <si>
    <t>INF179KC1CV7</t>
  </si>
  <si>
    <t>150400</t>
  </si>
  <si>
    <t>HDFC FMP 1158D July 2022 - IDCW Option - Direct Plan</t>
  </si>
  <si>
    <t>INF179KC1CZ8</t>
  </si>
  <si>
    <t>150399</t>
  </si>
  <si>
    <t>HDFC FMP 1158D July 2022 - Quarterly IDCW Option</t>
  </si>
  <si>
    <t>INF179KC1CW5</t>
  </si>
  <si>
    <t>150397</t>
  </si>
  <si>
    <t>HDFC FMP 1158D July 2022 - Quarterly IDCW Option - Direct Plan</t>
  </si>
  <si>
    <t>INF200KA11M0</t>
  </si>
  <si>
    <t>150379</t>
  </si>
  <si>
    <t>SBI Fixed Maturity Plan (FMP) - Series 66 (1361 Days) - Direct Plan - Growth</t>
  </si>
  <si>
    <t>INF200KA12M8</t>
  </si>
  <si>
    <t>150378</t>
  </si>
  <si>
    <t>SBI Fixed Maturity Plan (FMP) - Series 66 (1361 Days) - Direct Plan - Income Distribution cum Capital Withdrawal Option (IDCW)</t>
  </si>
  <si>
    <t>INF200KA19L5</t>
  </si>
  <si>
    <t>150377</t>
  </si>
  <si>
    <t>SBI Fixed Maturity Plan (FMP) - Series 66 (1361 Days) - Regular Plan - Growth</t>
  </si>
  <si>
    <t>INF200KA10M2</t>
  </si>
  <si>
    <t>150380</t>
  </si>
  <si>
    <t>SBI Fixed Maturity Plan (FMP) - Series 66 (1361 Days) - Regular Plan - Income Distribution cum Capital Withdrawal Option (IDCW)</t>
  </si>
  <si>
    <t>STP</t>
  </si>
  <si>
    <t>Radiant Capital</t>
  </si>
  <si>
    <t>RDNT</t>
  </si>
  <si>
    <t>Caduceus</t>
  </si>
  <si>
    <t>CMP</t>
  </si>
  <si>
    <t>SQUIDGROW</t>
  </si>
  <si>
    <t>NuriFootBall</t>
  </si>
  <si>
    <t>NRFB</t>
  </si>
  <si>
    <t>Globiance Exchange Token</t>
  </si>
  <si>
    <t>GBEX</t>
  </si>
  <si>
    <t>Egoras Credit</t>
  </si>
  <si>
    <t>HUB</t>
  </si>
  <si>
    <t>Synchrony</t>
  </si>
  <si>
    <t>SCY</t>
  </si>
  <si>
    <t>TomTomCoin</t>
  </si>
  <si>
    <t>TOMS</t>
  </si>
  <si>
    <t>Multiverse</t>
  </si>
  <si>
    <t>AI</t>
  </si>
  <si>
    <t>Fellaz</t>
  </si>
  <si>
    <t>FLZ</t>
  </si>
  <si>
    <t>Battle World</t>
  </si>
  <si>
    <t>BWO</t>
  </si>
  <si>
    <t>Green Satoshi Token (ETH)</t>
  </si>
  <si>
    <t>Konnect</t>
  </si>
  <si>
    <t>KCT</t>
  </si>
  <si>
    <t>OmniaVerse</t>
  </si>
  <si>
    <t>OMNIA</t>
  </si>
  <si>
    <t>April</t>
  </si>
  <si>
    <t>APRIL</t>
  </si>
  <si>
    <t>INF109KC17D5</t>
  </si>
  <si>
    <t>150449</t>
  </si>
  <si>
    <t>ICICI Prudential Fixed Maturity Plan - Series 88 - 226 Days Plan E - Direct Plan - Growth</t>
  </si>
  <si>
    <t>INF109KC19D1</t>
  </si>
  <si>
    <t>150525</t>
  </si>
  <si>
    <t>ICICI Prudential Fixed Maturity Plan - Series 88 - 226 Days Plan E - Direct Plan - Half Yearly IDCW</t>
  </si>
  <si>
    <t>INF109KC18D3</t>
  </si>
  <si>
    <t>150448</t>
  </si>
  <si>
    <t>ICICI Prudential Fixed Maturity Plan - Series 88 - 226 Days Plan E - Direct Plan - Quarterly IDCW</t>
  </si>
  <si>
    <t>INF109KC14D2</t>
  </si>
  <si>
    <t>150450</t>
  </si>
  <si>
    <t>ICICI Prudential Fixed Maturity Plan - Series 88 - 226 Days Plan E - Growth</t>
  </si>
  <si>
    <t>INF109KC15D9</t>
  </si>
  <si>
    <t>150447</t>
  </si>
  <si>
    <t>ICICI Prudential Fixed Maturity Plan - Series 88 - 226 Days Plan E - Quarterly IDCW</t>
  </si>
  <si>
    <t>NAVA</t>
  </si>
  <si>
    <t>ZED</t>
  </si>
  <si>
    <t>TTC</t>
  </si>
  <si>
    <t>STAT</t>
  </si>
  <si>
    <t>Thales</t>
  </si>
  <si>
    <t>THALES</t>
  </si>
  <si>
    <t>WiBX</t>
  </si>
  <si>
    <t>WBX</t>
  </si>
  <si>
    <t>Blockasset</t>
  </si>
  <si>
    <t>FaceDAO</t>
  </si>
  <si>
    <t>FACEDAO</t>
  </si>
  <si>
    <t>DoDreamChain</t>
  </si>
  <si>
    <t>ENTERBUTTON</t>
  </si>
  <si>
    <t>ENTC</t>
  </si>
  <si>
    <t>Metars Genesis</t>
  </si>
  <si>
    <t>MRS</t>
  </si>
  <si>
    <t>Meta MVRS</t>
  </si>
  <si>
    <t>MVRS</t>
  </si>
  <si>
    <t>hiBAYC</t>
  </si>
  <si>
    <t>Wombat Web 3 Gaming Platform</t>
  </si>
  <si>
    <t>WOMBAT</t>
  </si>
  <si>
    <t>ZED Token</t>
  </si>
  <si>
    <t>Trace Network Labs</t>
  </si>
  <si>
    <t>TRACE</t>
  </si>
  <si>
    <t>RIA</t>
  </si>
  <si>
    <t>AURA</t>
  </si>
  <si>
    <t>DogeSwap</t>
  </si>
  <si>
    <t>Drawshop Kingdom Reverse</t>
  </si>
  <si>
    <t>Artem Coin</t>
  </si>
  <si>
    <t>ARTEM</t>
  </si>
  <si>
    <t>Fire Protocol</t>
  </si>
  <si>
    <t>Nosana</t>
  </si>
  <si>
    <t>NOS</t>
  </si>
  <si>
    <t>Shido</t>
  </si>
  <si>
    <t>SHIDO</t>
  </si>
  <si>
    <t>Aquarius</t>
  </si>
  <si>
    <t>CRT</t>
  </si>
  <si>
    <t>Dopex Rebate Token</t>
  </si>
  <si>
    <t>RDPX</t>
  </si>
  <si>
    <t>Sperax USD</t>
  </si>
  <si>
    <t>USDs</t>
  </si>
  <si>
    <t>INF0J8L01081</t>
  </si>
  <si>
    <t>150369</t>
  </si>
  <si>
    <t>NJ Overnight Fund - Direct Plan - Growth Option</t>
  </si>
  <si>
    <t>INF0J8L01073</t>
  </si>
  <si>
    <t>150368</t>
  </si>
  <si>
    <t>NJ Overnight Fund - Regular Plan - Growth Option</t>
  </si>
  <si>
    <t>INF0J8L01065</t>
  </si>
  <si>
    <t>150367</t>
  </si>
  <si>
    <t>NJ Arbitrage Fund - Direct Plan - Growth Option</t>
  </si>
  <si>
    <t>INF0J8L01057</t>
  </si>
  <si>
    <t>150366</t>
  </si>
  <si>
    <t>NJ Arbitrage Fund - Regular Plan - Growth Option</t>
  </si>
  <si>
    <t>INF767K01RE0</t>
  </si>
  <si>
    <t>150392</t>
  </si>
  <si>
    <t>LIC MF Money Market Fund-Direct Growth</t>
  </si>
  <si>
    <t>INF767K01RB6</t>
  </si>
  <si>
    <t>150393</t>
  </si>
  <si>
    <t>LIC MF Money Market Fund-Regular Growth</t>
  </si>
  <si>
    <t>INF767K01RC4</t>
  </si>
  <si>
    <t>INF767K01RD2</t>
  </si>
  <si>
    <t>150394</t>
  </si>
  <si>
    <t>LIC MF Money Market Fund-Regular IDCW</t>
  </si>
  <si>
    <t>INF03VN01506</t>
  </si>
  <si>
    <t>150347</t>
  </si>
  <si>
    <t>WhieOak Capital Flexi Cap Fund Regular Plan Growth</t>
  </si>
  <si>
    <t>INF03VN01530</t>
  </si>
  <si>
    <t>150346</t>
  </si>
  <si>
    <t>WhiteOak Capital Flexi Cap Fund Direct Plan Growth</t>
  </si>
  <si>
    <t>INF03VN01555</t>
  </si>
  <si>
    <t>INF03VN01548</t>
  </si>
  <si>
    <t>150349</t>
  </si>
  <si>
    <t>WhiteOak Capital Flexi Cap Fund Direct Plan IDCW</t>
  </si>
  <si>
    <t>INF03VN01522</t>
  </si>
  <si>
    <t>INF03VN01514</t>
  </si>
  <si>
    <t>150348</t>
  </si>
  <si>
    <t>WhiteOak Capital Flexi Cap Fund Regular Plan IDCW</t>
  </si>
  <si>
    <t>INF754K01OP1</t>
  </si>
  <si>
    <t>150376</t>
  </si>
  <si>
    <t>Edelweiss Focused Equity Fund - Direct Plan - Growth</t>
  </si>
  <si>
    <t>INF754K01OQ9</t>
  </si>
  <si>
    <t>INF754K01OR7</t>
  </si>
  <si>
    <t>150383</t>
  </si>
  <si>
    <t>Edelweiss Focused Equity Fund - Direct Plan - IDCW</t>
  </si>
  <si>
    <t>INF754K01OL0</t>
  </si>
  <si>
    <t>150382</t>
  </si>
  <si>
    <t>Edelweiss Focused Equity Fund - Regular Plan - Growth</t>
  </si>
  <si>
    <t>INF754K01OM8</t>
  </si>
  <si>
    <t>INF754K01ON6</t>
  </si>
  <si>
    <t>150384</t>
  </si>
  <si>
    <t>Edelweiss Focused Equity Fund - Regular Plan - IDCW</t>
  </si>
  <si>
    <t>INF082J01416</t>
  </si>
  <si>
    <t>150390</t>
  </si>
  <si>
    <t>Quantum Nifty 50 ETF Fund of Fund - Direct Plan - Growth</t>
  </si>
  <si>
    <t>INF082J01424</t>
  </si>
  <si>
    <t>150389</t>
  </si>
  <si>
    <t>Quantum Nifty 50 ETF Fund of Fund - Regular Plan - Growth</t>
  </si>
  <si>
    <t>INF740KA1RB9</t>
  </si>
  <si>
    <t>150428</t>
  </si>
  <si>
    <t>DSP Nifty Midcap 150 Quality 50 Index Fund - Direct - Growth</t>
  </si>
  <si>
    <t>INF740KA1RC7</t>
  </si>
  <si>
    <t>INF740KA1RD5</t>
  </si>
  <si>
    <t>150429</t>
  </si>
  <si>
    <t>DSP Nifty Midcap 150 Quality 50 Index Fund - Direct - IDCW</t>
  </si>
  <si>
    <t>INF740KA1QY3</t>
  </si>
  <si>
    <t>150427</t>
  </si>
  <si>
    <t>DSP Nifty Midcap 150 Quality 50 Index Fund - Regular - Growth</t>
  </si>
  <si>
    <t>INF740KA1QZ0</t>
  </si>
  <si>
    <t>INF740KA1RA1</t>
  </si>
  <si>
    <t>150430</t>
  </si>
  <si>
    <t>DSP Nifty Midcap 150 Quality 50 Index Fund - Regular - IDCW</t>
  </si>
  <si>
    <t>Edelweiss NIFTY Large Midcap 250 Index Fund - Direct Plan Growth</t>
  </si>
  <si>
    <t>Edelweiss NIFTY Large Midcap 250 Index Fund - Direct Plan Payout</t>
  </si>
  <si>
    <t>Edelweiss NIFTY Large Midcap 250 Index Fund - Regular Plan Growth</t>
  </si>
  <si>
    <t>Edelweiss NIFTY Large Midcap 250 Index Fund - Regular Plan Payout</t>
  </si>
  <si>
    <t>Edelweiss NIFTY PSU Bond Plus SDL Apr 2026 50: 50 Index Fund - Regular Plan - IDCW Option</t>
  </si>
  <si>
    <t>Edelweiss NIFTY PSU Bond Plus SDL Apr 2026 50:50 Index Fund - Direct Plan - Growth</t>
  </si>
  <si>
    <t>Edelweiss NIFTY PSU Bond Plus SDL Apr 2026 50:50 Index Fund - Direct Plan - IDCW Option</t>
  </si>
  <si>
    <t>Edelweiss NIFTY PSU Bond Plus SDL Apr 2026 50:50 Index Fund - Regular Plan - Growth</t>
  </si>
  <si>
    <t>Edelweiss NIFTY PSU Bond Plus SDL Apr 2027 50:50 Index Fund - Direct Plan - IDCW</t>
  </si>
  <si>
    <t>Edelweiss NIFTY PSU Bond Plus SDL Apr 2027 50:50 Index Fund - Direct Plan Growth</t>
  </si>
  <si>
    <t>Edelweiss NIFTY PSU Bond Plus SDL Apr 2027 50:50 Index Fund - Regular Plan - Growth</t>
  </si>
  <si>
    <t>Edelweiss NIFTY PSU Bond Plus SDL Apr 2027 50:50 Index Fund - Regular Plan - IDCW</t>
  </si>
  <si>
    <t>LIC MF Nifty 50 Index Fund-Direct Plan-Growth</t>
  </si>
  <si>
    <t>LIC MF Nifty 50 Index Fund-Direct Plan-IDCW</t>
  </si>
  <si>
    <t>LIC MF Nifty 50 Index Fund-Regular Plan-Growth</t>
  </si>
  <si>
    <t>LIC MF Nifty 50 Index Fund-Regular Plan-IDCW</t>
  </si>
  <si>
    <t>LIC MF S &amp; P BSE Sensex Index Fund-Direct Plan-Growth</t>
  </si>
  <si>
    <t>LIC MF S &amp; P BSE Sensex Index Fund-Direct Plan-IDCW</t>
  </si>
  <si>
    <t>LIC MF S &amp; P BSE Sensex Index Fund-Regular Plan-Growth</t>
  </si>
  <si>
    <t>LIC MF S &amp; P BSE Sensex Index Fund-Regular Plan-IDCW</t>
  </si>
  <si>
    <t>INF247L01BC9</t>
  </si>
  <si>
    <t>150443</t>
  </si>
  <si>
    <t>Motilal Oswal S&amp;P BSE Financials ex Bank 30 Index Fund Direct Growth</t>
  </si>
  <si>
    <t>INF247L01BD7</t>
  </si>
  <si>
    <t>150444</t>
  </si>
  <si>
    <t>Motilal Oswal S&amp;P BSE Financials ex Bank 30 Index Fund Regular Growth</t>
  </si>
  <si>
    <t>INF109KC17C7</t>
  </si>
  <si>
    <t>150455</t>
  </si>
  <si>
    <t>ICICI Prudential Nifty 200 Momentum 30 ETF</t>
  </si>
  <si>
    <t>INF174KA1JE5</t>
  </si>
  <si>
    <t>150492</t>
  </si>
  <si>
    <t>Kotak Nifty India Consumption ETF</t>
  </si>
  <si>
    <t>LIC MF Nifty 100 ETF</t>
  </si>
  <si>
    <t>LIC MF Nifty 50 ETF</t>
  </si>
  <si>
    <t>LIC MF Nifty 8-13 yr G-Sec ETF</t>
  </si>
  <si>
    <t>LIC MF S &amp; P BSE Sensex ETF</t>
  </si>
  <si>
    <t>INF247L01BB1</t>
  </si>
  <si>
    <t>150445</t>
  </si>
  <si>
    <t>Motilal Oswal S&amp;P BSE Healthcare ETF</t>
  </si>
  <si>
    <t>INF200KA15M1</t>
  </si>
  <si>
    <t>150460</t>
  </si>
  <si>
    <t>SBI Fixed Maturity Plan (FMP) - Series 67 (1467 Days) - Direct Plan - Growth</t>
  </si>
  <si>
    <t>INF200KA16M9</t>
  </si>
  <si>
    <t>150458</t>
  </si>
  <si>
    <t>SBI Fixed Maturity Plan (FMP) - Series 67 (1467 Days) - Direct Plan - IDCW Payout</t>
  </si>
  <si>
    <t>INF200KA13M6</t>
  </si>
  <si>
    <t>150461</t>
  </si>
  <si>
    <t>SBI Fixed Maturity Plan (FMP) - Series 67 (1467 Days) - Regular Plan - Growth</t>
  </si>
  <si>
    <t>INF200KA14M4</t>
  </si>
  <si>
    <t>150459</t>
  </si>
  <si>
    <t>SBI Fixed Maturity Plan (FMP) - Series 67 (1467 Days) - Regular Plan - IDCW Payout</t>
  </si>
  <si>
    <t>CAMPUS</t>
  </si>
  <si>
    <t>DELHIVERY</t>
  </si>
  <si>
    <t>LICI</t>
  </si>
  <si>
    <t>UNOMINDA</t>
  </si>
  <si>
    <t>Mrweb Finance</t>
  </si>
  <si>
    <t>DEEPSPACE</t>
  </si>
  <si>
    <t>DPS</t>
  </si>
  <si>
    <t>BeamSwap</t>
  </si>
  <si>
    <t>CryptEx</t>
  </si>
  <si>
    <t>CRX</t>
  </si>
  <si>
    <t>ETHW</t>
  </si>
  <si>
    <t>Geegoopuzzle</t>
  </si>
  <si>
    <t>GGP</t>
  </si>
  <si>
    <t>Meta Apes</t>
  </si>
  <si>
    <t>PEEL</t>
  </si>
  <si>
    <t>MicroChains Gov Token</t>
  </si>
  <si>
    <t>MCG</t>
  </si>
  <si>
    <t>LinkDao Network</t>
  </si>
  <si>
    <t>LKD</t>
  </si>
  <si>
    <t>Pintu Token</t>
  </si>
  <si>
    <t>PTU</t>
  </si>
  <si>
    <t>Wrapped Moonbeam</t>
  </si>
  <si>
    <t>WGLMR</t>
  </si>
  <si>
    <t>AMT</t>
  </si>
  <si>
    <t>Scouthub</t>
  </si>
  <si>
    <t>Yieldification</t>
  </si>
  <si>
    <t>YDF</t>
  </si>
  <si>
    <t>Polymesh</t>
  </si>
  <si>
    <t>POLYX</t>
  </si>
  <si>
    <t>Cantina Royale</t>
  </si>
  <si>
    <t>Unidef</t>
  </si>
  <si>
    <t>U</t>
  </si>
  <si>
    <t>BITCOLOJIX</t>
  </si>
  <si>
    <t>BTCIX</t>
  </si>
  <si>
    <t>FBX</t>
  </si>
  <si>
    <t>Euro Shiba Inu</t>
  </si>
  <si>
    <t>EShib</t>
  </si>
  <si>
    <t>Cornucopias</t>
  </si>
  <si>
    <t>COPI</t>
  </si>
  <si>
    <t>Potentiam</t>
  </si>
  <si>
    <t>PTM</t>
  </si>
  <si>
    <t>Index</t>
  </si>
  <si>
    <t>SenSexValue</t>
  </si>
  <si>
    <t>SENSEX</t>
  </si>
  <si>
    <t>PerChng</t>
  </si>
  <si>
    <t>INF582M01IA6</t>
  </si>
  <si>
    <t>INF582M01IB4</t>
  </si>
  <si>
    <t>150408</t>
  </si>
  <si>
    <t>Union Gilt Fund - Direct Plan - Annual IDCW Option</t>
  </si>
  <si>
    <t>INF582M01HW2</t>
  </si>
  <si>
    <t>150407</t>
  </si>
  <si>
    <t>Union Gilt Fund - Direct Plan - Growth Option</t>
  </si>
  <si>
    <t>INF582M01HX0</t>
  </si>
  <si>
    <t>INF582M01HY8</t>
  </si>
  <si>
    <t>150456</t>
  </si>
  <si>
    <t>Union Gilt Fund - Direct Plan - Half-yearly IDCW Option</t>
  </si>
  <si>
    <t>INF582M01IH1</t>
  </si>
  <si>
    <t>INF582M01II9</t>
  </si>
  <si>
    <t>150406</t>
  </si>
  <si>
    <t>Union Gilt Fund - Regular Plan - Annual IDCW Option</t>
  </si>
  <si>
    <t>INF582M01ID0</t>
  </si>
  <si>
    <t>150405</t>
  </si>
  <si>
    <t>Union Gilt Fund - Regular Plan - Growth Option</t>
  </si>
  <si>
    <t>INF582M01IE8</t>
  </si>
  <si>
    <t>INF582M01IF5</t>
  </si>
  <si>
    <t>150457</t>
  </si>
  <si>
    <t>Union Gilt Fund - Regular Plan - Half-yearly IDCW Option</t>
  </si>
  <si>
    <t>INF209KB17J2</t>
  </si>
  <si>
    <t>150484</t>
  </si>
  <si>
    <t>Aditya Birla Sun Life Long Duration Fund-Direct Growth</t>
  </si>
  <si>
    <t>INF209KB18J0</t>
  </si>
  <si>
    <t>INF209KB19J8</t>
  </si>
  <si>
    <t>150485</t>
  </si>
  <si>
    <t>Aditya Birla Sun Life Long Duration Fund-Direct IDCW Payout</t>
  </si>
  <si>
    <t>INF209KB14J9</t>
  </si>
  <si>
    <t>150482</t>
  </si>
  <si>
    <t>Aditya Birla Sun Life Long Duration Fund-Regular Growth</t>
  </si>
  <si>
    <t>INF209KB15J6</t>
  </si>
  <si>
    <t>INF209KB16J4</t>
  </si>
  <si>
    <t>150483</t>
  </si>
  <si>
    <t>Aditya Birla Sun Life Long Duration Fund-Regular IDCW Payout</t>
  </si>
  <si>
    <t>INF0GCD01503</t>
  </si>
  <si>
    <t>150513</t>
  </si>
  <si>
    <t>TRUSTMF MONEY MARKET FUND-DIRECT PLAN-GROWTH</t>
  </si>
  <si>
    <t>INF0GCD01529</t>
  </si>
  <si>
    <t>INF0GCD01511</t>
  </si>
  <si>
    <t>150514</t>
  </si>
  <si>
    <t>TRUSTMF MONEY MARKET FUND-DIRECT PLAN-MONTHLY IDCW</t>
  </si>
  <si>
    <t>INF0GCD01479</t>
  </si>
  <si>
    <t>150511</t>
  </si>
  <si>
    <t>TRUSTMF MONEY MARKET FUND-REGULAR PLAN-GROWTH</t>
  </si>
  <si>
    <t>INF0GCD01495</t>
  </si>
  <si>
    <t>INF0GCD01487</t>
  </si>
  <si>
    <t>150512</t>
  </si>
  <si>
    <t>TRUSTMF MONEY MARKET FUND-REGULAR PLAN-MONTHLY IDCW</t>
  </si>
  <si>
    <t>INF109KC19F6</t>
  </si>
  <si>
    <t>INF109KC10G3</t>
  </si>
  <si>
    <t>INF109KC13H5</t>
  </si>
  <si>
    <t>INF109KC14H3</t>
  </si>
  <si>
    <t>INF109KC18G6</t>
  </si>
  <si>
    <t>INF109KC17G8</t>
  </si>
  <si>
    <t>INF109KC11H9</t>
  </si>
  <si>
    <t>INF109KC12H7</t>
  </si>
  <si>
    <t>INF109KC13G7</t>
  </si>
  <si>
    <t>INF109KC14G5</t>
  </si>
  <si>
    <t>INF109KC19G4</t>
  </si>
  <si>
    <t>INF109KC10H1</t>
  </si>
  <si>
    <t>INF109KC16G0</t>
  </si>
  <si>
    <t>INF109KC15G2</t>
  </si>
  <si>
    <t>INF109KC14F7</t>
  </si>
  <si>
    <t>INF109KC13F9</t>
  </si>
  <si>
    <t>INF109KC17F0</t>
  </si>
  <si>
    <t>INF109KC18F8</t>
  </si>
  <si>
    <t>INF109KC19E9</t>
  </si>
  <si>
    <t>INF109KC10F5</t>
  </si>
  <si>
    <t>INF109KC15F4</t>
  </si>
  <si>
    <t>INF109KC16F2</t>
  </si>
  <si>
    <t>INF109KC12F1</t>
  </si>
  <si>
    <t>INF109KC11F3</t>
  </si>
  <si>
    <t>INF251K01QZ2</t>
  </si>
  <si>
    <t>150387</t>
  </si>
  <si>
    <t>Baroda BNP Paribas Flexi Cap Fund - Direct Plan - Growth Option</t>
  </si>
  <si>
    <t>INF251K01RA3</t>
  </si>
  <si>
    <t>INF251K01RB1</t>
  </si>
  <si>
    <t>150388</t>
  </si>
  <si>
    <t>Baroda BNP Paribas Flexi Cap Fund - Direct Plan - IDCW Option</t>
  </si>
  <si>
    <t>INF251K01QW9</t>
  </si>
  <si>
    <t>150385</t>
  </si>
  <si>
    <t>Baroda BNP Paribas Flexi Cap Fund - Regular Plan - Growth Option</t>
  </si>
  <si>
    <t>INF251K01QX7</t>
  </si>
  <si>
    <t>INF251K01QY5</t>
  </si>
  <si>
    <t>150386</t>
  </si>
  <si>
    <t>Baroda BNP Paribas Flexi Cap Fund - Regular Plan - IDCW Option</t>
  </si>
  <si>
    <t>INF966L01AT0</t>
  </si>
  <si>
    <t>150440</t>
  </si>
  <si>
    <t>quant Large Cap Fund - Growth Option - Direct Plan</t>
  </si>
  <si>
    <t>INF966L01AW4</t>
  </si>
  <si>
    <t>150441</t>
  </si>
  <si>
    <t>quant Large Cap Fund - Growth Option - Regular Plan</t>
  </si>
  <si>
    <t>INF966L01AU8</t>
  </si>
  <si>
    <t>INF966L01AV6</t>
  </si>
  <si>
    <t>150439</t>
  </si>
  <si>
    <t>quant Large Cap Fund - IDCW Option - Direct Plan</t>
  </si>
  <si>
    <t>INF966L01AX2</t>
  </si>
  <si>
    <t>INF966L01AY0</t>
  </si>
  <si>
    <t>150442</t>
  </si>
  <si>
    <t>quant Large Cap Fund - IDCW Option - Regular Plan</t>
  </si>
  <si>
    <t>INF194KB1DJ2</t>
  </si>
  <si>
    <t>150404</t>
  </si>
  <si>
    <t>INF194KB1DM6</t>
  </si>
  <si>
    <t>150402</t>
  </si>
  <si>
    <t>INF194KB1DK0</t>
  </si>
  <si>
    <t>INF194KB1DL8</t>
  </si>
  <si>
    <t>150401</t>
  </si>
  <si>
    <t>INF194KB1DN4</t>
  </si>
  <si>
    <t>INF194KB1DO2</t>
  </si>
  <si>
    <t>150403</t>
  </si>
  <si>
    <t>Motilal Oswal Midcap Fund-Direct - IDCW Payout/Reinvestment</t>
  </si>
  <si>
    <t>Motilal Oswal Midcap Fund-Direct Plan-Growth Option</t>
  </si>
  <si>
    <t>Motilal Oswal Midcap Fund-Regular - IDCW Payout/Reinvestment</t>
  </si>
  <si>
    <t>Motilal Oswal Midcap Fund-Regular Plan-Growth Option</t>
  </si>
  <si>
    <t>INF769K01IN6</t>
  </si>
  <si>
    <t>150470</t>
  </si>
  <si>
    <t>Mirae Asset Balanced Advantage Fund Direct Plan- Growth</t>
  </si>
  <si>
    <t>INF769K01IM8</t>
  </si>
  <si>
    <t>INF769K01IO4</t>
  </si>
  <si>
    <t>150471</t>
  </si>
  <si>
    <t>Mirae Asset Balanced Advantage Fund Direct Plan- IDCW</t>
  </si>
  <si>
    <t>INF769K01IJ4</t>
  </si>
  <si>
    <t>INF769K01IL0</t>
  </si>
  <si>
    <t>150474</t>
  </si>
  <si>
    <t>Mirae Asset Balanced Advantage Fund Regular Plan IDCW</t>
  </si>
  <si>
    <t>INF769K01IK2</t>
  </si>
  <si>
    <t>150473</t>
  </si>
  <si>
    <t>Mirae Asset Balanced Advantage Fund Regular Plan- Growth</t>
  </si>
  <si>
    <t>INF109KC11D8</t>
  </si>
  <si>
    <t>150452</t>
  </si>
  <si>
    <t>ICICI Prudential Nifty 200 Momentum 30 Index Fund - Direct Plan - Growth</t>
  </si>
  <si>
    <t>INF109KC12D6</t>
  </si>
  <si>
    <t>INF109KC13D4</t>
  </si>
  <si>
    <t>150453</t>
  </si>
  <si>
    <t>ICICI Prudential Nifty 200 Momentum 30 Index Fund - Direct Plan - IDCW</t>
  </si>
  <si>
    <t>INF109KC18C5</t>
  </si>
  <si>
    <t>150454</t>
  </si>
  <si>
    <t>ICICI Prudential Nifty 200 Momentum 30 Index Fund - Growth</t>
  </si>
  <si>
    <t>INF109KC19C3</t>
  </si>
  <si>
    <t>INF109KC10D0</t>
  </si>
  <si>
    <t>150451</t>
  </si>
  <si>
    <t>ICICI Prudential Nifty 200 Momentum 30 Index Fund - IDCW</t>
  </si>
  <si>
    <t>INF109KC14E0</t>
  </si>
  <si>
    <t>INF109KC15E7</t>
  </si>
  <si>
    <t>150469</t>
  </si>
  <si>
    <t>ICICI Prudential Nifty IT Index Fund - Direct Plan - IDCW</t>
  </si>
  <si>
    <t>INF109KC11E6</t>
  </si>
  <si>
    <t>INF109KC12E4</t>
  </si>
  <si>
    <t>150467</t>
  </si>
  <si>
    <t>ICICI Prudential Nifty IT Index Fund - IDCW</t>
  </si>
  <si>
    <t>INF204KC1584</t>
  </si>
  <si>
    <t>150487</t>
  </si>
  <si>
    <t>Nippon India Nifty Alpha Low Volatility 30 Index Fund - Direct Plan - Growth Option</t>
  </si>
  <si>
    <t>INF204KC1592</t>
  </si>
  <si>
    <t>150488</t>
  </si>
  <si>
    <t>Nippon India Nifty Alpha Low Volatility 30 Index Fund - Direct Plan - IDCW Option</t>
  </si>
  <si>
    <t>INF204KC1550</t>
  </si>
  <si>
    <t>150490</t>
  </si>
  <si>
    <t>Nippon India Nifty Alpha Low Volatility 30 Index Fund - Regular Plan - Growth Option</t>
  </si>
  <si>
    <t>INF204KC1568</t>
  </si>
  <si>
    <t>150491</t>
  </si>
  <si>
    <t>Nippon India Nifty Alpha Low Volatility 30 Index Fund - Regular Plan - IDCW Option</t>
  </si>
  <si>
    <t>INF209KB14K7</t>
  </si>
  <si>
    <t>150498</t>
  </si>
  <si>
    <t>Aditya Birla Sun Life Nifty 200 Momentum 30 ETF</t>
  </si>
  <si>
    <t>INF209KB15K4</t>
  </si>
  <si>
    <t>150497</t>
  </si>
  <si>
    <t>Aditya Birla Sun Life Nifty 200 Quality 30 ETF</t>
  </si>
  <si>
    <t>INF740KA1RE3</t>
  </si>
  <si>
    <t>150523</t>
  </si>
  <si>
    <t>DSP Silver ETF</t>
  </si>
  <si>
    <t>INF174KA1JF2</t>
  </si>
  <si>
    <t>150531</t>
  </si>
  <si>
    <t>Kotak Nifty MNC ETF</t>
  </si>
  <si>
    <t>Æternity</t>
  </si>
  <si>
    <t>MANTRA</t>
  </si>
  <si>
    <t>AGA Token</t>
  </si>
  <si>
    <t>AGA</t>
  </si>
  <si>
    <t>KnoxFS</t>
  </si>
  <si>
    <t>Satoshi Island</t>
  </si>
  <si>
    <t>Grizzly Honey</t>
  </si>
  <si>
    <t>GHNY</t>
  </si>
  <si>
    <t>Alvey Chain</t>
  </si>
  <si>
    <t>WALV</t>
  </si>
  <si>
    <t>Fracton Protocol</t>
  </si>
  <si>
    <t>FT</t>
  </si>
  <si>
    <t>Thrupenny</t>
  </si>
  <si>
    <t>TPY</t>
  </si>
  <si>
    <t>DaoVerse</t>
  </si>
  <si>
    <t>DVRS</t>
  </si>
  <si>
    <t>Euler</t>
  </si>
  <si>
    <t>hiENS4</t>
  </si>
  <si>
    <t>SOULS OF META</t>
  </si>
  <si>
    <t>SOM</t>
  </si>
  <si>
    <t>Shita-kiri Suzume</t>
  </si>
  <si>
    <t>SUZUME</t>
  </si>
  <si>
    <t>Lido Staked Matic</t>
  </si>
  <si>
    <t>stMATIC</t>
  </si>
  <si>
    <t>Streakk</t>
  </si>
  <si>
    <t>STKK</t>
  </si>
  <si>
    <t>Fusotao Protocol</t>
  </si>
  <si>
    <t>TAO</t>
  </si>
  <si>
    <t>Dione Protocol</t>
  </si>
  <si>
    <t>DIONE</t>
  </si>
  <si>
    <t>Wrapped Moonriver</t>
  </si>
  <si>
    <t>WMOVR</t>
  </si>
  <si>
    <t>Metanept</t>
  </si>
  <si>
    <t>NEPT</t>
  </si>
  <si>
    <t>FreshCut Diamond</t>
  </si>
  <si>
    <t>FCD</t>
  </si>
  <si>
    <t>ULTRON</t>
  </si>
  <si>
    <t>ULX</t>
  </si>
  <si>
    <t>Qlindo</t>
  </si>
  <si>
    <t>QLINDO</t>
  </si>
  <si>
    <t>Orbit Bridge Klaytn USDC</t>
  </si>
  <si>
    <t>OUSDC</t>
  </si>
  <si>
    <t>Minted</t>
  </si>
  <si>
    <t>MTD</t>
  </si>
  <si>
    <t>SAFE(AnWang)</t>
  </si>
  <si>
    <t>DiamondQ</t>
  </si>
  <si>
    <t>DIQ</t>
  </si>
  <si>
    <t>Acadex Network</t>
  </si>
  <si>
    <t>ACDX</t>
  </si>
  <si>
    <t>Medifakt</t>
  </si>
  <si>
    <t>FAKT</t>
  </si>
  <si>
    <t>Digital Swiss Franc</t>
  </si>
  <si>
    <t>DSFR</t>
  </si>
  <si>
    <t>Materium</t>
  </si>
  <si>
    <t>MTRM</t>
  </si>
  <si>
    <t>PRI</t>
  </si>
  <si>
    <t>Strite</t>
  </si>
  <si>
    <t>STRI</t>
  </si>
  <si>
    <t>BitDiamond</t>
  </si>
  <si>
    <t>BTDMD</t>
  </si>
  <si>
    <t>Marscoin</t>
  </si>
  <si>
    <t>MARS</t>
  </si>
  <si>
    <t>TFS Token</t>
  </si>
  <si>
    <t>TFS</t>
  </si>
  <si>
    <t>RamenSwap</t>
  </si>
  <si>
    <t>RAMEN</t>
  </si>
  <si>
    <t>XREATORS</t>
  </si>
  <si>
    <t>INF760K01KC4</t>
  </si>
  <si>
    <t>150505</t>
  </si>
  <si>
    <t>Canara Robeco Banking and PSU Debt Fund- Direct Plan- Growth Option</t>
  </si>
  <si>
    <t>INF760K01KE0</t>
  </si>
  <si>
    <t>INF760K01KD2</t>
  </si>
  <si>
    <t>150507</t>
  </si>
  <si>
    <t>Canara Robeco Banking and PSU Debt Fund- Direct Plan- IDCW Payout</t>
  </si>
  <si>
    <t>INF760K01KF7</t>
  </si>
  <si>
    <t>150503</t>
  </si>
  <si>
    <t>Canara Robeco Banking and PSU Debt Fund- Regular Plan- Growth Option</t>
  </si>
  <si>
    <t>INF760K01KH3</t>
  </si>
  <si>
    <t>INF760K01KG5</t>
  </si>
  <si>
    <t>150504</t>
  </si>
  <si>
    <t>Canara Robeco Banking and PSU Debt Fund- Regular Plan- IDCW (Payout/ Reinvestment)</t>
  </si>
  <si>
    <t>INF247L01BE5</t>
  </si>
  <si>
    <t>150517</t>
  </si>
  <si>
    <t>Motilal Oswal SP BSE Enhanced Value ETF</t>
  </si>
  <si>
    <t>INF247L01BF2</t>
  </si>
  <si>
    <t>150518</t>
  </si>
  <si>
    <t>Motilal Oswal S&amp;P BSE Enhanced Value Index Fund-Direct plan</t>
  </si>
  <si>
    <t>INF247L01BG0</t>
  </si>
  <si>
    <t>150519</t>
  </si>
  <si>
    <t>INF247L01BH8</t>
  </si>
  <si>
    <t>150520</t>
  </si>
  <si>
    <t>Motilal Oswal S&amp;P BSE Quality ETF</t>
  </si>
  <si>
    <t>INF247L01BJ4</t>
  </si>
  <si>
    <t>150522</t>
  </si>
  <si>
    <t>Motilal Oswal S&amp;P BSE Quality Index Fund-Regular plan</t>
  </si>
  <si>
    <t>INF247L01BI6</t>
  </si>
  <si>
    <t>150521</t>
  </si>
  <si>
    <t>Motilal Oswal SP BSE Quality Index Fund-Direct plan</t>
  </si>
  <si>
    <t>Carbon Protocol</t>
  </si>
  <si>
    <t>XTRABYTES</t>
  </si>
  <si>
    <t>XBY</t>
  </si>
  <si>
    <t>Dogechain</t>
  </si>
  <si>
    <t>DC</t>
  </si>
  <si>
    <t>Coinbase Wrapped Staked ETH</t>
  </si>
  <si>
    <t>CBETH</t>
  </si>
  <si>
    <t>Nodle</t>
  </si>
  <si>
    <t>NODL</t>
  </si>
  <si>
    <t>WhiteBIT Token</t>
  </si>
  <si>
    <t>WBT</t>
  </si>
  <si>
    <t>MM Optimizer (Polygon)</t>
  </si>
  <si>
    <t>hiSAND33</t>
  </si>
  <si>
    <t>Lucky Coin</t>
  </si>
  <si>
    <t>LKC</t>
  </si>
  <si>
    <t>Kujira</t>
  </si>
  <si>
    <t>KUJI</t>
  </si>
  <si>
    <t>Doge Eat Doge</t>
  </si>
  <si>
    <t>OMNOM</t>
  </si>
  <si>
    <t>Ctomorrow Platform</t>
  </si>
  <si>
    <t>Mint Marble</t>
  </si>
  <si>
    <t>Baby Shiba Inu</t>
  </si>
  <si>
    <t>BABYSHIBAINU</t>
  </si>
  <si>
    <t>ANTIS INU</t>
  </si>
  <si>
    <t>ANTIS</t>
  </si>
  <si>
    <t>OUSE Token</t>
  </si>
  <si>
    <t>OUSE</t>
  </si>
  <si>
    <t>Itheum</t>
  </si>
  <si>
    <t>ITHEUM</t>
  </si>
  <si>
    <t>INF03VN01282</t>
  </si>
  <si>
    <t>147307</t>
  </si>
  <si>
    <t>WhiteOak Capital Ultra Short Term Fund- Regular plan-Growth Option</t>
  </si>
  <si>
    <t>Motilal Oswal S&amp;P BSE Enhanced Value Index Fund-Regular plan</t>
  </si>
  <si>
    <t>INF174KA1JI6</t>
  </si>
  <si>
    <t>150601</t>
  </si>
  <si>
    <t>Kotak FMP Series 296-Direct Plan-Growth</t>
  </si>
  <si>
    <t>INF174KA1JJ4</t>
  </si>
  <si>
    <t>150599</t>
  </si>
  <si>
    <t>Kotak FMP Series 296-Direct Plan-IDCW Payout</t>
  </si>
  <si>
    <t>INF174KA1JG0</t>
  </si>
  <si>
    <t>150600</t>
  </si>
  <si>
    <t>Kotak FMP Series 296-Regular Plan-Growth</t>
  </si>
  <si>
    <t>INF174KA1JH8</t>
  </si>
  <si>
    <t>150598</t>
  </si>
  <si>
    <t>Kotak FMP Series 296-Regular Plan-IDCW Payout</t>
  </si>
  <si>
    <t>INF200KA13N4</t>
  </si>
  <si>
    <t>SBI Fixed Maturity Plan (FMP) - Series 14 (384 Days) - Direct Plan - Growth</t>
  </si>
  <si>
    <t>INF200KA14N2</t>
  </si>
  <si>
    <t>SBI Fixed Maturity Plan (FMP) - Series 14 (384 Days) - Direct Plan - Income Distribution cum Capital Withdrawal Option (IDCW)</t>
  </si>
  <si>
    <t>INF200KA11N8</t>
  </si>
  <si>
    <t>SBI Fixed Maturity Plan (FMP) - Series 14 (384 Days) - Regular Plan - Growth</t>
  </si>
  <si>
    <t>INF200KA12N6</t>
  </si>
  <si>
    <t>SBI Fixed Maturity Plan (FMP) - Series 14 (384 Days) - Regular Plan - Income Distribution cum Capital Withdrawal Option (IDCW)</t>
  </si>
  <si>
    <t>INF200KA19M3</t>
  </si>
  <si>
    <t>150576</t>
  </si>
  <si>
    <t>SBI Fixed Maturity Plan (FMP) - Series 63 (372 Days) - Direct Plan - Growth</t>
  </si>
  <si>
    <t>INF200KA10N0</t>
  </si>
  <si>
    <t>150577</t>
  </si>
  <si>
    <t>SBI Fixed Maturity Plan (FMP) - Series 63 (372 Days) - Direct Plan - IDCW Payout</t>
  </si>
  <si>
    <t>INF200KA17M7</t>
  </si>
  <si>
    <t>150574</t>
  </si>
  <si>
    <t>SBI Fixed Maturity Plan (FMP) - Series 63 (372 Days) - Regular Plan - Growth</t>
  </si>
  <si>
    <t>INF200KA18M5</t>
  </si>
  <si>
    <t>150575</t>
  </si>
  <si>
    <t>SBI Fixed Maturity Plan (FMP) - Series 63 (372 Days) - Regular Plan - IDCW Payout</t>
  </si>
  <si>
    <t>GameFi.org</t>
  </si>
  <si>
    <t>Billion Happiness</t>
  </si>
  <si>
    <t>Moola</t>
  </si>
  <si>
    <t>Wombat Exchange</t>
  </si>
  <si>
    <t>USDP Stablecoin</t>
  </si>
  <si>
    <t>Metaverse.Network Pioneer</t>
  </si>
  <si>
    <t>NEER</t>
  </si>
  <si>
    <t>BLD</t>
  </si>
  <si>
    <t>Spume Protocol</t>
  </si>
  <si>
    <t>SPUME</t>
  </si>
  <si>
    <t>Goons of Balatroon</t>
  </si>
  <si>
    <t>GOB</t>
  </si>
  <si>
    <t>Battle Infinity</t>
  </si>
  <si>
    <t>IBAT</t>
  </si>
  <si>
    <t>DracooMaster</t>
  </si>
  <si>
    <t>Bolide</t>
  </si>
  <si>
    <t>BLID</t>
  </si>
  <si>
    <t>Talken</t>
  </si>
  <si>
    <t>TALK</t>
  </si>
  <si>
    <t>Microtuber</t>
  </si>
  <si>
    <t>Solar</t>
  </si>
  <si>
    <t>NASDEX</t>
  </si>
  <si>
    <t>NSDX</t>
  </si>
  <si>
    <t>JINDWORLD</t>
  </si>
  <si>
    <t>INF192K01MP8</t>
  </si>
  <si>
    <t>150545</t>
  </si>
  <si>
    <t>JM Short Duration Fund (Direct) - Growth</t>
  </si>
  <si>
    <t>INF192K01MQ6</t>
  </si>
  <si>
    <t>INF192K01MR4</t>
  </si>
  <si>
    <t>150544</t>
  </si>
  <si>
    <t>JM Short Duration Fund (Direct) - IDCW</t>
  </si>
  <si>
    <t>INF192K01MM5</t>
  </si>
  <si>
    <t>150542</t>
  </si>
  <si>
    <t>JM Short Duration Fund (Regular) - Growth</t>
  </si>
  <si>
    <t>INF192K01MN3</t>
  </si>
  <si>
    <t>INF192K01MO1</t>
  </si>
  <si>
    <t>150543</t>
  </si>
  <si>
    <t>JM Short Duration Fund (Regular) - IDCW</t>
  </si>
  <si>
    <t>Napoli Fan Token</t>
  </si>
  <si>
    <t>NAP</t>
  </si>
  <si>
    <t>Portuma</t>
  </si>
  <si>
    <t>UniDex</t>
  </si>
  <si>
    <t>UNIDX</t>
  </si>
  <si>
    <t>INF680P01323</t>
  </si>
  <si>
    <t>150562</t>
  </si>
  <si>
    <t>Shriram Overnight Fund -  Direct Growth</t>
  </si>
  <si>
    <t>INF680P01364</t>
  </si>
  <si>
    <t>INF680P01372</t>
  </si>
  <si>
    <t>150564</t>
  </si>
  <si>
    <t>Shriram Overnight Fund - Direct Fortnightly IDCW</t>
  </si>
  <si>
    <t>INF680P01232</t>
  </si>
  <si>
    <t>150565</t>
  </si>
  <si>
    <t>Shriram Overnight Fund - Regular Growth</t>
  </si>
  <si>
    <t>INF680P01307</t>
  </si>
  <si>
    <t>INF680P01315</t>
  </si>
  <si>
    <t>150560</t>
  </si>
  <si>
    <t>Shriram Overnight Fund - Regular Monthly IDCW</t>
  </si>
  <si>
    <t>INF680P01265</t>
  </si>
  <si>
    <t>INF680P01273</t>
  </si>
  <si>
    <t>150559</t>
  </si>
  <si>
    <t>Shriram Overnight Fund - Regular Weekly IDCW</t>
  </si>
  <si>
    <t>INF194KB1DP9</t>
  </si>
  <si>
    <t>150591</t>
  </si>
  <si>
    <t>INF194KB1DS3</t>
  </si>
  <si>
    <t>150592</t>
  </si>
  <si>
    <t>INF194KB1DQ7</t>
  </si>
  <si>
    <t>INF194KB1DR5</t>
  </si>
  <si>
    <t>150590</t>
  </si>
  <si>
    <t>INF194KB1DT1</t>
  </si>
  <si>
    <t>INF194KB1DU9</t>
  </si>
  <si>
    <t>150593</t>
  </si>
  <si>
    <t>INF109KC15I8</t>
  </si>
  <si>
    <t>INF109KC16I6</t>
  </si>
  <si>
    <t>OneRare</t>
  </si>
  <si>
    <t>ORARE</t>
  </si>
  <si>
    <t>Tsukuyomi-no-Mikoto</t>
  </si>
  <si>
    <t>MIKOTO</t>
  </si>
  <si>
    <t>Agoric</t>
  </si>
  <si>
    <t>SRBP</t>
  </si>
  <si>
    <t>INOFI</t>
  </si>
  <si>
    <t>FON</t>
  </si>
  <si>
    <t>Drunk Robots</t>
  </si>
  <si>
    <t>METAL</t>
  </si>
  <si>
    <t>MOON</t>
  </si>
  <si>
    <t>ZILLION AAKAR XO</t>
  </si>
  <si>
    <t>ZILLIONXO</t>
  </si>
  <si>
    <t>Spain National Fan Token</t>
  </si>
  <si>
    <t>SNFT</t>
  </si>
  <si>
    <t>INF903JA1LE2</t>
  </si>
  <si>
    <t>150571</t>
  </si>
  <si>
    <t>Sundaram Flexicap Fund Direct Growth</t>
  </si>
  <si>
    <t>INF903JA1LF9</t>
  </si>
  <si>
    <t>150573</t>
  </si>
  <si>
    <t>Sundaram Flexicap Fund Direct Plan IDCW Payout</t>
  </si>
  <si>
    <t>INF903JA1LB8</t>
  </si>
  <si>
    <t>150568</t>
  </si>
  <si>
    <t>Sundaram Flexicap Fund Regular Growth</t>
  </si>
  <si>
    <t>INF903JA1LC6</t>
  </si>
  <si>
    <t>150569</t>
  </si>
  <si>
    <t>Sundaram Flexicap Fund Regular Plan IDCW Payout</t>
  </si>
  <si>
    <t>INF03VN01597</t>
  </si>
  <si>
    <t>150584</t>
  </si>
  <si>
    <t>WhiteOak Capital Mid Cap Fund Direct Plan Growth</t>
  </si>
  <si>
    <t>INF03VN01605</t>
  </si>
  <si>
    <t>INF03VN01613</t>
  </si>
  <si>
    <t>150582</t>
  </si>
  <si>
    <t>WhiteOak Capital Mid Cap Fund Direct Plan IDCW</t>
  </si>
  <si>
    <t>INF03VN01563</t>
  </si>
  <si>
    <t>150583</t>
  </si>
  <si>
    <t>WhiteOak Capital Mid Cap Fund Regular Plan Growth</t>
  </si>
  <si>
    <t>INF03VN01571</t>
  </si>
  <si>
    <t>INF03VN01589</t>
  </si>
  <si>
    <t>150585</t>
  </si>
  <si>
    <t>WhiteOak Capital Mid Cap Fund Regular Plan IDCW</t>
  </si>
  <si>
    <t>INF109KC13I3</t>
  </si>
  <si>
    <t>INF109KC14I1</t>
  </si>
  <si>
    <t>150541</t>
  </si>
  <si>
    <t>ICICI Prudential PSU Equity Fund - Direct Plan - IDCW</t>
  </si>
  <si>
    <t>INF109KC10I9</t>
  </si>
  <si>
    <t>INF109KC11I7</t>
  </si>
  <si>
    <t>150540</t>
  </si>
  <si>
    <t>ICICI Prudential PSU Equity Fund - IDCW</t>
  </si>
  <si>
    <t>Sundaram Consumption Fund (Formerly Known as Sundaram Rural and Consumption Fund Direct Plan - Growth)</t>
  </si>
  <si>
    <t>Sundaram Consumption Fund (Formerly Known as Sundaram Rural and Consumption Fund Institutional Plan - Income Distribution cum Capital Withdrawal (IDCW)</t>
  </si>
  <si>
    <t>Sundaram Consumption Fund (Formerly Known as Sundaram Rural and Consumption Fund Regular Plan - Income Distribution cum Capital Withdrawal (IDCW)</t>
  </si>
  <si>
    <t>Sundaram Consumption Fund (Formerly Known asSundaram Rural and Consumption Fund Direct Plan - Income Distribution cum Capital Withdrawal (IDCW)</t>
  </si>
  <si>
    <t>Sundaram Consumption Fund(Formerly Known as Sundaram Rural and Consumption Fund Regular Plan - Growth)</t>
  </si>
  <si>
    <t>INF277KA1497</t>
  </si>
  <si>
    <t>150532</t>
  </si>
  <si>
    <t>Tata Housing Opportunities Fund - Direct Plan - Growth</t>
  </si>
  <si>
    <t>INF277KA1513</t>
  </si>
  <si>
    <t>150534</t>
  </si>
  <si>
    <t>Tata Housing Opportunities Fund - Direct Plan - IDCW Payout</t>
  </si>
  <si>
    <t>INF277KA1521</t>
  </si>
  <si>
    <t>150537</t>
  </si>
  <si>
    <t>Tata Housing Opportunities Fund - Regular Plan - Growth</t>
  </si>
  <si>
    <t>INF277KA1547</t>
  </si>
  <si>
    <t>150535</t>
  </si>
  <si>
    <t>Tata Housing Opportunities Fund - Regular Plan - IDCW Payout</t>
  </si>
  <si>
    <t>INF090I01WN2</t>
  </si>
  <si>
    <t>150480</t>
  </si>
  <si>
    <t>Franklin India Balanced Advantage Fund- Growth</t>
  </si>
  <si>
    <t>INF090I01WQ5</t>
  </si>
  <si>
    <t>150481</t>
  </si>
  <si>
    <t>Franklin India Balanced Advantage Fund- Growth- Direct</t>
  </si>
  <si>
    <t>INF090I01WO0</t>
  </si>
  <si>
    <t>INF090I01WP7</t>
  </si>
  <si>
    <t>150478</t>
  </si>
  <si>
    <t>Franklin India Balanced Advantage Fund- IDCW</t>
  </si>
  <si>
    <t>INF090I01WR3</t>
  </si>
  <si>
    <t>INF090I01WS1</t>
  </si>
  <si>
    <t>150479</t>
  </si>
  <si>
    <t>Franklin India Balanced Advantage Fund- IDCW- Direct</t>
  </si>
  <si>
    <t>INF754K01OX5</t>
  </si>
  <si>
    <t>150581</t>
  </si>
  <si>
    <t>Edelweiss Gold and Silver ETF FOF - Direct Plan - Growth</t>
  </si>
  <si>
    <t>INF754K01OY3</t>
  </si>
  <si>
    <t>INF754K01OZ0</t>
  </si>
  <si>
    <t>150578</t>
  </si>
  <si>
    <t>Edelweiss Gold and Silver ETF FOF - Direct Plan - IDCW</t>
  </si>
  <si>
    <t>INF754K01OT3</t>
  </si>
  <si>
    <t>150579</t>
  </si>
  <si>
    <t>Edelweiss Gold and Silver ETF FOF - Regular Plan - Growth</t>
  </si>
  <si>
    <t>INF754K01OU1</t>
  </si>
  <si>
    <t>INF754K01OV9</t>
  </si>
  <si>
    <t>150580</t>
  </si>
  <si>
    <t>Edelweiss Gold and Silver ETF FOF - Regular Plan - IDCW</t>
  </si>
  <si>
    <t>INF769K01IP1</t>
  </si>
  <si>
    <t>150594</t>
  </si>
  <si>
    <t>Mirae Asset Global Electric &amp; Autonomous Vehicles ETFs Fund of Fund - Regular Plan - Growth</t>
  </si>
  <si>
    <t>INF769K01IQ9</t>
  </si>
  <si>
    <t>150595</t>
  </si>
  <si>
    <t>Mirae Asset Global Electric &amp; Autonomous Vehicles ETFs Fund of Fund- Direct Plan - Growth</t>
  </si>
  <si>
    <t>INF769K01IS5</t>
  </si>
  <si>
    <t>150597</t>
  </si>
  <si>
    <t>Mirae Asset Global X Artificial Intelligence &amp; Technology ETF Fund of Fund - Direct Plan- Growth</t>
  </si>
  <si>
    <t>INF769K01IR7</t>
  </si>
  <si>
    <t>150596</t>
  </si>
  <si>
    <t>Mirae Asset Global X Artificial Intelligence &amp; Technology ETF Fund of Fund - Regular Plan - Growth</t>
  </si>
  <si>
    <t>INF200KA17N5</t>
  </si>
  <si>
    <t>150602</t>
  </si>
  <si>
    <t>SBI Fixed Maturity Plan (FMP) - Series 64 (1169 Days) - Direct Plan - Growth</t>
  </si>
  <si>
    <t>INF200KA18N3</t>
  </si>
  <si>
    <t>150603</t>
  </si>
  <si>
    <t>SBI Fixed Maturity Plan (FMP) - Series 64 (1169 Days) - Direct Plan - IDCW Payout</t>
  </si>
  <si>
    <t>INF200KA15N9</t>
  </si>
  <si>
    <t>150604</t>
  </si>
  <si>
    <t>SBI Fixed Maturity Plan (FMP) - Series 64 (1169 Days) - Regular Plan - Growth</t>
  </si>
  <si>
    <t>INF200KA16N7</t>
  </si>
  <si>
    <t>150605</t>
  </si>
  <si>
    <t>SBI Fixed Maturity Plan (FMP) - Series 64 (1169 Days) - Regular Plan - IDCW Payout</t>
  </si>
  <si>
    <t>INF200KA11O6</t>
  </si>
  <si>
    <t>150614</t>
  </si>
  <si>
    <t>SBI Fixed Maturity Plan (FMP) - Series 65 (367 Days) - Direct Plan - Growth</t>
  </si>
  <si>
    <t>INF200KA12O4</t>
  </si>
  <si>
    <t>150613</t>
  </si>
  <si>
    <t>SBI Fixed Maturity Plan (FMP) - Series 65 (367 Days) - Direct Plan - IDCW Payout</t>
  </si>
  <si>
    <t>INF200KA19N1</t>
  </si>
  <si>
    <t>150611</t>
  </si>
  <si>
    <t>SBI Fixed Maturity Plan (FMP) - Series 65 (367 Days) - Regular Plan - Growth</t>
  </si>
  <si>
    <t>INF200KA10O8</t>
  </si>
  <si>
    <t>150612</t>
  </si>
  <si>
    <t>SBI Fixed Maturity Plan (FMP) - Series 65 (367 Days) - Regular Plan - IDCW Payout</t>
  </si>
  <si>
    <t>Galxe</t>
  </si>
  <si>
    <t>Saitama</t>
  </si>
  <si>
    <t>Yield App</t>
  </si>
  <si>
    <t>ODIN PROTOCOL</t>
  </si>
  <si>
    <t>ODIN</t>
  </si>
  <si>
    <t>Ancient Raid</t>
  </si>
  <si>
    <t>RAID</t>
  </si>
  <si>
    <t>RED TOKEN</t>
  </si>
  <si>
    <t>Sweat Economy</t>
  </si>
  <si>
    <t>SWEAT</t>
  </si>
  <si>
    <t>EthereumFair</t>
  </si>
  <si>
    <t>hiENS3</t>
  </si>
  <si>
    <t>hiODBS</t>
  </si>
  <si>
    <t>FUTUREXCRYPTO</t>
  </si>
  <si>
    <t>FXC</t>
  </si>
  <si>
    <t>Mechaverse</t>
  </si>
  <si>
    <t>Lingose</t>
  </si>
  <si>
    <t>LING</t>
  </si>
  <si>
    <t>Monsterra (MSTR)</t>
  </si>
  <si>
    <t>Omax Coin</t>
  </si>
  <si>
    <t>Minebase</t>
  </si>
  <si>
    <t>MBASE</t>
  </si>
  <si>
    <t>Metal Blockchain</t>
  </si>
  <si>
    <t>P2P Solutions foundation</t>
  </si>
  <si>
    <t>P2PS</t>
  </si>
  <si>
    <t>Diamond Launch</t>
  </si>
  <si>
    <t>Chirpley</t>
  </si>
  <si>
    <t>CHRP</t>
  </si>
  <si>
    <t>Ten Best Coins</t>
  </si>
  <si>
    <t>Skeb Coin</t>
  </si>
  <si>
    <t>SKEB</t>
  </si>
  <si>
    <t>CANTO</t>
  </si>
  <si>
    <t>r/CryptoCurrency Moons</t>
  </si>
  <si>
    <t>PolyAlpha Finance</t>
  </si>
  <si>
    <t>Monkey King</t>
  </si>
  <si>
    <t>WUKONG</t>
  </si>
  <si>
    <t>SuperWalk</t>
  </si>
  <si>
    <t>GRND</t>
  </si>
  <si>
    <t>LTRBT</t>
  </si>
  <si>
    <t>MetamonkeyAi</t>
  </si>
  <si>
    <t>MMAI</t>
  </si>
  <si>
    <t>DeHealth</t>
  </si>
  <si>
    <t>DHLT</t>
  </si>
  <si>
    <t>Stader MaticX</t>
  </si>
  <si>
    <t>MATICX</t>
  </si>
  <si>
    <t>Peruvian National Football Team Fan Token</t>
  </si>
  <si>
    <t>FPFT</t>
  </si>
  <si>
    <t>AirDAO</t>
  </si>
  <si>
    <t>ITSBLOC</t>
  </si>
  <si>
    <t>ITSB</t>
  </si>
  <si>
    <t>Secretum</t>
  </si>
  <si>
    <t>SER</t>
  </si>
  <si>
    <t>iAssets</t>
  </si>
  <si>
    <t>ASSET</t>
  </si>
  <si>
    <t>Smarty Pay</t>
  </si>
  <si>
    <t>GemHUB</t>
  </si>
  <si>
    <t>GHUB</t>
  </si>
  <si>
    <t>EthereumPoW</t>
  </si>
  <si>
    <t>Business Platform Tomato Coin</t>
  </si>
  <si>
    <t>BPTC</t>
  </si>
  <si>
    <t>hiDOODLES</t>
  </si>
  <si>
    <t>Pre-retogeum</t>
  </si>
  <si>
    <t>PRTG</t>
  </si>
  <si>
    <t>Metaplex</t>
  </si>
  <si>
    <t>MPLX</t>
  </si>
  <si>
    <t>Pixie</t>
  </si>
  <si>
    <t>PIX</t>
  </si>
  <si>
    <t>Chibi Dinos</t>
  </si>
  <si>
    <t>HOOP</t>
  </si>
  <si>
    <t>CPCoin</t>
  </si>
  <si>
    <t>Holonus</t>
  </si>
  <si>
    <t>HLN</t>
  </si>
  <si>
    <t>FAN</t>
  </si>
  <si>
    <t>SPORT</t>
  </si>
  <si>
    <t>INF846K019J6</t>
  </si>
  <si>
    <t>INF846K010K3</t>
  </si>
  <si>
    <t>150618</t>
  </si>
  <si>
    <t>Axis Silver Fund of Fund - Regular Plan - IDCW Option</t>
  </si>
  <si>
    <t>INF846K018J8</t>
  </si>
  <si>
    <t>150617</t>
  </si>
  <si>
    <t>Axis Silver Fund of Fund -Regular Plan- Growth Option</t>
  </si>
  <si>
    <t>INF846K016J2</t>
  </si>
  <si>
    <t>INF846K017J0</t>
  </si>
  <si>
    <t>150616</t>
  </si>
  <si>
    <t>Axis Silver Fund of Fund- Direct Plan - IDCW Option</t>
  </si>
  <si>
    <t>INF846K015J4</t>
  </si>
  <si>
    <t>150615</t>
  </si>
  <si>
    <t>Axis Silver Fund of Fund- Direct Plan-Growth Option</t>
  </si>
  <si>
    <t>INF846K011K1</t>
  </si>
  <si>
    <t>150610</t>
  </si>
  <si>
    <t>Axis Silver ETF</t>
  </si>
  <si>
    <t>INF179KC1DJ0</t>
  </si>
  <si>
    <t>150621</t>
  </si>
  <si>
    <t>HDFC NIFTY GROWTH SECTORS 15 ETF - Growth Option</t>
  </si>
  <si>
    <t>INF179KC1DL6</t>
  </si>
  <si>
    <t>150620</t>
  </si>
  <si>
    <t>HDFC NIFTY100 QUALITY 30 ETF - Growth Option</t>
  </si>
  <si>
    <t>INF179KC1DK8</t>
  </si>
  <si>
    <t>150619</t>
  </si>
  <si>
    <t>HDFC NIFTY 50 VALUE 20 ETF - Growth Option</t>
  </si>
  <si>
    <t>INF204KC1634</t>
  </si>
  <si>
    <t>150627</t>
  </si>
  <si>
    <t>Nippon India Fixed Horizon Fund-XLIV-Series 1-Direct Plan-Growth Option</t>
  </si>
  <si>
    <t>INF204KC1642</t>
  </si>
  <si>
    <t>150628</t>
  </si>
  <si>
    <t>Nippon India Fixed Horizon Fund-XLIV-Series 1-Direct Plan-Payout of IDCW</t>
  </si>
  <si>
    <t>INF204KC1618</t>
  </si>
  <si>
    <t>150629</t>
  </si>
  <si>
    <t>Nippon India Fixed Horizon Fund-XLIV-Series 1-Regular Plan-Growth Option</t>
  </si>
  <si>
    <t>INF204KC1626</t>
  </si>
  <si>
    <t>150630</t>
  </si>
  <si>
    <t>Nippon India Fixed Horizon Fund-XLIV-Series 1-Regular Plan-Payout of IDCW</t>
  </si>
  <si>
    <t>Tamadoge</t>
  </si>
  <si>
    <t>TAMA</t>
  </si>
  <si>
    <t>ETHF</t>
  </si>
  <si>
    <t>Axelar</t>
  </si>
  <si>
    <t>MIBR Fan Token</t>
  </si>
  <si>
    <t>MIBR</t>
  </si>
  <si>
    <t>Teddy Doge</t>
  </si>
  <si>
    <t>Teddy V2</t>
  </si>
  <si>
    <t>Metaverser</t>
  </si>
  <si>
    <t>MTVT</t>
  </si>
  <si>
    <t>POP</t>
  </si>
  <si>
    <t>Wrapped WDOGE</t>
  </si>
  <si>
    <t>WWDOGE</t>
  </si>
  <si>
    <t>Humanize</t>
  </si>
  <si>
    <t>$HMT</t>
  </si>
  <si>
    <t>Kyrrex</t>
  </si>
  <si>
    <t>KRRX</t>
  </si>
  <si>
    <t>MOBIX</t>
  </si>
  <si>
    <t>MOBX</t>
  </si>
  <si>
    <t>MMT</t>
  </si>
  <si>
    <t>Day By Day</t>
  </si>
  <si>
    <t>DBD</t>
  </si>
  <si>
    <t>Synesis One</t>
  </si>
  <si>
    <t>SNS</t>
  </si>
  <si>
    <t>AETHER</t>
  </si>
  <si>
    <t>AWL</t>
  </si>
  <si>
    <t>BUTTERFLY</t>
  </si>
  <si>
    <t>DATAMATICS</t>
  </si>
  <si>
    <t>DBREALTY</t>
  </si>
  <si>
    <t>DWARKESH</t>
  </si>
  <si>
    <t>ELECON</t>
  </si>
  <si>
    <t>EMUDHRA</t>
  </si>
  <si>
    <t>ETHOSLTD</t>
  </si>
  <si>
    <t>GOKEX</t>
  </si>
  <si>
    <t>GRAVITA</t>
  </si>
  <si>
    <t>GUFICBIO</t>
  </si>
  <si>
    <t>ICRA</t>
  </si>
  <si>
    <t>JKIL</t>
  </si>
  <si>
    <t>MANALIPETC</t>
  </si>
  <si>
    <t>MANYAVAR</t>
  </si>
  <si>
    <t>MMFL</t>
  </si>
  <si>
    <t>MOTHERSON</t>
  </si>
  <si>
    <t>MSUMI</t>
  </si>
  <si>
    <t>PANAMAPET</t>
  </si>
  <si>
    <t>PARADEEP</t>
  </si>
  <si>
    <t>PATANJALI</t>
  </si>
  <si>
    <t>POKARNA</t>
  </si>
  <si>
    <t>PRUDENT</t>
  </si>
  <si>
    <t>RAJRATAN</t>
  </si>
  <si>
    <t>SAFARI</t>
  </si>
  <si>
    <t>SBCL</t>
  </si>
  <si>
    <t>SPLPETRO</t>
  </si>
  <si>
    <t>INF789F1AVW7</t>
  </si>
  <si>
    <t>INF789F1AVX5</t>
  </si>
  <si>
    <t>150423</t>
  </si>
  <si>
    <t>UTI Gilt Fund with 10 year Constant Duration - Direct Plan - Annual IDCW Option</t>
  </si>
  <si>
    <t>INF789F1AVY3</t>
  </si>
  <si>
    <t>INF789F1AVZ0</t>
  </si>
  <si>
    <t>150424</t>
  </si>
  <si>
    <t>UTI Gilt Fund with 10 year Constant Duration - Direct Plan - Flexi IDCW Option</t>
  </si>
  <si>
    <t>INF789F1AVR7</t>
  </si>
  <si>
    <t>150410</t>
  </si>
  <si>
    <t>UTI Gilt Fund with 10 year Constant Duration - Direct Plan - Growth Option</t>
  </si>
  <si>
    <t>INF789F1AVS5</t>
  </si>
  <si>
    <t>INF789F1AVT3</t>
  </si>
  <si>
    <t>150412</t>
  </si>
  <si>
    <t>UTI Gilt Fund with 10 year Constant Duration - Direct Plan - Quarterly IDCW Option</t>
  </si>
  <si>
    <t>INF789F1AVN6</t>
  </si>
  <si>
    <t>INF789F1AVO4</t>
  </si>
  <si>
    <t>150419</t>
  </si>
  <si>
    <t>UTI Gilt Fund with 10 year Constant Duration - Regular Plan - Annual IDCW Option</t>
  </si>
  <si>
    <t>INF789F1AVP1</t>
  </si>
  <si>
    <t>INF789F1AVQ9</t>
  </si>
  <si>
    <t>150420</t>
  </si>
  <si>
    <t>UTI Gilt Fund with 10 year Constant Duration - Regular Plan - Flexi IDCW Option</t>
  </si>
  <si>
    <t>INF789F1AVI6</t>
  </si>
  <si>
    <t>150409</t>
  </si>
  <si>
    <t>UTI Gilt Fund with 10 year Constant Duration - Regular Plan - Growth Option</t>
  </si>
  <si>
    <t>INF789F1AVL0</t>
  </si>
  <si>
    <t>INF789F1AVM8</t>
  </si>
  <si>
    <t>150416</t>
  </si>
  <si>
    <t>UTI Gilt Fund with 10 year Constant Duration - Regular Plan - Half Yearly IDCW Option</t>
  </si>
  <si>
    <t>INF789F1AVJ4</t>
  </si>
  <si>
    <t>INF789F1AVK2</t>
  </si>
  <si>
    <t>150411</t>
  </si>
  <si>
    <t>UTI Gilt Fund with 10 year Constant Duration - Regular Plan - Quarterly IDCW Option</t>
  </si>
  <si>
    <t>INF336L01IN2</t>
  </si>
  <si>
    <t>INF336L01IK8</t>
  </si>
  <si>
    <t>INF336L01HY1</t>
  </si>
  <si>
    <t>INF336L01IB7</t>
  </si>
  <si>
    <t>INF336L01IH4</t>
  </si>
  <si>
    <t>INF336L01IE1</t>
  </si>
  <si>
    <t>INF209KB18L6</t>
  </si>
  <si>
    <t>150665</t>
  </si>
  <si>
    <t>INF209KB10M1</t>
  </si>
  <si>
    <t>150663</t>
  </si>
  <si>
    <t>Aditya Birla Sun Life Nifty SDL Sep 2025 Index Fund-Direct Growth</t>
  </si>
  <si>
    <t>INF209KB11M9</t>
  </si>
  <si>
    <t>150664</t>
  </si>
  <si>
    <t>Aditya Birla Sun Life Nifty SDL Sep 2025 Index Fund-Direct IDCW</t>
  </si>
  <si>
    <t>INF209KB19L4</t>
  </si>
  <si>
    <t>150667</t>
  </si>
  <si>
    <t>Aditya Birla Sun Life Nifty SDL Sep 2025 Index Fund-Regular IDCW</t>
  </si>
  <si>
    <t>INF582M01IK5</t>
  </si>
  <si>
    <t>150554</t>
  </si>
  <si>
    <t>Union Retirement Fund - Direct Plan - Growth Option</t>
  </si>
  <si>
    <t>INF582M01IL3</t>
  </si>
  <si>
    <t>150555</t>
  </si>
  <si>
    <t>Union Retirement Fund - Direct Plan - IDCW Option</t>
  </si>
  <si>
    <t>INF582M01IM1</t>
  </si>
  <si>
    <t>150552</t>
  </si>
  <si>
    <t>Union Retirement Fund - Regular Plan - Growth Option</t>
  </si>
  <si>
    <t>INF582M01IN9</t>
  </si>
  <si>
    <t>150553</t>
  </si>
  <si>
    <t>Union Retirement Fund - Regular Plan - IDCW Option</t>
  </si>
  <si>
    <t>INF200KA15O7</t>
  </si>
  <si>
    <t>150649</t>
  </si>
  <si>
    <t>SBI Fixed Maturity Plan (FMP) - Series 68 (1302 Days) - Direct Plan - Growth</t>
  </si>
  <si>
    <t>INF200KA16O5</t>
  </si>
  <si>
    <t>150650</t>
  </si>
  <si>
    <t>SBI Fixed Maturity Plan (FMP) - Series 68 (1302 Days) - Direct Plan - IDCW Payout</t>
  </si>
  <si>
    <t>INF200KA13O2</t>
  </si>
  <si>
    <t>150647</t>
  </si>
  <si>
    <t>SBI Fixed Maturity Plan (FMP) - Series 68 (1302 Days) - Regular Plan - Growth</t>
  </si>
  <si>
    <t>INF200KA14O0</t>
  </si>
  <si>
    <t>150648</t>
  </si>
  <si>
    <t>SBI Fixed Maturity Plan (FMP) - Series 68 (1302 Days) - Regular Plan - IDCW Payout</t>
  </si>
  <si>
    <t>VIDT DAO</t>
  </si>
  <si>
    <t>Push Protocol</t>
  </si>
  <si>
    <t>Angola</t>
  </si>
  <si>
    <t>AGLA</t>
  </si>
  <si>
    <t>hiMAYC</t>
  </si>
  <si>
    <t>Shimmer</t>
  </si>
  <si>
    <t>SMR</t>
  </si>
  <si>
    <t>PREMA</t>
  </si>
  <si>
    <t>PRMX</t>
  </si>
  <si>
    <t>JUMBO</t>
  </si>
  <si>
    <t>Crazy Internet Coin</t>
  </si>
  <si>
    <t>CIC</t>
  </si>
  <si>
    <t>INERY</t>
  </si>
  <si>
    <t>INR</t>
  </si>
  <si>
    <t>Corite</t>
  </si>
  <si>
    <t>CO</t>
  </si>
  <si>
    <t>NXD Next</t>
  </si>
  <si>
    <t>NXDT</t>
  </si>
  <si>
    <t>Relictum Pro</t>
  </si>
  <si>
    <t>SpaceN</t>
  </si>
  <si>
    <t>SN</t>
  </si>
  <si>
    <t>Palmswap</t>
  </si>
  <si>
    <t>PALM</t>
  </si>
  <si>
    <t>ShibaDoge</t>
  </si>
  <si>
    <t>SHIBDOGE</t>
  </si>
  <si>
    <t>Sonne Finance</t>
  </si>
  <si>
    <t>SONNE</t>
  </si>
  <si>
    <t>Jinbi Token</t>
  </si>
  <si>
    <t>JNB</t>
  </si>
  <si>
    <t>CheckDot</t>
  </si>
  <si>
    <t>CDT</t>
  </si>
  <si>
    <t>JERITEX</t>
  </si>
  <si>
    <t>JRIT</t>
  </si>
  <si>
    <t>MELD</t>
  </si>
  <si>
    <t>Alephium</t>
  </si>
  <si>
    <t>ALPH</t>
  </si>
  <si>
    <t>HERA</t>
  </si>
  <si>
    <t>INF174KA1JN6</t>
  </si>
  <si>
    <t>150624</t>
  </si>
  <si>
    <t>Kotak Business Cycle - Direct Plan - Growth</t>
  </si>
  <si>
    <t>INF174KA1JO4</t>
  </si>
  <si>
    <t>INF174KA1JP1</t>
  </si>
  <si>
    <t>150625</t>
  </si>
  <si>
    <t>Kotak Business Cycle Fund-Direct Plan-IDCW option</t>
  </si>
  <si>
    <t>INF174KA1JK2</t>
  </si>
  <si>
    <t>150626</t>
  </si>
  <si>
    <t>Kotak Business Cycle Fund-Regular Plan--Growth</t>
  </si>
  <si>
    <t>INF174KA1JL0</t>
  </si>
  <si>
    <t>INF174KA1JM8</t>
  </si>
  <si>
    <t>150622</t>
  </si>
  <si>
    <t>Kotak Business Cycle Fund-Regular Plan-IDCW option</t>
  </si>
  <si>
    <t>INF209KB11N7</t>
  </si>
  <si>
    <t>150699</t>
  </si>
  <si>
    <t>Aditya Birla Sun Life Crisil IBX Gilt- April 2026 Index Fund-Direct IDCW</t>
  </si>
  <si>
    <t>INF209KB10N9</t>
  </si>
  <si>
    <t>150698</t>
  </si>
  <si>
    <t>Aditya Birla Sun Life Crisil IBX Gilt-April 2026 Index Fund-Direct Growth</t>
  </si>
  <si>
    <t>INF209KB18M4</t>
  </si>
  <si>
    <t>150701</t>
  </si>
  <si>
    <t>Aditya Birla Sun Life Crisil IBX Gilt-April 2026 Index Fund-Regular Growth</t>
  </si>
  <si>
    <t>INF209KB19M2</t>
  </si>
  <si>
    <t>150700</t>
  </si>
  <si>
    <t>Aditya Birla Sun Life Crisil IBX Gilt-April 2026 Index Fund-Regular IDCW</t>
  </si>
  <si>
    <t>Aditya Birla Sun Life Nifty SDL SEP 2025 Index Fund-Regular Growth</t>
  </si>
  <si>
    <t>INF754K01PF9</t>
  </si>
  <si>
    <t>150671</t>
  </si>
  <si>
    <t>Edelweiss CRISIL IBX 50:50 Gilt Plus SDL April 2037 Index Fund - Direct Plan - Growth</t>
  </si>
  <si>
    <t>INF754K01PG7</t>
  </si>
  <si>
    <t>INF754K01PH5</t>
  </si>
  <si>
    <t>150722</t>
  </si>
  <si>
    <t>Edelweiss CRISIL IBX 50:50 Gilt Plus SDL April 2037 Index Fund - Direct Plan - IDCW Option</t>
  </si>
  <si>
    <t>INF754K01PB8</t>
  </si>
  <si>
    <t>150720</t>
  </si>
  <si>
    <t>Edelweiss CRISIL IBX 50:50 Gilt Plus SDL April 2037 Index Fund - Regular Plan - Growth</t>
  </si>
  <si>
    <t>INF754K01PC6</t>
  </si>
  <si>
    <t>INF754K01PD4</t>
  </si>
  <si>
    <t>150721</t>
  </si>
  <si>
    <t>Edelweiss CRISIL IBX 50:50 Gilt Plus SDL April 2037 Index Fund - Regular Plan - IDCW Option</t>
  </si>
  <si>
    <t>INF109KC17J2</t>
  </si>
  <si>
    <t>INF109KC18J0</t>
  </si>
  <si>
    <t>150644</t>
  </si>
  <si>
    <t>ICICI Prudential Nifty Auto Index Fund - Direct Plan - IDCW</t>
  </si>
  <si>
    <t>INF109KC14J9</t>
  </si>
  <si>
    <t>INF109KC15J6</t>
  </si>
  <si>
    <t>150646</t>
  </si>
  <si>
    <t>ICICI Prudential Nifty Auto Index Fund - IDCW</t>
  </si>
  <si>
    <t>INF109KC16K2</t>
  </si>
  <si>
    <t>INF109KC17K0</t>
  </si>
  <si>
    <t>150734</t>
  </si>
  <si>
    <t>ICICI Prudential Nifty G-Sec Dec 2030 Index Fund - Annual IDCW</t>
  </si>
  <si>
    <t>INF109KC19K6</t>
  </si>
  <si>
    <t>INF109KC10L3</t>
  </si>
  <si>
    <t>150735</t>
  </si>
  <si>
    <t>ICICI Prudential Nifty G-Sec Dec 2030 Index Fund - Direct Plan - Annual IDCW</t>
  </si>
  <si>
    <t>INF109KC12L9</t>
  </si>
  <si>
    <t>INF109KC13L7</t>
  </si>
  <si>
    <t>150731</t>
  </si>
  <si>
    <t>ICICI Prudential Nifty SDL Dec 2028 Index Fund - Annual IDCW</t>
  </si>
  <si>
    <t>INF109KC15L2</t>
  </si>
  <si>
    <t>INF109KC16L0</t>
  </si>
  <si>
    <t>150730</t>
  </si>
  <si>
    <t>ICICI Prudential Nifty SDL Dec 2028 Index Fund - Direct Plan - Annual IDCW</t>
  </si>
  <si>
    <t>INF109KC11J5</t>
  </si>
  <si>
    <t>INF109KC12J3</t>
  </si>
  <si>
    <t>150640</t>
  </si>
  <si>
    <t>ICICI Prudential Nifty50 Equal Weight Index Fund- Direct Plan - IDCW</t>
  </si>
  <si>
    <t>INF109KC18I2</t>
  </si>
  <si>
    <t>INF109KC19I0</t>
  </si>
  <si>
    <t>150638</t>
  </si>
  <si>
    <t>ICICI Prudential Nifty50 Equal Weight Index Fund- IDCW</t>
  </si>
  <si>
    <t>INF194KB1DV7</t>
  </si>
  <si>
    <t>150636</t>
  </si>
  <si>
    <t>INF194KB1DY1</t>
  </si>
  <si>
    <t>150633</t>
  </si>
  <si>
    <t>INF194KB1DW5</t>
  </si>
  <si>
    <t>INF194KB1DX3</t>
  </si>
  <si>
    <t>150634</t>
  </si>
  <si>
    <t>INF194KB1DZ8</t>
  </si>
  <si>
    <t>INF194KB1EA9</t>
  </si>
  <si>
    <t>150635</t>
  </si>
  <si>
    <t>INF200KA18Q6</t>
  </si>
  <si>
    <t>150706</t>
  </si>
  <si>
    <t>SBI CRISIL IBX Gilt Index - April 2029 Fund - Direct Plan - Growth</t>
  </si>
  <si>
    <t>INF200KA19Q4</t>
  </si>
  <si>
    <t>INF200KA10R1</t>
  </si>
  <si>
    <t>150708</t>
  </si>
  <si>
    <t>SBI CRISIL IBX Gilt Index - April 2029 Fund - Direct Plan - Income Distribution cum Capital Withdrawal Option (IDCW)</t>
  </si>
  <si>
    <t>INF200KA15Q2</t>
  </si>
  <si>
    <t>150707</t>
  </si>
  <si>
    <t>SBI CRISIL IBX Gilt Index - April 2029 Fund - Regular Plan - Growth</t>
  </si>
  <si>
    <t>INF200KA16Q0</t>
  </si>
  <si>
    <t>INF200KA17Q8</t>
  </si>
  <si>
    <t>150709</t>
  </si>
  <si>
    <t>SBI CRISIL IBX Gilt Index - April 2029 Fund - Regular Plan - Income Distribution cum Capital Withdrawal Option (IDCW)</t>
  </si>
  <si>
    <t>INF200KA12Q9</t>
  </si>
  <si>
    <t>150681</t>
  </si>
  <si>
    <t>SBI |CRISIL IBX Gilt Index - June 2036 Fund - Direct Plan - Growth</t>
  </si>
  <si>
    <t>INF200KA13Q7</t>
  </si>
  <si>
    <t>INF200KA14Q5</t>
  </si>
  <si>
    <t>150682</t>
  </si>
  <si>
    <t>SBI CRISIL IBX Gilt Index - June 2036 Fund - Direct Plan - Income Distribution cum Capital Withdrawal Option (IDCW)</t>
  </si>
  <si>
    <t>INF200KA19P6</t>
  </si>
  <si>
    <t>150683</t>
  </si>
  <si>
    <t>SBI CRISIL IBX Gilt Index - June 2036 Fund - Regular Plan - Growth</t>
  </si>
  <si>
    <t>INF200KA10Q3</t>
  </si>
  <si>
    <t>INF200KA11Q1</t>
  </si>
  <si>
    <t>150680</t>
  </si>
  <si>
    <t>SBI CRISIL IBX Gilt Index - June 2036 Fund - Regular Plan - Income Distribution cum Capital Withdrawal Option (IDCW)</t>
  </si>
  <si>
    <t>INF200KA14R3</t>
  </si>
  <si>
    <t>150711</t>
  </si>
  <si>
    <t>SBI CRISIL IBX SDL Index - September 2027 Fund - Direct Plan - Growth</t>
  </si>
  <si>
    <t>INF200KA15R0</t>
  </si>
  <si>
    <t>INF200KA16R8</t>
  </si>
  <si>
    <t>150713</t>
  </si>
  <si>
    <t>SBI CRISIL IBX SDL Index - September 2027 Fund - Direct Plan - Income Distribution cum Capital Withdrawal Option (IDCW)</t>
  </si>
  <si>
    <t>INF200KA11R9</t>
  </si>
  <si>
    <t>150712</t>
  </si>
  <si>
    <t>SBI CRISIL IBX SDL Index - September 2027 Fund - Regular Plan - Growth</t>
  </si>
  <si>
    <t>INF200KA12R7</t>
  </si>
  <si>
    <t>INF200KA13R5</t>
  </si>
  <si>
    <t>150710</t>
  </si>
  <si>
    <t>SBI CRISIL IBX SDL Index - September 2027 Fund - Regular Plan - Income Distribution cum Capital Withdrawal Option (IDCW)</t>
  </si>
  <si>
    <t>INF200KA10P5</t>
  </si>
  <si>
    <t>150673</t>
  </si>
  <si>
    <t>SBI Nifty Midcap 150 Index Fund - Direct Plan - Growth</t>
  </si>
  <si>
    <t>INF200KA11P3</t>
  </si>
  <si>
    <t>INF200KA12P1</t>
  </si>
  <si>
    <t>150675</t>
  </si>
  <si>
    <t>SBI Nifty Midcap 150 Index Fund - Direct Plan - Income Distribution cum Capital Withdrawal Option (IDCW)</t>
  </si>
  <si>
    <t>INF200KA17O3</t>
  </si>
  <si>
    <t>150672</t>
  </si>
  <si>
    <t>SBI Nifty Midcap 150 Index Fund - Regular Plan - Growth</t>
  </si>
  <si>
    <t>INF200KA18O1</t>
  </si>
  <si>
    <t>INF200KA19O9</t>
  </si>
  <si>
    <t>150674</t>
  </si>
  <si>
    <t>SBI Nifty Midcap 150 Index Fund - Regular Plan - Income Distribution cum Capital Withdrawal Option (IDCW)</t>
  </si>
  <si>
    <t>INF200KA16P2</t>
  </si>
  <si>
    <t>150677</t>
  </si>
  <si>
    <t>SBI Nifty Smallcap 250 Index Fund - Direct Plan - Growth</t>
  </si>
  <si>
    <t>INF200KA17P0</t>
  </si>
  <si>
    <t>INF200KA18P8</t>
  </si>
  <si>
    <t>150678</t>
  </si>
  <si>
    <t>SBI Nifty Smallcap 250 Index Fund - Direct Plan - Income Distribution cum Capital Withdrawal Option (IDCW)</t>
  </si>
  <si>
    <t>INF200KA13P9</t>
  </si>
  <si>
    <t>150676</t>
  </si>
  <si>
    <t>SBI Nifty Smallcap 250 Index Fund - Regular Plan - Growth</t>
  </si>
  <si>
    <t>INF200KA14P7</t>
  </si>
  <si>
    <t>INF200KA15P4</t>
  </si>
  <si>
    <t>150679</t>
  </si>
  <si>
    <t>SBI Nifty Smallcap 250 Index Fund - Regular Plan - Income Distribution cum Capital Withdrawal Option (IDCW)</t>
  </si>
  <si>
    <t>INF277KA1554</t>
  </si>
  <si>
    <t>150692</t>
  </si>
  <si>
    <t>TATA CRISIL-IBX GILT INDEX - APRIL 2026 INDEX FUND - DIRECT PLAN - GROWTH</t>
  </si>
  <si>
    <t>INF277KA1570</t>
  </si>
  <si>
    <t>150693</t>
  </si>
  <si>
    <t>TATA CRISIL-IBX GILT INDEX - APRIL 2026 INDEX FUND - DIRECT PLAN - IDCW PAYOUT</t>
  </si>
  <si>
    <t>INF277KA1588</t>
  </si>
  <si>
    <t>150694</t>
  </si>
  <si>
    <t>TATA CRISIL-IBX GILT INDEX - APRIL 2026 INDEX FUND - REGULAR PLAN - GROWTH</t>
  </si>
  <si>
    <t>INF277KA1604</t>
  </si>
  <si>
    <t>150695</t>
  </si>
  <si>
    <t>TATA CRISIL-IBX GILT INDEX - APRIL 2026 INDEX FUND - REGULAR PLAN - IDCW PAYOUT</t>
  </si>
  <si>
    <t>Metal DAO</t>
  </si>
  <si>
    <t>XEN Crypto</t>
  </si>
  <si>
    <t>XEN</t>
  </si>
  <si>
    <t>00 Token</t>
  </si>
  <si>
    <t>00</t>
  </si>
  <si>
    <t>HistoryDAO</t>
  </si>
  <si>
    <t>HAO</t>
  </si>
  <si>
    <t>Frutti Dino</t>
  </si>
  <si>
    <t>FDT</t>
  </si>
  <si>
    <t>Starfish Finance</t>
  </si>
  <si>
    <t>SEAN</t>
  </si>
  <si>
    <t>Buffer Finance</t>
  </si>
  <si>
    <t>BFR</t>
  </si>
  <si>
    <t>ING</t>
  </si>
  <si>
    <t>PUMLx</t>
  </si>
  <si>
    <t>PUMLX</t>
  </si>
  <si>
    <t>Club Santos Laguna Fan Token</t>
  </si>
  <si>
    <t>Atlas FC Fan Token</t>
  </si>
  <si>
    <t>HNTR</t>
  </si>
  <si>
    <t>Fuji</t>
  </si>
  <si>
    <t>FJT</t>
  </si>
  <si>
    <t>Soonaverse</t>
  </si>
  <si>
    <t>SOON</t>
  </si>
  <si>
    <t>Lost Worlds</t>
  </si>
  <si>
    <t>LOST</t>
  </si>
  <si>
    <t>Gemie</t>
  </si>
  <si>
    <t>Metavault Trade</t>
  </si>
  <si>
    <t>MVX</t>
  </si>
  <si>
    <t>ARNM</t>
  </si>
  <si>
    <t>Wizarre Scroll</t>
  </si>
  <si>
    <t>SCRL</t>
  </si>
  <si>
    <t>QI Blockchain</t>
  </si>
  <si>
    <t>QIE</t>
  </si>
  <si>
    <t>Broovs Projects</t>
  </si>
  <si>
    <t>BRS</t>
  </si>
  <si>
    <t>FTG</t>
  </si>
  <si>
    <t>Tongtongcoin</t>
  </si>
  <si>
    <t>CeBioLabs</t>
  </si>
  <si>
    <t>CBSL</t>
  </si>
  <si>
    <t>MangoMan Intelligent</t>
  </si>
  <si>
    <t>MMIT</t>
  </si>
  <si>
    <t>Parrot USD</t>
  </si>
  <si>
    <t>Doge Protocol</t>
  </si>
  <si>
    <t>DOGEP</t>
  </si>
  <si>
    <t>Play It Forward DAO</t>
  </si>
  <si>
    <t>PIF</t>
  </si>
  <si>
    <t>Wrapped OKT</t>
  </si>
  <si>
    <t>WOKT</t>
  </si>
  <si>
    <t>YES WORLD</t>
  </si>
  <si>
    <t>YES</t>
  </si>
  <si>
    <t>Fanadise</t>
  </si>
  <si>
    <t>INF0K1H01040</t>
  </si>
  <si>
    <t>150631</t>
  </si>
  <si>
    <t>Samco Overnight Fund - Direct Plan - Growth Option</t>
  </si>
  <si>
    <t>INF0K1H01032</t>
  </si>
  <si>
    <t>150632</t>
  </si>
  <si>
    <t>Samco Overnight Fund - Regular Plan - Growth Option</t>
  </si>
  <si>
    <t>Shina Inu</t>
  </si>
  <si>
    <t>ABEY</t>
  </si>
  <si>
    <t>ECLAT</t>
  </si>
  <si>
    <t>Convex CRV</t>
  </si>
  <si>
    <t>CVXCRV</t>
  </si>
  <si>
    <t>EFK</t>
  </si>
  <si>
    <t>Sanin Inu</t>
  </si>
  <si>
    <t>SANI</t>
  </si>
  <si>
    <t>SYRMA</t>
  </si>
  <si>
    <t>VESUVIUS</t>
  </si>
  <si>
    <t>INF209KB15M0</t>
  </si>
  <si>
    <t>150688</t>
  </si>
  <si>
    <t>Aditya Birla Sun Life Multi - Index Fund of Funds-Direct Growth</t>
  </si>
  <si>
    <t>INF209KB16M8</t>
  </si>
  <si>
    <t>INF209KB17M6</t>
  </si>
  <si>
    <t>150689</t>
  </si>
  <si>
    <t>Aditya Birla Sun Life Multi- Index Fund Of Fund-Direct IDCW</t>
  </si>
  <si>
    <t>INF209KB13M5</t>
  </si>
  <si>
    <t>INF209KB14M3</t>
  </si>
  <si>
    <t>150691</t>
  </si>
  <si>
    <t>Aditya Birla Sun Life Multi- Index Fund Of Fund-Regular IDCW</t>
  </si>
  <si>
    <t>INF209KB12M7</t>
  </si>
  <si>
    <t>150690</t>
  </si>
  <si>
    <t>Aditya Birla Sun Life Multi-Index Fund Of Fund-Regular Growth</t>
  </si>
  <si>
    <t>INF209KB14N1</t>
  </si>
  <si>
    <t>150702</t>
  </si>
  <si>
    <t>INF209KB15N8</t>
  </si>
  <si>
    <t>150704</t>
  </si>
  <si>
    <t>Aditya Birla Sun Life Crisil IBX 50:50 Gilt Plus SDL APR 2028 Index Fund-Direct IDCW</t>
  </si>
  <si>
    <t>INF209KB12N5</t>
  </si>
  <si>
    <t>150703</t>
  </si>
  <si>
    <t>Aditya Birla Sun Life Crisil IBX 50:50 Gilt Plus SDL Apr 2028 Index Fund-Regular Growth</t>
  </si>
  <si>
    <t>INF209KB13N3</t>
  </si>
  <si>
    <t>150705</t>
  </si>
  <si>
    <t>Aditya Birla Sun Life Crisil IBX 50:50 Gilt Plus SDL Apr 2028 Index Fund-Regular IDCW</t>
  </si>
  <si>
    <t>INF209KB13O1</t>
  </si>
  <si>
    <t>150780</t>
  </si>
  <si>
    <t>Aditya Birla Sun Life Crisil IBX Gilt-Apr 2029 Index Fund-Direct IDCW</t>
  </si>
  <si>
    <t>INF209KB10O7</t>
  </si>
  <si>
    <t>150777</t>
  </si>
  <si>
    <t>Aditya Birla Sun Life Crisil IBX Gilt-Apr 2029 Index Fund-Regular Growth</t>
  </si>
  <si>
    <t>INF209KB11O5</t>
  </si>
  <si>
    <t>150779</t>
  </si>
  <si>
    <t>Aditya Birla Sun Life Crisil IBX Gilt-Apr 2029 Index Fund-Regular IDCW</t>
  </si>
  <si>
    <t>INF209KB12O3</t>
  </si>
  <si>
    <t>150778</t>
  </si>
  <si>
    <t>Aditya Birla Sun Life Crisil IBX Gilt-Apr-2029 Index Fund-Direct Growth</t>
  </si>
  <si>
    <t>INF754K01PN3</t>
  </si>
  <si>
    <t>150727</t>
  </si>
  <si>
    <t>Edelweiss CRISIL IBX 50:50 Gilt Plus SDL June 2027 Index Fund - Direct Plan - Growth</t>
  </si>
  <si>
    <t>INF754K01PO1</t>
  </si>
  <si>
    <t>INF754K01PP8</t>
  </si>
  <si>
    <t>150770</t>
  </si>
  <si>
    <t>Edelweiss CRISIL IBX 50:50 Gilt Plus SDL June 2027 Index Fund - Direct Plan - IDCW</t>
  </si>
  <si>
    <t>INF754K01PJ1</t>
  </si>
  <si>
    <t>150771</t>
  </si>
  <si>
    <t>Edelweiss CRISIL IBX 50:50 Gilt Plus SDL June 2027 Index Fund - Regular Plan - Growth</t>
  </si>
  <si>
    <t>INF754K01PK9</t>
  </si>
  <si>
    <t>INF754K01PL7</t>
  </si>
  <si>
    <t>150772</t>
  </si>
  <si>
    <t>Edelweiss CRISIL IBX 50:50 Gilt Plus SDL June 2027 Index Fund - Regular Plan - IDCW</t>
  </si>
  <si>
    <t>INF194KB1EH4</t>
  </si>
  <si>
    <t>150746</t>
  </si>
  <si>
    <t>INF194KB1EI2</t>
  </si>
  <si>
    <t>INF194KB1EJ0</t>
  </si>
  <si>
    <t>150747</t>
  </si>
  <si>
    <t>INF194KB1EK8</t>
  </si>
  <si>
    <t>150744</t>
  </si>
  <si>
    <t>INF194KB1EL6</t>
  </si>
  <si>
    <t>INF194KB1EM4</t>
  </si>
  <si>
    <t>150745</t>
  </si>
  <si>
    <t>INF174KA1JT3</t>
  </si>
  <si>
    <t>150725</t>
  </si>
  <si>
    <t>Kotak Nifty SDL Plus AAA PSU Bond Jul 2028 60:40 Index Fund Direct Plan - Growth</t>
  </si>
  <si>
    <t>INF174KA1JU1</t>
  </si>
  <si>
    <t>INF174KA1JV9</t>
  </si>
  <si>
    <t>150726</t>
  </si>
  <si>
    <t>Kotak Nifty SDL Plus AAA PSU Bond Jul 2028 60:40 Index Fund Direct Plan - IDCW</t>
  </si>
  <si>
    <t>INF174KA1JQ9</t>
  </si>
  <si>
    <t>150723</t>
  </si>
  <si>
    <t>Kotak Nifty SDL Plus AAA PSU Bond Jul 2028 60:40 Index Fund Regular Plan - Growth</t>
  </si>
  <si>
    <t>INF174KA1JR7</t>
  </si>
  <si>
    <t>INF174KA1JS5</t>
  </si>
  <si>
    <t>150724</t>
  </si>
  <si>
    <t>Kotak Nifty SDL Plus AAA PSU Bond Jul 2028 60:40 Index Fund Regular Plan - IDCW</t>
  </si>
  <si>
    <t>INF769K01IX5</t>
  </si>
  <si>
    <t>150792</t>
  </si>
  <si>
    <t>Mirae Asset CRISIL IBX Gilt Index - April 2033 Index Fund - Direct Plan - Growth</t>
  </si>
  <si>
    <t>INF769K01IW7</t>
  </si>
  <si>
    <t>INF769K01IY3</t>
  </si>
  <si>
    <t>150789</t>
  </si>
  <si>
    <t>Mirae Asset CRISIL IBX Gilt Index - April 2033 Index Fund - Direct Plan - IDCW</t>
  </si>
  <si>
    <t>INF769K01IU1</t>
  </si>
  <si>
    <t>150790</t>
  </si>
  <si>
    <t>Mirae Asset CRISIL IBX Gilt Index - April 2033 Index Fund - Regular Plan - Growth</t>
  </si>
  <si>
    <t>INF769K01IT3</t>
  </si>
  <si>
    <t>INF769K01IV9</t>
  </si>
  <si>
    <t>150791</t>
  </si>
  <si>
    <t>Mirae Asset CRISIL IBX Gilt Index - April 2033 Index Fund - Regular Plan - IDCW</t>
  </si>
  <si>
    <t>INF769K01JD5</t>
  </si>
  <si>
    <t>150788</t>
  </si>
  <si>
    <t>Mirae Asset Nifty AAA PSU Bond Plus SDL Apr 2026 50:50 Index Fund - Direct Plan - Growth</t>
  </si>
  <si>
    <t>INF769K01JC7</t>
  </si>
  <si>
    <t>INF769K01JE3</t>
  </si>
  <si>
    <t>150787</t>
  </si>
  <si>
    <t>Mirae Asset Nifty AAA PSU Bond Plus SDL Apr 2026 50:50 Index Fund - Direct Plan - IDCW</t>
  </si>
  <si>
    <t>INF769K01JA1</t>
  </si>
  <si>
    <t>150786</t>
  </si>
  <si>
    <t>Mirae Asset Nifty AAA PSU Bond Plus SDL Apr 2026 50:50 Index Fund - Regular Plan - Growth</t>
  </si>
  <si>
    <t>INF769K01IZ0</t>
  </si>
  <si>
    <t>INF769K01JB9</t>
  </si>
  <si>
    <t>150785</t>
  </si>
  <si>
    <t>Mirae Asset Nifty AAA PSU Bond Plus SDL Apr 2026 50:50 Index Fund - Regular Plan - IDCW</t>
  </si>
  <si>
    <t>INF179KC1DB7</t>
  </si>
  <si>
    <t>150476</t>
  </si>
  <si>
    <t>HDFC NIFTY 100 ETF - Growth Option</t>
  </si>
  <si>
    <t>INF179KC1DA9</t>
  </si>
  <si>
    <t>150477</t>
  </si>
  <si>
    <t>HDFC NIFTY NEXT 50 ETF - Growth Option</t>
  </si>
  <si>
    <t>INF179KC1DN2</t>
  </si>
  <si>
    <t>150658</t>
  </si>
  <si>
    <t>HDFC NIFTY100 Low Volatility 30 ETF - Growth Option</t>
  </si>
  <si>
    <t>INF179KC1DM4</t>
  </si>
  <si>
    <t>150657</t>
  </si>
  <si>
    <t>HDFC NIFTY200 MOMENTUM 30 ETF - Growth Option</t>
  </si>
  <si>
    <t>INF179KC1DI2</t>
  </si>
  <si>
    <t>150556</t>
  </si>
  <si>
    <t>HDFC Silver ETF - Growth Option</t>
  </si>
  <si>
    <t>INF247L01BM8</t>
  </si>
  <si>
    <t>150642</t>
  </si>
  <si>
    <t>Motilal Oswal Gold and Silver ETFs Fund of Funds(Direct Plan)</t>
  </si>
  <si>
    <t>INF247L01BN6</t>
  </si>
  <si>
    <t>150641</t>
  </si>
  <si>
    <t>Motilal Oswal Gold and Silver ETFs Fund of Funds(Regular Plan)</t>
  </si>
  <si>
    <t>INF174KA1KF0</t>
  </si>
  <si>
    <t>150784</t>
  </si>
  <si>
    <t>Kotak FMP Series 297-Direct Plan- Payout of IDCW</t>
  </si>
  <si>
    <t>INF174KA1KE3</t>
  </si>
  <si>
    <t>150783</t>
  </si>
  <si>
    <t>Kotak FMP Series 297-Direct Plan-Growth</t>
  </si>
  <si>
    <t>INF174KA1KD5</t>
  </si>
  <si>
    <t>150781</t>
  </si>
  <si>
    <t>Kotak FMP Series 297-Regular Plan- Payout of IDCW</t>
  </si>
  <si>
    <t>INF174KA1KC7</t>
  </si>
  <si>
    <t>150782</t>
  </si>
  <si>
    <t>Kotak FMP Series 297-Regular Plan-Growth</t>
  </si>
  <si>
    <t>Aptos</t>
  </si>
  <si>
    <t>Brazil National Football Team Fan Token</t>
  </si>
  <si>
    <t>Phoenix</t>
  </si>
  <si>
    <t>Step®</t>
  </si>
  <si>
    <t>The Protocol</t>
  </si>
  <si>
    <t>THE</t>
  </si>
  <si>
    <t>GetKicks</t>
  </si>
  <si>
    <t>KICKS</t>
  </si>
  <si>
    <t>Die Protocol</t>
  </si>
  <si>
    <t>DIE</t>
  </si>
  <si>
    <t>Lunar</t>
  </si>
  <si>
    <t>LNR</t>
  </si>
  <si>
    <t>GOLCOIN</t>
  </si>
  <si>
    <t>GOLC</t>
  </si>
  <si>
    <t>Wombex Finance</t>
  </si>
  <si>
    <t>WMX</t>
  </si>
  <si>
    <t>Yeon</t>
  </si>
  <si>
    <t>YEON</t>
  </si>
  <si>
    <t>XPLA</t>
  </si>
  <si>
    <t>WATTTON</t>
  </si>
  <si>
    <t>WATT</t>
  </si>
  <si>
    <t>HELLO</t>
  </si>
  <si>
    <t>Moneta Digital</t>
  </si>
  <si>
    <t>MMXN</t>
  </si>
  <si>
    <t>Fable Of The Dragon</t>
  </si>
  <si>
    <t>TYRANT</t>
  </si>
  <si>
    <t>ClearCryptos</t>
  </si>
  <si>
    <t>OHO</t>
  </si>
  <si>
    <t>EFK Token</t>
  </si>
  <si>
    <t>Sweeptoken</t>
  </si>
  <si>
    <t>SWEEP</t>
  </si>
  <si>
    <t>Tether Avalanche Bridged</t>
  </si>
  <si>
    <t>USDTE</t>
  </si>
  <si>
    <t>Giftedhands</t>
  </si>
  <si>
    <t>GHD</t>
  </si>
  <si>
    <t>Marinade</t>
  </si>
  <si>
    <t>MNDE</t>
  </si>
  <si>
    <t>THORWallet DEX</t>
  </si>
  <si>
    <t>TGT</t>
  </si>
  <si>
    <t>Cindrum</t>
  </si>
  <si>
    <t>CIND</t>
  </si>
  <si>
    <t>HotMoon Token</t>
  </si>
  <si>
    <t>HOTMOON</t>
  </si>
  <si>
    <t>GALAXIA</t>
  </si>
  <si>
    <t>GXA</t>
  </si>
  <si>
    <t>TRI</t>
  </si>
  <si>
    <t>ARC</t>
  </si>
  <si>
    <t>Veritise</t>
  </si>
  <si>
    <t>VTS</t>
  </si>
  <si>
    <t>BIT GAME VERSE TOKEN</t>
  </si>
  <si>
    <t>BGVT</t>
  </si>
  <si>
    <t>Darkness Dollar</t>
  </si>
  <si>
    <t>MyToken</t>
  </si>
  <si>
    <t>MT</t>
  </si>
  <si>
    <t>HFT</t>
  </si>
  <si>
    <t>PL^Gnet</t>
  </si>
  <si>
    <t>PLUG</t>
  </si>
  <si>
    <t>Velodrome Finance</t>
  </si>
  <si>
    <t>CARYSIL</t>
  </si>
  <si>
    <t>INF03VN01621</t>
  </si>
  <si>
    <t>150587</t>
  </si>
  <si>
    <t>WhiteOak Capital Tax Saver Fund Direct Plan Growth</t>
  </si>
  <si>
    <t>INF03VN01639</t>
  </si>
  <si>
    <t>150586</t>
  </si>
  <si>
    <t>WhiteOak Capital Tax Saver Fund Direct Plan IDCW</t>
  </si>
  <si>
    <t>INF03VN01647</t>
  </si>
  <si>
    <t>150589</t>
  </si>
  <si>
    <t>WhiteOak Capital Tax Saver Fund Regular Plan Growth</t>
  </si>
  <si>
    <t>INF03VN01654</t>
  </si>
  <si>
    <t>150588</t>
  </si>
  <si>
    <t>WhiteOak Capital Tax Saver Fund Regular Plan IDCW</t>
  </si>
  <si>
    <t>INF767K01RK7</t>
  </si>
  <si>
    <t>150659</t>
  </si>
  <si>
    <t>LIC MF Multi Cap Fund-Direct Growth</t>
  </si>
  <si>
    <t>INF767K01RL5</t>
  </si>
  <si>
    <t>INF767K01RM3</t>
  </si>
  <si>
    <t>150660</t>
  </si>
  <si>
    <t>LIC MF Multi Cap Fund-Direct IDCW</t>
  </si>
  <si>
    <t>INF767K01RH3</t>
  </si>
  <si>
    <t>150661</t>
  </si>
  <si>
    <t>LIC MF Multi Cap Fund-Regular Growth</t>
  </si>
  <si>
    <t>INF767K01RI1</t>
  </si>
  <si>
    <t>INF767K01RJ9</t>
  </si>
  <si>
    <t>150662</t>
  </si>
  <si>
    <t>LIC MF Multi Cap Fund-Regular IDCW</t>
  </si>
  <si>
    <t>INF109KC13K9</t>
  </si>
  <si>
    <t>INF109KC14K7</t>
  </si>
  <si>
    <t>150687</t>
  </si>
  <si>
    <t>ICICI PRUDENTIAL TRANSPORTATION AND LOGISTICS FUND - Direct Plan - IDCW</t>
  </si>
  <si>
    <t>INF109KC10K5</t>
  </si>
  <si>
    <t>INF109KC11K3</t>
  </si>
  <si>
    <t>150686</t>
  </si>
  <si>
    <t>ICICI PRUDENTIAL TRANSPORTATION AND LOGISTICS FUND - IDCW</t>
  </si>
  <si>
    <t>INF194KB1EB7</t>
  </si>
  <si>
    <t>150716</t>
  </si>
  <si>
    <t>INF194KB1EE1</t>
  </si>
  <si>
    <t>150717</t>
  </si>
  <si>
    <t>INF194KB1EC5</t>
  </si>
  <si>
    <t>INF194KB1ED3</t>
  </si>
  <si>
    <t>150719</t>
  </si>
  <si>
    <t>INF194KB1EF8</t>
  </si>
  <si>
    <t>INF194KB1EG6</t>
  </si>
  <si>
    <t>150718</t>
  </si>
  <si>
    <t>INF846K012K9</t>
  </si>
  <si>
    <t>150751</t>
  </si>
  <si>
    <t>Axis NASDAQ 100 Fund of Fund - Direct Plan - Growth</t>
  </si>
  <si>
    <t>INF846K013K7</t>
  </si>
  <si>
    <t>INF846K014K5</t>
  </si>
  <si>
    <t>150749</t>
  </si>
  <si>
    <t>Axis NASDAQ 100 Fund of Fund - Direct Plan - IDCW</t>
  </si>
  <si>
    <t>INF846K015K2</t>
  </si>
  <si>
    <t>150750</t>
  </si>
  <si>
    <t>Axis NASDAQ 100 Fund of Fund - Regular Plan - Growth</t>
  </si>
  <si>
    <t>INF846K016K0</t>
  </si>
  <si>
    <t>INF846K017K8</t>
  </si>
  <si>
    <t>150748</t>
  </si>
  <si>
    <t>Axis NASDAQ 100 Fund of Fund - Regular Plan - IDCW</t>
  </si>
  <si>
    <t>Aditya Birla Sun Life Crisil IBX 50:50 Gilt Plus SDL Apr 2028 Index Fund-Direct Growth</t>
  </si>
  <si>
    <t>INF754K01PV6</t>
  </si>
  <si>
    <t>150807</t>
  </si>
  <si>
    <t>Edelweiss CRISIL IBX 50:50 Gilt Plus SDL Sep 2028 Index Fund - Direct Plan - Growth</t>
  </si>
  <si>
    <t>INF754K01PW4</t>
  </si>
  <si>
    <t>INF754K01PX2</t>
  </si>
  <si>
    <t>150850</t>
  </si>
  <si>
    <t>Edelweiss CRISIL IBX 50:50 Gilt Plus SDL Sep 2028 Index Fund - Direct Plan - IDCW</t>
  </si>
  <si>
    <t>INF754K01PR4</t>
  </si>
  <si>
    <t>150848</t>
  </si>
  <si>
    <t>Edelweiss CRISIL IBX 50:50 Gilt Plus SDL Sep 2028 Index Fund - Regular Plan - Growth</t>
  </si>
  <si>
    <t>INF754K01PS2</t>
  </si>
  <si>
    <t>INF754K01PT0</t>
  </si>
  <si>
    <t>150849</t>
  </si>
  <si>
    <t>Edelweiss CRISIL IBX 50:50 Gilt Plus SDL Sep 2028 Index Fund - Regular Plan - IDCW</t>
  </si>
  <si>
    <t>INF179KC1EG4</t>
  </si>
  <si>
    <t>150844</t>
  </si>
  <si>
    <t>HDFC Nifty G-Sec Dec 2026 Index Fund - Growth Option</t>
  </si>
  <si>
    <t>INF179KC1EE9</t>
  </si>
  <si>
    <t>150845</t>
  </si>
  <si>
    <t>HDFC Nifty G-Sec Dec 2026 Index Fund - Growth Option - Direct Plan</t>
  </si>
  <si>
    <t>INF179KC1EI0</t>
  </si>
  <si>
    <t>150846</t>
  </si>
  <si>
    <t>HDFC Nifty G-Sec July 2031 Index Fund - Growth Option</t>
  </si>
  <si>
    <t>INF179KC1EH2</t>
  </si>
  <si>
    <t>150847</t>
  </si>
  <si>
    <t>HDFC Nifty G-Sec July 2031 Index Fund - Growth Option - Direct Plan</t>
  </si>
  <si>
    <t>INF194KB1ET9</t>
  </si>
  <si>
    <t>150868</t>
  </si>
  <si>
    <t>INF194KB1EW3</t>
  </si>
  <si>
    <t>150869</t>
  </si>
  <si>
    <t>INF194KB1EX1</t>
  </si>
  <si>
    <t>INF194KB1EY9</t>
  </si>
  <si>
    <t>150870</t>
  </si>
  <si>
    <t>INF204KC1683</t>
  </si>
  <si>
    <t>150754</t>
  </si>
  <si>
    <t>Nippon India Nifty AAA PSU Bond Plus SDL - Sep 2026 Maturity 50:50 Index Fund-Direct Plan-Growth Option</t>
  </si>
  <si>
    <t>INF204KC1691</t>
  </si>
  <si>
    <t>150753</t>
  </si>
  <si>
    <t>Nippon India Nifty AAA PSU Bond Plus SDL - Sep 2026 Maturity 50:50 Index Fund-Direct Plan-IDCW Option</t>
  </si>
  <si>
    <t>INF204KC1659</t>
  </si>
  <si>
    <t>150752</t>
  </si>
  <si>
    <t>Nippon India Nifty AAA PSU Bond Plus SDL - Sep 2026 Maturity 50:50 Index Fund-Regular Plan-Growth Option</t>
  </si>
  <si>
    <t>INF204KC1667</t>
  </si>
  <si>
    <t>150755</t>
  </si>
  <si>
    <t>Nippon India Nifty AAA PSU Bond Plus SDL - Sep 2026 Maturity 50:50 Index Fund-Regular Plan-IDCW Option</t>
  </si>
  <si>
    <t>INF277KA1612</t>
  </si>
  <si>
    <t>150738</t>
  </si>
  <si>
    <t>Tata Nifty Midcap 150 Momentum 50 Index Fund - Growth - Direct Plan</t>
  </si>
  <si>
    <t>INF277KA1646</t>
  </si>
  <si>
    <t>150741</t>
  </si>
  <si>
    <t>Tata Nifty Midcap 150 Momentum 50 Index Fund - Growth - Regular Plan</t>
  </si>
  <si>
    <t>INF277KA1638</t>
  </si>
  <si>
    <t>150740</t>
  </si>
  <si>
    <t>Tata Nifty Midcap 150 Momentum 50 Index Fund - IDCW Payout - Direct Plan</t>
  </si>
  <si>
    <t>INF277KA1661</t>
  </si>
  <si>
    <t>150742</t>
  </si>
  <si>
    <t>Tata Nifty Midcap 150 Momentum 50 Index Fund - IDCW Payout - Regular Plan</t>
  </si>
  <si>
    <t>INF179KC1DX1</t>
  </si>
  <si>
    <t>150801</t>
  </si>
  <si>
    <t>HDFC NIFTY IT ETF - Growth option</t>
  </si>
  <si>
    <t>INF179KC1DW3</t>
  </si>
  <si>
    <t>150802</t>
  </si>
  <si>
    <t>HDFC NIFTY Private Bank ETF - Growth Option</t>
  </si>
  <si>
    <t>INF740KA1RI4</t>
  </si>
  <si>
    <t>150842</t>
  </si>
  <si>
    <t>DSP FMP Series - 267 - 1246 Days - Direct - Growth</t>
  </si>
  <si>
    <t>INF740KA1RK0</t>
  </si>
  <si>
    <t>INF740KA1RJ2</t>
  </si>
  <si>
    <t>150840</t>
  </si>
  <si>
    <t>DSP FMP Series - 267 - 1246 Days - Direct - IDCW</t>
  </si>
  <si>
    <t>INF740KA1RF0</t>
  </si>
  <si>
    <t>150843</t>
  </si>
  <si>
    <t>DSP FMP Series - 267 - 1246 Days - Regular - Growth</t>
  </si>
  <si>
    <t>INF740KA1RH6</t>
  </si>
  <si>
    <t>INF740KA1RG8</t>
  </si>
  <si>
    <t>150841</t>
  </si>
  <si>
    <t>DSP FMP Series - 267 - 1246 Days - Regular - IDCW</t>
  </si>
  <si>
    <t>INF200KA19R2</t>
  </si>
  <si>
    <t>150809</t>
  </si>
  <si>
    <t>SBI Fixed Maturity Plan (FMP) - Series 69 (367 Days) - Direct Plan - Growth</t>
  </si>
  <si>
    <t>INF200KA10S9</t>
  </si>
  <si>
    <t>150810</t>
  </si>
  <si>
    <t>SBI Fixed Maturity Plan (FMP) - Series 69 (367 Days) - Direct Plan - IDCW Payout</t>
  </si>
  <si>
    <t>INF200KA17R6</t>
  </si>
  <si>
    <t>150811</t>
  </si>
  <si>
    <t>SBI Fixed Maturity Plan (FMP) - Series 69 (367 Days) - Regular Plan - Growth</t>
  </si>
  <si>
    <t>INF200KA18R4</t>
  </si>
  <si>
    <t>150808</t>
  </si>
  <si>
    <t>SBI Fixed Maturity Plan (FMP) - Series 69 (367 Days) - Regular Plan - IDCW Payout</t>
  </si>
  <si>
    <t>INF789F1AWI4</t>
  </si>
  <si>
    <t>150835</t>
  </si>
  <si>
    <t>UTI Fixed Term Income Fund - Series XXXV-I (1260 Days) - Direct Plan - Annual IDCW Option</t>
  </si>
  <si>
    <t>INF789F1AWK0</t>
  </si>
  <si>
    <t>150833</t>
  </si>
  <si>
    <t>UTI Fixed Term Income Fund - Series XXXV-I (1260 Days) - Direct Plan - Growth Option</t>
  </si>
  <si>
    <t>INF789F1AWJ2</t>
  </si>
  <si>
    <t>150837</t>
  </si>
  <si>
    <t>UTI Fixed Term Income Fund - Series XXXV-I (1260 Days) - Direct Plan - Maturity IDCW Option</t>
  </si>
  <si>
    <t>INF789F1AWH6</t>
  </si>
  <si>
    <t>150834</t>
  </si>
  <si>
    <t>UTI Fixed Term Income Fund - Series XXXV-I (1260 Days) - Direct Plan - Quarterly IDCW Option</t>
  </si>
  <si>
    <t>INF789F1AWD5</t>
  </si>
  <si>
    <t>150831</t>
  </si>
  <si>
    <t>UTI Fixed Term Income Fund - Series XXXV-I (1260 days) - Regular Plan - Annual IDCW Option</t>
  </si>
  <si>
    <t>INF789F1AWG8</t>
  </si>
  <si>
    <t>150832</t>
  </si>
  <si>
    <t>UTI Fixed Term Income Fund - Series XXXV-I (1260 Days) - Regular Plan - Flexi IDCW Option</t>
  </si>
  <si>
    <t>INF789F1AWF0</t>
  </si>
  <si>
    <t>150828</t>
  </si>
  <si>
    <t>UTI Fixed Term Income Fund - Series XXXV-I (1260 Days) - Regular Plan - Growth Option</t>
  </si>
  <si>
    <t>INF789F1AWE3</t>
  </si>
  <si>
    <t>150829</t>
  </si>
  <si>
    <t>UTI Fixed Term Income Fund - Series XXXV-I (1260 Days) - Regular Plan - Maturity IDCW Option</t>
  </si>
  <si>
    <t>INF789F1AWC7</t>
  </si>
  <si>
    <t>150830</t>
  </si>
  <si>
    <t>UTI Fixed Term Income Fund - Series XXXV-I (1260 Days) - Regular Plan - Quarterly IDCW Option</t>
  </si>
  <si>
    <t>SKALE</t>
  </si>
  <si>
    <t>Hashflow</t>
  </si>
  <si>
    <t>Oxbull.tech</t>
  </si>
  <si>
    <t>OXB</t>
  </si>
  <si>
    <t>CATHEON</t>
  </si>
  <si>
    <t>Dingocoin</t>
  </si>
  <si>
    <t>NFTY Token</t>
  </si>
  <si>
    <t>Oduwacoin</t>
  </si>
  <si>
    <t>OWC</t>
  </si>
  <si>
    <t>xHashtag</t>
  </si>
  <si>
    <t>DinoLFG</t>
  </si>
  <si>
    <t>XT Stablecoin XTUSD</t>
  </si>
  <si>
    <t>XTUSD</t>
  </si>
  <si>
    <t>Lido wstETH</t>
  </si>
  <si>
    <t>WSTETH</t>
  </si>
  <si>
    <t>KCAL</t>
  </si>
  <si>
    <t>Enegra (EGX)</t>
  </si>
  <si>
    <t>EGX</t>
  </si>
  <si>
    <t>hiFIDENZA</t>
  </si>
  <si>
    <t>The Paradox Metaverse</t>
  </si>
  <si>
    <t>PARADOX</t>
  </si>
  <si>
    <t>Ultimate Champions</t>
  </si>
  <si>
    <t>BULL BTC CLUB</t>
  </si>
  <si>
    <t>BBC</t>
  </si>
  <si>
    <t>hiMEEBITS</t>
  </si>
  <si>
    <t>MetaBeat</t>
  </si>
  <si>
    <t>BEAT</t>
  </si>
  <si>
    <t>hiSQUIGGLE</t>
  </si>
  <si>
    <t>PIAS</t>
  </si>
  <si>
    <t>HashBit BlockChain</t>
  </si>
  <si>
    <t>HBIT</t>
  </si>
  <si>
    <t>Torah Network</t>
  </si>
  <si>
    <t>VP</t>
  </si>
  <si>
    <t>hiOD</t>
  </si>
  <si>
    <t>GMD Protocol</t>
  </si>
  <si>
    <t>BitMEX Token</t>
  </si>
  <si>
    <t>BMEX</t>
  </si>
  <si>
    <t>Art Gobblers Goo</t>
  </si>
  <si>
    <t>GOO</t>
  </si>
  <si>
    <t>ShinobiVerse</t>
  </si>
  <si>
    <t>SHINO</t>
  </si>
  <si>
    <t>Rebuschain</t>
  </si>
  <si>
    <t>REBUS</t>
  </si>
  <si>
    <t>Fileshare Platform</t>
  </si>
  <si>
    <t>FSC</t>
  </si>
  <si>
    <t>LunaOne</t>
  </si>
  <si>
    <t>XLN</t>
  </si>
  <si>
    <t>City Tycoon Games</t>
  </si>
  <si>
    <t>CTG</t>
  </si>
  <si>
    <t>Collie Inu</t>
  </si>
  <si>
    <t>COLLIE</t>
  </si>
  <si>
    <t>Kingaru</t>
  </si>
  <si>
    <t>KRU</t>
  </si>
  <si>
    <t>Made In Real Life</t>
  </si>
  <si>
    <t>MIRL</t>
  </si>
  <si>
    <t>AMAUROT</t>
  </si>
  <si>
    <t>Crypteriumcoin</t>
  </si>
  <si>
    <t>CCOIN</t>
  </si>
  <si>
    <t>Byepix</t>
  </si>
  <si>
    <t>EPIX</t>
  </si>
  <si>
    <t>KridaFans</t>
  </si>
  <si>
    <t>KRIDA</t>
  </si>
  <si>
    <t>Popcoin</t>
  </si>
  <si>
    <t>KingdomX</t>
  </si>
  <si>
    <t>Orbcity</t>
  </si>
  <si>
    <t>ASAN VERSE</t>
  </si>
  <si>
    <t>ASAN</t>
  </si>
  <si>
    <t>DEXGame</t>
  </si>
  <si>
    <t>AGAME</t>
  </si>
  <si>
    <t>AG</t>
  </si>
  <si>
    <t>TourismX Token</t>
  </si>
  <si>
    <t>TRMX</t>
  </si>
  <si>
    <t>Gamer Arena</t>
  </si>
  <si>
    <t>GAU</t>
  </si>
  <si>
    <t>Crypto Carbon Energy</t>
  </si>
  <si>
    <t>CYCE</t>
  </si>
  <si>
    <t>BTRIPS</t>
  </si>
  <si>
    <t>Punk Panda Messenger</t>
  </si>
  <si>
    <t>PPM</t>
  </si>
  <si>
    <t>PUBLISH</t>
  </si>
  <si>
    <t>NEWS</t>
  </si>
  <si>
    <t>MarsRise</t>
  </si>
  <si>
    <t>MARSRISE</t>
  </si>
  <si>
    <t>FLIGHTCLUPCOIN</t>
  </si>
  <si>
    <t>FLIGHT</t>
  </si>
  <si>
    <t>TBCC</t>
  </si>
  <si>
    <t>Bitteam token</t>
  </si>
  <si>
    <t>Aura Finance</t>
  </si>
  <si>
    <t>Volare Network</t>
  </si>
  <si>
    <t>VOLR</t>
  </si>
  <si>
    <t>DBX</t>
  </si>
  <si>
    <t>Maxonrow</t>
  </si>
  <si>
    <t>MXW</t>
  </si>
  <si>
    <t>Magpie</t>
  </si>
  <si>
    <t>MGP</t>
  </si>
  <si>
    <t>Fautor</t>
  </si>
  <si>
    <t>Artery Network</t>
  </si>
  <si>
    <t>ARTR</t>
  </si>
  <si>
    <t>Pleasure Coin</t>
  </si>
  <si>
    <t>NSFW</t>
  </si>
  <si>
    <t>Structure finance</t>
  </si>
  <si>
    <t>STF</t>
  </si>
  <si>
    <t>SPACE</t>
  </si>
  <si>
    <t>Renewable Energy</t>
  </si>
  <si>
    <t>Chain of Legends</t>
  </si>
  <si>
    <t>CLEG</t>
  </si>
  <si>
    <t>DOGS</t>
  </si>
  <si>
    <t>Rangers Fan Token</t>
  </si>
  <si>
    <t>RFT</t>
  </si>
  <si>
    <t>HSBC Dynamic Bond Fund - Direct Growth</t>
  </si>
  <si>
    <t>HSBC Dynamic Bond Fund - Direct Monthly IDCW</t>
  </si>
  <si>
    <t>HSBC Dynamic Bond Fund - Regular Growth</t>
  </si>
  <si>
    <t>HSBC Dynamic Bond Fund - Regular Monthly IDCW</t>
  </si>
  <si>
    <t>HSBC Liquid Fund - Direct Monthly IDCW</t>
  </si>
  <si>
    <t>HSBC Liquid Fund - Direct Weekly IDCW</t>
  </si>
  <si>
    <t>HSBC Liquid Fund - Growth</t>
  </si>
  <si>
    <t>HSBC Liquid Fund - Regular Growth</t>
  </si>
  <si>
    <t>HSBC Liquid Fund - Regular Monthly IDCW</t>
  </si>
  <si>
    <t>HSBC Liquid Fund - Regular Weekly IDCW</t>
  </si>
  <si>
    <t>HSBC Low Duration Fund - Direct Growth</t>
  </si>
  <si>
    <t>HSBC Low Duration Fund - Direct Monthly IDCW</t>
  </si>
  <si>
    <t>HSBC Low Duration Fund - Regular Monthly IDCW</t>
  </si>
  <si>
    <t>HSBC Medium to Long Duration Fund - Direct Growth</t>
  </si>
  <si>
    <t>HSBC Medium to Long Duration Fund - Regular Growth</t>
  </si>
  <si>
    <t>HSBC Overnight Fund - Direct Growth</t>
  </si>
  <si>
    <t>HSBC Overnight Fund - Direct Monthly IDCW</t>
  </si>
  <si>
    <t>HSBC Overnight Fund - Direct Weekly IDCW</t>
  </si>
  <si>
    <t>HSBC Overnight Fund - Regular Growth</t>
  </si>
  <si>
    <t>HSBC Overnight Fund - Regular Monthly IDCW</t>
  </si>
  <si>
    <t>HSBC Overnight Fund - Regular Weekly IDCW</t>
  </si>
  <si>
    <t>HSBC Short Duration Fund - Direct Growth</t>
  </si>
  <si>
    <t>HSBC Short Duration Fund - Direct Quarterly IDCW</t>
  </si>
  <si>
    <t>HSBC Short Duration Fund - Regular Growth</t>
  </si>
  <si>
    <t>HSBC Short Duration Fund - Regular Quarterly IDCW</t>
  </si>
  <si>
    <t>HSBC Ultra Short Duration Fund - Direct Growth</t>
  </si>
  <si>
    <t>HSBC Ultra Short Duration Fund - Direct Monthly IDCW</t>
  </si>
  <si>
    <t>HSBC Ultra Short Duration Fund - Regular Growth</t>
  </si>
  <si>
    <t>HSBC Ultra Short Duration Fund - Regular Monthly IDCW</t>
  </si>
  <si>
    <t>HSBC Flexi Cap Fund - Direct Growth</t>
  </si>
  <si>
    <t>HSBC Flexi Cap Fund - Direct IDCW</t>
  </si>
  <si>
    <t>HSBC Flexi Cap Fund - Regular Growth</t>
  </si>
  <si>
    <t>HSBC Flexi Cap Fund - Regular IDCW</t>
  </si>
  <si>
    <t>HSBC Focused Fund - Direct Growth</t>
  </si>
  <si>
    <t>HSBC Focused Fund - Direct IDCW</t>
  </si>
  <si>
    <t>HSBC Focused Fund - Regular Growth</t>
  </si>
  <si>
    <t>HSBC Focused Fund - Regular IDCW</t>
  </si>
  <si>
    <t>HSBC Large &amp; Mid Cap Fund - Direct Growth</t>
  </si>
  <si>
    <t>HSBC Large &amp; Mid Cap Fund - Direct IDCW</t>
  </si>
  <si>
    <t>HSBC Large &amp; Mid Cap Fund - Regular Growth</t>
  </si>
  <si>
    <t>HSBC Large &amp; Mid Cap Fund - Regular IDCW</t>
  </si>
  <si>
    <t>HSBC Large Cap Fund - Direct Growth</t>
  </si>
  <si>
    <t>HSBC Large Cap Fund - Direct IDCW</t>
  </si>
  <si>
    <t>HSBC Large Cap Fund - Regular Growth</t>
  </si>
  <si>
    <t>HSBC Large Cap Fund - Regular IDCW</t>
  </si>
  <si>
    <t>HSBC Midcap Fund - Direct Growth</t>
  </si>
  <si>
    <t>HSBC Midcap Fund - Direct IDCW</t>
  </si>
  <si>
    <t>HSBC Midcap Fund - Regular Growth</t>
  </si>
  <si>
    <t>HSBC Midcap Fund - Regular IDCW</t>
  </si>
  <si>
    <t>INF192K01MV6</t>
  </si>
  <si>
    <t>150815</t>
  </si>
  <si>
    <t>JM Midcap Fund (Direct) - Growth</t>
  </si>
  <si>
    <t>INF192K01MW4</t>
  </si>
  <si>
    <t>INF192K01MX2</t>
  </si>
  <si>
    <t>150814</t>
  </si>
  <si>
    <t>JM Midcap Fund (Direct) - IDCW</t>
  </si>
  <si>
    <t>INF192K01MS2</t>
  </si>
  <si>
    <t>150812</t>
  </si>
  <si>
    <t>JM Midcap Fund (Regular) - Growth</t>
  </si>
  <si>
    <t>INF192K01MT0</t>
  </si>
  <si>
    <t>INF192K01MU8</t>
  </si>
  <si>
    <t>150813</t>
  </si>
  <si>
    <t>JM Midcap Fund (Regular) - IDCW</t>
  </si>
  <si>
    <t>HSBC Infrastructure Fund - Direct Growth</t>
  </si>
  <si>
    <t>HSBC Infrastructure Fund - Direct IDCW</t>
  </si>
  <si>
    <t>HSBC Infrastructure Fund - Regular Growth</t>
  </si>
  <si>
    <t>HSBC Infrastructure Fund - Regular IDCW</t>
  </si>
  <si>
    <t>HSBC Small Cap Fund - Direct Growth</t>
  </si>
  <si>
    <t>HSBC Small Cap Fund - Direct IDCW</t>
  </si>
  <si>
    <t>HSBC Small Cap Fund - Regular Growth</t>
  </si>
  <si>
    <t>HSBC Small Cap Fund - Regular IDCW</t>
  </si>
  <si>
    <t>HSBC Aggressive Hybrid Fund - Direct Annual IDCW</t>
  </si>
  <si>
    <t>HSBC Aggressive Hybrid Fund - Direct Growth</t>
  </si>
  <si>
    <t>HSBC Aggressive Hybrid Fund - Regular Annual IDCW</t>
  </si>
  <si>
    <t>HSBC Aggressive Hybrid Fund - Regular Growth</t>
  </si>
  <si>
    <t>HSBC Conservative Hybrid Fund - Direct Growth</t>
  </si>
  <si>
    <t>HSBC Conservative Hybrid Fund - Direct Monthly IDCW</t>
  </si>
  <si>
    <t>HSBC Conservative Hybrid Fund - Direct Quarterly IDCW</t>
  </si>
  <si>
    <t>HSBC Conservative Hybrid Fund - Regular Growth</t>
  </si>
  <si>
    <t>HSBC Conservative Hybrid Fund - Regular Monthly IDCW</t>
  </si>
  <si>
    <t>HSBC Conservative Hybrid Fund - Regular Quarterly IDCW</t>
  </si>
  <si>
    <t>INF174KA1KJ2</t>
  </si>
  <si>
    <t>150822</t>
  </si>
  <si>
    <t>Kotak All Weather Debt FOF-Direct Plan-Growth</t>
  </si>
  <si>
    <t>INF174KA1KK0</t>
  </si>
  <si>
    <t>INF174KA1KL8</t>
  </si>
  <si>
    <t>150823</t>
  </si>
  <si>
    <t>Kotak All Weather Debt FOF-Direct Plan-IDCW</t>
  </si>
  <si>
    <t>INF174KA1KG8</t>
  </si>
  <si>
    <t>150820</t>
  </si>
  <si>
    <t>Kotak All Weather Debt FOF-Regular Plan-Growth</t>
  </si>
  <si>
    <t>INF174KA1KH6</t>
  </si>
  <si>
    <t>INF174KA1KI4</t>
  </si>
  <si>
    <t>150821</t>
  </si>
  <si>
    <t>Kotak All Weather Debt FOF-Regular Plan-IDCW</t>
  </si>
  <si>
    <t>INF846K018K6</t>
  </si>
  <si>
    <t>150854</t>
  </si>
  <si>
    <t>Axis Nifty SDL September 2026 Debt Index Fund - Direct Plan - Growth</t>
  </si>
  <si>
    <t>INF846K019K4</t>
  </si>
  <si>
    <t>INF846K010L1</t>
  </si>
  <si>
    <t>150852</t>
  </si>
  <si>
    <t>Axis Nifty SDL September 2026 Debt Index Fund - Direct Plan - IDCW</t>
  </si>
  <si>
    <t>INF846K012L7</t>
  </si>
  <si>
    <t>INF846K013L5</t>
  </si>
  <si>
    <t>150853</t>
  </si>
  <si>
    <t>Axis Nifty SDL September 2026 Debt Index Fund - Regular Plan -  IDCW</t>
  </si>
  <si>
    <t>INF846K011L9</t>
  </si>
  <si>
    <t>150851</t>
  </si>
  <si>
    <t>Axis Nifty SDL September 2026 Debt Index Fund - Regular Plan - Growth</t>
  </si>
  <si>
    <t>INF194KB1EZ6</t>
  </si>
  <si>
    <t>150888</t>
  </si>
  <si>
    <t>INF194KB1FA6</t>
  </si>
  <si>
    <t>INF194KB1FB4</t>
  </si>
  <si>
    <t>150889</t>
  </si>
  <si>
    <t>INF194KB1FC2</t>
  </si>
  <si>
    <t>150890</t>
  </si>
  <si>
    <t>INF194KB1FD0</t>
  </si>
  <si>
    <t>INF194KB1FE8</t>
  </si>
  <si>
    <t>150891</t>
  </si>
  <si>
    <t>INF740KA1RO2</t>
  </si>
  <si>
    <t>150885</t>
  </si>
  <si>
    <t>INF740KA1RQ7</t>
  </si>
  <si>
    <t>INF740KA1RP9</t>
  </si>
  <si>
    <t>150886</t>
  </si>
  <si>
    <t>INF740KA1RL8</t>
  </si>
  <si>
    <t>150884</t>
  </si>
  <si>
    <t>INF740KA1RN4</t>
  </si>
  <si>
    <t>INF740KA1RM6</t>
  </si>
  <si>
    <t>150887</t>
  </si>
  <si>
    <t>INF200KA13S3</t>
  </si>
  <si>
    <t>150883</t>
  </si>
  <si>
    <t>SBI Fixed Maturity Plan (FMP) - Series 71 (364 Days) - Direct Plan - Growth</t>
  </si>
  <si>
    <t>INF200KA14S1</t>
  </si>
  <si>
    <t>150880</t>
  </si>
  <si>
    <t>SBI Fixed Maturity Plan (FMP) - Series 71 (364 Days) - Direct Plan - Income Distribution cum Capital Withdrawal Option (IDCW)</t>
  </si>
  <si>
    <t>INF200KA11S7</t>
  </si>
  <si>
    <t>150881</t>
  </si>
  <si>
    <t>SBI Fixed Maturity Plan (FMP) - Series 71 (364 Days) - Regular Plan - Growth</t>
  </si>
  <si>
    <t>INF200KA12S5</t>
  </si>
  <si>
    <t>150882</t>
  </si>
  <si>
    <t>SBI Fixed Maturity Plan (FMP) - Series 71 (364 Days) - Regular Plan - Income Distribution cun Capital Withdrawal Option (IDCW)</t>
  </si>
  <si>
    <t>Zus</t>
  </si>
  <si>
    <t>MUX Protocol</t>
  </si>
  <si>
    <t>Shopping.io</t>
  </si>
  <si>
    <t>SHOP</t>
  </si>
  <si>
    <t>Tokes</t>
  </si>
  <si>
    <t>TKS</t>
  </si>
  <si>
    <t>ArchLoot</t>
  </si>
  <si>
    <t>hiGAZERS</t>
  </si>
  <si>
    <t>MM Finance (Polygon)</t>
  </si>
  <si>
    <t>Curve.fi FRAX/USDC</t>
  </si>
  <si>
    <t>CRVFRAX</t>
  </si>
  <si>
    <t>Trillant</t>
  </si>
  <si>
    <t>Avatly</t>
  </si>
  <si>
    <t>AS Monaco Fan Token</t>
  </si>
  <si>
    <t>MM Finance (Cronos)</t>
  </si>
  <si>
    <t>ZakumiFi</t>
  </si>
  <si>
    <t>ZAFI</t>
  </si>
  <si>
    <t>WJEWEL</t>
  </si>
  <si>
    <t>SHINJA</t>
  </si>
  <si>
    <t>DOLA</t>
  </si>
  <si>
    <t>XSwap Treasure</t>
  </si>
  <si>
    <t>XTT</t>
  </si>
  <si>
    <t>Freela</t>
  </si>
  <si>
    <t>FREL</t>
  </si>
  <si>
    <t>Axelar Wrapped USDC</t>
  </si>
  <si>
    <t>axlUSDC</t>
  </si>
  <si>
    <t>Apple</t>
  </si>
  <si>
    <t>Holdex Finance</t>
  </si>
  <si>
    <t>HOLDEX</t>
  </si>
  <si>
    <t>OEC ETH</t>
  </si>
  <si>
    <t>ETHK</t>
  </si>
  <si>
    <t>Ruby Currency</t>
  </si>
  <si>
    <t>Redacted</t>
  </si>
  <si>
    <t>BTRFLY</t>
  </si>
  <si>
    <t>United</t>
  </si>
  <si>
    <t>UTED</t>
  </si>
  <si>
    <t>SaitaRealty</t>
  </si>
  <si>
    <t>SRLTY</t>
  </si>
  <si>
    <t>Hati</t>
  </si>
  <si>
    <t>HATI</t>
  </si>
  <si>
    <t>KleeKai</t>
  </si>
  <si>
    <t>KLEE</t>
  </si>
  <si>
    <t>INF917K01HH5</t>
  </si>
  <si>
    <t>151107</t>
  </si>
  <si>
    <t>HSBC Banking and PSU Debt Fund - Direct Growth</t>
  </si>
  <si>
    <t>INF917K01HJ1</t>
  </si>
  <si>
    <t>INF917K01HI3</t>
  </si>
  <si>
    <t>151106</t>
  </si>
  <si>
    <t>HSBC Banking and PSU Debt Fund - Direct Monthly IDCW</t>
  </si>
  <si>
    <t>INF677K01AE7</t>
  </si>
  <si>
    <t>151104</t>
  </si>
  <si>
    <t>HSBC Banking and PSU Debt Fund - Regular Growth</t>
  </si>
  <si>
    <t>INF677K01AI8</t>
  </si>
  <si>
    <t>INF677K01AJ6</t>
  </si>
  <si>
    <t>151105</t>
  </si>
  <si>
    <t>HSBC Banking and PSU Debt Fund - Regular Monthly IDCW</t>
  </si>
  <si>
    <t>INF917K01VZ8</t>
  </si>
  <si>
    <t>INF917K01VY1</t>
  </si>
  <si>
    <t>151000</t>
  </si>
  <si>
    <t>HSBC Corporate Bond Fund - Direct Annual IDCW</t>
  </si>
  <si>
    <t>INF917K01HN3</t>
  </si>
  <si>
    <t>150996</t>
  </si>
  <si>
    <t>HSBC Corporate Bond Fund - Direct Growth</t>
  </si>
  <si>
    <t>INF917K01HP8</t>
  </si>
  <si>
    <t>INF917K01HO1</t>
  </si>
  <si>
    <t>150998</t>
  </si>
  <si>
    <t>HSBC Corporate Bond Fund - Direct Quarterly IDCW</t>
  </si>
  <si>
    <t>INF917K01HR4</t>
  </si>
  <si>
    <t>INF917K01HQ6</t>
  </si>
  <si>
    <t>150997</t>
  </si>
  <si>
    <t>HSBC Corporate Bond Fund - Direct Semi Annual IDCW</t>
  </si>
  <si>
    <t>INF917K01WB7</t>
  </si>
  <si>
    <t>INF917K01WA9</t>
  </si>
  <si>
    <t>151001</t>
  </si>
  <si>
    <t>HSBC Corporate Bond Fund - Regular Annual IDCW</t>
  </si>
  <si>
    <t>INF917K01AH0</t>
  </si>
  <si>
    <t>150992</t>
  </si>
  <si>
    <t>HSBC Corporate Bond Fund - Regular Growth</t>
  </si>
  <si>
    <t>INF917K01AF4</t>
  </si>
  <si>
    <t>INF917K01AG2</t>
  </si>
  <si>
    <t>150993</t>
  </si>
  <si>
    <t>HSBC Corporate Bond Fund - Regular Quarterly IDCW</t>
  </si>
  <si>
    <t>INF917K01AI8</t>
  </si>
  <si>
    <t>INF917K01AJ6</t>
  </si>
  <si>
    <t>150994</t>
  </si>
  <si>
    <t>HSBC Corporate Bond Fund - Regular Semi Annual IDCW</t>
  </si>
  <si>
    <t>INF917K01AK4</t>
  </si>
  <si>
    <t>150995</t>
  </si>
  <si>
    <t>HSBC Corporate Bond Fund -Regular Plan - Bonus</t>
  </si>
  <si>
    <t>INF917K01UL0</t>
  </si>
  <si>
    <t>INF917K01UK2</t>
  </si>
  <si>
    <t>151047</t>
  </si>
  <si>
    <t>HSBC Credit Risk Fund - Direct Annual IDCW</t>
  </si>
  <si>
    <t>INF917K01UH8</t>
  </si>
  <si>
    <t>151045</t>
  </si>
  <si>
    <t>HSBC Credit Risk Fund - Direct Growth</t>
  </si>
  <si>
    <t>INF917K01E29</t>
  </si>
  <si>
    <t>INF917K01UI6</t>
  </si>
  <si>
    <t>151044</t>
  </si>
  <si>
    <t>INF917K01UN6</t>
  </si>
  <si>
    <t>INF917K01UM8</t>
  </si>
  <si>
    <t>151046</t>
  </si>
  <si>
    <t>HSBC Credit Risk Fund - Regular Annual IDCW</t>
  </si>
  <si>
    <t>INF917K01130</t>
  </si>
  <si>
    <t>151043</t>
  </si>
  <si>
    <t>HSBC Credit Risk Fund - Regular Growth</t>
  </si>
  <si>
    <t>INF917K01114</t>
  </si>
  <si>
    <t>INF917K01122</t>
  </si>
  <si>
    <t>151042</t>
  </si>
  <si>
    <t>INF917K01VN4</t>
  </si>
  <si>
    <t>INF917K01VM6</t>
  </si>
  <si>
    <t>151088</t>
  </si>
  <si>
    <t>HSBC Dynamic Bond Fund - Direct Annual IDCW</t>
  </si>
  <si>
    <t>INF917K01HA0</t>
  </si>
  <si>
    <t>151087</t>
  </si>
  <si>
    <t>INF917K01GZ9</t>
  </si>
  <si>
    <t>INF917K01GY2</t>
  </si>
  <si>
    <t>151086</t>
  </si>
  <si>
    <t>INF917K01VP9</t>
  </si>
  <si>
    <t>INF917K01VO2</t>
  </si>
  <si>
    <t>151089</t>
  </si>
  <si>
    <t>HSBC Dynamic Bond Fund - Regular Annual IDCW</t>
  </si>
  <si>
    <t>INF677K01916</t>
  </si>
  <si>
    <t>151084</t>
  </si>
  <si>
    <t>INF677K01924</t>
  </si>
  <si>
    <t>INF677K01932</t>
  </si>
  <si>
    <t>151085</t>
  </si>
  <si>
    <t>INF194KB1BH0</t>
  </si>
  <si>
    <t>INF194KB1BI8</t>
  </si>
  <si>
    <t>148715</t>
  </si>
  <si>
    <t>INF917K01FI7</t>
  </si>
  <si>
    <t>151014</t>
  </si>
  <si>
    <t>HSBC Gilt Fund - Direct Growth</t>
  </si>
  <si>
    <t>INF917K01FK3</t>
  </si>
  <si>
    <t>INF917K01FJ5</t>
  </si>
  <si>
    <t>151015</t>
  </si>
  <si>
    <t>HSBC Gilt Fund - Direct Quarterly IDCW</t>
  </si>
  <si>
    <t>INF917K01BP1</t>
  </si>
  <si>
    <t>151013</t>
  </si>
  <si>
    <t>HSBC Gilt Fund - Regular Growth</t>
  </si>
  <si>
    <t>INF917K01BN6</t>
  </si>
  <si>
    <t>INF917K01BO4</t>
  </si>
  <si>
    <t>151012</t>
  </si>
  <si>
    <t>HSBC Gilt Fund - Regular Quarterly IDCW</t>
  </si>
  <si>
    <t>HSBC Liquid Fund -  Growth Direct</t>
  </si>
  <si>
    <t>INF959L01GG9</t>
  </si>
  <si>
    <t>INF959L01GH7</t>
  </si>
  <si>
    <t>INF959L01GI5</t>
  </si>
  <si>
    <t>INF959L01GJ3</t>
  </si>
  <si>
    <t>INF959L01GN5</t>
  </si>
  <si>
    <t>INF959L01GO3</t>
  </si>
  <si>
    <t>INF959L01GP0</t>
  </si>
  <si>
    <t>INF959L01GQ8</t>
  </si>
  <si>
    <t>INF959L01GF1</t>
  </si>
  <si>
    <t>INF959L01GL9</t>
  </si>
  <si>
    <t>INF917K01VV7</t>
  </si>
  <si>
    <t>INF917K01VU9</t>
  </si>
  <si>
    <t>151118</t>
  </si>
  <si>
    <t>HSBC Low Duration Fund - Direct Annual IDCW</t>
  </si>
  <si>
    <t>INF917K01GM7</t>
  </si>
  <si>
    <t>151117</t>
  </si>
  <si>
    <t>INF917K01E60</t>
  </si>
  <si>
    <t>INF917K01GK1</t>
  </si>
  <si>
    <t>151116</t>
  </si>
  <si>
    <t>INF917K01VX3</t>
  </si>
  <si>
    <t>INF917K01VW5</t>
  </si>
  <si>
    <t>151119</t>
  </si>
  <si>
    <t>HSBC Low Duration Fund - Regular Annual IDCW</t>
  </si>
  <si>
    <t>INF677K01452</t>
  </si>
  <si>
    <t>151114</t>
  </si>
  <si>
    <t>HSBC Low Duration Fund - Regular Growth</t>
  </si>
  <si>
    <t>INF677K01460</t>
  </si>
  <si>
    <t>INF677K01478</t>
  </si>
  <si>
    <t>151115</t>
  </si>
  <si>
    <t>INF917K01WF8</t>
  </si>
  <si>
    <t>INF917K01WC5</t>
  </si>
  <si>
    <t>151150</t>
  </si>
  <si>
    <t>HSBC Medium Duration Fund - Direct Annual IDCW</t>
  </si>
  <si>
    <t>INF917K01TK4</t>
  </si>
  <si>
    <t>151146</t>
  </si>
  <si>
    <t>HSBC Medium Duration Fund - Direct Growth</t>
  </si>
  <si>
    <t>INF917K01TM0</t>
  </si>
  <si>
    <t>INF917K01TL2</t>
  </si>
  <si>
    <t>151148</t>
  </si>
  <si>
    <t>HSBC Medium Duration Fund - Direct IDCW</t>
  </si>
  <si>
    <t>INF917K01WE1</t>
  </si>
  <si>
    <t>INF917K01WD3</t>
  </si>
  <si>
    <t>151151</t>
  </si>
  <si>
    <t>HSBC Medium Duration Fund - Regular Annual IDCW</t>
  </si>
  <si>
    <t>INF917K01TH0</t>
  </si>
  <si>
    <t>151149</t>
  </si>
  <si>
    <t>HSBC Medium Duration Fund - Regular Growth</t>
  </si>
  <si>
    <t>INF917K01TJ6</t>
  </si>
  <si>
    <t>INF917K01TI8</t>
  </si>
  <si>
    <t>151147</t>
  </si>
  <si>
    <t>HSBC Medium Duration Fund - Regular IDCW</t>
  </si>
  <si>
    <t>INF917K01FE6</t>
  </si>
  <si>
    <t>151054</t>
  </si>
  <si>
    <t>HSBC Money Market Fund - Direct Growth</t>
  </si>
  <si>
    <t>INF917K01E86</t>
  </si>
  <si>
    <t>INF917K01FF3</t>
  </si>
  <si>
    <t>151052</t>
  </si>
  <si>
    <t>HSBC Money Market Fund - Direct Monthly IDCW</t>
  </si>
  <si>
    <t>INF917K01BC9</t>
  </si>
  <si>
    <t>151048</t>
  </si>
  <si>
    <t>HSBC Money Market Fund - Regular Growth</t>
  </si>
  <si>
    <t>INF917K01BB1</t>
  </si>
  <si>
    <t>INF917K01BA3</t>
  </si>
  <si>
    <t>151051</t>
  </si>
  <si>
    <t>HSBC Money Market Fund - Regular Monthly IDCW</t>
  </si>
  <si>
    <t>INF966L01AZ7</t>
  </si>
  <si>
    <t>151190</t>
  </si>
  <si>
    <t>quant Overnight Fund - Growth Option - Direct Plan</t>
  </si>
  <si>
    <t>INF966L01BC4</t>
  </si>
  <si>
    <t>151195</t>
  </si>
  <si>
    <t>quant Overnight Fund - Growth Option - Regular Plan</t>
  </si>
  <si>
    <t>INF966L01BA8</t>
  </si>
  <si>
    <t>INF966L01BB6</t>
  </si>
  <si>
    <t>151193</t>
  </si>
  <si>
    <t>quant Overnight Fund - IDCW Option - Direct Plan</t>
  </si>
  <si>
    <t>INF917K01CH6</t>
  </si>
  <si>
    <t>INF917K01CI4</t>
  </si>
  <si>
    <t>151063</t>
  </si>
  <si>
    <t>HSBC Short Duration Fund -  Regular Plan - Monthly IDCW</t>
  </si>
  <si>
    <t>INF917K01CM6</t>
  </si>
  <si>
    <t>151062</t>
  </si>
  <si>
    <t>HSBC Short Duration Fund - Bonus</t>
  </si>
  <si>
    <t>INF917K01VR5</t>
  </si>
  <si>
    <t>INF917K01VQ7</t>
  </si>
  <si>
    <t>151070</t>
  </si>
  <si>
    <t>HSBC Short Duration Fund - Direct Annual IDCW</t>
  </si>
  <si>
    <t>INF917K01IQ4</t>
  </si>
  <si>
    <t>151067</t>
  </si>
  <si>
    <t>INF917K01IP6</t>
  </si>
  <si>
    <t>INF917K01IO9</t>
  </si>
  <si>
    <t>151068</t>
  </si>
  <si>
    <t>HSBC Short Duration Fund - Direct Plan -  Monthly IDCW</t>
  </si>
  <si>
    <t>INF917K01IS0</t>
  </si>
  <si>
    <t>INF917K01IR2</t>
  </si>
  <si>
    <t>151069</t>
  </si>
  <si>
    <t>INF917K01VT1</t>
  </si>
  <si>
    <t>INF917K01VS3</t>
  </si>
  <si>
    <t>151071</t>
  </si>
  <si>
    <t>HSBC Short Duration Fund - Regular Annual IDCW</t>
  </si>
  <si>
    <t>INF917K01CL8</t>
  </si>
  <si>
    <t>151065</t>
  </si>
  <si>
    <t>INF917K01CJ2</t>
  </si>
  <si>
    <t>INF917K01CK0</t>
  </si>
  <si>
    <t>151064</t>
  </si>
  <si>
    <t>INF917K01GP0</t>
  </si>
  <si>
    <t>151078</t>
  </si>
  <si>
    <t>HSBC ELSS Fund - Direct Growth</t>
  </si>
  <si>
    <t>INF917K01GO3</t>
  </si>
  <si>
    <t>151079</t>
  </si>
  <si>
    <t>HSBC ELSS Fund - Direct IDCW Payout</t>
  </si>
  <si>
    <t>INF677K01064</t>
  </si>
  <si>
    <t>151076</t>
  </si>
  <si>
    <t>HSBC ELSS Fund - Regular Growth</t>
  </si>
  <si>
    <t>INF677K01072</t>
  </si>
  <si>
    <t>151077</t>
  </si>
  <si>
    <t>HSBC ELSS Fund - Regular IDCW Payout</t>
  </si>
  <si>
    <t>INF03VN01696</t>
  </si>
  <si>
    <t>150797</t>
  </si>
  <si>
    <t>WhiteOak Capital Large Cap Fund Direct Plan Growth</t>
  </si>
  <si>
    <t>INF03VN01704</t>
  </si>
  <si>
    <t>INF03VN01712</t>
  </si>
  <si>
    <t>150798</t>
  </si>
  <si>
    <t>WhiteOak Capital Large Cap Fund Direct Plan IDCW</t>
  </si>
  <si>
    <t>INF03VN01662</t>
  </si>
  <si>
    <t>150799</t>
  </si>
  <si>
    <t>WhiteOak Capital Large Cap Fund Regular Plan Growth</t>
  </si>
  <si>
    <t>INF03VN01670</t>
  </si>
  <si>
    <t>INF03VN01688</t>
  </si>
  <si>
    <t>150800</t>
  </si>
  <si>
    <t>WhiteOak Capital Large Cap Fund Regular Plan IDCW</t>
  </si>
  <si>
    <t>INF760K01KI1</t>
  </si>
  <si>
    <t>150817</t>
  </si>
  <si>
    <t>Canara Robeco Mid Cap Fund- Direct Plan- Growth Option</t>
  </si>
  <si>
    <t>INF760K01KK7</t>
  </si>
  <si>
    <t>INF760K01KJ9</t>
  </si>
  <si>
    <t>150818</t>
  </si>
  <si>
    <t>Canara Robeco Mid Cap Fund- Direct Plan- IDCW</t>
  </si>
  <si>
    <t>INF760K01KL5</t>
  </si>
  <si>
    <t>150816</t>
  </si>
  <si>
    <t>Canara Robeco Mid Cap Fund- Regular Plan- Growth Option</t>
  </si>
  <si>
    <t>INF760K01KN1</t>
  </si>
  <si>
    <t>INF760K01KM3</t>
  </si>
  <si>
    <t>150819</t>
  </si>
  <si>
    <t>Canara Robeco Mid Cap Fund- Regular Plan- IDCW</t>
  </si>
  <si>
    <t>INF917K01FZ1</t>
  </si>
  <si>
    <t>151036</t>
  </si>
  <si>
    <t>INF917K01E78</t>
  </si>
  <si>
    <t>INF917K01FX6</t>
  </si>
  <si>
    <t>151035</t>
  </si>
  <si>
    <t>INF917K01254</t>
  </si>
  <si>
    <t>151034</t>
  </si>
  <si>
    <t>INF917K01239</t>
  </si>
  <si>
    <t>INF917K01247</t>
  </si>
  <si>
    <t>151033</t>
  </si>
  <si>
    <t>INF179KC1EB5</t>
  </si>
  <si>
    <t>150803</t>
  </si>
  <si>
    <t>HDFC Business Cycle Fund - Growth Option</t>
  </si>
  <si>
    <t>INF179KC1DY9</t>
  </si>
  <si>
    <t>150805</t>
  </si>
  <si>
    <t>HDFC Business Cycle Fund - Growth Option - Direct Plan</t>
  </si>
  <si>
    <t>INF179KC1EC3</t>
  </si>
  <si>
    <t>INF179KC1ED1</t>
  </si>
  <si>
    <t>150806</t>
  </si>
  <si>
    <t>HDFC Business Cycle Fund - IDCW Option</t>
  </si>
  <si>
    <t>INF179KC1DZ6</t>
  </si>
  <si>
    <t>INF179KC1EA7</t>
  </si>
  <si>
    <t>150804</t>
  </si>
  <si>
    <t>HDFC Business Cycle Fund - IDCW Option - Direct Plan</t>
  </si>
  <si>
    <t>INF917K01RI2</t>
  </si>
  <si>
    <t>151142</t>
  </si>
  <si>
    <t>HSBC Business Cycles Fund - Direct Growth</t>
  </si>
  <si>
    <t>INF917K01RK8</t>
  </si>
  <si>
    <t>INF917K01RJ0</t>
  </si>
  <si>
    <t>151145</t>
  </si>
  <si>
    <t>HSBC Business Cycles Fund - Direct IDCW</t>
  </si>
  <si>
    <t>INF917K01RF8</t>
  </si>
  <si>
    <t>151144</t>
  </si>
  <si>
    <t>HSBC Business Cycles Fund - Regular Growth</t>
  </si>
  <si>
    <t>INF917K01RH4</t>
  </si>
  <si>
    <t>INF917K01RG6</t>
  </si>
  <si>
    <t>151143</t>
  </si>
  <si>
    <t>HSBC Business Cycles Fund - Regular IDCW</t>
  </si>
  <si>
    <t>INF917K01FW8</t>
  </si>
  <si>
    <t>151040</t>
  </si>
  <si>
    <t>INF917K01E52</t>
  </si>
  <si>
    <t>INF917K01FU2</t>
  </si>
  <si>
    <t>151039</t>
  </si>
  <si>
    <t>INF917K01536</t>
  </si>
  <si>
    <t>151037</t>
  </si>
  <si>
    <t>INF917K01544</t>
  </si>
  <si>
    <t>INF917K01551</t>
  </si>
  <si>
    <t>151038</t>
  </si>
  <si>
    <t>INF917K01QA1</t>
  </si>
  <si>
    <t>151130</t>
  </si>
  <si>
    <t>INF917K01PZ0</t>
  </si>
  <si>
    <t>INF917K01XP5</t>
  </si>
  <si>
    <t>151132</t>
  </si>
  <si>
    <t>INF917K01QC7</t>
  </si>
  <si>
    <t>151133</t>
  </si>
  <si>
    <t>INF917K01QB9</t>
  </si>
  <si>
    <t>INF917K01XQ3</t>
  </si>
  <si>
    <t>151131</t>
  </si>
  <si>
    <t>INF917K01HD4</t>
  </si>
  <si>
    <t>151113</t>
  </si>
  <si>
    <t>HSBC Value Fund - Direct Growth</t>
  </si>
  <si>
    <t>INF917K01HC6</t>
  </si>
  <si>
    <t>INF917K01HB8</t>
  </si>
  <si>
    <t>151112</t>
  </si>
  <si>
    <t>HSBC Value Fund - Direct IDCW</t>
  </si>
  <si>
    <t>INF677K01023</t>
  </si>
  <si>
    <t>151110</t>
  </si>
  <si>
    <t>HSBC Value Fund - Regular Growth</t>
  </si>
  <si>
    <t>INF677K01213</t>
  </si>
  <si>
    <t>INF677K01015</t>
  </si>
  <si>
    <t>151111</t>
  </si>
  <si>
    <t>HSBC Value Fund - Regular IDCW</t>
  </si>
  <si>
    <t>INF917K01TY5</t>
  </si>
  <si>
    <t>INF917K01TX7</t>
  </si>
  <si>
    <t>151125</t>
  </si>
  <si>
    <t>INF917K01LE4</t>
  </si>
  <si>
    <t>151122</t>
  </si>
  <si>
    <t>INF917K01E45</t>
  </si>
  <si>
    <t>INF917K01LD6</t>
  </si>
  <si>
    <t>151123</t>
  </si>
  <si>
    <t>HSBC Aggressive Hybrid Fund - Direct IDCW</t>
  </si>
  <si>
    <t>INF917K01TW9</t>
  </si>
  <si>
    <t>INF917K01TV1</t>
  </si>
  <si>
    <t>151124</t>
  </si>
  <si>
    <t>INF917K01LB0</t>
  </si>
  <si>
    <t>151120</t>
  </si>
  <si>
    <t>INF917K01KZ1</t>
  </si>
  <si>
    <t>INF917K01LA2</t>
  </si>
  <si>
    <t>151121</t>
  </si>
  <si>
    <t>HSBC Aggressive Hybrid Fund - Regular IDCW</t>
  </si>
  <si>
    <t>INF917K01QR5</t>
  </si>
  <si>
    <t>151138</t>
  </si>
  <si>
    <t>HSBC Arbitrage Fund - Direct Growth</t>
  </si>
  <si>
    <t>INF917K01QT1</t>
  </si>
  <si>
    <t>INF917K01QS3</t>
  </si>
  <si>
    <t>151135</t>
  </si>
  <si>
    <t>HSBC Arbitrage Fund - Direct Monthly IDCW</t>
  </si>
  <si>
    <t>INF917K01QV7</t>
  </si>
  <si>
    <t>INF917K01QU9</t>
  </si>
  <si>
    <t>151136</t>
  </si>
  <si>
    <t>HSBC Arbitrage Fund - Direct Quarterly IDCW</t>
  </si>
  <si>
    <t>INF917K01QL8</t>
  </si>
  <si>
    <t>151134</t>
  </si>
  <si>
    <t>HSBC Arbitrage Fund - Regular Growth</t>
  </si>
  <si>
    <t>INF917K01QN4</t>
  </si>
  <si>
    <t>INF917K01QM6</t>
  </si>
  <si>
    <t>151140</t>
  </si>
  <si>
    <t>HSBC Arbitrage Fund - Regular Monthly IDCW</t>
  </si>
  <si>
    <t>INF917K01QP9</t>
  </si>
  <si>
    <t>INF917K01QO2</t>
  </si>
  <si>
    <t>151137</t>
  </si>
  <si>
    <t>HSBC Arbitrage Fund - Regular Quarterly IDCW</t>
  </si>
  <si>
    <t>INF917K01IN1</t>
  </si>
  <si>
    <t>151129</t>
  </si>
  <si>
    <t>HSBC Balanced Advantage Fund - Direct Growth</t>
  </si>
  <si>
    <t>INF917K01IM3</t>
  </si>
  <si>
    <t>INF917K01IL5</t>
  </si>
  <si>
    <t>151128</t>
  </si>
  <si>
    <t>HSBC Balanced Advantage Fund - Direct IDCW</t>
  </si>
  <si>
    <t>INF917K01KY4</t>
  </si>
  <si>
    <t>151127</t>
  </si>
  <si>
    <t>HSBC Balanced Advantage Fund - Regular Growth</t>
  </si>
  <si>
    <t>INF917K01KW8</t>
  </si>
  <si>
    <t>INF917K01KX6</t>
  </si>
  <si>
    <t>151126</t>
  </si>
  <si>
    <t>HSBC Balanced Advantage Fund - Regular IDCW</t>
  </si>
  <si>
    <t>INF917K01GE4</t>
  </si>
  <si>
    <t>151060</t>
  </si>
  <si>
    <t>HSBC Equity Savings Fund - Direct Growth</t>
  </si>
  <si>
    <t>INF917K01E37</t>
  </si>
  <si>
    <t>INF917K01GA2</t>
  </si>
  <si>
    <t>151061</t>
  </si>
  <si>
    <t>HSBC Equity Savings Fund - Direct Monthly IDCW</t>
  </si>
  <si>
    <t>INF917K01GD6</t>
  </si>
  <si>
    <t>INF917K01GC8</t>
  </si>
  <si>
    <t>151059</t>
  </si>
  <si>
    <t>HSBC Equity Savings Fund - Direct Quarterly IDCW</t>
  </si>
  <si>
    <t>INF917K01AA5</t>
  </si>
  <si>
    <t>151058</t>
  </si>
  <si>
    <t>HSBC Equity Savings Fund - Regular Growth</t>
  </si>
  <si>
    <t>INF917K01965</t>
  </si>
  <si>
    <t>INF917K01973</t>
  </si>
  <si>
    <t>151056</t>
  </si>
  <si>
    <t>HSBC Equity Savings Fund - Regular Monthly IDCW</t>
  </si>
  <si>
    <t>INF917K01981</t>
  </si>
  <si>
    <t>INF917K01999</t>
  </si>
  <si>
    <t>151057</t>
  </si>
  <si>
    <t>HSBC Equity Savings Fund - Regular Quarterly IDCW</t>
  </si>
  <si>
    <t>INF209KB10P4</t>
  </si>
  <si>
    <t>150938</t>
  </si>
  <si>
    <t>Aditya Birla Sun Life Crisil IBX 60:40 SDL + AAA PSU APR 2026 Index Fund-Direct Growth</t>
  </si>
  <si>
    <t>INF209KB11P2</t>
  </si>
  <si>
    <t>150939</t>
  </si>
  <si>
    <t>Aditya Birla Sun Life Crisil IBX 60:40 SDL+ AAA PSU APR 2026 Index Fund-Direct IDCW Payout</t>
  </si>
  <si>
    <t>INF209KB18O0</t>
  </si>
  <si>
    <t>150936</t>
  </si>
  <si>
    <t>Aditya Birla Sun Life Crisil IBX 60:40 SDL+AAA PSU APR 2026 Index Fund-Regular Growth</t>
  </si>
  <si>
    <t>INF209KB19O8</t>
  </si>
  <si>
    <t>150937</t>
  </si>
  <si>
    <t>Aditya Birla Sun Life Crisil IBX 60:40 SDL+AAA PSU APR 2026 Index Fund-Regular IDCW Payout</t>
  </si>
  <si>
    <t>INF754K01QD2</t>
  </si>
  <si>
    <t>150902</t>
  </si>
  <si>
    <t>Edelweiss Nifty Midcap150 Momentum 50 Index Fund - Direct Plan - Growth</t>
  </si>
  <si>
    <t>INF754K01QE0</t>
  </si>
  <si>
    <t>INF754K01QF7</t>
  </si>
  <si>
    <t>150903</t>
  </si>
  <si>
    <t>Edelweiss Nifty Midcap150 Momentum 50 Index Fund - Direct Plan - IDCW</t>
  </si>
  <si>
    <t>INF754K01PZ7</t>
  </si>
  <si>
    <t>150900</t>
  </si>
  <si>
    <t>Edelweiss Nifty Midcap150 Momentum 50 Index Fund - Regular Plan - Growth</t>
  </si>
  <si>
    <t>INF754K01QA8</t>
  </si>
  <si>
    <t>INF754K01QB6</t>
  </si>
  <si>
    <t>150901</t>
  </si>
  <si>
    <t>Edelweiss Nifty Midcap150 Momentum 50 Index Fund - Regular Plan - IDCW</t>
  </si>
  <si>
    <t>INF754K01QL5</t>
  </si>
  <si>
    <t>150899</t>
  </si>
  <si>
    <t>Edelweiss Nifty Next 50 Index Fund - Direct Plan - Growth</t>
  </si>
  <si>
    <t>INF754K01QM3</t>
  </si>
  <si>
    <t>INF754K01QN1</t>
  </si>
  <si>
    <t>150896</t>
  </si>
  <si>
    <t>Edelweiss Nifty Next 50 Index Fund - Direct Plan - IDCW</t>
  </si>
  <si>
    <t>INF754K01QH3</t>
  </si>
  <si>
    <t>150897</t>
  </si>
  <si>
    <t>Edelweiss Nifty Next 50 Index Fund - Regular Plan - Growth</t>
  </si>
  <si>
    <t>INF754K01QI1</t>
  </si>
  <si>
    <t>INF754K01QJ9</t>
  </si>
  <si>
    <t>150898</t>
  </si>
  <si>
    <t>Edelweiss Nifty Next 50 Index Fund - Regular Plan - IDCW</t>
  </si>
  <si>
    <t>INF754K01QT8</t>
  </si>
  <si>
    <t>150892</t>
  </si>
  <si>
    <t>Edelweiss Nifty Smallcap 250 Index Fund - Direct Plan - Growth</t>
  </si>
  <si>
    <t>INF754K01QU6</t>
  </si>
  <si>
    <t>INF754K01QV4</t>
  </si>
  <si>
    <t>150895</t>
  </si>
  <si>
    <t>Edelweiss Nifty Smallcap 250 Index Fund - Direct Plan - IDCW</t>
  </si>
  <si>
    <t>INF754K01QP6</t>
  </si>
  <si>
    <t>150894</t>
  </si>
  <si>
    <t>Edelweiss Nifty Smallcap 250 Index Fund - Regular Plan - Growth</t>
  </si>
  <si>
    <t>INF754K01QQ4</t>
  </si>
  <si>
    <t>INF754K01QR2</t>
  </si>
  <si>
    <t>150893</t>
  </si>
  <si>
    <t>Edelweiss Nifty Smallcap 250 Index Fund - Regular Plan - IDCW</t>
  </si>
  <si>
    <t>INF917K01D12</t>
  </si>
  <si>
    <t>151157</t>
  </si>
  <si>
    <t>HSBC NIFTY 50 INDEX FUND - Direct Growth</t>
  </si>
  <si>
    <t>INF917K01C96</t>
  </si>
  <si>
    <t>INF917K01D04</t>
  </si>
  <si>
    <t>151156</t>
  </si>
  <si>
    <t>HSBC NIFTY 50 INDEX FUND - Direct IDCW</t>
  </si>
  <si>
    <t>INF917K01D38</t>
  </si>
  <si>
    <t>151158</t>
  </si>
  <si>
    <t>HSBC NIFTY 50 INDEX FUND - Regular Growth</t>
  </si>
  <si>
    <t>INF917K01D20</t>
  </si>
  <si>
    <t>INF917K01D46</t>
  </si>
  <si>
    <t>151159</t>
  </si>
  <si>
    <t>HSBC NIFTY 50 INDEX FUND - Regular IDCW</t>
  </si>
  <si>
    <t>INF917K01D79</t>
  </si>
  <si>
    <t>151160</t>
  </si>
  <si>
    <t>HSBC NIFTY NEXT 50 INDEX FUND - Direct Growth</t>
  </si>
  <si>
    <t>INF917K01D53</t>
  </si>
  <si>
    <t>INF917K01D61</t>
  </si>
  <si>
    <t>151163</t>
  </si>
  <si>
    <t>HSBC NIFTY NEXT 50 INDEX FUND - Direct IDCW</t>
  </si>
  <si>
    <t>INF917K01D95</t>
  </si>
  <si>
    <t>151162</t>
  </si>
  <si>
    <t>HSBC NIFTY NEXT 50 INDEX FUND - Regular Growth</t>
  </si>
  <si>
    <t>INF917K01D87</t>
  </si>
  <si>
    <t>INF917K01E03</t>
  </si>
  <si>
    <t>151161</t>
  </si>
  <si>
    <t>HSBC NIFTY NEXT 50 INDEX FUND - Regular IDCW</t>
  </si>
  <si>
    <t>INF194KB1EN2</t>
  </si>
  <si>
    <t>150871</t>
  </si>
  <si>
    <t>INF194KB1EO0</t>
  </si>
  <si>
    <t>INF194KB1EP7</t>
  </si>
  <si>
    <t>150872</t>
  </si>
  <si>
    <t>INF194KB1EQ5</t>
  </si>
  <si>
    <t>150873</t>
  </si>
  <si>
    <t>INF194KB1ER3</t>
  </si>
  <si>
    <t>INF194KB1ES1</t>
  </si>
  <si>
    <t>150874</t>
  </si>
  <si>
    <t>INF109KC17L8</t>
  </si>
  <si>
    <t>150879</t>
  </si>
  <si>
    <t>ICICI Prudential Nifty Financial Services Ex-BaNk ETF</t>
  </si>
  <si>
    <t>INF109KC17M6</t>
  </si>
  <si>
    <t>150950</t>
  </si>
  <si>
    <t>ICICI Prudential Fixed Maturity Plan - Series 88 - 1226 Days Plan F - Direct Plan - Growth</t>
  </si>
  <si>
    <t>INF109KC19M2</t>
  </si>
  <si>
    <t>150953</t>
  </si>
  <si>
    <t>ICICI Prudential Fixed Maturity Plan - Series 88 - 1226 Days Plan F - Direct Plan - Half Yearly IDCW</t>
  </si>
  <si>
    <t>INF109KC18M4</t>
  </si>
  <si>
    <t>150952</t>
  </si>
  <si>
    <t>ICICI Prudential Fixed Maturity Plan - Series 88 - 1226 Days Plan F - Direct Plan - Quarterly IDCW</t>
  </si>
  <si>
    <t>INF109KC14M3</t>
  </si>
  <si>
    <t>150949</t>
  </si>
  <si>
    <t>ICICI Prudential Fixed Maturity Plan - Series 88 - 1226 Days Plan F - Growth</t>
  </si>
  <si>
    <t>INF109KC16M8</t>
  </si>
  <si>
    <t>150954</t>
  </si>
  <si>
    <t>ICICI Prudential Fixed Maturity Plan - Series 88 - 1226 Days Plan F - Half Yearly IDCW</t>
  </si>
  <si>
    <t>INF109KC15M0</t>
  </si>
  <si>
    <t>150951</t>
  </si>
  <si>
    <t>ICICI Prudential Fixed Maturity Plan - Series 88 - 1226 Days Plan F - Quarterly IDCW</t>
  </si>
  <si>
    <t>INF174KA1KS3</t>
  </si>
  <si>
    <t>150947</t>
  </si>
  <si>
    <t>Kotak FMP Series 299 - Direct Plan - Growth</t>
  </si>
  <si>
    <t>INF174KA1KQ7</t>
  </si>
  <si>
    <t>150944</t>
  </si>
  <si>
    <t>Kotak FMP Series 299 - Regular Plan - Growth</t>
  </si>
  <si>
    <t>INF174KA1KR5</t>
  </si>
  <si>
    <t>150945</t>
  </si>
  <si>
    <t>Kotak FMP Series 299 - Regular Plan - IDCW Payout</t>
  </si>
  <si>
    <t>INF204KC1774</t>
  </si>
  <si>
    <t>150911</t>
  </si>
  <si>
    <t>Nippon India Fixed Horizon Fund - XLIV - Series 2-Regular Plan-Growth Option</t>
  </si>
  <si>
    <t>INF204KC1790</t>
  </si>
  <si>
    <t>150908</t>
  </si>
  <si>
    <t>Nippon India Fixed Horizon Fund XLIV - Series 2-Direct Plan-Growth Option</t>
  </si>
  <si>
    <t>INF204KC1808</t>
  </si>
  <si>
    <t>150909</t>
  </si>
  <si>
    <t>Nippon India Fixed Horizon Fund XLIV - Series 2-Direct Plan-Payout of IDCW</t>
  </si>
  <si>
    <t>INF204KC1782</t>
  </si>
  <si>
    <t>150910</t>
  </si>
  <si>
    <t>Nippon India Fixed Horizon Fund XLIV - Series 2-Regular Plan-Payout of IDCW</t>
  </si>
  <si>
    <t>LTIM</t>
  </si>
  <si>
    <t>Hooked Protocol</t>
  </si>
  <si>
    <t>HOOK</t>
  </si>
  <si>
    <t>SuperVerse</t>
  </si>
  <si>
    <t>Artificial Liquid Intelligence</t>
  </si>
  <si>
    <t>AFEN Blockchain Network</t>
  </si>
  <si>
    <t>Balancer Boosted Aave USDT</t>
  </si>
  <si>
    <t>BB-A-USDT</t>
  </si>
  <si>
    <t>Balancer Boosted Aave USDC</t>
  </si>
  <si>
    <t>BB-A-USDC</t>
  </si>
  <si>
    <t>Oasys</t>
  </si>
  <si>
    <t>OAS</t>
  </si>
  <si>
    <t>Shibnobi(New)</t>
  </si>
  <si>
    <t>PRIMAL</t>
  </si>
  <si>
    <t>hiCLONEX</t>
  </si>
  <si>
    <t>hiPENGUINS</t>
  </si>
  <si>
    <t>AptosLaunch Token</t>
  </si>
  <si>
    <t>Across Protocol</t>
  </si>
  <si>
    <t>ACX</t>
  </si>
  <si>
    <t>WeSendit</t>
  </si>
  <si>
    <t>WSI</t>
  </si>
  <si>
    <t>Animal Farm Dogs</t>
  </si>
  <si>
    <t>AFD</t>
  </si>
  <si>
    <t>SubDAO</t>
  </si>
  <si>
    <t>GOV</t>
  </si>
  <si>
    <t>FNCY</t>
  </si>
  <si>
    <t>Black Token</t>
  </si>
  <si>
    <t>Best Fintech Investment Coin</t>
  </si>
  <si>
    <t>BFIC</t>
  </si>
  <si>
    <t>Camelot Token</t>
  </si>
  <si>
    <t>GRAIL</t>
  </si>
  <si>
    <t>Agro Global</t>
  </si>
  <si>
    <t>AGRO</t>
  </si>
  <si>
    <t>Metano</t>
  </si>
  <si>
    <t>METANO</t>
  </si>
  <si>
    <t>Probinex</t>
  </si>
  <si>
    <t>KlimaDAO</t>
  </si>
  <si>
    <t>KLIMA</t>
  </si>
  <si>
    <t>Tr3zor</t>
  </si>
  <si>
    <t>TR3</t>
  </si>
  <si>
    <t>REGENT COIN</t>
  </si>
  <si>
    <t>REGENT</t>
  </si>
  <si>
    <t>KISSAN</t>
  </si>
  <si>
    <t>KSN</t>
  </si>
  <si>
    <t>ROND</t>
  </si>
  <si>
    <t>Dynex</t>
  </si>
  <si>
    <t>DNX</t>
  </si>
  <si>
    <t>Radiant</t>
  </si>
  <si>
    <t>RXD</t>
  </si>
  <si>
    <t>Supreme Finance</t>
  </si>
  <si>
    <t>HYPE</t>
  </si>
  <si>
    <t>OEC BTC</t>
  </si>
  <si>
    <t>BTCK</t>
  </si>
  <si>
    <t>CFX Quantum</t>
  </si>
  <si>
    <t>CFXQ</t>
  </si>
  <si>
    <t>Stride</t>
  </si>
  <si>
    <t>STRD</t>
  </si>
  <si>
    <t>Hero Blaze: Three Kingdoms</t>
  </si>
  <si>
    <t>MUDOL2</t>
  </si>
  <si>
    <t>IMPT</t>
  </si>
  <si>
    <t>McLaren F1 Fan Token</t>
  </si>
  <si>
    <t>MCL</t>
  </si>
  <si>
    <t>Turkish Basketball Federation Fan Token</t>
  </si>
  <si>
    <t>TBFT</t>
  </si>
  <si>
    <t>BEML</t>
  </si>
  <si>
    <t>PDSL</t>
  </si>
  <si>
    <t>SHRIRAMFIN</t>
  </si>
  <si>
    <t>STARCEMENT</t>
  </si>
  <si>
    <t>TMB</t>
  </si>
  <si>
    <t>UCOBANK</t>
  </si>
  <si>
    <t>HSBC Credit Risk Fund - Direct IDCW</t>
  </si>
  <si>
    <t>HSBC Credit Risk Fund - Regular IDCW</t>
  </si>
  <si>
    <t>INF966L01BF7</t>
  </si>
  <si>
    <t>151228</t>
  </si>
  <si>
    <t>quant Gilt Fund - Growth Option - Direct Plan</t>
  </si>
  <si>
    <t>INF966L01BI1</t>
  </si>
  <si>
    <t>151230</t>
  </si>
  <si>
    <t>quant Gilt Fund - Growth Option - Regular Plan</t>
  </si>
  <si>
    <t>INF966L01BG5</t>
  </si>
  <si>
    <t>INF966L01BH3</t>
  </si>
  <si>
    <t>151229</t>
  </si>
  <si>
    <t>quant Gilt Fund - IDCW Option - Direct Plan</t>
  </si>
  <si>
    <t>INF966L01BJ9</t>
  </si>
  <si>
    <t>INF966L01BK7</t>
  </si>
  <si>
    <t>151231</t>
  </si>
  <si>
    <t>quant Gilt Fund - IDCW Option - Regular Plan</t>
  </si>
  <si>
    <t>INF200KA16T4</t>
  </si>
  <si>
    <t>151214</t>
  </si>
  <si>
    <t>SBI Long Duration Fund - Direct Plan - Growth</t>
  </si>
  <si>
    <t>INF200KA17T2</t>
  </si>
  <si>
    <t>INF200KA18T0</t>
  </si>
  <si>
    <t>151215</t>
  </si>
  <si>
    <t>SBI Long Duration Fund - Direct Plan - Income Distribution cum Capital Withdrawal Option (IDCW)</t>
  </si>
  <si>
    <t>INF200KA13T1</t>
  </si>
  <si>
    <t>151212</t>
  </si>
  <si>
    <t>SBI Long Duration Fund - Regular Plan - Growth</t>
  </si>
  <si>
    <t>INF200KA14T9</t>
  </si>
  <si>
    <t>INF200KA15T6</t>
  </si>
  <si>
    <t>151213</t>
  </si>
  <si>
    <t>SBI Long Duration Fund - Regular Plan - Income Distribution cum Capital Withdrawal Option (IDCW)</t>
  </si>
  <si>
    <t>HSBC Medium to Long Duration Fund - Direct Quarterly IDCW</t>
  </si>
  <si>
    <t>HSBC Medium to Long Duration Fund - Regular Quarterly IDCW</t>
  </si>
  <si>
    <t>INF966L01BD2</t>
  </si>
  <si>
    <t>INF966L01BE0</t>
  </si>
  <si>
    <t>151191</t>
  </si>
  <si>
    <t>quant Overnight Fund - IDCW Option - Regular Plan</t>
  </si>
  <si>
    <t>INF680P01281</t>
  </si>
  <si>
    <t>INF680P01299</t>
  </si>
  <si>
    <t>150566</t>
  </si>
  <si>
    <t>Shriram Overnight Fund -  Regular Fortnightly IDCW</t>
  </si>
  <si>
    <t>INF582M01IO7</t>
  </si>
  <si>
    <t>150858</t>
  </si>
  <si>
    <t>Union Multicap Fund - Direct Plan - Growth Option</t>
  </si>
  <si>
    <t>INF582M01IP4</t>
  </si>
  <si>
    <t>INF582M01IQ2</t>
  </si>
  <si>
    <t>150857</t>
  </si>
  <si>
    <t>Union Multicap Fund - Direct Plan - IDCW Option</t>
  </si>
  <si>
    <t>INF582M01IS8</t>
  </si>
  <si>
    <t>150855</t>
  </si>
  <si>
    <t>Union Multicap Fund - Regular Plan - Growth Option</t>
  </si>
  <si>
    <t>INF582M01IT6</t>
  </si>
  <si>
    <t>INF582M01IU4</t>
  </si>
  <si>
    <t>150856</t>
  </si>
  <si>
    <t>Union Multicap Fund - Regular Plan - IDCW Option</t>
  </si>
  <si>
    <t>INF174V01BK7</t>
  </si>
  <si>
    <t>150915</t>
  </si>
  <si>
    <t>Mahindra Manulife Small Cap Fund - Direct Plan - Growth</t>
  </si>
  <si>
    <t>INF174V01BL5</t>
  </si>
  <si>
    <t>INF174V01BM3</t>
  </si>
  <si>
    <t>150913</t>
  </si>
  <si>
    <t>Mahindra Manulife Small Cap Fund - Direct Plan - IDCW</t>
  </si>
  <si>
    <t>INF174V01BH3</t>
  </si>
  <si>
    <t>150912</t>
  </si>
  <si>
    <t>Mahindra Manulife Small Cap Fund - Regular Plan - Growth</t>
  </si>
  <si>
    <t>INF174V01BI1</t>
  </si>
  <si>
    <t>INF174V01BJ9</t>
  </si>
  <si>
    <t>150914</t>
  </si>
  <si>
    <t>Mahindra Manulife Small Cap Fund - Regular Plan - IDCW</t>
  </si>
  <si>
    <t>Mahindra Manulife Equity Savings Fund - Direct Plan -Growth</t>
  </si>
  <si>
    <t>Mahindra Manulife Equity Savings Fund - Regular Plan - Growth</t>
  </si>
  <si>
    <t>Mahindra Manulife Equity Savings Fund -Direct Plan -Dividend</t>
  </si>
  <si>
    <t>Mahindra Manulife Equity Savings Fund -Regular Plan -Dividend</t>
  </si>
  <si>
    <t>INF754K01RC2</t>
  </si>
  <si>
    <t>150989</t>
  </si>
  <si>
    <t>BHARAT Bond ETF FOF - April 2033 - Direct Plan - Growth</t>
  </si>
  <si>
    <t>INF754K01RD0</t>
  </si>
  <si>
    <t>INF754K01RE8</t>
  </si>
  <si>
    <t>150990</t>
  </si>
  <si>
    <t>BHARAT Bond ETF FOF - April 2033 - Direct Plan - IDCW</t>
  </si>
  <si>
    <t>INF754K01QY8</t>
  </si>
  <si>
    <t>150991</t>
  </si>
  <si>
    <t>BHARAT Bond ETF FOF - April 2033 - Regular Plan - Growth</t>
  </si>
  <si>
    <t>INF754K01QZ5</t>
  </si>
  <si>
    <t>INF754K01RA6</t>
  </si>
  <si>
    <t>150988</t>
  </si>
  <si>
    <t>BHARAT Bond ETF FOF - April 2033 - Regular Plan - IDCW</t>
  </si>
  <si>
    <t>Franklin India Multi - Asset Solution Fund of Funds - Direct - IDCW</t>
  </si>
  <si>
    <t>Franklin India Multi - Asset Solution Fund of Funds- Growth Plan</t>
  </si>
  <si>
    <t>Franklin India Multi - Asset Solution Fund of Funds- Growth Plan - Direct</t>
  </si>
  <si>
    <t>Franklin India Multi - Asset Solution Fund of Funds- IDCW</t>
  </si>
  <si>
    <t>INF179KC1EK6</t>
  </si>
  <si>
    <t>151180</t>
  </si>
  <si>
    <t>HDFC Nifty G-Sec Jun 2027 Index Fund - Growth Option</t>
  </si>
  <si>
    <t>INF179KC1EJ8</t>
  </si>
  <si>
    <t>151181</t>
  </si>
  <si>
    <t>HDFC Nifty G-Sec Jun 2027 Index Fund - Growth Option - Direct Plan</t>
  </si>
  <si>
    <t>INF179KC1EM2</t>
  </si>
  <si>
    <t>151182</t>
  </si>
  <si>
    <t>HDFC Nifty G-Sec Sep 2032 Index Fund - Growth Option</t>
  </si>
  <si>
    <t>INF179KC1EL4</t>
  </si>
  <si>
    <t>151183</t>
  </si>
  <si>
    <t>HDFC Nifty G-Sec Sep 2032 Index Fund - Growth Option - Direct Plan</t>
  </si>
  <si>
    <t>INF109KC11M9</t>
  </si>
  <si>
    <t>150930</t>
  </si>
  <si>
    <t>ICICI Prudential Nifty Pharma Index Fund - Direct Plan - Growth</t>
  </si>
  <si>
    <t>INF109KC12M7</t>
  </si>
  <si>
    <t>INF109KC13M5</t>
  </si>
  <si>
    <t>150928</t>
  </si>
  <si>
    <t>ICICI Prudential Nifty Pharma Index Fund - Direct Plan - IDCW</t>
  </si>
  <si>
    <t>INF109KC18L6</t>
  </si>
  <si>
    <t>150929</t>
  </si>
  <si>
    <t>ICICI Prudential Nifty Pharma Index Fund - Growth</t>
  </si>
  <si>
    <t>INF109KC19L4</t>
  </si>
  <si>
    <t>INF109KC10M1</t>
  </si>
  <si>
    <t>150931</t>
  </si>
  <si>
    <t>ICICI Prudential Nifty Pharma Index Fund - IDCW</t>
  </si>
  <si>
    <t>INF109KC11P2</t>
  </si>
  <si>
    <t>INF109KC12P0</t>
  </si>
  <si>
    <t>151209</t>
  </si>
  <si>
    <t>ICICI Prudential Nifty SDL Sep 2026 Index Fund - Annual IDCW</t>
  </si>
  <si>
    <t>INF109KC14P6</t>
  </si>
  <si>
    <t>INF109KC15P3</t>
  </si>
  <si>
    <t>151210</t>
  </si>
  <si>
    <t>ICICI Prudential Nifty SDL Sep 2026 Index Fund - Direct Plan - Annual IDCW</t>
  </si>
  <si>
    <t>INF109KC13P8</t>
  </si>
  <si>
    <t>151211</t>
  </si>
  <si>
    <t>ICICI Prudential Nifty SDL Sep 2026 Index Fund - Direct Plan - Growth</t>
  </si>
  <si>
    <t>INF109KC10P4</t>
  </si>
  <si>
    <t>151208</t>
  </si>
  <si>
    <t>ICICI Prudential Nifty SDL Sep 2026 Index Fund - Growth</t>
  </si>
  <si>
    <t>INF174KA1KZ8</t>
  </si>
  <si>
    <t>151216</t>
  </si>
  <si>
    <t>Kotak Nifty SDL Jul 20226 Index Fund Regular Plan Growth</t>
  </si>
  <si>
    <t>INF174KA1LA9</t>
  </si>
  <si>
    <t>INF174KA1LB7</t>
  </si>
  <si>
    <t>151217</t>
  </si>
  <si>
    <t>Kotak Nifty SDL Jul 20226 Index Fund Regular Plan IDCW</t>
  </si>
  <si>
    <t>INF174KA1LC5</t>
  </si>
  <si>
    <t>151218</t>
  </si>
  <si>
    <t>Kotak Nifty SDL Jul 2026 Index Fund Direct Plan Growth</t>
  </si>
  <si>
    <t>INF204KC1AC0</t>
  </si>
  <si>
    <t>150920</t>
  </si>
  <si>
    <t>Nippon India Nifty G-Sec Jun 2036 Maturity Index Fund-Direct Plan-Growth Option</t>
  </si>
  <si>
    <t>INF204KC1AD8</t>
  </si>
  <si>
    <t>INF204KC1AE6</t>
  </si>
  <si>
    <t>150921</t>
  </si>
  <si>
    <t>Nippon India Nifty G-Sec Jun 2036 Maturity Index fund-Direct Plan-IDCW Option</t>
  </si>
  <si>
    <t>INF204KC1998</t>
  </si>
  <si>
    <t>150923</t>
  </si>
  <si>
    <t>Nippon India Nifty G-Sec Jun 2036 Maturity Index Fund-Regular Plan-Growth Option</t>
  </si>
  <si>
    <t>INF204KC1AA4</t>
  </si>
  <si>
    <t>INF204KC1AB2</t>
  </si>
  <si>
    <t>150922</t>
  </si>
  <si>
    <t>Nippon India Nifty G-Sec Jun 2036 Maturity Index Fund-Regular Plan-IDCW Option</t>
  </si>
  <si>
    <t>INF204KC1881</t>
  </si>
  <si>
    <t>150906</t>
  </si>
  <si>
    <t>Nippon India Nifty G-Sec Sep 2027 Maturity Index Fund-Direct Plan-Growth Option</t>
  </si>
  <si>
    <t>INF204KC1899</t>
  </si>
  <si>
    <t>INF204KC1907</t>
  </si>
  <si>
    <t>150907</t>
  </si>
  <si>
    <t>Nippon India Nifty G-Sec Sep 2027 Maturity Index Fund-Direct Plan-IDCW Option</t>
  </si>
  <si>
    <t>INF204KC1857</t>
  </si>
  <si>
    <t>150904</t>
  </si>
  <si>
    <t>Nippon India Nifty G-Sec Sep 2027 Maturity Index Fund-Regular Plan-Growth Option</t>
  </si>
  <si>
    <t>INF204KC1865</t>
  </si>
  <si>
    <t>INF204KC1873</t>
  </si>
  <si>
    <t>150905</t>
  </si>
  <si>
    <t>Nippon India Nifty G-Sec Sep 2027 Maturity Index Fund-Regular Plan-IDCW Option</t>
  </si>
  <si>
    <t>INF204KC1741</t>
  </si>
  <si>
    <t>150824</t>
  </si>
  <si>
    <t>Nippon India Nifty SDL Plus G-Sec - Jun 2028 Maturity 70:30 Index Fund-Direct Plan-Growth Option</t>
  </si>
  <si>
    <t>INF204KC1758</t>
  </si>
  <si>
    <t>INF204KC1766</t>
  </si>
  <si>
    <t>150826</t>
  </si>
  <si>
    <t>Nippon India Nifty SDL Plus G-Sec - Jun 2028 Maturity 70:30 Index Fund-Direct Plan-IDCW Option</t>
  </si>
  <si>
    <t>INF204KC1725</t>
  </si>
  <si>
    <t>INF204KC1733</t>
  </si>
  <si>
    <t>150827</t>
  </si>
  <si>
    <t>Nippon India Nifty SDL Plus G-Sec - Jun 2028 Maturity 70:30 Index Fund-Regular Plan IDCW Option</t>
  </si>
  <si>
    <t>INF204KC1717</t>
  </si>
  <si>
    <t>150825</t>
  </si>
  <si>
    <t>Nippon India Nifty SDL Plus G-Sec - Jun 2028 Maturity 70:30 Index Fund-Regular Plan-Growth Option</t>
  </si>
  <si>
    <t>INF789F1AWX3</t>
  </si>
  <si>
    <t>151185</t>
  </si>
  <si>
    <t>UTI CRISIL SDL Maturity April 2033 Index Fund - Direct Plan - Growth Option</t>
  </si>
  <si>
    <t>INF789F1AWW5</t>
  </si>
  <si>
    <t>151184</t>
  </si>
  <si>
    <t>UTI CRISIL SDL Maturity April 2033 Index Fund - Regular Plan - Growth Option</t>
  </si>
  <si>
    <t>INF754K01QX0</t>
  </si>
  <si>
    <t>150987</t>
  </si>
  <si>
    <t>BHARAT Bond ETF - April 2033</t>
  </si>
  <si>
    <t>INF109KC18O0</t>
  </si>
  <si>
    <t>151196</t>
  </si>
  <si>
    <t>ICICI Prudential Nifty 10 yr Benchmark G-sec ETF</t>
  </si>
  <si>
    <t>INF109KC19O8</t>
  </si>
  <si>
    <t>151207</t>
  </si>
  <si>
    <t>ICICI Prudential Nifty Commodities ETF</t>
  </si>
  <si>
    <t>INF174KA1KU9</t>
  </si>
  <si>
    <t>150948</t>
  </si>
  <si>
    <t>Kotak Silver ETF</t>
  </si>
  <si>
    <t>INF174KA1GF8</t>
  </si>
  <si>
    <t>INF174KA1GG6</t>
  </si>
  <si>
    <t>Kotak India Growth Fund Series 4-Direct Plan-ayout of Income Distribution cum capital withdrawal option</t>
  </si>
  <si>
    <t>INF174KA1GE1</t>
  </si>
  <si>
    <t>Kotak India Growth Fund Series 4-Regular Plan-ayout of Income Distribution cum capital withdrawal option</t>
  </si>
  <si>
    <t>INF209KB18P7</t>
  </si>
  <si>
    <t>151186</t>
  </si>
  <si>
    <t>Aditya Birla Sun Life Fixed Term Plan - Series UB (1224 days) - Direct Plan Growth Option</t>
  </si>
  <si>
    <t>INF209KB17P9</t>
  </si>
  <si>
    <t>151189</t>
  </si>
  <si>
    <t>Aditya Birla Sun Life Fixed Term Plan - Series UB (1224 days) - Regular Plan - Payout of IDCW Option</t>
  </si>
  <si>
    <t>INF209KB16P1</t>
  </si>
  <si>
    <t>151188</t>
  </si>
  <si>
    <t>Aditya Birla Sun Life Fixed Term Plan - Series UB (1224 days)- Regular Plan - Growth Option</t>
  </si>
  <si>
    <t>DSP FMP Series - 268 - 1281 Days - Direct - Growth</t>
  </si>
  <si>
    <t>DSP FMP Series - 268 - 1281 Days - Direct - IDCW</t>
  </si>
  <si>
    <t>DSP FMP Series - 268 - 1281 Days - Regular - Growth</t>
  </si>
  <si>
    <t>DSP FMP Series - 268 - 1281 Days - Regular - IDCW</t>
  </si>
  <si>
    <t>INF740KA1RU9</t>
  </si>
  <si>
    <t>151243</t>
  </si>
  <si>
    <t>DSP FMP Series - 269 - 160 Days - Direct Growth</t>
  </si>
  <si>
    <t>INF740KA1RV7</t>
  </si>
  <si>
    <t>INF740KA1RW5</t>
  </si>
  <si>
    <t>151241</t>
  </si>
  <si>
    <t>DSP FMP Series - 269 - 160 Days - Direct IDCW</t>
  </si>
  <si>
    <t>INF740KA1RR5</t>
  </si>
  <si>
    <t>151242</t>
  </si>
  <si>
    <t>DSP FMP Series - 269 - 160 Days - Regular Growth</t>
  </si>
  <si>
    <t>INF740KA1RS3</t>
  </si>
  <si>
    <t>INF740KA1RT1</t>
  </si>
  <si>
    <t>151240</t>
  </si>
  <si>
    <t>DSP FMP Series - 269 - 160 Days - Regular IDCW</t>
  </si>
  <si>
    <t>INF179KC1EQ3</t>
  </si>
  <si>
    <t>151224</t>
  </si>
  <si>
    <t>HDFC FMP 1204D December - Growth Option</t>
  </si>
  <si>
    <t>INF179KC1EN0</t>
  </si>
  <si>
    <t>151225</t>
  </si>
  <si>
    <t>HDFC FMP 1204D December - Growth Option - Direct Plan</t>
  </si>
  <si>
    <t>INF179KC1ER1</t>
  </si>
  <si>
    <t>151220</t>
  </si>
  <si>
    <t>HDFC FMP 1204D December - IDCW Option</t>
  </si>
  <si>
    <t>INF179KC1EO8</t>
  </si>
  <si>
    <t>151221</t>
  </si>
  <si>
    <t>HDFC FMP 1204D December - IDCW Option - Direct Plan</t>
  </si>
  <si>
    <t>INF179KC1ES9</t>
  </si>
  <si>
    <t>151222</t>
  </si>
  <si>
    <t>HDFC FMP 1204D December - Quarterly IDCW Option</t>
  </si>
  <si>
    <t>INF179KC1EP5</t>
  </si>
  <si>
    <t>151223</t>
  </si>
  <si>
    <t>HDFC FMP 1204D December - Quarterly IDCW Option - Direct Plan</t>
  </si>
  <si>
    <t>INF109KC12N5</t>
  </si>
  <si>
    <t>150955</t>
  </si>
  <si>
    <t>ICICI Prudential Fixed Maturity Plan - Series 88 - 91 Days Plan G - Direct Plan - Growth</t>
  </si>
  <si>
    <t>INF109KC13N3</t>
  </si>
  <si>
    <t>150956</t>
  </si>
  <si>
    <t>ICICI Prudential Fixed Maturity Plan - Series 88 - 91 Days Plan G - Direct Plan - Quarterly IDCW</t>
  </si>
  <si>
    <t>INF109KC11N7</t>
  </si>
  <si>
    <t>150957</t>
  </si>
  <si>
    <t>ICICI Prudential Fixed Maturity Plan - Series 88 - 91 Days Plan G - Quarterly IDCW</t>
  </si>
  <si>
    <t>INF109KC10N9</t>
  </si>
  <si>
    <t>150958</t>
  </si>
  <si>
    <t>ICICI Prudential Fixed Maturity Plan -- Series 88 - 91 Days Plan G - Growth</t>
  </si>
  <si>
    <t>INF174KA1KX3</t>
  </si>
  <si>
    <t>151174</t>
  </si>
  <si>
    <t>Kotak FMP Series 300 - Direct Plan - Growth</t>
  </si>
  <si>
    <t>INF174KA1KY1</t>
  </si>
  <si>
    <t>151175</t>
  </si>
  <si>
    <t>Kotak FMP Series 300 - Direct Plan - IDCW Payout</t>
  </si>
  <si>
    <t>INF174KA1KV7</t>
  </si>
  <si>
    <t>151172</t>
  </si>
  <si>
    <t>Kotak FMP Series 300 - Regular Plan - Growth</t>
  </si>
  <si>
    <t>INF174KA1KW5</t>
  </si>
  <si>
    <t>151173</t>
  </si>
  <si>
    <t>Kotak FMP Series 300 - Regular Plan - IDCW Payout</t>
  </si>
  <si>
    <t>INF174KA1LH4</t>
  </si>
  <si>
    <t>151247</t>
  </si>
  <si>
    <t>Kotak FMP Series 302 - Direct Plan - Growth</t>
  </si>
  <si>
    <t>INF174KA1LI2</t>
  </si>
  <si>
    <t>151245</t>
  </si>
  <si>
    <t>Kotak FMP Series 302 - Direct Plan - IDCW</t>
  </si>
  <si>
    <t>INF174KA1LF8</t>
  </si>
  <si>
    <t>151244</t>
  </si>
  <si>
    <t>Kotak FMP Series 302 - Regular Plan - Growth</t>
  </si>
  <si>
    <t>INF174KA1LG6</t>
  </si>
  <si>
    <t>151246</t>
  </si>
  <si>
    <t>Kotak FMP Series 302 - Regular Plan - IDCW</t>
  </si>
  <si>
    <t>INF204KC1931</t>
  </si>
  <si>
    <t>150932</t>
  </si>
  <si>
    <t>Nippon India Fixed Horizon Fund - XLIV - Series 4-Direct Plan-Growth Option</t>
  </si>
  <si>
    <t>INF204KC1915</t>
  </si>
  <si>
    <t>150935</t>
  </si>
  <si>
    <t>Nippon India Fixed Horizon Fund - XLIV - Series 4-Regular Plan-Growth Option</t>
  </si>
  <si>
    <t>INF204KC1923</t>
  </si>
  <si>
    <t>150934</t>
  </si>
  <si>
    <t>Nippon India Fixed Horizon Fund - XLIV - Series 4-Regular Plan-Payout of IDCW</t>
  </si>
  <si>
    <t>INF200KA11T5</t>
  </si>
  <si>
    <t>150984</t>
  </si>
  <si>
    <t>SBI Fixed Maturity Plan (FMP) - Series 73 (1226 Days) - Direct Plan - Growth</t>
  </si>
  <si>
    <t>INF200KA12T3</t>
  </si>
  <si>
    <t>150985</t>
  </si>
  <si>
    <t>SBI Fixed Maturity Plan (FMP) - Series 73 (1226 Days) - Direct Plan - IDCW Payout</t>
  </si>
  <si>
    <t>INF200KA19S0</t>
  </si>
  <si>
    <t>150986</t>
  </si>
  <si>
    <t>SBI Fixed Maturity Plan (FMP) - Series 73 (1226 Days) - Regular Plan - Growth</t>
  </si>
  <si>
    <t>INF200KA10T7</t>
  </si>
  <si>
    <t>150983</t>
  </si>
  <si>
    <t>SBI Fixed Maturity Plan (FMP) - Series 73 (1226 Days) - Regular Plan - IDCW Payout</t>
  </si>
  <si>
    <t>INF789F1AWS3</t>
  </si>
  <si>
    <t>150965</t>
  </si>
  <si>
    <t>UTI Fixed Term Income Fund - Series XXXV-II (1223 Days) - Direct Plan - Annual IDCW Option</t>
  </si>
  <si>
    <t>INF789F1AWV7</t>
  </si>
  <si>
    <t>150970</t>
  </si>
  <si>
    <t>UTI Fixed Term Income Fund - Series XXXV-II (1223 Days) - Direct Plan - Flexi IDCW Option</t>
  </si>
  <si>
    <t>INF789F1AWU9</t>
  </si>
  <si>
    <t>150963</t>
  </si>
  <si>
    <t>UTI Fixed Term Income Fund - Series XXXV-II (1223 Days) - Direct Plan - Growth Option</t>
  </si>
  <si>
    <t>INF789F1AWT1</t>
  </si>
  <si>
    <t>150966</t>
  </si>
  <si>
    <t>UTI Fixed Term Income Fund - Series XXXV-II (1223 Days) - Direct Plan - Maturity IDCW Option</t>
  </si>
  <si>
    <t>INF789F1AWR5</t>
  </si>
  <si>
    <t>150964</t>
  </si>
  <si>
    <t>UTI Fixed Term Income Fund - Series XXXV-II (1223 Days) - Direct Plan - Quarterly IDCW Option</t>
  </si>
  <si>
    <t>INF789F1AWN4</t>
  </si>
  <si>
    <t>150967</t>
  </si>
  <si>
    <t>UTI Fixed Term Income Fund - Series XXXV-II (1223 Days) - Regular Plan - Annual IDCW Option</t>
  </si>
  <si>
    <t>INF789F1AWQ7</t>
  </si>
  <si>
    <t>150968</t>
  </si>
  <si>
    <t>UTI Fixed Term Income Fund - Series XXXV-II (1223 Days) - Regular Plan - Flexi IDCW Option</t>
  </si>
  <si>
    <t>INF789F1AWP9</t>
  </si>
  <si>
    <t>150971</t>
  </si>
  <si>
    <t>UTI Fixed Term Income Fund - Series XXXV-II (1223 Days) - Regular Plan - Growth Option</t>
  </si>
  <si>
    <t>INF789F1AWO2</t>
  </si>
  <si>
    <t>150969</t>
  </si>
  <si>
    <t>UTI Fixed Term Income Fund - Series XXXV-II (1223 Days) - Regular Plan - Maturity IDCW Option</t>
  </si>
  <si>
    <t>INF789F1AWM6</t>
  </si>
  <si>
    <t>150972</t>
  </si>
  <si>
    <t>UTI Fixed Term Income Fund - Series XXXV-II (1223 Days) - Regular Plan - Quarterly IDCW Option</t>
  </si>
  <si>
    <t>Hifi Finance (Old)</t>
  </si>
  <si>
    <t>Ankr Staked ETH</t>
  </si>
  <si>
    <t>ankrETH</t>
  </si>
  <si>
    <t>Dypius</t>
  </si>
  <si>
    <t>CareCoin</t>
  </si>
  <si>
    <t>Linked Finance World</t>
  </si>
  <si>
    <t>Pi</t>
  </si>
  <si>
    <t>hiFLUF</t>
  </si>
  <si>
    <t>USD Coin (Wormhole)</t>
  </si>
  <si>
    <t>USDC(WormHole)</t>
  </si>
  <si>
    <t>Zeniq</t>
  </si>
  <si>
    <t>ZENIQ</t>
  </si>
  <si>
    <t>hiAZUKI</t>
  </si>
  <si>
    <t>Lovely Inu Finance</t>
  </si>
  <si>
    <t>Gearbox Protocol</t>
  </si>
  <si>
    <t>GEAR</t>
  </si>
  <si>
    <t>Absolute Sync</t>
  </si>
  <si>
    <t>AZIT</t>
  </si>
  <si>
    <t>Football World Community</t>
  </si>
  <si>
    <t>Dotori</t>
  </si>
  <si>
    <t>DTR</t>
  </si>
  <si>
    <t>Centurion Invest</t>
  </si>
  <si>
    <t>CIX</t>
  </si>
  <si>
    <t>Mummy Finance</t>
  </si>
  <si>
    <t>MMY</t>
  </si>
  <si>
    <t>Medieval Empires</t>
  </si>
  <si>
    <t>MEE</t>
  </si>
  <si>
    <t>Plug Chain</t>
  </si>
  <si>
    <t>PC</t>
  </si>
  <si>
    <t>Voxto Amplify</t>
  </si>
  <si>
    <t>VXT</t>
  </si>
  <si>
    <t>hiCOOLCATS</t>
  </si>
  <si>
    <t>hiPUNKS</t>
  </si>
  <si>
    <t>Qitmeer Network</t>
  </si>
  <si>
    <t>MEER</t>
  </si>
  <si>
    <t>Tribal Token</t>
  </si>
  <si>
    <t>TRIBL</t>
  </si>
  <si>
    <t>Zombie Inu(New)</t>
  </si>
  <si>
    <t>ZINU</t>
  </si>
  <si>
    <t>BlueBenx</t>
  </si>
  <si>
    <t>BENX</t>
  </si>
  <si>
    <t>DEXO</t>
  </si>
  <si>
    <t>LynKey</t>
  </si>
  <si>
    <t>LYNK</t>
  </si>
  <si>
    <t>xExchange</t>
  </si>
  <si>
    <t>Chains</t>
  </si>
  <si>
    <t>CHA</t>
  </si>
  <si>
    <t>Little Rabbit (V2)</t>
  </si>
  <si>
    <t>Canadian Inuit Dog(NEW)</t>
  </si>
  <si>
    <t>CADINU</t>
  </si>
  <si>
    <t>Superpower Squad</t>
  </si>
  <si>
    <t>SQUAD</t>
  </si>
  <si>
    <t>CZRED</t>
  </si>
  <si>
    <t>CZR</t>
  </si>
  <si>
    <t>Great Bounty Dealer</t>
  </si>
  <si>
    <t>GBD</t>
  </si>
  <si>
    <t>Idexo Token</t>
  </si>
  <si>
    <t>eFin Decentralized</t>
  </si>
  <si>
    <t>WEFIN</t>
  </si>
  <si>
    <t>DIMO</t>
  </si>
  <si>
    <t>Orbit Bridge Klaytn Orbit Chain</t>
  </si>
  <si>
    <t>OORC</t>
  </si>
  <si>
    <t>Bonk</t>
  </si>
  <si>
    <t>BONK</t>
  </si>
  <si>
    <t>Jito Staked SOL</t>
  </si>
  <si>
    <t>JITOSOL</t>
  </si>
  <si>
    <t>Acquire.Fi</t>
  </si>
  <si>
    <t>ACQ</t>
  </si>
  <si>
    <t>TURBOCHAIN</t>
  </si>
  <si>
    <t>MotoGP Fan Token</t>
  </si>
  <si>
    <t>MGPT</t>
  </si>
  <si>
    <t>CTR</t>
  </si>
  <si>
    <t>Scotty Beam</t>
  </si>
  <si>
    <t>SCOTTY</t>
  </si>
  <si>
    <t>RB</t>
  </si>
  <si>
    <t>DOGAMÍ</t>
  </si>
  <si>
    <t>DOGA</t>
  </si>
  <si>
    <t>CINU</t>
  </si>
  <si>
    <t>Kwenta</t>
  </si>
  <si>
    <t>KWENTA</t>
  </si>
  <si>
    <t>Hippo Wallet Token (HPO)</t>
  </si>
  <si>
    <t>HPO</t>
  </si>
  <si>
    <t>FC Sion Fan Token</t>
  </si>
  <si>
    <t>SION</t>
  </si>
  <si>
    <t>BARODA BNP PARIBAS Corporate Bond Fund - Direct Plan - Monthly IDCW Option</t>
  </si>
  <si>
    <t>BARODA BNP PARIBAS CORPORATE BOND FUND - Regular Plan - ANNUAL IDCW OPTION</t>
  </si>
  <si>
    <t>INF846K017M4</t>
  </si>
  <si>
    <t>INF846K019M0</t>
  </si>
  <si>
    <t>151205</t>
  </si>
  <si>
    <t>Axis Long Duration Fund - Direct Plan - Annual IDCW</t>
  </si>
  <si>
    <t>INF846K014L3</t>
  </si>
  <si>
    <t>151179</t>
  </si>
  <si>
    <t>Axis Long Duration Fund - Direct Plan - Growth</t>
  </si>
  <si>
    <t>INF846K019L2</t>
  </si>
  <si>
    <t>INF846K011M7</t>
  </si>
  <si>
    <t>151202</t>
  </si>
  <si>
    <t>Axis Long Duration Fund - Direct Plan - Monthly IDCW</t>
  </si>
  <si>
    <t>INF846K013M3</t>
  </si>
  <si>
    <t>INF846K015M8</t>
  </si>
  <si>
    <t>151204</t>
  </si>
  <si>
    <t>Axis Long Duration Fund - Direct Plan - Quarterly IDCW</t>
  </si>
  <si>
    <t>INF846K016M6</t>
  </si>
  <si>
    <t>INF846K018M2</t>
  </si>
  <si>
    <t>151206</t>
  </si>
  <si>
    <t>Axis Long Duration Fund - Regular Plan - Annual IDCW</t>
  </si>
  <si>
    <t>INF846K015L0</t>
  </si>
  <si>
    <t>151178</t>
  </si>
  <si>
    <t>Axis Long Duration Fund - Regular Plan - Growth</t>
  </si>
  <si>
    <t>INF846K018L4</t>
  </si>
  <si>
    <t>INF846K010M9</t>
  </si>
  <si>
    <t>151201</t>
  </si>
  <si>
    <t>Axis Long Duration Fund - Regular Plan - Monthly IDCW</t>
  </si>
  <si>
    <t>INF846K012M5</t>
  </si>
  <si>
    <t>INF846K014M1</t>
  </si>
  <si>
    <t>151203</t>
  </si>
  <si>
    <t>Axis Long Duration Fund - Regular Plan - Quarterly IDCW</t>
  </si>
  <si>
    <t>Mirae Asset Short Term Fund -Direct Plan- Growth</t>
  </si>
  <si>
    <t>INF579M01AN2</t>
  </si>
  <si>
    <t>151165</t>
  </si>
  <si>
    <t>INF579M01AO0</t>
  </si>
  <si>
    <t>151166</t>
  </si>
  <si>
    <t>INF579M01AL6</t>
  </si>
  <si>
    <t>151164</t>
  </si>
  <si>
    <t>INF579M01AM4</t>
  </si>
  <si>
    <t>151167</t>
  </si>
  <si>
    <t>Motilal Oswal Balance Advantage Fund  (MOFDYNAMIC) - Direct Plan - Growth Option</t>
  </si>
  <si>
    <t>Motilal Oswal Balance Advantage Fund (MOFDYNAMIC) - Regular Plan - Annual Dividend Payout Option</t>
  </si>
  <si>
    <t>Motilal Oswal Balance Advantage Fund (MOFDYNAMIC) - Regular Plan - Growth Option</t>
  </si>
  <si>
    <t>Motilal Oswal Balance Advantage Fund Direct - Annual IDCW Payout/Reinvestment</t>
  </si>
  <si>
    <t>Motilal Oswal Balance Advantage Fund Direct - Quarterly IDCW Payout/Reinvestment</t>
  </si>
  <si>
    <t>Motilal Oswal Balance Advantage Fund Regular - Quarterly IDCW Payout/Reinvestment</t>
  </si>
  <si>
    <t>INF959L01FZ1</t>
  </si>
  <si>
    <t>149910</t>
  </si>
  <si>
    <t>Navi NASDAQ 100 Fund of Fund- Direct- Growth</t>
  </si>
  <si>
    <t>INF959L01GA2</t>
  </si>
  <si>
    <t>149911</t>
  </si>
  <si>
    <t>Navi NASDAQ 100 Fund of Fund- Regular- Growth</t>
  </si>
  <si>
    <t>INF740KA1RX3</t>
  </si>
  <si>
    <t>151262</t>
  </si>
  <si>
    <t>DSP Nifty Bank ETF</t>
  </si>
  <si>
    <t>INF174KA1LL6</t>
  </si>
  <si>
    <t>151266</t>
  </si>
  <si>
    <t>Kotak FMP Series 303 - Direct Plan - Growth</t>
  </si>
  <si>
    <t>INF174KA1LM4</t>
  </si>
  <si>
    <t>151263</t>
  </si>
  <si>
    <t>Kotak FMP Series 303 - Direct Plan - IDCW</t>
  </si>
  <si>
    <t>INF174KA1LJ0</t>
  </si>
  <si>
    <t>151264</t>
  </si>
  <si>
    <t>Kotak FMP Series 303 - Regular Plan - Growth</t>
  </si>
  <si>
    <t>INF174KA1LK8</t>
  </si>
  <si>
    <t>151265</t>
  </si>
  <si>
    <t>Kotak FMP Series 303 - Regular Plan - IDCW</t>
  </si>
  <si>
    <t>INF174KA1LP7</t>
  </si>
  <si>
    <t>151286</t>
  </si>
  <si>
    <t>Kotak FMP Series 304-Direct Plan-Growth Option</t>
  </si>
  <si>
    <t>INF174KA1LQ5</t>
  </si>
  <si>
    <t>151287</t>
  </si>
  <si>
    <t>Kotak FMP Series 304-Direct Plan-Payout of IDCW</t>
  </si>
  <si>
    <t>INF174KA1LN2</t>
  </si>
  <si>
    <t>151285</t>
  </si>
  <si>
    <t>Kotak FMP Series 304-Regular Plan-Growth Option</t>
  </si>
  <si>
    <t>INF174KA1LO0</t>
  </si>
  <si>
    <t>151288</t>
  </si>
  <si>
    <t>Kotak FMP Series 304-Regular Plan-Payout of IDCW</t>
  </si>
  <si>
    <t>INF200KA11U3</t>
  </si>
  <si>
    <t>151252</t>
  </si>
  <si>
    <t>SBI Fixed Maturity Plan (FMP)-Series 74 (1243 Days)- Direct Plan- Growth</t>
  </si>
  <si>
    <t>INF200KA12U1</t>
  </si>
  <si>
    <t>151253</t>
  </si>
  <si>
    <t>SBI Fixed Maturity Plan (FMP)-Series 74 (1243 Days)- Direct Plan- Income Distribution Cum Capital Withdrawal Payout</t>
  </si>
  <si>
    <t>INF200KA19T8</t>
  </si>
  <si>
    <t>151254</t>
  </si>
  <si>
    <t>SBI Fixed Maturity Plan (FMP)-Series 74 (1243 Days)- Regular Plan- Growth</t>
  </si>
  <si>
    <t>INF200KA10U5</t>
  </si>
  <si>
    <t>151255</t>
  </si>
  <si>
    <t>SBI Fixed Maturity Plan (FMP)-Series 74 (1243 Days)- Regular Plan- Income Distribution Cum Capital Withdrawal Payout</t>
  </si>
  <si>
    <t>BOSagora</t>
  </si>
  <si>
    <t>Infinity Games</t>
  </si>
  <si>
    <t>FLR</t>
  </si>
  <si>
    <t>Wiki Cat</t>
  </si>
  <si>
    <t>WKC</t>
  </si>
  <si>
    <t>BlackPearl Token</t>
  </si>
  <si>
    <t>BPLC</t>
  </si>
  <si>
    <t>KONPAY</t>
  </si>
  <si>
    <t>Dash 2 Trade</t>
  </si>
  <si>
    <t>D2T</t>
  </si>
  <si>
    <t>Blockchain Bets</t>
  </si>
  <si>
    <t>BCB</t>
  </si>
  <si>
    <t>Level Finance</t>
  </si>
  <si>
    <t>LVL</t>
  </si>
  <si>
    <t>Frax Finance - Frax Ether</t>
  </si>
  <si>
    <t>FRXETH</t>
  </si>
  <si>
    <t>Ziktalk</t>
  </si>
  <si>
    <t>ZIK</t>
  </si>
  <si>
    <t>DOGGO</t>
  </si>
  <si>
    <t>hiMOONBIRDS</t>
  </si>
  <si>
    <t>HIMOONBIRDS</t>
  </si>
  <si>
    <t>DogeCola</t>
  </si>
  <si>
    <t>DOGECOLA</t>
  </si>
  <si>
    <t>TND</t>
  </si>
  <si>
    <t>Storepay</t>
  </si>
  <si>
    <t>HanChain</t>
  </si>
  <si>
    <t>HAN</t>
  </si>
  <si>
    <t>HyperChainX</t>
  </si>
  <si>
    <t>HYPER</t>
  </si>
  <si>
    <t>Redpanda Earth (V2)</t>
  </si>
  <si>
    <t>Kryxivia</t>
  </si>
  <si>
    <t>KXA</t>
  </si>
  <si>
    <t>Grove Coin</t>
  </si>
  <si>
    <t>GRV</t>
  </si>
  <si>
    <t>METAFASTEST</t>
  </si>
  <si>
    <t>METAF</t>
  </si>
  <si>
    <t>MATCH</t>
  </si>
  <si>
    <t>Bitcoiva</t>
  </si>
  <si>
    <t>STIMA</t>
  </si>
  <si>
    <t>Hourglass</t>
  </si>
  <si>
    <t>WAIT</t>
  </si>
  <si>
    <t>Propel</t>
  </si>
  <si>
    <t>PEL</t>
  </si>
  <si>
    <t>Metababy</t>
  </si>
  <si>
    <t>Image Generation AI</t>
  </si>
  <si>
    <t>IMGNAI</t>
  </si>
  <si>
    <t>Alongside Crypto Market Index</t>
  </si>
  <si>
    <t>AMKT</t>
  </si>
  <si>
    <t>Pollen</t>
  </si>
  <si>
    <t>PLN</t>
  </si>
  <si>
    <t>Coinscope</t>
  </si>
  <si>
    <t>COINSCOPE</t>
  </si>
  <si>
    <t>Cheese (V2)</t>
  </si>
  <si>
    <t>WingRiders Governance Token</t>
  </si>
  <si>
    <t>WRT</t>
  </si>
  <si>
    <t>BCP</t>
  </si>
  <si>
    <t>PrivaCoin</t>
  </si>
  <si>
    <t>PRVC</t>
  </si>
  <si>
    <t>360ONE</t>
  </si>
  <si>
    <t>STYRENIX</t>
  </si>
  <si>
    <t>MultiversX</t>
  </si>
  <si>
    <t>BendDAO</t>
  </si>
  <si>
    <t>SharedStake</t>
  </si>
  <si>
    <t>SGT</t>
  </si>
  <si>
    <t>Cryptonex</t>
  </si>
  <si>
    <t>CNX</t>
  </si>
  <si>
    <t>Wrapped EGLD</t>
  </si>
  <si>
    <t>The Rug Game</t>
  </si>
  <si>
    <t>TRG</t>
  </si>
  <si>
    <t>tomiNet</t>
  </si>
  <si>
    <t>TOMI</t>
  </si>
  <si>
    <t>Intelly</t>
  </si>
  <si>
    <t>INTL</t>
  </si>
  <si>
    <t>ASTRA Protocol</t>
  </si>
  <si>
    <t>ASTRA</t>
  </si>
  <si>
    <t>Conic Finance</t>
  </si>
  <si>
    <t>CNC</t>
  </si>
  <si>
    <t>VIXCO</t>
  </si>
  <si>
    <t>VIX</t>
  </si>
  <si>
    <t>Meta Game City</t>
  </si>
  <si>
    <t>MECI</t>
  </si>
  <si>
    <t>Kudoe</t>
  </si>
  <si>
    <t>KDOE</t>
  </si>
  <si>
    <t>hiMFERS</t>
  </si>
  <si>
    <t>ArbInu</t>
  </si>
  <si>
    <t>ARBINU</t>
  </si>
  <si>
    <t>IPOR</t>
  </si>
  <si>
    <t>Not Financial Advice</t>
  </si>
  <si>
    <t>NFAI</t>
  </si>
  <si>
    <t>Concentrator</t>
  </si>
  <si>
    <t>FLEX</t>
  </si>
  <si>
    <t>Hamachi Finance</t>
  </si>
  <si>
    <t>HAMI</t>
  </si>
  <si>
    <t>Neutra Finance</t>
  </si>
  <si>
    <t>NEU</t>
  </si>
  <si>
    <t>TwitFi</t>
  </si>
  <si>
    <t>IAGON</t>
  </si>
  <si>
    <t>IAG</t>
  </si>
  <si>
    <t>TrustFi Network</t>
  </si>
  <si>
    <t>TFI</t>
  </si>
  <si>
    <t>GoMeat</t>
  </si>
  <si>
    <t>GOMT</t>
  </si>
  <si>
    <t>Areon Network</t>
  </si>
  <si>
    <t>AREA</t>
  </si>
  <si>
    <t>El Dorado Exchange</t>
  </si>
  <si>
    <t>EDE</t>
  </si>
  <si>
    <t>Veno Finance</t>
  </si>
  <si>
    <t>VNO</t>
  </si>
  <si>
    <t>EVE Token</t>
  </si>
  <si>
    <t>EVE</t>
  </si>
  <si>
    <t>Bitcoin Asia</t>
  </si>
  <si>
    <t>Aurix</t>
  </si>
  <si>
    <t>AUR</t>
  </si>
  <si>
    <t>NKCL Classic</t>
  </si>
  <si>
    <t>NKCLC</t>
  </si>
  <si>
    <t>INF0GCD01560</t>
  </si>
  <si>
    <t>151320</t>
  </si>
  <si>
    <t>TRUSTMF CORPORATE BOND FUND-DIRECT PLAN-GROWTH</t>
  </si>
  <si>
    <t>INF0GCD01586</t>
  </si>
  <si>
    <t>INF0GCD01578</t>
  </si>
  <si>
    <t>151321</t>
  </si>
  <si>
    <t>TRUSTMF CORPORATE BOND FUND-DIRECT PLAN-MONTHLY IDCW</t>
  </si>
  <si>
    <t>INF0GCD01537</t>
  </si>
  <si>
    <t>151322</t>
  </si>
  <si>
    <t>TRUSTMF CORPORATE BOND FUND-REGULAR PLAN-GROWTH</t>
  </si>
  <si>
    <t>INF0GCD01552</t>
  </si>
  <si>
    <t>INF0GCD01545</t>
  </si>
  <si>
    <t>151319</t>
  </si>
  <si>
    <t>TRUSTMF CORPORATE BOND FUND-REGULAR PLAN-MONTHLY IDCW</t>
  </si>
  <si>
    <t>Mirae Asset Midcap Fund - Regular Plan-Growth Option</t>
  </si>
  <si>
    <t>Mirae Asset Midcap Fund- Direct Growth Option</t>
  </si>
  <si>
    <t>Invesco India Infrastructure Fund - Direct Plan - Growth Option</t>
  </si>
  <si>
    <t>Invesco India Infrastructure Fund - Direct Plan - IDCW (Payout / Reinvestment)</t>
  </si>
  <si>
    <t>Motilal Oswal MSCI EAFE Top 100 Select Index Fund - Direct Plan Growth</t>
  </si>
  <si>
    <t>Motilal Oswal MSCI EAFE Top 100 Select Index Fund - Regular Plan Growth</t>
  </si>
  <si>
    <t>INF277KA1794</t>
  </si>
  <si>
    <t>151301</t>
  </si>
  <si>
    <t>Tata Nifty G Sec Dec 2026 Index Fund-Direct Plan-Growth</t>
  </si>
  <si>
    <t>INF277KA1810</t>
  </si>
  <si>
    <t>151302</t>
  </si>
  <si>
    <t>Tata Nifty G Sec Dec 2026 Index Fund-Direct Plan-IDCW Payout</t>
  </si>
  <si>
    <t>INF277KA1828</t>
  </si>
  <si>
    <t>151306</t>
  </si>
  <si>
    <t>Tata Nifty G Sec Dec 2026 Index Fund-Regular Plan-Growth</t>
  </si>
  <si>
    <t>INF277KA1844</t>
  </si>
  <si>
    <t>151304</t>
  </si>
  <si>
    <t>Tata Nifty G Sec Dec 2026 Index Fund-Regular Plan-IDCW Payout</t>
  </si>
  <si>
    <t>INF277KA1737</t>
  </si>
  <si>
    <t>151273</t>
  </si>
  <si>
    <t>Tata Nifty G-Sec Dec 2029 Index Fund - Direct Plan - Growth</t>
  </si>
  <si>
    <t>INF277KA1752</t>
  </si>
  <si>
    <t>151274</t>
  </si>
  <si>
    <t>Tata Nifty G-Sec Dec 2029 Index Fund - Direct Plan - IDCW Payout</t>
  </si>
  <si>
    <t>INF277KA1760</t>
  </si>
  <si>
    <t>151275</t>
  </si>
  <si>
    <t>Tata Nifty G-Sec Dec 2029 Index Fund - Regular Plan - Growth</t>
  </si>
  <si>
    <t>INF277KA1786</t>
  </si>
  <si>
    <t>151277</t>
  </si>
  <si>
    <t>Tata Nifty G-Sec Dec 2029 Index Fund - Regular Plan - IDCW Payout</t>
  </si>
  <si>
    <t>INF200KA16U2</t>
  </si>
  <si>
    <t>151270</t>
  </si>
  <si>
    <t>SBI Fixed Maturity Plan (FMP)-Series 75 (366 Days) - Direct Plan- Income Distribution Cum Capital Withdrawal Payout</t>
  </si>
  <si>
    <t>INF200KA15U4</t>
  </si>
  <si>
    <t>151269</t>
  </si>
  <si>
    <t>SBI Fixed Maturity Plan (FMP)-Series 75 (366 Days)- Direct Plan- Growth</t>
  </si>
  <si>
    <t>INF200KA13U9</t>
  </si>
  <si>
    <t>151271</t>
  </si>
  <si>
    <t>SBI Fixed Maturity Plan (FMP)-Series 75 (366 Days)- Regular  Plan- Growth</t>
  </si>
  <si>
    <t>INF200KA14U7</t>
  </si>
  <si>
    <t>151272</t>
  </si>
  <si>
    <t>SBI Fixed Maturity Plan (FMP)-Series 75 (366 Days)- Regular Plan- Income Distribution Cum Capital Withdrawal Payout</t>
  </si>
  <si>
    <t>INF955L01AC9</t>
  </si>
  <si>
    <t>INF174KA1LT9</t>
  </si>
  <si>
    <t>151316</t>
  </si>
  <si>
    <t>Kotak FMP Series 305 - Direct Plan - Growth</t>
  </si>
  <si>
    <t>INF174KA1LU7</t>
  </si>
  <si>
    <t>151317</t>
  </si>
  <si>
    <t>Kotak FMP Series 305 - Direct Plan - IDCW</t>
  </si>
  <si>
    <t>INF174KA1LR3</t>
  </si>
  <si>
    <t>151315</t>
  </si>
  <si>
    <t>Kotak FMP Series 305 - Regular Plan - Growth</t>
  </si>
  <si>
    <t>INF174KA1LS1</t>
  </si>
  <si>
    <t>151318</t>
  </si>
  <si>
    <t>Kotak FMP Series 305 - Regular Plan - IDCW</t>
  </si>
  <si>
    <t>GFT</t>
  </si>
  <si>
    <t>Flare</t>
  </si>
  <si>
    <t>STFX</t>
  </si>
  <si>
    <t>PLC Ultima Classic</t>
  </si>
  <si>
    <t>Hermes Protocol</t>
  </si>
  <si>
    <t>HERMES</t>
  </si>
  <si>
    <t>Maia</t>
  </si>
  <si>
    <t>MAIA</t>
  </si>
  <si>
    <t>Frax Staked Ether</t>
  </si>
  <si>
    <t>SFRXETH</t>
  </si>
  <si>
    <t>Hera Finance</t>
  </si>
  <si>
    <t>Tupan</t>
  </si>
  <si>
    <t>TUPAN</t>
  </si>
  <si>
    <t>HAY</t>
  </si>
  <si>
    <t>Crypto tex</t>
  </si>
  <si>
    <t>CTEX</t>
  </si>
  <si>
    <t>Akitavax</t>
  </si>
  <si>
    <t>AKITAX</t>
  </si>
  <si>
    <t>Galaxy Finance</t>
  </si>
  <si>
    <t>GLF</t>
  </si>
  <si>
    <t>Koinos</t>
  </si>
  <si>
    <t>KOIN</t>
  </si>
  <si>
    <t>Ojamu</t>
  </si>
  <si>
    <t>OJA</t>
  </si>
  <si>
    <t>Onyxcoin</t>
  </si>
  <si>
    <t>Note</t>
  </si>
  <si>
    <t>Wrapped CANTO</t>
  </si>
  <si>
    <t>WCANTO</t>
  </si>
  <si>
    <t>Hifi Finance</t>
  </si>
  <si>
    <t>HIFI</t>
  </si>
  <si>
    <t>Fantaverse</t>
  </si>
  <si>
    <t>UT</t>
  </si>
  <si>
    <t>WoofWork.io</t>
  </si>
  <si>
    <t>VELA</t>
  </si>
  <si>
    <t>CryptoAI</t>
  </si>
  <si>
    <t>Rollbit Coin</t>
  </si>
  <si>
    <t>RLB</t>
  </si>
  <si>
    <t>Future AI</t>
  </si>
  <si>
    <t>FUTURE-AI</t>
  </si>
  <si>
    <t>hiVALHALLA</t>
  </si>
  <si>
    <t>Creta World</t>
  </si>
  <si>
    <t>CRETA</t>
  </si>
  <si>
    <t>LiveGreen Coin</t>
  </si>
  <si>
    <t>LGC</t>
  </si>
  <si>
    <t>Lovely Swap</t>
  </si>
  <si>
    <t>LST</t>
  </si>
  <si>
    <t>Mean DAO</t>
  </si>
  <si>
    <t>Giant Mammoth</t>
  </si>
  <si>
    <t>GMMT</t>
  </si>
  <si>
    <t>XRP Healthcare</t>
  </si>
  <si>
    <t>XRPH</t>
  </si>
  <si>
    <t>AMG</t>
  </si>
  <si>
    <t>VitaDAO</t>
  </si>
  <si>
    <t>VITA</t>
  </si>
  <si>
    <t>Nexa</t>
  </si>
  <si>
    <t>NEXA</t>
  </si>
  <si>
    <t>VERSE</t>
  </si>
  <si>
    <t>PinkSale</t>
  </si>
  <si>
    <t>PINKSALE</t>
  </si>
  <si>
    <t>ASTROC</t>
  </si>
  <si>
    <t>RBP</t>
  </si>
  <si>
    <t>Asva</t>
  </si>
  <si>
    <t>ASVA</t>
  </si>
  <si>
    <t>Decubate</t>
  </si>
  <si>
    <t>DCB</t>
  </si>
  <si>
    <t>fanC</t>
  </si>
  <si>
    <t>EZZY GAME</t>
  </si>
  <si>
    <t>EZY</t>
  </si>
  <si>
    <t>Carrieverse</t>
  </si>
  <si>
    <t>CVTX</t>
  </si>
  <si>
    <t>Paras</t>
  </si>
  <si>
    <t>Biskit Protocol</t>
  </si>
  <si>
    <t>BISKIT</t>
  </si>
  <si>
    <t>Pokemon Play</t>
  </si>
  <si>
    <t>Unicorn Milk</t>
  </si>
  <si>
    <t>UNIM</t>
  </si>
  <si>
    <t>INF174KA1LV5</t>
  </si>
  <si>
    <t>151358</t>
  </si>
  <si>
    <t>Kotak Nifty 1D Rate Liquid ETF</t>
  </si>
  <si>
    <t>ITI Mid Cap Fund - Direct Plan - Growth Option</t>
  </si>
  <si>
    <t>ITI Mid Cap Fund - Direct Plan - IDCW Option</t>
  </si>
  <si>
    <t>ITI Mid Cap Fund - Regular Plan - Growth Option</t>
  </si>
  <si>
    <t>ITI Mid Cap Fund - Regular Plan - IDCW Option</t>
  </si>
  <si>
    <t>INF336L01QN5</t>
  </si>
  <si>
    <t>151290</t>
  </si>
  <si>
    <t>HSBC Multi Cap Fund - Direct - Growth</t>
  </si>
  <si>
    <t>INF336L01QO3</t>
  </si>
  <si>
    <t>INF336L01QP0</t>
  </si>
  <si>
    <t>151291</t>
  </si>
  <si>
    <t>HSBC Multi Cap Fund - Direct - IDCW</t>
  </si>
  <si>
    <t>INF336L01QQ8</t>
  </si>
  <si>
    <t>151289</t>
  </si>
  <si>
    <t>HSBC Multi Cap Fund - Regular - Growth</t>
  </si>
  <si>
    <t>INF336L01QR6</t>
  </si>
  <si>
    <t>INF336L01QS4</t>
  </si>
  <si>
    <t>151292</t>
  </si>
  <si>
    <t>HSBC Multi Cap Fund - Regular - IDCW</t>
  </si>
  <si>
    <t>INF209KB15R9</t>
  </si>
  <si>
    <t>151307</t>
  </si>
  <si>
    <t>Aditya Birla Sun Life Multi Asset Allocation Fund-Direct Growth</t>
  </si>
  <si>
    <t>INF209KB16R7</t>
  </si>
  <si>
    <t>INF209KB17R5</t>
  </si>
  <si>
    <t>151308</t>
  </si>
  <si>
    <t>Aditya Birla Sun Life Multi Asset Allocation Fund-Direct IDCW</t>
  </si>
  <si>
    <t>INF209KB12R6</t>
  </si>
  <si>
    <t>151309</t>
  </si>
  <si>
    <t>Aditya Birla Sun Life Multi Asset Allocation Fund-Regular Growth</t>
  </si>
  <si>
    <t>INF209KB13R4</t>
  </si>
  <si>
    <t>INF209KB14R2</t>
  </si>
  <si>
    <t>151310</t>
  </si>
  <si>
    <t>Aditya Birla Sun Life Multi Asset Allocation Fund-Regular IDCW</t>
  </si>
  <si>
    <t>INF846K010N7</t>
  </si>
  <si>
    <t>151300</t>
  </si>
  <si>
    <t>Axis CRISIL IBX 50:50 Gilt Plus SDL June 2028 Index Fund - Direct Plan - Growth</t>
  </si>
  <si>
    <t>INF846K011N5</t>
  </si>
  <si>
    <t>INF846K012N3</t>
  </si>
  <si>
    <t>151299</t>
  </si>
  <si>
    <t>Axis CRISIL IBX 50:50 Gilt Plus SDL June 2028 Index Fund - Direct Plan - IDCW</t>
  </si>
  <si>
    <t>INF846K013N1</t>
  </si>
  <si>
    <t>151297</t>
  </si>
  <si>
    <t>Axis CRISIL IBX 50:50 Gilt Plus SDL June 2028 Index Fund - Regular Plan - Growth</t>
  </si>
  <si>
    <t>INF846K014N9</t>
  </si>
  <si>
    <t>INF846K015N6</t>
  </si>
  <si>
    <t>151298</t>
  </si>
  <si>
    <t>Axis CRISIL IBX 50:50 Gilt Plus SDL June 2028 Index Fund - Regular Plan - IDCW</t>
  </si>
  <si>
    <t>INF251K01RL0</t>
  </si>
  <si>
    <t>151283</t>
  </si>
  <si>
    <t>Baroda BNP Paribas Nifty SDL December 2026 Index Fund - Direct Plan - Growth Option</t>
  </si>
  <si>
    <t>INF251K01RM8</t>
  </si>
  <si>
    <t>151281</t>
  </si>
  <si>
    <t>Baroda BNP Paribas Nifty SDL December 2026 Index Fund - Direct Plan - IDCW Option</t>
  </si>
  <si>
    <t>INF251K01RI6</t>
  </si>
  <si>
    <t>151279</t>
  </si>
  <si>
    <t>Baroda BNP Paribas Nifty SDL December 2026 Index Fund - Regular Plan - Growth Option</t>
  </si>
  <si>
    <t>INF251K01RJ4</t>
  </si>
  <si>
    <t>151280</t>
  </si>
  <si>
    <t>Baroda BNP Paribas Nifty SDL December 2026 Index Fund - Regular Plan - IDCW Option</t>
  </si>
  <si>
    <t>INF740KA1SB7</t>
  </si>
  <si>
    <t>151329</t>
  </si>
  <si>
    <t>DSP CRISIL SDL Plus G-Sec Apr 2033 50:50 Index Fund - Direct - Growth</t>
  </si>
  <si>
    <t>INF740KA1SC5</t>
  </si>
  <si>
    <t>INF740KA1SD3</t>
  </si>
  <si>
    <t>151328</t>
  </si>
  <si>
    <t>DSP CRISIL SDL Plus G-Sec Apr 2033 50:50 Index Fund - Direct - IDCW</t>
  </si>
  <si>
    <t>INF740KA1RY1</t>
  </si>
  <si>
    <t>151327</t>
  </si>
  <si>
    <t>DSP CRISIL SDL Plus G-Sec Apr 2033 50:50 Index Fund - Regular - Growth</t>
  </si>
  <si>
    <t>INF740KA1RZ8</t>
  </si>
  <si>
    <t>INF740KA1SA9</t>
  </si>
  <si>
    <t>151330</t>
  </si>
  <si>
    <t>DSP CRISIL SDL Plus G-Sec Apr 2033 50:50 Index Fund - Regular - IDCW</t>
  </si>
  <si>
    <t>INF174KA1LY9</t>
  </si>
  <si>
    <t>151360</t>
  </si>
  <si>
    <t>Kotak FMP Series 306 - Direct Plan - Growth</t>
  </si>
  <si>
    <t>INF174KA1LZ6</t>
  </si>
  <si>
    <t>151361</t>
  </si>
  <si>
    <t>Kotak FMP Series 306 - Direct Plan - IDCW Payout</t>
  </si>
  <si>
    <t>INF174KA1LW3</t>
  </si>
  <si>
    <t>151359</t>
  </si>
  <si>
    <t>Kotak FMP Series 306 - Regular Plan - Growth</t>
  </si>
  <si>
    <t>INF174KA1LX1</t>
  </si>
  <si>
    <t>151362</t>
  </si>
  <si>
    <t>Kotak FMP Series 306 - Regular Plan - IDCW Payout</t>
  </si>
  <si>
    <t>INF200KA19U6</t>
  </si>
  <si>
    <t>151351</t>
  </si>
  <si>
    <t>SBI Fixed Maturity Plan (FMP) - Series 76 (1221 Days) - Direct Plan - Growth</t>
  </si>
  <si>
    <t>INF200KA10V3</t>
  </si>
  <si>
    <t>151350</t>
  </si>
  <si>
    <t>SBI Fixed Maturity Plan (FMP) - Series 76 (1221 Days) - Direct Plan - Income Distribution Cum Capital Withdrawal Payout</t>
  </si>
  <si>
    <t>INF200KA17U0</t>
  </si>
  <si>
    <t>151349</t>
  </si>
  <si>
    <t>SBI Fixed Maturity Plan (FMP) - Series 76 (1221 Days) - Regular Plan - Growth</t>
  </si>
  <si>
    <t>INF200KA18U8</t>
  </si>
  <si>
    <t>151348</t>
  </si>
  <si>
    <t>SBI Fixed Maturity Plan (FMP) - Series 76 (1221 Days) - Regular Plan - Income Distribution Cum Capital Withdrawal Payout</t>
  </si>
  <si>
    <t>INF277KA1679</t>
  </si>
  <si>
    <t>151232</t>
  </si>
  <si>
    <t>Tata Multicap Fund - Direct Plan - Growth</t>
  </si>
  <si>
    <t>INF277KA1695</t>
  </si>
  <si>
    <t>151234</t>
  </si>
  <si>
    <t>Tata Multicap Fund - Direct Plan - IDCW Payout</t>
  </si>
  <si>
    <t>INF277KA1703</t>
  </si>
  <si>
    <t>151235</t>
  </si>
  <si>
    <t>Tata Multicap Fund - Regular Plan - Growth</t>
  </si>
  <si>
    <t>INF277KA1729</t>
  </si>
  <si>
    <t>151237</t>
  </si>
  <si>
    <t>Tata Multicap Fund - Regular Plan - IDCW Payout</t>
  </si>
  <si>
    <t>Mahindra Manulife Consumption Fund - Direct Plan - IDCW</t>
  </si>
  <si>
    <t>Mahindra Manulife Consumption Fund - Direct Plan -Growth</t>
  </si>
  <si>
    <t>Mahindra Manulife Consumption Fund - Regular Plan - IDCW</t>
  </si>
  <si>
    <t>Mahindra Manulife Consumption Fund- Regular Plan - Growth</t>
  </si>
  <si>
    <t>INF03VN01738</t>
  </si>
  <si>
    <t>151267</t>
  </si>
  <si>
    <t>WhiteOak Capital Balanced Advantage Fund Direct Plan Growth</t>
  </si>
  <si>
    <t>INF03VN01720</t>
  </si>
  <si>
    <t>151268</t>
  </si>
  <si>
    <t>WhiteOak Capital Balanced Advantage Fund Regular Plan Growth</t>
  </si>
  <si>
    <t>INF769K01JP9</t>
  </si>
  <si>
    <t>151416</t>
  </si>
  <si>
    <t>Mirae Asset Gold ETF</t>
  </si>
  <si>
    <t>INF209KB10S8</t>
  </si>
  <si>
    <t>151396</t>
  </si>
  <si>
    <t>Aditya Birla Sun Life Crisil IBX AAA Mar 2024 Index Fund-Direct Growth</t>
  </si>
  <si>
    <t>INF209KB11S6</t>
  </si>
  <si>
    <t>151394</t>
  </si>
  <si>
    <t>Aditya Birla Sun Life Crisil IBX AAA Mar 2024 Index Fund-Direct IDCW</t>
  </si>
  <si>
    <t>INF209KB18R3</t>
  </si>
  <si>
    <t>151393</t>
  </si>
  <si>
    <t>Aditya Birla Sun Life Crisil IBX AAA Mar 2024 Index Fund-Regular Growth</t>
  </si>
  <si>
    <t>INF209KB19R1</t>
  </si>
  <si>
    <t>151395</t>
  </si>
  <si>
    <t>Aditya Birla Sun Life Crisil IBX AAA Mar 2024 Index Fund-Regular IDCW</t>
  </si>
  <si>
    <t>INF740KA1SH4</t>
  </si>
  <si>
    <t>151373</t>
  </si>
  <si>
    <t>DSP Nifty SDL Plus G-Sec Sep 2027 50:50 Index Fund - Direct - Growth</t>
  </si>
  <si>
    <t>INF740KA1SI2</t>
  </si>
  <si>
    <t>INF740KA1SJ0</t>
  </si>
  <si>
    <t>151371</t>
  </si>
  <si>
    <t>DSP Nifty SDL Plus G-Sec Sep 2027 50:50 Index Fund - Direct - IDCW</t>
  </si>
  <si>
    <t>INF740KA1SE1</t>
  </si>
  <si>
    <t>151370</t>
  </si>
  <si>
    <t>DSP Nifty SDL Plus G-Sec Sep 2027 50:50 Index Fund - Regular - Growth</t>
  </si>
  <si>
    <t>INF740KA1SF8</t>
  </si>
  <si>
    <t>INF740KA1SG6</t>
  </si>
  <si>
    <t>151372</t>
  </si>
  <si>
    <t>DSP Nifty SDL Plus G-Sec Sep 2027 50:50 Index Fund - Regular - IDCW</t>
  </si>
  <si>
    <t>INF754K01RK5</t>
  </si>
  <si>
    <t>151365</t>
  </si>
  <si>
    <t>Edelweiss CRISIL IBX 50:50 Gilt Plus SDL Short Duration Index fund - Direct Plan - Growth</t>
  </si>
  <si>
    <t>INF754K01RL3</t>
  </si>
  <si>
    <t>INF754K01RM1</t>
  </si>
  <si>
    <t>151397</t>
  </si>
  <si>
    <t>Edelweiss CRISIL IBX 50:50 Gilt Plus SDL Short Duration Index fund - Direct Plan - IDCW</t>
  </si>
  <si>
    <t>INF754K01RG3</t>
  </si>
  <si>
    <t>151398</t>
  </si>
  <si>
    <t>Edelweiss CRISIL IBX 50:50 Gilt Plus SDL Short Duration Index fund - Regular Plan - Growth</t>
  </si>
  <si>
    <t>INF754K01RH1</t>
  </si>
  <si>
    <t>INF754K01RI9</t>
  </si>
  <si>
    <t>151399</t>
  </si>
  <si>
    <t>Edelweiss CRISIL IBX 50:50 Gilt Plus SDL Short Duration Index fund - Regular Plan - IDCW</t>
  </si>
  <si>
    <t>INF194KB1FF5</t>
  </si>
  <si>
    <t>151408</t>
  </si>
  <si>
    <t>INF194KB1FG3</t>
  </si>
  <si>
    <t>INF194KB1FH1</t>
  </si>
  <si>
    <t>151411</t>
  </si>
  <si>
    <t>INF194KB1FI9</t>
  </si>
  <si>
    <t>151409</t>
  </si>
  <si>
    <t>INF194KB1FJ7</t>
  </si>
  <si>
    <t>INF194KB1FK5</t>
  </si>
  <si>
    <t>151410</t>
  </si>
  <si>
    <t>INF200KA15V2</t>
  </si>
  <si>
    <t>151403</t>
  </si>
  <si>
    <t>SBI Fixed Maturity Plan (FMP)-Series 77 (366 Days) Direct Plan- Growth</t>
  </si>
  <si>
    <t>INF200KA16V0</t>
  </si>
  <si>
    <t>151400</t>
  </si>
  <si>
    <t>SBI Fixed Maturity Plan (FMP)-Series 77 (366 Days) Direct Plan- Income Distribution Cum Capital Withdrawal Payout</t>
  </si>
  <si>
    <t>INF200KA13V7</t>
  </si>
  <si>
    <t>151401</t>
  </si>
  <si>
    <t>SBI Fixed Maturity Plan (FMP)-Series 77 (366 Days)- Regular Plan- Growth</t>
  </si>
  <si>
    <t>INF200KA14V5</t>
  </si>
  <si>
    <t>151402</t>
  </si>
  <si>
    <t>SBI Fixed Maturity Plan (FMP)-Series 77 (366 Days)- Regular Plan- Income Distribution Cum Capital Withdrawal Payout</t>
  </si>
  <si>
    <t>ERIS</t>
  </si>
  <si>
    <t>PPLPHARMA</t>
  </si>
  <si>
    <t>Blur</t>
  </si>
  <si>
    <t>BLUR</t>
  </si>
  <si>
    <t>Core</t>
  </si>
  <si>
    <t>Neutrino Index</t>
  </si>
  <si>
    <t>XTN</t>
  </si>
  <si>
    <t>Flashstake</t>
  </si>
  <si>
    <t>FLASH</t>
  </si>
  <si>
    <t>HeroesTD</t>
  </si>
  <si>
    <t>HTD</t>
  </si>
  <si>
    <t>Zyberswap</t>
  </si>
  <si>
    <t>ZYB</t>
  </si>
  <si>
    <t>Arbitrove Protocol</t>
  </si>
  <si>
    <t>TROVE</t>
  </si>
  <si>
    <t>Access Protocol</t>
  </si>
  <si>
    <t>ACS</t>
  </si>
  <si>
    <t>Wrapped Conflux</t>
  </si>
  <si>
    <t>WCFX</t>
  </si>
  <si>
    <t>Carbon browser</t>
  </si>
  <si>
    <t>CSIX</t>
  </si>
  <si>
    <t>Vela Exchange</t>
  </si>
  <si>
    <t>IguVerse</t>
  </si>
  <si>
    <t>IGU</t>
  </si>
  <si>
    <t>hiFRIENDS</t>
  </si>
  <si>
    <t>HIFRIENDS</t>
  </si>
  <si>
    <t>sudoswap</t>
  </si>
  <si>
    <t>SUDO</t>
  </si>
  <si>
    <t>TridentDAO</t>
  </si>
  <si>
    <t>PSI</t>
  </si>
  <si>
    <t>Pollux Coin</t>
  </si>
  <si>
    <t>POX</t>
  </si>
  <si>
    <t>Arcadeum</t>
  </si>
  <si>
    <t>Archimedes Finance</t>
  </si>
  <si>
    <t>ARCH</t>
  </si>
  <si>
    <t>Smart Game Finance</t>
  </si>
  <si>
    <t>XENO Governance</t>
  </si>
  <si>
    <t>GXE</t>
  </si>
  <si>
    <t>HIMAYC</t>
  </si>
  <si>
    <t>Swappi</t>
  </si>
  <si>
    <t>PPI</t>
  </si>
  <si>
    <t>HIENS3</t>
  </si>
  <si>
    <t>BlueMove</t>
  </si>
  <si>
    <t>USK</t>
  </si>
  <si>
    <t>Cheelee</t>
  </si>
  <si>
    <t>CHEEL</t>
  </si>
  <si>
    <t>hiUNDEAD</t>
  </si>
  <si>
    <t>HIUNDEAD</t>
  </si>
  <si>
    <t>HIODBS</t>
  </si>
  <si>
    <t>Equalizer DEX</t>
  </si>
  <si>
    <t>EQUAL</t>
  </si>
  <si>
    <t>HIBAYC</t>
  </si>
  <si>
    <t>HIDOODLES</t>
  </si>
  <si>
    <t>HIPENGUINS</t>
  </si>
  <si>
    <t>HIFIDENZA</t>
  </si>
  <si>
    <t>HIGAZERS</t>
  </si>
  <si>
    <t>HIMFERS</t>
  </si>
  <si>
    <t>HICLONEX</t>
  </si>
  <si>
    <t>HISAND33</t>
  </si>
  <si>
    <t>HICOOLCATS</t>
  </si>
  <si>
    <t>HIVALHALLA</t>
  </si>
  <si>
    <t>BNBTiger</t>
  </si>
  <si>
    <t>BNBTIGER</t>
  </si>
  <si>
    <t>HIENS4</t>
  </si>
  <si>
    <t>HIFLUF</t>
  </si>
  <si>
    <t>HIPUNKS</t>
  </si>
  <si>
    <t>hiRENGA</t>
  </si>
  <si>
    <t>HIRENGA</t>
  </si>
  <si>
    <t>HIOD</t>
  </si>
  <si>
    <t>HIAZUKI</t>
  </si>
  <si>
    <t>HISQUIGGLE</t>
  </si>
  <si>
    <t>HIMEEBITS</t>
  </si>
  <si>
    <t>CryptMi</t>
  </si>
  <si>
    <t>CYMI</t>
  </si>
  <si>
    <t>Klaydice</t>
  </si>
  <si>
    <t>DICE</t>
  </si>
  <si>
    <t>FAST</t>
  </si>
  <si>
    <t>ReserveBlock</t>
  </si>
  <si>
    <t>RBX</t>
  </si>
  <si>
    <t>MEFLEX</t>
  </si>
  <si>
    <t>MEF</t>
  </si>
  <si>
    <t>PRIVATEUM GLOBAL</t>
  </si>
  <si>
    <t>Ankr Staked BNB</t>
  </si>
  <si>
    <t>ankrBNB</t>
  </si>
  <si>
    <t>Hadeswap</t>
  </si>
  <si>
    <t>HADES</t>
  </si>
  <si>
    <t>Rubic</t>
  </si>
  <si>
    <t>Kingdomverse</t>
  </si>
  <si>
    <t>KING</t>
  </si>
  <si>
    <t>tehBag</t>
  </si>
  <si>
    <t>BAG</t>
  </si>
  <si>
    <t>SHARBI</t>
  </si>
  <si>
    <t>FERMA SOSEDI</t>
  </si>
  <si>
    <t>FERMA</t>
  </si>
  <si>
    <t>Rubix</t>
  </si>
  <si>
    <t>NAGA</t>
  </si>
  <si>
    <t>NGC</t>
  </si>
  <si>
    <t>Hello Pets</t>
  </si>
  <si>
    <t>Metapioneers</t>
  </si>
  <si>
    <t>MPI</t>
  </si>
  <si>
    <t>PAWSWAP</t>
  </si>
  <si>
    <t>PAW</t>
  </si>
  <si>
    <t>Djed</t>
  </si>
  <si>
    <t>DJED</t>
  </si>
  <si>
    <t>MNFT</t>
  </si>
  <si>
    <t>Zeni</t>
  </si>
  <si>
    <t>GenomesDao</t>
  </si>
  <si>
    <t>$GENE</t>
  </si>
  <si>
    <t>Burn</t>
  </si>
  <si>
    <t>Perion</t>
  </si>
  <si>
    <t>PERC</t>
  </si>
  <si>
    <t>BlockchainSpace</t>
  </si>
  <si>
    <t>GUILD</t>
  </si>
  <si>
    <t>ROVI</t>
  </si>
  <si>
    <t>Pomerium</t>
  </si>
  <si>
    <t>PIP</t>
  </si>
  <si>
    <t>MCFinance</t>
  </si>
  <si>
    <t>MCF</t>
  </si>
  <si>
    <t>AARTIIND</t>
  </si>
  <si>
    <t>ACI</t>
  </si>
  <si>
    <t>ADANIPOWER</t>
  </si>
  <si>
    <t>BIKAJI</t>
  </si>
  <si>
    <t>DCXINDIA</t>
  </si>
  <si>
    <t>EMIL</t>
  </si>
  <si>
    <t>FIEMIND</t>
  </si>
  <si>
    <t>FIVESTAR</t>
  </si>
  <si>
    <t>FUSION</t>
  </si>
  <si>
    <t>GRMOVER</t>
  </si>
  <si>
    <t>HARSHA</t>
  </si>
  <si>
    <t>JTEKTINDIA</t>
  </si>
  <si>
    <t>JWL</t>
  </si>
  <si>
    <t>KAYNES</t>
  </si>
  <si>
    <t>KFINTECH</t>
  </si>
  <si>
    <t>KIRLOSBROS</t>
  </si>
  <si>
    <t>KKCL</t>
  </si>
  <si>
    <t>LANDMARK</t>
  </si>
  <si>
    <t>MEDANTA</t>
  </si>
  <si>
    <t>NDTV</t>
  </si>
  <si>
    <t>NMDC</t>
  </si>
  <si>
    <t>PCJEWELLER</t>
  </si>
  <si>
    <t>PGEL</t>
  </si>
  <si>
    <t>POWERMECH</t>
  </si>
  <si>
    <t>PRICOLLTD</t>
  </si>
  <si>
    <t>PTC</t>
  </si>
  <si>
    <t>PURVA</t>
  </si>
  <si>
    <t>RUSTOMJEE</t>
  </si>
  <si>
    <t>SHANTIGEAR</t>
  </si>
  <si>
    <t>SOTL</t>
  </si>
  <si>
    <t>SULA</t>
  </si>
  <si>
    <t>TIPSINDLTD</t>
  </si>
  <si>
    <t>UJJIVAN</t>
  </si>
  <si>
    <t>UNICHEMLAB</t>
  </si>
  <si>
    <t>UNIPARTS</t>
  </si>
  <si>
    <t>BANDHAN Banking &amp; PSU Debt Fund - Direct Annual IDCW</t>
  </si>
  <si>
    <t>BANDHAN Banking &amp; PSU Debt Fund - Direct Growth</t>
  </si>
  <si>
    <t>BANDHAN Banking &amp; PSU Debt Fund - Direct IDCW</t>
  </si>
  <si>
    <t>BANDHAN Banking &amp; PSU Debt Fund - Direct Quarterly IDCW</t>
  </si>
  <si>
    <t>BANDHAN Banking &amp; PSU Debt Fund - Regular Annual IDCW</t>
  </si>
  <si>
    <t>BANDHAN Banking &amp; PSU Debt Fund - Regular Growth</t>
  </si>
  <si>
    <t>BANDHAN Banking &amp; PSU Debt Fund - Regular IDCW</t>
  </si>
  <si>
    <t>BANDHAN Banking &amp; PSU Debt Fund - Regular Quarterly IDCW</t>
  </si>
  <si>
    <t>INF789FA1U46</t>
  </si>
  <si>
    <t>BANDHAN Corporate Bond Fund - Direct Annual IDCW</t>
  </si>
  <si>
    <t>BANDHAN Corporate Bond Fund - Direct Growth</t>
  </si>
  <si>
    <t>BANDHAN Corporate Bond Fund - Direct Half Yearly IDCW</t>
  </si>
  <si>
    <t>BANDHAN Corporate Bond Fund - Direct Monthly IDCW</t>
  </si>
  <si>
    <t>BANDHAN Corporate Bond Fund - Direct Periodic IDCW</t>
  </si>
  <si>
    <t>BANDHAN Corporate Bond Fund - Direct Quarterly IDCW</t>
  </si>
  <si>
    <t>BANDHAN Corporate Bond Fund - Regular Annual IDCW</t>
  </si>
  <si>
    <t>BANDHAN Corporate Bond Fund - Regular Growth</t>
  </si>
  <si>
    <t>BANDHAN Corporate Bond Fund - Regular Half Yearly IDCW</t>
  </si>
  <si>
    <t>BANDHAN Corporate Bond Fund - Regular Monthly IDCW</t>
  </si>
  <si>
    <t>BANDHAN Corporate Bond Fund - Regular Periodic IDCW</t>
  </si>
  <si>
    <t>BANDHAN Corporate Bond Fund - Regular Quarterly IDCW</t>
  </si>
  <si>
    <t>BANDHAN CREDIT RISK FUND - DIRECT PLAN HALF YEARLY IDCW</t>
  </si>
  <si>
    <t>BANDHAN Credit Risk Fund - Regular Plan Annual IDCW</t>
  </si>
  <si>
    <t>BANDHAN Credit Risk Fund - Regular Plan Growth</t>
  </si>
  <si>
    <t>BANDHAN Credit Risk Fund - Regular Plan Half Yearly IDCW</t>
  </si>
  <si>
    <t>BANDHAN Credit Risk Fund - Regular Plan Periodic IDCW</t>
  </si>
  <si>
    <t>BANDHAN Credit Risk Fund - Regular Plan Quarterly IDCW</t>
  </si>
  <si>
    <t>BANDHAN Credit Risk Fund-Direct Plan-Annual IDCW</t>
  </si>
  <si>
    <t>BANDHAN Credit Risk Fund-Direct Plan-Growth</t>
  </si>
  <si>
    <t>BANDHAN Credit Risk Fund-Direct Plan-Periodic IDCW</t>
  </si>
  <si>
    <t>BANDHAN Credit Risk Fund-Direct Plan-Quarterly IDCW</t>
  </si>
  <si>
    <t>BANDHAN Dynamic Bond Fund - Regular Plan B - Quarterly IDCW</t>
  </si>
  <si>
    <t>BANDHAN Dynamic Bond Fund - Regular Plan B - Annual IDCW</t>
  </si>
  <si>
    <t>BANDHAN Dynamic Bond Fund - Regular Plan B - Growth</t>
  </si>
  <si>
    <t>BANDHAN Dynamic Bond Fund - Regular Plan B - Half Yearly IDCW</t>
  </si>
  <si>
    <t>BANDHAN Dynamic Bond Fund - Regular Plan B - IDCW</t>
  </si>
  <si>
    <t>BANDHAN Dynamic Bond Fund - Regular Plan B - Periodic IDCW</t>
  </si>
  <si>
    <t>BANDHAN Dynamic Bond Fund-Direct Plan-Annual IDCW</t>
  </si>
  <si>
    <t>BANDHAN Dynamic Bond Fund-Direct Plan-Growth</t>
  </si>
  <si>
    <t>BANDHAN Dynamic Bond Fund-Direct Plan-Half Yearly IDCW</t>
  </si>
  <si>
    <t>BANDHAN Dynamic Bond Fund-Direct Plan-IDCW</t>
  </si>
  <si>
    <t>BANDHAN Dynamic Bond Fund-Direct Plan-Periodic IDCW</t>
  </si>
  <si>
    <t>BANDHAN Dynamic Bond Fund-Direct Plan-Quarterly IDCW</t>
  </si>
  <si>
    <t>Mahindra Manulife Dynamic Bond Fund - Direct Plan - Growth</t>
  </si>
  <si>
    <t>Mahindra Manulife Dynamic Bond Fund - Direct Plan - IDCW</t>
  </si>
  <si>
    <t>Mahindra Manulife Dynamic Bond Fund - Direct Plan - Quarterly IDCW</t>
  </si>
  <si>
    <t>Mahindra Manulife Dynamic Bond Fund - Regular Plan - Growth</t>
  </si>
  <si>
    <t>Mahindra Manulife Dynamic Bond Fund - Regular Plan - IDCW</t>
  </si>
  <si>
    <t>Mahindra Manulife Dynamic Bond Fund - Regular Plan - Quarterly IDCW</t>
  </si>
  <si>
    <t>BANDHAN FLOATING RATE FUND  - DIRECT PLAN ANNUAL IDCW</t>
  </si>
  <si>
    <t>BANDHAN FLOATING RATE FUND  - DIRECT PLAN GROWTH</t>
  </si>
  <si>
    <t>BANDHAN FLOATING RATE FUND  - DIRECT PLAN MONTHLY IDCW</t>
  </si>
  <si>
    <t>BANDHAN FLOATING RATE FUND  - DIRECT PLAN PERIODIC IDCW</t>
  </si>
  <si>
    <t>BANDHAN FLOATING RATE FUND  - DIRECT PLAN QUARTERLY IDCW</t>
  </si>
  <si>
    <t>BANDHAN FLOATING RATE FUND  - REGULAR PLAN ANNUAL IDCW</t>
  </si>
  <si>
    <t>BANDHAN FLOATING RATE FUND  - REGULAR PLAN GROWTH</t>
  </si>
  <si>
    <t>BANDHAN FLOATING RATE FUND  - REGULAR PLAN MONTHLY IDCW</t>
  </si>
  <si>
    <t>BANDHAN FLOATING RATE FUND  - REGULAR PLAN PERIODIC IDCW</t>
  </si>
  <si>
    <t>BANDHAN FLOATING RATE FUND  - REGULAR PLAN QUARTERLY IDCW</t>
  </si>
  <si>
    <t>INF846K013O9</t>
  </si>
  <si>
    <t>INF846K014O7</t>
  </si>
  <si>
    <t>151436</t>
  </si>
  <si>
    <t>AXIS CRISIL IBX 50:50 Gilt Plus SDL September 2027 Index Fund- DIRECT PLAN- IDCW</t>
  </si>
  <si>
    <t>INF846K012O1</t>
  </si>
  <si>
    <t>151435</t>
  </si>
  <si>
    <t>AXIS CRISIL IBX 50:50 Gilt Plus SDL September 2027 Index Fund- DIRECT PLAN-GROWTH</t>
  </si>
  <si>
    <t>INF846K015O4</t>
  </si>
  <si>
    <t>151433</t>
  </si>
  <si>
    <t>AXIS CRISIL IBX 50:50 Gilt Plus SDL September 2027 Index Fund- REGULAR PLAN-GROWTH</t>
  </si>
  <si>
    <t>INF846K016O2</t>
  </si>
  <si>
    <t>INF846K017O0</t>
  </si>
  <si>
    <t>151434</t>
  </si>
  <si>
    <t>AXIS CRISIL IBX 50:50 Gilt Plus SDL September 2027 Index Fund- REGULAR PLAN-IDCW</t>
  </si>
  <si>
    <t>BANDHAN Government Securities Fund - IP - Regular - Plan B - Half Yearly IDCW</t>
  </si>
  <si>
    <t>BANDHAN Government Securities Fund - IP - Regular Plan - Annual IDCW</t>
  </si>
  <si>
    <t>BANDHAN Government Securities Fund - IP - Regular Plan - Quarterly IDCW</t>
  </si>
  <si>
    <t>BANDHAN Government Securities Fund - IP - Regular -Plan B - Periodic IDCW</t>
  </si>
  <si>
    <t>BANDHAN Government Securities Fund - IP - Regular Plan - Growth</t>
  </si>
  <si>
    <t>BANDHAN Government Securities Fund - IP - Regular Plan - IDCW</t>
  </si>
  <si>
    <t>BANDHAN Government Securities Fund-  Investment Plan-Direct Plan-Annual IDCW</t>
  </si>
  <si>
    <t>BANDHAN Government Securities Fund-  Investment Plan-Direct Plan-Growth</t>
  </si>
  <si>
    <t>BANDHAN Government Securities Fund-  Investment Plan-Direct Plan-Half Yearly IDCW</t>
  </si>
  <si>
    <t>BANDHAN Government Securities Fund-  Investment Plan-Direct Plan-IDCW</t>
  </si>
  <si>
    <t>BANDHAN Government Securities Fund-  Investment Plan-Direct Plan-Periodic IDCW</t>
  </si>
  <si>
    <t>BANDHAN Government Securities Fund-  Investment Plan-Direct Plan-Quarterly IDCW</t>
  </si>
  <si>
    <t>BANDHAN Government Securities Fund - Constant Maturity Plan - Regular Plan - Quarterly IDCW</t>
  </si>
  <si>
    <t>BANDHAN Government Securities Fund - Constant Maturity Plan - Regular Plan - Growth</t>
  </si>
  <si>
    <t>BANDHAN Government Securities Fund - Constant Maturity Plan - Regular Plan - Weekly IDCW</t>
  </si>
  <si>
    <t>BANDHAN Government Securities Fund - Constant Maturity Plan - Regular Plan - Monthly IDCW</t>
  </si>
  <si>
    <t>BANDHAN Government Securities Fund - Constant Maturity Plan - Regular Plan - Periodic IDCW</t>
  </si>
  <si>
    <t>BANDHAN Government Securities Fund - Constant Maturity Plan -Direct Plan-Growth</t>
  </si>
  <si>
    <t>BANDHAN Government Securities Fund - Constant Maturity Plan -Direct Plan-Monthly IDCW</t>
  </si>
  <si>
    <t>BANDHAN Government Securities Fund - Constant Maturity Plan -Direct Plan-Periodic IDCW</t>
  </si>
  <si>
    <t>BANDHAN Government Securities Fund - Constant Maturity Plan -Direct Plan-Quarterly IDCW</t>
  </si>
  <si>
    <t>BANDHAN LIQUID FUND - Inst Plan B - Periodic Div</t>
  </si>
  <si>
    <t>BANDHAN LIQUID Fund - Regular Plan - Daily IDCW</t>
  </si>
  <si>
    <t>BANDHAN LIQUID Fund - Regular Plan - Growth</t>
  </si>
  <si>
    <t>BANDHAN LIQUID Fund - Regular Plan - Monthly IDCW</t>
  </si>
  <si>
    <t>BANDHAN LIQUID Fund - Regular Plan - Periodic IDCW</t>
  </si>
  <si>
    <t>BANDHAN LIQUID Fund - Regular Plan - Weekly IDCW</t>
  </si>
  <si>
    <t>BANDHAN LIQUID Fund - Unclaimed IDCW Less than 3 years</t>
  </si>
  <si>
    <t>BANDHAN LIQUID Fund - Unclaimed IDCW More than 3 years</t>
  </si>
  <si>
    <t>BANDHAN LIQUID Fund - Unclaimed Redemption Less than 3 years</t>
  </si>
  <si>
    <t>BANDHAN LIQUID Fund - Unclaimed Redemption More than 3 years</t>
  </si>
  <si>
    <t>BANDHAN LIQUID Fund -Direct Plan -Monthly IDCW</t>
  </si>
  <si>
    <t>BANDHAN LIQUID Fund -Direct Plan-Growth</t>
  </si>
  <si>
    <t>BANDHAN LIQUID Fund -Direct Plan-Periodic IDCW</t>
  </si>
  <si>
    <t>INF179KC1EW1</t>
  </si>
  <si>
    <t>151314</t>
  </si>
  <si>
    <t>HDFC Long Duration Debt Fund - Growth Option</t>
  </si>
  <si>
    <t>INF179KC1ET7</t>
  </si>
  <si>
    <t>151313</t>
  </si>
  <si>
    <t>HDFC Long Duration Debt Fund - Growth Option - Direct Plan</t>
  </si>
  <si>
    <t>INF179KC1EX9</t>
  </si>
  <si>
    <t>INF179KC1EY7</t>
  </si>
  <si>
    <t>151311</t>
  </si>
  <si>
    <t>HDFC Long Duration Debt Fund - IDCW Option</t>
  </si>
  <si>
    <t>INF179KC1EU5</t>
  </si>
  <si>
    <t>INF179KC1EV3</t>
  </si>
  <si>
    <t>151312</t>
  </si>
  <si>
    <t>HDFC Long Duration Debt Fund - IDCW Option - Direct Plan</t>
  </si>
  <si>
    <t>BANDHAN Low Duration Fund - Regular Plan - Daily IDCW</t>
  </si>
  <si>
    <t>BANDHAN Low Duration Fund - Regular Plan - Growth</t>
  </si>
  <si>
    <t>BANDHAN Low Duration Fund - Regular Plan - Monthly IDCW</t>
  </si>
  <si>
    <t>BANDHAN Low Duration Fund - Regular Plan - Periodic IDCW</t>
  </si>
  <si>
    <t>BANDHAN Low Duration Fund - Regular Plan - Quarterly IDCW</t>
  </si>
  <si>
    <t>BANDHAN Low Duration Fund - Regular Plan - Weekly IDCW</t>
  </si>
  <si>
    <t>BANDHAN Low Duration Fund-Direct Plan-Growth</t>
  </si>
  <si>
    <t>BANDHAN Low Duration Fund-Direct Plan-Monthly IDCW</t>
  </si>
  <si>
    <t>BANDHAN Low Duration Fund-Direct Plan-Periodic IDCW</t>
  </si>
  <si>
    <t>BANDHAN Low Duration Fund-Direct Plan-Quarterly IDCW</t>
  </si>
  <si>
    <t>BANDHAN Bond Fund - Medium Term - Regular Plan - Bi-Monthly IDCW</t>
  </si>
  <si>
    <t>BANDHAN Bond Fund - Medium Term - Regular Plan - Daily IDCW</t>
  </si>
  <si>
    <t>BANDHAN Bond Fund - Medium Term - Regular Plan - Fortnightly IDCW</t>
  </si>
  <si>
    <t>BANDHAN Bond Fund - Medium Term - Regular Plan - Growth</t>
  </si>
  <si>
    <t>BANDHAN Bond Fund - Medium Term - Regular Plan - IDCW Quarterly</t>
  </si>
  <si>
    <t>BANDHAN Bond Fund - Medium Term - Regular Plan - Monthly IDCW</t>
  </si>
  <si>
    <t>BANDHAN Bond Fund - Medium Term - Regular Plan - Periodic IDCW</t>
  </si>
  <si>
    <t>BANDHAN Bond Fund - Medium Term Plan-Direct Plan-Bi Monthly IDCW</t>
  </si>
  <si>
    <t>BANDHAN Bond Fund - Medium Term Plan-Direct Plan-Fortnightly IDCW</t>
  </si>
  <si>
    <t>BANDHAN Bond Fund - Medium Term Plan-Direct Plan-Growth</t>
  </si>
  <si>
    <t>BANDHAN Bond Fund - Medium Term Plan-Direct Plan-Monthly IDCW</t>
  </si>
  <si>
    <t>BANDHAN Bond Fund - Medium Term Plan-Direct Plan-Periodic IDCW</t>
  </si>
  <si>
    <t>BANDHAN Bond Fund - Medium Term Plan-Direct Plan-Quartely IDCW</t>
  </si>
  <si>
    <t>BANDHAN Bond Fund - Income Plan - Regular Plan - Annual IDCW</t>
  </si>
  <si>
    <t>BANDHAN Bond Fund - Income Plan - Regular Plan - Growth</t>
  </si>
  <si>
    <t>BANDHAN Bond Fund - Income Plan - Regular Plan - Half-yearly IDCW</t>
  </si>
  <si>
    <t>BANDHAN Bond Fund - Income Plan - Regular Plan - Periodic IDCW</t>
  </si>
  <si>
    <t>BANDHAN Bond Fund - Income Plan - Regular Plan - Quarterly IDCW</t>
  </si>
  <si>
    <t>BANDHAN Bond Fund - Income Plan-Direct Plan-Annual IDCW</t>
  </si>
  <si>
    <t>BANDHAN Bond Fund - Income Plan-Direct Plan-Growth</t>
  </si>
  <si>
    <t>BANDHAN Bond Fund - Income Plan-Direct Plan-Half Yearly IDCW</t>
  </si>
  <si>
    <t>BANDHAN Bond Fund - Income Plan-Direct Plan-Periodic IDCW</t>
  </si>
  <si>
    <t>BANDHAN Bond Fund - Income Plan-Direct Plan-Quarterly IDCW</t>
  </si>
  <si>
    <t>BANDHAN Bond Fund - Short Term - Regular Plan - Growth</t>
  </si>
  <si>
    <t>BANDHAN Bond Fund - Short Term - Regular Plan - Monthly IDCW</t>
  </si>
  <si>
    <t>BANDHAN Money Manager Fund - Regular Plan - Monthly IDCW</t>
  </si>
  <si>
    <t>BANDHAN Money Manager Fund - Regular Plan - Growth</t>
  </si>
  <si>
    <t>BANDHAN Money Manager Fund - Regular Plan - Daily IDCW</t>
  </si>
  <si>
    <t>BANDHAN Money Manager Fund - Regular Plan - Periodic IDCW</t>
  </si>
  <si>
    <t>BANDHAN Money Manager Fund - Regular Plan - Weekly IDCW</t>
  </si>
  <si>
    <t>BANDHAN Money Manager Fund -Direct Plan-Growth</t>
  </si>
  <si>
    <t>BANDHAN Money Manager Fund -Direct Plan-Monthly IDCW</t>
  </si>
  <si>
    <t>BANDHAN Money Manager Fund -Direct Plan-Periodic IDCW</t>
  </si>
  <si>
    <t>BANDHAN Overnight Fund - Direct Plan - Daily IDCW</t>
  </si>
  <si>
    <t>BANDHAN Overnight Fund - Direct Plan - Growth</t>
  </si>
  <si>
    <t>BANDHAN Overnight Fund - Direct Plan - Monthly IDCW</t>
  </si>
  <si>
    <t>BANDHAN Overnight Fund - Direct Plan - Periodic IDCW</t>
  </si>
  <si>
    <t>BANDHAN Overnight Fund - Direct Plan - Weekly IDCW</t>
  </si>
  <si>
    <t>BANDHAN Overnight Fund - Regular Plan - Daily IDCW</t>
  </si>
  <si>
    <t>BANDHAN Overnight Fund - Regular Plan - Growth</t>
  </si>
  <si>
    <t>BANDHAN Overnight Fund - Regular Plan - Monthly IDCW</t>
  </si>
  <si>
    <t>BANDHAN Overnight Fund - Regular Plan - Weekly IDCW</t>
  </si>
  <si>
    <t>BANDHAN Overnight Fund - REGULAR PLAN PERIODIC IDCW</t>
  </si>
  <si>
    <t>BANDHAN Bond Fund - Short Term - Direct Plan - Annual IDCW</t>
  </si>
  <si>
    <t>BANDHAN Bond Fund - Short Term - Direct Plan - Quarterly IDCW</t>
  </si>
  <si>
    <t>BANDHAN Bond Fund - Short Term - Regular Plan - Annual IDCW</t>
  </si>
  <si>
    <t>BANDHAN Bond Fund - Short Term - Regular Plan - Fortnightly IDCW</t>
  </si>
  <si>
    <t>BANDHAN Bond Fund - Short Term - Regular Plan - Periodic IDCW</t>
  </si>
  <si>
    <t>BANDHAN Bond Fund - Short Term - Regular Plan - Quarterly IDCW</t>
  </si>
  <si>
    <t>BANDHAN Bond Fund - Short Term Plan - Plan B - Fortnightly Dividend</t>
  </si>
  <si>
    <t>BANDHAN Bond Fund - Short Term Plan - Plan C  - Fortnightly Dividend</t>
  </si>
  <si>
    <t>BANDHAN Bond Fund - Short Term Plan - Plan C  - Growth</t>
  </si>
  <si>
    <t>BANDHAN Bond Fund - Short Term Plan - Plan C  - Monthly Dividend</t>
  </si>
  <si>
    <t>BANDHAN Bond Fund - Short Term Plan - Plan D - Growth</t>
  </si>
  <si>
    <t>BANDHAN Bond Fund - Short Term Plan - Plan D - Monthly Dividend</t>
  </si>
  <si>
    <t>BANDHAN Bond Fund - Short Term Plan - Plan D- Fortnightly Dividend</t>
  </si>
  <si>
    <t>BANDHAN Bond Fund - Short Term-Direct Plan-Fortnightly IDCW</t>
  </si>
  <si>
    <t>BANDHAN Bond Fund - Short Term-Direct Plan-Growth</t>
  </si>
  <si>
    <t>BANDHAN Bond Fund - Short Term-Direct Plan-Monthly IDCW</t>
  </si>
  <si>
    <t>BANDHAN Bond Fund - Short Term-Direct Plan-Periodic IDCW</t>
  </si>
  <si>
    <t>Mahindra Manulife Short Duration Fund - Direct Plan - IDCW</t>
  </si>
  <si>
    <t>Mahindra Manulife Short Duration Fund - Direct Plan -Growth</t>
  </si>
  <si>
    <t>Mahindra Manulife Short Duration Fund - Regular Plan - Growth</t>
  </si>
  <si>
    <t>Mahindra Manulife Short Duration Fund - Regular Plan - IDCW</t>
  </si>
  <si>
    <t>BANDHAN ULTRA SHORT TERM FUND - DIRECT PLAN -MONTHLY IDCW</t>
  </si>
  <si>
    <t>BANDHAN ULTRA SHORT TERM FUND - DIRECT PLAN GROWTH</t>
  </si>
  <si>
    <t>BANDHAN ULTRA SHORT TERM FUND - DIRECT PLAN PERIODIC IDCW</t>
  </si>
  <si>
    <t>BANDHAN ULTRA SHORT TERM FUND - DIRECT PLAN QUARTERLY IDCW</t>
  </si>
  <si>
    <t>BANDHAN ULTRA SHORT TERM FUND - DIRECT PLAN- WEEKLY IDCW</t>
  </si>
  <si>
    <t>BANDHAN ULTRA SHORT TERM FUND - DIRECT PLAN-DAILY IDCW</t>
  </si>
  <si>
    <t>BANDHAN ULTRA SHORT TERM FUND - REGULAR PLAN DAILY IDCW</t>
  </si>
  <si>
    <t>BANDHAN ULTRA SHORT TERM FUND - REGULAR PLAN GROWTH</t>
  </si>
  <si>
    <t>BANDHAN ULTRA SHORT TERM FUND - REGULAR PLAN MONTHLY IDCW</t>
  </si>
  <si>
    <t>BANDHAN ULTRA SHORT TERM FUND - REGULAR PLAN PERIODIC IDCW</t>
  </si>
  <si>
    <t>BANDHAN ULTRA SHORT TERM FUND - REGULAR PLAN QUARTERLY IDCW</t>
  </si>
  <si>
    <t>BANDHAN ULTRA SHORT TERM FUND - REGULAR PLAN WEEKLY IDCW</t>
  </si>
  <si>
    <t>Mahindra Manulife Ultra Short Duration Fund - Direct Plan -Growth</t>
  </si>
  <si>
    <t>Mahindra Manulife Ultra Short Duration Fund - Regular Plan - Growth</t>
  </si>
  <si>
    <t>INF200KA14W3</t>
  </si>
  <si>
    <t>151478</t>
  </si>
  <si>
    <t>SBI Dividend Yield Fund - Direct Plan - Growth</t>
  </si>
  <si>
    <t>INF200KA15W0</t>
  </si>
  <si>
    <t>INF200KA16W8</t>
  </si>
  <si>
    <t>151475</t>
  </si>
  <si>
    <t>SBI Dividend Yield Fund - Direct Plan - Income Distribution cum Capital Withdrawal (IDCW) Option</t>
  </si>
  <si>
    <t>INF200KA11W9</t>
  </si>
  <si>
    <t>151476</t>
  </si>
  <si>
    <t>SBI Dividend Yield Fund - Regular Plan - Growth</t>
  </si>
  <si>
    <t>INF200KA12W7</t>
  </si>
  <si>
    <t>INF200KA13W5</t>
  </si>
  <si>
    <t>151477</t>
  </si>
  <si>
    <t>SBI Dividend Yield Fund - Regular Plan - Income Distribution cum Capital Withdrawal (IDCW) Option</t>
  </si>
  <si>
    <t>BANDHAN Tax Advantage (ELSS) Fund - Regular Plan - Growth</t>
  </si>
  <si>
    <t>BANDHAN Tax Advantage (ELSS) Fund - Regular Plan - IDCW</t>
  </si>
  <si>
    <t>BANDHAN Tax Advantage (ELSS) Fund-Direct Plan-Growth</t>
  </si>
  <si>
    <t>BANDHAN Tax Advantage (ELSS) Fund-Direct Plan-IDCW</t>
  </si>
  <si>
    <t>Mahindra Manulife ELSS Fund - Direct Plan -Growth</t>
  </si>
  <si>
    <t>Mahindra Manulife ELSS Fund - Regular Plan - IDCW</t>
  </si>
  <si>
    <t>Mahindra Manulife ELSS Fund- Direct Plan - IDCW</t>
  </si>
  <si>
    <t>Mahindra Manulife ELSS Fund- Regular Plan - Growth</t>
  </si>
  <si>
    <t>INF959L01GR6</t>
  </si>
  <si>
    <t>151471</t>
  </si>
  <si>
    <t>NAVI ELSS TAX SAVER NIFTY 50 INDEX FUND - DIRECT PLAN GROWTH</t>
  </si>
  <si>
    <t>INF959L01GT2</t>
  </si>
  <si>
    <t>151473</t>
  </si>
  <si>
    <t>NAVI ELSS TAX SAVER NIFTY 50 INDEX FUND - DIRECT PLAN IDCW PAYOUT</t>
  </si>
  <si>
    <t>INF959L01GS4</t>
  </si>
  <si>
    <t>151472</t>
  </si>
  <si>
    <t>NAVI ELSS TAX SAVER NIFTY 50 INDEX FUND - REGULAR PLAN GROWTH</t>
  </si>
  <si>
    <t>INF959L01GU0</t>
  </si>
  <si>
    <t>151474</t>
  </si>
  <si>
    <t>NAVI ELSS TAX SAVER NIFTY 50 INDEX FUND - REGULAR PLAN IDCW PAYOUT</t>
  </si>
  <si>
    <t>INF0K1H01065</t>
  </si>
  <si>
    <t>150838</t>
  </si>
  <si>
    <t>Samco ELSS Tax Saver Fund - Direct Plan - Growth Option</t>
  </si>
  <si>
    <t>INF0K1H01057</t>
  </si>
  <si>
    <t>150839</t>
  </si>
  <si>
    <t>Samco ELSS Tax Saver Fund - Regular Plan - Growth Option</t>
  </si>
  <si>
    <t>Union Tax Saver (ELSS) Fund - Direct Plan - Growth Option</t>
  </si>
  <si>
    <t>Union Tax Saver (ELSS) Fund - Direct Plan - IDCW Option</t>
  </si>
  <si>
    <t>Union Tax Saver (ELSS) Fund - Growth Option</t>
  </si>
  <si>
    <t>Union Tax Saver (ELSS) Fund - IDCW Option</t>
  </si>
  <si>
    <t>BANDHAN Flexi Cap Fund - Regular Plan - Growth</t>
  </si>
  <si>
    <t>BANDHAN Flexi Cap Fund - Regular Plan - IDCW</t>
  </si>
  <si>
    <t>BANDHAN Flexi Cap Fund-Direct Plan-Growth</t>
  </si>
  <si>
    <t>BANDHAN Flexi Cap Fund-Direct Plan-IDCW</t>
  </si>
  <si>
    <t>INF00XX01CO7</t>
  </si>
  <si>
    <t>151379</t>
  </si>
  <si>
    <t>ITI Flexi Cap Fund- Direct Plan- Growth</t>
  </si>
  <si>
    <t>INF00XX01CP4</t>
  </si>
  <si>
    <t>INF00XX01CQ2</t>
  </si>
  <si>
    <t>151380</t>
  </si>
  <si>
    <t>ITI Flexi Cap Fund- Direct Plan- IDCW</t>
  </si>
  <si>
    <t>INF00XX01CL3</t>
  </si>
  <si>
    <t>151377</t>
  </si>
  <si>
    <t>ITI Flexi Cap Fund- Regular Plan- Growth</t>
  </si>
  <si>
    <t>INF00XX01CM1</t>
  </si>
  <si>
    <t>INF00XX01CN9</t>
  </si>
  <si>
    <t>151378</t>
  </si>
  <si>
    <t>ITI Flexi Cap Fund- Regular Plan- IDCW</t>
  </si>
  <si>
    <t>Mahindra Manulife Flexi Cap Fund - Direct Plan -Growth</t>
  </si>
  <si>
    <t>Mahindra Manulife Flexi Cap Fund - Direct Plan -IDCW</t>
  </si>
  <si>
    <t>Mahindra Manulife Flexi Cap Fund - Regular Plan -Growth</t>
  </si>
  <si>
    <t>Mahindra Manulife Flexi Cap Fund - Regular Plan -IDCW</t>
  </si>
  <si>
    <t>INF769K01JI4</t>
  </si>
  <si>
    <t>INF769K01JK0</t>
  </si>
  <si>
    <t>151413</t>
  </si>
  <si>
    <t>Mirae Asset Flexi Cap Fund - Direct Plan -  IDCW</t>
  </si>
  <si>
    <t>INF769K01JJ2</t>
  </si>
  <si>
    <t>151412</t>
  </si>
  <si>
    <t>Mirae Asset Flexi Cap Fund - Direct Plan - Growth</t>
  </si>
  <si>
    <t>INF769K01JG8</t>
  </si>
  <si>
    <t>151414</t>
  </si>
  <si>
    <t>Mirae Asset Flexi Cap Fund - Regular Plan - Growth</t>
  </si>
  <si>
    <t>INF769K01JF0</t>
  </si>
  <si>
    <t>INF769K01JH6</t>
  </si>
  <si>
    <t>151415</t>
  </si>
  <si>
    <t>Mirae Asset Flexi Cap Fund - Regular Plan - IDCW</t>
  </si>
  <si>
    <t>BANDHAN Focused Equity Fund - Regular Plan - Growth</t>
  </si>
  <si>
    <t>BANDHAN Focused Equity Fund - Regular Plan - IDCW</t>
  </si>
  <si>
    <t>BANDHAN Focused Equity Fund-Direct Plan-Growth</t>
  </si>
  <si>
    <t>BANDHAN Focused Equity Fund-Direct Plan-IDCW</t>
  </si>
  <si>
    <t>Mahindra Manulife Focused Fund - Direct Plan - IDCW</t>
  </si>
  <si>
    <t>Mahindra Manulife Focused Fund - Direct Plan -Growth</t>
  </si>
  <si>
    <t>Mahindra Manulife Focused Fund - Regular Plan - Growth</t>
  </si>
  <si>
    <t>Mahindra Manulife Focused Fund - Regular Plan - IDCW</t>
  </si>
  <si>
    <t>BANDHAN Core Equity Fund - Regular Plan - Growth</t>
  </si>
  <si>
    <t>BANDHAN Core Equity Fund - Regular Plan - IDCW</t>
  </si>
  <si>
    <t>BANDHAN Core Equity Fund-Direct Plan-Growth</t>
  </si>
  <si>
    <t>BANDHAN Core Equity Fund-Direct Plan-IDCW</t>
  </si>
  <si>
    <t>Mahindra Manulife Large &amp; Mid Cap Fund - Direct Plan - IDCW</t>
  </si>
  <si>
    <t>Mahindra Manulife Large &amp; Mid Cap Fund - Direct Plan -Growth</t>
  </si>
  <si>
    <t>Mahindra Manulife Large &amp; Mid Cap Fund - Regular Plan - Growth</t>
  </si>
  <si>
    <t>Mahindra Manulife Large &amp; Mid Cap Fund - Regular Plan - IDCW</t>
  </si>
  <si>
    <t>BANDHAN Large Cap Fund - Regular Plan - Growth</t>
  </si>
  <si>
    <t>BANDHAN Large Cap Fund - Regular Plan - IDCW</t>
  </si>
  <si>
    <t>BANDHAN Large Cap Fund-Direct Plan-Growth</t>
  </si>
  <si>
    <t>BANDHAN Large Cap Fund-Direct Plan-IDCW</t>
  </si>
  <si>
    <t>Mahindra Manulife Large Cap Fund - Direct Plan - IDCW</t>
  </si>
  <si>
    <t>Mahindra Manulife Large Cap Fund - Direct Plan -Growth</t>
  </si>
  <si>
    <t>Mahindra Manulife Large Cap Fund - Regular Plan - Growth</t>
  </si>
  <si>
    <t>Mahindra Manulife Large Cap Fund - Regular Plan - IDCW</t>
  </si>
  <si>
    <t>BANDHAN MIDCAP FUND - GROWTH - DIRECT PLAN</t>
  </si>
  <si>
    <t>BANDHAN MIDCAP FUND - GROWTH - REGULAR PLAN</t>
  </si>
  <si>
    <t>BANDHAN MIDCAP FUND - IDCW - DIRECT PLAN</t>
  </si>
  <si>
    <t>BANDHAN MIDCAP FUND - IDCW - REGULAR PLAN</t>
  </si>
  <si>
    <t>Mahindra Manulife Mid Cap Fund - Direct Plan - IDCW</t>
  </si>
  <si>
    <t>Mahindra Manulife Mid Cap Fund - Direct Plan -Growth</t>
  </si>
  <si>
    <t>Mahindra Manulife Mid Cap Fund - Regular Plan - Growth</t>
  </si>
  <si>
    <t>Mahindra Manulife Mid Cap Fund- Regular Plan - IDCW</t>
  </si>
  <si>
    <t>BANDHAN MULTI CAP FUND - GROWTH - DIRECT PLAN</t>
  </si>
  <si>
    <t>BANDHAN MULTI CAP FUND - GROWTH - REGULAR PLAN</t>
  </si>
  <si>
    <t>BANDHAN MULTI CAP FUND - IDCW - DIRECT PLAN</t>
  </si>
  <si>
    <t>BANDHAN MULTI CAP FUND - IDCW - REGULAR PLAN</t>
  </si>
  <si>
    <t>INF761K01FR0</t>
  </si>
  <si>
    <t>151443</t>
  </si>
  <si>
    <t>Bank of India Multi Cap Fund Direct Plan - Growth</t>
  </si>
  <si>
    <t>INF761K01FQ2</t>
  </si>
  <si>
    <t>INF761K01FS8</t>
  </si>
  <si>
    <t>151444</t>
  </si>
  <si>
    <t>Bank of India Multi Cap Fund Direct Plan - IDCW</t>
  </si>
  <si>
    <t>INF761K01FU4</t>
  </si>
  <si>
    <t>151445</t>
  </si>
  <si>
    <t>Bank of India Multi Cap Fund Regular Plan - Growth</t>
  </si>
  <si>
    <t>INF761K01FT6</t>
  </si>
  <si>
    <t>INF761K01FV2</t>
  </si>
  <si>
    <t>151446</t>
  </si>
  <si>
    <t>Bank of India Multi Cap Fund Regular Plan - IDCW</t>
  </si>
  <si>
    <t>Mahindra Manulife Multi Cap Fund - Direct Plan - IDCW</t>
  </si>
  <si>
    <t>Mahindra Manulife Multi Cap Fund - Direct Plan -Growth</t>
  </si>
  <si>
    <t>Mahindra Manulife Multi Cap Fund - Regular Plan - Growth</t>
  </si>
  <si>
    <t>Mahindra Manulife Multi Cap Fund - Regular Plan - IDCW</t>
  </si>
  <si>
    <t>INF846K016N4</t>
  </si>
  <si>
    <t>151368</t>
  </si>
  <si>
    <t>Axis Business Cycles Fund - Direct Plan - Growth</t>
  </si>
  <si>
    <t>INF846K017N2</t>
  </si>
  <si>
    <t>INF846K018N0</t>
  </si>
  <si>
    <t>151369</t>
  </si>
  <si>
    <t>Axis Business Cycles Fund - Direct Plan - IDCW</t>
  </si>
  <si>
    <t>INF846K019N8</t>
  </si>
  <si>
    <t>151366</t>
  </si>
  <si>
    <t>Axis Business Cycles Fund - Regular Plan - Growth</t>
  </si>
  <si>
    <t>INF846K010O5</t>
  </si>
  <si>
    <t>INF846K011O3</t>
  </si>
  <si>
    <t>151367</t>
  </si>
  <si>
    <t>Axis Business Cycles Fund - Regular Plan - IDCW</t>
  </si>
  <si>
    <t>BANDHAN Infrastructure Fund - Regular Plan - Growth</t>
  </si>
  <si>
    <t>BANDHAN Infrastructure Fund - Regular Plan - IDCW</t>
  </si>
  <si>
    <t>BANDHAN Infrastructure Fund-Direct Plan-Growth</t>
  </si>
  <si>
    <t>BANDHAN Infrastructure Fund-Direct Plan-IDCW</t>
  </si>
  <si>
    <t>BANDHAN TRANSPORTATION AND LOGISTICS FUND - GROWTH - DIRECT PLAN</t>
  </si>
  <si>
    <t>BANDHAN TRANSPORTATION AND LOGISTICS FUND - GROWTH - REGULAR PLAN</t>
  </si>
  <si>
    <t>BANDHAN TRANSPORTATION AND LOGISTICS FUND - IDCW - DIRECT PLAN</t>
  </si>
  <si>
    <t>BANDHAN TRANSPORTATION AND LOGISTICS FUND - IDCW - REGULAR PLAN</t>
  </si>
  <si>
    <t>INF174KA1MD1</t>
  </si>
  <si>
    <t>151384</t>
  </si>
  <si>
    <t>Kotak Banking &amp; Financial Services Fund - Direct Plan - Growth</t>
  </si>
  <si>
    <t>INF174KA1ME9</t>
  </si>
  <si>
    <t>INF174KA1MF6</t>
  </si>
  <si>
    <t>151383</t>
  </si>
  <si>
    <t>Kotak Banking &amp; Financial Services Fund - Direct Plan - IDCW Payout</t>
  </si>
  <si>
    <t>INF174KA1MA7</t>
  </si>
  <si>
    <t>151381</t>
  </si>
  <si>
    <t>Kotak Banking &amp; Financial Services Fund - Regular Plan - Growth</t>
  </si>
  <si>
    <t>INF174KA1MB5</t>
  </si>
  <si>
    <t>INF174KA1MC3</t>
  </si>
  <si>
    <t>151382</t>
  </si>
  <si>
    <t>Kotak Banking &amp; Financial Services Fund - Regular Plan - IDCW Payout</t>
  </si>
  <si>
    <t>BANDHAN EMERGING BUSINESSES FUND - DIRECT PLAN GROWTH</t>
  </si>
  <si>
    <t>BANDHAN EMERGING BUSINESSES FUND - DIRECT PLAN IDCW</t>
  </si>
  <si>
    <t>BANDHAN EMERGING BUSINESSES FUND - REGULAR PLAN GROWTH</t>
  </si>
  <si>
    <t>BANDHAN EMERGING BUSINESSES FUND - REGULAR PLAN IDCW</t>
  </si>
  <si>
    <t>INF663L01W55</t>
  </si>
  <si>
    <t>BANDHAN Sterling Value Fund - Regular Plan - Growth</t>
  </si>
  <si>
    <t>BANDHAN Sterling Value Fund - Regular Plan - IDCW</t>
  </si>
  <si>
    <t>BANDHAN Sterling Value Fund-Direct Plan-Growth</t>
  </si>
  <si>
    <t>BANDHAN Sterling Value Fund-Direct Plan-IDCW</t>
  </si>
  <si>
    <t>BANDHAN Hybrid Equity Fund-Direct Plan Growth</t>
  </si>
  <si>
    <t>BANDHAN Hybrid Equity Fund-Direct Plan IDCW</t>
  </si>
  <si>
    <t>BANDHAN Hybrid Equity Fund-Regular Plan Growth</t>
  </si>
  <si>
    <t>BANDHAN Hybrid Equity Fund-Regular Plan IDCW</t>
  </si>
  <si>
    <t>Mahindra Manulife Aggressive Hybrid Fund - Direct Plan - IDCW</t>
  </si>
  <si>
    <t>Mahindra Manulife Aggressive Hybrid Fund - Direct Plan -Growth</t>
  </si>
  <si>
    <t>Mahindra Manulife Aggressive Hybrid Fund - Regular Plan - Growth</t>
  </si>
  <si>
    <t>Mahindra Manulife Aggressive Hybrid Fund - Regular Plan - IDCW</t>
  </si>
  <si>
    <t>BANDHAN Arbitrage Fund - Plan B - Dividend</t>
  </si>
  <si>
    <t>BANDHAN Arbitrage Fund - Plan B - Growth</t>
  </si>
  <si>
    <t>BANDHAN Arbitrage Fund - Regular Plan - Annual IDCW</t>
  </si>
  <si>
    <t>BANDHAN Arbitrage Fund - Regular Plan - Growth</t>
  </si>
  <si>
    <t>BANDHAN Arbitrage Fund - Regular Plan - Monthly IDCW</t>
  </si>
  <si>
    <t>BANDHAN Arbitrage Fund-Direct Plan- Growth</t>
  </si>
  <si>
    <t>BANDHAN Arbitrage Fund-Direct Plan-Annual IDCW</t>
  </si>
  <si>
    <t>BANDHAN Arbitrage Fund-Direct Plan-Monthly IDCW</t>
  </si>
  <si>
    <t>Mahindra Manulife Arbitrage Fund - Direct Plan - IDCW</t>
  </si>
  <si>
    <t>Mahindra Manulife Arbitrage Fund - Direct Plan -Growth</t>
  </si>
  <si>
    <t>Mahindra Manulife Arbitrage Fund - Regular Plan - Growth</t>
  </si>
  <si>
    <t>Mahindra Manulife Arbitrage Fund - Regular Plan - IDCW</t>
  </si>
  <si>
    <t>BANDHAN Regular Savings Fund - Regular Plan - Growth</t>
  </si>
  <si>
    <t>BANDHAN Regular Savings Fund - Regular Plan - IDCW</t>
  </si>
  <si>
    <t>BANDHAN Regular Savings Fund - Regular Plan - Quarterly IDCW</t>
  </si>
  <si>
    <t>BANDHAN Regular Savings Fund-Direct Plan-Growth</t>
  </si>
  <si>
    <t>BANDHAN Regular Savings Fund-Direct Plan-IDCW</t>
  </si>
  <si>
    <t>BANDHAN Regular Savings Fund-Direct Plan-Quarterly IDCW</t>
  </si>
  <si>
    <t>BANDHAN Balanced Advantage Fund Direct Plan Growth</t>
  </si>
  <si>
    <t>BANDHAN Balanced Advantage Fund Direct Plan IDCW</t>
  </si>
  <si>
    <t>BANDHAN Balanced Advantage Fund Regular Plan Growth</t>
  </si>
  <si>
    <t>BANDHAN Balanced Advantage Fund Regular Plan IDCW</t>
  </si>
  <si>
    <t>Mahindra Manulife Balanced Advantage Fund - Direct Plan - Growth</t>
  </si>
  <si>
    <t>Mahindra Manulife Balanced Advantage Fund - Direct Plan - IDCW</t>
  </si>
  <si>
    <t>Mahindra Manulife Balanced Advantage Fund - Regular Plan - Growth</t>
  </si>
  <si>
    <t>Mahindra Manulife Balanced Advantage Fund - Regular Plan - IDCW</t>
  </si>
  <si>
    <t>INF966L01BL5</t>
  </si>
  <si>
    <t>151713</t>
  </si>
  <si>
    <t>quant Dynamic Asset Allocation Fund - Growth Option - Direct Plan</t>
  </si>
  <si>
    <t>INF966L01BO9</t>
  </si>
  <si>
    <t>151714</t>
  </si>
  <si>
    <t>quant Dynamic Asset Allocation Fund - Growth Option - Regular Plan</t>
  </si>
  <si>
    <t>INF966L01BM3</t>
  </si>
  <si>
    <t>INF966L01BN1</t>
  </si>
  <si>
    <t>151712</t>
  </si>
  <si>
    <t>quant Dynamic Asset Allocation Fund - IDCW Option - Direct Plan</t>
  </si>
  <si>
    <t>INF966L01BP6</t>
  </si>
  <si>
    <t>INF966L01BQ4</t>
  </si>
  <si>
    <t>151715</t>
  </si>
  <si>
    <t>quant Dynamic Asset Allocation Fund - IDCW Option - Regular Plan</t>
  </si>
  <si>
    <t>BANDHAN Equity Savings Fund - Regular Plan - Growth</t>
  </si>
  <si>
    <t>BANDHAN Equity Savings Fund - Regular Plan - Monthly IDCW</t>
  </si>
  <si>
    <t>BANDHAN Equity Savings Fund - Regular Plan -Annual IDCW</t>
  </si>
  <si>
    <t>BANDHAN Equity Savings Fund -B-DIVIDEND</t>
  </si>
  <si>
    <t>BANDHAN Equity Savings Fund -B-GROWTH</t>
  </si>
  <si>
    <t>BANDHAN Equity Savings Fund- Regular Plan -Quarterly IDCW</t>
  </si>
  <si>
    <t>BANDHAN Equity Savings Fund-Direct Plan -Quarterly IDCW</t>
  </si>
  <si>
    <t>BANDHAN Equity Savings Fund-Direct Plan-Annual IDCW</t>
  </si>
  <si>
    <t>BANDHAN Equity Savings Fund-Direct Plan-Growth</t>
  </si>
  <si>
    <t>BANDHAN Equity Savings Fund-Direct Plan-Monthly IDCW</t>
  </si>
  <si>
    <t>INF251K01RF2</t>
  </si>
  <si>
    <t>150865</t>
  </si>
  <si>
    <t>Baroda BNP Paribas Multi Asset Fund - Direct Plan - Growth Option</t>
  </si>
  <si>
    <t>INF251K01RG0</t>
  </si>
  <si>
    <t>INF251K01RH8</t>
  </si>
  <si>
    <t>150866</t>
  </si>
  <si>
    <t>Baroda BNP Paribas Multi Asset Fund - Direct Plan - IDCW Option</t>
  </si>
  <si>
    <t>INF251K01RC9</t>
  </si>
  <si>
    <t>150863</t>
  </si>
  <si>
    <t>Baroda BNP Paribas Multi Asset Fund - Regular Plan - Growth Option</t>
  </si>
  <si>
    <t>INF251K01RD7</t>
  </si>
  <si>
    <t>INF251K01RE5</t>
  </si>
  <si>
    <t>150864</t>
  </si>
  <si>
    <t>Baroda BNP Paribas Multi Asset Fund - Regular Plan - IDCW Option</t>
  </si>
  <si>
    <t>BANDHAN All Seasons Bond Fund - Regular Plan - Annual IDCW</t>
  </si>
  <si>
    <t>BANDHAN All Seasons Bond Fund - Regular Plan - Fortnightly IDCW</t>
  </si>
  <si>
    <t>BANDHAN All Seasons Bond Fund - Regular Plan - Growth</t>
  </si>
  <si>
    <t>BANDHAN All Seasons Bond Fund - Regular Plan - Half Yearly IDCW</t>
  </si>
  <si>
    <t>BANDHAN All Seasons Bond Fund - Regular Plan - Periodic IDCW</t>
  </si>
  <si>
    <t>BANDHAN All Seasons Bond Fund - Regular Plan - Quarterly IDCW</t>
  </si>
  <si>
    <t>BANDHAN All Seasons Bond Fund-Direct Plan-Annual IDCW</t>
  </si>
  <si>
    <t>BANDHAN All Seasons Bond Fund-Direct Plan-Fortnightly IDCW</t>
  </si>
  <si>
    <t>BANDHAN All Seasons Bond Fund-Direct Plan-Growth</t>
  </si>
  <si>
    <t>BANDHAN All Seasons Bond Fund-Direct Plan-Half Yearly IDCW</t>
  </si>
  <si>
    <t>BANDHAN All Seasons Bond Fund-Direct Plan-Periodic IDCW</t>
  </si>
  <si>
    <t>BANDHAN All Seasons Bond Fund-Direct Plan-Quarterly IDCW</t>
  </si>
  <si>
    <t>BANDHAN Asset Allocation Fund - Regular Plan - Aggressive Plan - Growth</t>
  </si>
  <si>
    <t>BANDHAN Asset Allocation Fund - Regular Plan - Aggressive Plan - IDCW</t>
  </si>
  <si>
    <t>BANDHAN Asset Allocation Fund Of Fund-Aggressive Plan-Direct Plan-Growth</t>
  </si>
  <si>
    <t>BANDHAN Asset Allocation Fund Of Fund-Aggressive Plan-Direct Plan-IDCW</t>
  </si>
  <si>
    <t>BANDHAN Asset Allocation Fund - Regular Plan - Conservative Plan - Growth</t>
  </si>
  <si>
    <t>BANDHAN Asset Allocation Fund - Regular Plan - Conservative Plan - IDCW</t>
  </si>
  <si>
    <t>BANDHAN Asset Allocation Fund Of Fund-Conservative Plan-Direct Plan-Growth</t>
  </si>
  <si>
    <t>BANDHAN Asset Allocation Fund Of Fund-Conservative Plan-Direct Plan-IDCW</t>
  </si>
  <si>
    <t>BANDHAN Asset Allocation Fund - Regular Plan - Moderate Plan - Growth</t>
  </si>
  <si>
    <t>BANDHAN Asset Allocation Fund - Regular Plan - Moderate Plan - IDCW</t>
  </si>
  <si>
    <t>BANDHAN Asset Allocation Fund Of Fund-Moderate Plan-Direct Plan-Growth</t>
  </si>
  <si>
    <t>BANDHAN Asset Allocation Fund Of Fund-Moderate Plan-Direct Plan-IDCW</t>
  </si>
  <si>
    <t>INF179KC1DV5</t>
  </si>
  <si>
    <t>150736</t>
  </si>
  <si>
    <t>HDFC Silver ETF Fund of Fund - Growth Option</t>
  </si>
  <si>
    <t>INF179KC1DU7</t>
  </si>
  <si>
    <t>150737</t>
  </si>
  <si>
    <t>HDFC Silver ETF Fund of Fund - Growth Option - Direct Plan</t>
  </si>
  <si>
    <t>INF174KA1MQ3</t>
  </si>
  <si>
    <t>151603</t>
  </si>
  <si>
    <t>Kotak Silver ETF Fund of Fund - Direct Plan - Growth Option</t>
  </si>
  <si>
    <t>INF174KA1MR1</t>
  </si>
  <si>
    <t>151602</t>
  </si>
  <si>
    <t>Kotak Silver ETF Fund of Fund - Regular Plan - Growth Option</t>
  </si>
  <si>
    <t>BANDHAN US EQUITY FUND OF FUND - GROWTH - DIRECT PLAN</t>
  </si>
  <si>
    <t>BANDHAN US EQUITY FUND OF FUND - GROWTH - REGULAR PLAN</t>
  </si>
  <si>
    <t>BANDHAN US EQUITY FUND OF FUND - IDCW - DIRECT PLAN</t>
  </si>
  <si>
    <t>BANDHAN US EQUITY FUND OF FUND - IDCW - REGULAR PLAN</t>
  </si>
  <si>
    <t>DSP World Gold Fund of Fund - Direct Plan - Growth</t>
  </si>
  <si>
    <t>DSP World Gold Fund of Fund - Direct Plan - IDCW</t>
  </si>
  <si>
    <t>DSP World Gold Fund of Fund - Regular Plan - Growth</t>
  </si>
  <si>
    <t>DSP World Gold Fund of Fund - Regular Plan - IDCW</t>
  </si>
  <si>
    <t>INF209KB11U2</t>
  </si>
  <si>
    <t>151577</t>
  </si>
  <si>
    <t>Aditya Birla Sun Life Crisil IBX Gilt Apr 2028 Index Fund-Direct Growth</t>
  </si>
  <si>
    <t>INF209KB12U0</t>
  </si>
  <si>
    <t>151584</t>
  </si>
  <si>
    <t>Aditya Birla Sun Life Crisil IBX Gilt Apr 2028 Index Fund-Direct IDCW</t>
  </si>
  <si>
    <t>INF209KB19T7</t>
  </si>
  <si>
    <t>151583</t>
  </si>
  <si>
    <t>Aditya Birla Sun Life Crisil IBX Gilt Apr 2028 Index Fund-Regular Growth</t>
  </si>
  <si>
    <t>INF209KB10U4</t>
  </si>
  <si>
    <t>151582</t>
  </si>
  <si>
    <t>Aditya Birla Sun Life Crisil IBX Gilt Apr 2028 Index Fund-Regular IDCW</t>
  </si>
  <si>
    <t>INF209KB16T3</t>
  </si>
  <si>
    <t>151562</t>
  </si>
  <si>
    <t>Aditya Birla Sun Life Nifty SDL SEP 2027 Index Fund-Direct Growth</t>
  </si>
  <si>
    <t>INF209KB17T1</t>
  </si>
  <si>
    <t>151563</t>
  </si>
  <si>
    <t>Aditya Birla Sun Life Nifty SDL SEP 2027 Index Fund-Direct IDCW</t>
  </si>
  <si>
    <t>INF209KB14T8</t>
  </si>
  <si>
    <t>151560</t>
  </si>
  <si>
    <t>Aditya Birla Sun Life Nifty SDL SEP 2027 Index Fund-Regular Growth</t>
  </si>
  <si>
    <t>INF209KB15T5</t>
  </si>
  <si>
    <t>151561</t>
  </si>
  <si>
    <t>Aditya Birla Sun Life Nifty SDL SEP 2027 Index Fund-Regular IDCW</t>
  </si>
  <si>
    <t>BANDHAN CRISIL IBX 90:10 SDL PLUS GILT APRIL 2032 INDEX FUND - DIRECT GROWTH</t>
  </si>
  <si>
    <t>BANDHAN CRISIL IBX 90:10 SDL PLUS GILT APRIL 2032 INDEX FUND - DIRECT IDCW</t>
  </si>
  <si>
    <t>BANDHAN CRISIL IBX 90:10 SDL PLUS GILT APRIL 2032 INDEX FUND - REGULAR GROWTH</t>
  </si>
  <si>
    <t>BANDHAN CRISIL IBX 90:10 SDL PLUS GILT APRIL 2032 INDEX FUND - REGULAR IDCW</t>
  </si>
  <si>
    <t>BANDHAN CRISIL IBX 90:10 SDL PLUS GILT - NOV 2026 INDEX FUND - DIRECT GROWTH</t>
  </si>
  <si>
    <t>INF194KB1EU7</t>
  </si>
  <si>
    <t>INF194KB1EV5</t>
  </si>
  <si>
    <t>150867</t>
  </si>
  <si>
    <t>BANDHAN CRISIL IBX 90:10 SDL PLUS GILT - NOV 2026 INDEX FUND - DIRECT IDCW</t>
  </si>
  <si>
    <t>BANDHAN CRISIL IBX 90:10 SDL PLUS GILT - NOV 2026 INDEX FUND - REGULAR GROWTH</t>
  </si>
  <si>
    <t>BANDHAN CRISIL IBX 90:10 SDL PLUS GILT - NOV 2026 INDEX FUND - REGULAR IDCW</t>
  </si>
  <si>
    <t>BANDHAN CRISIL IBX 90:10 SDL PLUS GILT - SEP27 INDEX FUND - DIRECT GROWTH</t>
  </si>
  <si>
    <t>BANDHAN CRISIL IBX 90:10 SDL PLUS GILT SEP27 INDEX FUND - DIRECT IDCW</t>
  </si>
  <si>
    <t>BANDHAN CRISIL IBX 90:10 SDL PLUS GILT SEP27 INDEX FUND - REGULAR GROWTH</t>
  </si>
  <si>
    <t>BANDHAN CRISIL IBX 90:10 SDL PLUS GILT SEP27 INDEX FUND - REGULAR IDCW</t>
  </si>
  <si>
    <t>BANDHAN CRISIL IBX GILT APRIL 2026 INDEX FUND - DIRECT PLAN - GROWTH</t>
  </si>
  <si>
    <t>BANDHAN CRISIL IBX GILT APRIL 2026 INDEX FUND - DIRECT PLAN - IDCW</t>
  </si>
  <si>
    <t>BANDHAN CRISIL IBX GILT APRIL 2026 INDEX FUND - REGULAR PLAN - GROWTH</t>
  </si>
  <si>
    <t>BANDHAN CRISIL IBX GILT APRIL 2026 INDEX FUND - REGULAR PLAN - IDCW</t>
  </si>
  <si>
    <t>BANDHAN CRISIL IBX Gilt April 2028 Index Fund Direct Plan-Growth</t>
  </si>
  <si>
    <t>BANDHAN CRISIL IBX Gilt April 2028 Index Fund Direct Plan-IDCW</t>
  </si>
  <si>
    <t>BANDHAN CRISIL IBX Gilt April 2028 Index Fund Regular Plan-Growth</t>
  </si>
  <si>
    <t>BANDHAN CRISIL IBX Gilt April 2028 Index Fund Regular Plan-IDCW</t>
  </si>
  <si>
    <t>BANDHAN CRISIL IBX GILT APRIL 2032 INDEX FUND - DIRECT GROWTH</t>
  </si>
  <si>
    <t>BANDHAN CRISIL IBX GILT APRIL 2032 INDEX FUND - DIRECT IDCW</t>
  </si>
  <si>
    <t>BANDHAN CRISIL IBX GILT APRIL 2032 INDEX FUND - REGULAR GROWTH</t>
  </si>
  <si>
    <t>BANDHAN CRISIL IBX GILT APRIL 2032 INDEX FUND - REGULAR IDCW</t>
  </si>
  <si>
    <t>BANDHAN CRISIL IBX Gilt June 2027 Index Fund Direct Plan-Growth</t>
  </si>
  <si>
    <t>BANDHAN CRISIL IBX Gilt June 2027 Index Fund Direct Plan-IDCW</t>
  </si>
  <si>
    <t>BANDHAN CRISIL IBX Gilt June 2027 Index Fund Regular Plan-Growth</t>
  </si>
  <si>
    <t>BANDHAN CRISIL IBX Gilt June 2027 Index Fund Regular Plan-IDCW</t>
  </si>
  <si>
    <t>BANDHAN NIFTY 100 INDEX FUND - DIRECT PLAN - GROWTH</t>
  </si>
  <si>
    <t>BANDHAN NIFTY 100 INDEX FUND - DIRECT PLAN - IDCW</t>
  </si>
  <si>
    <t>BANDHAN NIFTY 100 INDEX FUND - REGULAR PLAN - GROWTH</t>
  </si>
  <si>
    <t>BANDHAN NIFTY 100 INDEX FUND - REGULAR PLAN - IDCW</t>
  </si>
  <si>
    <t>BANDHAN Nifty 50 Index Fund - Regular Plan - Growth</t>
  </si>
  <si>
    <t>BANDHAN Nifty 50 Index Fund - Regular Plan - IDCW</t>
  </si>
  <si>
    <t>BANDHAN Nifty 50 Index Fund-Direct Plan-Growth</t>
  </si>
  <si>
    <t>BANDHAN Nifty 50 Index Fund-Direct Plan-IDCW</t>
  </si>
  <si>
    <t>BANDHAN NIFTY100 LOW VOLATILITY 30 INDEX FUND - GROWTH - DIRECT PLAN</t>
  </si>
  <si>
    <t>BANDHAN NIFTY100 LOW VOLATILITY 30 INDEX FUND - GROWTH - REGULAR PLAN</t>
  </si>
  <si>
    <t>BANDHAN NIFTY100 LOW VOLATILITY 30 INDEX FUND - IDCW - DIRECT PLAN</t>
  </si>
  <si>
    <t>BANDHAN NIFTY100 LOW VOLATILITY 30 INDEX FUND - IDCW - REGULAR PLAN</t>
  </si>
  <si>
    <t>BANDHAN NIFTY200 MOMENTUM 30 INDEX FUND - GROWTH - DIRECT PLAN</t>
  </si>
  <si>
    <t>BANDHAN NIFTY200 MOMENTUM 30 INDEX FUND - GROWTH - REGULAR PLAN</t>
  </si>
  <si>
    <t>BANDHAN NIFTY200 MOMENTUM 30 INDEX FUND - IDCW - DIRECT PLAN</t>
  </si>
  <si>
    <t>BANDHAN NIFTY200 MOMENTUM 30 INDEX FUND - IDCW - REGULAR PLAN</t>
  </si>
  <si>
    <t>INF251K01RR7</t>
  </si>
  <si>
    <t>151574</t>
  </si>
  <si>
    <t>Baroda BNP Paribas NIFTY SDL December 2028 Index Fund - Direct Plan - Growth Option</t>
  </si>
  <si>
    <t>INF251K01RS5</t>
  </si>
  <si>
    <t>INF251K01RT3</t>
  </si>
  <si>
    <t>151575</t>
  </si>
  <si>
    <t>Baroda BNP Paribas NIFTY SDL December 2028 Index Fund - Direct Plan - IDCW Option</t>
  </si>
  <si>
    <t>INF251K01RO4</t>
  </si>
  <si>
    <t>151576</t>
  </si>
  <si>
    <t>Baroda BNP Paribas NIFTY SDL December 2028 Index Fund - Regular Plan - Growth Option</t>
  </si>
  <si>
    <t>INF251K01RP1</t>
  </si>
  <si>
    <t>INF251K01RQ9</t>
  </si>
  <si>
    <t>151573</t>
  </si>
  <si>
    <t>Baroda BNP Paribas NIFTY SDL December 2028 Index Fund - Regular Plan - IDCW Option</t>
  </si>
  <si>
    <t>INF179KC1FR8</t>
  </si>
  <si>
    <t>151496</t>
  </si>
  <si>
    <t>HDFC Nifty G-Sec Apr 2029 Index Fund - Growth Option</t>
  </si>
  <si>
    <t>INF179KC1FQ0</t>
  </si>
  <si>
    <t>151495</t>
  </si>
  <si>
    <t>HDFC Nifty G-Sec Apr 2029 Index Fund - Growth Option - Direct Plan</t>
  </si>
  <si>
    <t>INF179KC1FT4</t>
  </si>
  <si>
    <t>151490</t>
  </si>
  <si>
    <t>HDFC Nifty G-Sec Jun 2036 Index Fund - Growth Option</t>
  </si>
  <si>
    <t>INF179KC1FS6</t>
  </si>
  <si>
    <t>151489</t>
  </si>
  <si>
    <t>HDFC Nifty G-Sec Jun 2036 Index Fund - Growth Option - Direct Plan</t>
  </si>
  <si>
    <t>INF336L01QT2</t>
  </si>
  <si>
    <t>151479</t>
  </si>
  <si>
    <t>HSBC CRISIL IBX Gilt June 2027 Index Fund - Direct - Growth</t>
  </si>
  <si>
    <t>INF336L01QU0</t>
  </si>
  <si>
    <t>INF336L01QV8</t>
  </si>
  <si>
    <t>151482</t>
  </si>
  <si>
    <t>HSBC CRISIL IBX Gilt June 2027 Index Fund - Direct - IDCW</t>
  </si>
  <si>
    <t>INF336L01QW6</t>
  </si>
  <si>
    <t>151480</t>
  </si>
  <si>
    <t>HSBC CRISIL IBX Gilt June 2027 Index Fund - Regular - Growth</t>
  </si>
  <si>
    <t>INF336L01QX4</t>
  </si>
  <si>
    <t>INF336L01QY2</t>
  </si>
  <si>
    <t>151481</t>
  </si>
  <si>
    <t>HSBC CRISIL IBX Gilt June 2027 Index Fund - Regular - IDCW</t>
  </si>
  <si>
    <t>IDBI NIFTY 50  Index Fund Growth Direct</t>
  </si>
  <si>
    <t>IDBI Nifty 50  Index Fund IDCW</t>
  </si>
  <si>
    <t>IDBI NIFTY 50 Index Fund Growth</t>
  </si>
  <si>
    <t>IDBI Nifty 50 Index Fund IDCW Direct</t>
  </si>
  <si>
    <t>IDBI Nifty Next 50  Index Fund IDCW</t>
  </si>
  <si>
    <t>IDBI Nifty Next 50 Index Fund Growth</t>
  </si>
  <si>
    <t>IDBI Nifty Next 50 Index Fund Growth Direct</t>
  </si>
  <si>
    <t>IDBI Nifty Next 50 Index Fund IDCW Direct</t>
  </si>
  <si>
    <t>INF205KA1775</t>
  </si>
  <si>
    <t>151593</t>
  </si>
  <si>
    <t>Invesco India Nifty G-sec Jul 2027 Index Fund - Direct - Growth</t>
  </si>
  <si>
    <t>INF205KA1783</t>
  </si>
  <si>
    <t>151592</t>
  </si>
  <si>
    <t>Invesco India Nifty G-sec Jul 2027 Index Fund - Direct - IDCW Payout</t>
  </si>
  <si>
    <t>INF205KA1759</t>
  </si>
  <si>
    <t>151590</t>
  </si>
  <si>
    <t>Invesco India Nifty G-sec Jul 2027 Index Fund - Regular - Growth</t>
  </si>
  <si>
    <t>INF205KA1767</t>
  </si>
  <si>
    <t>151591</t>
  </si>
  <si>
    <t>Invesco India Nifty G-sec Jul 2027 Index Fund - Regular - IDCW Payout</t>
  </si>
  <si>
    <t>INF205KA1817</t>
  </si>
  <si>
    <t>151597</t>
  </si>
  <si>
    <t>Invesco India Nifty G-sec Sep 2032 Index Fund - Direct - Growth</t>
  </si>
  <si>
    <t>INF205KA1825</t>
  </si>
  <si>
    <t>151596</t>
  </si>
  <si>
    <t>Invesco India Nifty G-sec Sep 2032 Index Fund - Direct - IDCW Payout</t>
  </si>
  <si>
    <t>INF205KA1791</t>
  </si>
  <si>
    <t>151594</t>
  </si>
  <si>
    <t>Invesco India Nifty G-sec Sep 2032 Index Fund - Regular - Growth</t>
  </si>
  <si>
    <t>INF205KA1809</t>
  </si>
  <si>
    <t>151595</t>
  </si>
  <si>
    <t>Invesco India Nifty G-sec Sep 2032 Index Fund - Regular - IDCW Payout</t>
  </si>
  <si>
    <t>INF174KA1MV3</t>
  </si>
  <si>
    <t>151608</t>
  </si>
  <si>
    <t>Kotak Nifty SDL Jul 2028 Index Fund - Direct Plan - Growth</t>
  </si>
  <si>
    <t>INF174KA1MW1</t>
  </si>
  <si>
    <t>INF174KA1MX9</t>
  </si>
  <si>
    <t>151606</t>
  </si>
  <si>
    <t>Kotak Nifty SDL Jul 2028 Index Fund - Direct Plan - IDCW Payout</t>
  </si>
  <si>
    <t>INF174KA1MS9</t>
  </si>
  <si>
    <t>151607</t>
  </si>
  <si>
    <t>Kotak Nifty SDL Jul 2028 Index Fund - Regular Plan - Growth</t>
  </si>
  <si>
    <t>INF174KA1MT7</t>
  </si>
  <si>
    <t>INF174KA1MU5</t>
  </si>
  <si>
    <t>151605</t>
  </si>
  <si>
    <t>Kotak Nifty SDL Jul 2028 Index Fund - Regular Plan - IDCW Payout</t>
  </si>
  <si>
    <t>INF174KA1MJ8</t>
  </si>
  <si>
    <t>151420</t>
  </si>
  <si>
    <t>Kotak Nifty SDL Jul 2033 Index Fund Direct Plan Growth Option</t>
  </si>
  <si>
    <t>INF174KA1MG4</t>
  </si>
  <si>
    <t>151417</t>
  </si>
  <si>
    <t>Kotak Nifty SDL Jul 2033 Index Fund Regular Plan Growth Option</t>
  </si>
  <si>
    <t>INF174KA1MH2</t>
  </si>
  <si>
    <t>INF174KA1MI0</t>
  </si>
  <si>
    <t>151419</t>
  </si>
  <si>
    <t>Kotak Nifty SDL Jul 2033 Index Fund Regular Plan IDCW</t>
  </si>
  <si>
    <t>INF769K01JZ8</t>
  </si>
  <si>
    <t>151691</t>
  </si>
  <si>
    <t>Mirae Asset Nifty SDL June 2028 Index Fund - Direct Plan - Growth</t>
  </si>
  <si>
    <t>INF769K01JY1</t>
  </si>
  <si>
    <t>INF769K01KA9</t>
  </si>
  <si>
    <t>151692</t>
  </si>
  <si>
    <t>Mirae Asset Nifty SDL June 2028 Index Fund - Direct Plan - IDCW</t>
  </si>
  <si>
    <t>INF769K01JV7</t>
  </si>
  <si>
    <t>INF769K01JX3</t>
  </si>
  <si>
    <t>151693</t>
  </si>
  <si>
    <t>Mirae Asset Nifty SDL June 2028 Index Fund - Regular Plan - IDCW</t>
  </si>
  <si>
    <t>INF769K01JW5</t>
  </si>
  <si>
    <t>151694</t>
  </si>
  <si>
    <t>Mirae Asset Nifty SDL June 2028 Index Fund -Regular Plan - Growth</t>
  </si>
  <si>
    <t>INF247L01BP1</t>
  </si>
  <si>
    <t>151550</t>
  </si>
  <si>
    <t>Motilal Oswal Nifty G-sec May 2029 Index Fund-  Regualr Plan Growth ption</t>
  </si>
  <si>
    <t>INF247L01BO4</t>
  </si>
  <si>
    <t>151551</t>
  </si>
  <si>
    <t>Motilal Oswal Nifty G-sec May 2029 Index Fund- Direct Plan Growth Option</t>
  </si>
  <si>
    <t>INF204KC1AO5</t>
  </si>
  <si>
    <t>151440</t>
  </si>
  <si>
    <t>Nippon India Nifty G-Sec Oct 2028 Maturity Index Fund-Direct Plan-Growth Option</t>
  </si>
  <si>
    <t>INF204KC1AP2</t>
  </si>
  <si>
    <t>151442</t>
  </si>
  <si>
    <t>Nippon India Nifty G-Sec Oct 2028 Maturity Index Fund-Direct Plan-IDCW Option</t>
  </si>
  <si>
    <t>INF204KC1AL1</t>
  </si>
  <si>
    <t>151439</t>
  </si>
  <si>
    <t>Nippon India Nifty G-Sec Oct 2028 Maturity Index Fund-Regular Plan-Growth Option</t>
  </si>
  <si>
    <t>INF204KC1AM9</t>
  </si>
  <si>
    <t>151441</t>
  </si>
  <si>
    <t>Nippon India Nifty G-Sec Oct 2028 Maturity Index Fund-Regular Plan-IDCW Option</t>
  </si>
  <si>
    <t>INF204KC1AI7</t>
  </si>
  <si>
    <t>151390</t>
  </si>
  <si>
    <t>Nippon India Nifty SDL Plus G-Sec-Jun 2029 Maturity 70:30 Index Fund-Direct Plan-Growth Option</t>
  </si>
  <si>
    <t>INF204KC1AJ5</t>
  </si>
  <si>
    <t>151391</t>
  </si>
  <si>
    <t>Nippon India Nifty SDL Plus G-Sec-Jun 2029 Maturity 70:30 Index Fund-Direct Plan-IDCW Option</t>
  </si>
  <si>
    <t>INF663L01X21</t>
  </si>
  <si>
    <t>151407</t>
  </si>
  <si>
    <t>PGIM India CRISIL IBX Gilt Index - Apr 2028 Fund - Direct Plan, Growth Option</t>
  </si>
  <si>
    <t>INF663L01X39</t>
  </si>
  <si>
    <t>INF663L01X47</t>
  </si>
  <si>
    <t>151406</t>
  </si>
  <si>
    <t>PGIM India CRISIL IBX Gilt Index - Apr 2028 Fund - Direct Plan, IDCW Option</t>
  </si>
  <si>
    <t>INF663L01X54</t>
  </si>
  <si>
    <t>151404</t>
  </si>
  <si>
    <t>PGIM India CRISIL IBX Gilt Index - Apr 2028 Fund - Regular Plan, Growth Option</t>
  </si>
  <si>
    <t>INF663L01X62</t>
  </si>
  <si>
    <t>INF663L01X70</t>
  </si>
  <si>
    <t>151405</t>
  </si>
  <si>
    <t>PGIM India CRISIL IBX Gilt Index - Apr 2028 Fund - Regular Plan, IDCW Option</t>
  </si>
  <si>
    <t>INF789F1AWZ8</t>
  </si>
  <si>
    <t>151239</t>
  </si>
  <si>
    <t>UTI CRISIL SDL Maturity June 2027 Index Fund - Direct Plan - Growth Option</t>
  </si>
  <si>
    <t>INF789F1AWY1</t>
  </si>
  <si>
    <t>151238</t>
  </si>
  <si>
    <t>UTI CRISIL SDL Maturity June 2027 Index Fund - Regular Plan - Growth Option</t>
  </si>
  <si>
    <t>INF789F1AXL6</t>
  </si>
  <si>
    <t>151364</t>
  </si>
  <si>
    <t>UTI NIFTY SDL Plus AAA PSU Bond Apr 2026 75:25 Index Fund - Direct Plan - Growth Option</t>
  </si>
  <si>
    <t>INF789F1AXK8</t>
  </si>
  <si>
    <t>151363</t>
  </si>
  <si>
    <t>UTI NIFTY SDL Plus AAA PSU Bond Apr 2026 75:25 Index Fund - Regular Plan - Growth Option</t>
  </si>
  <si>
    <t>INF209KB18T9</t>
  </si>
  <si>
    <t>151533</t>
  </si>
  <si>
    <t>Aditya Birla Sun Life CRISIL Liquid Overnight ETF - IDCW Daily Reinvestment with Weekly Payout</t>
  </si>
  <si>
    <t>INF846K010Q0</t>
  </si>
  <si>
    <t>151585</t>
  </si>
  <si>
    <t>Axis S &amp; P BSE Sensex ETF</t>
  </si>
  <si>
    <t>BANDHAN Nifty 50 ETF</t>
  </si>
  <si>
    <t>BANDHAN S&amp;P BSE Sensex ETF</t>
  </si>
  <si>
    <t>INF109KC10S8</t>
  </si>
  <si>
    <t>151572</t>
  </si>
  <si>
    <t>ICICI Prudential Nifty PSU Bank ETF</t>
  </si>
  <si>
    <t>INF769K01JU9</t>
  </si>
  <si>
    <t>151604</t>
  </si>
  <si>
    <t>Mirae Asset Nifty 100 Low Volatility 30 ETF</t>
  </si>
  <si>
    <t>INF769K01KF8</t>
  </si>
  <si>
    <t>151695</t>
  </si>
  <si>
    <t>Mirae Asset Nifty 8-13 yr Gsec ETF</t>
  </si>
  <si>
    <t>INF789FC1W99</t>
  </si>
  <si>
    <t>INF789FC1X07</t>
  </si>
  <si>
    <t>INF209KB18S1</t>
  </si>
  <si>
    <t>151519</t>
  </si>
  <si>
    <t>Aditya Birla Sun Life Fixed Term Plan - Series UF (180 days) - Direct Plan - Growth Option</t>
  </si>
  <si>
    <t>INF209KB19S9</t>
  </si>
  <si>
    <t>151522</t>
  </si>
  <si>
    <t>Aditya Birla Sun Life Fixed Term Plan - Series UF (180 days) - Direct Plan - Payout of IDCW Option</t>
  </si>
  <si>
    <t>INF209KB16S5</t>
  </si>
  <si>
    <t>151521</t>
  </si>
  <si>
    <t>Aditya Birla Sun Life Fixed Term Plan - Series UF (180 days) - Regular Plan - Growth Option</t>
  </si>
  <si>
    <t>INF209KB17S3</t>
  </si>
  <si>
    <t>151520</t>
  </si>
  <si>
    <t>Aditya Birla Sun Life Fixed Term Plan - Series UF (180 days) - Regular Plan - Payout of IDCW Option</t>
  </si>
  <si>
    <t>INF209KB13V6</t>
  </si>
  <si>
    <t>151700</t>
  </si>
  <si>
    <t>Aditya Birla Sun Life Fixed Term Plan - Series UJ (1110 days) - Direct Plan - Growth Option</t>
  </si>
  <si>
    <t>INF209KB14V4</t>
  </si>
  <si>
    <t>151702</t>
  </si>
  <si>
    <t>Aditya Birla Sun Life Fixed Term Plan - Series UJ (1110 days) - Direct Plan - Payout of IDCW Option</t>
  </si>
  <si>
    <t>INF209KB11V0</t>
  </si>
  <si>
    <t>151703</t>
  </si>
  <si>
    <t>Aditya Birla Sun Life Fixed Term Plan - Series UJ (1110 days) - Regular Plan - Growth Option</t>
  </si>
  <si>
    <t>INF209KB12V8</t>
  </si>
  <si>
    <t>151701</t>
  </si>
  <si>
    <t>Aditya Birla Sun Life Fixed Term Plan - Series UJ (1110 days) - Regular Plan - Payout of IDCW Option</t>
  </si>
  <si>
    <t>INF846K018O8</t>
  </si>
  <si>
    <t>151501</t>
  </si>
  <si>
    <t>Axis Fixed Term Plan - Series 112 (1143 Days) - Direct Plan - Growth</t>
  </si>
  <si>
    <t>INF846K011P0</t>
  </si>
  <si>
    <t>151506</t>
  </si>
  <si>
    <t>Axis Fixed Term Plan - Series 112 (1143 Days) - Regular  Plan - Growth</t>
  </si>
  <si>
    <t>INF846K013P6</t>
  </si>
  <si>
    <t>151504</t>
  </si>
  <si>
    <t>Axis Fixed Term Plan - Series 112 (1143 Days) - Regular Plan -  Half Yearly IDCW Payout</t>
  </si>
  <si>
    <t>INF846K012P8</t>
  </si>
  <si>
    <t>151503</t>
  </si>
  <si>
    <t>Axis Fixed Term Plan - Series 112 (1143 Days) - Regular Plan - Quarterly IDCW Payout</t>
  </si>
  <si>
    <t>INF846K011Q8</t>
  </si>
  <si>
    <t>151586</t>
  </si>
  <si>
    <t>Axis Fixed Term Plan - Series 113 (1228 Days) - Direct Plan - Growth</t>
  </si>
  <si>
    <t>INF846K012Q6</t>
  </si>
  <si>
    <t>151587</t>
  </si>
  <si>
    <t>Axis Fixed Term Plan - Series 113 (1228 Days) - Direct Plan - Quarterly IDCW</t>
  </si>
  <si>
    <t>INF846K014Q2</t>
  </si>
  <si>
    <t>151588</t>
  </si>
  <si>
    <t>Axis Fixed Term Plan - Series 113 (1228 Days) - Regular Plan - Growth</t>
  </si>
  <si>
    <t>INF846K016Q7</t>
  </si>
  <si>
    <t>151629</t>
  </si>
  <si>
    <t>Axis Fixed Term Plan - Series 113 (1228 Days) - Regular Plan - Half Yearly IDCW</t>
  </si>
  <si>
    <t>INF846K015Q9</t>
  </si>
  <si>
    <t>151589</t>
  </si>
  <si>
    <t>Axis Fixed Term Plan - Series 113 (1228 Days) - Regular Plan - Quarterly IDCW</t>
  </si>
  <si>
    <t>INF846K017Q5</t>
  </si>
  <si>
    <t>151625</t>
  </si>
  <si>
    <t>Axis Fixed Term Plan - Series 114 (83 Days) - Direct Plan - Growth</t>
  </si>
  <si>
    <t>INF846K018Q3</t>
  </si>
  <si>
    <t>151628</t>
  </si>
  <si>
    <t>Axis Fixed Term Plan - Series 114 (83 Days) - Direct Plan - Quarterly IDCW</t>
  </si>
  <si>
    <t>INF846K019Q1</t>
  </si>
  <si>
    <t>151627</t>
  </si>
  <si>
    <t>Axis Fixed Term Plan - Series 114 (83 Days) - Regular Plan - Growth</t>
  </si>
  <si>
    <t>INF846K010R8</t>
  </si>
  <si>
    <t>151626</t>
  </si>
  <si>
    <t>Axis Fixed Term Plan - Series 114 (83 Days) - Regular Plan - Quarterly IDCW</t>
  </si>
  <si>
    <t>BANDHAN Fixed Term Plan Series 179 DIRECT PLAN HALF YEARLY-IDCW (3652 days)</t>
  </si>
  <si>
    <t>BANDHAN Fixed Term Plan Series 179 DIRECT PLAN-GROWTH (3652 days)</t>
  </si>
  <si>
    <t>BANDHAN Fixed Term Plan Series 179 REGULAR PLAN PERIODIC-IDCW (3652 days)</t>
  </si>
  <si>
    <t>BANDHAN Fixed Term Plan Series 179 REGULAR PLAN-GROWTH (3652 days)</t>
  </si>
  <si>
    <t>INF740KA1SN2</t>
  </si>
  <si>
    <t>151449</t>
  </si>
  <si>
    <t>DSP FMP Series - 270 - 1144 Days - Direct - Growth</t>
  </si>
  <si>
    <t>INF740KA1SO0</t>
  </si>
  <si>
    <t>INF740KA1SP7</t>
  </si>
  <si>
    <t>151450</t>
  </si>
  <si>
    <t>DSP FMP Series - 270 - 1144 Days - Direct - IDCW</t>
  </si>
  <si>
    <t>INF740KA1SK8</t>
  </si>
  <si>
    <t>151447</t>
  </si>
  <si>
    <t>DSP FMP Series - 270 - 1144 Days - Regular - Growth</t>
  </si>
  <si>
    <t>INF740KA1SL6</t>
  </si>
  <si>
    <t>INF740KA1SM4</t>
  </si>
  <si>
    <t>151448</t>
  </si>
  <si>
    <t>DSP FMP Series - 270 - 1144 Days - Regular - IDCW</t>
  </si>
  <si>
    <t>INF109KC14R2</t>
  </si>
  <si>
    <t>151493</t>
  </si>
  <si>
    <t>ICICI Prudential Fixed Maturity Plan - Series 88 - 1303 Days Plan S - Direct Plan - Growth</t>
  </si>
  <si>
    <t>INF109KC15R9</t>
  </si>
  <si>
    <t>151492</t>
  </si>
  <si>
    <t>ICICI Prudential Fixed Maturity Plan - Series 88 - 1303 Days Plan S - Direct Plan - IDCW</t>
  </si>
  <si>
    <t>INF109KC12R6</t>
  </si>
  <si>
    <t>151491</t>
  </si>
  <si>
    <t>ICICI Prudential Fixed Maturity Plan - Series 88 - 1303 Days Plan S - Growth</t>
  </si>
  <si>
    <t>INF109KC13R4</t>
  </si>
  <si>
    <t>151494</t>
  </si>
  <si>
    <t>ICICI Prudential Fixed Maturity Plan - Series 88 - 1303 Days Plan S - IDCW</t>
  </si>
  <si>
    <t>INF109KC13S2</t>
  </si>
  <si>
    <t>151638</t>
  </si>
  <si>
    <t>ICICI Prudential Fixed Maturity Plan - Series 88 - Plan U - Direct Plan - Growth</t>
  </si>
  <si>
    <t>INF109KC14S0</t>
  </si>
  <si>
    <t>151635</t>
  </si>
  <si>
    <t>ICICI Prudential Fixed Maturity Plan - Series 88 - Plan U - Direct Plan - IDCW</t>
  </si>
  <si>
    <t>INF109KC11S6</t>
  </si>
  <si>
    <t>151637</t>
  </si>
  <si>
    <t>ICICI Prudential Fixed Maturity Plan - Series 88 - Plan U - Growth</t>
  </si>
  <si>
    <t>INF109KC12S4</t>
  </si>
  <si>
    <t>151636</t>
  </si>
  <si>
    <t>ICICI Prudential Fixed Maturity Plan - Series 88 - Plan U - IDCW</t>
  </si>
  <si>
    <t>INF174KA1MO8</t>
  </si>
  <si>
    <t>151510</t>
  </si>
  <si>
    <t>Kotak FMP Series 307 - Direct Plan - Growth</t>
  </si>
  <si>
    <t>INF174KA1MP5</t>
  </si>
  <si>
    <t>151508</t>
  </si>
  <si>
    <t>Kotak FMP Series 307 - Direct Plan - IDCW Payout</t>
  </si>
  <si>
    <t>INF174KA1MM2</t>
  </si>
  <si>
    <t>151507</t>
  </si>
  <si>
    <t>Kotak FMP Series 307 - Regular Plan - Growth</t>
  </si>
  <si>
    <t>INF174KA1MN0</t>
  </si>
  <si>
    <t>151509</t>
  </si>
  <si>
    <t>Kotak FMP Series 307 - Regular Plan - IDCW Payout</t>
  </si>
  <si>
    <t>INF174KA1NG2</t>
  </si>
  <si>
    <t>151681</t>
  </si>
  <si>
    <t>Kotak FMP Series 308 - Direct Plan - Growth</t>
  </si>
  <si>
    <t>INF174KA1NH0</t>
  </si>
  <si>
    <t>151682</t>
  </si>
  <si>
    <t>Kotak FMP Series 308 - Direct Plan - IDCW Payout</t>
  </si>
  <si>
    <t>INF174KA1NE7</t>
  </si>
  <si>
    <t>151679</t>
  </si>
  <si>
    <t>Kotak FMP Series 308 - Regular Plan - Growth</t>
  </si>
  <si>
    <t>INF174KA1NF4</t>
  </si>
  <si>
    <t>151680</t>
  </si>
  <si>
    <t>Kotak FMP Series 308 - Regular Plan - IDCW Payout</t>
  </si>
  <si>
    <t>INF174KA1NK4</t>
  </si>
  <si>
    <t>151677</t>
  </si>
  <si>
    <t>Kotak FMP Series 309 - Direct Plan - Growth</t>
  </si>
  <si>
    <t>INF174KA1NI8</t>
  </si>
  <si>
    <t>151675</t>
  </si>
  <si>
    <t>Kotak FMP Series 309 - Regular Plan - Growth</t>
  </si>
  <si>
    <t>INF174KA1NJ6</t>
  </si>
  <si>
    <t>151676</t>
  </si>
  <si>
    <t>Kotak FMP Series 309 - Regular Plan - IDCW Payout</t>
  </si>
  <si>
    <t>INF174KA1NO6</t>
  </si>
  <si>
    <t>151686</t>
  </si>
  <si>
    <t>Kotak FMP Series 310 - Direct Plan - Growth Option</t>
  </si>
  <si>
    <t>INF174KA1NM0</t>
  </si>
  <si>
    <t>151683</t>
  </si>
  <si>
    <t>Kotak FMP Series 310 - Regular Plan - Growth Option</t>
  </si>
  <si>
    <t>INF174KA1NN8</t>
  </si>
  <si>
    <t>151685</t>
  </si>
  <si>
    <t>Kotak FMP Series 310 - Regular Plan - IDCW Payout option</t>
  </si>
  <si>
    <t>INF200KA19W2</t>
  </si>
  <si>
    <t>151559</t>
  </si>
  <si>
    <t>SBI Fixed Maturity Plan (FMP) - Series 79 (1170 Days) - Direct Plan - Growth</t>
  </si>
  <si>
    <t>INF200KA10X9</t>
  </si>
  <si>
    <t>151558</t>
  </si>
  <si>
    <t>SBI Fixed Maturity Plan (FMP) - Series 79 (1170 Days) - Direct Plan - Income Distribution cum Capital Withdrawal Payout</t>
  </si>
  <si>
    <t>INF200KA17W6</t>
  </si>
  <si>
    <t>151556</t>
  </si>
  <si>
    <t>SBI Fixed Maturity Plan (FMP) - Series 79 (1170 Days) - Regular Plan - Growth</t>
  </si>
  <si>
    <t>INF200KA18W4</t>
  </si>
  <si>
    <t>151557</t>
  </si>
  <si>
    <t>SBI Fixed Maturity Plan (FMP) - Series 79 (1170 Days) - Regular Plan - Income Distribution cum Capital Withdrawal Payout</t>
  </si>
  <si>
    <t>INF200KA19V4</t>
  </si>
  <si>
    <t>151451</t>
  </si>
  <si>
    <t>SBI Fixed Maturity Plan (FMP)-Series 78 (1170 Days) Direct Plan- Growth</t>
  </si>
  <si>
    <t>INF200KA10W1</t>
  </si>
  <si>
    <t>151452</t>
  </si>
  <si>
    <t>SBI Fixed Maturity Plan (FMP)-Series 78 (1170 Days) Direct Plan- Income Distribution Cum Capital Withdrawal Payout</t>
  </si>
  <si>
    <t>INF200KA17V8</t>
  </si>
  <si>
    <t>151454</t>
  </si>
  <si>
    <t>SBI Fixed Maturity Plan (FMP)-Series 78 (1170 Days) Regular Plan- Growth</t>
  </si>
  <si>
    <t>INF200KA18V6</t>
  </si>
  <si>
    <t>151453</t>
  </si>
  <si>
    <t>SBI Fixed Maturity Plan (FMP)-Series 78 (1170 Days) Regular Plan- Income Distribution Cum Capital Withdrawal Payout</t>
  </si>
  <si>
    <t>INF200KA13X3</t>
  </si>
  <si>
    <t>151613</t>
  </si>
  <si>
    <t>SBI Fixed Maturity Plan (FMP)-Series 80 (366 Days) Direct Plan- Growth</t>
  </si>
  <si>
    <t>INF200KA14X1</t>
  </si>
  <si>
    <t>151614</t>
  </si>
  <si>
    <t>SBI Fixed Maturity Plan (FMP)-Series 80 (366 Days) Direct Plan- Income Distribution Cum Capital Withdrawal Payout Option</t>
  </si>
  <si>
    <t>INF200KA11X7</t>
  </si>
  <si>
    <t>151616</t>
  </si>
  <si>
    <t>SBI Fixed Maturity Plan (FMP)-Series 80 (366 Days) Regular Plan- Growth</t>
  </si>
  <si>
    <t>INF200KA12X5</t>
  </si>
  <si>
    <t>151615</t>
  </si>
  <si>
    <t>SBI Fixed Maturity Plan (FMP)-Series 80 (366 Days)- Regular Plan- Income Distribution Cum Capital Withdrawal Payout Option</t>
  </si>
  <si>
    <t>INF200KA17X4</t>
  </si>
  <si>
    <t>151639</t>
  </si>
  <si>
    <t>SBI Fixed Maturity Plan (FMP)-Series 81 (1157 Days) Direct Plan- Growth</t>
  </si>
  <si>
    <t>INF200KA18X2</t>
  </si>
  <si>
    <t>151640</t>
  </si>
  <si>
    <t>SBI Fixed Maturity Plan (FMP)-Series 81 (1157 Days) Direct Plan- Income Distribution Cum Capital Withdrawal Payout</t>
  </si>
  <si>
    <t>INF200KA15X8</t>
  </si>
  <si>
    <t>151641</t>
  </si>
  <si>
    <t>SBI Fixed Maturity Plan (FMP)-Series 81 (1157 Days) Regular Plan- Growth</t>
  </si>
  <si>
    <t>INF200KA16X6</t>
  </si>
  <si>
    <t>151642</t>
  </si>
  <si>
    <t>SBI Fixed Maturity Plan (FMP)-Series 81 (1157 Days) Regular Plan- Income Distribution Cum Capital Withdrawal Payout</t>
  </si>
  <si>
    <t>151645</t>
  </si>
  <si>
    <t>SBI Fixed Maturity Plan (FMP)-Series 82 (91 Days) Direct Plan- Growth</t>
  </si>
  <si>
    <t>151643</t>
  </si>
  <si>
    <t>SBI Fixed Maturity Plan (FMP)-Series 82 (91 Days) Direct Plan- Income Distribution Cum Capital Withdrawal Payout</t>
  </si>
  <si>
    <t>151644</t>
  </si>
  <si>
    <t>SBI Fixed Maturity Plan (FMP)-Series 82 (91 Days) Regular Plan- Growth</t>
  </si>
  <si>
    <t>151646</t>
  </si>
  <si>
    <t>SBI Fixed Maturity Plan (FMP)-Series 82 (91 Days) Regular Plan- Income Distribution Cum Capital Withdrawal Payout</t>
  </si>
  <si>
    <t>INF0GCD01651</t>
  </si>
  <si>
    <t>151620</t>
  </si>
  <si>
    <t>TRUSTMF FIXED MATURITY PLAN -SERIES II (1196 DAYS)-DIRECT PLAN -GROWTH</t>
  </si>
  <si>
    <t>INF0GCD01636</t>
  </si>
  <si>
    <t>151617</t>
  </si>
  <si>
    <t>TRUSTMF FIXED MATURITY PLAN -SERIES II (1196 DAYS)-REGULAR PLAN -GROWTH</t>
  </si>
  <si>
    <t>INF0GCD01644</t>
  </si>
  <si>
    <t>151618</t>
  </si>
  <si>
    <t>TRUSTMF FIXED MATURITY PLAN -SERIES II (1196 DAYS)-REGULAR PLAN -IDCW PAYOUT</t>
  </si>
  <si>
    <t>INF582M01IW0</t>
  </si>
  <si>
    <t>151622</t>
  </si>
  <si>
    <t>Union Fixed Maturity Plan - Series 13 - Direct Plan - Growth Option</t>
  </si>
  <si>
    <t>INF582M01IY6</t>
  </si>
  <si>
    <t>151624</t>
  </si>
  <si>
    <t>Union Fixed Maturity Plan - Series 13 - Regular Plan - Growth Option</t>
  </si>
  <si>
    <t>INF582M01IZ3</t>
  </si>
  <si>
    <t>151623</t>
  </si>
  <si>
    <t>Union Fixed Maturity Plan - Series 13 - Regular Plan - IDCW Payout Option</t>
  </si>
  <si>
    <t>INF789FC1Q22</t>
  </si>
  <si>
    <t>INF789F1AXF8</t>
  </si>
  <si>
    <t>151334</t>
  </si>
  <si>
    <t>UTI Fixed Term Income Fund - Series XXXV-III (1176 Days) - Direct Plan - Annual IDCW Option</t>
  </si>
  <si>
    <t>INF789F1AXH4</t>
  </si>
  <si>
    <t>151341</t>
  </si>
  <si>
    <t>UTI Fixed Term Income Fund - Series XXXV-III (1176 Days) - Direct Plan - Growth Option</t>
  </si>
  <si>
    <t>INF789F1AXG6</t>
  </si>
  <si>
    <t>151335</t>
  </si>
  <si>
    <t>UTI Fixed Term Income Fund - Series XXXV-III (1176 Days) - Direct Plan - Maturity IDCW Option</t>
  </si>
  <si>
    <t>INF789F1AXE1</t>
  </si>
  <si>
    <t>151333</t>
  </si>
  <si>
    <t>UTI Fixed Term Income Fund - Series XXXV-III (1176 Days) - Direct Plan - Quarterly IDCW Option</t>
  </si>
  <si>
    <t>INF789F1AXJ0</t>
  </si>
  <si>
    <t>151339</t>
  </si>
  <si>
    <t>UTI Fixed Term Income Fund - Series XXXV-III (1176 Days) - Regular Plan - Annual IDCW Option</t>
  </si>
  <si>
    <t>INF789F1AXD3</t>
  </si>
  <si>
    <t>151332</t>
  </si>
  <si>
    <t>UTI Fixed Term Income Fund - Series XXXV-III (1176 Days) - Regular Plan - Flexi IDCW Option</t>
  </si>
  <si>
    <t>INF789F1AXC5</t>
  </si>
  <si>
    <t>151338</t>
  </si>
  <si>
    <t>UTI Fixed Term Income Fund - Series XXXV-III (1176 Days) - Regular Plan - Growth Option</t>
  </si>
  <si>
    <t>INF789F1AXA9</t>
  </si>
  <si>
    <t>151331</t>
  </si>
  <si>
    <t>UTI Fixed Term Income Fund - Series XXXV-III (1176 Days) - Regular Plan - Quarterly IDCW Option</t>
  </si>
  <si>
    <t>INF789F1AXP7</t>
  </si>
  <si>
    <t>151485</t>
  </si>
  <si>
    <t>UTI Fixed Term Income Fund Series XXXVI - I (1574 Days) - Direct Plan - Growth Option</t>
  </si>
  <si>
    <t>INF789F1AXO0</t>
  </si>
  <si>
    <t>151484</t>
  </si>
  <si>
    <t>UTI Fixed Term Income Fund Series XXXVI - I (1574 Days) - Direct Plan - Payout of IDCW Option</t>
  </si>
  <si>
    <t>INF789F1AXN2</t>
  </si>
  <si>
    <t>151483</t>
  </si>
  <si>
    <t>UTI Fixed Term Income Fund Series XXXVI - I (1574 Days) - Regular Plan - Growth Option</t>
  </si>
  <si>
    <t>INF789F1AXM4</t>
  </si>
  <si>
    <t>151486</t>
  </si>
  <si>
    <t>UTI Fixed Term Income Fund Series XXXVI - I (1574 Days) - Regular Plan - Payout of IDCW Option</t>
  </si>
  <si>
    <t>Arbitrum</t>
  </si>
  <si>
    <t>Immutable</t>
  </si>
  <si>
    <t>BitTorrent(New)</t>
  </si>
  <si>
    <t>SPACE ID</t>
  </si>
  <si>
    <t>TemDAO</t>
  </si>
  <si>
    <t>Wrapped Kava</t>
  </si>
  <si>
    <t>WKAVA</t>
  </si>
  <si>
    <t>Rootstock Smart Bitcoin</t>
  </si>
  <si>
    <t>Optimus AI</t>
  </si>
  <si>
    <t>OPTI</t>
  </si>
  <si>
    <t>Quickswap [New]</t>
  </si>
  <si>
    <t>Bounce Token</t>
  </si>
  <si>
    <t>NEOPIN</t>
  </si>
  <si>
    <t>Gomining</t>
  </si>
  <si>
    <t>Onomy Protocol</t>
  </si>
  <si>
    <t>NOM</t>
  </si>
  <si>
    <t>Nine Chronicles</t>
  </si>
  <si>
    <t>POOLX</t>
  </si>
  <si>
    <t>Red Kite</t>
  </si>
  <si>
    <t>Pip</t>
  </si>
  <si>
    <t>TopGoal</t>
  </si>
  <si>
    <t>HAVAH</t>
  </si>
  <si>
    <t>HVH</t>
  </si>
  <si>
    <t>Myria</t>
  </si>
  <si>
    <t>MYRIA</t>
  </si>
  <si>
    <t>Verse</t>
  </si>
  <si>
    <t>THENA</t>
  </si>
  <si>
    <t>Symbiosis</t>
  </si>
  <si>
    <t>Aimedis (new)</t>
  </si>
  <si>
    <t>AIMX</t>
  </si>
  <si>
    <t>DeHub</t>
  </si>
  <si>
    <t>DHB</t>
  </si>
  <si>
    <t>Graphlinq Chain</t>
  </si>
  <si>
    <t>WiFi Map</t>
  </si>
  <si>
    <t>WIFI</t>
  </si>
  <si>
    <t>AntiMatter Token</t>
  </si>
  <si>
    <t>AurusX</t>
  </si>
  <si>
    <t>AX</t>
  </si>
  <si>
    <t>Offshift (old)</t>
  </si>
  <si>
    <t>Construct</t>
  </si>
  <si>
    <t>Omchain</t>
  </si>
  <si>
    <t>ZUSD</t>
  </si>
  <si>
    <t>AIPAD</t>
  </si>
  <si>
    <t>COVER Protocol</t>
  </si>
  <si>
    <t>COVER</t>
  </si>
  <si>
    <t>MUNT</t>
  </si>
  <si>
    <t>Standard</t>
  </si>
  <si>
    <t>OnGO</t>
  </si>
  <si>
    <t>FBX by KXCO</t>
  </si>
  <si>
    <t>FreedomCoin</t>
  </si>
  <si>
    <t>KingdomStarter</t>
  </si>
  <si>
    <t>OPTIMUS AI</t>
  </si>
  <si>
    <t>Pepe</t>
  </si>
  <si>
    <t>PEPE</t>
  </si>
  <si>
    <t>ROA CORE</t>
  </si>
  <si>
    <t>ROA</t>
  </si>
  <si>
    <t>Degen Zoo</t>
  </si>
  <si>
    <t>DZOO</t>
  </si>
  <si>
    <t>ArbDoge AI</t>
  </si>
  <si>
    <t>AIDOGE</t>
  </si>
  <si>
    <t>DogCoin</t>
  </si>
  <si>
    <t>KingDeFi</t>
  </si>
  <si>
    <t>KRW</t>
  </si>
  <si>
    <t>ChainGPT</t>
  </si>
  <si>
    <t>CGPT</t>
  </si>
  <si>
    <t>FLOKI CEO</t>
  </si>
  <si>
    <t>FLOKICEO</t>
  </si>
  <si>
    <t>Dogai</t>
  </si>
  <si>
    <t>DOGAI</t>
  </si>
  <si>
    <t>AllianceBlock Nexera</t>
  </si>
  <si>
    <t>NXRA</t>
  </si>
  <si>
    <t>OKT Chain</t>
  </si>
  <si>
    <t>Agility LSD</t>
  </si>
  <si>
    <t>Shibarium Perpetuals</t>
  </si>
  <si>
    <t>SERP</t>
  </si>
  <si>
    <t>Shib Original Vision</t>
  </si>
  <si>
    <t>XCAD Network Play</t>
  </si>
  <si>
    <t>Zero Liquid</t>
  </si>
  <si>
    <t>ZERO</t>
  </si>
  <si>
    <t>SuperCells Token</t>
  </si>
  <si>
    <t>SCT</t>
  </si>
  <si>
    <t>Trillioner</t>
  </si>
  <si>
    <t>TLC</t>
  </si>
  <si>
    <t>Doge KaKi</t>
  </si>
  <si>
    <t>KAKI</t>
  </si>
  <si>
    <t>Icy</t>
  </si>
  <si>
    <t>HALO</t>
  </si>
  <si>
    <t>HELPER COIN</t>
  </si>
  <si>
    <t>HLPR</t>
  </si>
  <si>
    <t>Musk Dao</t>
  </si>
  <si>
    <t>MUSK</t>
  </si>
  <si>
    <t>Bear Inu</t>
  </si>
  <si>
    <t>BEAR</t>
  </si>
  <si>
    <t>RENEC</t>
  </si>
  <si>
    <t>DBXen</t>
  </si>
  <si>
    <t>DXN</t>
  </si>
  <si>
    <t>USH</t>
  </si>
  <si>
    <t>Delysium</t>
  </si>
  <si>
    <t>Staika</t>
  </si>
  <si>
    <t>STIK</t>
  </si>
  <si>
    <t>MaziMatic</t>
  </si>
  <si>
    <t>MAZI</t>
  </si>
  <si>
    <t>WINR Protocol</t>
  </si>
  <si>
    <t>WINR</t>
  </si>
  <si>
    <t>Balancer Boosted Aave DAI</t>
  </si>
  <si>
    <t>BB-A-DAI</t>
  </si>
  <si>
    <t>Fasttoken</t>
  </si>
  <si>
    <t>FTN</t>
  </si>
  <si>
    <t>ALIF COIN</t>
  </si>
  <si>
    <t>ALIF</t>
  </si>
  <si>
    <t>Velocore</t>
  </si>
  <si>
    <t>VC</t>
  </si>
  <si>
    <t>Rabbit</t>
  </si>
  <si>
    <t>RAB</t>
  </si>
  <si>
    <t>Reality Metaverse</t>
  </si>
  <si>
    <t>RLTM</t>
  </si>
  <si>
    <t>GFAL</t>
  </si>
  <si>
    <t>Lodestar</t>
  </si>
  <si>
    <t>LODE</t>
  </si>
  <si>
    <t>McPepe's</t>
  </si>
  <si>
    <t>PEPES</t>
  </si>
  <si>
    <t>OctaSpace</t>
  </si>
  <si>
    <t>OCTA</t>
  </si>
  <si>
    <t>Loop Network</t>
  </si>
  <si>
    <t>Echelon Prime</t>
  </si>
  <si>
    <t>PRIME</t>
  </si>
  <si>
    <t>Oi! Network</t>
  </si>
  <si>
    <t>MOM</t>
  </si>
  <si>
    <t>Limoverse</t>
  </si>
  <si>
    <t>LIMO</t>
  </si>
  <si>
    <t>Pixer Eternity</t>
  </si>
  <si>
    <t>PXT</t>
  </si>
  <si>
    <t>hiBEANZ</t>
  </si>
  <si>
    <t>HIBEANZ</t>
  </si>
  <si>
    <t>PandAI</t>
  </si>
  <si>
    <t>PANDAI</t>
  </si>
  <si>
    <t>PAWZONE</t>
  </si>
  <si>
    <t>BabyBNBTiger</t>
  </si>
  <si>
    <t>BABYBNBTIGER</t>
  </si>
  <si>
    <t>ATOR</t>
  </si>
  <si>
    <t>myDid</t>
  </si>
  <si>
    <t>LSDx Finance</t>
  </si>
  <si>
    <t>LSD</t>
  </si>
  <si>
    <t>MusicN</t>
  </si>
  <si>
    <t>Stader BNBx</t>
  </si>
  <si>
    <t>BNBX</t>
  </si>
  <si>
    <t>Marvellex Classic</t>
  </si>
  <si>
    <t>MLXC</t>
  </si>
  <si>
    <t>Leandro Lopes</t>
  </si>
  <si>
    <t>LOPES</t>
  </si>
  <si>
    <t>FEG Token [NEW]</t>
  </si>
  <si>
    <t>Libra Incentix</t>
  </si>
  <si>
    <t>LIXX</t>
  </si>
  <si>
    <t>Astroport</t>
  </si>
  <si>
    <t>METFI</t>
  </si>
  <si>
    <t>GLOBAL DIGITAL CLUSTER COIN</t>
  </si>
  <si>
    <t>GDCC</t>
  </si>
  <si>
    <t>Metaland Shares</t>
  </si>
  <si>
    <t>SmarDex</t>
  </si>
  <si>
    <t>SDEX</t>
  </si>
  <si>
    <t>Digital Files</t>
  </si>
  <si>
    <t>DIFI</t>
  </si>
  <si>
    <t>PLCUC</t>
  </si>
  <si>
    <t>FONSmartChain</t>
  </si>
  <si>
    <t>Wrapped Core</t>
  </si>
  <si>
    <t>WCORE</t>
  </si>
  <si>
    <t>C+Charge</t>
  </si>
  <si>
    <t>CCHG</t>
  </si>
  <si>
    <t>Rejuve.AI</t>
  </si>
  <si>
    <t>RJV</t>
  </si>
  <si>
    <t>hiSEALS</t>
  </si>
  <si>
    <t>HISEALS</t>
  </si>
  <si>
    <t>Metacade</t>
  </si>
  <si>
    <t>MCADE</t>
  </si>
  <si>
    <t>Mintlayer</t>
  </si>
  <si>
    <t>ML</t>
  </si>
  <si>
    <t>NFTDeli</t>
  </si>
  <si>
    <t>DELI</t>
  </si>
  <si>
    <t>Roko</t>
  </si>
  <si>
    <t>ROKO</t>
  </si>
  <si>
    <t>PodFast</t>
  </si>
  <si>
    <t>TradeFlow</t>
  </si>
  <si>
    <t>TFLOW</t>
  </si>
  <si>
    <t>Onchain Trade</t>
  </si>
  <si>
    <t>OT</t>
  </si>
  <si>
    <t>Humanode</t>
  </si>
  <si>
    <t>HMND</t>
  </si>
  <si>
    <t>Balancer Tetu Boosted Pool (USDC)</t>
  </si>
  <si>
    <t>bb-t-USDC</t>
  </si>
  <si>
    <t>Top Down Survival Shooter</t>
  </si>
  <si>
    <t>SHOOTER</t>
  </si>
  <si>
    <t>Honeyland</t>
  </si>
  <si>
    <t>HXD</t>
  </si>
  <si>
    <t>Real Estate Token</t>
  </si>
  <si>
    <t>R3T</t>
  </si>
  <si>
    <t>MONKEYS</t>
  </si>
  <si>
    <t>Custodiy</t>
  </si>
  <si>
    <t>CTY</t>
  </si>
  <si>
    <t>GAMETREE</t>
  </si>
  <si>
    <t>GTCOIN</t>
  </si>
  <si>
    <t>Gridex</t>
  </si>
  <si>
    <t>GDX</t>
  </si>
  <si>
    <t>Meta Masters Guild</t>
  </si>
  <si>
    <t>MEMAG</t>
  </si>
  <si>
    <t>Koyo</t>
  </si>
  <si>
    <t>KOY</t>
  </si>
  <si>
    <t>SUI</t>
  </si>
  <si>
    <t>XDAO</t>
  </si>
  <si>
    <t>BitcoinVB</t>
  </si>
  <si>
    <t>BTCVB</t>
  </si>
  <si>
    <t>VIRTUAL RIDE TOKEN</t>
  </si>
  <si>
    <t>CatCoin</t>
  </si>
  <si>
    <t>PARMA Fan Token</t>
  </si>
  <si>
    <t>PARMA</t>
  </si>
  <si>
    <t>Offshift (new)</t>
  </si>
  <si>
    <t>Ommniverse</t>
  </si>
  <si>
    <t>OMMI</t>
  </si>
  <si>
    <t>Perpy</t>
  </si>
  <si>
    <t>PRY</t>
  </si>
  <si>
    <t>W$C</t>
  </si>
  <si>
    <t>ALLIN</t>
  </si>
  <si>
    <t>RazrFi</t>
  </si>
  <si>
    <t>CEO</t>
  </si>
  <si>
    <t>HALO COIN</t>
  </si>
  <si>
    <t>Octokn</t>
  </si>
  <si>
    <t>OTK</t>
  </si>
  <si>
    <t>AGOV (ANSWER Governance)</t>
  </si>
  <si>
    <t>AGOV</t>
  </si>
  <si>
    <t>PalmPay</t>
  </si>
  <si>
    <t>Monkeys Token</t>
  </si>
  <si>
    <t>Mover</t>
  </si>
  <si>
    <t>MOVER</t>
  </si>
  <si>
    <t>Indigo Protocol - iUSD</t>
  </si>
  <si>
    <t>IUSD</t>
  </si>
  <si>
    <t>Oggy Inu</t>
  </si>
  <si>
    <t>OGGY</t>
  </si>
  <si>
    <t>Hollywood Capital Group WARRIOR</t>
  </si>
  <si>
    <t>WOR</t>
  </si>
  <si>
    <t>Defactor</t>
  </si>
  <si>
    <t>FACTR</t>
  </si>
  <si>
    <t>PMG</t>
  </si>
  <si>
    <t>OVO</t>
  </si>
  <si>
    <t>MyMetaTrader</t>
  </si>
  <si>
    <t>MongolNFT Coin</t>
  </si>
  <si>
    <t>Reign of Terror</t>
  </si>
  <si>
    <t>REIGN</t>
  </si>
  <si>
    <t>Wrapped USDR</t>
  </si>
  <si>
    <t>WUSDR</t>
  </si>
  <si>
    <t>MASHIDA</t>
  </si>
  <si>
    <t>MSHD</t>
  </si>
  <si>
    <t>Let's Go Brandon Token</t>
  </si>
  <si>
    <t>Black Stallion</t>
  </si>
  <si>
    <t>BS</t>
  </si>
  <si>
    <t>UNIUM</t>
  </si>
  <si>
    <t>UNM</t>
  </si>
  <si>
    <t>ElvishMagic</t>
  </si>
  <si>
    <t>DucatusX</t>
  </si>
  <si>
    <t>DUCX</t>
  </si>
  <si>
    <t>Empower</t>
  </si>
  <si>
    <t>MPWR</t>
  </si>
  <si>
    <t>Sakai Vault</t>
  </si>
  <si>
    <t>SAKAI</t>
  </si>
  <si>
    <t>MetaRare</t>
  </si>
  <si>
    <t>MTRA</t>
  </si>
  <si>
    <t>PIVN</t>
  </si>
  <si>
    <t>HoneyWood</t>
  </si>
  <si>
    <t>CONE</t>
  </si>
  <si>
    <t>Liqwid Finance</t>
  </si>
  <si>
    <t>LQ</t>
  </si>
  <si>
    <t>Konstellation Network</t>
  </si>
  <si>
    <t>DARC</t>
  </si>
  <si>
    <t>Blocksquare Token</t>
  </si>
  <si>
    <t>BST</t>
  </si>
  <si>
    <t>Cheems Inu (new)</t>
  </si>
  <si>
    <t>EXEN</t>
  </si>
  <si>
    <t>CLOUD</t>
  </si>
  <si>
    <t>Equilibrium</t>
  </si>
  <si>
    <t>Inter Stable Token</t>
  </si>
  <si>
    <t>IST</t>
  </si>
  <si>
    <t>GoldFinX</t>
  </si>
  <si>
    <t>G1X</t>
  </si>
  <si>
    <t>MicroVisionChain</t>
  </si>
  <si>
    <t>DeHeroGame Amazing Token</t>
  </si>
  <si>
    <t>Ethos Reserve Note</t>
  </si>
  <si>
    <t>Yesports</t>
  </si>
  <si>
    <t>YESP</t>
  </si>
  <si>
    <t>TokenBot</t>
  </si>
  <si>
    <t>TKB</t>
  </si>
  <si>
    <t>Pepa Inu</t>
  </si>
  <si>
    <t>PEPA</t>
  </si>
  <si>
    <t>Stella Fantasy</t>
  </si>
  <si>
    <t>SFTY</t>
  </si>
  <si>
    <t>EG Token</t>
  </si>
  <si>
    <t>EG</t>
  </si>
  <si>
    <t>UNS TOKEN</t>
  </si>
  <si>
    <t>UNS</t>
  </si>
  <si>
    <t>SpaceXCoin</t>
  </si>
  <si>
    <t>SPXC</t>
  </si>
  <si>
    <t>Alfprotocol</t>
  </si>
  <si>
    <t>ALF</t>
  </si>
  <si>
    <t>SWITCH</t>
  </si>
  <si>
    <t>LEOX</t>
  </si>
  <si>
    <t>Kokoswap</t>
  </si>
  <si>
    <t>KOKO</t>
  </si>
  <si>
    <t>QANplatform</t>
  </si>
  <si>
    <t>QANX</t>
  </si>
  <si>
    <t>HNB Protocol</t>
  </si>
  <si>
    <t>HNB</t>
  </si>
  <si>
    <t>PhotoChromic</t>
  </si>
  <si>
    <t>PHCR</t>
  </si>
  <si>
    <t>iOWN Token</t>
  </si>
  <si>
    <t>iOWN</t>
  </si>
  <si>
    <t>Jerry Inu</t>
  </si>
  <si>
    <t>JERRY</t>
  </si>
  <si>
    <t>BuildUp</t>
  </si>
  <si>
    <t>BUP</t>
  </si>
  <si>
    <t>Stripto</t>
  </si>
  <si>
    <t>STRIP</t>
  </si>
  <si>
    <t>MetaMAFIA</t>
  </si>
  <si>
    <t>MAF</t>
  </si>
  <si>
    <t>Future1coin</t>
  </si>
  <si>
    <t>F1C</t>
  </si>
  <si>
    <t>ZENEX</t>
  </si>
  <si>
    <t>ZNX</t>
  </si>
  <si>
    <t>Indigo Protocol</t>
  </si>
  <si>
    <t>INDY</t>
  </si>
  <si>
    <t>KLEVA Protocol</t>
  </si>
  <si>
    <t>KLEVA</t>
  </si>
  <si>
    <t>CashBackPro</t>
  </si>
  <si>
    <t>CBP</t>
  </si>
  <si>
    <t>UnityMeta</t>
  </si>
  <si>
    <t>UMT</t>
  </si>
  <si>
    <t>BITONE</t>
  </si>
  <si>
    <t>BIO</t>
  </si>
  <si>
    <t>Continuum Finance</t>
  </si>
  <si>
    <t>CTN</t>
  </si>
  <si>
    <t>Fatih Karagümrük SK Fan Token</t>
  </si>
  <si>
    <t>FKSK</t>
  </si>
  <si>
    <t>TTcoin</t>
  </si>
  <si>
    <t>TC</t>
  </si>
  <si>
    <t>Edufex</t>
  </si>
  <si>
    <t>EDUX</t>
  </si>
  <si>
    <t>LunaFi</t>
  </si>
  <si>
    <t>LFI</t>
  </si>
  <si>
    <t>DOGECUBE</t>
  </si>
  <si>
    <t>0x Protocol</t>
  </si>
  <si>
    <t>Open Campus</t>
  </si>
  <si>
    <t>EDU</t>
  </si>
  <si>
    <t>Fuse</t>
  </si>
  <si>
    <t>PIBBLE</t>
  </si>
  <si>
    <t>PIB</t>
  </si>
  <si>
    <t>ADreward</t>
  </si>
  <si>
    <t>AD</t>
  </si>
  <si>
    <t>Shattered Legion</t>
  </si>
  <si>
    <t>Gleec Coin</t>
  </si>
  <si>
    <t>KIRA</t>
  </si>
  <si>
    <t>Xiotri</t>
  </si>
  <si>
    <t>XIOT</t>
  </si>
  <si>
    <t>Smaugs NFT</t>
  </si>
  <si>
    <t>SMG</t>
  </si>
  <si>
    <t>Wojak</t>
  </si>
  <si>
    <t>WOJAK</t>
  </si>
  <si>
    <t>Rekt</t>
  </si>
  <si>
    <t>REKT</t>
  </si>
  <si>
    <t>APED</t>
  </si>
  <si>
    <t>GND Protocol</t>
  </si>
  <si>
    <t>GND</t>
  </si>
  <si>
    <t>Carmin</t>
  </si>
  <si>
    <t>CARMIN</t>
  </si>
  <si>
    <t>MongCoin</t>
  </si>
  <si>
    <t>$MONG</t>
  </si>
  <si>
    <t>AiShiba</t>
  </si>
  <si>
    <t>shibai</t>
  </si>
  <si>
    <t>GoSleep</t>
  </si>
  <si>
    <t>ZZZ</t>
  </si>
  <si>
    <t>Wrapped Beacon ETH</t>
  </si>
  <si>
    <t>WBETH</t>
  </si>
  <si>
    <t>PLEBToken</t>
  </si>
  <si>
    <t>PLEB</t>
  </si>
  <si>
    <t>Sell Token</t>
  </si>
  <si>
    <t>SELLC</t>
  </si>
  <si>
    <t>SquidGrow</t>
  </si>
  <si>
    <t>Iron Fish</t>
  </si>
  <si>
    <t>IRON</t>
  </si>
  <si>
    <t>Global Innovation Platform</t>
  </si>
  <si>
    <t>GIP</t>
  </si>
  <si>
    <t>WSB</t>
  </si>
  <si>
    <t>Chad Coin</t>
  </si>
  <si>
    <t>CHAD</t>
  </si>
  <si>
    <t>Good Gensler</t>
  </si>
  <si>
    <t>GENSLR</t>
  </si>
  <si>
    <t>SnailBrook</t>
  </si>
  <si>
    <t>SNAIL</t>
  </si>
  <si>
    <t>RUGAME</t>
  </si>
  <si>
    <t>RUG</t>
  </si>
  <si>
    <t>PEEPO</t>
  </si>
  <si>
    <t>MEMEME</t>
  </si>
  <si>
    <t>MSQUARE GLOBAL</t>
  </si>
  <si>
    <t>MSQ</t>
  </si>
  <si>
    <t>ATOR Protocol</t>
  </si>
  <si>
    <t>BlueSale Finance</t>
  </si>
  <si>
    <t>Helium IOT</t>
  </si>
  <si>
    <t>IOT</t>
  </si>
  <si>
    <t>Cipher</t>
  </si>
  <si>
    <t>CPR</t>
  </si>
  <si>
    <t>Bobo</t>
  </si>
  <si>
    <t>BOBO</t>
  </si>
  <si>
    <t>Port Finance</t>
  </si>
  <si>
    <t>PORT</t>
  </si>
  <si>
    <t>WEMIX Dollar</t>
  </si>
  <si>
    <t>WEMIX$</t>
  </si>
  <si>
    <t>Optimism PEPE</t>
  </si>
  <si>
    <t>OPEPE</t>
  </si>
  <si>
    <t>FRZ Solar System Coin</t>
  </si>
  <si>
    <t>FRZSSCOIN</t>
  </si>
  <si>
    <t>NOOT</t>
  </si>
  <si>
    <t>NANA Token</t>
  </si>
  <si>
    <t>NANA</t>
  </si>
  <si>
    <t>KEK</t>
  </si>
  <si>
    <t>Helium Mobile</t>
  </si>
  <si>
    <t>MOBILE</t>
  </si>
  <si>
    <t>Jesus Coin</t>
  </si>
  <si>
    <t>JESUS</t>
  </si>
  <si>
    <t>Nordek</t>
  </si>
  <si>
    <t>NRK</t>
  </si>
  <si>
    <t>WAGMI Games</t>
  </si>
  <si>
    <t>Aptopad</t>
  </si>
  <si>
    <t>APD</t>
  </si>
  <si>
    <t>MultiFunctional Environmental Token</t>
  </si>
  <si>
    <t>MFET</t>
  </si>
  <si>
    <t>ZEXICON</t>
  </si>
  <si>
    <t>ZEXI</t>
  </si>
  <si>
    <t>White Whale</t>
  </si>
  <si>
    <t>All In</t>
  </si>
  <si>
    <t>PlayZap</t>
  </si>
  <si>
    <t>PZP</t>
  </si>
  <si>
    <t>Algebra</t>
  </si>
  <si>
    <t>ALGB</t>
  </si>
  <si>
    <t>Stackswap</t>
  </si>
  <si>
    <t>STSW</t>
  </si>
  <si>
    <t>Globe Derivative Exchange</t>
  </si>
  <si>
    <t>GDT</t>
  </si>
  <si>
    <t>FLOSHIDO INU</t>
  </si>
  <si>
    <t>FLOSHIDO</t>
  </si>
  <si>
    <t>TendaCoin</t>
  </si>
  <si>
    <t>Hivemapper</t>
  </si>
  <si>
    <t>HONEY</t>
  </si>
  <si>
    <t>CHICA</t>
  </si>
  <si>
    <t>THE9</t>
  </si>
  <si>
    <t>REBorn(New)</t>
  </si>
  <si>
    <t>Evany</t>
  </si>
  <si>
    <t>KERMIT</t>
  </si>
  <si>
    <t>Irena Coin Apps</t>
  </si>
  <si>
    <t>Suzuverse</t>
  </si>
  <si>
    <t>Xrp Classic (new)</t>
  </si>
  <si>
    <t>XRPC</t>
  </si>
  <si>
    <t>Chihuahua</t>
  </si>
  <si>
    <t>HUAHUA</t>
  </si>
  <si>
    <t>Fairface</t>
  </si>
  <si>
    <t>FAF</t>
  </si>
  <si>
    <t>ALEX Lab</t>
  </si>
  <si>
    <t>ALEX</t>
  </si>
  <si>
    <t>BABA</t>
  </si>
  <si>
    <t>Bridge Network</t>
  </si>
  <si>
    <t>BRDG</t>
  </si>
  <si>
    <t>Jarvis Synthetic Euro</t>
  </si>
  <si>
    <t>JEUR</t>
  </si>
  <si>
    <t>STREETH</t>
  </si>
  <si>
    <t>MOOI Network</t>
  </si>
  <si>
    <t>MOOI</t>
  </si>
  <si>
    <t>CrypWorld</t>
  </si>
  <si>
    <t>CWC</t>
  </si>
  <si>
    <t>DRAC</t>
  </si>
  <si>
    <t>Matching Game</t>
  </si>
  <si>
    <t>WallStreetBets DApp</t>
  </si>
  <si>
    <t>BBL</t>
  </si>
  <si>
    <t>CRYPTOKKI</t>
  </si>
  <si>
    <t>TOKKI</t>
  </si>
  <si>
    <t>Ozonechain</t>
  </si>
  <si>
    <t>OZONE</t>
  </si>
  <si>
    <t>ECS</t>
  </si>
  <si>
    <t>Blocksmith Labs Forge</t>
  </si>
  <si>
    <t>$FORGE</t>
  </si>
  <si>
    <t>Silver</t>
  </si>
  <si>
    <t>KAG</t>
  </si>
  <si>
    <t>AARTIPHARM</t>
  </si>
  <si>
    <t>AHLUCONT</t>
  </si>
  <si>
    <t>CHOICEIN</t>
  </si>
  <si>
    <t>JCHAC</t>
  </si>
  <si>
    <t>NSLNISP</t>
  </si>
  <si>
    <t>INF251K01RX5</t>
  </si>
  <si>
    <t>151735</t>
  </si>
  <si>
    <t>Baroda BNP Paribas Floater Fund - Direct Plan - Growth Option</t>
  </si>
  <si>
    <t>INF251K01RY3</t>
  </si>
  <si>
    <t>INF251K01RZ0</t>
  </si>
  <si>
    <t>151736</t>
  </si>
  <si>
    <t>INF251K01RU1</t>
  </si>
  <si>
    <t>151734</t>
  </si>
  <si>
    <t>Baroda BNP Paribas Floater Fund - Regular Plan - Growth option</t>
  </si>
  <si>
    <t>INF251K01RV9</t>
  </si>
  <si>
    <t>INF251K01RW7</t>
  </si>
  <si>
    <t>151733</t>
  </si>
  <si>
    <t>INF789F1AYG4</t>
  </si>
  <si>
    <t>INF789F1AYH2</t>
  </si>
  <si>
    <t>151525</t>
  </si>
  <si>
    <t>UTI Long Duration Fund - Direct Plan - Annual IDCW Option</t>
  </si>
  <si>
    <t>INF789F1AYB5</t>
  </si>
  <si>
    <t>151523</t>
  </si>
  <si>
    <t>UTI Long Duration Fund - Direct Plan - Growth Option</t>
  </si>
  <si>
    <t>INF789F1AYE9</t>
  </si>
  <si>
    <t>INF789F1AYF6</t>
  </si>
  <si>
    <t>151530</t>
  </si>
  <si>
    <t>UTI Long Duration Fund - Direct Plan - Half Yearly IDCW Option</t>
  </si>
  <si>
    <t>INF789F1AYC3</t>
  </si>
  <si>
    <t>INF789F1AYD1</t>
  </si>
  <si>
    <t>151524</t>
  </si>
  <si>
    <t>UTI Long duration Fund - Direct Plan - Quarterly IDCW Option</t>
  </si>
  <si>
    <t>INF789F1AXX1</t>
  </si>
  <si>
    <t>INF789F1AXY9</t>
  </si>
  <si>
    <t>151531</t>
  </si>
  <si>
    <t>UTI Long Duration Fund - Regular Plan - Annual IDCW Option</t>
  </si>
  <si>
    <t>INF789F1AXZ6</t>
  </si>
  <si>
    <t>INF789F1AYA7</t>
  </si>
  <si>
    <t>151532</t>
  </si>
  <si>
    <t>UTI Long Duration Fund - Regular Plan - Flexi IDCW Option</t>
  </si>
  <si>
    <t>INF789F1AXS1</t>
  </si>
  <si>
    <t>151527</t>
  </si>
  <si>
    <t>UTI Long Duration Fund - Regular Plan - Growth Option</t>
  </si>
  <si>
    <t>INF789F1AXV5</t>
  </si>
  <si>
    <t>INF789F1AXW3</t>
  </si>
  <si>
    <t>151529</t>
  </si>
  <si>
    <t>UTI Long Duration Fund - Regular Plan - Half Yearly IDCW Option</t>
  </si>
  <si>
    <t>INF789F1AXT9</t>
  </si>
  <si>
    <t>INF789F1AXU7</t>
  </si>
  <si>
    <t>151528</t>
  </si>
  <si>
    <t>UTI Long Duration Fund - Regular Plan - Quarterly IDCW Option</t>
  </si>
  <si>
    <t>Axis Multi Asset Allocation Fund - Direct Plan - Growth Option</t>
  </si>
  <si>
    <t>Axis Multi Asset Allocation Fund - Direct Plan - IDCW</t>
  </si>
  <si>
    <t>Axis Multi Asset Allocation Fund - Regular Plan - Growth Option</t>
  </si>
  <si>
    <t>Axis Multi Asset Allocation Fund - Regular Plan - IDCW</t>
  </si>
  <si>
    <t>INF174KA1NB3</t>
  </si>
  <si>
    <t>151649</t>
  </si>
  <si>
    <t>Kotak Nifty Smallcap 50 Index Fund - Direct Plan - Growth</t>
  </si>
  <si>
    <t>INF174KA1NC1</t>
  </si>
  <si>
    <t>INF174KA1ND9</t>
  </si>
  <si>
    <t>151650</t>
  </si>
  <si>
    <t>Kotak Nifty Smallcap 50 Index Fund - Direct Plan - IDCW</t>
  </si>
  <si>
    <t>INF174KA1MY7</t>
  </si>
  <si>
    <t>151647</t>
  </si>
  <si>
    <t>Kotak Nifty Smallcap 50 Index Fund - Regular Plan - Growth</t>
  </si>
  <si>
    <t>INF174KA1MZ4</t>
  </si>
  <si>
    <t>INF174KA1NA5</t>
  </si>
  <si>
    <t>151648</t>
  </si>
  <si>
    <t>Kotak Nifty Smallcap 50 Index Fund - Regular Plan - IDCW</t>
  </si>
  <si>
    <t>INF789F1AXR3</t>
  </si>
  <si>
    <t>151487</t>
  </si>
  <si>
    <t>UTI NIFTY SDL Plus AAA PSU Bond Apr 2028- 75:25 Index Fund - Direct Plan - Growth Option</t>
  </si>
  <si>
    <t>INF789F1AXQ5</t>
  </si>
  <si>
    <t>151488</t>
  </si>
  <si>
    <t>UTI NIFTY SDL Plus AAA PSU Bond Apr 2028- 75:25 Index Fund - Regular Plan - Growth Option</t>
  </si>
  <si>
    <t>Ticker Code</t>
  </si>
  <si>
    <t>Last Traded Price</t>
  </si>
  <si>
    <t>1.80</t>
  </si>
  <si>
    <t>0.48</t>
  </si>
  <si>
    <t>-0.85</t>
  </si>
  <si>
    <t>2.32</t>
  </si>
  <si>
    <t>0.42</t>
  </si>
  <si>
    <t>1.08</t>
  </si>
  <si>
    <t>-4.92</t>
  </si>
  <si>
    <t>0.81</t>
  </si>
  <si>
    <t>1.92</t>
  </si>
  <si>
    <t>-2.39</t>
  </si>
  <si>
    <t>-1.22</t>
  </si>
  <si>
    <t>0.45</t>
  </si>
  <si>
    <t>0.75</t>
  </si>
  <si>
    <t>5.00</t>
  </si>
  <si>
    <t>LLOYDSME</t>
  </si>
  <si>
    <t>SAFARIND</t>
  </si>
  <si>
    <t>-0.69</t>
  </si>
  <si>
    <t>-1.92</t>
  </si>
  <si>
    <t>EKI</t>
  </si>
  <si>
    <t>0.76</t>
  </si>
  <si>
    <t>-0.09</t>
  </si>
  <si>
    <t>-0.63</t>
  </si>
  <si>
    <t>1.31</t>
  </si>
  <si>
    <t>0.91</t>
  </si>
  <si>
    <t>0.87</t>
  </si>
  <si>
    <t>EDELWEISS</t>
  </si>
  <si>
    <t>0.28</t>
  </si>
  <si>
    <t>1.35</t>
  </si>
  <si>
    <t>-0.28</t>
  </si>
  <si>
    <t>0.10</t>
  </si>
  <si>
    <t>THINKINK</t>
  </si>
  <si>
    <t>-4.93</t>
  </si>
  <si>
    <t>-0.56</t>
  </si>
  <si>
    <t>-0.34</t>
  </si>
  <si>
    <t>AXITA</t>
  </si>
  <si>
    <t>-0.75</t>
  </si>
  <si>
    <t>0.21</t>
  </si>
  <si>
    <t>-0.72</t>
  </si>
  <si>
    <t>0.60</t>
  </si>
  <si>
    <t>1.37</t>
  </si>
  <si>
    <t>0.56</t>
  </si>
  <si>
    <t>0.32</t>
  </si>
  <si>
    <t>1.01</t>
  </si>
  <si>
    <t>1.06</t>
  </si>
  <si>
    <t>1.27</t>
  </si>
  <si>
    <t>-1.36</t>
  </si>
  <si>
    <t>-1.34</t>
  </si>
  <si>
    <t>2.72</t>
  </si>
  <si>
    <t>-2.17</t>
  </si>
  <si>
    <t>0.47</t>
  </si>
  <si>
    <t>LINC</t>
  </si>
  <si>
    <t>RAJNISH</t>
  </si>
  <si>
    <t>4.97</t>
  </si>
  <si>
    <t>LLOYDSTEEL</t>
  </si>
  <si>
    <t>2.36</t>
  </si>
  <si>
    <t>-1.16</t>
  </si>
  <si>
    <t>0.40</t>
  </si>
  <si>
    <t>0.00</t>
  </si>
  <si>
    <t>0.71</t>
  </si>
  <si>
    <t>1.36</t>
  </si>
  <si>
    <t>-0.68</t>
  </si>
  <si>
    <t>PREVEST</t>
  </si>
  <si>
    <t>3.39</t>
  </si>
  <si>
    <t>1.04</t>
  </si>
  <si>
    <t>-4.98</t>
  </si>
  <si>
    <t>1.43</t>
  </si>
  <si>
    <t>1.65</t>
  </si>
  <si>
    <t>0.33</t>
  </si>
  <si>
    <t>1.83</t>
  </si>
  <si>
    <t>0.46</t>
  </si>
  <si>
    <t>1.82</t>
  </si>
  <si>
    <t>DEEPAKNI</t>
  </si>
  <si>
    <t>1.40</t>
  </si>
  <si>
    <t>-1.25</t>
  </si>
  <si>
    <t>CRESSAN</t>
  </si>
  <si>
    <t>4.99</t>
  </si>
  <si>
    <t>-0.37</t>
  </si>
  <si>
    <t>-0.96</t>
  </si>
  <si>
    <t>ALOKTEXT</t>
  </si>
  <si>
    <t>-0.94</t>
  </si>
  <si>
    <t>2.25</t>
  </si>
  <si>
    <t>-1.56</t>
  </si>
  <si>
    <t>WONDERLA</t>
  </si>
  <si>
    <t>0.05</t>
  </si>
  <si>
    <t>-0.74</t>
  </si>
  <si>
    <t>KIRLPNU</t>
  </si>
  <si>
    <t>SANDUMA</t>
  </si>
  <si>
    <t>EVEXIA</t>
  </si>
  <si>
    <t>ATULAUTO</t>
  </si>
  <si>
    <t>2.14</t>
  </si>
  <si>
    <t>0.55</t>
  </si>
  <si>
    <t>PRIMO</t>
  </si>
  <si>
    <t>-1.63</t>
  </si>
  <si>
    <t>-0.15</t>
  </si>
  <si>
    <t>0.80</t>
  </si>
  <si>
    <t>0.98</t>
  </si>
  <si>
    <t>1.09</t>
  </si>
  <si>
    <t>-0.43</t>
  </si>
  <si>
    <t>0.53</t>
  </si>
  <si>
    <t>-0.11</t>
  </si>
  <si>
    <t>PARACABLES</t>
  </si>
  <si>
    <t>0.77</t>
  </si>
  <si>
    <t>-0.23</t>
  </si>
  <si>
    <t>EXHICON</t>
  </si>
  <si>
    <t>4.91</t>
  </si>
  <si>
    <t>0.63</t>
  </si>
  <si>
    <t>0.83</t>
  </si>
  <si>
    <t>RPEL</t>
  </si>
  <si>
    <t>NIRLON</t>
  </si>
  <si>
    <t>0.88</t>
  </si>
  <si>
    <t>BAJAJST</t>
  </si>
  <si>
    <t>1.53</t>
  </si>
  <si>
    <t>-0.13</t>
  </si>
  <si>
    <t>0.67</t>
  </si>
  <si>
    <t>-0.03</t>
  </si>
  <si>
    <t>GET&amp;D</t>
  </si>
  <si>
    <t>0.31</t>
  </si>
  <si>
    <t>-0.18</t>
  </si>
  <si>
    <t>1.15</t>
  </si>
  <si>
    <t>0.36</t>
  </si>
  <si>
    <t>-1.42</t>
  </si>
  <si>
    <t>VAKRANGEE</t>
  </si>
  <si>
    <t>0.30</t>
  </si>
  <si>
    <t>0.15</t>
  </si>
  <si>
    <t>MISHTANN</t>
  </si>
  <si>
    <t>-1.44</t>
  </si>
  <si>
    <t>1.28</t>
  </si>
  <si>
    <t>UNITDSPR</t>
  </si>
  <si>
    <t>-1.81</t>
  </si>
  <si>
    <t>1.94</t>
  </si>
  <si>
    <t>NIFTYBEES</t>
  </si>
  <si>
    <t>0.74</t>
  </si>
  <si>
    <t>0.61</t>
  </si>
  <si>
    <t>0.85</t>
  </si>
  <si>
    <t>CIGNITI</t>
  </si>
  <si>
    <t>GUJGAS</t>
  </si>
  <si>
    <t>TEXRAIL</t>
  </si>
  <si>
    <t>-0.73</t>
  </si>
  <si>
    <t>2.06</t>
  </si>
  <si>
    <t>SAKSOFT</t>
  </si>
  <si>
    <t>1.14</t>
  </si>
  <si>
    <t>IFL</t>
  </si>
  <si>
    <t>SEALMATIC</t>
  </si>
  <si>
    <t>BAJAJELEC</t>
  </si>
  <si>
    <t>-0.05</t>
  </si>
  <si>
    <t>ITDCEM</t>
  </si>
  <si>
    <t>0.92</t>
  </si>
  <si>
    <t>WPIL</t>
  </si>
  <si>
    <t>0.73</t>
  </si>
  <si>
    <t>2.44</t>
  </si>
  <si>
    <t>PRAVEG</t>
  </si>
  <si>
    <t>GENSOL</t>
  </si>
  <si>
    <t>-5.00</t>
  </si>
  <si>
    <t>WARDINMOBI</t>
  </si>
  <si>
    <t>0.04</t>
  </si>
  <si>
    <t>SDBL</t>
  </si>
  <si>
    <t>SBC</t>
  </si>
  <si>
    <t>TGVSL</t>
  </si>
  <si>
    <t>-1.40</t>
  </si>
  <si>
    <t>-1.96</t>
  </si>
  <si>
    <t>-4.97</t>
  </si>
  <si>
    <t>TATACOFFEE</t>
  </si>
  <si>
    <t>-1.26</t>
  </si>
  <si>
    <t>1.11</t>
  </si>
  <si>
    <t>POCL</t>
  </si>
  <si>
    <t>-1.23</t>
  </si>
  <si>
    <t>-0.30</t>
  </si>
  <si>
    <t>0.93</t>
  </si>
  <si>
    <t>1.76</t>
  </si>
  <si>
    <t>SNOWMAN</t>
  </si>
  <si>
    <t>0.26</t>
  </si>
  <si>
    <t>YASHO</t>
  </si>
  <si>
    <t>0.49</t>
  </si>
  <si>
    <t>SHILCTECH</t>
  </si>
  <si>
    <t>TOYAMSL</t>
  </si>
  <si>
    <t>2.13</t>
  </si>
  <si>
    <t>1.49</t>
  </si>
  <si>
    <t>-0.47</t>
  </si>
  <si>
    <t>-1.00</t>
  </si>
  <si>
    <t>-0.55</t>
  </si>
  <si>
    <t>TANFACIND</t>
  </si>
  <si>
    <t>-0.06</t>
  </si>
  <si>
    <t>RIIL</t>
  </si>
  <si>
    <t>0.94</t>
  </si>
  <si>
    <t>0.07</t>
  </si>
  <si>
    <t>1.30</t>
  </si>
  <si>
    <t>PATELENG</t>
  </si>
  <si>
    <t>0.14</t>
  </si>
  <si>
    <t>1.67</t>
  </si>
  <si>
    <t>2.85</t>
  </si>
  <si>
    <t>-1.11</t>
  </si>
  <si>
    <t>SRUSTEELS</t>
  </si>
  <si>
    <t>SVPHOUSING</t>
  </si>
  <si>
    <t>-0.04</t>
  </si>
  <si>
    <t>1.51</t>
  </si>
  <si>
    <t>1.26</t>
  </si>
  <si>
    <t>GIPCL</t>
  </si>
  <si>
    <t>KECL</t>
  </si>
  <si>
    <t>ASL</t>
  </si>
  <si>
    <t>0.27</t>
  </si>
  <si>
    <t>1.60</t>
  </si>
  <si>
    <t>GSLSU</t>
  </si>
  <si>
    <t>1.66</t>
  </si>
  <si>
    <t>-0.90</t>
  </si>
  <si>
    <t>JYOTIRES</t>
  </si>
  <si>
    <t>-0.21</t>
  </si>
  <si>
    <t>-0.64</t>
  </si>
  <si>
    <t>RITCO</t>
  </si>
  <si>
    <t>BLAL</t>
  </si>
  <si>
    <t>BESTAGRO</t>
  </si>
  <si>
    <t>-0.14</t>
  </si>
  <si>
    <t>WAAREERTL</t>
  </si>
  <si>
    <t>-0.89</t>
  </si>
  <si>
    <t>-0.40</t>
  </si>
  <si>
    <t>1.55</t>
  </si>
  <si>
    <t>ROHLTD</t>
  </si>
  <si>
    <t>DRONACHRYA</t>
  </si>
  <si>
    <t>AAL</t>
  </si>
  <si>
    <t>0.95</t>
  </si>
  <si>
    <t>SKIPPER</t>
  </si>
  <si>
    <t>-0.20</t>
  </si>
  <si>
    <t>1.21</t>
  </si>
  <si>
    <t>EROSMEDIA</t>
  </si>
  <si>
    <t>SWARAJENG</t>
  </si>
  <si>
    <t>0.52</t>
  </si>
  <si>
    <t>ITHL</t>
  </si>
  <si>
    <t>1.29</t>
  </si>
  <si>
    <t>DHANBANK</t>
  </si>
  <si>
    <t>AARTISURF</t>
  </si>
  <si>
    <t>-2.78</t>
  </si>
  <si>
    <t>1.33</t>
  </si>
  <si>
    <t>0.08</t>
  </si>
  <si>
    <t>0.64</t>
  </si>
  <si>
    <t>PRECAM</t>
  </si>
  <si>
    <t>1.64</t>
  </si>
  <si>
    <t>RSYSTEMINT</t>
  </si>
  <si>
    <t>-0.02</t>
  </si>
  <si>
    <t>MTNL</t>
  </si>
  <si>
    <t>KAMAHOLD</t>
  </si>
  <si>
    <t>0.24</t>
  </si>
  <si>
    <t>ULTRAMAR</t>
  </si>
  <si>
    <t>PERMAGN</t>
  </si>
  <si>
    <t>REFEX</t>
  </si>
  <si>
    <t>NIBE</t>
  </si>
  <si>
    <t>-1.18</t>
  </si>
  <si>
    <t>0.25</t>
  </si>
  <si>
    <t>-0.42</t>
  </si>
  <si>
    <t>SPICEJET</t>
  </si>
  <si>
    <t>SUBEX</t>
  </si>
  <si>
    <t>-0.65</t>
  </si>
  <si>
    <t>0.69</t>
  </si>
  <si>
    <t>1.00</t>
  </si>
  <si>
    <t>THANGAMAYL</t>
  </si>
  <si>
    <t>KAMDHENU</t>
  </si>
  <si>
    <t>RADHEDE</t>
  </si>
  <si>
    <t>MOSCHIP</t>
  </si>
  <si>
    <t>VIKASLIFE</t>
  </si>
  <si>
    <t>0.97</t>
  </si>
  <si>
    <t>-0.71</t>
  </si>
  <si>
    <t>MSTC</t>
  </si>
  <si>
    <t>1.02</t>
  </si>
  <si>
    <t>0.38</t>
  </si>
  <si>
    <t>1.38</t>
  </si>
  <si>
    <t>-0.27</t>
  </si>
  <si>
    <t>DREAMFOLKS</t>
  </si>
  <si>
    <t>AEGISLOG</t>
  </si>
  <si>
    <t>0.09</t>
  </si>
  <si>
    <t>ADORWELD</t>
  </si>
  <si>
    <t>TDPOWERSYS</t>
  </si>
  <si>
    <t>20.00</t>
  </si>
  <si>
    <t>VISHNU</t>
  </si>
  <si>
    <t>BHARATWIRE</t>
  </si>
  <si>
    <t>VOEPL</t>
  </si>
  <si>
    <t>SHRGLTR</t>
  </si>
  <si>
    <t>-0.19</t>
  </si>
  <si>
    <t>IVP</t>
  </si>
  <si>
    <t>-0.16</t>
  </si>
  <si>
    <t>GHCL</t>
  </si>
  <si>
    <t>-1.43</t>
  </si>
  <si>
    <t>PAUSHAKLTD</t>
  </si>
  <si>
    <t>-0.10</t>
  </si>
  <si>
    <t>MCLOUD</t>
  </si>
  <si>
    <t>HONDAPOWER</t>
  </si>
  <si>
    <t>0.20</t>
  </si>
  <si>
    <t>NATCAPSUQ</t>
  </si>
  <si>
    <t>KAMOPAINTS</t>
  </si>
  <si>
    <t>GOLDIAM</t>
  </si>
  <si>
    <t>BHEEMACEM</t>
  </si>
  <si>
    <t>SCPL</t>
  </si>
  <si>
    <t>ALUFLUOR</t>
  </si>
  <si>
    <t>0.90</t>
  </si>
  <si>
    <t>VSSL</t>
  </si>
  <si>
    <t>-0.12</t>
  </si>
  <si>
    <t>KPIGREEN</t>
  </si>
  <si>
    <t>-0.48</t>
  </si>
  <si>
    <t>SHIVACEM</t>
  </si>
  <si>
    <t>0.57</t>
  </si>
  <si>
    <t>DDEVPLASTIK</t>
  </si>
  <si>
    <t>RMC</t>
  </si>
  <si>
    <t>KLBRENG-B</t>
  </si>
  <si>
    <t>CHAMANSEQ</t>
  </si>
  <si>
    <t>MANGCHEFER</t>
  </si>
  <si>
    <t>0.39</t>
  </si>
  <si>
    <t>RAJGLOWIR</t>
  </si>
  <si>
    <t>BANCOINDIA</t>
  </si>
  <si>
    <t>KPEL</t>
  </si>
  <si>
    <t>KELLTONTEC</t>
  </si>
  <si>
    <t>BLIL</t>
  </si>
  <si>
    <t>0.37</t>
  </si>
  <si>
    <t>BRIGHT</t>
  </si>
  <si>
    <t>0.79</t>
  </si>
  <si>
    <t>1.17</t>
  </si>
  <si>
    <t>ZENTEC</t>
  </si>
  <si>
    <t>0.03</t>
  </si>
  <si>
    <t>EIMCOELECO</t>
  </si>
  <si>
    <t>0.29</t>
  </si>
  <si>
    <t>0.11</t>
  </si>
  <si>
    <t>ASAL</t>
  </si>
  <si>
    <t>SHISHIND</t>
  </si>
  <si>
    <t>VINYLINDIA</t>
  </si>
  <si>
    <t>-1.69</t>
  </si>
  <si>
    <t>BANKBEES</t>
  </si>
  <si>
    <t>ASHAPURMIN</t>
  </si>
  <si>
    <t>HNDFDS</t>
  </si>
  <si>
    <t>-0.77</t>
  </si>
  <si>
    <t>DEEPIND</t>
  </si>
  <si>
    <t>-0.70</t>
  </si>
  <si>
    <t>FLUIDOM</t>
  </si>
  <si>
    <t>FINOLEXIND</t>
  </si>
  <si>
    <t>BVCL</t>
  </si>
  <si>
    <t>SINGER</t>
  </si>
  <si>
    <t>-1.24</t>
  </si>
  <si>
    <t>TAJGVK</t>
  </si>
  <si>
    <t>1.97</t>
  </si>
  <si>
    <t>ASRL</t>
  </si>
  <si>
    <t>GRAUWEIL</t>
  </si>
  <si>
    <t>-0.44</t>
  </si>
  <si>
    <t>ROBU</t>
  </si>
  <si>
    <t>DLINKINDIA</t>
  </si>
  <si>
    <t>-0.39</t>
  </si>
  <si>
    <t>-2.24</t>
  </si>
  <si>
    <t>SETFNIF50</t>
  </si>
  <si>
    <t>0.99</t>
  </si>
  <si>
    <t>AVANTEL</t>
  </si>
  <si>
    <t>-0.84</t>
  </si>
  <si>
    <t>-0.80</t>
  </si>
  <si>
    <t>0.51</t>
  </si>
  <si>
    <t>-2.05</t>
  </si>
  <si>
    <t>BHARATAGRI</t>
  </si>
  <si>
    <t>SUMUKA</t>
  </si>
  <si>
    <t>SBISENSEX</t>
  </si>
  <si>
    <t>0.72</t>
  </si>
  <si>
    <t>0.41</t>
  </si>
  <si>
    <t>-0.57</t>
  </si>
  <si>
    <t>0.70</t>
  </si>
  <si>
    <t>-1.65</t>
  </si>
  <si>
    <t>CENLUB</t>
  </si>
  <si>
    <t>DHAMPURSUG</t>
  </si>
  <si>
    <t>-0.79</t>
  </si>
  <si>
    <t>0.12</t>
  </si>
  <si>
    <t>CHEMCRUX</t>
  </si>
  <si>
    <t>BENGALASM</t>
  </si>
  <si>
    <t>-0.33</t>
  </si>
  <si>
    <t>0.19</t>
  </si>
  <si>
    <t>RACE</t>
  </si>
  <si>
    <t>PANCHMAHQ</t>
  </si>
  <si>
    <t>INTEGRAEN</t>
  </si>
  <si>
    <t>TI</t>
  </si>
  <si>
    <t>-1.06</t>
  </si>
  <si>
    <t>1.87</t>
  </si>
  <si>
    <t>STCINDIA</t>
  </si>
  <si>
    <t>COMSYN</t>
  </si>
  <si>
    <t>1.32</t>
  </si>
  <si>
    <t>STL</t>
  </si>
  <si>
    <t>-1.77</t>
  </si>
  <si>
    <t>0.96</t>
  </si>
  <si>
    <t>NIYOGIN</t>
  </si>
  <si>
    <t>PSUBNKBEES</t>
  </si>
  <si>
    <t>2.70</t>
  </si>
  <si>
    <t>TRANSPEK</t>
  </si>
  <si>
    <t>ALICON</t>
  </si>
  <si>
    <t>MADRASFERT</t>
  </si>
  <si>
    <t>0.01</t>
  </si>
  <si>
    <t>NIKHILAD</t>
  </si>
  <si>
    <t>2.08</t>
  </si>
  <si>
    <t>EDVENSWA</t>
  </si>
  <si>
    <t>XPROINDIA</t>
  </si>
  <si>
    <t>SPIC</t>
  </si>
  <si>
    <t>1.03</t>
  </si>
  <si>
    <t>HOVS</t>
  </si>
  <si>
    <t>KABRAEXTRU</t>
  </si>
  <si>
    <t>TASTYBIT</t>
  </si>
  <si>
    <t>PENIND</t>
  </si>
  <si>
    <t>0.43</t>
  </si>
  <si>
    <t>DEEP</t>
  </si>
  <si>
    <t>0.34</t>
  </si>
  <si>
    <t>0.68</t>
  </si>
  <si>
    <t>ASIANTILES</t>
  </si>
  <si>
    <t>MKVENTURES</t>
  </si>
  <si>
    <t>PRIMAPLA</t>
  </si>
  <si>
    <t>HALDYNGL</t>
  </si>
  <si>
    <t>WORL</t>
  </si>
  <si>
    <t>GREENPOWER</t>
  </si>
  <si>
    <t>SALASAR</t>
  </si>
  <si>
    <t>HPAL</t>
  </si>
  <si>
    <t>-0.62</t>
  </si>
  <si>
    <t>NURECA</t>
  </si>
  <si>
    <t>-1.51</t>
  </si>
  <si>
    <t>SHREDIGCEM</t>
  </si>
  <si>
    <t>EUREKAFORBE</t>
  </si>
  <si>
    <t>TIGERLOGS</t>
  </si>
  <si>
    <t>AURIONPRO</t>
  </si>
  <si>
    <t>SANINFRA</t>
  </si>
  <si>
    <t>ROTO</t>
  </si>
  <si>
    <t>-0.50</t>
  </si>
  <si>
    <t>KELENRG</t>
  </si>
  <si>
    <t>STEELXIND</t>
  </si>
  <si>
    <t>INDRANIB</t>
  </si>
  <si>
    <t>SINCLAIR</t>
  </si>
  <si>
    <t>TVSELECT</t>
  </si>
  <si>
    <t>-1.21</t>
  </si>
  <si>
    <t>PONNIERODE</t>
  </si>
  <si>
    <t>-1.83</t>
  </si>
  <si>
    <t>EVERESTIND</t>
  </si>
  <si>
    <t>-0.83</t>
  </si>
  <si>
    <t>SYNCOMF</t>
  </si>
  <si>
    <t>-1.13</t>
  </si>
  <si>
    <t>PITTIENG</t>
  </si>
  <si>
    <t>GNA</t>
  </si>
  <si>
    <t>HARDWYN</t>
  </si>
  <si>
    <t>URJAGLOBA</t>
  </si>
  <si>
    <t>-0.25</t>
  </si>
  <si>
    <t>DDIL</t>
  </si>
  <si>
    <t>GUJTHEM</t>
  </si>
  <si>
    <t>-0.08</t>
  </si>
  <si>
    <t>DECNGOLD</t>
  </si>
  <si>
    <t>-0.97</t>
  </si>
  <si>
    <t>NELCO</t>
  </si>
  <si>
    <t>-0.92</t>
  </si>
  <si>
    <t>RDBRL</t>
  </si>
  <si>
    <t>HILTON</t>
  </si>
  <si>
    <t>MAFANG</t>
  </si>
  <si>
    <t>KSL</t>
  </si>
  <si>
    <t>BARODARY</t>
  </si>
  <si>
    <t>4.95</t>
  </si>
  <si>
    <t>UGROCAP</t>
  </si>
  <si>
    <t>COMPUAGE</t>
  </si>
  <si>
    <t>DIAMINESQ</t>
  </si>
  <si>
    <t>GOODLUCK</t>
  </si>
  <si>
    <t>0.02</t>
  </si>
  <si>
    <t>SUMEDHA</t>
  </si>
  <si>
    <t>4.93</t>
  </si>
  <si>
    <t>-0.17</t>
  </si>
  <si>
    <t>JAIBALAJI</t>
  </si>
  <si>
    <t>SGFIN</t>
  </si>
  <si>
    <t>0.62</t>
  </si>
  <si>
    <t>COFFEEDAY</t>
  </si>
  <si>
    <t>1.90</t>
  </si>
  <si>
    <t>0.66</t>
  </si>
  <si>
    <t>NELCAST</t>
  </si>
  <si>
    <t>-0.66</t>
  </si>
  <si>
    <t>VKAL</t>
  </si>
  <si>
    <t>ANUP</t>
  </si>
  <si>
    <t>VENUSPIPES</t>
  </si>
  <si>
    <t>LIKHITHA</t>
  </si>
  <si>
    <t>GULPOLY</t>
  </si>
  <si>
    <t>GOYALASS</t>
  </si>
  <si>
    <t>TIMEX</t>
  </si>
  <si>
    <t>GANECOS</t>
  </si>
  <si>
    <t>-1.19</t>
  </si>
  <si>
    <t>PRIMESECU</t>
  </si>
  <si>
    <t>EKC</t>
  </si>
  <si>
    <t>-0.58</t>
  </si>
  <si>
    <t>OSIAJEE</t>
  </si>
  <si>
    <t>NITTAGELA</t>
  </si>
  <si>
    <t>ORIENTHOT</t>
  </si>
  <si>
    <t>COCHINM</t>
  </si>
  <si>
    <t>-0.78</t>
  </si>
  <si>
    <t>KRRAIL</t>
  </si>
  <si>
    <t>-0.51</t>
  </si>
  <si>
    <t>BOROLTD</t>
  </si>
  <si>
    <t>-1.60</t>
  </si>
  <si>
    <t>VIRINCHI</t>
  </si>
  <si>
    <t>CENTURYTEX</t>
  </si>
  <si>
    <t>FILATFASH</t>
  </si>
  <si>
    <t>-1.05</t>
  </si>
  <si>
    <t>APTECHT</t>
  </si>
  <si>
    <t>-0.45</t>
  </si>
  <si>
    <t>ANDHRAPET</t>
  </si>
  <si>
    <t>SRSOLTD</t>
  </si>
  <si>
    <t>1.99</t>
  </si>
  <si>
    <t>FOODSIN</t>
  </si>
  <si>
    <t>ABSLAMC</t>
  </si>
  <si>
    <t>SALZER</t>
  </si>
  <si>
    <t>-1.45</t>
  </si>
  <si>
    <t>REXNORD</t>
  </si>
  <si>
    <t>-0.41</t>
  </si>
  <si>
    <t>ADORFO</t>
  </si>
  <si>
    <t>PUNJABCHEM</t>
  </si>
  <si>
    <t>STERTOOLS</t>
  </si>
  <si>
    <t>SINDHUTRAD</t>
  </si>
  <si>
    <t>-1.32</t>
  </si>
  <si>
    <t>TINNARUBR</t>
  </si>
  <si>
    <t>4.98</t>
  </si>
  <si>
    <t>MAHEPC</t>
  </si>
  <si>
    <t>UNIABEXAL</t>
  </si>
  <si>
    <t>SADHNANIQ</t>
  </si>
  <si>
    <t>-0.24</t>
  </si>
  <si>
    <t>ATAM</t>
  </si>
  <si>
    <t>DONEAR</t>
  </si>
  <si>
    <t>-1.10</t>
  </si>
  <si>
    <t>-0.99</t>
  </si>
  <si>
    <t>GOACARBON</t>
  </si>
  <si>
    <t>PARAGMILK</t>
  </si>
  <si>
    <t>ENKEIWHEL</t>
  </si>
  <si>
    <t>BALUFORGE</t>
  </si>
  <si>
    <t>-0.61</t>
  </si>
  <si>
    <t>STARHFL</t>
  </si>
  <si>
    <t>HIGHENE</t>
  </si>
  <si>
    <t>0.23</t>
  </si>
  <si>
    <t>KDDL</t>
  </si>
  <si>
    <t>TVSSRICHAK</t>
  </si>
  <si>
    <t>TNPETRO</t>
  </si>
  <si>
    <t>-0.93</t>
  </si>
  <si>
    <t>SAINTGOBAIN</t>
  </si>
  <si>
    <t>-1.38</t>
  </si>
  <si>
    <t>RNBDENIMS</t>
  </si>
  <si>
    <t>STYLAMIND</t>
  </si>
  <si>
    <t>VIKASECO</t>
  </si>
  <si>
    <t>-0.32</t>
  </si>
  <si>
    <t>TIIL</t>
  </si>
  <si>
    <t>CAPPL</t>
  </si>
  <si>
    <t>0.84</t>
  </si>
  <si>
    <t>AMBIKCO</t>
  </si>
  <si>
    <t>HAZOOR</t>
  </si>
  <si>
    <t>-0.53</t>
  </si>
  <si>
    <t>INDSWFTLAB</t>
  </si>
  <si>
    <t>BINNY</t>
  </si>
  <si>
    <t>RICOAUTO</t>
  </si>
  <si>
    <t>NAVKARCORP</t>
  </si>
  <si>
    <t>1.05</t>
  </si>
  <si>
    <t>ARUNAHTEL</t>
  </si>
  <si>
    <t>MUKANDLTD</t>
  </si>
  <si>
    <t>IMAGICAA</t>
  </si>
  <si>
    <t>KAYA</t>
  </si>
  <si>
    <t>GENUSPOWER</t>
  </si>
  <si>
    <t>AHL</t>
  </si>
  <si>
    <t>KOPRAN</t>
  </si>
  <si>
    <t>-1.03</t>
  </si>
  <si>
    <t>DENORA</t>
  </si>
  <si>
    <t>AWHCL</t>
  </si>
  <si>
    <t>UGARSUGAR</t>
  </si>
  <si>
    <t>-1.46</t>
  </si>
  <si>
    <t>RAMASTEEL</t>
  </si>
  <si>
    <t>-0.54</t>
  </si>
  <si>
    <t>TANAA</t>
  </si>
  <si>
    <t>TCPLPACK</t>
  </si>
  <si>
    <t>0.35</t>
  </si>
  <si>
    <t>KMEW</t>
  </si>
  <si>
    <t>EXCEL</t>
  </si>
  <si>
    <t>HAWKINCOOK</t>
  </si>
  <si>
    <t>0.86</t>
  </si>
  <si>
    <t>AGIIL</t>
  </si>
  <si>
    <t>NILKAMAL</t>
  </si>
  <si>
    <t>BLKASHYAP</t>
  </si>
  <si>
    <t>MONTECARLO</t>
  </si>
  <si>
    <t>TIGLOB</t>
  </si>
  <si>
    <t>-1.59</t>
  </si>
  <si>
    <t>KSOLVES</t>
  </si>
  <si>
    <t>-0.22</t>
  </si>
  <si>
    <t>FRONTSP</t>
  </si>
  <si>
    <t>-2.11</t>
  </si>
  <si>
    <t>GVFILM</t>
  </si>
  <si>
    <t>APOLLO</t>
  </si>
  <si>
    <t>XCHANGING</t>
  </si>
  <si>
    <t>BNL</t>
  </si>
  <si>
    <t>5PAISA</t>
  </si>
  <si>
    <t>LIBERTSHOE</t>
  </si>
  <si>
    <t>-1.31</t>
  </si>
  <si>
    <t>PICCADIL</t>
  </si>
  <si>
    <t>-0.46</t>
  </si>
  <si>
    <t>JOSTS</t>
  </si>
  <si>
    <t>SIGACHI</t>
  </si>
  <si>
    <t>MIRZAINT</t>
  </si>
  <si>
    <t>-4.99</t>
  </si>
  <si>
    <t>ELPROINTL</t>
  </si>
  <si>
    <t>UNIVCABLES</t>
  </si>
  <si>
    <t>-0.01</t>
  </si>
  <si>
    <t>BHARATGEAR</t>
  </si>
  <si>
    <t>MAHASTEEL</t>
  </si>
  <si>
    <t>SURYODAY</t>
  </si>
  <si>
    <t>VEERKRUPA</t>
  </si>
  <si>
    <t>AVANTI</t>
  </si>
  <si>
    <t>-1.04</t>
  </si>
  <si>
    <t>IRBINVIT</t>
  </si>
  <si>
    <t>-1.55</t>
  </si>
  <si>
    <t>LORDSCHLO</t>
  </si>
  <si>
    <t>PRAKASH</t>
  </si>
  <si>
    <t>LAMBODHARA</t>
  </si>
  <si>
    <t>-1.52</t>
  </si>
  <si>
    <t>ORIRAIL</t>
  </si>
  <si>
    <t>BENARAS</t>
  </si>
  <si>
    <t>CONTROLPR</t>
  </si>
  <si>
    <t>SRHHYPOLTD</t>
  </si>
  <si>
    <t>RAMKY</t>
  </si>
  <si>
    <t>NIITLTD</t>
  </si>
  <si>
    <t>1.69</t>
  </si>
  <si>
    <t>INOXGREEN</t>
  </si>
  <si>
    <t>TNPL</t>
  </si>
  <si>
    <t>AVALON</t>
  </si>
  <si>
    <t>JASCH</t>
  </si>
  <si>
    <t>POEL</t>
  </si>
  <si>
    <t>LOKESHMACH</t>
  </si>
  <si>
    <t>SANGHVIMOV</t>
  </si>
  <si>
    <t>VARIMAN</t>
  </si>
  <si>
    <t>REMLIFE</t>
  </si>
  <si>
    <t>GEPIL</t>
  </si>
  <si>
    <t>BODALCHEM</t>
  </si>
  <si>
    <t>SVPGLOB</t>
  </si>
  <si>
    <t>SCHAND</t>
  </si>
  <si>
    <t>PNBGILTS</t>
  </si>
  <si>
    <t>VIKRAMTH</t>
  </si>
  <si>
    <t>EMBASSY</t>
  </si>
  <si>
    <t>-1.87</t>
  </si>
  <si>
    <t>DREDGECORP</t>
  </si>
  <si>
    <t>0.13</t>
  </si>
  <si>
    <t>RPGLIFE</t>
  </si>
  <si>
    <t>VADILALIND</t>
  </si>
  <si>
    <t>0.18</t>
  </si>
  <si>
    <t>TTKHEALTH</t>
  </si>
  <si>
    <t>VASCONEQ</t>
  </si>
  <si>
    <t>WAAREE</t>
  </si>
  <si>
    <t>CYBERTECH</t>
  </si>
  <si>
    <t>-2.56</t>
  </si>
  <si>
    <t>BIRLAPREC</t>
  </si>
  <si>
    <t>BLACKROSE</t>
  </si>
  <si>
    <t>KMCSHIL</t>
  </si>
  <si>
    <t>URSUGAR</t>
  </si>
  <si>
    <t>SAURASHCEM</t>
  </si>
  <si>
    <t>3IINFOTECH</t>
  </si>
  <si>
    <t>1.25</t>
  </si>
  <si>
    <t>JK AGRI</t>
  </si>
  <si>
    <t>-0.95</t>
  </si>
  <si>
    <t>RUSHIL</t>
  </si>
  <si>
    <t>ALFAVIO</t>
  </si>
  <si>
    <t>1.47</t>
  </si>
  <si>
    <t>-0.82</t>
  </si>
  <si>
    <t>THEMISMED</t>
  </si>
  <si>
    <t>KREBSBIO</t>
  </si>
  <si>
    <t>NCLIND</t>
  </si>
  <si>
    <t>ISMTLTD</t>
  </si>
  <si>
    <t>REPCOHOME</t>
  </si>
  <si>
    <t>KAMATHOTEL</t>
  </si>
  <si>
    <t>DCW</t>
  </si>
  <si>
    <t>NHCFOODS</t>
  </si>
  <si>
    <t>GGENG</t>
  </si>
  <si>
    <t>AIIL</t>
  </si>
  <si>
    <t>SJS</t>
  </si>
  <si>
    <t>KANCHI</t>
  </si>
  <si>
    <t>-1.80</t>
  </si>
  <si>
    <t>-1.01</t>
  </si>
  <si>
    <t>VASWANI</t>
  </si>
  <si>
    <t>KBCGLOBAL</t>
  </si>
  <si>
    <t>RESPONIND</t>
  </si>
  <si>
    <t>0.78</t>
  </si>
  <si>
    <t>MENONBE</t>
  </si>
  <si>
    <t>INVPRECQ</t>
  </si>
  <si>
    <t>NUCLEUS</t>
  </si>
  <si>
    <t>STOVACQ</t>
  </si>
  <si>
    <t>OMINFRAL</t>
  </si>
  <si>
    <t>AQFINTECH</t>
  </si>
  <si>
    <t>AKI</t>
  </si>
  <si>
    <t>EXPLEOSOL</t>
  </si>
  <si>
    <t>AJANTSOY</t>
  </si>
  <si>
    <t>SATIA</t>
  </si>
  <si>
    <t>-1.68</t>
  </si>
  <si>
    <t>KESORAMIND</t>
  </si>
  <si>
    <t>GENCON</t>
  </si>
  <si>
    <t>AXISCADES</t>
  </si>
  <si>
    <t>ASHCAP</t>
  </si>
  <si>
    <t>ARROWGREEN</t>
  </si>
  <si>
    <t>4.76</t>
  </si>
  <si>
    <t>RANASUG</t>
  </si>
  <si>
    <t>AIRTELPP</t>
  </si>
  <si>
    <t>SUPREME</t>
  </si>
  <si>
    <t>CAPACITE</t>
  </si>
  <si>
    <t>SHANKARA</t>
  </si>
  <si>
    <t>FINKURVE</t>
  </si>
  <si>
    <t>KLRFM</t>
  </si>
  <si>
    <t>PATSPINLTD</t>
  </si>
  <si>
    <t>CHOKSI</t>
  </si>
  <si>
    <t>JINDRILL</t>
  </si>
  <si>
    <t>ADVIKCA</t>
  </si>
  <si>
    <t>BMW</t>
  </si>
  <si>
    <t>MARATHON</t>
  </si>
  <si>
    <t>-1.33</t>
  </si>
  <si>
    <t>SHBAJRG</t>
  </si>
  <si>
    <t>OMAXE</t>
  </si>
  <si>
    <t>SHBCLQ</t>
  </si>
  <si>
    <t>LUMAXTECH</t>
  </si>
  <si>
    <t>INDOKEM</t>
  </si>
  <si>
    <t>SUPERHOUSE</t>
  </si>
  <si>
    <t>MUTHTFN</t>
  </si>
  <si>
    <t>GANESHBE</t>
  </si>
  <si>
    <t>ZEEMEDIA</t>
  </si>
  <si>
    <t>MODINATUR</t>
  </si>
  <si>
    <t>SOMATEX</t>
  </si>
  <si>
    <t>-4.96</t>
  </si>
  <si>
    <t>FCSSOFT</t>
  </si>
  <si>
    <t>INDGELA</t>
  </si>
  <si>
    <t>RESGEN</t>
  </si>
  <si>
    <t>SANGHIIND</t>
  </si>
  <si>
    <t>ORIENTPPR</t>
  </si>
  <si>
    <t>0.17</t>
  </si>
  <si>
    <t>TRIL</t>
  </si>
  <si>
    <t>ZFSTEERING</t>
  </si>
  <si>
    <t>EIHAHOTELS</t>
  </si>
  <si>
    <t>JAYSYN</t>
  </si>
  <si>
    <t>PTCIL</t>
  </si>
  <si>
    <t>SKCIL</t>
  </si>
  <si>
    <t>GUJINTRX</t>
  </si>
  <si>
    <t>HARIOMPIPE</t>
  </si>
  <si>
    <t>MANGIND</t>
  </si>
  <si>
    <t>GEE</t>
  </si>
  <si>
    <t>JTLIND</t>
  </si>
  <si>
    <t>SHARDA</t>
  </si>
  <si>
    <t>-0.26</t>
  </si>
  <si>
    <t>AFFORDABLE</t>
  </si>
  <si>
    <t>MANORG</t>
  </si>
  <si>
    <t>SEPC</t>
  </si>
  <si>
    <t>0.82</t>
  </si>
  <si>
    <t>NITINCAST</t>
  </si>
  <si>
    <t>BATLIBOI</t>
  </si>
  <si>
    <t>TRITONV</t>
  </si>
  <si>
    <t>JAYKAY</t>
  </si>
  <si>
    <t>DILIGENT</t>
  </si>
  <si>
    <t>SEIL</t>
  </si>
  <si>
    <t>-0.91</t>
  </si>
  <si>
    <t>GGL</t>
  </si>
  <si>
    <t>ORISSAMINE</t>
  </si>
  <si>
    <t>ALLCARGO</t>
  </si>
  <si>
    <t>SIRCA</t>
  </si>
  <si>
    <t>RITESHIN</t>
  </si>
  <si>
    <t>ARCHITORG</t>
  </si>
  <si>
    <t>SMLISUZU</t>
  </si>
  <si>
    <t>INDTERRAIN</t>
  </si>
  <si>
    <t>RPSGVENT</t>
  </si>
  <si>
    <t>ALEMBICLTD</t>
  </si>
  <si>
    <t>CALCOM</t>
  </si>
  <si>
    <t>WINSOMTX</t>
  </si>
  <si>
    <t>TAALENT</t>
  </si>
  <si>
    <t>-1.53</t>
  </si>
  <si>
    <t>NAYSAA</t>
  </si>
  <si>
    <t>AUTOIND</t>
  </si>
  <si>
    <t>TARAPUR</t>
  </si>
  <si>
    <t>ISHANCH</t>
  </si>
  <si>
    <t>INDINFO</t>
  </si>
  <si>
    <t>COSMOFE</t>
  </si>
  <si>
    <t>VIPULORG</t>
  </si>
  <si>
    <t>DBOL</t>
  </si>
  <si>
    <t>MINDSPACE</t>
  </si>
  <si>
    <t>LANCER</t>
  </si>
  <si>
    <t>SAREGAMA</t>
  </si>
  <si>
    <t>SCI</t>
  </si>
  <si>
    <t>RRMETAL</t>
  </si>
  <si>
    <t>BHARATSE</t>
  </si>
  <si>
    <t>-1.57</t>
  </si>
  <si>
    <t>SURATEX</t>
  </si>
  <si>
    <t>SCFL</t>
  </si>
  <si>
    <t>2.48</t>
  </si>
  <si>
    <t>KUANTUM</t>
  </si>
  <si>
    <t>CROISSANCE</t>
  </si>
  <si>
    <t>SPRAYKING</t>
  </si>
  <si>
    <t>WIMPLAST</t>
  </si>
  <si>
    <t>DOLATALGO</t>
  </si>
  <si>
    <t>SREEL</t>
  </si>
  <si>
    <t>QUESTCAP</t>
  </si>
  <si>
    <t>HPL</t>
  </si>
  <si>
    <t>LAL</t>
  </si>
  <si>
    <t>DHRUV</t>
  </si>
  <si>
    <t>PENINLAND</t>
  </si>
  <si>
    <t>HIMATSEIDE</t>
  </si>
  <si>
    <t>CPSEETF</t>
  </si>
  <si>
    <t>FREDUN</t>
  </si>
  <si>
    <t>VISESHINFO</t>
  </si>
  <si>
    <t>PANCHSHEEL</t>
  </si>
  <si>
    <t>HFIL</t>
  </si>
  <si>
    <t>DHUNTEAIND</t>
  </si>
  <si>
    <t>GEOJITFSL</t>
  </si>
  <si>
    <t>-0.07</t>
  </si>
  <si>
    <t>VISHWARAJ</t>
  </si>
  <si>
    <t>-0.38</t>
  </si>
  <si>
    <t>AGARIND</t>
  </si>
  <si>
    <t>ECORECO</t>
  </si>
  <si>
    <t>SESHAPAPER</t>
  </si>
  <si>
    <t>RAMRAT</t>
  </si>
  <si>
    <t>SHRIRAMPPS</t>
  </si>
  <si>
    <t>-0.29</t>
  </si>
  <si>
    <t>UTTAMSUGAR</t>
  </si>
  <si>
    <t>JMDVL</t>
  </si>
  <si>
    <t>SHERVANI</t>
  </si>
  <si>
    <t>-4.95</t>
  </si>
  <si>
    <t>SIMBHALS</t>
  </si>
  <si>
    <t>NAGARFERT</t>
  </si>
  <si>
    <t>GENNEX</t>
  </si>
  <si>
    <t>HERCULES</t>
  </si>
  <si>
    <t>ICICITECH</t>
  </si>
  <si>
    <t>SUPERTEX</t>
  </si>
  <si>
    <t>MHLXMIRU</t>
  </si>
  <si>
    <t>BIRLACABLE</t>
  </si>
  <si>
    <t>NAHARSPING</t>
  </si>
  <si>
    <t>SAMRATPH</t>
  </si>
  <si>
    <t>-1.64</t>
  </si>
  <si>
    <t>DHARMAJ</t>
  </si>
  <si>
    <t>-1.73</t>
  </si>
  <si>
    <t>WELSPLSOL</t>
  </si>
  <si>
    <t>TYCHE</t>
  </si>
  <si>
    <t>CNCRD</t>
  </si>
  <si>
    <t>MSL</t>
  </si>
  <si>
    <t>MAXVIL</t>
  </si>
  <si>
    <t>PGFOILQ</t>
  </si>
  <si>
    <t>ADCINDIA</t>
  </si>
  <si>
    <t>-1.12</t>
  </si>
  <si>
    <t>EIKO</t>
  </si>
  <si>
    <t>DYNAMIC</t>
  </si>
  <si>
    <t>-0.36</t>
  </si>
  <si>
    <t>TIHIL</t>
  </si>
  <si>
    <t>LAKSELEC</t>
  </si>
  <si>
    <t>ASALCBR</t>
  </si>
  <si>
    <t>TRACXN</t>
  </si>
  <si>
    <t>PFS</t>
  </si>
  <si>
    <t>MPSLTD</t>
  </si>
  <si>
    <t>JAIMATAG</t>
  </si>
  <si>
    <t>COMFINCAP</t>
  </si>
  <si>
    <t>IZMO</t>
  </si>
  <si>
    <t>PRERINFRA</t>
  </si>
  <si>
    <t>PRADPME</t>
  </si>
  <si>
    <t>XTGLOBAL</t>
  </si>
  <si>
    <t>HTMEDIA</t>
  </si>
  <si>
    <t>DHANUKA</t>
  </si>
  <si>
    <t>PFOCUS</t>
  </si>
  <si>
    <t>-1.93</t>
  </si>
  <si>
    <t>KOKUYOCMLN</t>
  </si>
  <si>
    <t>SEML</t>
  </si>
  <si>
    <t>KILPEST</t>
  </si>
  <si>
    <t>CUPID</t>
  </si>
  <si>
    <t>MMRUBBR-B</t>
  </si>
  <si>
    <t>ONMOBILE</t>
  </si>
  <si>
    <t>RTSPOWR</t>
  </si>
  <si>
    <t>PPL</t>
  </si>
  <si>
    <t>AMRUTANJAN</t>
  </si>
  <si>
    <t>0.22</t>
  </si>
  <si>
    <t>HEERAISP</t>
  </si>
  <si>
    <t>AGOL</t>
  </si>
  <si>
    <t>ICICIB22</t>
  </si>
  <si>
    <t>GMBREW</t>
  </si>
  <si>
    <t>SGRL</t>
  </si>
  <si>
    <t>MMWL</t>
  </si>
  <si>
    <t>AVADHSUGAR</t>
  </si>
  <si>
    <t>ATFL</t>
  </si>
  <si>
    <t>RACLGEAR</t>
  </si>
  <si>
    <t>SUKHJITS</t>
  </si>
  <si>
    <t>0.16</t>
  </si>
  <si>
    <t>DIVGIITTS</t>
  </si>
  <si>
    <t>WANBURY</t>
  </si>
  <si>
    <t>AUSTENG</t>
  </si>
  <si>
    <t>NATPEROX</t>
  </si>
  <si>
    <t>BGRENERGY</t>
  </si>
  <si>
    <t>VIPPYSP</t>
  </si>
  <si>
    <t>NSIL</t>
  </si>
  <si>
    <t>0.58</t>
  </si>
  <si>
    <t>BANSWRAS</t>
  </si>
  <si>
    <t>TALBROAUTO</t>
  </si>
  <si>
    <t>INDOSTAR</t>
  </si>
  <si>
    <t>STANCAP</t>
  </si>
  <si>
    <t>ACGL</t>
  </si>
  <si>
    <t>POLYMAC</t>
  </si>
  <si>
    <t>YASHCHEM</t>
  </si>
  <si>
    <t>GVKPIL</t>
  </si>
  <si>
    <t>GOKULAGRO</t>
  </si>
  <si>
    <t>TEXMOPIPES</t>
  </si>
  <si>
    <t>JUNIORBEES</t>
  </si>
  <si>
    <t>RASANDIK</t>
  </si>
  <si>
    <t>VERITAS</t>
  </si>
  <si>
    <t>CGFL</t>
  </si>
  <si>
    <t>DANLAW</t>
  </si>
  <si>
    <t>SHIVAMAUTO</t>
  </si>
  <si>
    <t>KHADIM</t>
  </si>
  <si>
    <t>TCMLMTD</t>
  </si>
  <si>
    <t>DBCORP</t>
  </si>
  <si>
    <t>-2.19</t>
  </si>
  <si>
    <t>HCL-INSYS</t>
  </si>
  <si>
    <t>CANOPYFIN</t>
  </si>
  <si>
    <t>ITDC</t>
  </si>
  <si>
    <t>MANAKSIA</t>
  </si>
  <si>
    <t>CAREERP</t>
  </si>
  <si>
    <t>SHREEGANES</t>
  </si>
  <si>
    <t>VISHALBL</t>
  </si>
  <si>
    <t>-2.35</t>
  </si>
  <si>
    <t>GROWINGTON</t>
  </si>
  <si>
    <t>NITINSPIN</t>
  </si>
  <si>
    <t>STARTECK</t>
  </si>
  <si>
    <t>SHALPRO</t>
  </si>
  <si>
    <t>KMSUGAR</t>
  </si>
  <si>
    <t>-1.67</t>
  </si>
  <si>
    <t>FMGOETZE</t>
  </si>
  <si>
    <t>FACORALL</t>
  </si>
  <si>
    <t>UDAICEMENT</t>
  </si>
  <si>
    <t>KPT</t>
  </si>
  <si>
    <t>NCLRESE</t>
  </si>
  <si>
    <t>MKEXIM</t>
  </si>
  <si>
    <t>INVENTURE</t>
  </si>
  <si>
    <t>KPL</t>
  </si>
  <si>
    <t>INDRAMEDCO</t>
  </si>
  <si>
    <t>-0.98</t>
  </si>
  <si>
    <t>INANI</t>
  </si>
  <si>
    <t>COMPEAU</t>
  </si>
  <si>
    <t>BANARISUG</t>
  </si>
  <si>
    <t>INFOBEAN</t>
  </si>
  <si>
    <t>KINGFA</t>
  </si>
  <si>
    <t>-1.62</t>
  </si>
  <si>
    <t>INDTONER</t>
  </si>
  <si>
    <t>RGL</t>
  </si>
  <si>
    <t>SPECIALITY</t>
  </si>
  <si>
    <t>GOLKONDA</t>
  </si>
  <si>
    <t>MEGASOFT</t>
  </si>
  <si>
    <t>SUNFLAG</t>
  </si>
  <si>
    <t>ASIIL</t>
  </si>
  <si>
    <t>VETO</t>
  </si>
  <si>
    <t>ARTEMISMED</t>
  </si>
  <si>
    <t>-1.50</t>
  </si>
  <si>
    <t>DEEPAKSP</t>
  </si>
  <si>
    <t>MUZALI</t>
  </si>
  <si>
    <t>GOODRICKE</t>
  </si>
  <si>
    <t>-1.90</t>
  </si>
  <si>
    <t>SASKEN</t>
  </si>
  <si>
    <t>DAICHI</t>
  </si>
  <si>
    <t>CSL</t>
  </si>
  <si>
    <t>ANG</t>
  </si>
  <si>
    <t>UNITECH</t>
  </si>
  <si>
    <t>RAJPALAYAM</t>
  </si>
  <si>
    <t>COMFINTE</t>
  </si>
  <si>
    <t>RASIELEC</t>
  </si>
  <si>
    <t>MONEYBOXX</t>
  </si>
  <si>
    <t>GALXBRG</t>
  </si>
  <si>
    <t>DYNAMATECH</t>
  </si>
  <si>
    <t>DSSL</t>
  </si>
  <si>
    <t>HUHTAMAKI</t>
  </si>
  <si>
    <t>SELAN</t>
  </si>
  <si>
    <t>ETT</t>
  </si>
  <si>
    <t>UNIAUTO</t>
  </si>
  <si>
    <t>BDH</t>
  </si>
  <si>
    <t>2.27</t>
  </si>
  <si>
    <t>IWP</t>
  </si>
  <si>
    <t>ASMTEC</t>
  </si>
  <si>
    <t>JSWISPL</t>
  </si>
  <si>
    <t>MAXINDIA</t>
  </si>
  <si>
    <t>-1.48</t>
  </si>
  <si>
    <t>PVP</t>
  </si>
  <si>
    <t>4.92</t>
  </si>
  <si>
    <t>MITSU</t>
  </si>
  <si>
    <t>KCPSUGIND</t>
  </si>
  <si>
    <t>BLSINFOTE</t>
  </si>
  <si>
    <t>3.83</t>
  </si>
  <si>
    <t>RPIL</t>
  </si>
  <si>
    <t>PRECWIRE</t>
  </si>
  <si>
    <t>TRF</t>
  </si>
  <si>
    <t>HLVLTD</t>
  </si>
  <si>
    <t>SAKHTISUG</t>
  </si>
  <si>
    <t>MENNPIS</t>
  </si>
  <si>
    <t>MOLDTEK</t>
  </si>
  <si>
    <t>KINGSINFR</t>
  </si>
  <si>
    <t>SYSCHEM</t>
  </si>
  <si>
    <t>MONARCH</t>
  </si>
  <si>
    <t>JYOTISTRUC</t>
  </si>
  <si>
    <t>CENTENKA</t>
  </si>
  <si>
    <t>ELIN</t>
  </si>
  <si>
    <t>SADHNA</t>
  </si>
  <si>
    <t>SMRUTHIORG</t>
  </si>
  <si>
    <t>VISAKAIND</t>
  </si>
  <si>
    <t>SHREYAS</t>
  </si>
  <si>
    <t>PANAENERG</t>
  </si>
  <si>
    <t>HITECH</t>
  </si>
  <si>
    <t>CANTABIL</t>
  </si>
  <si>
    <t>SPAL</t>
  </si>
  <si>
    <t>KTIL</t>
  </si>
  <si>
    <t>MAFATIND</t>
  </si>
  <si>
    <t>ARTEFACT</t>
  </si>
  <si>
    <t>AMARJOTHI</t>
  </si>
  <si>
    <t>SATIN</t>
  </si>
  <si>
    <t>ESTER</t>
  </si>
  <si>
    <t>NILE</t>
  </si>
  <si>
    <t>KHAICHEM</t>
  </si>
  <si>
    <t>BALPHARMA</t>
  </si>
  <si>
    <t>PARNAXLAB</t>
  </si>
  <si>
    <t>FORBESCO</t>
  </si>
  <si>
    <t>HINDMOTORS</t>
  </si>
  <si>
    <t>INDSUCR</t>
  </si>
  <si>
    <t>PILITA</t>
  </si>
  <si>
    <t>JETFREIGHT</t>
  </si>
  <si>
    <t>COLORCHIPS</t>
  </si>
  <si>
    <t>PROZONINTU</t>
  </si>
  <si>
    <t>63MOONS</t>
  </si>
  <si>
    <t>ICICINIFTY</t>
  </si>
  <si>
    <t>ABAN</t>
  </si>
  <si>
    <t>GARGI</t>
  </si>
  <si>
    <t>ZENOTECH</t>
  </si>
  <si>
    <t>HINDTIN</t>
  </si>
  <si>
    <t>MANINDS</t>
  </si>
  <si>
    <t>SRD</t>
  </si>
  <si>
    <t>RAMAPHO</t>
  </si>
  <si>
    <t>DUROPLY</t>
  </si>
  <si>
    <t>TAMBOLI</t>
  </si>
  <si>
    <t>ALKALI</t>
  </si>
  <si>
    <t>SUPTANERY</t>
  </si>
  <si>
    <t>FLOMIC</t>
  </si>
  <si>
    <t>SETFNIFBK</t>
  </si>
  <si>
    <t>GLOSTERLTD</t>
  </si>
  <si>
    <t>ANDHRAPAP</t>
  </si>
  <si>
    <t>MFLINDIA</t>
  </si>
  <si>
    <t>SUTLEJTEX</t>
  </si>
  <si>
    <t>PGINVIT</t>
  </si>
  <si>
    <t>AVI</t>
  </si>
  <si>
    <t>RAMCOIND</t>
  </si>
  <si>
    <t>BIOGEN</t>
  </si>
  <si>
    <t>FAZE3Q</t>
  </si>
  <si>
    <t>VIMTALABS</t>
  </si>
  <si>
    <t>RUBFILA</t>
  </si>
  <si>
    <t>INDIANACRY</t>
  </si>
  <si>
    <t>AARNAV</t>
  </si>
  <si>
    <t>ADSL</t>
  </si>
  <si>
    <t>KOTAKNIFTY</t>
  </si>
  <si>
    <t>FAMILYCARE</t>
  </si>
  <si>
    <t>SOURCENTRL</t>
  </si>
  <si>
    <t>ADVAIT</t>
  </si>
  <si>
    <t>SPORTKING</t>
  </si>
  <si>
    <t>INDBANK</t>
  </si>
  <si>
    <t>SNL</t>
  </si>
  <si>
    <t>APOLLOPIPES</t>
  </si>
  <si>
    <t>SKYGOLD</t>
  </si>
  <si>
    <t>SELLWIN</t>
  </si>
  <si>
    <t>BIOFILCHEM</t>
  </si>
  <si>
    <t>SIKA</t>
  </si>
  <si>
    <t>INDSILHYD</t>
  </si>
  <si>
    <t>VIPCLOTHNG</t>
  </si>
  <si>
    <t>ANUHPHR</t>
  </si>
  <si>
    <t>-0.31</t>
  </si>
  <si>
    <t>LASTMILE</t>
  </si>
  <si>
    <t>STCORP</t>
  </si>
  <si>
    <t>TARC</t>
  </si>
  <si>
    <t>4.94</t>
  </si>
  <si>
    <t>HEUBACHIND</t>
  </si>
  <si>
    <t>NATIONSTD</t>
  </si>
  <si>
    <t>KOHINOOR</t>
  </si>
  <si>
    <t>ELANTAS</t>
  </si>
  <si>
    <t>MANGALAM</t>
  </si>
  <si>
    <t>SHAWGELTIN</t>
  </si>
  <si>
    <t>JETAIRWAYS</t>
  </si>
  <si>
    <t>-0.49</t>
  </si>
  <si>
    <t>SATINDLTD</t>
  </si>
  <si>
    <t>MANCREDIT</t>
  </si>
  <si>
    <t>MARKOLINES</t>
  </si>
  <si>
    <t>INDORAMA</t>
  </si>
  <si>
    <t>DUROPACK</t>
  </si>
  <si>
    <t>INA</t>
  </si>
  <si>
    <t>SKMEGGPROD</t>
  </si>
  <si>
    <t>AURUM</t>
  </si>
  <si>
    <t>SENSEXBEES</t>
  </si>
  <si>
    <t>ORICON</t>
  </si>
  <si>
    <t>AVTNPL</t>
  </si>
  <si>
    <t>CHENFERRO</t>
  </si>
  <si>
    <t>MAWANASUG</t>
  </si>
  <si>
    <t>LUDLOWJUT</t>
  </si>
  <si>
    <t>GUJHOTE</t>
  </si>
  <si>
    <t>NAHARINDUS</t>
  </si>
  <si>
    <t>SANGAMIND</t>
  </si>
  <si>
    <t>PLASTIBLEN</t>
  </si>
  <si>
    <t>-1.47</t>
  </si>
  <si>
    <t>EMPIND</t>
  </si>
  <si>
    <t>SWISSMLTRY</t>
  </si>
  <si>
    <t>GIANLIFE</t>
  </si>
  <si>
    <t>TITANBIO</t>
  </si>
  <si>
    <t>NATFIT</t>
  </si>
  <si>
    <t>RML</t>
  </si>
  <si>
    <t>GCMSECU</t>
  </si>
  <si>
    <t>DHABRIYA</t>
  </si>
  <si>
    <t>LELAVOIR</t>
  </si>
  <si>
    <t>QNIFTY</t>
  </si>
  <si>
    <t>AXTEL</t>
  </si>
  <si>
    <t>BCLIL</t>
  </si>
  <si>
    <t>LYKALABS</t>
  </si>
  <si>
    <t>-0.87</t>
  </si>
  <si>
    <t>JCTLTD</t>
  </si>
  <si>
    <t>SUNCLAYLTD</t>
  </si>
  <si>
    <t>ARTSONEN</t>
  </si>
  <si>
    <t>INFLAME</t>
  </si>
  <si>
    <t>DRAGARWQ</t>
  </si>
  <si>
    <t>SHEMAROO</t>
  </si>
  <si>
    <t>VENKYS</t>
  </si>
  <si>
    <t>SHALBY</t>
  </si>
  <si>
    <t>SIMPLEXINF</t>
  </si>
  <si>
    <t>POLSON</t>
  </si>
  <si>
    <t>HOCL</t>
  </si>
  <si>
    <t>IGARASHI</t>
  </si>
  <si>
    <t>FOSECOIND</t>
  </si>
  <si>
    <t>SUVEN</t>
  </si>
  <si>
    <t>GREENCREST</t>
  </si>
  <si>
    <t>BCPL</t>
  </si>
  <si>
    <t>TALBROSENG</t>
  </si>
  <si>
    <t>MUFIN</t>
  </si>
  <si>
    <t>ARIES</t>
  </si>
  <si>
    <t>-0.59</t>
  </si>
  <si>
    <t>VISTARAMAR</t>
  </si>
  <si>
    <t>SPENCER</t>
  </si>
  <si>
    <t>MAXIMUS</t>
  </si>
  <si>
    <t>1.12</t>
  </si>
  <si>
    <t>GSS</t>
  </si>
  <si>
    <t>KSE</t>
  </si>
  <si>
    <t>GICHSGFIN</t>
  </si>
  <si>
    <t>AKCAPIT</t>
  </si>
  <si>
    <t>DODLA</t>
  </si>
  <si>
    <t>JAYANT</t>
  </si>
  <si>
    <t>KIRLOSIND</t>
  </si>
  <si>
    <t>MSPL</t>
  </si>
  <si>
    <t>SPELS</t>
  </si>
  <si>
    <t>BAJAJHCARE</t>
  </si>
  <si>
    <t>AGSTRA</t>
  </si>
  <si>
    <t>RAMCOSYS</t>
  </si>
  <si>
    <t>BFINVEST</t>
  </si>
  <si>
    <t>DYNPRO</t>
  </si>
  <si>
    <t>REPRO</t>
  </si>
  <si>
    <t>-1.78</t>
  </si>
  <si>
    <t>INDOAMIN</t>
  </si>
  <si>
    <t>PMCFIN</t>
  </si>
  <si>
    <t>DCMSRMIND</t>
  </si>
  <si>
    <t>VINDHYATEL</t>
  </si>
  <si>
    <t>VIDLI</t>
  </si>
  <si>
    <t>BHATIA</t>
  </si>
  <si>
    <t>BPL</t>
  </si>
  <si>
    <t>TARMAT</t>
  </si>
  <si>
    <t>RHL</t>
  </si>
  <si>
    <t>VISHAL</t>
  </si>
  <si>
    <t>SANJIVIN</t>
  </si>
  <si>
    <t>AMNPLST</t>
  </si>
  <si>
    <t>BIRET</t>
  </si>
  <si>
    <t>CHEMBOND</t>
  </si>
  <si>
    <t>EXXARO</t>
  </si>
  <si>
    <t>CORDSCABLE</t>
  </si>
  <si>
    <t>QUICKHEAL</t>
  </si>
  <si>
    <t>HITECHGEAR</t>
  </si>
  <si>
    <t>DHAMPURE</t>
  </si>
  <si>
    <t>AJMERA</t>
  </si>
  <si>
    <t>MEDICO</t>
  </si>
  <si>
    <t>RSWM</t>
  </si>
  <si>
    <t>HINDALUMI</t>
  </si>
  <si>
    <t>VRL</t>
  </si>
  <si>
    <t>TDSL</t>
  </si>
  <si>
    <t>NETTLINX</t>
  </si>
  <si>
    <t>CSLFINANCE</t>
  </si>
  <si>
    <t>ZEAL</t>
  </si>
  <si>
    <t>ELNET</t>
  </si>
  <si>
    <t>HIMTEK</t>
  </si>
  <si>
    <t>NECLIFE</t>
  </si>
  <si>
    <t>NGLFINE</t>
  </si>
  <si>
    <t>SYLPH</t>
  </si>
  <si>
    <t>CGVAK</t>
  </si>
  <si>
    <t>BASANTGL</t>
  </si>
  <si>
    <t>HMVL</t>
  </si>
  <si>
    <t>ADVANIHOTR</t>
  </si>
  <si>
    <t>MIRCELECTR</t>
  </si>
  <si>
    <t>BCCL</t>
  </si>
  <si>
    <t>INTSTOIL</t>
  </si>
  <si>
    <t>USHDI</t>
  </si>
  <si>
    <t>NILA</t>
  </si>
  <si>
    <t>HEMANG</t>
  </si>
  <si>
    <t>AKSHAR</t>
  </si>
  <si>
    <t>SADBHAV</t>
  </si>
  <si>
    <t>MAGNAELQ</t>
  </si>
  <si>
    <t>SABOOSOD</t>
  </si>
  <si>
    <t>ORIENTCQ</t>
  </si>
  <si>
    <t>ASHIANA</t>
  </si>
  <si>
    <t>CHEMCON</t>
  </si>
  <si>
    <t>INSECTICID</t>
  </si>
  <si>
    <t>INDOBORAX</t>
  </si>
  <si>
    <t>SAHLIBHFI</t>
  </si>
  <si>
    <t>-2.26</t>
  </si>
  <si>
    <t>BANASFN</t>
  </si>
  <si>
    <t>BCLENTERPR</t>
  </si>
  <si>
    <t>MEP</t>
  </si>
  <si>
    <t>KILITCH</t>
  </si>
  <si>
    <t>OMAXAUTO</t>
  </si>
  <si>
    <t>CENTUM</t>
  </si>
  <si>
    <t>ISFT</t>
  </si>
  <si>
    <t>ULTRACAB</t>
  </si>
  <si>
    <t>JPOLYINVST</t>
  </si>
  <si>
    <t>AVAILFC</t>
  </si>
  <si>
    <t>CALSOFT</t>
  </si>
  <si>
    <t>SHRJAGP</t>
  </si>
  <si>
    <t>2.00</t>
  </si>
  <si>
    <t>PRISMX</t>
  </si>
  <si>
    <t>TTIL</t>
  </si>
  <si>
    <t>BLISSGVS</t>
  </si>
  <si>
    <t>KESARENT</t>
  </si>
  <si>
    <t>WEIZMANIND</t>
  </si>
  <si>
    <t>ICICINXT50</t>
  </si>
  <si>
    <t>AIMCOPEST</t>
  </si>
  <si>
    <t>MORGANITE</t>
  </si>
  <si>
    <t>ALBERTDA</t>
  </si>
  <si>
    <t>LINCOPH</t>
  </si>
  <si>
    <t>SAMKRG</t>
  </si>
  <si>
    <t>WENDT</t>
  </si>
  <si>
    <t>RADIANTCMS</t>
  </si>
  <si>
    <t>PANCARBON</t>
  </si>
  <si>
    <t>TUTIALKA</t>
  </si>
  <si>
    <t>FRSHTRP</t>
  </si>
  <si>
    <t>BBTCL</t>
  </si>
  <si>
    <t>-0.67</t>
  </si>
  <si>
    <t>INDIGRID</t>
  </si>
  <si>
    <t>RESONANCE</t>
  </si>
  <si>
    <t>MILEFUR</t>
  </si>
  <si>
    <t>TTFL</t>
  </si>
  <si>
    <t>TRIGYN</t>
  </si>
  <si>
    <t>GAYATRIBI</t>
  </si>
  <si>
    <t>1.42</t>
  </si>
  <si>
    <t>-1.89</t>
  </si>
  <si>
    <t>ZODIACLOTH</t>
  </si>
  <si>
    <t>AEL</t>
  </si>
  <si>
    <t>SARVESHWAR</t>
  </si>
  <si>
    <t>SAH</t>
  </si>
  <si>
    <t>PML</t>
  </si>
  <si>
    <t>SHAILY</t>
  </si>
  <si>
    <t>HITECHCORP</t>
  </si>
  <si>
    <t>UYFINCORP</t>
  </si>
  <si>
    <t>V2RETAIL</t>
  </si>
  <si>
    <t>ARIHCAPM</t>
  </si>
  <si>
    <t>KRANTI</t>
  </si>
  <si>
    <t>ZUARI</t>
  </si>
  <si>
    <t>LUMAXIND</t>
  </si>
  <si>
    <t>AMBALALSA</t>
  </si>
  <si>
    <t>ROSSELLIND</t>
  </si>
  <si>
    <t>SYMBIOX</t>
  </si>
  <si>
    <t>COCKERILL</t>
  </si>
  <si>
    <t>AUROLAB</t>
  </si>
  <si>
    <t>PANTH</t>
  </si>
  <si>
    <t>KRITINUT</t>
  </si>
  <si>
    <t>YAARI</t>
  </si>
  <si>
    <t>BTTL</t>
  </si>
  <si>
    <t>-2.58</t>
  </si>
  <si>
    <t>YAMNINV</t>
  </si>
  <si>
    <t>PRESSURS</t>
  </si>
  <si>
    <t>SHK</t>
  </si>
  <si>
    <t>KIOCL</t>
  </si>
  <si>
    <t>DHINDIA</t>
  </si>
  <si>
    <t>SIGNETIND</t>
  </si>
  <si>
    <t>2.04</t>
  </si>
  <si>
    <t>SVARTCORP</t>
  </si>
  <si>
    <t>7NR</t>
  </si>
  <si>
    <t>SHIVALIK</t>
  </si>
  <si>
    <t>BINANIIND</t>
  </si>
  <si>
    <t>AANCHALISP</t>
  </si>
  <si>
    <t>-1.15</t>
  </si>
  <si>
    <t>WAA</t>
  </si>
  <si>
    <t>GILLETTE</t>
  </si>
  <si>
    <t>TITANIN</t>
  </si>
  <si>
    <t>PALMJEWELS</t>
  </si>
  <si>
    <t>GOCLCORP</t>
  </si>
  <si>
    <t>BBOX</t>
  </si>
  <si>
    <t>CELEBRITY</t>
  </si>
  <si>
    <t>PREMCO</t>
  </si>
  <si>
    <t>LOVABLE</t>
  </si>
  <si>
    <t>SRAMSET</t>
  </si>
  <si>
    <t>GLOBALCA</t>
  </si>
  <si>
    <t>LATIMMETAL</t>
  </si>
  <si>
    <t>LESHAIND</t>
  </si>
  <si>
    <t>IIFLSEC</t>
  </si>
  <si>
    <t>ADCONPP</t>
  </si>
  <si>
    <t>PTL</t>
  </si>
  <si>
    <t>EUREKAI</t>
  </si>
  <si>
    <t>-3.13</t>
  </si>
  <si>
    <t>ITL</t>
  </si>
  <si>
    <t>INDIANVSH</t>
  </si>
  <si>
    <t>DMCC</t>
  </si>
  <si>
    <t>SANDHAR</t>
  </si>
  <si>
    <t>ARCFIN</t>
  </si>
  <si>
    <t>UTINIFTETF</t>
  </si>
  <si>
    <t>ADMANUM</t>
  </si>
  <si>
    <t>CYBERMEDIA</t>
  </si>
  <si>
    <t>FLEXFO</t>
  </si>
  <si>
    <t>GLOBOFFS</t>
  </si>
  <si>
    <t>JSTL</t>
  </si>
  <si>
    <t>SAGARSOFT</t>
  </si>
  <si>
    <t>GORANIN</t>
  </si>
  <si>
    <t>LICNETFN50</t>
  </si>
  <si>
    <t>DECCAN</t>
  </si>
  <si>
    <t>TPLPLAST</t>
  </si>
  <si>
    <t>EMAMIREAL</t>
  </si>
  <si>
    <t>AVROIND</t>
  </si>
  <si>
    <t>TILAK</t>
  </si>
  <si>
    <t>FERMENTA</t>
  </si>
  <si>
    <t>DVL</t>
  </si>
  <si>
    <t>SARLAPOLY</t>
  </si>
  <si>
    <t>SHREYANIND</t>
  </si>
  <si>
    <t>BALAJITELE</t>
  </si>
  <si>
    <t>RDBRIL</t>
  </si>
  <si>
    <t>ACEMEN</t>
  </si>
  <si>
    <t>STEELCAS</t>
  </si>
  <si>
    <t>ORCHASP</t>
  </si>
  <si>
    <t>ONTIC</t>
  </si>
  <si>
    <t>SMARTLINK</t>
  </si>
  <si>
    <t>ANSALHSG</t>
  </si>
  <si>
    <t>PDMJEPAPER</t>
  </si>
  <si>
    <t>PRAKASHSTL</t>
  </si>
  <si>
    <t>CAPRIHANS</t>
  </si>
  <si>
    <t>QUADRANT</t>
  </si>
  <si>
    <t>DCM</t>
  </si>
  <si>
    <t>VIJSOLX</t>
  </si>
  <si>
    <t>SHAKTIPUMP</t>
  </si>
  <si>
    <t>DECCANCE</t>
  </si>
  <si>
    <t>KAKTEX</t>
  </si>
  <si>
    <t>YASHINNO</t>
  </si>
  <si>
    <t>AKSCHEM</t>
  </si>
  <si>
    <t>CENTEXT</t>
  </si>
  <si>
    <t>JENBURPH</t>
  </si>
  <si>
    <t>SUBROS</t>
  </si>
  <si>
    <t>JAYBARMARU</t>
  </si>
  <si>
    <t>MAHACORP</t>
  </si>
  <si>
    <t>SHEETAL</t>
  </si>
  <si>
    <t>BI</t>
  </si>
  <si>
    <t>KINETICENG</t>
  </si>
  <si>
    <t>SURYAAMBA</t>
  </si>
  <si>
    <t>GTPL</t>
  </si>
  <si>
    <t>EARTH</t>
  </si>
  <si>
    <t>VEERENRGY</t>
  </si>
  <si>
    <t>4.96</t>
  </si>
  <si>
    <t>SHARP</t>
  </si>
  <si>
    <t>KACL</t>
  </si>
  <si>
    <t>-2.27</t>
  </si>
  <si>
    <t>MBLINFRA</t>
  </si>
  <si>
    <t>DHOOTIN</t>
  </si>
  <si>
    <t>TFCILTD</t>
  </si>
  <si>
    <t>VADILENT</t>
  </si>
  <si>
    <t>COCHMAL</t>
  </si>
  <si>
    <t>VSL</t>
  </si>
  <si>
    <t>KICL</t>
  </si>
  <si>
    <t>GITARENEW</t>
  </si>
  <si>
    <t>7TEC</t>
  </si>
  <si>
    <t>RUCHIRA</t>
  </si>
  <si>
    <t>NAHARCAP</t>
  </si>
  <si>
    <t>ASHNI</t>
  </si>
  <si>
    <t>JOHNPHARMA</t>
  </si>
  <si>
    <t>AMAL</t>
  </si>
  <si>
    <t>WEBELSOLAR</t>
  </si>
  <si>
    <t>SUPREMEINF</t>
  </si>
  <si>
    <t>BSELINFRA</t>
  </si>
  <si>
    <t>INTLCOMBQ</t>
  </si>
  <si>
    <t>BEEKAY</t>
  </si>
  <si>
    <t>HATSUN</t>
  </si>
  <si>
    <t>NEWLIGHT</t>
  </si>
  <si>
    <t>EARUM</t>
  </si>
  <si>
    <t>AMBICAAGAR</t>
  </si>
  <si>
    <t>OBCL</t>
  </si>
  <si>
    <t>RBL</t>
  </si>
  <si>
    <t>GRWRHITECH</t>
  </si>
  <si>
    <t>GALLANTT</t>
  </si>
  <si>
    <t>HAWAENG</t>
  </si>
  <si>
    <t>SECURCRED</t>
  </si>
  <si>
    <t>TIPSFILMS</t>
  </si>
  <si>
    <t>-1.61</t>
  </si>
  <si>
    <t>STHINPA</t>
  </si>
  <si>
    <t>ENERGYDEV</t>
  </si>
  <si>
    <t>OVOBELE</t>
  </si>
  <si>
    <t>BIBCL</t>
  </si>
  <si>
    <t>SMGOLD</t>
  </si>
  <si>
    <t>INNOVATORS</t>
  </si>
  <si>
    <t>PANACEABIO</t>
  </si>
  <si>
    <t>ARVSMART</t>
  </si>
  <si>
    <t>VIRTUALG</t>
  </si>
  <si>
    <t>APCL</t>
  </si>
  <si>
    <t>SICAGEN</t>
  </si>
  <si>
    <t>JAYSHREETEA</t>
  </si>
  <si>
    <t>ALPHALOGIC</t>
  </si>
  <si>
    <t>NAHARPOLY</t>
  </si>
  <si>
    <t>IMPAL</t>
  </si>
  <si>
    <t>-0.60</t>
  </si>
  <si>
    <t>MANGLMCEM</t>
  </si>
  <si>
    <t>HUBTOWN</t>
  </si>
  <si>
    <t>BIRLAMONEY</t>
  </si>
  <si>
    <t>EFCIL</t>
  </si>
  <si>
    <t>KOVAI</t>
  </si>
  <si>
    <t>JINDALPHOT</t>
  </si>
  <si>
    <t>VIDHIING</t>
  </si>
  <si>
    <t>MODAIRY</t>
  </si>
  <si>
    <t>TBZ</t>
  </si>
  <si>
    <t>CPL</t>
  </si>
  <si>
    <t>KANCOTEA</t>
  </si>
  <si>
    <t>HIMFIBP</t>
  </si>
  <si>
    <t>SUNILAGR</t>
  </si>
  <si>
    <t>COASTCORP</t>
  </si>
  <si>
    <t>LADDERUP</t>
  </si>
  <si>
    <t>SONALAD</t>
  </si>
  <si>
    <t>RAJPACK</t>
  </si>
  <si>
    <t>SGL</t>
  </si>
  <si>
    <t>SAWABUSI</t>
  </si>
  <si>
    <t>CHOKSILA</t>
  </si>
  <si>
    <t>-1.88</t>
  </si>
  <si>
    <t>BURNPUR</t>
  </si>
  <si>
    <t>CAPITALT</t>
  </si>
  <si>
    <t>WHITEORG</t>
  </si>
  <si>
    <t>LOYAL</t>
  </si>
  <si>
    <t>SUNDARAM</t>
  </si>
  <si>
    <t>INDAG</t>
  </si>
  <si>
    <t>SACHEMT</t>
  </si>
  <si>
    <t>SILVERTUC</t>
  </si>
  <si>
    <t>MADHAVIPL</t>
  </si>
  <si>
    <t>STARPAPER</t>
  </si>
  <si>
    <t>BIMETAL</t>
  </si>
  <si>
    <t>DECIPHER</t>
  </si>
  <si>
    <t>ICICINV20</t>
  </si>
  <si>
    <t>BRPL</t>
  </si>
  <si>
    <t>ALEXANDER</t>
  </si>
  <si>
    <t>-1.97</t>
  </si>
  <si>
    <t>SURAJLTD</t>
  </si>
  <si>
    <t>LGBFORGE</t>
  </si>
  <si>
    <t>GARMNTMNTR</t>
  </si>
  <si>
    <t>NACLIND</t>
  </si>
  <si>
    <t>YUKEN</t>
  </si>
  <si>
    <t>LAKSHMIMIL</t>
  </si>
  <si>
    <t>NICCOPAR</t>
  </si>
  <si>
    <t>UNISTRMU</t>
  </si>
  <si>
    <t>PRITIKAUTO</t>
  </si>
  <si>
    <t>ATLANTA</t>
  </si>
  <si>
    <t>ADCON</t>
  </si>
  <si>
    <t>BHAGYNAGAR</t>
  </si>
  <si>
    <t>-1.86</t>
  </si>
  <si>
    <t>NRAGRINDQ</t>
  </si>
  <si>
    <t>KANSHST</t>
  </si>
  <si>
    <t>GFLLIMITED</t>
  </si>
  <si>
    <t>ANUPAM</t>
  </si>
  <si>
    <t>-1.20</t>
  </si>
  <si>
    <t>RADHIKAJWE</t>
  </si>
  <si>
    <t>RELHOME</t>
  </si>
  <si>
    <t>SAHYADRI</t>
  </si>
  <si>
    <t>ARMANFIN</t>
  </si>
  <si>
    <t>SOFCOM</t>
  </si>
  <si>
    <t>RIBATEX</t>
  </si>
  <si>
    <t>PHCAP</t>
  </si>
  <si>
    <t>ONWARDTEC</t>
  </si>
  <si>
    <t>-1.09</t>
  </si>
  <si>
    <t>KBSINDIA</t>
  </si>
  <si>
    <t>GUJCRAFT</t>
  </si>
  <si>
    <t>BCONCEPTS</t>
  </si>
  <si>
    <t>CEREBRAINT</t>
  </si>
  <si>
    <t>REVATHI</t>
  </si>
  <si>
    <t>DISAQ</t>
  </si>
  <si>
    <t>ARL</t>
  </si>
  <si>
    <t>PACE</t>
  </si>
  <si>
    <t>NILASPACES</t>
  </si>
  <si>
    <t>UNIPHOS</t>
  </si>
  <si>
    <t>GENESYS</t>
  </si>
  <si>
    <t>ARCHIDPLY</t>
  </si>
  <si>
    <t>HEXATRADEX</t>
  </si>
  <si>
    <t>GMRP&amp;UI</t>
  </si>
  <si>
    <t>DEVIT</t>
  </si>
  <si>
    <t>-2.31</t>
  </si>
  <si>
    <t>UDAYJEW</t>
  </si>
  <si>
    <t>SAICOM</t>
  </si>
  <si>
    <t>-2.00</t>
  </si>
  <si>
    <t>GILLANDERS</t>
  </si>
  <si>
    <t>GOKUL</t>
  </si>
  <si>
    <t>DHUNINV</t>
  </si>
  <si>
    <t>GENPHARMA</t>
  </si>
  <si>
    <t>BEDMUTHA</t>
  </si>
  <si>
    <t>1.98</t>
  </si>
  <si>
    <t>WATERBASE</t>
  </si>
  <si>
    <t>EXCELINDUS</t>
  </si>
  <si>
    <t>EKANSH</t>
  </si>
  <si>
    <t>NDL</t>
  </si>
  <si>
    <t>INDIAHOME</t>
  </si>
  <si>
    <t>GTNINDS</t>
  </si>
  <si>
    <t>BHARATRAS</t>
  </si>
  <si>
    <t>UMAEXPORTS</t>
  </si>
  <si>
    <t>SUYOG</t>
  </si>
  <si>
    <t>NYSSACORP</t>
  </si>
  <si>
    <t>HINDADH</t>
  </si>
  <si>
    <t>ESSENTIA</t>
  </si>
  <si>
    <t>GUJSTATFIN</t>
  </si>
  <si>
    <t>MAHKTECH</t>
  </si>
  <si>
    <t>ANDREWYU</t>
  </si>
  <si>
    <t>VCU</t>
  </si>
  <si>
    <t>-1.07</t>
  </si>
  <si>
    <t>VINNY</t>
  </si>
  <si>
    <t>SARTHAKIND</t>
  </si>
  <si>
    <t>SPAR</t>
  </si>
  <si>
    <t>PACIFICI</t>
  </si>
  <si>
    <t>GUJCOTEX</t>
  </si>
  <si>
    <t>GTV</t>
  </si>
  <si>
    <t>VIVOBIOT</t>
  </si>
  <si>
    <t>-2.23</t>
  </si>
  <si>
    <t>PREMEXPLQ</t>
  </si>
  <si>
    <t>MEFCOMCAP</t>
  </si>
  <si>
    <t>MCLEODRUSS</t>
  </si>
  <si>
    <t>APMIN</t>
  </si>
  <si>
    <t>ORIBEVER</t>
  </si>
  <si>
    <t>BLUECHIPT</t>
  </si>
  <si>
    <t>MAJESAUT</t>
  </si>
  <si>
    <t>BEMHY</t>
  </si>
  <si>
    <t>VALIANT</t>
  </si>
  <si>
    <t>COROENGG</t>
  </si>
  <si>
    <t>RAGHUSYN</t>
  </si>
  <si>
    <t>VIRAT</t>
  </si>
  <si>
    <t>-1.29</t>
  </si>
  <si>
    <t>20MICRONS</t>
  </si>
  <si>
    <t>GNRL</t>
  </si>
  <si>
    <t>MAGADHSUGAR</t>
  </si>
  <si>
    <t>FAZE3AUTO</t>
  </si>
  <si>
    <t>CHLOGIST</t>
  </si>
  <si>
    <t>DIANATEA</t>
  </si>
  <si>
    <t>LACTOSE</t>
  </si>
  <si>
    <t>GSAUTO</t>
  </si>
  <si>
    <t>DENISCHEM</t>
  </si>
  <si>
    <t>ZSARACOM</t>
  </si>
  <si>
    <t>KERALAYUR</t>
  </si>
  <si>
    <t>GEMSI</t>
  </si>
  <si>
    <t>KITEX</t>
  </si>
  <si>
    <t>JAYNECOIND</t>
  </si>
  <si>
    <t>INDXTRA</t>
  </si>
  <si>
    <t>HESTERBIO</t>
  </si>
  <si>
    <t>VOITHPAPR</t>
  </si>
  <si>
    <t>SCANPGEOM</t>
  </si>
  <si>
    <t>DUCON</t>
  </si>
  <si>
    <t>AAIL</t>
  </si>
  <si>
    <t>GODAVARI</t>
  </si>
  <si>
    <t>RAMINFO</t>
  </si>
  <si>
    <t>MORARKFI</t>
  </si>
  <si>
    <t>PASUPTAC</t>
  </si>
  <si>
    <t>MALLCOM</t>
  </si>
  <si>
    <t>RRIL</t>
  </si>
  <si>
    <t>NATPLASTI</t>
  </si>
  <si>
    <t>PROFINC</t>
  </si>
  <si>
    <t>VIVIDIND</t>
  </si>
  <si>
    <t>AXISTECETF</t>
  </si>
  <si>
    <t>SATCH</t>
  </si>
  <si>
    <t>MAANALU</t>
  </si>
  <si>
    <t>ORCHIDPHAR</t>
  </si>
  <si>
    <t>VEERHEALTH</t>
  </si>
  <si>
    <t>SECURKLOUD</t>
  </si>
  <si>
    <t>CANDOUR</t>
  </si>
  <si>
    <t>VEDAVAAG</t>
  </si>
  <si>
    <t>ORIENTTR</t>
  </si>
  <si>
    <t>BRNL</t>
  </si>
  <si>
    <t>BAGFILMS</t>
  </si>
  <si>
    <t>GOLKUNDIA</t>
  </si>
  <si>
    <t>SAPPL</t>
  </si>
  <si>
    <t>VFL</t>
  </si>
  <si>
    <t>GULFPETRO</t>
  </si>
  <si>
    <t>SHREERAMA</t>
  </si>
  <si>
    <t>DHPIND</t>
  </si>
  <si>
    <t>LUHARUKA</t>
  </si>
  <si>
    <t>PIXTRANS</t>
  </si>
  <si>
    <t>KAIRA</t>
  </si>
  <si>
    <t>KIRANVYPAR</t>
  </si>
  <si>
    <t>SGIL</t>
  </si>
  <si>
    <t>CUBEXTUB</t>
  </si>
  <si>
    <t>MEGASTAR</t>
  </si>
  <si>
    <t>ESSARSHPNG</t>
  </si>
  <si>
    <t>RCL</t>
  </si>
  <si>
    <t>WINPRO</t>
  </si>
  <si>
    <t>SURAJ</t>
  </si>
  <si>
    <t>GPTINFRA</t>
  </si>
  <si>
    <t>HANSUGAR</t>
  </si>
  <si>
    <t>ALPINEHOU</t>
  </si>
  <si>
    <t>CHEVIOT</t>
  </si>
  <si>
    <t>UNIQUEO</t>
  </si>
  <si>
    <t>PARSVNATH</t>
  </si>
  <si>
    <t>ARNOLD</t>
  </si>
  <si>
    <t>SURANASOL</t>
  </si>
  <si>
    <t>PARLEIND</t>
  </si>
  <si>
    <t>ZENLABS</t>
  </si>
  <si>
    <t>DHANFAB</t>
  </si>
  <si>
    <t>LEENEE</t>
  </si>
  <si>
    <t>SAKUMA</t>
  </si>
  <si>
    <t>RAMAVISION</t>
  </si>
  <si>
    <t>MODINSU</t>
  </si>
  <si>
    <t>INDIANHUME</t>
  </si>
  <si>
    <t>MAKERSL</t>
  </si>
  <si>
    <t>BASML</t>
  </si>
  <si>
    <t>AXELPOLY</t>
  </si>
  <si>
    <t>RAYALEMA</t>
  </si>
  <si>
    <t>VISAGAR</t>
  </si>
  <si>
    <t>KRITIIND</t>
  </si>
  <si>
    <t>ALFATRAN</t>
  </si>
  <si>
    <t>ICICI500</t>
  </si>
  <si>
    <t>GRNLAMIND</t>
  </si>
  <si>
    <t>RAMASIGNS</t>
  </si>
  <si>
    <t>VIRATCRA</t>
  </si>
  <si>
    <t>SIMMOND</t>
  </si>
  <si>
    <t>-1.08</t>
  </si>
  <si>
    <t>HIPOLIN</t>
  </si>
  <si>
    <t>REFNOL</t>
  </si>
  <si>
    <t>TUNITEX</t>
  </si>
  <si>
    <t>DELPHIFX</t>
  </si>
  <si>
    <t>AVEER</t>
  </si>
  <si>
    <t>AIML</t>
  </si>
  <si>
    <t>METSL</t>
  </si>
  <si>
    <t>HINFLUR</t>
  </si>
  <si>
    <t>SBECSUG</t>
  </si>
  <si>
    <t>MUNJALAU</t>
  </si>
  <si>
    <t>OONE</t>
  </si>
  <si>
    <t>JITFINFRA</t>
  </si>
  <si>
    <t>VINEETLAB</t>
  </si>
  <si>
    <t>GENUSPAPER</t>
  </si>
  <si>
    <t>NAVKAR</t>
  </si>
  <si>
    <t>MARSONS</t>
  </si>
  <si>
    <t>MASPTOP50</t>
  </si>
  <si>
    <t>LKPSEC</t>
  </si>
  <si>
    <t>METROGLOBL</t>
  </si>
  <si>
    <t>CINELINE</t>
  </si>
  <si>
    <t>UTIQUE</t>
  </si>
  <si>
    <t>POLYCHMP</t>
  </si>
  <si>
    <t>SUUMAYA</t>
  </si>
  <si>
    <t>DCMNVL</t>
  </si>
  <si>
    <t>HITTCO</t>
  </si>
  <si>
    <t>SWELECTES</t>
  </si>
  <si>
    <t>INDPRUD</t>
  </si>
  <si>
    <t>IVC</t>
  </si>
  <si>
    <t>INDIANCARD</t>
  </si>
  <si>
    <t>KATRSPG</t>
  </si>
  <si>
    <t>ABMKNO</t>
  </si>
  <si>
    <t>ANMOL</t>
  </si>
  <si>
    <t>ISFL</t>
  </si>
  <si>
    <t>GOPAIST</t>
  </si>
  <si>
    <t>EMKAY</t>
  </si>
  <si>
    <t>SHIVAAGRO</t>
  </si>
  <si>
    <t>GANESHHOUC</t>
  </si>
  <si>
    <t>ATISHAY</t>
  </si>
  <si>
    <t>NATHBIOGEN</t>
  </si>
  <si>
    <t>ICICIAUTO</t>
  </si>
  <si>
    <t>LKPFIN</t>
  </si>
  <si>
    <t>UNIDT</t>
  </si>
  <si>
    <t>TTIENT</t>
  </si>
  <si>
    <t>ECOBOAR</t>
  </si>
  <si>
    <t>HARLETH</t>
  </si>
  <si>
    <t>BLBLIMITED</t>
  </si>
  <si>
    <t>GULFOILLUB</t>
  </si>
  <si>
    <t>SCANSTL</t>
  </si>
  <si>
    <t>PANORAMA</t>
  </si>
  <si>
    <t>STARLOG</t>
  </si>
  <si>
    <t>JAGANLAM</t>
  </si>
  <si>
    <t>CHEMFABALKA</t>
  </si>
  <si>
    <t>BHAGCHEM</t>
  </si>
  <si>
    <t>IGPL</t>
  </si>
  <si>
    <t>IFBAGRO</t>
  </si>
  <si>
    <t>BNRSEC</t>
  </si>
  <si>
    <t>MIL</t>
  </si>
  <si>
    <t>ICICIFMCG</t>
  </si>
  <si>
    <t>AKSPINTEX</t>
  </si>
  <si>
    <t>BAIDFIN</t>
  </si>
  <si>
    <t>GRAVISSHO</t>
  </si>
  <si>
    <t>ASHOKALC</t>
  </si>
  <si>
    <t>PANAFIC</t>
  </si>
  <si>
    <t>KRETTOSYS</t>
  </si>
  <si>
    <t>ISTLTD</t>
  </si>
  <si>
    <t>INFRONICS</t>
  </si>
  <si>
    <t>SELMCL</t>
  </si>
  <si>
    <t>-1.99</t>
  </si>
  <si>
    <t>NOL</t>
  </si>
  <si>
    <t>PWASML</t>
  </si>
  <si>
    <t>ORIENTALTL</t>
  </si>
  <si>
    <t>SRGHFL</t>
  </si>
  <si>
    <t>EMMBI</t>
  </si>
  <si>
    <t>RISHIROOP</t>
  </si>
  <si>
    <t>NTCIND</t>
  </si>
  <si>
    <t>SANDESH</t>
  </si>
  <si>
    <t>BAMBINO</t>
  </si>
  <si>
    <t>WARDWIZFBL</t>
  </si>
  <si>
    <t>XELPMOC</t>
  </si>
  <si>
    <t>ARFIN</t>
  </si>
  <si>
    <t>TRIVENIENT</t>
  </si>
  <si>
    <t>MPDL</t>
  </si>
  <si>
    <t>TRANSCOR</t>
  </si>
  <si>
    <t>CHANDRAP</t>
  </si>
  <si>
    <t>JINDHOT</t>
  </si>
  <si>
    <t>MIDINDIA</t>
  </si>
  <si>
    <t>SURYALAXMI</t>
  </si>
  <si>
    <t>THEBYKE</t>
  </si>
  <si>
    <t>GKB</t>
  </si>
  <si>
    <t>BRAHMINFRA</t>
  </si>
  <si>
    <t>TRISHAKT</t>
  </si>
  <si>
    <t>KESARPE</t>
  </si>
  <si>
    <t>0.54</t>
  </si>
  <si>
    <t>ZODJRDMKJ</t>
  </si>
  <si>
    <t>MODULEX</t>
  </si>
  <si>
    <t>ADINATH</t>
  </si>
  <si>
    <t>YASHRAJC</t>
  </si>
  <si>
    <t>UTINEXT50</t>
  </si>
  <si>
    <t>TAKE</t>
  </si>
  <si>
    <t>CIFL</t>
  </si>
  <si>
    <t>IPRINGLTD</t>
  </si>
  <si>
    <t>RELCHEMQ</t>
  </si>
  <si>
    <t>WIREFABR</t>
  </si>
  <si>
    <t>TRABI</t>
  </si>
  <si>
    <t>KISAN</t>
  </si>
  <si>
    <t>CORALFINAC</t>
  </si>
  <si>
    <t>JHS</t>
  </si>
  <si>
    <t>GKP</t>
  </si>
  <si>
    <t>POOJA</t>
  </si>
  <si>
    <t>SETFSN50</t>
  </si>
  <si>
    <t>SIL</t>
  </si>
  <si>
    <t>SRIKPRIND</t>
  </si>
  <si>
    <t>OAL</t>
  </si>
  <si>
    <t>TELESYS</t>
  </si>
  <si>
    <t>ADARSHPL</t>
  </si>
  <si>
    <t>OPTIFIN</t>
  </si>
  <si>
    <t>APOLLOFI</t>
  </si>
  <si>
    <t>PANINDIAC</t>
  </si>
  <si>
    <t>STDBAT</t>
  </si>
  <si>
    <t>CTE</t>
  </si>
  <si>
    <t>B2BSOFT</t>
  </si>
  <si>
    <t>SIELFNS</t>
  </si>
  <si>
    <t>EVERESTO</t>
  </si>
  <si>
    <t>ORIENTLTD</t>
  </si>
  <si>
    <t>RUBYMILLS</t>
  </si>
  <si>
    <t>TIL</t>
  </si>
  <si>
    <t>ICICINF100</t>
  </si>
  <si>
    <t>BFLAFL</t>
  </si>
  <si>
    <t>SHREEPUSHK</t>
  </si>
  <si>
    <t>MEDICAPQ</t>
  </si>
  <si>
    <t>MULTIBASE</t>
  </si>
  <si>
    <t>INDBNK</t>
  </si>
  <si>
    <t>MITSHI</t>
  </si>
  <si>
    <t>STEL</t>
  </si>
  <si>
    <t>MOM100</t>
  </si>
  <si>
    <t>KOTAKBKETF</t>
  </si>
  <si>
    <t>ACIIN</t>
  </si>
  <si>
    <t>VAMA</t>
  </si>
  <si>
    <t>PRISMMEDI</t>
  </si>
  <si>
    <t>NOIDATOLL</t>
  </si>
  <si>
    <t>BIGBLOC</t>
  </si>
  <si>
    <t>VTMLTD</t>
  </si>
  <si>
    <t>AKSHOPTFBR</t>
  </si>
  <si>
    <t>BHANDHOS</t>
  </si>
  <si>
    <t>DIAMONDYD</t>
  </si>
  <si>
    <t>EMERALD</t>
  </si>
  <si>
    <t>SRESTHA</t>
  </si>
  <si>
    <t>-1.85</t>
  </si>
  <si>
    <t>RUCHINFRA</t>
  </si>
  <si>
    <t>POLYLINK</t>
  </si>
  <si>
    <t>MANUGRAPH</t>
  </si>
  <si>
    <t>INCREDIBLE</t>
  </si>
  <si>
    <t>BNRUDY</t>
  </si>
  <si>
    <t>VISTAPH</t>
  </si>
  <si>
    <t>AMRAAGRI</t>
  </si>
  <si>
    <t>MLKFOOD</t>
  </si>
  <si>
    <t>GUJARATPOLY</t>
  </si>
  <si>
    <t>SARVOTTAM</t>
  </si>
  <si>
    <t>KOTAKPSUBK</t>
  </si>
  <si>
    <t>KHOOBSURAT</t>
  </si>
  <si>
    <t>ABSLNN50ET</t>
  </si>
  <si>
    <t>PUNJCOMMU</t>
  </si>
  <si>
    <t>VHL</t>
  </si>
  <si>
    <t>DUNCANENG</t>
  </si>
  <si>
    <t>TRIVENIGQ</t>
  </si>
  <si>
    <t>KCDGROUP</t>
  </si>
  <si>
    <t>UNIVPHOTO</t>
  </si>
  <si>
    <t>SETFBSE100</t>
  </si>
  <si>
    <t>WEWIN</t>
  </si>
  <si>
    <t>LANCORHOL</t>
  </si>
  <si>
    <t>CREST</t>
  </si>
  <si>
    <t>JSWHL</t>
  </si>
  <si>
    <t>SUNLOC</t>
  </si>
  <si>
    <t>NATURAL</t>
  </si>
  <si>
    <t>WINDMACHIN</t>
  </si>
  <si>
    <t>KANORICHEM</t>
  </si>
  <si>
    <t>PGIL</t>
  </si>
  <si>
    <t>CASPIAN</t>
  </si>
  <si>
    <t>INDOWIND</t>
  </si>
  <si>
    <t>TREEHOUSE</t>
  </si>
  <si>
    <t>DSPQ50ETF</t>
  </si>
  <si>
    <t>WEL</t>
  </si>
  <si>
    <t>RANEHOLDIN</t>
  </si>
  <si>
    <t>CAPRO</t>
  </si>
  <si>
    <t>ISWL</t>
  </si>
  <si>
    <t>NOVARTIND</t>
  </si>
  <si>
    <t>KAKATCEM</t>
  </si>
  <si>
    <t>BAMPSL</t>
  </si>
  <si>
    <t>REFEXRENEW</t>
  </si>
  <si>
    <t>-1.49</t>
  </si>
  <si>
    <t>ASHIMASYN</t>
  </si>
  <si>
    <t>ICICIPHARM</t>
  </si>
  <si>
    <t>VERANDA</t>
  </si>
  <si>
    <t>ADFFOODS</t>
  </si>
  <si>
    <t>CORALAB</t>
  </si>
  <si>
    <t>ELIXIR</t>
  </si>
  <si>
    <t>RAPICUT</t>
  </si>
  <si>
    <t>RATHIBAR</t>
  </si>
  <si>
    <t>SHUBHAM</t>
  </si>
  <si>
    <t>KALLAM</t>
  </si>
  <si>
    <t>JOINDRE</t>
  </si>
  <si>
    <t>SALSTEEL</t>
  </si>
  <si>
    <t>ALANKIT</t>
  </si>
  <si>
    <t>ABSLBANETF</t>
  </si>
  <si>
    <t>-1.39</t>
  </si>
  <si>
    <t>JUBLINDS</t>
  </si>
  <si>
    <t>A2ZINFRA</t>
  </si>
  <si>
    <t>SIPTL</t>
  </si>
  <si>
    <t>-2.63</t>
  </si>
  <si>
    <t>SOVERDIA</t>
  </si>
  <si>
    <t>KFBL</t>
  </si>
  <si>
    <t>RIDDHICORP</t>
  </si>
  <si>
    <t>KIFS</t>
  </si>
  <si>
    <t>RCCL</t>
  </si>
  <si>
    <t>TRANSCHEM</t>
  </si>
  <si>
    <t>SWASTIVI</t>
  </si>
  <si>
    <t>PATINTLOG</t>
  </si>
  <si>
    <t>ELEFLOR</t>
  </si>
  <si>
    <t>TYROON</t>
  </si>
  <si>
    <t>HARRMALAYA</t>
  </si>
  <si>
    <t>BIHSPONG</t>
  </si>
  <si>
    <t>SMCGLOBAL</t>
  </si>
  <si>
    <t>LXMIATO</t>
  </si>
  <si>
    <t>MEDICAMEQ</t>
  </si>
  <si>
    <t>ABHICAP</t>
  </si>
  <si>
    <t>SURJIND</t>
  </si>
  <si>
    <t>PODARPIGQ</t>
  </si>
  <si>
    <t>ZENITHSTL</t>
  </si>
  <si>
    <t>WEPSOLN</t>
  </si>
  <si>
    <t>-1.17</t>
  </si>
  <si>
    <t>VAARAD</t>
  </si>
  <si>
    <t>TEXELIN</t>
  </si>
  <si>
    <t>TITANSEC</t>
  </si>
  <si>
    <t>KANPRPLA</t>
  </si>
  <si>
    <t>ICICILOVOL</t>
  </si>
  <si>
    <t>SONAL</t>
  </si>
  <si>
    <t>ALPHAGEO</t>
  </si>
  <si>
    <t>ODYCORP</t>
  </si>
  <si>
    <t>SRECR</t>
  </si>
  <si>
    <t>-4.94</t>
  </si>
  <si>
    <t>BELLACASA</t>
  </si>
  <si>
    <t>DSPNEWETF</t>
  </si>
  <si>
    <t>-2.34</t>
  </si>
  <si>
    <t>DJML</t>
  </si>
  <si>
    <t>GANDHITUBE</t>
  </si>
  <si>
    <t>MCCHRLS-B</t>
  </si>
  <si>
    <t>JAYUSH</t>
  </si>
  <si>
    <t>MASTERTR</t>
  </si>
  <si>
    <t>TREJHARA</t>
  </si>
  <si>
    <t>KRIINFRA</t>
  </si>
  <si>
    <t>HPIL</t>
  </si>
  <si>
    <t>EMAMIPAP</t>
  </si>
  <si>
    <t>JAYCH</t>
  </si>
  <si>
    <t>SSWRL</t>
  </si>
  <si>
    <t>CONTILI</t>
  </si>
  <si>
    <t>PREMSYN</t>
  </si>
  <si>
    <t>LIMECHM</t>
  </si>
  <si>
    <t>SETCO</t>
  </si>
  <si>
    <t>RAJSREESUG</t>
  </si>
  <si>
    <t>IWEL</t>
  </si>
  <si>
    <t>VMS</t>
  </si>
  <si>
    <t>PVVINFRA</t>
  </si>
  <si>
    <t>-0.88</t>
  </si>
  <si>
    <t>WHEELS</t>
  </si>
  <si>
    <t>COMPUSOFT</t>
  </si>
  <si>
    <t>VIVIDHA</t>
  </si>
  <si>
    <t>BLUECLOUDS</t>
  </si>
  <si>
    <t>MAFSETF</t>
  </si>
  <si>
    <t>HEADSUP</t>
  </si>
  <si>
    <t>MUNJALSHOW</t>
  </si>
  <si>
    <t>BALTE</t>
  </si>
  <si>
    <t>CCLINTER</t>
  </si>
  <si>
    <t>CONTPTR</t>
  </si>
  <si>
    <t>SEAMECLTD</t>
  </si>
  <si>
    <t>KKALPANAIND</t>
  </si>
  <si>
    <t>BAROEXT</t>
  </si>
  <si>
    <t>ORBTEXP</t>
  </si>
  <si>
    <t>SHRIDINE</t>
  </si>
  <si>
    <t>AGRITECH</t>
  </si>
  <si>
    <t>PRITHVIEXCH</t>
  </si>
  <si>
    <t>RAGHUTOB</t>
  </si>
  <si>
    <t>PICTUREHS</t>
  </si>
  <si>
    <t>NAGREEKEXP</t>
  </si>
  <si>
    <t>SUPERSPIN</t>
  </si>
  <si>
    <t>INDNIPPON</t>
  </si>
  <si>
    <t>LINKPH</t>
  </si>
  <si>
    <t>LASA</t>
  </si>
  <si>
    <t>ICICISENSX</t>
  </si>
  <si>
    <t>HINDCOMPOS</t>
  </si>
  <si>
    <t>ZENIFIB</t>
  </si>
  <si>
    <t>BRIGHTBR</t>
  </si>
  <si>
    <t>ASAHISONG</t>
  </si>
  <si>
    <t>COMCL</t>
  </si>
  <si>
    <t>RELTD</t>
  </si>
  <si>
    <t>ANIKINDS</t>
  </si>
  <si>
    <t>CRANESSOFT</t>
  </si>
  <si>
    <t>PALRED</t>
  </si>
  <si>
    <t>ASTRON</t>
  </si>
  <si>
    <t>GILADAFINS</t>
  </si>
  <si>
    <t>PALCO</t>
  </si>
  <si>
    <t>ROOPAIND</t>
  </si>
  <si>
    <t>VALSONQ</t>
  </si>
  <si>
    <t>WARRENTEA</t>
  </si>
  <si>
    <t>DICIND</t>
  </si>
  <si>
    <t>MEERA</t>
  </si>
  <si>
    <t>ICICIALPLV</t>
  </si>
  <si>
    <t>HISARMET</t>
  </si>
  <si>
    <t>GSTL</t>
  </si>
  <si>
    <t>TEJNAKSH</t>
  </si>
  <si>
    <t>BNALTD</t>
  </si>
  <si>
    <t>ELFORGE</t>
  </si>
  <si>
    <t>CRSTCHM</t>
  </si>
  <si>
    <t>JAGRAN</t>
  </si>
  <si>
    <t>FORINTL</t>
  </si>
  <si>
    <t>MNKCMILTD</t>
  </si>
  <si>
    <t>HPCOTTON</t>
  </si>
  <si>
    <t>SALAUTO</t>
  </si>
  <si>
    <t>SUMMITSEC</t>
  </si>
  <si>
    <t>ORIENTABRA</t>
  </si>
  <si>
    <t>MATRIMONY</t>
  </si>
  <si>
    <t>-1.54</t>
  </si>
  <si>
    <t>INNOVATIVE</t>
  </si>
  <si>
    <t>CRANEX</t>
  </si>
  <si>
    <t>ACCEL</t>
  </si>
  <si>
    <t>DAULAT</t>
  </si>
  <si>
    <t>METALCO</t>
  </si>
  <si>
    <t>NOUVEAU</t>
  </si>
  <si>
    <t>INDICAP</t>
  </si>
  <si>
    <t>AMDIND</t>
  </si>
  <si>
    <t>CONART</t>
  </si>
  <si>
    <t>AMBARPIL</t>
  </si>
  <si>
    <t>SUDTIND-B</t>
  </si>
  <si>
    <t>VELJAN</t>
  </si>
  <si>
    <t>MODISONLTD</t>
  </si>
  <si>
    <t>CREATIVE</t>
  </si>
  <si>
    <t>UJAAS</t>
  </si>
  <si>
    <t>KOCL</t>
  </si>
  <si>
    <t>EASTWEST</t>
  </si>
  <si>
    <t>DLTNCBL</t>
  </si>
  <si>
    <t>MNKALCOLTD</t>
  </si>
  <si>
    <t>CHOWGULSTM</t>
  </si>
  <si>
    <t>STANROS</t>
  </si>
  <si>
    <t>KEMISTAR</t>
  </si>
  <si>
    <t>AMERISE</t>
  </si>
  <si>
    <t>MYSORPETRO</t>
  </si>
  <si>
    <t>NETLINK</t>
  </si>
  <si>
    <t>PQIF</t>
  </si>
  <si>
    <t>ICICIM150</t>
  </si>
  <si>
    <t>ZODIACVEN</t>
  </si>
  <si>
    <t>VINYOFL</t>
  </si>
  <si>
    <t>PRIMEPRO</t>
  </si>
  <si>
    <t>ZENITHHE</t>
  </si>
  <si>
    <t>GTL</t>
  </si>
  <si>
    <t>UMANGDAIR</t>
  </si>
  <si>
    <t>RGRL</t>
  </si>
  <si>
    <t>SWASTIKA</t>
  </si>
  <si>
    <t>PCCOSMA</t>
  </si>
  <si>
    <t>MOHITE</t>
  </si>
  <si>
    <t>SULABEN</t>
  </si>
  <si>
    <t>REGENTRP</t>
  </si>
  <si>
    <t>MURUDCERA</t>
  </si>
  <si>
    <t>SHINDL</t>
  </si>
  <si>
    <t>SWADPOL</t>
  </si>
  <si>
    <t>FORTISMLR</t>
  </si>
  <si>
    <t>PPAP</t>
  </si>
  <si>
    <t>RSDFIN</t>
  </si>
  <si>
    <t>DARSHANORNA</t>
  </si>
  <si>
    <t>ELDEHSG</t>
  </si>
  <si>
    <t>KAYCEEI</t>
  </si>
  <si>
    <t>PULSRIN</t>
  </si>
  <si>
    <t>AMRAPLIN</t>
  </si>
  <si>
    <t>RALEGRA</t>
  </si>
  <si>
    <t>NATRAJPR</t>
  </si>
  <si>
    <t>ARCHIES</t>
  </si>
  <si>
    <t>SPLIL</t>
  </si>
  <si>
    <t>PSUBANKICI</t>
  </si>
  <si>
    <t>INTELSOFT</t>
  </si>
  <si>
    <t>INOVSYNTH</t>
  </si>
  <si>
    <t>RPPINFRA</t>
  </si>
  <si>
    <t>IL&amp;FSENGG</t>
  </si>
  <si>
    <t>VERTEX</t>
  </si>
  <si>
    <t>CILSEC</t>
  </si>
  <si>
    <t>SRMCL</t>
  </si>
  <si>
    <t>AMJLAND</t>
  </si>
  <si>
    <t>OSWALAGRO</t>
  </si>
  <si>
    <t>ZUARIIND</t>
  </si>
  <si>
    <t>ARISE</t>
  </si>
  <si>
    <t>PANJON</t>
  </si>
  <si>
    <t>JAMESWARREN</t>
  </si>
  <si>
    <t>ANUROOP</t>
  </si>
  <si>
    <t>REGENCY</t>
  </si>
  <si>
    <t>BPLPHARMA</t>
  </si>
  <si>
    <t>AREYDRG</t>
  </si>
  <si>
    <t>ASITCFIN</t>
  </si>
  <si>
    <t>SCOOBEEDAY</t>
  </si>
  <si>
    <t>RAMANEWS</t>
  </si>
  <si>
    <t>PRAGBOS</t>
  </si>
  <si>
    <t>KAJARIR</t>
  </si>
  <si>
    <t>AVONMORE</t>
  </si>
  <si>
    <t>-0.76</t>
  </si>
  <si>
    <t>VISCO</t>
  </si>
  <si>
    <t>INFRABEES</t>
  </si>
  <si>
    <t>BALKRISHNA</t>
  </si>
  <si>
    <t>CCHHL</t>
  </si>
  <si>
    <t>SALORAINTL</t>
  </si>
  <si>
    <t>SKYLMILAR</t>
  </si>
  <si>
    <t>CUBIFIN</t>
  </si>
  <si>
    <t>TAIIND</t>
  </si>
  <si>
    <t>STDSFAC</t>
  </si>
  <si>
    <t>RELIABVEN</t>
  </si>
  <si>
    <t>SAMINDUS</t>
  </si>
  <si>
    <t>KTKSENSEX</t>
  </si>
  <si>
    <t>PILANIINVS</t>
  </si>
  <si>
    <t>WINSOMBR</t>
  </si>
  <si>
    <t>SUCROSA</t>
  </si>
  <si>
    <t>ASIANTNE</t>
  </si>
  <si>
    <t>PARMCOS-B</t>
  </si>
  <si>
    <t>ARSHIYA</t>
  </si>
  <si>
    <t>AARVEEDEN</t>
  </si>
  <si>
    <t>SAHARAHOUS</t>
  </si>
  <si>
    <t>SWARNSAR</t>
  </si>
  <si>
    <t>PARVATI</t>
  </si>
  <si>
    <t>UNISON</t>
  </si>
  <si>
    <t>SHIVA</t>
  </si>
  <si>
    <t>SMARTFIN</t>
  </si>
  <si>
    <t>ISHITADR</t>
  </si>
  <si>
    <t>PEARLPOLY</t>
  </si>
  <si>
    <t>INANISEC</t>
  </si>
  <si>
    <t>JAINEX</t>
  </si>
  <si>
    <t>PIONRINV</t>
  </si>
  <si>
    <t>MADHUCON</t>
  </si>
  <si>
    <t>-2.03</t>
  </si>
  <si>
    <t>GLOBALVECT</t>
  </si>
  <si>
    <t>BHASKAGR</t>
  </si>
  <si>
    <t>ASHSI</t>
  </si>
  <si>
    <t>MTEDUCARE</t>
  </si>
  <si>
    <t>ACKNIT</t>
  </si>
  <si>
    <t>INTENTECH</t>
  </si>
  <si>
    <t>ANJANIFIN</t>
  </si>
  <si>
    <t>FIBERWEB</t>
  </si>
  <si>
    <t>NATHIND</t>
  </si>
  <si>
    <t>MARALOVER</t>
  </si>
  <si>
    <t>IITL</t>
  </si>
  <si>
    <t>IMPEXFERRO</t>
  </si>
  <si>
    <t>ENIL</t>
  </si>
  <si>
    <t>NITCO</t>
  </si>
  <si>
    <t>KIMIABL</t>
  </si>
  <si>
    <t>TECH</t>
  </si>
  <si>
    <t>SASTASUNDR</t>
  </si>
  <si>
    <t>PCS</t>
  </si>
  <si>
    <t>JAGAJITIND</t>
  </si>
  <si>
    <t>COSYN</t>
  </si>
  <si>
    <t>HALDER</t>
  </si>
  <si>
    <t>DCI</t>
  </si>
  <si>
    <t>UTLINDS</t>
  </si>
  <si>
    <t>SAMBANDAM</t>
  </si>
  <si>
    <t>SHILGRAVQ</t>
  </si>
  <si>
    <t>GTNTEX</t>
  </si>
  <si>
    <t>BODHTREE</t>
  </si>
  <si>
    <t>NAGREEKCAP</t>
  </si>
  <si>
    <t>UMESLTD</t>
  </si>
  <si>
    <t>CENTRUM</t>
  </si>
  <si>
    <t>KAMANWALA</t>
  </si>
  <si>
    <t>PREMIERPOL</t>
  </si>
  <si>
    <t>BEARDSELL</t>
  </si>
  <si>
    <t>CLEDUCATE</t>
  </si>
  <si>
    <t>UTISENSETF</t>
  </si>
  <si>
    <t>FINELINE</t>
  </si>
  <si>
    <t>-0.86</t>
  </si>
  <si>
    <t>MADHAV</t>
  </si>
  <si>
    <t>BROOKS</t>
  </si>
  <si>
    <t>PNC</t>
  </si>
  <si>
    <t>EVERFIN</t>
  </si>
  <si>
    <t>CNIRESLTD</t>
  </si>
  <si>
    <t>AYMSYNTEX</t>
  </si>
  <si>
    <t>SADBHIN</t>
  </si>
  <si>
    <t>NECCLTD</t>
  </si>
  <si>
    <t>JETKINGQ</t>
  </si>
  <si>
    <t>TSPIRITUAL</t>
  </si>
  <si>
    <t>KRYPTONQ</t>
  </si>
  <si>
    <t>SVCIND</t>
  </si>
  <si>
    <t>DIVSHKT</t>
  </si>
  <si>
    <t>MONQ50</t>
  </si>
  <si>
    <t>ICICIMCAP</t>
  </si>
  <si>
    <t>IFGLEXPOR</t>
  </si>
  <si>
    <t>DAMOINDUS</t>
  </si>
  <si>
    <t>AASTAFIN</t>
  </si>
  <si>
    <t>AROGRANITE</t>
  </si>
  <si>
    <t>KANANIIND</t>
  </si>
  <si>
    <t>-3.23</t>
  </si>
  <si>
    <t>JINDCAP</t>
  </si>
  <si>
    <t>CMMHOSP</t>
  </si>
  <si>
    <t>ALMONDZ</t>
  </si>
  <si>
    <t>BEEYU</t>
  </si>
  <si>
    <t>SRDAPRT</t>
  </si>
  <si>
    <t>SUVIDHAA</t>
  </si>
  <si>
    <t>RANEENGINE</t>
  </si>
  <si>
    <t>SHARIKA</t>
  </si>
  <si>
    <t>AMINTAN</t>
  </si>
  <si>
    <t>STARLENT</t>
  </si>
  <si>
    <t>SIBARAUT</t>
  </si>
  <si>
    <t>MSRINDIA</t>
  </si>
  <si>
    <t>-2.01</t>
  </si>
  <si>
    <t>BHAGWOX</t>
  </si>
  <si>
    <t>SAKTHIFIN</t>
  </si>
  <si>
    <t>KCLINFRA</t>
  </si>
  <si>
    <t>EXPOGAS</t>
  </si>
  <si>
    <t>SPCAPIT</t>
  </si>
  <si>
    <t>ETIL</t>
  </si>
  <si>
    <t>STARDELTA</t>
  </si>
  <si>
    <t>MANAKSTELTD</t>
  </si>
  <si>
    <t>ZODIAC</t>
  </si>
  <si>
    <t>BERLDRG</t>
  </si>
  <si>
    <t>ASTAR</t>
  </si>
  <si>
    <t>CRAVATEX</t>
  </si>
  <si>
    <t>PBMPOLY</t>
  </si>
  <si>
    <t>BKV</t>
  </si>
  <si>
    <t>BHILSPIN</t>
  </si>
  <si>
    <t>SURYVANSP</t>
  </si>
  <si>
    <t>DAIKAFFI</t>
  </si>
  <si>
    <t>GAJANANSEC</t>
  </si>
  <si>
    <t>SALONACOT</t>
  </si>
  <si>
    <t>DPL</t>
  </si>
  <si>
    <t>GBFL</t>
  </si>
  <si>
    <t>FMNL</t>
  </si>
  <si>
    <t>ORIENTBELL</t>
  </si>
  <si>
    <t>KACHCHH</t>
  </si>
  <si>
    <t>ADROITINFO</t>
  </si>
  <si>
    <t>OLYMPTX</t>
  </si>
  <si>
    <t>ADORMUL</t>
  </si>
  <si>
    <t>MALUPAPER</t>
  </si>
  <si>
    <t>SIDDHA</t>
  </si>
  <si>
    <t>MORGAN</t>
  </si>
  <si>
    <t>CAMEXLTD</t>
  </si>
  <si>
    <t>ZIMLAB</t>
  </si>
  <si>
    <t>CEINSYSTECH</t>
  </si>
  <si>
    <t>RISHILASE</t>
  </si>
  <si>
    <t>RAINBOWF</t>
  </si>
  <si>
    <t>GUJAPOLLO</t>
  </si>
  <si>
    <t>ABCGAS</t>
  </si>
  <si>
    <t>DCMFINSERV</t>
  </si>
  <si>
    <t>NIPPOBATRY</t>
  </si>
  <si>
    <t>ADDIND</t>
  </si>
  <si>
    <t>INDCTST</t>
  </si>
  <si>
    <t>SEPOWER</t>
  </si>
  <si>
    <t>ICICIBANKN</t>
  </si>
  <si>
    <t>MANORAMA</t>
  </si>
  <si>
    <t>AAATECH</t>
  </si>
  <si>
    <t>AIRAN</t>
  </si>
  <si>
    <t>CINEVISTA</t>
  </si>
  <si>
    <t>UPSURGE</t>
  </si>
  <si>
    <t>MARBU</t>
  </si>
  <si>
    <t>GAGAN</t>
  </si>
  <si>
    <t>WELCURE</t>
  </si>
  <si>
    <t>SOLIMAC</t>
  </si>
  <si>
    <t>ADITYASP</t>
  </si>
  <si>
    <t>VASUDHAGAM</t>
  </si>
  <si>
    <t>SHAHLON</t>
  </si>
  <si>
    <t>SHANGAR</t>
  </si>
  <si>
    <t>UVDRHOR</t>
  </si>
  <si>
    <t>ANSALBU</t>
  </si>
  <si>
    <t>PICCASUG</t>
  </si>
  <si>
    <t>SUNSHIEL</t>
  </si>
  <si>
    <t>TGBHOTELS</t>
  </si>
  <si>
    <t>DOLFIN</t>
  </si>
  <si>
    <t>RUDRA</t>
  </si>
  <si>
    <t>MUKTA</t>
  </si>
  <si>
    <t>SHALIWIR</t>
  </si>
  <si>
    <t>NLFL</t>
  </si>
  <si>
    <t>HRYNSHP</t>
  </si>
  <si>
    <t>PODDAR</t>
  </si>
  <si>
    <t>INDOEURO</t>
  </si>
  <si>
    <t>TEXINFRA</t>
  </si>
  <si>
    <t>MADHUSE</t>
  </si>
  <si>
    <t>VICTMILL</t>
  </si>
  <si>
    <t>CYBELEIND</t>
  </si>
  <si>
    <t>HDFCSML250</t>
  </si>
  <si>
    <t>FRASER</t>
  </si>
  <si>
    <t>BGJL</t>
  </si>
  <si>
    <t>PARMAX</t>
  </si>
  <si>
    <t>CNOVAPETRO</t>
  </si>
  <si>
    <t>LAHOTIOV</t>
  </si>
  <si>
    <t>DYNAMIND</t>
  </si>
  <si>
    <t>VAPIPPR</t>
  </si>
  <si>
    <t>HATHWAYB</t>
  </si>
  <si>
    <t>SAMTEX</t>
  </si>
  <si>
    <t>-3.85</t>
  </si>
  <si>
    <t>SIMRAN</t>
  </si>
  <si>
    <t>PARASPETRO</t>
  </si>
  <si>
    <t>SIMPLEXCAS</t>
  </si>
  <si>
    <t>HIRECT</t>
  </si>
  <si>
    <t>SCOOTER</t>
  </si>
  <si>
    <t>-1.76</t>
  </si>
  <si>
    <t>POLYCHEM</t>
  </si>
  <si>
    <t>MRCAGRO</t>
  </si>
  <si>
    <t>DAVANGERE</t>
  </si>
  <si>
    <t>CONCORD</t>
  </si>
  <si>
    <t>ICSL</t>
  </si>
  <si>
    <t>SILINV</t>
  </si>
  <si>
    <t>WALCHPF</t>
  </si>
  <si>
    <t>FGP</t>
  </si>
  <si>
    <t>SNXT50BEES</t>
  </si>
  <si>
    <t>DSPN50ETF</t>
  </si>
  <si>
    <t>AMTL</t>
  </si>
  <si>
    <t>SOFTTECH</t>
  </si>
  <si>
    <t>SHYMINV</t>
  </si>
  <si>
    <t>ELECTHERM</t>
  </si>
  <si>
    <t>HBESD</t>
  </si>
  <si>
    <t>SSLEL</t>
  </si>
  <si>
    <t>MINOLTAF</t>
  </si>
  <si>
    <t>NATPLAS</t>
  </si>
  <si>
    <t>PRIMAGR</t>
  </si>
  <si>
    <t>SHIVTEX</t>
  </si>
  <si>
    <t>INDRENEW</t>
  </si>
  <si>
    <t>VIAANINDUS</t>
  </si>
  <si>
    <t>SAMSRITA</t>
  </si>
  <si>
    <t>HDFCBSE500</t>
  </si>
  <si>
    <t>VXLINSTR</t>
  </si>
  <si>
    <t>POONADAL</t>
  </si>
  <si>
    <t>KOTHARIPRO</t>
  </si>
  <si>
    <t>BENGALT</t>
  </si>
  <si>
    <t>KERNEX</t>
  </si>
  <si>
    <t>TTL</t>
  </si>
  <si>
    <t>MAMFGETF</t>
  </si>
  <si>
    <t>TINNATFL</t>
  </si>
  <si>
    <t>DNAMEDIA</t>
  </si>
  <si>
    <t>MEGACOR</t>
  </si>
  <si>
    <t>SKPSEC</t>
  </si>
  <si>
    <t>RAJRAYON</t>
  </si>
  <si>
    <t>SHALPAINTS</t>
  </si>
  <si>
    <t>NARBADA</t>
  </si>
  <si>
    <t>ATVPR</t>
  </si>
  <si>
    <t>BALGOPAL</t>
  </si>
  <si>
    <t>AURUMPP</t>
  </si>
  <si>
    <t>VANICOM</t>
  </si>
  <si>
    <t>SOFTSOL</t>
  </si>
  <si>
    <t>PARAGONF</t>
  </si>
  <si>
    <t>SHREMETAL</t>
  </si>
  <si>
    <t>ROYALCU</t>
  </si>
  <si>
    <t>SURANAT&amp;P</t>
  </si>
  <si>
    <t>MARGOFIN</t>
  </si>
  <si>
    <t>ICL</t>
  </si>
  <si>
    <t>HARISH</t>
  </si>
  <si>
    <t>AXISCETF</t>
  </si>
  <si>
    <t>MEGRISOFT</t>
  </si>
  <si>
    <t>DIGISPICE</t>
  </si>
  <si>
    <t>UNIVSTAR</t>
  </si>
  <si>
    <t>-1.02</t>
  </si>
  <si>
    <t>AADIIND</t>
  </si>
  <si>
    <t>BHAGIL</t>
  </si>
  <si>
    <t>DEEPENR</t>
  </si>
  <si>
    <t>SMSPHARMA</t>
  </si>
  <si>
    <t>MUKESHB</t>
  </si>
  <si>
    <t>MAZDALTD</t>
  </si>
  <si>
    <t>DHANROTO</t>
  </si>
  <si>
    <t>VBIND</t>
  </si>
  <si>
    <t>NIRAJ</t>
  </si>
  <si>
    <t>IL&amp;FSTRANS</t>
  </si>
  <si>
    <t>SUPERIOR</t>
  </si>
  <si>
    <t>VITESSE</t>
  </si>
  <si>
    <t>SBGLP</t>
  </si>
  <si>
    <t>-0.52</t>
  </si>
  <si>
    <t>KUSHIND</t>
  </si>
  <si>
    <t>RAJKSYN</t>
  </si>
  <si>
    <t>WHBRADY</t>
  </si>
  <si>
    <t>DELTAMAGNT</t>
  </si>
  <si>
    <t>KRISHNA</t>
  </si>
  <si>
    <t>TFL</t>
  </si>
  <si>
    <t>COUNCODOS</t>
  </si>
  <si>
    <t>VANDANA</t>
  </si>
  <si>
    <t>INNOVTEC</t>
  </si>
  <si>
    <t>VIPUL</t>
  </si>
  <si>
    <t>ANJANIFOODS</t>
  </si>
  <si>
    <t>RISHITECH</t>
  </si>
  <si>
    <t>UTIBANKETF</t>
  </si>
  <si>
    <t>CHDCHEM</t>
  </si>
  <si>
    <t>BHARAT</t>
  </si>
  <si>
    <t>YASHMGM</t>
  </si>
  <si>
    <t>AMFORG</t>
  </si>
  <si>
    <t>KORE</t>
  </si>
  <si>
    <t>SKYIND</t>
  </si>
  <si>
    <t>KUNSTOFF</t>
  </si>
  <si>
    <t>ANJANI</t>
  </si>
  <si>
    <t>ALLSEC</t>
  </si>
  <si>
    <t>CELLA</t>
  </si>
  <si>
    <t>INDOCITY</t>
  </si>
  <si>
    <t>JAYAGROGN</t>
  </si>
  <si>
    <t>TIRUSTA</t>
  </si>
  <si>
    <t>PHYTO</t>
  </si>
  <si>
    <t>RLF</t>
  </si>
  <si>
    <t>ABCINDQ</t>
  </si>
  <si>
    <t>ICICIBANKP</t>
  </si>
  <si>
    <t>MAN50ETF</t>
  </si>
  <si>
    <t>MAYUKH</t>
  </si>
  <si>
    <t>NEXUSSURGL</t>
  </si>
  <si>
    <t>GINNIFILA</t>
  </si>
  <si>
    <t>MAM150ETF</t>
  </si>
  <si>
    <t>SSPDL</t>
  </si>
  <si>
    <t>SHRIKRISH</t>
  </si>
  <si>
    <t>RANDER</t>
  </si>
  <si>
    <t>NAGPI</t>
  </si>
  <si>
    <t>CREATIVEYE</t>
  </si>
  <si>
    <t>USGTECH</t>
  </si>
  <si>
    <t>MINAXI</t>
  </si>
  <si>
    <t>ORTINLAABS</t>
  </si>
  <si>
    <t>NGIL</t>
  </si>
  <si>
    <t>BINNYMILLS</t>
  </si>
  <si>
    <t>MOHITPPR</t>
  </si>
  <si>
    <t>PRATIKSH</t>
  </si>
  <si>
    <t>COMPUPN</t>
  </si>
  <si>
    <t>BOMBWIR</t>
  </si>
  <si>
    <t>SATRAPROP</t>
  </si>
  <si>
    <t>SMFIL</t>
  </si>
  <si>
    <t>PATELSAI</t>
  </si>
  <si>
    <t>VIKASWSP</t>
  </si>
  <si>
    <t>MDRNSTL</t>
  </si>
  <si>
    <t>KANELIND</t>
  </si>
  <si>
    <t>4.85</t>
  </si>
  <si>
    <t>MORARJEE</t>
  </si>
  <si>
    <t>VISIONCO</t>
  </si>
  <si>
    <t>GINISILK</t>
  </si>
  <si>
    <t>SANDUPHQ</t>
  </si>
  <si>
    <t>REALECO</t>
  </si>
  <si>
    <t>DBSTOCKBRO</t>
  </si>
  <si>
    <t>ALPSINDUS</t>
  </si>
  <si>
    <t>LYPSAGEMS</t>
  </si>
  <si>
    <t>SCL</t>
  </si>
  <si>
    <t>BSLNIFTY</t>
  </si>
  <si>
    <t>HEALTHY</t>
  </si>
  <si>
    <t>LEHIL</t>
  </si>
  <si>
    <t>PORWAL</t>
  </si>
  <si>
    <t>VIJAYTX</t>
  </si>
  <si>
    <t>MARBLE</t>
  </si>
  <si>
    <t>HBPOR</t>
  </si>
  <si>
    <t>KGDENIM</t>
  </si>
  <si>
    <t>SHAHALLOYS</t>
  </si>
  <si>
    <t>SBECSYS</t>
  </si>
  <si>
    <t>WILLAMAGOR</t>
  </si>
  <si>
    <t>VJLAXMIE</t>
  </si>
  <si>
    <t>SOLIDSTON</t>
  </si>
  <si>
    <t>STLSTRINF</t>
  </si>
  <si>
    <t>SILVERO</t>
  </si>
  <si>
    <t>-4.86</t>
  </si>
  <si>
    <t>VELHO</t>
  </si>
  <si>
    <t>JMJFIN</t>
  </si>
  <si>
    <t>RLFL</t>
  </si>
  <si>
    <t>NIFTYQLITY</t>
  </si>
  <si>
    <t>-2.04</t>
  </si>
  <si>
    <t>PBAINFRA</t>
  </si>
  <si>
    <t>ISLCONSUL</t>
  </si>
  <si>
    <t>MOTOGENFIN</t>
  </si>
  <si>
    <t>CONTCHM</t>
  </si>
  <si>
    <t>ZSVARAJT</t>
  </si>
  <si>
    <t>ASHIS</t>
  </si>
  <si>
    <t>MAHAANF</t>
  </si>
  <si>
    <t>-4.89</t>
  </si>
  <si>
    <t>NIHARINF</t>
  </si>
  <si>
    <t>MERCANTILE</t>
  </si>
  <si>
    <t>PALASHSEC</t>
  </si>
  <si>
    <t>ICICICOMMO</t>
  </si>
  <si>
    <t>IISL</t>
  </si>
  <si>
    <t>DIGJAMLTD</t>
  </si>
  <si>
    <t>SAMRATFORG</t>
  </si>
  <si>
    <t>08MPD</t>
  </si>
  <si>
    <t>APIL</t>
  </si>
  <si>
    <t>TECHIN</t>
  </si>
  <si>
    <t>PHOENXINTL</t>
  </si>
  <si>
    <t>SHREYASI</t>
  </si>
  <si>
    <t>TIRSARJ</t>
  </si>
  <si>
    <t>SAICAPI</t>
  </si>
  <si>
    <t>SPTRSHI</t>
  </si>
  <si>
    <t>GCKL</t>
  </si>
  <si>
    <t>WAGEND</t>
  </si>
  <si>
    <t>THEINVEST</t>
  </si>
  <si>
    <t>BSLSENETFG</t>
  </si>
  <si>
    <t>SOUTHERNIN</t>
  </si>
  <si>
    <t>SAYAJIIND</t>
  </si>
  <si>
    <t>EMMESSA</t>
  </si>
  <si>
    <t>GANGAPA</t>
  </si>
  <si>
    <t>GRAVITY</t>
  </si>
  <si>
    <t>GEECEE</t>
  </si>
  <si>
    <t>GARWAMAR</t>
  </si>
  <si>
    <t>PIONEEREMB</t>
  </si>
  <si>
    <t>JAIPAN</t>
  </si>
  <si>
    <t>PREMCAP</t>
  </si>
  <si>
    <t>TCFCFINQ</t>
  </si>
  <si>
    <t>SHAQUAK</t>
  </si>
  <si>
    <t>SHARIABEES</t>
  </si>
  <si>
    <t>TIERRA</t>
  </si>
  <si>
    <t>AAYUSH</t>
  </si>
  <si>
    <t>GARBIFIN</t>
  </si>
  <si>
    <t>JUPITERIN</t>
  </si>
  <si>
    <t>TRIOMERC</t>
  </si>
  <si>
    <t>SUMERUIND</t>
  </si>
  <si>
    <t>BRIDGESE</t>
  </si>
  <si>
    <t>GARNET</t>
  </si>
  <si>
    <t>SILVOAK</t>
  </si>
  <si>
    <t>MARIS</t>
  </si>
  <si>
    <t>PADMALAYAT</t>
  </si>
  <si>
    <t>TARAI</t>
  </si>
  <si>
    <t>CHORDIA</t>
  </si>
  <si>
    <t>VBCFERROQ</t>
  </si>
  <si>
    <t>WSFX</t>
  </si>
  <si>
    <t>RISHDIGA</t>
  </si>
  <si>
    <t>EASTRED</t>
  </si>
  <si>
    <t>INNOCORP</t>
  </si>
  <si>
    <t>SHETR</t>
  </si>
  <si>
    <t>THAKDEV</t>
  </si>
  <si>
    <t>RAGHUNAT</t>
  </si>
  <si>
    <t>MONGIPA</t>
  </si>
  <si>
    <t>HARIAAPL</t>
  </si>
  <si>
    <t>ICICIINFRA</t>
  </si>
  <si>
    <t>VGCL</t>
  </si>
  <si>
    <t>SHESHAINDS</t>
  </si>
  <si>
    <t>ASPIRA</t>
  </si>
  <si>
    <t>TIAANC</t>
  </si>
  <si>
    <t>CATVISION</t>
  </si>
  <si>
    <t>RISAINTL</t>
  </si>
  <si>
    <t>ENVAIREL</t>
  </si>
  <si>
    <t>REGTRUS</t>
  </si>
  <si>
    <t>SHKARTP</t>
  </si>
  <si>
    <t>MILLENNIUM</t>
  </si>
  <si>
    <t>SAMBHAAV</t>
  </si>
  <si>
    <t>INFORTEC</t>
  </si>
  <si>
    <t>GALLOPENT</t>
  </si>
  <si>
    <t>SIKOZY</t>
  </si>
  <si>
    <t>MINID</t>
  </si>
  <si>
    <t>SPACEINCUBA</t>
  </si>
  <si>
    <t>UTISXN50</t>
  </si>
  <si>
    <t>MAESGETF</t>
  </si>
  <si>
    <t>NIF100BEES</t>
  </si>
  <si>
    <t>RAJOIL</t>
  </si>
  <si>
    <t>ICICICONSU</t>
  </si>
  <si>
    <t>HUIL</t>
  </si>
  <si>
    <t>MUKATPIP</t>
  </si>
  <si>
    <t>PANKAJPO</t>
  </si>
  <si>
    <t>COLINZ</t>
  </si>
  <si>
    <t>VISASTEEL</t>
  </si>
  <si>
    <t>PMTELELIN</t>
  </si>
  <si>
    <t>GARNETINT</t>
  </si>
  <si>
    <t>BCCFUBA</t>
  </si>
  <si>
    <t>ADITYA</t>
  </si>
  <si>
    <t>GGDANDE</t>
  </si>
  <si>
    <t>HAVISHA</t>
  </si>
  <si>
    <t>SGNTE</t>
  </si>
  <si>
    <t>AJEL</t>
  </si>
  <si>
    <t>CLIOINFO</t>
  </si>
  <si>
    <t>BRAWN</t>
  </si>
  <si>
    <t>CINDHO</t>
  </si>
  <si>
    <t>NIEHSPD</t>
  </si>
  <si>
    <t>LPDC</t>
  </si>
  <si>
    <t>ONELIFECAP</t>
  </si>
  <si>
    <t>STARLIT</t>
  </si>
  <si>
    <t>SIMPLXMIL</t>
  </si>
  <si>
    <t>MOMOMENTUM</t>
  </si>
  <si>
    <t>MOLOWVOL</t>
  </si>
  <si>
    <t>ISTRNETWK</t>
  </si>
  <si>
    <t>21STCENMGM</t>
  </si>
  <si>
    <t>CEEJAY</t>
  </si>
  <si>
    <t>SSLFINANCE</t>
  </si>
  <si>
    <t>PRAENG</t>
  </si>
  <si>
    <t>UNITINT</t>
  </si>
  <si>
    <t>ESARIND</t>
  </si>
  <si>
    <t>OMNIAX</t>
  </si>
  <si>
    <t>SIMPLXREA</t>
  </si>
  <si>
    <t>NILACHAL</t>
  </si>
  <si>
    <t>ABANSENT</t>
  </si>
  <si>
    <t>SANBLUE</t>
  </si>
  <si>
    <t>ATHENAGLO</t>
  </si>
  <si>
    <t>RESTILE</t>
  </si>
  <si>
    <t>RAMGOPOLY</t>
  </si>
  <si>
    <t>ARCEEIN</t>
  </si>
  <si>
    <t>SHRISTI</t>
  </si>
  <si>
    <t>POLYTEX</t>
  </si>
  <si>
    <t>CHMBBRW</t>
  </si>
  <si>
    <t>KRIFILIND</t>
  </si>
  <si>
    <t>4.90</t>
  </si>
  <si>
    <t>JAGSNPHARM</t>
  </si>
  <si>
    <t>HBSTOCK</t>
  </si>
  <si>
    <t>TELECANOR</t>
  </si>
  <si>
    <t>QUANTDIA</t>
  </si>
  <si>
    <t>LORDSHOTL</t>
  </si>
  <si>
    <t>SHHARICH</t>
  </si>
  <si>
    <t>SCAGRO</t>
  </si>
  <si>
    <t>SYSTMTXC</t>
  </si>
  <si>
    <t>HDFCNIFIT</t>
  </si>
  <si>
    <t>LAHL</t>
  </si>
  <si>
    <t>VEL</t>
  </si>
  <si>
    <t>RCIIND</t>
  </si>
  <si>
    <t>PARSHVA</t>
  </si>
  <si>
    <t>SALEM</t>
  </si>
  <si>
    <t>KHAITANLTD</t>
  </si>
  <si>
    <t>VENLONENT</t>
  </si>
  <si>
    <t>KAYPOWR</t>
  </si>
  <si>
    <t>POOJAENT</t>
  </si>
  <si>
    <t>HOTLSILV</t>
  </si>
  <si>
    <t>TRICOMFRU</t>
  </si>
  <si>
    <t>ARIHANT</t>
  </si>
  <si>
    <t>SUGALDAM</t>
  </si>
  <si>
    <t>UNIROYAL</t>
  </si>
  <si>
    <t>SHIVAGR</t>
  </si>
  <si>
    <t>GUJCRED</t>
  </si>
  <si>
    <t>HBLEAS</t>
  </si>
  <si>
    <t>CEETAIN</t>
  </si>
  <si>
    <t>GALADA</t>
  </si>
  <si>
    <t>KASHYAP</t>
  </si>
  <si>
    <t>AICHAMP</t>
  </si>
  <si>
    <t>ATHARVENT</t>
  </si>
  <si>
    <t>POLOHOT</t>
  </si>
  <si>
    <t>INDOASIAF</t>
  </si>
  <si>
    <t>11MPD</t>
  </si>
  <si>
    <t>08GPG</t>
  </si>
  <si>
    <t>APOORVA</t>
  </si>
  <si>
    <t>SAB</t>
  </si>
  <si>
    <t>CRANEINFRA</t>
  </si>
  <si>
    <t>QGO</t>
  </si>
  <si>
    <t>INDOTHAI</t>
  </si>
  <si>
    <t>JISLDVREQS</t>
  </si>
  <si>
    <t>MOMENTUM</t>
  </si>
  <si>
    <t>KABSON</t>
  </si>
  <si>
    <t>NORRIS</t>
  </si>
  <si>
    <t>TNTELE</t>
  </si>
  <si>
    <t>BAPACK</t>
  </si>
  <si>
    <t>CORNE</t>
  </si>
  <si>
    <t>RAJGASES</t>
  </si>
  <si>
    <t>AMCOIND</t>
  </si>
  <si>
    <t>-2.10</t>
  </si>
  <si>
    <t>NEWINFRA</t>
  </si>
  <si>
    <t>RODIUM</t>
  </si>
  <si>
    <t>SYBLY</t>
  </si>
  <si>
    <t>TOKYOPLAST</t>
  </si>
  <si>
    <t>KVFORGE</t>
  </si>
  <si>
    <t>SITAENT</t>
  </si>
  <si>
    <t>HARIAEXPO</t>
  </si>
  <si>
    <t>REMIEDEL</t>
  </si>
  <si>
    <t>AUSOMENT</t>
  </si>
  <si>
    <t>INDCEMCAP</t>
  </si>
  <si>
    <t>AJCON</t>
  </si>
  <si>
    <t>OTCO</t>
  </si>
  <si>
    <t>UNITEDTE</t>
  </si>
  <si>
    <t>NEOINFRA</t>
  </si>
  <si>
    <t>IDM</t>
  </si>
  <si>
    <t>YOGISUNG</t>
  </si>
  <si>
    <t>MODRNSH</t>
  </si>
  <si>
    <t>TRELCHE-B</t>
  </si>
  <si>
    <t>HINDHARD</t>
  </si>
  <si>
    <t>CONFINT</t>
  </si>
  <si>
    <t>ZWELCAST</t>
  </si>
  <si>
    <t>ACESOFT</t>
  </si>
  <si>
    <t>UNJHAFOR</t>
  </si>
  <si>
    <t>WALLFORT</t>
  </si>
  <si>
    <t>FIRSTFIN</t>
  </si>
  <si>
    <t>MUKTAARTS</t>
  </si>
  <si>
    <t>RICHAIND</t>
  </si>
  <si>
    <t>STANPACK</t>
  </si>
  <si>
    <t>PHRMASI</t>
  </si>
  <si>
    <t>PERFEPA</t>
  </si>
  <si>
    <t>VISIONCINE</t>
  </si>
  <si>
    <t>ASHIKA</t>
  </si>
  <si>
    <t>11GPG</t>
  </si>
  <si>
    <t>AXISHETF</t>
  </si>
  <si>
    <t>TERASOFT</t>
  </si>
  <si>
    <t>KAUSHALYA</t>
  </si>
  <si>
    <t>TAAZAINT</t>
  </si>
  <si>
    <t>-2.62</t>
  </si>
  <si>
    <t>11DPD</t>
  </si>
  <si>
    <t>JLL</t>
  </si>
  <si>
    <t>ICICIFIN</t>
  </si>
  <si>
    <t>HDFCGROWTH</t>
  </si>
  <si>
    <t>EUROLED</t>
  </si>
  <si>
    <t>ENCODE</t>
  </si>
  <si>
    <t>GENUSPRIME</t>
  </si>
  <si>
    <t>GMETCOAL</t>
  </si>
  <si>
    <t>CSURGSU</t>
  </si>
  <si>
    <t>ACCEDERE</t>
  </si>
  <si>
    <t>ENBETRD</t>
  </si>
  <si>
    <t>TIMESGTY</t>
  </si>
  <si>
    <t>ZKHANDEN</t>
  </si>
  <si>
    <t>BSE</t>
  </si>
  <si>
    <t>LS Coin</t>
  </si>
  <si>
    <t>LSC</t>
  </si>
  <si>
    <t>Hasaki</t>
  </si>
  <si>
    <t>HAHA</t>
  </si>
  <si>
    <t>Soulsaver</t>
  </si>
  <si>
    <t>Ignore Fud</t>
  </si>
  <si>
    <t>4TOKEN</t>
  </si>
  <si>
    <t>GMUSD</t>
  </si>
  <si>
    <t>SOLAR</t>
  </si>
  <si>
    <t>Planet NFT</t>
  </si>
  <si>
    <t>PNFT</t>
  </si>
  <si>
    <t>UCX</t>
  </si>
  <si>
    <t>FIT</t>
  </si>
  <si>
    <t>LabelName</t>
  </si>
  <si>
    <t>Assert</t>
  </si>
  <si>
    <t>SensexValue</t>
  </si>
  <si>
    <t>NiftyValue</t>
  </si>
  <si>
    <t>BitcoinValue</t>
  </si>
  <si>
    <t>ANSALAPI</t>
  </si>
  <si>
    <t>BIL</t>
  </si>
  <si>
    <t>BIRLATYRES</t>
  </si>
  <si>
    <t>4.83</t>
  </si>
  <si>
    <t>-4.83</t>
  </si>
  <si>
    <t>DECOMIC</t>
  </si>
  <si>
    <t>DUKEOFS</t>
  </si>
  <si>
    <t>DUTRON</t>
  </si>
  <si>
    <t>-1.28</t>
  </si>
  <si>
    <t>FLEXITUFF</t>
  </si>
  <si>
    <t>-2.87</t>
  </si>
  <si>
    <t>HDFCNIF100</t>
  </si>
  <si>
    <t>INCON</t>
  </si>
  <si>
    <t>-3.45</t>
  </si>
  <si>
    <t>-2.38</t>
  </si>
  <si>
    <t>KAMADGIRI</t>
  </si>
  <si>
    <t>LOYALTEX</t>
  </si>
  <si>
    <t>MOM50</t>
  </si>
  <si>
    <t>RAJTV</t>
  </si>
  <si>
    <t>SABTN</t>
  </si>
  <si>
    <t>SIPL</t>
  </si>
  <si>
    <t>SLSTLQ</t>
  </si>
  <si>
    <t>SMIFS</t>
  </si>
  <si>
    <t>SRIND</t>
  </si>
  <si>
    <t>TIJARIA</t>
  </si>
  <si>
    <t>UHZAVERI</t>
  </si>
  <si>
    <t>VIKASPROP</t>
  </si>
  <si>
    <t>POGAI</t>
  </si>
  <si>
    <t>pogai</t>
  </si>
  <si>
    <t>POOH</t>
  </si>
  <si>
    <t>AI CODE</t>
  </si>
  <si>
    <t>AICODE</t>
  </si>
  <si>
    <t>4-CHAN</t>
  </si>
  <si>
    <t>4CHAN</t>
  </si>
  <si>
    <t>$LAMBO</t>
  </si>
  <si>
    <t>LAMBO</t>
  </si>
  <si>
    <t>Funny Coin</t>
  </si>
  <si>
    <t>FUC</t>
  </si>
  <si>
    <t>PepeCoin Cryptocurrency</t>
  </si>
  <si>
    <t>pepecoin</t>
  </si>
  <si>
    <t>$NOOT</t>
  </si>
  <si>
    <t>PlatinX</t>
  </si>
  <si>
    <t>C-cash</t>
  </si>
  <si>
    <t>CCASH</t>
  </si>
  <si>
    <t>Octavus Prime</t>
  </si>
  <si>
    <t>OCTAVUS</t>
  </si>
  <si>
    <t>Entropy</t>
  </si>
  <si>
    <t>Proxy</t>
  </si>
  <si>
    <t>PRXY</t>
  </si>
  <si>
    <t>FX1Sports</t>
  </si>
  <si>
    <t>FX1</t>
  </si>
  <si>
    <t>Virtual Trade Token</t>
  </si>
  <si>
    <t>VTT</t>
  </si>
  <si>
    <t>BullBear AI</t>
  </si>
  <si>
    <t>AIBB</t>
  </si>
  <si>
    <t>Legends</t>
  </si>
  <si>
    <t>CAW CEO</t>
  </si>
  <si>
    <t>CAWCEO</t>
  </si>
  <si>
    <t>Pesabase</t>
  </si>
  <si>
    <t>PESA</t>
  </si>
  <si>
    <t>Ryoma</t>
  </si>
  <si>
    <t>RYOMA</t>
  </si>
  <si>
    <t>Kylacoin</t>
  </si>
  <si>
    <t>KCN</t>
  </si>
  <si>
    <t>Nitro League</t>
  </si>
  <si>
    <t>NITRO</t>
  </si>
  <si>
    <t>Damex Token</t>
  </si>
  <si>
    <t>DAMEX</t>
  </si>
  <si>
    <t>VyFinance</t>
  </si>
  <si>
    <t>VYFI</t>
  </si>
  <si>
    <t>Blocksport</t>
  </si>
  <si>
    <t>BSPT</t>
  </si>
  <si>
    <t>xcDOT</t>
  </si>
  <si>
    <t>XCDOT</t>
  </si>
  <si>
    <t>INF109KC12T2</t>
  </si>
  <si>
    <t>151580</t>
  </si>
  <si>
    <t>ICICI Prudential Innovation Fund - Direct Plan - Growth</t>
  </si>
  <si>
    <t>INF109KC13T0</t>
  </si>
  <si>
    <t>INF109KC14T8</t>
  </si>
  <si>
    <t>151578</t>
  </si>
  <si>
    <t>ICICI Prudential Innovation Fund - Direct Plan - IDCW</t>
  </si>
  <si>
    <t>INF109KC19S9</t>
  </si>
  <si>
    <t>151579</t>
  </si>
  <si>
    <t>ICICI Prudential Innovation Fund - Growth</t>
  </si>
  <si>
    <t>INF109KC10T6</t>
  </si>
  <si>
    <t>INF109KC11T4</t>
  </si>
  <si>
    <t>151581</t>
  </si>
  <si>
    <t>ICICI Prudential Innovation Fund - IDCW</t>
  </si>
  <si>
    <t>INF740KA1SW3</t>
  </si>
  <si>
    <t>151737</t>
  </si>
  <si>
    <t>DSP Gold ETF</t>
  </si>
  <si>
    <t>1.16</t>
  </si>
  <si>
    <t>-1.82</t>
  </si>
  <si>
    <t>1.18</t>
  </si>
  <si>
    <t>BANARBEADS</t>
  </si>
  <si>
    <t>BESTEAST</t>
  </si>
  <si>
    <t>1.78</t>
  </si>
  <si>
    <t>CAPPIPES</t>
  </si>
  <si>
    <t>CITADEL</t>
  </si>
  <si>
    <t>1.86</t>
  </si>
  <si>
    <t>3.33</t>
  </si>
  <si>
    <t>-2.51</t>
  </si>
  <si>
    <t>GANGESSEC</t>
  </si>
  <si>
    <t>GUJPETR</t>
  </si>
  <si>
    <t>HARYNACAP</t>
  </si>
  <si>
    <t>2.78</t>
  </si>
  <si>
    <t>INTLCONV</t>
  </si>
  <si>
    <t>2.20</t>
  </si>
  <si>
    <t>KARMAENG</t>
  </si>
  <si>
    <t>KEIL</t>
  </si>
  <si>
    <t>KUWERIN</t>
  </si>
  <si>
    <t>MODIPON</t>
  </si>
  <si>
    <t>MODIS</t>
  </si>
  <si>
    <t>RTFL</t>
  </si>
  <si>
    <t>SUPERBAK</t>
  </si>
  <si>
    <t>TECHNOPACK</t>
  </si>
  <si>
    <t>TRANSFRE</t>
  </si>
  <si>
    <t>Sui</t>
  </si>
  <si>
    <t>Wrapped HBAR</t>
  </si>
  <si>
    <t>WHBAR</t>
  </si>
  <si>
    <t>NBX</t>
  </si>
  <si>
    <t>Turbo</t>
  </si>
  <si>
    <t>TURBO</t>
  </si>
  <si>
    <t>Sponge</t>
  </si>
  <si>
    <t>$SPONGE</t>
  </si>
  <si>
    <t>Guacamole</t>
  </si>
  <si>
    <t>GUAC</t>
  </si>
  <si>
    <t>Coinzix</t>
  </si>
  <si>
    <t>ZIX</t>
  </si>
  <si>
    <t>Alcazar</t>
  </si>
  <si>
    <t>SEOR Network</t>
  </si>
  <si>
    <t>SEOR</t>
  </si>
  <si>
    <t>GogolCoin</t>
  </si>
  <si>
    <t>Okse</t>
  </si>
  <si>
    <t>OKSE</t>
  </si>
  <si>
    <t>YachtingVerse</t>
  </si>
  <si>
    <t>YACHT</t>
  </si>
  <si>
    <t>MTK</t>
  </si>
  <si>
    <t>VINU Network</t>
  </si>
  <si>
    <t>VNN</t>
  </si>
  <si>
    <t>Crown Token</t>
  </si>
  <si>
    <t>CROWN</t>
  </si>
  <si>
    <t>Realis Network</t>
  </si>
  <si>
    <t>LIS</t>
  </si>
  <si>
    <t>SaucerSwap</t>
  </si>
  <si>
    <t>SAUCE</t>
  </si>
  <si>
    <t>Elan</t>
  </si>
  <si>
    <t>ELAN</t>
  </si>
  <si>
    <t>BIDZ Coin</t>
  </si>
  <si>
    <t>BIDZ</t>
  </si>
  <si>
    <t>Advanced United Continent Project</t>
  </si>
  <si>
    <t>Mars Token</t>
  </si>
  <si>
    <t>MRST</t>
  </si>
  <si>
    <t>MetaX</t>
  </si>
  <si>
    <t>Jelly eSports</t>
  </si>
  <si>
    <t>JELLY</t>
  </si>
  <si>
    <t>Exorde</t>
  </si>
  <si>
    <t>EXD</t>
  </si>
  <si>
    <t>ISLAMICOIN</t>
  </si>
  <si>
    <t>ISLAMI</t>
  </si>
  <si>
    <t>Meta Utopia</t>
  </si>
  <si>
    <t>XIDO FINANCE</t>
  </si>
  <si>
    <t>XIDO</t>
  </si>
  <si>
    <t>VinDax Coin</t>
  </si>
  <si>
    <t>VD</t>
  </si>
  <si>
    <t>Noku</t>
  </si>
  <si>
    <t>NOKU</t>
  </si>
  <si>
    <t>INF174KA1MK6</t>
  </si>
  <si>
    <t>INF174KA1ML4</t>
  </si>
  <si>
    <t>151418</t>
  </si>
  <si>
    <t>Kotak Nifty SDL Jul 2033 Index Fund Direct Plan IDCW</t>
  </si>
  <si>
    <t>4.89</t>
  </si>
  <si>
    <t>ACL</t>
  </si>
  <si>
    <t>APLAB</t>
  </si>
  <si>
    <t>BANG</t>
  </si>
  <si>
    <t>BLOIN</t>
  </si>
  <si>
    <t>0.65</t>
  </si>
  <si>
    <t>BOMBCYC</t>
  </si>
  <si>
    <t>4.74</t>
  </si>
  <si>
    <t>1.54</t>
  </si>
  <si>
    <t>COLABCLOUD</t>
  </si>
  <si>
    <t>2.66</t>
  </si>
  <si>
    <t>-2.47</t>
  </si>
  <si>
    <t>HINDBIO</t>
  </si>
  <si>
    <t>1.24</t>
  </si>
  <si>
    <t>INNOKAIZ</t>
  </si>
  <si>
    <t>INTRGLB</t>
  </si>
  <si>
    <t>-2.59</t>
  </si>
  <si>
    <t>KEERTHI</t>
  </si>
  <si>
    <t>KEYCORP</t>
  </si>
  <si>
    <t>LICNETFSEN</t>
  </si>
  <si>
    <t>MANKIND</t>
  </si>
  <si>
    <t>MODIRUBBER</t>
  </si>
  <si>
    <t>MRO-TEK</t>
  </si>
  <si>
    <t>NDLVENTURE</t>
  </si>
  <si>
    <t>OASISEC</t>
  </si>
  <si>
    <t>PEETISEC</t>
  </si>
  <si>
    <t>PGCRL</t>
  </si>
  <si>
    <t>PHOENIXTN</t>
  </si>
  <si>
    <t>1.58</t>
  </si>
  <si>
    <t>REMSONSIND</t>
  </si>
  <si>
    <t>SAUMYA</t>
  </si>
  <si>
    <t>SAVERA</t>
  </si>
  <si>
    <t>STML</t>
  </si>
  <si>
    <t>TAINWALCHM</t>
  </si>
  <si>
    <t>VBDESAI</t>
  </si>
  <si>
    <t>WINDLAS</t>
  </si>
  <si>
    <t>Wrapped EOS</t>
  </si>
  <si>
    <t>WEOS</t>
  </si>
  <si>
    <t>Milady Meme Coin</t>
  </si>
  <si>
    <t>LADYS</t>
  </si>
  <si>
    <t>Zebec</t>
  </si>
  <si>
    <t>Ordinals</t>
  </si>
  <si>
    <t>ORDI</t>
  </si>
  <si>
    <t>Ben</t>
  </si>
  <si>
    <t>BEN</t>
  </si>
  <si>
    <t>FourCoin</t>
  </si>
  <si>
    <t>Cetus Protocol</t>
  </si>
  <si>
    <t>CETUS</t>
  </si>
  <si>
    <t>IL CAPO OF CRYPTO</t>
  </si>
  <si>
    <t>CAPO</t>
  </si>
  <si>
    <t>NOOT (BRC-20)</t>
  </si>
  <si>
    <t>Bambi</t>
  </si>
  <si>
    <t>BAM</t>
  </si>
  <si>
    <t>SuiPad</t>
  </si>
  <si>
    <t>SUIP</t>
  </si>
  <si>
    <t>VMPX</t>
  </si>
  <si>
    <t>BIBI</t>
  </si>
  <si>
    <t>Ribbit</t>
  </si>
  <si>
    <t>RIBBIT</t>
  </si>
  <si>
    <t>PEPEAI</t>
  </si>
  <si>
    <t>Capybara</t>
  </si>
  <si>
    <t>CAPY</t>
  </si>
  <si>
    <t>Homer</t>
  </si>
  <si>
    <t>SIMPSON</t>
  </si>
  <si>
    <t>Zen Panda Coin</t>
  </si>
  <si>
    <t>ZPC</t>
  </si>
  <si>
    <t>PepeAI</t>
  </si>
  <si>
    <t>NALS</t>
  </si>
  <si>
    <t>A.I.Earn</t>
  </si>
  <si>
    <t>AIE</t>
  </si>
  <si>
    <t>Clips</t>
  </si>
  <si>
    <t>CLIPS</t>
  </si>
  <si>
    <t>KEKE</t>
  </si>
  <si>
    <t>Crazy pepe</t>
  </si>
  <si>
    <t>CRAZYPEPE</t>
  </si>
  <si>
    <t>Kabosu Family</t>
  </si>
  <si>
    <t>KABOSU</t>
  </si>
  <si>
    <t>PIZA (BRC)</t>
  </si>
  <si>
    <t>Toad Killer</t>
  </si>
  <si>
    <t>$TOAD</t>
  </si>
  <si>
    <t>Drac (BRC)</t>
  </si>
  <si>
    <t>ELMOERC</t>
  </si>
  <si>
    <t>ELMO</t>
  </si>
  <si>
    <t>ARTT Network</t>
  </si>
  <si>
    <t>ARTT</t>
  </si>
  <si>
    <t>HyperCycle</t>
  </si>
  <si>
    <t>HYPC</t>
  </si>
  <si>
    <t>Husky.AI</t>
  </si>
  <si>
    <t>HUS</t>
  </si>
  <si>
    <t>Bart Simpson Coin</t>
  </si>
  <si>
    <t>BART</t>
  </si>
  <si>
    <t>Martik</t>
  </si>
  <si>
    <t>Solcasino Token</t>
  </si>
  <si>
    <t>GBANK APY</t>
  </si>
  <si>
    <t>GBK</t>
  </si>
  <si>
    <t>PulseAI</t>
  </si>
  <si>
    <t>PULSE</t>
  </si>
  <si>
    <t>InpulseX(New)</t>
  </si>
  <si>
    <t>Convex FXS</t>
  </si>
  <si>
    <t>CVXFXS</t>
  </si>
  <si>
    <t>DogeCEO Ai</t>
  </si>
  <si>
    <t>DOGEAI</t>
  </si>
  <si>
    <t>ROTTO</t>
  </si>
  <si>
    <t>PUG AI</t>
  </si>
  <si>
    <t>PUGAI</t>
  </si>
  <si>
    <t>DP</t>
  </si>
  <si>
    <t>BlockNoteX</t>
  </si>
  <si>
    <t>BNOX</t>
  </si>
  <si>
    <t>Jointer</t>
  </si>
  <si>
    <t>JNTR</t>
  </si>
  <si>
    <t>JPY Coin</t>
  </si>
  <si>
    <t>JPYC</t>
  </si>
  <si>
    <t>Memeverse</t>
  </si>
  <si>
    <t>Arix</t>
  </si>
  <si>
    <t>ARIX</t>
  </si>
  <si>
    <t>SocialGood</t>
  </si>
  <si>
    <t>SG</t>
  </si>
  <si>
    <t>Lux King Tech</t>
  </si>
  <si>
    <t>LKT</t>
  </si>
  <si>
    <t>Joseon Mun</t>
  </si>
  <si>
    <t>JSM</t>
  </si>
  <si>
    <t>CanaryX</t>
  </si>
  <si>
    <t>CNYX</t>
  </si>
  <si>
    <t>DEVITA</t>
  </si>
  <si>
    <t>Goat Gang</t>
  </si>
  <si>
    <t>GGT</t>
  </si>
  <si>
    <t>Experimental Finance</t>
  </si>
  <si>
    <t>SoonSwap</t>
  </si>
  <si>
    <t>ArbiDex Token</t>
  </si>
  <si>
    <t>FIX00</t>
  </si>
  <si>
    <t>FWCL</t>
  </si>
  <si>
    <t>SAUDI PEPE</t>
  </si>
  <si>
    <t>SAUDIPEPE</t>
  </si>
  <si>
    <t>SonoCoin</t>
  </si>
  <si>
    <t>SONO</t>
  </si>
  <si>
    <t>GLI TOKEN</t>
  </si>
  <si>
    <t>GLI</t>
  </si>
  <si>
    <t>Utopia USD</t>
  </si>
  <si>
    <t>UUSD</t>
  </si>
  <si>
    <t>BetSwirl</t>
  </si>
  <si>
    <t>BETS</t>
  </si>
  <si>
    <t>Cryptegrity DAO</t>
  </si>
  <si>
    <t>ESCROW</t>
  </si>
  <si>
    <t>XDAG</t>
  </si>
  <si>
    <t>iNFTspace</t>
  </si>
  <si>
    <t>INS</t>
  </si>
  <si>
    <t>Shib Army</t>
  </si>
  <si>
    <t>SHIBARMY</t>
  </si>
  <si>
    <t>Funex</t>
  </si>
  <si>
    <t>FUNEX</t>
  </si>
  <si>
    <t>Roseon</t>
  </si>
  <si>
    <t>ROSX</t>
  </si>
  <si>
    <t>Baby Tiger King</t>
  </si>
  <si>
    <t>BABYTK</t>
  </si>
  <si>
    <t>Songbird Finance</t>
  </si>
  <si>
    <t>SFIN</t>
  </si>
  <si>
    <t>Boss Token</t>
  </si>
  <si>
    <t>BOSS</t>
  </si>
  <si>
    <t>CashZone</t>
  </si>
  <si>
    <t>CASHZ</t>
  </si>
  <si>
    <t>Monerium EUR emoney</t>
  </si>
  <si>
    <t>EURe</t>
  </si>
  <si>
    <t>Revenue Coin</t>
  </si>
  <si>
    <t>Mei Flex</t>
  </si>
  <si>
    <t>VRJAM(BLUE)</t>
  </si>
  <si>
    <t>DIS</t>
  </si>
  <si>
    <t>MatchNova</t>
  </si>
  <si>
    <t>Hepton</t>
  </si>
  <si>
    <t>HTE</t>
  </si>
  <si>
    <t>Shanghai Inu</t>
  </si>
  <si>
    <t>SHANG</t>
  </si>
  <si>
    <t>Gold</t>
  </si>
  <si>
    <t>KAU</t>
  </si>
  <si>
    <t>Baskonia Fan Token</t>
  </si>
  <si>
    <t>BKN</t>
  </si>
  <si>
    <t>360 ONE Dynamic Bond Fund - Regular Plan - Growth Option</t>
  </si>
  <si>
    <t>360 ONE Dynamic Bond Fund Direct Plan Growth</t>
  </si>
  <si>
    <t>360 ONE Dynamic Bond Fund Direct Plan Monthly Dividend</t>
  </si>
  <si>
    <t>360 ONE Dynamic Bond Fund Direct Plan Quarterly Dividend</t>
  </si>
  <si>
    <t>360 ONE Dynamic Bond Fund Regular Plan Bonus</t>
  </si>
  <si>
    <t>360 ONE Dynamic Bond Fund Regular Plan Half Yearly Dividend</t>
  </si>
  <si>
    <t>360 ONE Dynamic Bond Fund Regular Plan Monthly Dividend</t>
  </si>
  <si>
    <t>360 ONE Dynamic Bond Fund Regular Plan Quarterly Dividend</t>
  </si>
  <si>
    <t>360 ONE LIQUID FUND DIRECT PLAN  GROWTH</t>
  </si>
  <si>
    <t>360 ONE LIQUID FUND DIRECT PLAN  WEEKLY DIVIDEND</t>
  </si>
  <si>
    <t>360 ONE LIQUID FUND REGULAR PLAN  GROWTH</t>
  </si>
  <si>
    <t>360 ONE LIQUID FUND REGULAR PLAN  WEEKLY DIVIDEND</t>
  </si>
  <si>
    <t>360 ONE ELSS Nifty 50 Tax Saver Index Fund - Direct Plan - Growth</t>
  </si>
  <si>
    <t>360 ONE ELSS Nifty 50 Tax Saver Index Fund - Direct Plan - IDCW Payout</t>
  </si>
  <si>
    <t>360 ONE ELSS Nifty 50 Tax Saver Index Fund - Regular Plan - Growth</t>
  </si>
  <si>
    <t>360 ONE ELSS Nifty 50 Tax Saver Index Fund - Regular Plan - IDCW Payout</t>
  </si>
  <si>
    <t>360 ONE Focused Equity Fund - Direct Plan - Dividend</t>
  </si>
  <si>
    <t>360 ONE Focused Equity Fund - Regular Plan - Dividend</t>
  </si>
  <si>
    <t>360 ONE Focused Equity Fund -Regular Plan - Growth</t>
  </si>
  <si>
    <t>360 ONE Focused Equity Fund-Direct Plan-Growth</t>
  </si>
  <si>
    <t>360 ONE QUANT FUND DIRECT GROWTH</t>
  </si>
  <si>
    <t>360 ONE QUANT FUND DIRECT INCOME DISTRIBUTION CUM CAPITAL WITHDRAWAL</t>
  </si>
  <si>
    <t>360 ONE QUANT FUND REGULAR GROWTH</t>
  </si>
  <si>
    <t>360 ONE QUANT FUND REGULAR INCOME DISTRIBUTION CUM CAPITAL WITHDRAWAL</t>
  </si>
  <si>
    <t>INF179KC1FF3</t>
  </si>
  <si>
    <t>151457</t>
  </si>
  <si>
    <t>HDFC MNC Fund - Growth Option</t>
  </si>
  <si>
    <t>INF179KC1FC0</t>
  </si>
  <si>
    <t>151458</t>
  </si>
  <si>
    <t>HDFC MNC Fund - Growth Option - Direct Plan</t>
  </si>
  <si>
    <t>INF179KC1FG1</t>
  </si>
  <si>
    <t>INF179KC1FH9</t>
  </si>
  <si>
    <t>151459</t>
  </si>
  <si>
    <t>HDFC MNC Fund - IDCW Option</t>
  </si>
  <si>
    <t>INF179KC1FD8</t>
  </si>
  <si>
    <t>INF179KC1FE6</t>
  </si>
  <si>
    <t>151460</t>
  </si>
  <si>
    <t>HDFC MNC Fund - IDCW Option - Direct Plan</t>
  </si>
  <si>
    <t>INF174KA1NS7</t>
  </si>
  <si>
    <t>151743</t>
  </si>
  <si>
    <t>Kotak FMP Series 311 - Direct Plan - Growth Option</t>
  </si>
  <si>
    <t>INF174KA1NT5</t>
  </si>
  <si>
    <t>151744</t>
  </si>
  <si>
    <t>Kotak FMP Series 311 - Direct Plan - IDCW Option</t>
  </si>
  <si>
    <t>INF174KA1NQ1</t>
  </si>
  <si>
    <t>151741</t>
  </si>
  <si>
    <t>Kotak FMP Series 311 - Regular Plan - Growth Option</t>
  </si>
  <si>
    <t>INF174KA1NR9</t>
  </si>
  <si>
    <t>151742</t>
  </si>
  <si>
    <t>Kotak FMP Series 311 - Regular Plan - IDCW Option</t>
  </si>
  <si>
    <t>PVRINOX</t>
  </si>
  <si>
    <t>-1.94</t>
  </si>
  <si>
    <t>-3.01</t>
  </si>
  <si>
    <t>AHMDSTE</t>
  </si>
  <si>
    <t>-1.95</t>
  </si>
  <si>
    <t>1.34</t>
  </si>
  <si>
    <t>AREXMIS</t>
  </si>
  <si>
    <t>ATALREAL</t>
  </si>
  <si>
    <t>2.63</t>
  </si>
  <si>
    <t>3.80</t>
  </si>
  <si>
    <t>CONTICON</t>
  </si>
  <si>
    <t>CWD</t>
  </si>
  <si>
    <t>-2.65</t>
  </si>
  <si>
    <t>ENTRINT</t>
  </si>
  <si>
    <t>-2.88</t>
  </si>
  <si>
    <t>2.86</t>
  </si>
  <si>
    <t>FRANKLININD</t>
  </si>
  <si>
    <t>GARWSYN</t>
  </si>
  <si>
    <t>GLITTEKG</t>
  </si>
  <si>
    <t>GRATEXI</t>
  </si>
  <si>
    <t>2.40</t>
  </si>
  <si>
    <t>HDFCMID150</t>
  </si>
  <si>
    <t>HDFCVALUE</t>
  </si>
  <si>
    <t>-1.79</t>
  </si>
  <si>
    <t>HINDMILL</t>
  </si>
  <si>
    <t>-2.84</t>
  </si>
  <si>
    <t>-1.35</t>
  </si>
  <si>
    <t>-2.33</t>
  </si>
  <si>
    <t>JANUSCORP</t>
  </si>
  <si>
    <t>KIRANSY-B</t>
  </si>
  <si>
    <t>LICNFNHGP</t>
  </si>
  <si>
    <t>MAIDEN</t>
  </si>
  <si>
    <t>NEERAJ</t>
  </si>
  <si>
    <t>NEIL</t>
  </si>
  <si>
    <t>NIESSPJ</t>
  </si>
  <si>
    <t>NIESSPL</t>
  </si>
  <si>
    <t>NXST</t>
  </si>
  <si>
    <t>OCTAVE</t>
  </si>
  <si>
    <t>ONEGLOBAL</t>
  </si>
  <si>
    <t>OSWALGREEN</t>
  </si>
  <si>
    <t>PIGL</t>
  </si>
  <si>
    <t>PRIMAIN</t>
  </si>
  <si>
    <t>SAINIK</t>
  </si>
  <si>
    <t>SANCTRN</t>
  </si>
  <si>
    <t>SHASHIJIT</t>
  </si>
  <si>
    <t>SHRDAIS</t>
  </si>
  <si>
    <t>2.12</t>
  </si>
  <si>
    <t>STERPOW</t>
  </si>
  <si>
    <t>SUJALA</t>
  </si>
  <si>
    <t>SUNRETAIL</t>
  </si>
  <si>
    <t>TRANSFD</t>
  </si>
  <si>
    <t>-3.09</t>
  </si>
  <si>
    <t>3.08</t>
  </si>
  <si>
    <t>The Dons</t>
  </si>
  <si>
    <t>DONS</t>
  </si>
  <si>
    <t>CryptoPirates</t>
  </si>
  <si>
    <t>OGMF</t>
  </si>
  <si>
    <t>WAGMI</t>
  </si>
  <si>
    <t>Generational Wealth</t>
  </si>
  <si>
    <t>Wrapped Pulse</t>
  </si>
  <si>
    <t>WPLS</t>
  </si>
  <si>
    <t>Love Hate Inu</t>
  </si>
  <si>
    <t>LHINU</t>
  </si>
  <si>
    <t>PulseX</t>
  </si>
  <si>
    <t>PLSX</t>
  </si>
  <si>
    <t>WEWE</t>
  </si>
  <si>
    <t>PSYOP</t>
  </si>
  <si>
    <t>Esco Coin</t>
  </si>
  <si>
    <t>ESCO</t>
  </si>
  <si>
    <t>eUSD</t>
  </si>
  <si>
    <t>EUSD</t>
  </si>
  <si>
    <t>LayerAI</t>
  </si>
  <si>
    <t>LAI</t>
  </si>
  <si>
    <t>HarryPotterObamaSonic10Inu (ERC-20)</t>
  </si>
  <si>
    <t>BITCOIN</t>
  </si>
  <si>
    <t>zkApes</t>
  </si>
  <si>
    <t>ZAT</t>
  </si>
  <si>
    <t>Snek</t>
  </si>
  <si>
    <t>SNEK</t>
  </si>
  <si>
    <t>LimeWire</t>
  </si>
  <si>
    <t>LMWR</t>
  </si>
  <si>
    <t>Global Fan Token</t>
  </si>
  <si>
    <t>GLFT</t>
  </si>
  <si>
    <t>I LOVE SNOOPY</t>
  </si>
  <si>
    <t>LOVESNOOPY</t>
  </si>
  <si>
    <t>FitBurn</t>
  </si>
  <si>
    <t>CAL</t>
  </si>
  <si>
    <t>USP Token</t>
  </si>
  <si>
    <t>USP</t>
  </si>
  <si>
    <t>Bank</t>
  </si>
  <si>
    <t>$BANK</t>
  </si>
  <si>
    <t>SUIA</t>
  </si>
  <si>
    <t>UNIBOT</t>
  </si>
  <si>
    <t>XActRewards</t>
  </si>
  <si>
    <t>XACT</t>
  </si>
  <si>
    <t>OSK</t>
  </si>
  <si>
    <t>MuratiAI</t>
  </si>
  <si>
    <t>MURATIAI</t>
  </si>
  <si>
    <t>Karate Combat</t>
  </si>
  <si>
    <t>KARATE</t>
  </si>
  <si>
    <t>Maxity</t>
  </si>
  <si>
    <t>Finblox</t>
  </si>
  <si>
    <t>Baby Pepe</t>
  </si>
  <si>
    <t>BBPP</t>
  </si>
  <si>
    <t>Sommelier</t>
  </si>
  <si>
    <t>SOMM</t>
  </si>
  <si>
    <t>Magic Shiba Starter</t>
  </si>
  <si>
    <t>MSHIB</t>
  </si>
  <si>
    <t>BRUH</t>
  </si>
  <si>
    <t>LitLab Games</t>
  </si>
  <si>
    <t>LITT</t>
  </si>
  <si>
    <t>BabyApeFunClub</t>
  </si>
  <si>
    <t>BAFC</t>
  </si>
  <si>
    <t>Balancer Aave v3 Boosted Pool (WETH)</t>
  </si>
  <si>
    <t>bb-a-WETH</t>
  </si>
  <si>
    <t>Propchain</t>
  </si>
  <si>
    <t>PROPC</t>
  </si>
  <si>
    <t>Pink BNB</t>
  </si>
  <si>
    <t>BlockRemit</t>
  </si>
  <si>
    <t>REMIT</t>
  </si>
  <si>
    <t>Turbos Finance</t>
  </si>
  <si>
    <t>TURBOS</t>
  </si>
  <si>
    <t>TWELVE ZODIAC</t>
  </si>
  <si>
    <t>TWELVE</t>
  </si>
  <si>
    <t>StartupersCoin</t>
  </si>
  <si>
    <t>BeNFT Solutions</t>
  </si>
  <si>
    <t>ArbiPad</t>
  </si>
  <si>
    <t>ARBI</t>
  </si>
  <si>
    <t>Voltage Finance</t>
  </si>
  <si>
    <t>Gravita Protocol</t>
  </si>
  <si>
    <t>GRAI</t>
  </si>
  <si>
    <t>CouponBay</t>
  </si>
  <si>
    <t>CUP</t>
  </si>
  <si>
    <t>Aqua Farm</t>
  </si>
  <si>
    <t>AES</t>
  </si>
  <si>
    <t>UMMA Token</t>
  </si>
  <si>
    <t>UMMA</t>
  </si>
  <si>
    <t>ARTL</t>
  </si>
  <si>
    <t>swETH</t>
  </si>
  <si>
    <t>SWETH</t>
  </si>
  <si>
    <t>KStarNFT</t>
  </si>
  <si>
    <t>KNFT</t>
  </si>
  <si>
    <t>ABC</t>
  </si>
  <si>
    <t>Balancer Tetu Boosted Pool (USDT)</t>
  </si>
  <si>
    <t>bb-t-USDT</t>
  </si>
  <si>
    <t>Cyberstella</t>
  </si>
  <si>
    <t>DollarSqueeze</t>
  </si>
  <si>
    <t>DSQ</t>
  </si>
  <si>
    <t>Crypto Emergency</t>
  </si>
  <si>
    <t>CEM</t>
  </si>
  <si>
    <t>OHMS</t>
  </si>
  <si>
    <t>Bitxor</t>
  </si>
  <si>
    <t>BXR</t>
  </si>
  <si>
    <t>Fountain Protocol</t>
  </si>
  <si>
    <t>FTP</t>
  </si>
  <si>
    <t>RBW</t>
  </si>
  <si>
    <t>Defi For You</t>
  </si>
  <si>
    <t>DFY</t>
  </si>
  <si>
    <t>LOFI</t>
  </si>
  <si>
    <t>Wrapped TAO</t>
  </si>
  <si>
    <t>WTAO</t>
  </si>
  <si>
    <t>Baby WOJ</t>
  </si>
  <si>
    <t>BWJ</t>
  </si>
  <si>
    <t>MetaWear</t>
  </si>
  <si>
    <t>WEAR</t>
  </si>
  <si>
    <t>Nemesis PRO</t>
  </si>
  <si>
    <t>NMSP</t>
  </si>
  <si>
    <t>CumInu</t>
  </si>
  <si>
    <t>CUMINU</t>
  </si>
  <si>
    <t>Metacoin</t>
  </si>
  <si>
    <t>eCredits</t>
  </si>
  <si>
    <t>X7 Coin</t>
  </si>
  <si>
    <t>X7C</t>
  </si>
  <si>
    <t>MINE Network</t>
  </si>
  <si>
    <t>MNET</t>
  </si>
  <si>
    <t>Wrapped Dogecoin</t>
  </si>
  <si>
    <t>WDOGE</t>
  </si>
  <si>
    <t>Drip Network</t>
  </si>
  <si>
    <t>DRIP</t>
  </si>
  <si>
    <t>Socean Staked Sol</t>
  </si>
  <si>
    <t>SCNSOL</t>
  </si>
  <si>
    <t>MacaronSwap</t>
  </si>
  <si>
    <t>MCRN</t>
  </si>
  <si>
    <t>NFTMart Token</t>
  </si>
  <si>
    <t>NMT</t>
  </si>
  <si>
    <t>Zamzam Token</t>
  </si>
  <si>
    <t>ZAMZAM</t>
  </si>
  <si>
    <t>FROG</t>
  </si>
  <si>
    <t>KickPad</t>
  </si>
  <si>
    <t>KPAD</t>
  </si>
  <si>
    <t>EHash</t>
  </si>
  <si>
    <t>EHASH</t>
  </si>
  <si>
    <t>StarLink</t>
  </si>
  <si>
    <t>SLNV2</t>
  </si>
  <si>
    <t>SoPay</t>
  </si>
  <si>
    <t>SOP</t>
  </si>
  <si>
    <t>BLACKHOLE PROTOCOL</t>
  </si>
  <si>
    <t>One Share</t>
  </si>
  <si>
    <t>ONS</t>
  </si>
  <si>
    <t>Unit Protocol Duck</t>
  </si>
  <si>
    <t>KittenFinance</t>
  </si>
  <si>
    <t>KIF</t>
  </si>
  <si>
    <t>BlockCDN</t>
  </si>
  <si>
    <t>BCDN</t>
  </si>
  <si>
    <t>TruePNL</t>
  </si>
  <si>
    <t>PNL</t>
  </si>
  <si>
    <t>MatrixETF</t>
  </si>
  <si>
    <t>MDF</t>
  </si>
  <si>
    <t>MiniSwap</t>
  </si>
  <si>
    <t>MINI</t>
  </si>
  <si>
    <t>Dao Space</t>
  </si>
  <si>
    <t>DAOP</t>
  </si>
  <si>
    <t>ReSource Protocol</t>
  </si>
  <si>
    <t>SOURCE</t>
  </si>
  <si>
    <t>SportsIcon</t>
  </si>
  <si>
    <t>ICONS</t>
  </si>
  <si>
    <t>Larix</t>
  </si>
  <si>
    <t>LARIX</t>
  </si>
  <si>
    <t>Coral Swap</t>
  </si>
  <si>
    <t>CORAL</t>
  </si>
  <si>
    <t>DNAxCAT Token</t>
  </si>
  <si>
    <t>DXCT</t>
  </si>
  <si>
    <t>reBaked</t>
  </si>
  <si>
    <t>BAKED</t>
  </si>
  <si>
    <t>Akropolis Delphi</t>
  </si>
  <si>
    <t>ADEL</t>
  </si>
  <si>
    <t>Sashimi</t>
  </si>
  <si>
    <t>SASHIMI</t>
  </si>
  <si>
    <t>Bitcoin God</t>
  </si>
  <si>
    <t>GOD</t>
  </si>
  <si>
    <t>INF209KB1OJ2</t>
  </si>
  <si>
    <t>Franklin India Money Market Fund - Direct - Growth</t>
  </si>
  <si>
    <t>Franklin India Money Market Fund - Growth Option</t>
  </si>
  <si>
    <t>Franklin India Money Market Fund - Institutional Option - Dividend</t>
  </si>
  <si>
    <t>Franklin India Money Market Fund - Institutional Option - Growth</t>
  </si>
  <si>
    <t>Franklin India Money Market Fund Retail Option - Direct - Monthly - IDCW</t>
  </si>
  <si>
    <t>Franklin India Money Market Fund Retail Option - Direct - Quarterly - IDCW</t>
  </si>
  <si>
    <t>Franklin India Money Market Fund Retail Option - Monthly - IDCW</t>
  </si>
  <si>
    <t>Franklin India Money Market Fund Retail Option - Quarterly - IDCW</t>
  </si>
  <si>
    <t>Aditya Birla Sun Life ELSS Tax Relief '96 - Growth - Direct Plan</t>
  </si>
  <si>
    <t>Aditya Birla Sun Life ELSS Tax Relief '96 - Growth Option</t>
  </si>
  <si>
    <t>Aditya Birla Sun Life ELSS Tax Relief '96 -DIRECT - IDCW</t>
  </si>
  <si>
    <t>Aditya Birla Sun Life ELSS Tax Relief '96 -Regular - IDCW</t>
  </si>
  <si>
    <t>INF200KA17S4</t>
  </si>
  <si>
    <t>150919</t>
  </si>
  <si>
    <t>SBI Fixed Maturity Plan (FMP)-Series 72 (1239 Days) Direct Plan- Growth</t>
  </si>
  <si>
    <t>INF200KA18S2</t>
  </si>
  <si>
    <t>150916</t>
  </si>
  <si>
    <t>SBI Fixed Maturity Plan (FMP)-Series 72 (1239 Days) Direct Plan- Income Distribution Cum Capital Withdrawal Payout</t>
  </si>
  <si>
    <t>INF200KA15S8</t>
  </si>
  <si>
    <t>150917</t>
  </si>
  <si>
    <t>SBI Fixed Maturity Plan (FMP)-Series 72 (1239 Days) Regular Plan- Growth</t>
  </si>
  <si>
    <t>INF200KA16S6</t>
  </si>
  <si>
    <t>150918</t>
  </si>
  <si>
    <t>SBI Fixed Maturity Plan (FMP)-Series 72 (1239 Days) Regular Plan- Income Distribution Cum Capital Withdrawal Payout</t>
  </si>
  <si>
    <t>CIEINDIA</t>
  </si>
  <si>
    <t>KPIL</t>
  </si>
  <si>
    <t>TITAGARH</t>
  </si>
  <si>
    <t>AANANDALAK</t>
  </si>
  <si>
    <t>AARTECH</t>
  </si>
  <si>
    <t>AASHKA</t>
  </si>
  <si>
    <t>-2.52</t>
  </si>
  <si>
    <t>ALCHCORP</t>
  </si>
  <si>
    <t>ARAVALIS</t>
  </si>
  <si>
    <t>ARSSINFRA</t>
  </si>
  <si>
    <t>ASHNOOR</t>
  </si>
  <si>
    <t>ASHRAM</t>
  </si>
  <si>
    <t>2.64</t>
  </si>
  <si>
    <t>BGWTATO</t>
  </si>
  <si>
    <t>-1.74</t>
  </si>
  <si>
    <t>BIZOTIC</t>
  </si>
  <si>
    <t>BKMINDST</t>
  </si>
  <si>
    <t>BMBMUMG</t>
  </si>
  <si>
    <t>-2.85</t>
  </si>
  <si>
    <t>-1.70</t>
  </si>
  <si>
    <t>CFF</t>
  </si>
  <si>
    <t>1.89</t>
  </si>
  <si>
    <t>COMRADE</t>
  </si>
  <si>
    <t>CONSTRONIC</t>
  </si>
  <si>
    <t>COSCO</t>
  </si>
  <si>
    <t>DHATRE</t>
  </si>
  <si>
    <t>EMERALL</t>
  </si>
  <si>
    <t>EQUIPPP</t>
  </si>
  <si>
    <t>ESHAMEDIA</t>
  </si>
  <si>
    <t>1.19</t>
  </si>
  <si>
    <t>FLORACORP</t>
  </si>
  <si>
    <t>GHCLTEXTIL</t>
  </si>
  <si>
    <t>GOENKA</t>
  </si>
  <si>
    <t>GOLDENTOBC</t>
  </si>
  <si>
    <t>GOLDLINE</t>
  </si>
  <si>
    <t>HDFCMOMENT</t>
  </si>
  <si>
    <t>HDFCNIFBAN</t>
  </si>
  <si>
    <t>HDFCNIFTY</t>
  </si>
  <si>
    <t>HDFCQUAL</t>
  </si>
  <si>
    <t>HDFCSENSEX</t>
  </si>
  <si>
    <t>HGIND</t>
  </si>
  <si>
    <t>HILIKS</t>
  </si>
  <si>
    <t>HOWARHO</t>
  </si>
  <si>
    <t>HSIL</t>
  </si>
  <si>
    <t>IKIO</t>
  </si>
  <si>
    <t>INDLMETER</t>
  </si>
  <si>
    <t>INFOMEDIA</t>
  </si>
  <si>
    <t>KALYANCAP</t>
  </si>
  <si>
    <t>KAPILRAJ</t>
  </si>
  <si>
    <t>KARANWO</t>
  </si>
  <si>
    <t>KAVVERITEL</t>
  </si>
  <si>
    <t>LERTHAI</t>
  </si>
  <si>
    <t>LONTE</t>
  </si>
  <si>
    <t>MACPLASQ</t>
  </si>
  <si>
    <t>MADHURIND</t>
  </si>
  <si>
    <t>MAYURFL</t>
  </si>
  <si>
    <t>METALFORGE</t>
  </si>
  <si>
    <t>MIVENMACH</t>
  </si>
  <si>
    <t>MKPL</t>
  </si>
  <si>
    <t>MNIL</t>
  </si>
  <si>
    <t>MONOT</t>
  </si>
  <si>
    <t>NIBL</t>
  </si>
  <si>
    <t>NIMBSPROJ</t>
  </si>
  <si>
    <t>NIVAKA</t>
  </si>
  <si>
    <t>OXYGENTAPH</t>
  </si>
  <si>
    <t>PANKAJPIYUS</t>
  </si>
  <si>
    <t>4.71</t>
  </si>
  <si>
    <t>2.09</t>
  </si>
  <si>
    <t>RADAAN</t>
  </si>
  <si>
    <t>RAJTUBE</t>
  </si>
  <si>
    <t>RCOM</t>
  </si>
  <si>
    <t>ROSELABS</t>
  </si>
  <si>
    <t>1.13</t>
  </si>
  <si>
    <t>SANTETX</t>
  </si>
  <si>
    <t>SAYAJIHOTL</t>
  </si>
  <si>
    <t>SEVENHILL</t>
  </si>
  <si>
    <t>SHRADDHA</t>
  </si>
  <si>
    <t>SIGMA</t>
  </si>
  <si>
    <t>SPSL</t>
  </si>
  <si>
    <t>SREINFRA</t>
  </si>
  <si>
    <t>SRINACHA</t>
  </si>
  <si>
    <t>SUNDRMBRAK</t>
  </si>
  <si>
    <t>SUNGOLD</t>
  </si>
  <si>
    <t>SUNRAJDI</t>
  </si>
  <si>
    <t>SUPRAP</t>
  </si>
  <si>
    <t>SWOEF</t>
  </si>
  <si>
    <t>TCIIND</t>
  </si>
  <si>
    <t>THOMASCOTT</t>
  </si>
  <si>
    <t>UMIYA</t>
  </si>
  <si>
    <t>UPHOT</t>
  </si>
  <si>
    <t>VLSFINANCE</t>
  </si>
  <si>
    <t>VRFILMS</t>
  </si>
  <si>
    <t>YOGI</t>
  </si>
  <si>
    <t>YSL</t>
  </si>
  <si>
    <t>Rootstock Infrastructure Framework</t>
  </si>
  <si>
    <t>Stella</t>
  </si>
  <si>
    <t>FINSCHIA</t>
  </si>
  <si>
    <t>FNSA</t>
  </si>
  <si>
    <t>Hippocrat</t>
  </si>
  <si>
    <t>Dust Protocol</t>
  </si>
  <si>
    <t>FCT</t>
  </si>
  <si>
    <t>Volt Inu</t>
  </si>
  <si>
    <t>OXBT</t>
  </si>
  <si>
    <t>Azit</t>
  </si>
  <si>
    <t>Games for a Living</t>
  </si>
  <si>
    <t>BeAI</t>
  </si>
  <si>
    <t>Wrapped Alvey Chain</t>
  </si>
  <si>
    <t>VNX</t>
  </si>
  <si>
    <t>VNXLU</t>
  </si>
  <si>
    <t>The QWAN</t>
  </si>
  <si>
    <t>QWAN</t>
  </si>
  <si>
    <t>Papi</t>
  </si>
  <si>
    <t>PAPI</t>
  </si>
  <si>
    <t>Duckies, the canary network for Yellow</t>
  </si>
  <si>
    <t>DUCKIES</t>
  </si>
  <si>
    <t>Artisse</t>
  </si>
  <si>
    <t>WaifuAI</t>
  </si>
  <si>
    <t>WFAI</t>
  </si>
  <si>
    <t>WeFi</t>
  </si>
  <si>
    <t>WEFI</t>
  </si>
  <si>
    <t>Hunter Token / Digital Arms</t>
  </si>
  <si>
    <t>hiBAKC</t>
  </si>
  <si>
    <t>HIBAKC</t>
  </si>
  <si>
    <t>ZION</t>
  </si>
  <si>
    <t>Gems</t>
  </si>
  <si>
    <t>OpenSwap</t>
  </si>
  <si>
    <t>OSWAP</t>
  </si>
  <si>
    <t>ROBO PEPE</t>
  </si>
  <si>
    <t>ROBOPEPE</t>
  </si>
  <si>
    <t>AI Meta Club</t>
  </si>
  <si>
    <t>AMC</t>
  </si>
  <si>
    <t>RefundCoin</t>
  </si>
  <si>
    <t>RFD</t>
  </si>
  <si>
    <t>Crypto Rangers</t>
  </si>
  <si>
    <t>CR</t>
  </si>
  <si>
    <t>Statter Network</t>
  </si>
  <si>
    <t>STT</t>
  </si>
  <si>
    <t>Fair BERC20</t>
  </si>
  <si>
    <t>BERC</t>
  </si>
  <si>
    <t>KermitTheCoin</t>
  </si>
  <si>
    <t>BizAuto</t>
  </si>
  <si>
    <t>BIZA</t>
  </si>
  <si>
    <t>FairERC20</t>
  </si>
  <si>
    <t>ferc</t>
  </si>
  <si>
    <t>UniBot</t>
  </si>
  <si>
    <t>UnleashClub</t>
  </si>
  <si>
    <t>UNLEASH</t>
  </si>
  <si>
    <t>YURI</t>
  </si>
  <si>
    <t>Open Exchange Token</t>
  </si>
  <si>
    <t>OX</t>
  </si>
  <si>
    <t>Hebeto</t>
  </si>
  <si>
    <t>HBT</t>
  </si>
  <si>
    <t>TENET</t>
  </si>
  <si>
    <t>EverMoon</t>
  </si>
  <si>
    <t>EVERMOON</t>
  </si>
  <si>
    <t>World$tateCoin</t>
  </si>
  <si>
    <t>WORLD ID</t>
  </si>
  <si>
    <t>WOID</t>
  </si>
  <si>
    <t>A3S Protocol</t>
  </si>
  <si>
    <t>AA</t>
  </si>
  <si>
    <t>Disney</t>
  </si>
  <si>
    <t>Apes Go Bananas</t>
  </si>
  <si>
    <t>AGB</t>
  </si>
  <si>
    <t>Mr. Narco</t>
  </si>
  <si>
    <t>NARCO</t>
  </si>
  <si>
    <t>Ramifi Protocol</t>
  </si>
  <si>
    <t>Plxyer</t>
  </si>
  <si>
    <t>PLXY</t>
  </si>
  <si>
    <t>MEMEVENGERS</t>
  </si>
  <si>
    <t>MMVG</t>
  </si>
  <si>
    <t>Sanko GameCorp</t>
  </si>
  <si>
    <t>Lybra Finance</t>
  </si>
  <si>
    <t>LBR</t>
  </si>
  <si>
    <t>Relation Labs</t>
  </si>
  <si>
    <t>REL</t>
  </si>
  <si>
    <t>Platform of meme coins</t>
  </si>
  <si>
    <t>PAYU</t>
  </si>
  <si>
    <t>INU</t>
  </si>
  <si>
    <t>Jesus</t>
  </si>
  <si>
    <t>RAPTOR</t>
  </si>
  <si>
    <t>Alpha Shards</t>
  </si>
  <si>
    <t>RAKHI</t>
  </si>
  <si>
    <t>RKI</t>
  </si>
  <si>
    <t>Candy Pocket</t>
  </si>
  <si>
    <t>Psyop</t>
  </si>
  <si>
    <t>Trans Pepe</t>
  </si>
  <si>
    <t>TRANS</t>
  </si>
  <si>
    <t>Profit Blue</t>
  </si>
  <si>
    <t>Bitbull</t>
  </si>
  <si>
    <t>BITBULL</t>
  </si>
  <si>
    <t>Peperonni</t>
  </si>
  <si>
    <t>PPRNI</t>
  </si>
  <si>
    <t>Asap Sniper Bot</t>
  </si>
  <si>
    <t>ASAP</t>
  </si>
  <si>
    <t>Reddit</t>
  </si>
  <si>
    <t>REDDIT</t>
  </si>
  <si>
    <t>Simpsons AI</t>
  </si>
  <si>
    <t>SAI</t>
  </si>
  <si>
    <t>Wall Street Baby</t>
  </si>
  <si>
    <t>Omega Network</t>
  </si>
  <si>
    <t>OMN</t>
  </si>
  <si>
    <t>Abyss World</t>
  </si>
  <si>
    <t>AWT</t>
  </si>
  <si>
    <t>FTR</t>
  </si>
  <si>
    <t>The Nemesis</t>
  </si>
  <si>
    <t>NEMS</t>
  </si>
  <si>
    <t>Love</t>
  </si>
  <si>
    <t>Pulsechain</t>
  </si>
  <si>
    <t>INEDIBLE</t>
  </si>
  <si>
    <t>Daytona Finance</t>
  </si>
  <si>
    <t>TONI</t>
  </si>
  <si>
    <t>The Habibiz</t>
  </si>
  <si>
    <t>HABIBI</t>
  </si>
  <si>
    <t>Loyalty Labs</t>
  </si>
  <si>
    <t>Grimace Coin</t>
  </si>
  <si>
    <t>GRIMACE</t>
  </si>
  <si>
    <t>R</t>
  </si>
  <si>
    <t>Metarix</t>
  </si>
  <si>
    <t>MTRX</t>
  </si>
  <si>
    <t>NEON</t>
  </si>
  <si>
    <t>Biaocoin</t>
  </si>
  <si>
    <t>BIAO</t>
  </si>
  <si>
    <t>AiONE</t>
  </si>
  <si>
    <t>AIONE</t>
  </si>
  <si>
    <t>Bad Idea AI</t>
  </si>
  <si>
    <t>BAD</t>
  </si>
  <si>
    <t>Rebate Coin</t>
  </si>
  <si>
    <t>RBE</t>
  </si>
  <si>
    <t>Jasan Wellness</t>
  </si>
  <si>
    <t>JW</t>
  </si>
  <si>
    <t>PEPEBRC</t>
  </si>
  <si>
    <t>BEEP coin</t>
  </si>
  <si>
    <t>BEEP</t>
  </si>
  <si>
    <t>Prime Numbers Labs Ecosystem</t>
  </si>
  <si>
    <t>Suiswap</t>
  </si>
  <si>
    <t>SSWP</t>
  </si>
  <si>
    <t>ALV</t>
  </si>
  <si>
    <t>SKYPlay</t>
  </si>
  <si>
    <t>SKP</t>
  </si>
  <si>
    <t>Tigris</t>
  </si>
  <si>
    <t>TIG</t>
  </si>
  <si>
    <t>Distributed Autonomous Organization</t>
  </si>
  <si>
    <t>Coloniume Network</t>
  </si>
  <si>
    <t>CLNX</t>
  </si>
  <si>
    <t>HyperGPT</t>
  </si>
  <si>
    <t>HGPT</t>
  </si>
  <si>
    <t>OSHI</t>
  </si>
  <si>
    <t>VoldemortTrumpRobotnik69Pepe</t>
  </si>
  <si>
    <t>ETHEREUM</t>
  </si>
  <si>
    <t>Red-Eyed-Frog</t>
  </si>
  <si>
    <t>REEY</t>
  </si>
  <si>
    <t>PepeDerp</t>
  </si>
  <si>
    <t>PEPEDERP</t>
  </si>
  <si>
    <t>Energreen</t>
  </si>
  <si>
    <t>EGRN</t>
  </si>
  <si>
    <t>WHEE</t>
  </si>
  <si>
    <t>Divergence</t>
  </si>
  <si>
    <t>DIVER</t>
  </si>
  <si>
    <t>AGRICOIN</t>
  </si>
  <si>
    <t>AGRI</t>
  </si>
  <si>
    <t>Green Universe Coin</t>
  </si>
  <si>
    <t>GUC</t>
  </si>
  <si>
    <t>NiHao</t>
  </si>
  <si>
    <t>NIHAO</t>
  </si>
  <si>
    <t>Big Eyes</t>
  </si>
  <si>
    <t>BIG</t>
  </si>
  <si>
    <t>Risitas</t>
  </si>
  <si>
    <t>RISITA</t>
  </si>
  <si>
    <t>SoldierNodes</t>
  </si>
  <si>
    <t>SLD</t>
  </si>
  <si>
    <t>Spider Man</t>
  </si>
  <si>
    <t>Spider</t>
  </si>
  <si>
    <t>Froggies Token</t>
  </si>
  <si>
    <t>FRGST</t>
  </si>
  <si>
    <t>Wistaverse</t>
  </si>
  <si>
    <t>WISTA</t>
  </si>
  <si>
    <t>CelebrityCoinV2</t>
  </si>
  <si>
    <t>CCV2</t>
  </si>
  <si>
    <t>BISOSwap</t>
  </si>
  <si>
    <t>BISO</t>
  </si>
  <si>
    <t>Art de Finance</t>
  </si>
  <si>
    <t>ADF</t>
  </si>
  <si>
    <t>TryHards</t>
  </si>
  <si>
    <t>TRY</t>
  </si>
  <si>
    <t>PepePAD</t>
  </si>
  <si>
    <t>GNOME</t>
  </si>
  <si>
    <t>Artichoke Protocol</t>
  </si>
  <si>
    <t>CHOKE</t>
  </si>
  <si>
    <t>iPSCOIN</t>
  </si>
  <si>
    <t>IPS</t>
  </si>
  <si>
    <t>Renq Finance</t>
  </si>
  <si>
    <t>RENQ</t>
  </si>
  <si>
    <t>Arbswap</t>
  </si>
  <si>
    <t>ARBS</t>
  </si>
  <si>
    <t>Jim</t>
  </si>
  <si>
    <t>JIM</t>
  </si>
  <si>
    <t>Winnerz</t>
  </si>
  <si>
    <t>WNZ</t>
  </si>
  <si>
    <t>STCoin</t>
  </si>
  <si>
    <t>ST</t>
  </si>
  <si>
    <t>GPT Guru</t>
  </si>
  <si>
    <t>GPTG</t>
  </si>
  <si>
    <t>unshETH Ether</t>
  </si>
  <si>
    <t>UNSHETH</t>
  </si>
  <si>
    <t>unshETHing_Token</t>
  </si>
  <si>
    <t>AI-X</t>
  </si>
  <si>
    <t>X</t>
  </si>
  <si>
    <t>Scarab Tools</t>
  </si>
  <si>
    <t>DUNG</t>
  </si>
  <si>
    <t>D-SHOP</t>
  </si>
  <si>
    <t>Pico Coin</t>
  </si>
  <si>
    <t>PICO</t>
  </si>
  <si>
    <t>Xfinite Entertainment Token</t>
  </si>
  <si>
    <t>XET</t>
  </si>
  <si>
    <t>Moon Tropica</t>
  </si>
  <si>
    <t>CAH</t>
  </si>
  <si>
    <t>Changer</t>
  </si>
  <si>
    <t>CNG</t>
  </si>
  <si>
    <t>Xodex</t>
  </si>
  <si>
    <t>XODEX</t>
  </si>
  <si>
    <t>Soroosh Smart Ecosystem</t>
  </si>
  <si>
    <t>SSE</t>
  </si>
  <si>
    <t>CHAINGOLD</t>
  </si>
  <si>
    <t>CGOLD</t>
  </si>
  <si>
    <t>RIMAUNANGIS</t>
  </si>
  <si>
    <t>RXT</t>
  </si>
  <si>
    <t>XFI</t>
  </si>
  <si>
    <t>ZIZY</t>
  </si>
  <si>
    <t>HXAcoin</t>
  </si>
  <si>
    <t>HXA</t>
  </si>
  <si>
    <t>Vision City</t>
  </si>
  <si>
    <t>VIZ</t>
  </si>
  <si>
    <t>GrabCoinClub</t>
  </si>
  <si>
    <t>GC</t>
  </si>
  <si>
    <t>VNX EURO</t>
  </si>
  <si>
    <t>VEUR</t>
  </si>
  <si>
    <t>Era Name Service</t>
  </si>
  <si>
    <t>Blast Frontiers</t>
  </si>
  <si>
    <t>Equilibria Finance</t>
  </si>
  <si>
    <t>EQB</t>
  </si>
  <si>
    <t>LEMONCHAIN</t>
  </si>
  <si>
    <t>LEMC</t>
  </si>
  <si>
    <t>Pin Token</t>
  </si>
  <si>
    <t>TribeOne</t>
  </si>
  <si>
    <t>HAKA</t>
  </si>
  <si>
    <t>Cryptostone</t>
  </si>
  <si>
    <t>CPS</t>
  </si>
  <si>
    <t>Paladeum</t>
  </si>
  <si>
    <t>PLB</t>
  </si>
  <si>
    <t>NuriTopia</t>
  </si>
  <si>
    <t>NBLU</t>
  </si>
  <si>
    <t>Fat Cat Killer</t>
  </si>
  <si>
    <t>KUSDC</t>
  </si>
  <si>
    <t>PLAYA3ULL GAMES</t>
  </si>
  <si>
    <t>3ULL</t>
  </si>
  <si>
    <t>VNX Gold</t>
  </si>
  <si>
    <t>VNXAU</t>
  </si>
  <si>
    <t>Eldarune</t>
  </si>
  <si>
    <t>ELDA</t>
  </si>
  <si>
    <t>iDypius</t>
  </si>
  <si>
    <t>IDYP</t>
  </si>
  <si>
    <t>Laelaps</t>
  </si>
  <si>
    <t>LAELAPS</t>
  </si>
  <si>
    <t>BabyAMA</t>
  </si>
  <si>
    <t>BAMA</t>
  </si>
  <si>
    <t>NADA Protocol Token</t>
  </si>
  <si>
    <t>NADA</t>
  </si>
  <si>
    <t>Orbofi AI</t>
  </si>
  <si>
    <t>OBI</t>
  </si>
  <si>
    <t>Mr Potato Token</t>
  </si>
  <si>
    <t>$MRPOTATO</t>
  </si>
  <si>
    <t>URS</t>
  </si>
  <si>
    <t>FitVerse</t>
  </si>
  <si>
    <t>Auragi</t>
  </si>
  <si>
    <t>Sphere</t>
  </si>
  <si>
    <t>SXS</t>
  </si>
  <si>
    <t>PVC Meta</t>
  </si>
  <si>
    <t>PVC</t>
  </si>
  <si>
    <t>BankerCoinAda</t>
  </si>
  <si>
    <t>KONG</t>
  </si>
  <si>
    <t>Kortana</t>
  </si>
  <si>
    <t>KORA</t>
  </si>
  <si>
    <t>Blacksmith Token</t>
  </si>
  <si>
    <t>HONGKONG INU</t>
  </si>
  <si>
    <t>HONG</t>
  </si>
  <si>
    <t>Majo</t>
  </si>
  <si>
    <t>MAJO</t>
  </si>
  <si>
    <t>SafuuGO</t>
  </si>
  <si>
    <t>SGO</t>
  </si>
  <si>
    <t>Aureus Nummus Gold</t>
  </si>
  <si>
    <t>ATEM</t>
  </si>
  <si>
    <t>Bitindi Chain</t>
  </si>
  <si>
    <t>BNI</t>
  </si>
  <si>
    <t>Moola Celo USD</t>
  </si>
  <si>
    <t>mCUSD</t>
  </si>
  <si>
    <t>JFIN Coin</t>
  </si>
  <si>
    <t>Archi Finance</t>
  </si>
  <si>
    <t>ARCHI</t>
  </si>
  <si>
    <t>Chronos</t>
  </si>
  <si>
    <t>PUNCHWORD</t>
  </si>
  <si>
    <t>PUNCH</t>
  </si>
  <si>
    <t>VNX Swiss Franc</t>
  </si>
  <si>
    <t>VCHF</t>
  </si>
  <si>
    <t>MN Bridge</t>
  </si>
  <si>
    <t>MNB</t>
  </si>
  <si>
    <t>Nurcoin</t>
  </si>
  <si>
    <t>NUR</t>
  </si>
  <si>
    <t>Mythos</t>
  </si>
  <si>
    <t>MYTH</t>
  </si>
  <si>
    <t>Megaton Finance</t>
  </si>
  <si>
    <t>MEGA</t>
  </si>
  <si>
    <t>AiAkita</t>
  </si>
  <si>
    <t>AIA</t>
  </si>
  <si>
    <t>FLUUS</t>
  </si>
  <si>
    <t>Bware</t>
  </si>
  <si>
    <t>INFRA</t>
  </si>
  <si>
    <t>Avocado Blockchain Group</t>
  </si>
  <si>
    <t>AVO</t>
  </si>
  <si>
    <t>BnBdognetwork</t>
  </si>
  <si>
    <t>BNBDOG$</t>
  </si>
  <si>
    <t>Tenti</t>
  </si>
  <si>
    <t>TNT</t>
  </si>
  <si>
    <t>AvocadoCoin</t>
  </si>
  <si>
    <t>AVDO</t>
  </si>
  <si>
    <t>Penpie</t>
  </si>
  <si>
    <t>PNP</t>
  </si>
  <si>
    <t>Poof Token</t>
  </si>
  <si>
    <t>POOF</t>
  </si>
  <si>
    <t>Nirvana Chain</t>
  </si>
  <si>
    <t>NAC</t>
  </si>
  <si>
    <t>FART COIN</t>
  </si>
  <si>
    <t>FRTC</t>
  </si>
  <si>
    <t>NPICK BLOCK</t>
  </si>
  <si>
    <t>NPICK</t>
  </si>
  <si>
    <t>Streakk Chain</t>
  </si>
  <si>
    <t>STKC</t>
  </si>
  <si>
    <t>Rubidium</t>
  </si>
  <si>
    <t>RBD</t>
  </si>
  <si>
    <t>BORED PEPE VIP CLUB</t>
  </si>
  <si>
    <t>BPVC</t>
  </si>
  <si>
    <t>The Big Five Token</t>
  </si>
  <si>
    <t>Nero Token</t>
  </si>
  <si>
    <t>NERO</t>
  </si>
  <si>
    <t>Nexum</t>
  </si>
  <si>
    <t>NEXM</t>
  </si>
  <si>
    <t>ELF Wallet</t>
  </si>
  <si>
    <t>OtterHome</t>
  </si>
  <si>
    <t>HOME</t>
  </si>
  <si>
    <t>DAM Finance</t>
  </si>
  <si>
    <t>D2O</t>
  </si>
  <si>
    <t>Pika Protocol</t>
  </si>
  <si>
    <t>PIKA</t>
  </si>
  <si>
    <t>Stuart Inu</t>
  </si>
  <si>
    <t>STUART</t>
  </si>
  <si>
    <t>Aussie Digital</t>
  </si>
  <si>
    <t>AUD</t>
  </si>
  <si>
    <t>Survival Game Online</t>
  </si>
  <si>
    <t>SURV</t>
  </si>
  <si>
    <t>Wrapped Nervos Network</t>
  </si>
  <si>
    <t>WCKB</t>
  </si>
  <si>
    <t>Olea Token</t>
  </si>
  <si>
    <t>OLEA</t>
  </si>
  <si>
    <t>Pine</t>
  </si>
  <si>
    <t>PINE</t>
  </si>
  <si>
    <t>Mecha Morphing</t>
  </si>
  <si>
    <t>MAPE</t>
  </si>
  <si>
    <t>Massive Protocol</t>
  </si>
  <si>
    <t>MAV</t>
  </si>
  <si>
    <t>Jot Art</t>
  </si>
  <si>
    <t>JOT</t>
  </si>
  <si>
    <t>Coin Gabbar Token</t>
  </si>
  <si>
    <t>CGT</t>
  </si>
  <si>
    <t>Blockchain Valley Virtual</t>
  </si>
  <si>
    <t>BVV</t>
  </si>
  <si>
    <t>CloudTx</t>
  </si>
  <si>
    <t>Shib Generating</t>
  </si>
  <si>
    <t>SHG</t>
  </si>
  <si>
    <t>Biop</t>
  </si>
  <si>
    <t>BIOP</t>
  </si>
  <si>
    <t>STYLE Protocol</t>
  </si>
  <si>
    <t>STYLE</t>
  </si>
  <si>
    <t>MuesliSwap MILK</t>
  </si>
  <si>
    <t>MILK</t>
  </si>
  <si>
    <t>ENO</t>
  </si>
  <si>
    <t>ParallelChain</t>
  </si>
  <si>
    <t>XPLL</t>
  </si>
  <si>
    <t>Janex</t>
  </si>
  <si>
    <t>JNX</t>
  </si>
  <si>
    <t>FRENS</t>
  </si>
  <si>
    <t>PROXI</t>
  </si>
  <si>
    <t>Wrapped TFUEL</t>
  </si>
  <si>
    <t>WTFUEL</t>
  </si>
  <si>
    <t>ART CAN DIE</t>
  </si>
  <si>
    <t>Clore.ai</t>
  </si>
  <si>
    <t>CLORE</t>
  </si>
  <si>
    <t>Indigo Protocol - iBTC</t>
  </si>
  <si>
    <t>CamelCoin</t>
  </si>
  <si>
    <t>CML</t>
  </si>
  <si>
    <t>IX Swap</t>
  </si>
  <si>
    <t>IXS</t>
  </si>
  <si>
    <t>Avatar Musk Verse</t>
  </si>
  <si>
    <t>AMV</t>
  </si>
  <si>
    <t>Cryptounit</t>
  </si>
  <si>
    <t>LUNCARMY</t>
  </si>
  <si>
    <t>EdgeSwap</t>
  </si>
  <si>
    <t>EGS</t>
  </si>
  <si>
    <t>The Unfettered</t>
  </si>
  <si>
    <t>SOULS</t>
  </si>
  <si>
    <t>Kannagi Finance</t>
  </si>
  <si>
    <t>KANA</t>
  </si>
  <si>
    <t>Erugo World Coin</t>
  </si>
  <si>
    <t>EWC</t>
  </si>
  <si>
    <t>Crypto Holding Frank Token</t>
  </si>
  <si>
    <t>CHFT</t>
  </si>
  <si>
    <t>Havoc</t>
  </si>
  <si>
    <t>HAVOC</t>
  </si>
  <si>
    <t>SELF Crypto</t>
  </si>
  <si>
    <t>SELF</t>
  </si>
  <si>
    <t>Heroes &amp; Empires</t>
  </si>
  <si>
    <t>HE</t>
  </si>
  <si>
    <t>Coritiba F.C. Fan Token</t>
  </si>
  <si>
    <t>CRTB</t>
  </si>
  <si>
    <t>Porta</t>
  </si>
  <si>
    <t>KIAN</t>
  </si>
  <si>
    <t>Insurabler</t>
  </si>
  <si>
    <t>INSR</t>
  </si>
  <si>
    <t>Tribalisland Token</t>
  </si>
  <si>
    <t>TIT</t>
  </si>
  <si>
    <t>Aruna</t>
  </si>
  <si>
    <t>ARU</t>
  </si>
  <si>
    <t>Zodium</t>
  </si>
  <si>
    <t>ZODI</t>
  </si>
  <si>
    <t>Futureswap</t>
  </si>
  <si>
    <t>EGOLD</t>
  </si>
  <si>
    <t>Lavita AI</t>
  </si>
  <si>
    <t>LAVITA</t>
  </si>
  <si>
    <t>MetaQ</t>
  </si>
  <si>
    <t>METAQ</t>
  </si>
  <si>
    <t>CorgiAI</t>
  </si>
  <si>
    <t>CORGIAI</t>
  </si>
  <si>
    <t>SILK</t>
  </si>
  <si>
    <t>OGzClub</t>
  </si>
  <si>
    <t>OGz</t>
  </si>
  <si>
    <t>MAIN</t>
  </si>
  <si>
    <t>Phantom Protocol</t>
  </si>
  <si>
    <t>PHM</t>
  </si>
  <si>
    <t>Galactic Arena: The NFTverse</t>
  </si>
  <si>
    <t>GAN</t>
  </si>
  <si>
    <t>Wrapped Cardano</t>
  </si>
  <si>
    <t>WADA</t>
  </si>
  <si>
    <t>Occam.Fi</t>
  </si>
  <si>
    <t>OCC</t>
  </si>
  <si>
    <t>Attack Wagon</t>
  </si>
  <si>
    <t>ATK</t>
  </si>
  <si>
    <t>Avrora Metaverse</t>
  </si>
  <si>
    <t>AVR</t>
  </si>
  <si>
    <t>What Do You Meme</t>
  </si>
  <si>
    <t>WDYM</t>
  </si>
  <si>
    <t>Talent</t>
  </si>
  <si>
    <t>MerchDAO</t>
  </si>
  <si>
    <t>MRCH</t>
  </si>
  <si>
    <t>MagnetGold</t>
  </si>
  <si>
    <t>MTG</t>
  </si>
  <si>
    <t>MODA DAO</t>
  </si>
  <si>
    <t>MODA</t>
  </si>
  <si>
    <t>WECOIN</t>
  </si>
  <si>
    <t>WECO</t>
  </si>
  <si>
    <t>Nahmii</t>
  </si>
  <si>
    <t>NII</t>
  </si>
  <si>
    <t>AI Network</t>
  </si>
  <si>
    <t>AIN</t>
  </si>
  <si>
    <t>Mimir Token</t>
  </si>
  <si>
    <t>MIMIR</t>
  </si>
  <si>
    <t>Basis Share</t>
  </si>
  <si>
    <t>Biometric Financial</t>
  </si>
  <si>
    <t>BIOFI</t>
  </si>
  <si>
    <t>Zenlink</t>
  </si>
  <si>
    <t>ZLK</t>
  </si>
  <si>
    <t>NFTBomb</t>
  </si>
  <si>
    <t>NBP</t>
  </si>
  <si>
    <t>PoolTogether</t>
  </si>
  <si>
    <t>POOL</t>
  </si>
  <si>
    <t>Titan Hunters</t>
  </si>
  <si>
    <t>TITA</t>
  </si>
  <si>
    <t>BLUEART TOKEN</t>
  </si>
  <si>
    <t>BLA</t>
  </si>
  <si>
    <t>Alpha5</t>
  </si>
  <si>
    <t>A5T</t>
  </si>
  <si>
    <t>Mithril Share</t>
  </si>
  <si>
    <t>MIS</t>
  </si>
  <si>
    <t>CNNS</t>
  </si>
  <si>
    <t>BSC TOOLS</t>
  </si>
  <si>
    <t>TOOLS</t>
  </si>
  <si>
    <t>CircleSwap</t>
  </si>
  <si>
    <t>CIR</t>
  </si>
  <si>
    <t>pBTC35A</t>
  </si>
  <si>
    <t>Stone DeFi</t>
  </si>
  <si>
    <t>Octopus Protocol</t>
  </si>
  <si>
    <t>OPS</t>
  </si>
  <si>
    <t>Furio</t>
  </si>
  <si>
    <t>$FUR</t>
  </si>
  <si>
    <t>LemoChain</t>
  </si>
  <si>
    <t>LEMO</t>
  </si>
  <si>
    <t>ITAMCUBE</t>
  </si>
  <si>
    <t>Bincentive</t>
  </si>
  <si>
    <t>BCNT</t>
  </si>
  <si>
    <t>UNION Protocol Governance Token</t>
  </si>
  <si>
    <t>UNN</t>
  </si>
  <si>
    <t>Groww Dynamic Bond Fund (formerly known as Indiabulls Dynamic Bond Fund) - Direct Plan - Growth option</t>
  </si>
  <si>
    <t>Groww Dynamic Bond Fund (formerly known as Indiabulls Dynamic Bond Fund) - Regular Plan - Growth option</t>
  </si>
  <si>
    <t>Groww Dynamic Bond Fund (formerly known as Indiabulls Dynamic Bond Fund)- Direct Plan- Fortnightly - Income Distribution cum capital withdrawal Option (Payout &amp; Reinvestment)</t>
  </si>
  <si>
    <t>Groww Dynamic Bond Fund (formerly known as Indiabulls Dynamic Bond Fund)- Direct Plan- Monthly - Income Distribution cum capital withdrawal Option (Payout &amp; Reinvestment)</t>
  </si>
  <si>
    <t>Groww Dynamic Bond Fund (formerly known as Indiabulls Dynamic Bond Fund)- Direct Plan- Weekly - Income Distribution cum capital withdrawal Option (Payout &amp; Reinvestment)</t>
  </si>
  <si>
    <t>Groww Dynamic Bond Fund (formerly known as Indiabulls Dynamic Bond Fund)- Regular Plan- Fortnightly - Income Distribution cum capital withdrawal Option (Payout &amp; Reinvestment)</t>
  </si>
  <si>
    <t>Groww Dynamic Bond Fund (formerly known as Indiabulls Dynamic Bond Fund)- Regular Plan- Monthly - Income Distribution cum capital withdrawal Option (Payout &amp; Reinvestment)</t>
  </si>
  <si>
    <t>Groww Dynamic Bond Fund (formerly known as Indiabulls Dynamic Bond Fund)- Regular Plan- Weekly - Income Distribution cum capital withdrawal Option (Payout &amp; Reinvestment)</t>
  </si>
  <si>
    <t>Baroda BNP Paribas Floater Fund - Direct Plan - Weekly IDCW Option</t>
  </si>
  <si>
    <t>Baroda BNP Paribas Floater Fund - Regular Plan - Weekly IDCW option</t>
  </si>
  <si>
    <t>Groww Liquid Fund ( formerly known as Indiabulls Liquid )Fund - Direct Plan - Growth Option</t>
  </si>
  <si>
    <t>Groww Liquid Fund (formerly known as Indiabulls Liquid Fund) - Growth Option</t>
  </si>
  <si>
    <t>Groww Liquid Fund (formerly known as Indiabulls Liquid Fund)- Direct Plan- Fortnightly - Income Distribution cum capital withdrawal Option (Payout &amp; Reinvestment)</t>
  </si>
  <si>
    <t>Groww Liquid Fund (formerly known as Indiabulls Liquid Fund)- Direct Plan- Monthly - Income Distribution cum capital withdrawal Option (Payout &amp; Reinvestment)</t>
  </si>
  <si>
    <t>Groww Liquid Fund (formerly known as Indiabulls Liquid Fund)- Direct Plan- Weekly - Income Distribution cum capital withdrawal Option (Payout &amp; Reinvestment)</t>
  </si>
  <si>
    <t>Groww Liquid Fund (formerly known as Indiabulls Liquid Fund)- Regular Plan- Monthly - Income Distribution cum capital withdrawal Option (Payout &amp; Reinvestment)</t>
  </si>
  <si>
    <t>Groww Liquid Fund (formerly known as Indiabulls Liquid Fund)- Regular Plan- Weekly - Income Distribution cum capital withdrawal Option (Payout &amp; Reinvestment)</t>
  </si>
  <si>
    <t>Groww Liquid Fund (formerly known as Indiabulls Liquid) Fund- Regular Plan- Fortnightly - Income Distribution cum capital withdrawal Option (Payout &amp; Reinvestment)</t>
  </si>
  <si>
    <t>Groww Overnight Fund (formerly known as Indiabulls Overnight Fund)- Direct Plan- Fortnightly - Income Distribution cum capital withdrawal Option (Payout &amp; Reinvestment)</t>
  </si>
  <si>
    <t>Groww Overnight Fund (formerly known as Indiabulls Overnight Fund)- Direct Plan- Growth Option</t>
  </si>
  <si>
    <t>Groww Overnight Fund (formerly known as Indiabulls Overnight Fund)- Direct Plan- Monthly - Income Distribution cum capital withdrawal Option (Payout &amp; Reinvestment)</t>
  </si>
  <si>
    <t>Groww Overnight Fund (formerly known as Indiabulls Overnight Fund)- Direct Plan- Weekly - Income Distribution cum capital withdrawal Option (Payout &amp; Reinvestment)</t>
  </si>
  <si>
    <t>Groww Overnight Fund (formerly known as Indiabulls Overnight Fund)- Regular Plan- Fortnightly - Income Distribution cum capital withdrawal Option (Payout &amp; Reinvestment)</t>
  </si>
  <si>
    <t>Groww Overnight Fund (formerly known as Indiabulls Overnight Fund)- Regular Plan- Growth Option</t>
  </si>
  <si>
    <t>Groww Overnight Fund (formerly known as Indiabulls Overnight Fund)- Regular Plan- Monthly - Income Distribution cum capital withdrawal Option (Payout &amp; Reinvestment)</t>
  </si>
  <si>
    <t>Groww Overnight Fund (formerly known as Indiabulls Overnight Fund)- Regular Plan- Weekly - Income Distribution cum capital withdrawal Option (Payout &amp; Reinvestment)</t>
  </si>
  <si>
    <t>Groww Short Duration Fund (formerly known as Indiabulls Short Term Fund )- Regular Plan - Growth Option</t>
  </si>
  <si>
    <t>Groww Short Duration Fund (formerly known as Indiabulls Short Term Fund) - Direct Plan - Growth Option</t>
  </si>
  <si>
    <t>Groww Short Duration Fund (formerly known as Indiabulls Short Term Fund)- Direct Plan- Fortnightly - Income Distribution cum capital withdrawal Option (Payout &amp; Reinvestment)</t>
  </si>
  <si>
    <t>Groww Short Duration Fund (formerly known as Indiabulls Short Term Fund)- Direct Plan- Monthly - Income Distribution cum capital withdrawal Option (Payout &amp; Reinvestment)</t>
  </si>
  <si>
    <t>Groww Short Duration Fund (formerly known as Indiabulls Short Term Fund)- Direct Plan- Weekly - Income Distribution cum capital withdrawal Option (Payout &amp; Reinvestment)</t>
  </si>
  <si>
    <t>Groww Short Duration Fund (formerly known as Indiabulls Short Term Fund)- Regular Plan- Fortnightly - Income Distribution cum capital withdrawal Option (Payout &amp; Reinvestment)</t>
  </si>
  <si>
    <t>Groww Short Duration Fund (formerly known as Indiabulls Short Term Fund)- Regular Plan- Monthly - Income Distribution cum capital withdrawal Option (Payout &amp; Reinvestment)</t>
  </si>
  <si>
    <t>Groww Short Duration Fund (formerly known as Indiabulls Short Term Fund)- Regular Plan- Weekly - Income Distribution cum capital withdrawal Option (Payout &amp; Reinvestment)</t>
  </si>
  <si>
    <t>Groww ELSS Tax Saver Fund (formerly known as Indiabulls Tax Savings Fund)- Direct Plan- Dividend Option</t>
  </si>
  <si>
    <t>Groww ELSS Tax Saver Fund (formerly known as Indiabulls Tax Savings Fund)- Direct Plan- Growth Option</t>
  </si>
  <si>
    <t>Groww ELSS Tax Saver Fund (formerly known as Indiabulls Tax Savings Fund)- Regular Plan- - Income Distribution cum capital withdrawal Option (Payout)</t>
  </si>
  <si>
    <t>Groww ELSS Tax Saver Fund (formerly known as Indiabulls Tax Savings Fund)-Regular Plan-Growth Option</t>
  </si>
  <si>
    <t>INF0J8L01115</t>
  </si>
  <si>
    <t>151611</t>
  </si>
  <si>
    <t>NJ ELSS Tax Saver Scheme Direct Growth</t>
  </si>
  <si>
    <t>INF0J8L01123</t>
  </si>
  <si>
    <t>151612</t>
  </si>
  <si>
    <t>NJ ELSS Tax Saver Scheme Direct IDCW</t>
  </si>
  <si>
    <t>INF0J8L01099</t>
  </si>
  <si>
    <t>151609</t>
  </si>
  <si>
    <t>NJ ELSS Tax Saver Scheme Regular Growth</t>
  </si>
  <si>
    <t>INF0J8L01107</t>
  </si>
  <si>
    <t>151610</t>
  </si>
  <si>
    <t>NJ ELSS Tax Saver Scheme Regular IDCW</t>
  </si>
  <si>
    <t>INF00XX01CS8</t>
  </si>
  <si>
    <t>151777</t>
  </si>
  <si>
    <t>ITI Focused Equity Fund - Direct Plan - Growth</t>
  </si>
  <si>
    <t>INF00XX01CT6</t>
  </si>
  <si>
    <t>INF00XX01CU4</t>
  </si>
  <si>
    <t>151776</t>
  </si>
  <si>
    <t>ITI Focused Equity Fund - Direct Plan - IDCW</t>
  </si>
  <si>
    <t>INF00XX01CV2</t>
  </si>
  <si>
    <t>151778</t>
  </si>
  <si>
    <t>ITI Focused Equity Fund - Regular Plan - Growth</t>
  </si>
  <si>
    <t>INF00XX01CW0</t>
  </si>
  <si>
    <t>INF00XX01CR0</t>
  </si>
  <si>
    <t>151775</t>
  </si>
  <si>
    <t>ITI Focused Equity Fund - Regular Plan - IDCW</t>
  </si>
  <si>
    <t>Groww Largecap Fund (formerly known as Indiabulls Blue Chip Fund) - Direct Plan - Growth Option</t>
  </si>
  <si>
    <t>Groww Largecap Fund (formerly known as Indiabulls Blue Chip Fund) - Regular Plan- Growth Option</t>
  </si>
  <si>
    <t>Groww Largecap Fund (formerly known as Indiabulls Bluechip Fund)- Direct Plan- - Income Distribution cum capital withdrawal Option (Payout &amp; Reinvestment)</t>
  </si>
  <si>
    <t>Groww Largecap Fund (formerly known as Indiabulls Bluechip Fund)- Direct Plan- Half Yearly -Income Distribution cum capital withdrawal Option (Payout &amp; Reinvestment)</t>
  </si>
  <si>
    <t>Groww Largecap Fund (formerly known as Indiabulls Bluechip Fund)- Direct Plan- Monthly - Income Distribution cum capital withdrawal Option (Payout &amp; Reinvestment)</t>
  </si>
  <si>
    <t>Groww Largecap Fund (formerly known as Indiabulls Bluechip Fund)- Direct Plan- Quarterly - Income Distribution cum capital withdrawal Option (Payout &amp; Reinvestment)</t>
  </si>
  <si>
    <t>Groww Largecap Fund (formerly known as Indiabulls Bluechip Fund)- Regular Plan- - Income Distribution cum capital withdrawal Option (Payout &amp; Reinvestment)</t>
  </si>
  <si>
    <t>Groww Largecap Fund (formerly known as Indiabulls Bluechip Fund)- Regular Plan- Half Yearly - Income Distribution cum capital withdrawal Option (Payout &amp; Reinvestment)</t>
  </si>
  <si>
    <t>Groww Largecap Fund (formerly known as Indiabulls Bluechip Fund)- Regular Plan- Monthly - Income Distribution cum capital withdrawal Option (Payout &amp; Reinvestment)</t>
  </si>
  <si>
    <t>Groww Largecap Fund (formerly known as Indiabulls Bluechip Fund)- Regular Plan- Quarterly - Income Distribution cum capital withdrawal Option (Payout &amp; Reinvestment)</t>
  </si>
  <si>
    <t>INF179KC1GL9</t>
  </si>
  <si>
    <t>151751</t>
  </si>
  <si>
    <t>HDFC Defence Fund - Growth Option</t>
  </si>
  <si>
    <t>INF179KC1GI5</t>
  </si>
  <si>
    <t>151750</t>
  </si>
  <si>
    <t>HDFC Defence Fund - Growth Option - Direct Plan</t>
  </si>
  <si>
    <t>INF179KC1GM7</t>
  </si>
  <si>
    <t>INF179KC1GN5</t>
  </si>
  <si>
    <t>151748</t>
  </si>
  <si>
    <t>HDFC Defence Fund - IDCW Option</t>
  </si>
  <si>
    <t>INF179KC1GJ3</t>
  </si>
  <si>
    <t>INF179KC1GK1</t>
  </si>
  <si>
    <t>151749</t>
  </si>
  <si>
    <t>HDFC Defence Fund - IDCW Option - Direct Plan</t>
  </si>
  <si>
    <t>INF966L01BX0</t>
  </si>
  <si>
    <t>151791</t>
  </si>
  <si>
    <t>quant BFSI Fund - Growth Option - Direct Plan</t>
  </si>
  <si>
    <t>INF966L01CA6</t>
  </si>
  <si>
    <t>151788</t>
  </si>
  <si>
    <t>quant BFSI Fund - Growth Option - Regular Plan</t>
  </si>
  <si>
    <t>INF966L01BY8</t>
  </si>
  <si>
    <t>INF966L01BZ5</t>
  </si>
  <si>
    <t>151790</t>
  </si>
  <si>
    <t>quant BFSI Fund - IDCW Option - Direct Plan</t>
  </si>
  <si>
    <t>INF966L01CB4</t>
  </si>
  <si>
    <t>INF966L01CC2</t>
  </si>
  <si>
    <t>151789</t>
  </si>
  <si>
    <t>quant BFSI Fund - IDCW Option - Regular Plan</t>
  </si>
  <si>
    <t>INF966L01BR2</t>
  </si>
  <si>
    <t>151757</t>
  </si>
  <si>
    <t>quant Business Cycle Fund - Growth Option - Direct Plan</t>
  </si>
  <si>
    <t>INF966L01BU6</t>
  </si>
  <si>
    <t>151758</t>
  </si>
  <si>
    <t>quant Business Cycle Fund - Growth Option - Regular Plan</t>
  </si>
  <si>
    <t>INF966L01BS0</t>
  </si>
  <si>
    <t>INF966L01BT8</t>
  </si>
  <si>
    <t>151759</t>
  </si>
  <si>
    <t>quant Business Cycle Fund - IDCW Option - Direct Plan</t>
  </si>
  <si>
    <t>INF966L01BV4</t>
  </si>
  <si>
    <t>INF966L01BW2</t>
  </si>
  <si>
    <t>151760</t>
  </si>
  <si>
    <t>quant Business Cycle Fund - IDCW Option - Regular Plan</t>
  </si>
  <si>
    <t>Groww Value Fund (formerly known as Indiabulls Value Fund) - Direct Plan - Growth Option</t>
  </si>
  <si>
    <t>Groww Value Fund (formerly known as Indiabulls Value Fund) - Regular Plan - Growth Option</t>
  </si>
  <si>
    <t>Groww Value Fund (formerly known as Indiabulls Value Fund)- Direct Plan- - Income Distribution cum capital withdrawal Option (Payout &amp; Reinvestment)</t>
  </si>
  <si>
    <t>Groww Value Fund (formerly known as Indiabulls Value Fund)- Direct Plan- Half Yearly - Income Distribution cum capital withdrawal Option (Payout &amp; Reinvestment)</t>
  </si>
  <si>
    <t>Groww Value Fund (formerly known as Indiabulls Value Fund)- Direct Plan- Monthly - Income Distribution cum capital withdrawal Option (Payout &amp; Reinvestment)</t>
  </si>
  <si>
    <t>Groww Value Fund (formerly known as Indiabulls Value Fund)- Direct Plan- Quarterly - Income Distribution cum capital withdrawal Option (Payout &amp; Reinvestment)</t>
  </si>
  <si>
    <t>Groww Value Fund (formerly known as Indiabulls Value Fund)- Regular Plan - Income Distribution cum capital withdrawal Option (Payout &amp; Reinvestment)</t>
  </si>
  <si>
    <t>Groww Value Fund (formerly known as Indiabulls Value Fund)- Regular Plan- Half Yearly -Income Distribution cum capital withdrawal Option (Payout &amp; Reinvestment)</t>
  </si>
  <si>
    <t>Groww Value Fund (formerly known as Indiabulls Value Fund)- Regular Plan- Monthly - Income Distribution cum capital withdrawal Option (Payout &amp; Reinvestment.</t>
  </si>
  <si>
    <t>Groww Value Fund (formerly known as Indiabulls Value Fund)- Regular Plan- Quarterly - Income Distribution cum capital withdrawal Option (Payout &amp; Reinvestment)</t>
  </si>
  <si>
    <t>Groww Aggressive Hybrid Fund (formerly known as Indiabulls Equity Hybrid Fund) - Direct Plan - Growth option</t>
  </si>
  <si>
    <t>Groww Aggressive Hybrid Fund (formerly known as Indiabulls Equity Hybrid Fund) - Regular Plan - Growth option</t>
  </si>
  <si>
    <t>Groww Aggressive Hybrid Fund (formerly known as Indiabulls Equity Hybrid Fund)- Direct Plan- - Income Distribution cum capital withdrawal Option (Payout &amp; Reinvestment)</t>
  </si>
  <si>
    <t>Groww Aggressive Hybrid Fund (formerly known as Indiabulls Equity Hybrid Fund)- Direct Plan- Half Yearly - Income Distribution cum capital withdrawal Option (Payout &amp; Reinvestment)</t>
  </si>
  <si>
    <t>Groww Aggressive Hybrid Fund (formerly known as Indiabulls Equity Hybrid Fund)- Direct Plan- Monthly - Income Distribution cum capital withdrawal Option (Payout &amp; Reinvestment)</t>
  </si>
  <si>
    <t>Groww Aggressive Hybrid Fund (formerly known as Indiabulls Equity Hybrid Fund)- Direct Plan- Quarterly - Income Distribution cum capital withdrawal Option (Payout &amp; Reinvestment)</t>
  </si>
  <si>
    <t>Groww Aggressive Hybrid Fund (formerly known as Indiabulls Equity Hybrid Fund)- Regular Plan- - Income Distribution cum capital withdrawal Option (Payout &amp; Reinvestment)</t>
  </si>
  <si>
    <t>Groww Aggressive Hybrid Fund (formerly known as Indiabulls Equity Hybrid Fund)- Regular Plan- Half Yearly - Income Distribution cum capital withdrawal Option (Payout &amp; Reinvestment)</t>
  </si>
  <si>
    <t>Groww Aggressive Hybrid Fund (formerly known as Indiabulls Equity Hybrid Fund)- Regular Plan- Monthly - Income Distribution cum capital withdrawal Option (Payout &amp; Reinvestment.</t>
  </si>
  <si>
    <t>Groww Aggressive Hybrid Fund (formerly known as Indiabulls Equity Hybrid Fund)- Regular Plan- Quarterly - Income Distribution cum capital withdrawal Option (Payout &amp; Reinvestment)</t>
  </si>
  <si>
    <t>Groww Arbitrage Fund (formerly known as Indiabulls Arbitrage Fund) - Direct Plan - Growth Option</t>
  </si>
  <si>
    <t>Groww Arbitrage Fund (formerly known as Indiabulls Arbitrage Fund) - Direct Plan- - Income Distribution cum capital withdrawal Option (Payout &amp; Reinvestment)</t>
  </si>
  <si>
    <t>Groww Arbitrage Fund (formerly known as Indiabulls Arbitrage Fund) - Direct Plan- Half Yearly - Income Distribution cum capital withdrawal Option (Payout &amp; Reinvestment)</t>
  </si>
  <si>
    <t>Groww Arbitrage Fund (formerly known as Indiabulls Arbitrage Fund) - Regular Plan - Growth Option</t>
  </si>
  <si>
    <t>Groww Arbitrage Fund (formerly known as Indiabulls Arbitrage Fund)- Direct Plan- Monthly - Income Distribution cum capital withdrawal Option (Payout &amp; Reinvestment)</t>
  </si>
  <si>
    <t>Groww Arbitrage Fund (formerly known as Indiabulls Arbitrage Fund)- Direct Plan- Quarterly - Income Distribution cum capital withdrawal Option (Payout &amp; Reinvestment)</t>
  </si>
  <si>
    <t>Groww Arbitrage Fund (formerly known as Indiabulls Arbitrage Fund)- Regular Plan- Half Yearly - Income Distribution cum capital withdrawal Option (Payout &amp; Reinvestment)</t>
  </si>
  <si>
    <t>Groww Arbitrage Fund (formerly known as Indiabulls Arbitrage Fund)- Regular Plan- Monthly - Income Distribution cum capital withdrawal Option (Payout &amp; Reinvestment)</t>
  </si>
  <si>
    <t>Groww Arbitrage Fund (formerly known as Indiabulls Arbitrage Fund)- Regular Plan- Quarterly - Income Distribution cum capital withdrawal Option (Payout &amp; Reinvestment)</t>
  </si>
  <si>
    <t>Groww Arbitrage Fund (formerly known as Indiabulls Arbitrage Fund)- Regular Plan- Yearly - Income Distribution cum capital withdrawal Option (Payout &amp; Reinvestment)</t>
  </si>
  <si>
    <t>INF03VN01761</t>
  </si>
  <si>
    <t>151745</t>
  </si>
  <si>
    <t>WhiteOak Capital Multi Asset Allocation Fund Direct Plan Growth</t>
  </si>
  <si>
    <t>INF03VN01779</t>
  </si>
  <si>
    <t>151746</t>
  </si>
  <si>
    <t>WhiteOak Capital Multi Asset Allocation Fund Regular Plan Growth</t>
  </si>
  <si>
    <t>Baroda BNP Paribas Aqua Fund of Fund - Direct Plan - Growth Option</t>
  </si>
  <si>
    <t>Baroda BNP Paribas Aqua Fund of Fund - Direct Plan - IDCW Option</t>
  </si>
  <si>
    <t>Baroda BNP Paribas Aqua Fund of Fund - Regular Plan - IDCW Option</t>
  </si>
  <si>
    <t>Baroda BNP Paribas Aqua Fund of Fund - Regular Plan Growth</t>
  </si>
  <si>
    <t>INF179KC1GD6</t>
  </si>
  <si>
    <t>151725</t>
  </si>
  <si>
    <t>HDFC NIFTY Midcap 150 Index Fund - Growth Option</t>
  </si>
  <si>
    <t>INF179KC1GC8</t>
  </si>
  <si>
    <t>151724</t>
  </si>
  <si>
    <t>HDFC NIFTY Midcap 150 Index Fund - Growth Option - Direct Plan</t>
  </si>
  <si>
    <t>INF179KC1FJ5</t>
  </si>
  <si>
    <t>151455</t>
  </si>
  <si>
    <t>HDFC Nifty SDL Oct 2026 Index Fund - Growth Option</t>
  </si>
  <si>
    <t>INF179KC1FI7</t>
  </si>
  <si>
    <t>151456</t>
  </si>
  <si>
    <t>HDFC Nifty SDL Oct 2026 Index Fund - Growth Option - Direct Plan</t>
  </si>
  <si>
    <t>INF179KC1GB0</t>
  </si>
  <si>
    <t>151571</t>
  </si>
  <si>
    <t>HDFC NIFTY SDL Plus G-Sec Jun 2027 40:60 Index Fund - Growth Option</t>
  </si>
  <si>
    <t>INF179KC1GA2</t>
  </si>
  <si>
    <t>151570</t>
  </si>
  <si>
    <t>HDFC NIFTY SDL Plus G-Sec Jun 2027 40:60 Index Fund - Growth Option - Direct Plan</t>
  </si>
  <si>
    <t>INF179KC1GF1</t>
  </si>
  <si>
    <t>151726</t>
  </si>
  <si>
    <t>HDFC NIFTY Smallcap 250 Index Fund - Growth Option</t>
  </si>
  <si>
    <t>INF179KC1GE4</t>
  </si>
  <si>
    <t>151727</t>
  </si>
  <si>
    <t>HDFC NIFTY Smallcap 250 Index Fund - Growth Option - Direct Plan</t>
  </si>
  <si>
    <t>INF179KC1GH7</t>
  </si>
  <si>
    <t>151729</t>
  </si>
  <si>
    <t>HDFC S&amp;P BSE 500 Index Fund - Growth Option</t>
  </si>
  <si>
    <t>INF179KC1GG9</t>
  </si>
  <si>
    <t>151728</t>
  </si>
  <si>
    <t>HDFC S&amp;P BSE 500 Index Fund - Growth Option - Direct Plan</t>
  </si>
  <si>
    <t>INF174KA1OB1</t>
  </si>
  <si>
    <t>151781</t>
  </si>
  <si>
    <t>Kotak Nifty 200 Momentum 30 Index Fund - Direct Plan - Growth Option</t>
  </si>
  <si>
    <t>INF174KA1OC9</t>
  </si>
  <si>
    <t>INF174KA1OD7</t>
  </si>
  <si>
    <t>151782</t>
  </si>
  <si>
    <t>Kotak Nifty 200 Momentum 30 Index Fund - Direct Plan - IDCW Payout</t>
  </si>
  <si>
    <t>INF174KA1NY5</t>
  </si>
  <si>
    <t>151783</t>
  </si>
  <si>
    <t>Kotak Nifty 200 Momentum 30 Index Fund - Regular Plan - Growth Option</t>
  </si>
  <si>
    <t>INF174KA1NZ2</t>
  </si>
  <si>
    <t>INF174KA1OA3</t>
  </si>
  <si>
    <t>151780</t>
  </si>
  <si>
    <t>Kotak Nifty 200 Momentum 30 Index Fund - Regular Plan - IDCW Payout</t>
  </si>
  <si>
    <t>INF174KA1LD3</t>
  </si>
  <si>
    <t>INF174KA1LE1</t>
  </si>
  <si>
    <t>151219</t>
  </si>
  <si>
    <t>Kotak Nifty SDL Jul 2026 Index Fund Direct Plan IDCW</t>
  </si>
  <si>
    <t>INF200KA16Y4</t>
  </si>
  <si>
    <t>151769</t>
  </si>
  <si>
    <t>SBI S&amp;P BSE Sensex Index Fund - Direct Plan - Growth</t>
  </si>
  <si>
    <t>INF200KA17Y2</t>
  </si>
  <si>
    <t>INF200KA18Y0</t>
  </si>
  <si>
    <t>151770</t>
  </si>
  <si>
    <t>SBI S&amp;P BSE Sensex Index Fund - Direct Plan - IDCW</t>
  </si>
  <si>
    <t>INF200KA13Y1</t>
  </si>
  <si>
    <t>151765</t>
  </si>
  <si>
    <t>SBI S&amp;P BSE Sensex Index Fund - Regular Plan - Growth</t>
  </si>
  <si>
    <t>INF200KA14Y9</t>
  </si>
  <si>
    <t>INF200KA15Y6</t>
  </si>
  <si>
    <t>151766</t>
  </si>
  <si>
    <t>SBI S&amp;P BSE Sensex Index Fund - Regular Plan - IDCW</t>
  </si>
  <si>
    <t>Groww Nifty50 Exchange Traded Fund (formerly known as Indiabulls Nifty50 Exchange Traded) Fund</t>
  </si>
  <si>
    <t>INF179KC1FA4</t>
  </si>
  <si>
    <t>151374</t>
  </si>
  <si>
    <t>HDFC NIFTY Midcap 150 ETF - Growth Option</t>
  </si>
  <si>
    <t>INF179KC1FB2</t>
  </si>
  <si>
    <t>151375</t>
  </si>
  <si>
    <t>HDFC NIFTY Smallcap 250 ETF - Growth Option</t>
  </si>
  <si>
    <t>INF179KC1EZ4</t>
  </si>
  <si>
    <t>151376</t>
  </si>
  <si>
    <t>HDFC S&amp;P BSE 500 ETF - Growth Option</t>
  </si>
  <si>
    <t>iclsprice</t>
  </si>
  <si>
    <t>iclsflag</t>
  </si>
  <si>
    <t>iclsChg</t>
  </si>
  <si>
    <t>iclsPchg</t>
  </si>
  <si>
    <t/>
  </si>
  <si>
    <t>4THGEN</t>
  </si>
  <si>
    <t>AARTIPP</t>
  </si>
  <si>
    <t>1.70</t>
  </si>
  <si>
    <t>1.71</t>
  </si>
  <si>
    <t>AMARSEC</t>
  </si>
  <si>
    <t>1.52</t>
  </si>
  <si>
    <t>1.44</t>
  </si>
  <si>
    <t>3.19</t>
  </si>
  <si>
    <t>ASHOKAMET</t>
  </si>
  <si>
    <t>0.50</t>
  </si>
  <si>
    <t>0.59</t>
  </si>
  <si>
    <t>1.75</t>
  </si>
  <si>
    <t>3.04</t>
  </si>
  <si>
    <t>BLOOM</t>
  </si>
  <si>
    <t>2.83</t>
  </si>
  <si>
    <t>CIANAGRO</t>
  </si>
  <si>
    <t>1.79</t>
  </si>
  <si>
    <t>COSMICCRF</t>
  </si>
  <si>
    <t>DHYAANI</t>
  </si>
  <si>
    <t>DSINVEST</t>
  </si>
  <si>
    <t>DSPBANKETF</t>
  </si>
  <si>
    <t>EASTSILK</t>
  </si>
  <si>
    <t>2.11</t>
  </si>
  <si>
    <t>GUJINJEC</t>
  </si>
  <si>
    <t>2.10</t>
  </si>
  <si>
    <t>HARDCAS</t>
  </si>
  <si>
    <t>HMAAGRO</t>
  </si>
  <si>
    <t>IDEAFORGE</t>
  </si>
  <si>
    <t>INTECCAP</t>
  </si>
  <si>
    <t>IRONWOOD</t>
  </si>
  <si>
    <t>JDORGOCHEM</t>
  </si>
  <si>
    <t>JSLINDL</t>
  </si>
  <si>
    <t>3.11</t>
  </si>
  <si>
    <t>LAFFANSQ</t>
  </si>
  <si>
    <t>LAKPRE</t>
  </si>
  <si>
    <t>MAL</t>
  </si>
  <si>
    <t>2.31</t>
  </si>
  <si>
    <t>MFSINTRCRP</t>
  </si>
  <si>
    <t>MODWOOL</t>
  </si>
  <si>
    <t>NARMADA</t>
  </si>
  <si>
    <t>NBFOOT</t>
  </si>
  <si>
    <t>NIESSPM</t>
  </si>
  <si>
    <t>POLYCON</t>
  </si>
  <si>
    <t>3.12</t>
  </si>
  <si>
    <t>PRADHIN</t>
  </si>
  <si>
    <t>1.07</t>
  </si>
  <si>
    <t>RATHIST</t>
  </si>
  <si>
    <t>RELICTEC</t>
  </si>
  <si>
    <t>-4.65</t>
  </si>
  <si>
    <t>SHAH</t>
  </si>
  <si>
    <t>SIMPLXPAP</t>
  </si>
  <si>
    <t>SPENTEX</t>
  </si>
  <si>
    <t>SUNCITYSY</t>
  </si>
  <si>
    <t>TEEAI</t>
  </si>
  <si>
    <t>URAVI</t>
  </si>
  <si>
    <t>VEEFIN</t>
  </si>
  <si>
    <t>VIVIDM</t>
  </si>
  <si>
    <t>Maverick Protocol</t>
  </si>
  <si>
    <t>Dusk</t>
  </si>
  <si>
    <t>eXPerience Chain</t>
  </si>
  <si>
    <t>XPC</t>
  </si>
  <si>
    <t>ZCore (old)</t>
  </si>
  <si>
    <t>Pepe 2.0</t>
  </si>
  <si>
    <t>PEPE2.0</t>
  </si>
  <si>
    <t>Shib2.0</t>
  </si>
  <si>
    <t>SHIB2.0</t>
  </si>
  <si>
    <t>SAUDI RAPTOR</t>
  </si>
  <si>
    <t>SAUDIRAPTOR</t>
  </si>
  <si>
    <t>Doge 2.0</t>
  </si>
  <si>
    <t>DOGE2.0</t>
  </si>
  <si>
    <t>Getaverse</t>
  </si>
  <si>
    <t>GETA</t>
  </si>
  <si>
    <t>Babydoge 2.0</t>
  </si>
  <si>
    <t>BABYDOGE2.0</t>
  </si>
  <si>
    <t>Mumu</t>
  </si>
  <si>
    <t>MUMU</t>
  </si>
  <si>
    <t>INTOverse</t>
  </si>
  <si>
    <t>TOX</t>
  </si>
  <si>
    <t>Alien Milady Fumo</t>
  </si>
  <si>
    <t>FUMO</t>
  </si>
  <si>
    <t>EGO</t>
  </si>
  <si>
    <t>Meta Merge</t>
  </si>
  <si>
    <t>MMM</t>
  </si>
  <si>
    <t>Raptor</t>
  </si>
  <si>
    <t>BIBLE</t>
  </si>
  <si>
    <t>Gay Pepe</t>
  </si>
  <si>
    <t>GAYPEPE</t>
  </si>
  <si>
    <t>wooonen</t>
  </si>
  <si>
    <t>WOOO</t>
  </si>
  <si>
    <t>crvUSD</t>
  </si>
  <si>
    <t>CRVUSD</t>
  </si>
  <si>
    <t>Jared From Subway</t>
  </si>
  <si>
    <t>JARED</t>
  </si>
  <si>
    <t>Big Panda</t>
  </si>
  <si>
    <t>NetZero</t>
  </si>
  <si>
    <t>NZERO</t>
  </si>
  <si>
    <t>SIMPSON 3.0</t>
  </si>
  <si>
    <t>FUNCH</t>
  </si>
  <si>
    <t>Zoomer Coin</t>
  </si>
  <si>
    <t>ZOOMER</t>
  </si>
  <si>
    <t>AzukiDAO</t>
  </si>
  <si>
    <t>BEAN</t>
  </si>
  <si>
    <t>RDO</t>
  </si>
  <si>
    <t>CLIMBERS</t>
  </si>
  <si>
    <t>MITHRIL</t>
  </si>
  <si>
    <t>Metatime Coin</t>
  </si>
  <si>
    <t>Hello Puppy</t>
  </si>
  <si>
    <t>Republic of Kekistan</t>
  </si>
  <si>
    <t>ROK</t>
  </si>
  <si>
    <t>SafeMoon 2.0</t>
  </si>
  <si>
    <t>SAFEMOON2.0</t>
  </si>
  <si>
    <t>Shibarium Name Service</t>
  </si>
  <si>
    <t>Meta FPS</t>
  </si>
  <si>
    <t>MFPS</t>
  </si>
  <si>
    <t>Cogito Protocol</t>
  </si>
  <si>
    <t>CGV</t>
  </si>
  <si>
    <t>SHEESH</t>
  </si>
  <si>
    <t>SHS</t>
  </si>
  <si>
    <t>Epillo</t>
  </si>
  <si>
    <t>EPILLO</t>
  </si>
  <si>
    <t>LION FAI</t>
  </si>
  <si>
    <t>LIONF</t>
  </si>
  <si>
    <t>ENCOINS</t>
  </si>
  <si>
    <t>ENCS</t>
  </si>
  <si>
    <t>Chirp Finance</t>
  </si>
  <si>
    <t>CHIRP</t>
  </si>
  <si>
    <t>Cannaland Token</t>
  </si>
  <si>
    <t>CNLT</t>
  </si>
  <si>
    <t>Utility Web3Shot</t>
  </si>
  <si>
    <t>UW3S</t>
  </si>
  <si>
    <t>CRYN</t>
  </si>
  <si>
    <t>Tectum</t>
  </si>
  <si>
    <t>TET</t>
  </si>
  <si>
    <t>Love Earn Enjoy</t>
  </si>
  <si>
    <t>LEE</t>
  </si>
  <si>
    <t>Biokript</t>
  </si>
  <si>
    <t>BKPT</t>
  </si>
  <si>
    <t>FalconsInu</t>
  </si>
  <si>
    <t>Ethrix</t>
  </si>
  <si>
    <t>ETX</t>
  </si>
  <si>
    <t>Crypto Real Estate</t>
  </si>
  <si>
    <t>ROGin AI</t>
  </si>
  <si>
    <t>ROG</t>
  </si>
  <si>
    <t>L</t>
  </si>
  <si>
    <t>$L</t>
  </si>
  <si>
    <t>Fathom Protocol</t>
  </si>
  <si>
    <t>FXD</t>
  </si>
  <si>
    <t>MetaGreenUniverse</t>
  </si>
  <si>
    <t>MGU</t>
  </si>
  <si>
    <t>IGUP (IguVerse)</t>
  </si>
  <si>
    <t>IGUP</t>
  </si>
  <si>
    <t>Smell Token</t>
  </si>
  <si>
    <t>Bananatok</t>
  </si>
  <si>
    <t>BNA</t>
  </si>
  <si>
    <t>Starship Doge</t>
  </si>
  <si>
    <t>STARSHIPDOGE</t>
  </si>
  <si>
    <t>Layerium</t>
  </si>
  <si>
    <t>LYUM</t>
  </si>
  <si>
    <t>Solcial</t>
  </si>
  <si>
    <t>SLCL</t>
  </si>
  <si>
    <t>Miner Arena</t>
  </si>
  <si>
    <t>MINAR</t>
  </si>
  <si>
    <t>OwlDAO</t>
  </si>
  <si>
    <t>OWL</t>
  </si>
  <si>
    <t>Peepa</t>
  </si>
  <si>
    <t>PEEPA</t>
  </si>
  <si>
    <t>Origin Ether</t>
  </si>
  <si>
    <t>OETH</t>
  </si>
  <si>
    <t>Ethlas</t>
  </si>
  <si>
    <t>ELS</t>
  </si>
  <si>
    <t>Clinq.Gold Token</t>
  </si>
  <si>
    <t>MILO Project</t>
  </si>
  <si>
    <t>GETH</t>
  </si>
  <si>
    <t>AMATERAS</t>
  </si>
  <si>
    <t>Wolfy Inu</t>
  </si>
  <si>
    <t>WOLFY</t>
  </si>
  <si>
    <t>FORE Protocol</t>
  </si>
  <si>
    <t>FORE</t>
  </si>
  <si>
    <t>COREUM</t>
  </si>
  <si>
    <t>Protectorate Protocol</t>
  </si>
  <si>
    <t>PRTC</t>
  </si>
  <si>
    <t>MixToEarn</t>
  </si>
  <si>
    <t>MTE</t>
  </si>
  <si>
    <t>dHealth</t>
  </si>
  <si>
    <t>DHP</t>
  </si>
  <si>
    <t>GenieBot</t>
  </si>
  <si>
    <t>GENIE</t>
  </si>
  <si>
    <t>OkLetsPlay</t>
  </si>
  <si>
    <t>OKLP</t>
  </si>
  <si>
    <t>Vulkania</t>
  </si>
  <si>
    <t>VLK</t>
  </si>
  <si>
    <t>Lox Network</t>
  </si>
  <si>
    <t>LOX</t>
  </si>
  <si>
    <t>Tribalisland game Token</t>
  </si>
  <si>
    <t>TIC</t>
  </si>
  <si>
    <t>Astra DAO</t>
  </si>
  <si>
    <t>ASTRADAO</t>
  </si>
  <si>
    <t>Espento</t>
  </si>
  <si>
    <t>SPENT</t>
  </si>
  <si>
    <t>Meter Stable</t>
  </si>
  <si>
    <t>MTR</t>
  </si>
  <si>
    <t>BigBurn</t>
  </si>
  <si>
    <t>WojakInu</t>
  </si>
  <si>
    <t>WOJAKINU</t>
  </si>
  <si>
    <t>ShibElon</t>
  </si>
  <si>
    <t>SHIBELON</t>
  </si>
  <si>
    <t>DragonKing</t>
  </si>
  <si>
    <t>DRAGONKING</t>
  </si>
  <si>
    <t>Tethereum</t>
  </si>
  <si>
    <t>T99</t>
  </si>
  <si>
    <t>UXD Protocol</t>
  </si>
  <si>
    <t>UXP</t>
  </si>
  <si>
    <t>SAUCEINU</t>
  </si>
  <si>
    <t>ExenPay Token</t>
  </si>
  <si>
    <t>Fluent Finance</t>
  </si>
  <si>
    <t>USPLUS</t>
  </si>
  <si>
    <t>Kitty Inu</t>
  </si>
  <si>
    <t>kitty</t>
  </si>
  <si>
    <t>WCAPES</t>
  </si>
  <si>
    <t>WCA</t>
  </si>
  <si>
    <t>ENIGMA</t>
  </si>
  <si>
    <t>SteakHut Finance</t>
  </si>
  <si>
    <t>STEAK</t>
  </si>
  <si>
    <t>Bogey</t>
  </si>
  <si>
    <t>BOGEY</t>
  </si>
  <si>
    <t>LiquiShield</t>
  </si>
  <si>
    <t>LIQS</t>
  </si>
  <si>
    <t>Ethane</t>
  </si>
  <si>
    <t>C2H6</t>
  </si>
  <si>
    <t>Bitcoin Latinum</t>
  </si>
  <si>
    <t>LTNM</t>
  </si>
  <si>
    <t>Outter Finance</t>
  </si>
  <si>
    <t>OUT</t>
  </si>
  <si>
    <t>Angry Bulls Club</t>
  </si>
  <si>
    <t>Childhoods End</t>
  </si>
  <si>
    <t>O</t>
  </si>
  <si>
    <t>Silo Finance</t>
  </si>
  <si>
    <t>SILO</t>
  </si>
  <si>
    <t>Trice</t>
  </si>
  <si>
    <t>Battle For Giostone</t>
  </si>
  <si>
    <t>Rebel Bots</t>
  </si>
  <si>
    <t>RBLS</t>
  </si>
  <si>
    <t>Genius Yield</t>
  </si>
  <si>
    <t>Crypto Pepe Mines</t>
  </si>
  <si>
    <t>CPM</t>
  </si>
  <si>
    <t>Rowan Token</t>
  </si>
  <si>
    <t>RWN</t>
  </si>
  <si>
    <t>OUCHI</t>
  </si>
  <si>
    <t>Lillian Token</t>
  </si>
  <si>
    <t>LYF</t>
  </si>
  <si>
    <t>artèQ</t>
  </si>
  <si>
    <t>ARTEQ</t>
  </si>
  <si>
    <t>ZenSports</t>
  </si>
  <si>
    <t>SPORTS</t>
  </si>
  <si>
    <t>Goerli ETH</t>
  </si>
  <si>
    <t>LORDS</t>
  </si>
  <si>
    <t>SO-COL</t>
  </si>
  <si>
    <t>SIMP</t>
  </si>
  <si>
    <t>Camly Coin</t>
  </si>
  <si>
    <t>CAMLY</t>
  </si>
  <si>
    <t>Vehicle Mining System</t>
  </si>
  <si>
    <t>Meta Pool</t>
  </si>
  <si>
    <t>PrinterAI</t>
  </si>
  <si>
    <t>Akt.io</t>
  </si>
  <si>
    <t>AKTIO</t>
  </si>
  <si>
    <t>FOOM</t>
  </si>
  <si>
    <t>RCD Espanyol Fan Token</t>
  </si>
  <si>
    <t>ENFT</t>
  </si>
  <si>
    <t>Bitpaid Token</t>
  </si>
  <si>
    <t>BTP</t>
  </si>
  <si>
    <t>Crypto Villains</t>
  </si>
  <si>
    <t>Ankaragücü Fan Token</t>
  </si>
  <si>
    <t>ANKA</t>
  </si>
  <si>
    <t>Community Business Token</t>
  </si>
  <si>
    <t>CBT</t>
  </si>
  <si>
    <t>COFFEE</t>
  </si>
  <si>
    <t>RevolutionGames</t>
  </si>
  <si>
    <t>RVLNG</t>
  </si>
  <si>
    <t>Cykura</t>
  </si>
  <si>
    <t>CYS</t>
  </si>
  <si>
    <t>NexAI</t>
  </si>
  <si>
    <t>EverGrow</t>
  </si>
  <si>
    <t>Lemond</t>
  </si>
  <si>
    <t>LEMD</t>
  </si>
  <si>
    <t>Gracy</t>
  </si>
  <si>
    <t>GRACY</t>
  </si>
  <si>
    <t>LavaSwap</t>
  </si>
  <si>
    <t>LAVA</t>
  </si>
  <si>
    <t>BitcoinX</t>
  </si>
  <si>
    <t>BCX</t>
  </si>
  <si>
    <t>The APIS</t>
  </si>
  <si>
    <t>API</t>
  </si>
  <si>
    <t>Karus Starter</t>
  </si>
  <si>
    <t>KST</t>
  </si>
  <si>
    <t>handleFOREX</t>
  </si>
  <si>
    <t>FOREX</t>
  </si>
  <si>
    <t>cCOMP</t>
  </si>
  <si>
    <t>CCOMP</t>
  </si>
  <si>
    <t>One Cash</t>
  </si>
  <si>
    <t>ONC</t>
  </si>
  <si>
    <t>GSENetwork</t>
  </si>
  <si>
    <t>GSE</t>
  </si>
  <si>
    <t>Sentre Protocol</t>
  </si>
  <si>
    <t>SNTR</t>
  </si>
  <si>
    <t>Polygen</t>
  </si>
  <si>
    <t>PGEN</t>
  </si>
  <si>
    <t>3QT</t>
  </si>
  <si>
    <t>Viddli</t>
  </si>
  <si>
    <t>MTY</t>
  </si>
  <si>
    <t>Vent Finance</t>
  </si>
  <si>
    <t>VENT</t>
  </si>
  <si>
    <t>BoltBot</t>
  </si>
  <si>
    <t>BovineVerse Token</t>
  </si>
  <si>
    <t>BVT</t>
  </si>
  <si>
    <t>Layer3</t>
  </si>
  <si>
    <t>L3</t>
  </si>
  <si>
    <t>BCT</t>
  </si>
  <si>
    <t>INF0QA701078</t>
  </si>
  <si>
    <t>INF0QA701045</t>
  </si>
  <si>
    <t>151838</t>
  </si>
  <si>
    <t>Bajaj Finserv Liquid Fund - Direct Plan - Fortnightly - IDCW</t>
  </si>
  <si>
    <t>INF0QA701011</t>
  </si>
  <si>
    <t>151833</t>
  </si>
  <si>
    <t>Bajaj Finserv Liquid Fund - Direct Plan - Growth</t>
  </si>
  <si>
    <t>INF0QA701086</t>
  </si>
  <si>
    <t>INF0QA701052</t>
  </si>
  <si>
    <t>151836</t>
  </si>
  <si>
    <t>Bajaj Finserv Liquid Fund - Direct Plan - Monthly - IDCW</t>
  </si>
  <si>
    <t>INF0QA701060</t>
  </si>
  <si>
    <t>INF0QA701037</t>
  </si>
  <si>
    <t>151834</t>
  </si>
  <si>
    <t>Bajaj Finserv Liquid Fund - Direct Plan - Weekly - IDCW</t>
  </si>
  <si>
    <t>INF0QA701151</t>
  </si>
  <si>
    <t>INF0QA701110</t>
  </si>
  <si>
    <t>151841</t>
  </si>
  <si>
    <t>Bajaj Finserv Liquid Fund - Regular Plan - Fortnightly - IDCW</t>
  </si>
  <si>
    <t>INF0QA701094</t>
  </si>
  <si>
    <t>151837</t>
  </si>
  <si>
    <t>Bajaj Finserv Liquid Fund - Regular Plan - Growth</t>
  </si>
  <si>
    <t>INF0QA701169</t>
  </si>
  <si>
    <t>INF0QA701128</t>
  </si>
  <si>
    <t>151842</t>
  </si>
  <si>
    <t>Bajaj Finserv Liquid Fund - Regular Plan - Monthly - IDCW</t>
  </si>
  <si>
    <t>INF0QA701144</t>
  </si>
  <si>
    <t>INF0QA701102</t>
  </si>
  <si>
    <t>151840</t>
  </si>
  <si>
    <t>Bajaj Finserv Liquid Fund - Regular Plan - Weekly - IDCW</t>
  </si>
  <si>
    <t>INF0QA701235</t>
  </si>
  <si>
    <t>INF0QA701201</t>
  </si>
  <si>
    <t>151850</t>
  </si>
  <si>
    <t>Bajaj Finserv Overnight Fund - Direct Plan - Fortnightly - IDCW</t>
  </si>
  <si>
    <t>INF0QA701177</t>
  </si>
  <si>
    <t>151849</t>
  </si>
  <si>
    <t>Bajaj Finserv Overnight Fund - Direct Plan - Growth</t>
  </si>
  <si>
    <t>INF0QA701243</t>
  </si>
  <si>
    <t>INF0QA701219</t>
  </si>
  <si>
    <t>151845</t>
  </si>
  <si>
    <t>Bajaj Finserv Overnight Fund - Direct Plan - Monthly - IDCW</t>
  </si>
  <si>
    <t>INF0QA701227</t>
  </si>
  <si>
    <t>INF0QA701193</t>
  </si>
  <si>
    <t>151844</t>
  </si>
  <si>
    <t>Bajaj Finserv Overnight Fund - Direct Plan - Weekly - IDCW</t>
  </si>
  <si>
    <t>INF0QA701318</t>
  </si>
  <si>
    <t>INF0QA701276</t>
  </si>
  <si>
    <t>151847</t>
  </si>
  <si>
    <t>Bajaj Finserv Overnight Fund - Regular Plan - Fortnightly - IDCW</t>
  </si>
  <si>
    <t>INF0QA701250</t>
  </si>
  <si>
    <t>151851</t>
  </si>
  <si>
    <t>Bajaj Finserv Overnight Fund - Regular Plan - Growth</t>
  </si>
  <si>
    <t>INF0QA701326</t>
  </si>
  <si>
    <t>INF0QA701284</t>
  </si>
  <si>
    <t>151848</t>
  </si>
  <si>
    <t>Bajaj Finserv Overnight Fund - Regular Plan - Monthly - IDCW</t>
  </si>
  <si>
    <t>INF0QA701300</t>
  </si>
  <si>
    <t>INF0QA701268</t>
  </si>
  <si>
    <t>151846</t>
  </si>
  <si>
    <t>Bajaj Finserv Overnight Fund - Regular Plan - Weekly - IDCW</t>
  </si>
  <si>
    <t>INF579M01AS1</t>
  </si>
  <si>
    <t>151796</t>
  </si>
  <si>
    <t>360 ONE FLEXICAP FUND-DIRECT PLAN- GROWTH</t>
  </si>
  <si>
    <t>INF579M01AT9</t>
  </si>
  <si>
    <t>INF579M01AU7</t>
  </si>
  <si>
    <t>151798</t>
  </si>
  <si>
    <t>360 ONE FLEXICAP FUND-DIRECT PLAN- IDCW</t>
  </si>
  <si>
    <t>INF579M01AP7</t>
  </si>
  <si>
    <t>151799</t>
  </si>
  <si>
    <t>360 ONE FLEXICAP FUND-REGULAR PLAN- GROWTH</t>
  </si>
  <si>
    <t>INF579M01AQ5</t>
  </si>
  <si>
    <t>INF579M01AR3</t>
  </si>
  <si>
    <t>151797</t>
  </si>
  <si>
    <t>360 ONE FLEXICAP FUND-REGULAR PLAN- IDCW</t>
  </si>
  <si>
    <t>INF209K01WT1</t>
  </si>
  <si>
    <t>INF209K01WV7</t>
  </si>
  <si>
    <t>INF754K01RS8</t>
  </si>
  <si>
    <t>151792</t>
  </si>
  <si>
    <t>Edelweiss Multi Asset Allocation Fund - Direct Plan - Growth</t>
  </si>
  <si>
    <t>INF754K01RT6</t>
  </si>
  <si>
    <t>INF754K01RU4</t>
  </si>
  <si>
    <t>151793</t>
  </si>
  <si>
    <t>Edelweiss Multi Asset Allocation Fund - Direct Plan - IDCW Option</t>
  </si>
  <si>
    <t>INF754K01RO7</t>
  </si>
  <si>
    <t>151795</t>
  </si>
  <si>
    <t>Edelweiss Multi Asset Allocation Fund - Regular Plan - Growth</t>
  </si>
  <si>
    <t>INF754K01RP4</t>
  </si>
  <si>
    <t>INF754K01RQ2</t>
  </si>
  <si>
    <t>151794</t>
  </si>
  <si>
    <t>Edelweiss Multi Asset Allocation Fund - Regular Plan - IDCW Option</t>
  </si>
  <si>
    <t>HDFC NIFTY 50 ETF - Growth Plan</t>
  </si>
  <si>
    <t>HDFC NIFTY Bank ETF - GROWTH</t>
  </si>
  <si>
    <t>HDFC S&amp;P BSE Sensex ETF - Growth Plan</t>
  </si>
  <si>
    <t>INF200KA11Z2</t>
  </si>
  <si>
    <t>INF200KA12Z0</t>
  </si>
  <si>
    <t>INF200KA19Y8</t>
  </si>
  <si>
    <t>INF200KA10Z4</t>
  </si>
  <si>
    <t>11DPR</t>
  </si>
  <si>
    <t>11MPR</t>
  </si>
  <si>
    <t>ADIEXRE</t>
  </si>
  <si>
    <t>AHLEAST</t>
  </si>
  <si>
    <t>4.72</t>
  </si>
  <si>
    <t>ASHAI</t>
  </si>
  <si>
    <t>1.95</t>
  </si>
  <si>
    <t>2.51</t>
  </si>
  <si>
    <t>1.56</t>
  </si>
  <si>
    <t>BMAL</t>
  </si>
  <si>
    <t>BOMTALKIES</t>
  </si>
  <si>
    <t>0.44</t>
  </si>
  <si>
    <t>CYIENTDLM</t>
  </si>
  <si>
    <t>0.89</t>
  </si>
  <si>
    <t>EKAMLEA</t>
  </si>
  <si>
    <t>FERVENTSYN</t>
  </si>
  <si>
    <t>1.73</t>
  </si>
  <si>
    <t>GANHOLD</t>
  </si>
  <si>
    <t>GUJTLRM</t>
  </si>
  <si>
    <t>IDFSENSEXE</t>
  </si>
  <si>
    <t>4.20</t>
  </si>
  <si>
    <t>KJMCFIN</t>
  </si>
  <si>
    <t>-4.90</t>
  </si>
  <si>
    <t>3.10</t>
  </si>
  <si>
    <t>NATGENI</t>
  </si>
  <si>
    <t>NEXTMEDIA</t>
  </si>
  <si>
    <t>NIEHSPE</t>
  </si>
  <si>
    <t>NNTL</t>
  </si>
  <si>
    <t>PAKKA</t>
  </si>
  <si>
    <t>1.59</t>
  </si>
  <si>
    <t>SANTOSHF</t>
  </si>
  <si>
    <t>SURFI</t>
  </si>
  <si>
    <t>1.91</t>
  </si>
  <si>
    <t>Nova</t>
  </si>
  <si>
    <t>NOVA</t>
  </si>
  <si>
    <t>Squid Game 2.0</t>
  </si>
  <si>
    <t>SQUID2</t>
  </si>
  <si>
    <t>Pig 2.0</t>
  </si>
  <si>
    <t>PIG2.0</t>
  </si>
  <si>
    <t>SWIM - Spread Wisdom</t>
  </si>
  <si>
    <t>SWIM</t>
  </si>
  <si>
    <t>OvalPixel</t>
  </si>
  <si>
    <t>OPAIG</t>
  </si>
  <si>
    <t>KTK project</t>
  </si>
  <si>
    <t>KTK</t>
  </si>
  <si>
    <t>Proof Of Pepe</t>
  </si>
  <si>
    <t>RIKEZA</t>
  </si>
  <si>
    <t>RIK</t>
  </si>
  <si>
    <t>FintraDao</t>
  </si>
  <si>
    <t>XAI Corp</t>
  </si>
  <si>
    <t>XAI</t>
  </si>
  <si>
    <t>EquityPay</t>
  </si>
  <si>
    <t>EQPAY</t>
  </si>
  <si>
    <t>Catena</t>
  </si>
  <si>
    <t>MetaGaming Guild</t>
  </si>
  <si>
    <t>MGG</t>
  </si>
  <si>
    <t>BSCBURN</t>
  </si>
  <si>
    <t>Glory Finance</t>
  </si>
  <si>
    <t>GLR</t>
  </si>
  <si>
    <t>Goracle</t>
  </si>
  <si>
    <t>GORA</t>
  </si>
  <si>
    <t>GREENETH</t>
  </si>
  <si>
    <t>GRE</t>
  </si>
  <si>
    <t>NEXTYPE</t>
  </si>
  <si>
    <t>NT</t>
  </si>
  <si>
    <t>WAXE</t>
  </si>
  <si>
    <t>Lenfi</t>
  </si>
  <si>
    <t>LENFI</t>
  </si>
  <si>
    <t>APEcoin.dev</t>
  </si>
  <si>
    <t>Jet Protocol</t>
  </si>
  <si>
    <t>Paypolitan Token</t>
  </si>
  <si>
    <t>EPAN</t>
  </si>
  <si>
    <t>Peoplez</t>
  </si>
  <si>
    <t>LEZ</t>
  </si>
  <si>
    <t>SINSO</t>
  </si>
  <si>
    <t>EUROe Stablecoin</t>
  </si>
  <si>
    <t>EUROE</t>
  </si>
  <si>
    <t>tBTC</t>
  </si>
  <si>
    <t>TBTC</t>
  </si>
  <si>
    <t>SPACE-iZ</t>
  </si>
  <si>
    <t>SPIZ</t>
  </si>
  <si>
    <t>Real BIG Coin</t>
  </si>
  <si>
    <t>WaykiChain Governance Coin</t>
  </si>
  <si>
    <t>WGRT</t>
  </si>
  <si>
    <t>Dhahab Sports</t>
  </si>
  <si>
    <t>DHS</t>
  </si>
  <si>
    <t>99Starz</t>
  </si>
  <si>
    <t>STZ</t>
  </si>
  <si>
    <t>Oceanland</t>
  </si>
  <si>
    <t>OLAND</t>
  </si>
  <si>
    <t>New Paradigm Assets Solution</t>
  </si>
  <si>
    <t>NPAS</t>
  </si>
  <si>
    <t>Redluna</t>
  </si>
  <si>
    <t>REDLUNA</t>
  </si>
  <si>
    <t>Malgo Finance</t>
  </si>
  <si>
    <t>MGXG</t>
  </si>
  <si>
    <t>GAMER</t>
  </si>
  <si>
    <t>GMR</t>
  </si>
  <si>
    <t>xx network</t>
  </si>
  <si>
    <t>XX</t>
  </si>
  <si>
    <t>EYE</t>
  </si>
  <si>
    <t>Wrapped WAN</t>
  </si>
  <si>
    <t>WWAN</t>
  </si>
  <si>
    <t>VIP Token</t>
  </si>
  <si>
    <t>VIP</t>
  </si>
  <si>
    <t>Alaska Gold Rush</t>
  </si>
  <si>
    <t>CARAT</t>
  </si>
  <si>
    <t>MEDIEUS</t>
  </si>
  <si>
    <t>MDUS</t>
  </si>
  <si>
    <t>HNC COIN</t>
  </si>
  <si>
    <t>HNC</t>
  </si>
  <si>
    <t>BSV (BRC)</t>
  </si>
  <si>
    <t>Lavandos</t>
  </si>
  <si>
    <t>LAVE</t>
  </si>
  <si>
    <t>wanUSDT</t>
  </si>
  <si>
    <t>WANUSDT</t>
  </si>
  <si>
    <t>AppleSwap AI</t>
  </si>
  <si>
    <t>AP</t>
  </si>
  <si>
    <t>Wojak Finance</t>
  </si>
  <si>
    <t>WOJ</t>
  </si>
  <si>
    <t>HatchyPocket</t>
  </si>
  <si>
    <t>HATCHY</t>
  </si>
  <si>
    <t>HILO</t>
  </si>
  <si>
    <t>Nova finance</t>
  </si>
  <si>
    <t>Joystream</t>
  </si>
  <si>
    <t>NFT2STAKE</t>
  </si>
  <si>
    <t>NFT2$</t>
  </si>
  <si>
    <t>Türkiye Motosiklet Federasyonu Fan Token</t>
  </si>
  <si>
    <t>TMFT</t>
  </si>
  <si>
    <t>StrongHands Finance</t>
  </si>
  <si>
    <t>ISHND</t>
  </si>
  <si>
    <t>Sphere Finance</t>
  </si>
  <si>
    <t>SPHERE</t>
  </si>
  <si>
    <t>Voice Street</t>
  </si>
  <si>
    <t>VST</t>
  </si>
  <si>
    <t>DFX Finance</t>
  </si>
  <si>
    <t>DFX</t>
  </si>
  <si>
    <t>SONIC</t>
  </si>
  <si>
    <t>AFKDAO</t>
  </si>
  <si>
    <t>AFK</t>
  </si>
  <si>
    <t>Blind Boxes</t>
  </si>
  <si>
    <t>BLES</t>
  </si>
  <si>
    <t>Domi Online</t>
  </si>
  <si>
    <t>DOMI</t>
  </si>
  <si>
    <t>HurricaneSwap Token</t>
  </si>
  <si>
    <t>HCT</t>
  </si>
  <si>
    <t>Copiosa Coin</t>
  </si>
  <si>
    <t>COP</t>
  </si>
  <si>
    <t>Alpaca City</t>
  </si>
  <si>
    <t>Mouseworm</t>
  </si>
  <si>
    <t>MOUSEWORM</t>
  </si>
  <si>
    <t>FoxGPT</t>
  </si>
  <si>
    <t>FGPT</t>
  </si>
  <si>
    <t>INF247L01BQ9</t>
  </si>
  <si>
    <t>151814</t>
  </si>
  <si>
    <t>Motilal Oswal Nifty Microcap 250 Index Fund- Direct- Growth Option</t>
  </si>
  <si>
    <t>INF247L01BR7</t>
  </si>
  <si>
    <t>151815</t>
  </si>
  <si>
    <t>Motilal Oswal Nifty Microcap 250 Index Fund- Regular- Growth Option</t>
  </si>
  <si>
    <t>INF740KA1SX1</t>
  </si>
  <si>
    <t>151820</t>
  </si>
  <si>
    <t>DSP Nifty IT ETF</t>
  </si>
  <si>
    <t>-2.37</t>
  </si>
  <si>
    <t>-2.53</t>
  </si>
  <si>
    <t>3.84</t>
  </si>
  <si>
    <t>-2.70</t>
  </si>
  <si>
    <t>ALPHAIND</t>
  </si>
  <si>
    <t>-4.87</t>
  </si>
  <si>
    <t>-4.82</t>
  </si>
  <si>
    <t>CARNATIN</t>
  </si>
  <si>
    <t>4.17</t>
  </si>
  <si>
    <t>4.67</t>
  </si>
  <si>
    <t>-1.84</t>
  </si>
  <si>
    <t>DEVINE</t>
  </si>
  <si>
    <t>DMR</t>
  </si>
  <si>
    <t>DRCSYSTEMS</t>
  </si>
  <si>
    <t>DSPITETF</t>
  </si>
  <si>
    <t>-2.30</t>
  </si>
  <si>
    <t>GATECHDVR</t>
  </si>
  <si>
    <t>3.02</t>
  </si>
  <si>
    <t>HDFCPVTBAN</t>
  </si>
  <si>
    <t>-3.33</t>
  </si>
  <si>
    <t>ICICIMOM30</t>
  </si>
  <si>
    <t>INCAP</t>
  </si>
  <si>
    <t>JONJUA</t>
  </si>
  <si>
    <t>4.21</t>
  </si>
  <si>
    <t>1.39</t>
  </si>
  <si>
    <t>MIC</t>
  </si>
  <si>
    <t>MKTCREAT</t>
  </si>
  <si>
    <t>-2.18</t>
  </si>
  <si>
    <t>MUNOTHFI</t>
  </si>
  <si>
    <t>-2.99</t>
  </si>
  <si>
    <t>SENCO</t>
  </si>
  <si>
    <t>SHRYDUS</t>
  </si>
  <si>
    <t>UNCX Network</t>
  </si>
  <si>
    <t>Bitcoin 2.0</t>
  </si>
  <si>
    <t>BTC2.0</t>
  </si>
  <si>
    <t>Mantle</t>
  </si>
  <si>
    <t>MNT</t>
  </si>
  <si>
    <t>Dede</t>
  </si>
  <si>
    <t>DEDE</t>
  </si>
  <si>
    <t>LootBot</t>
  </si>
  <si>
    <t>Ben's Finale</t>
  </si>
  <si>
    <t>FINALE</t>
  </si>
  <si>
    <t>Wrapped Pepe</t>
  </si>
  <si>
    <t>WPEPE</t>
  </si>
  <si>
    <t>GHO</t>
  </si>
  <si>
    <t>Minati Coin</t>
  </si>
  <si>
    <t>MNTC</t>
  </si>
  <si>
    <t>0x0.ai</t>
  </si>
  <si>
    <t>0x0</t>
  </si>
  <si>
    <t>Echoes</t>
  </si>
  <si>
    <t>ECHOES</t>
  </si>
  <si>
    <t>TypeIt</t>
  </si>
  <si>
    <t>Hood AI</t>
  </si>
  <si>
    <t>HOOD</t>
  </si>
  <si>
    <t>Magic Internet Cash</t>
  </si>
  <si>
    <t>APF coin</t>
  </si>
  <si>
    <t>APFC</t>
  </si>
  <si>
    <t>Metavault DAO</t>
  </si>
  <si>
    <t>MVD</t>
  </si>
  <si>
    <t>0x1.tools: AI Multi-tool Plaform</t>
  </si>
  <si>
    <t>0X1</t>
  </si>
  <si>
    <t>Socaverse</t>
  </si>
  <si>
    <t>SOCA</t>
  </si>
  <si>
    <t>JPEX</t>
  </si>
  <si>
    <t>JPC</t>
  </si>
  <si>
    <t>OGSMINEM</t>
  </si>
  <si>
    <t>OGSM</t>
  </si>
  <si>
    <t>KAIF Platform</t>
  </si>
  <si>
    <t>KAF</t>
  </si>
  <si>
    <t>greg</t>
  </si>
  <si>
    <t>GREG</t>
  </si>
  <si>
    <t>PepeGains</t>
  </si>
  <si>
    <t>PEPEGAINS</t>
  </si>
  <si>
    <t>D Community</t>
  </si>
  <si>
    <t>DILI</t>
  </si>
  <si>
    <t>MOE</t>
  </si>
  <si>
    <t>2DAI.io</t>
  </si>
  <si>
    <t>2DAI</t>
  </si>
  <si>
    <t>Hudi</t>
  </si>
  <si>
    <t>HUDI</t>
  </si>
  <si>
    <t>Wagie Bot</t>
  </si>
  <si>
    <t>WAGIEBOT</t>
  </si>
  <si>
    <t>BlockEscrow</t>
  </si>
  <si>
    <t>BET</t>
  </si>
  <si>
    <t>Domani Protocol</t>
  </si>
  <si>
    <t>DEXTF</t>
  </si>
  <si>
    <t>UPFI Network</t>
  </si>
  <si>
    <t>UPS</t>
  </si>
  <si>
    <t>Deesse</t>
  </si>
  <si>
    <t>Rare FND</t>
  </si>
  <si>
    <t>FND</t>
  </si>
  <si>
    <t>Swipe Bot</t>
  </si>
  <si>
    <t>SWIPE</t>
  </si>
  <si>
    <t>Arcstar</t>
  </si>
  <si>
    <t>ARCSTAR</t>
  </si>
  <si>
    <t>Wrapped Kaspa</t>
  </si>
  <si>
    <t>WKAS</t>
  </si>
  <si>
    <t>Klever Finance</t>
  </si>
  <si>
    <t>KFI</t>
  </si>
  <si>
    <t>Bitrock</t>
  </si>
  <si>
    <t>3d3d</t>
  </si>
  <si>
    <t>3D3D</t>
  </si>
  <si>
    <t>GoCryptoMe</t>
  </si>
  <si>
    <t>GCME</t>
  </si>
  <si>
    <t>ETH 2.0</t>
  </si>
  <si>
    <t>AICoin</t>
  </si>
  <si>
    <t>Toman Coin</t>
  </si>
  <si>
    <t>TMC</t>
  </si>
  <si>
    <t>Aerie</t>
  </si>
  <si>
    <t>AER</t>
  </si>
  <si>
    <t>DAVE</t>
  </si>
  <si>
    <t>Good Person Coin</t>
  </si>
  <si>
    <t>GPCX</t>
  </si>
  <si>
    <t>LGO</t>
  </si>
  <si>
    <t>CBSwap</t>
  </si>
  <si>
    <t>COINS</t>
  </si>
  <si>
    <t>YUKKY</t>
  </si>
  <si>
    <t>Champignons of Arborethia</t>
  </si>
  <si>
    <t>CHAMPZ</t>
  </si>
  <si>
    <t>Caacon</t>
  </si>
  <si>
    <t>CC</t>
  </si>
  <si>
    <t>TruthGPT</t>
  </si>
  <si>
    <t>TRUTH</t>
  </si>
  <si>
    <t>CrossFi</t>
  </si>
  <si>
    <t>Marvelous NFTs (Bad Days)</t>
  </si>
  <si>
    <t>Infiblue World</t>
  </si>
  <si>
    <t>MONIE</t>
  </si>
  <si>
    <t>Awoke</t>
  </si>
  <si>
    <t>AWOKE</t>
  </si>
  <si>
    <t>MESSI COIN</t>
  </si>
  <si>
    <t>MESSI</t>
  </si>
  <si>
    <t>Astropup coin</t>
  </si>
  <si>
    <t>ASPC</t>
  </si>
  <si>
    <t>PlayPad</t>
  </si>
  <si>
    <t>PPAD</t>
  </si>
  <si>
    <t>Hydranet</t>
  </si>
  <si>
    <t>HDN</t>
  </si>
  <si>
    <t>Chitaverse</t>
  </si>
  <si>
    <t>TruthGPT (ETH)</t>
  </si>
  <si>
    <t>$TRUTH</t>
  </si>
  <si>
    <t>JennyCo</t>
  </si>
  <si>
    <t>JCO</t>
  </si>
  <si>
    <t>ChainPort</t>
  </si>
  <si>
    <t>PORTX</t>
  </si>
  <si>
    <t>KOMPETE</t>
  </si>
  <si>
    <t>MEVFree</t>
  </si>
  <si>
    <t>MEVFREE</t>
  </si>
  <si>
    <t>ESG</t>
  </si>
  <si>
    <t>AizaWorld</t>
  </si>
  <si>
    <t>AIZA</t>
  </si>
  <si>
    <t>Pinnako</t>
  </si>
  <si>
    <t>PIKO</t>
  </si>
  <si>
    <t>Open Rights Exchange</t>
  </si>
  <si>
    <t>ORE</t>
  </si>
  <si>
    <t>StellaSwap</t>
  </si>
  <si>
    <t>STELLA</t>
  </si>
  <si>
    <t>Stablecoin</t>
  </si>
  <si>
    <t>STABLE</t>
  </si>
  <si>
    <t>Snook</t>
  </si>
  <si>
    <t>SNK</t>
  </si>
  <si>
    <t>Dragon Mainland Shards</t>
  </si>
  <si>
    <t>DMS</t>
  </si>
  <si>
    <t>CasinoCoin</t>
  </si>
  <si>
    <t>CSC</t>
  </si>
  <si>
    <t>DeepFakeAI</t>
  </si>
  <si>
    <t>FAKEAI</t>
  </si>
  <si>
    <t>alphAI</t>
  </si>
  <si>
    <t>ΑAI</t>
  </si>
  <si>
    <t>Karşıyaka Taraftar Fan Token</t>
  </si>
  <si>
    <t>KSK</t>
  </si>
  <si>
    <t>Super Bitcoin</t>
  </si>
  <si>
    <t>eBlockStock</t>
  </si>
  <si>
    <t>EBSO</t>
  </si>
  <si>
    <t>Xi Token</t>
  </si>
  <si>
    <t>XI</t>
  </si>
  <si>
    <t>FileStar</t>
  </si>
  <si>
    <t>Alaya</t>
  </si>
  <si>
    <t>Operon Origins</t>
  </si>
  <si>
    <t>ORO</t>
  </si>
  <si>
    <t>Embr</t>
  </si>
  <si>
    <t>EMBR</t>
  </si>
  <si>
    <t>Planet Sandbox</t>
  </si>
  <si>
    <t>OTCBTC Token</t>
  </si>
  <si>
    <t>OTB</t>
  </si>
  <si>
    <t>Proteo DeFi</t>
  </si>
  <si>
    <t>PROTEO</t>
  </si>
  <si>
    <t>Global Trading Xenocurrency</t>
  </si>
  <si>
    <t>GTX</t>
  </si>
  <si>
    <t>INF179KC1GR6</t>
  </si>
  <si>
    <t>151803</t>
  </si>
  <si>
    <t>HDFC Non-Cyclical Consumer Fund - Growth Option</t>
  </si>
  <si>
    <t>INF179KC1GO3</t>
  </si>
  <si>
    <t>151804</t>
  </si>
  <si>
    <t>HDFC Non-Cyclical Consumer Fund - Growth Option - Direct Plan</t>
  </si>
  <si>
    <t>INF179KC1GS4</t>
  </si>
  <si>
    <t>INF179KC1GT2</t>
  </si>
  <si>
    <t>151802</t>
  </si>
  <si>
    <t>HDFC Non-Cyclical Consumer Fund - IDCW Option</t>
  </si>
  <si>
    <t>INF179KC1GP0</t>
  </si>
  <si>
    <t>INF179KC1GQ8</t>
  </si>
  <si>
    <t>151805</t>
  </si>
  <si>
    <t>HDFC Non-Cyclical Consumer Fund - IDCW Option - Direct Plan</t>
  </si>
  <si>
    <t>INF0K1H01081</t>
  </si>
  <si>
    <t>151753</t>
  </si>
  <si>
    <t>Samco Active Momentum Fund - Direct Plan - Growth Option</t>
  </si>
  <si>
    <t>INF0K1H01073</t>
  </si>
  <si>
    <t>151752</t>
  </si>
  <si>
    <t>Samco Active Momentum Fund - Regular Plan - Growth Option</t>
  </si>
  <si>
    <t>11AGG</t>
  </si>
  <si>
    <t>2.52</t>
  </si>
  <si>
    <t>-2.07</t>
  </si>
  <si>
    <t>-1.27</t>
  </si>
  <si>
    <t>-3.54</t>
  </si>
  <si>
    <t>ASHOKRE</t>
  </si>
  <si>
    <t>-1.66</t>
  </si>
  <si>
    <t>-1.30</t>
  </si>
  <si>
    <t>0.06</t>
  </si>
  <si>
    <t>-0.35</t>
  </si>
  <si>
    <t>4.84</t>
  </si>
  <si>
    <t>1.88</t>
  </si>
  <si>
    <t>-0.81</t>
  </si>
  <si>
    <t>EMAINDIA</t>
  </si>
  <si>
    <t>-4.58</t>
  </si>
  <si>
    <t>1.22</t>
  </si>
  <si>
    <t>-2.29</t>
  </si>
  <si>
    <t>GSBFIN</t>
  </si>
  <si>
    <t>HIGHSTREE</t>
  </si>
  <si>
    <t>1.63</t>
  </si>
  <si>
    <t>MAHESH</t>
  </si>
  <si>
    <t>3.78</t>
  </si>
  <si>
    <t>MISHKA</t>
  </si>
  <si>
    <t>-3.81</t>
  </si>
  <si>
    <t>NKIND</t>
  </si>
  <si>
    <t>POPULARES</t>
  </si>
  <si>
    <t>PRIYALT</t>
  </si>
  <si>
    <t>RAJKOTINV</t>
  </si>
  <si>
    <t>-2.90</t>
  </si>
  <si>
    <t>Arkham</t>
  </si>
  <si>
    <t>ARKM</t>
  </si>
  <si>
    <t>Radworks</t>
  </si>
  <si>
    <t>Hoppy</t>
  </si>
  <si>
    <t>HOPPY</t>
  </si>
  <si>
    <t>Neon EVM</t>
  </si>
  <si>
    <t>Galactic Quadrant</t>
  </si>
  <si>
    <t>Bittensor</t>
  </si>
  <si>
    <t>Gays Inu</t>
  </si>
  <si>
    <t>LGBTQ</t>
  </si>
  <si>
    <t>Farmer Friends</t>
  </si>
  <si>
    <t>Gateway Protocol</t>
  </si>
  <si>
    <t>GWP</t>
  </si>
  <si>
    <t>r/FortNiteBR Bricks</t>
  </si>
  <si>
    <t>BRICK</t>
  </si>
  <si>
    <t>The Wasted Lands</t>
  </si>
  <si>
    <t>WAL</t>
  </si>
  <si>
    <t>RaiseR</t>
  </si>
  <si>
    <t>RZR</t>
  </si>
  <si>
    <t>0xSniper</t>
  </si>
  <si>
    <t>OXSNIPER</t>
  </si>
  <si>
    <t>Parallel</t>
  </si>
  <si>
    <t>Wally Bot</t>
  </si>
  <si>
    <t>WALLY</t>
  </si>
  <si>
    <t>FOXAI</t>
  </si>
  <si>
    <t>Unique Network</t>
  </si>
  <si>
    <t>UNQ</t>
  </si>
  <si>
    <t>LockTrip</t>
  </si>
  <si>
    <t>LOC</t>
  </si>
  <si>
    <t>KOLnet</t>
  </si>
  <si>
    <t>KOLNET</t>
  </si>
  <si>
    <t>pETH</t>
  </si>
  <si>
    <t>PETH</t>
  </si>
  <si>
    <t>StepEx</t>
  </si>
  <si>
    <t>SPEX</t>
  </si>
  <si>
    <t>ZCore Network</t>
  </si>
  <si>
    <t>Alpha Intelligence</t>
  </si>
  <si>
    <t>$AI</t>
  </si>
  <si>
    <t>DGPayment</t>
  </si>
  <si>
    <t>DGP</t>
  </si>
  <si>
    <t>300FIT NETWORK</t>
  </si>
  <si>
    <t>FOMO</t>
  </si>
  <si>
    <t>MechX</t>
  </si>
  <si>
    <t>MECHX</t>
  </si>
  <si>
    <t>Housing and Crypto Finance</t>
  </si>
  <si>
    <t>HCF</t>
  </si>
  <si>
    <t>marumaruNFT</t>
  </si>
  <si>
    <t>MARU</t>
  </si>
  <si>
    <t>Moonie NFT</t>
  </si>
  <si>
    <t>MNY</t>
  </si>
  <si>
    <t>Zipmex</t>
  </si>
  <si>
    <t>ZMT</t>
  </si>
  <si>
    <t>Linework Coin</t>
  </si>
  <si>
    <t>LWC</t>
  </si>
  <si>
    <t>Child Support</t>
  </si>
  <si>
    <t>Roshambo</t>
  </si>
  <si>
    <t>ROS</t>
  </si>
  <si>
    <t>Tanox</t>
  </si>
  <si>
    <t>GridX Ecosystem</t>
  </si>
  <si>
    <t>FashionTV Token</t>
  </si>
  <si>
    <t>FTVT</t>
  </si>
  <si>
    <t>Solidly</t>
  </si>
  <si>
    <t>SOLID</t>
  </si>
  <si>
    <t>SIMPSON 2.0</t>
  </si>
  <si>
    <t>Tutellus</t>
  </si>
  <si>
    <t>TUT</t>
  </si>
  <si>
    <t>Panther Protocol</t>
  </si>
  <si>
    <t>ZKP</t>
  </si>
  <si>
    <t>Ftribe Fighters (F2 NFT)</t>
  </si>
  <si>
    <t>F2C</t>
  </si>
  <si>
    <t>ViteX Coin</t>
  </si>
  <si>
    <t>VX</t>
  </si>
  <si>
    <t>1Move</t>
  </si>
  <si>
    <t>1MT</t>
  </si>
  <si>
    <t>MetaOctagon</t>
  </si>
  <si>
    <t>MOTG</t>
  </si>
  <si>
    <t>SKY FRONTIER</t>
  </si>
  <si>
    <t>GSKY</t>
  </si>
  <si>
    <t>MemePad</t>
  </si>
  <si>
    <t>MEPAD</t>
  </si>
  <si>
    <t>Kabosu Inu</t>
  </si>
  <si>
    <t>Medicalveda</t>
  </si>
  <si>
    <t>MVEDA</t>
  </si>
  <si>
    <t>WOLF</t>
  </si>
  <si>
    <t>INF959L01GV8</t>
  </si>
  <si>
    <t>151875</t>
  </si>
  <si>
    <t>NAVI Overnight Fund Direct Plan Growth</t>
  </si>
  <si>
    <t>INF959L01HB8</t>
  </si>
  <si>
    <t>151868</t>
  </si>
  <si>
    <t>NAVI Overnight Fund Regular Plan Growth</t>
  </si>
  <si>
    <t>INF966L01CD0</t>
  </si>
  <si>
    <t>151853</t>
  </si>
  <si>
    <t>quant Healthcare Fund - Growth Option - Direct Plan</t>
  </si>
  <si>
    <t>INF966L01CG3</t>
  </si>
  <si>
    <t>151855</t>
  </si>
  <si>
    <t>quant Healthcare Fund - Growth Option - Regular Plan</t>
  </si>
  <si>
    <t>INF966L01CE8</t>
  </si>
  <si>
    <t>INF966L01CF5</t>
  </si>
  <si>
    <t>151854</t>
  </si>
  <si>
    <t>quant Healthcare Fund - IDCW Option - Direct Plan</t>
  </si>
  <si>
    <t>INF966L01CH1</t>
  </si>
  <si>
    <t>INF966L01CI9</t>
  </si>
  <si>
    <t>151856</t>
  </si>
  <si>
    <t>quant Healthcare Fund - IDCW Option - Regular Plan</t>
  </si>
  <si>
    <t>INF846K017R3</t>
  </si>
  <si>
    <t>151785</t>
  </si>
  <si>
    <t>Axis Nifty IT Index Fund - Direct Plan - Growth</t>
  </si>
  <si>
    <t>INF846K018R1</t>
  </si>
  <si>
    <t>INF846K019R9</t>
  </si>
  <si>
    <t>151786</t>
  </si>
  <si>
    <t>Axis Nifty IT Index Fund - Direct Plan - IDCW</t>
  </si>
  <si>
    <t>INF846K010S6</t>
  </si>
  <si>
    <t>151787</t>
  </si>
  <si>
    <t>Axis Nifty IT Index Fund - Regular Plan - Growth</t>
  </si>
  <si>
    <t>INF846K011S4</t>
  </si>
  <si>
    <t>INF846K012S2</t>
  </si>
  <si>
    <t>151784</t>
  </si>
  <si>
    <t>Axis Nifty IT Index Fund - Regular Plan - IDCW</t>
  </si>
  <si>
    <t>ACCELERATE</t>
  </si>
  <si>
    <t>1.41</t>
  </si>
  <si>
    <t>2.30</t>
  </si>
  <si>
    <t>ARYAMAN</t>
  </si>
  <si>
    <t>1.45</t>
  </si>
  <si>
    <t>2.38</t>
  </si>
  <si>
    <t>-4.32</t>
  </si>
  <si>
    <t>CHEMOPH</t>
  </si>
  <si>
    <t>2.05</t>
  </si>
  <si>
    <t>2.53</t>
  </si>
  <si>
    <t>1.46</t>
  </si>
  <si>
    <t>2.17</t>
  </si>
  <si>
    <t>3.00</t>
  </si>
  <si>
    <t>-3.68</t>
  </si>
  <si>
    <t>DEVLAB</t>
  </si>
  <si>
    <t>2.57</t>
  </si>
  <si>
    <t>2.21</t>
  </si>
  <si>
    <t>2.26</t>
  </si>
  <si>
    <t>4.86</t>
  </si>
  <si>
    <t>GGLPP</t>
  </si>
  <si>
    <t>GUJCONT</t>
  </si>
  <si>
    <t>GUJRAFIA</t>
  </si>
  <si>
    <t>HYBRIDFIN</t>
  </si>
  <si>
    <t>1.96</t>
  </si>
  <si>
    <t>2.33</t>
  </si>
  <si>
    <t>KCDPP</t>
  </si>
  <si>
    <t>MAHALXSE</t>
  </si>
  <si>
    <t>4.23</t>
  </si>
  <si>
    <t>NSL</t>
  </si>
  <si>
    <t>OCTAL</t>
  </si>
  <si>
    <t>PHOTON</t>
  </si>
  <si>
    <t>-3.66</t>
  </si>
  <si>
    <t>RAVALSUGAR</t>
  </si>
  <si>
    <t>RIDDHI</t>
  </si>
  <si>
    <t>2.46</t>
  </si>
  <si>
    <t>2.65</t>
  </si>
  <si>
    <t>SVGLOBAL</t>
  </si>
  <si>
    <t>SWITCHTE</t>
  </si>
  <si>
    <t>3.96</t>
  </si>
  <si>
    <t>YORKEXP</t>
  </si>
  <si>
    <t>LUKSO (Old)</t>
  </si>
  <si>
    <t>Ark Rivals</t>
  </si>
  <si>
    <t>ARKN</t>
  </si>
  <si>
    <t>Rock Dao</t>
  </si>
  <si>
    <t>ROCK</t>
  </si>
  <si>
    <t>Bridge Bot</t>
  </si>
  <si>
    <t>BRIDGE</t>
  </si>
  <si>
    <t>Salad</t>
  </si>
  <si>
    <t>SALD</t>
  </si>
  <si>
    <t>BinaryX (old)</t>
  </si>
  <si>
    <t>OBRok Token</t>
  </si>
  <si>
    <t>OBROK</t>
  </si>
  <si>
    <t>TOOLY I Am King</t>
  </si>
  <si>
    <t>YOUWHO</t>
  </si>
  <si>
    <t>YOU</t>
  </si>
  <si>
    <t>Atlas Navi</t>
  </si>
  <si>
    <t>Pepe AI</t>
  </si>
  <si>
    <t>UvToken</t>
  </si>
  <si>
    <t>UVT</t>
  </si>
  <si>
    <t>Bitcoin Vault</t>
  </si>
  <si>
    <t>BTCV</t>
  </si>
  <si>
    <t>Scooby Doo</t>
  </si>
  <si>
    <t>SODO</t>
  </si>
  <si>
    <t>WWEMIX</t>
  </si>
  <si>
    <t>FTX Users' Debt</t>
  </si>
  <si>
    <t>FUD</t>
  </si>
  <si>
    <t>Doge CEO</t>
  </si>
  <si>
    <t>DOGECEO</t>
  </si>
  <si>
    <t>Cruize Finance</t>
  </si>
  <si>
    <t>CRUIZE</t>
  </si>
  <si>
    <t>Aura Network</t>
  </si>
  <si>
    <t>Pepeburn</t>
  </si>
  <si>
    <t>PEPEBURN</t>
  </si>
  <si>
    <t>Shen</t>
  </si>
  <si>
    <t>SHEN</t>
  </si>
  <si>
    <t>DogPad Finance</t>
  </si>
  <si>
    <t>DOGPAD</t>
  </si>
  <si>
    <t>4JNET</t>
  </si>
  <si>
    <t>Lucro</t>
  </si>
  <si>
    <t>LCR</t>
  </si>
  <si>
    <t>Shelling</t>
  </si>
  <si>
    <t>SHL</t>
  </si>
  <si>
    <t>HBARX</t>
  </si>
  <si>
    <t>The Three Kingdoms</t>
  </si>
  <si>
    <t>TTK</t>
  </si>
  <si>
    <t>Bajun Network</t>
  </si>
  <si>
    <t>BAJU</t>
  </si>
  <si>
    <t>ReadFi</t>
  </si>
  <si>
    <t>$RDF</t>
  </si>
  <si>
    <t>CoinX</t>
  </si>
  <si>
    <t>Bumper</t>
  </si>
  <si>
    <t>BUMP</t>
  </si>
  <si>
    <t>ℓUSD</t>
  </si>
  <si>
    <t>World Virtual Coin</t>
  </si>
  <si>
    <t>WVC</t>
  </si>
  <si>
    <t>GoldMiner</t>
  </si>
  <si>
    <t>Star Chain</t>
  </si>
  <si>
    <t>STAR1</t>
  </si>
  <si>
    <t>Web3Camp</t>
  </si>
  <si>
    <t>3P</t>
  </si>
  <si>
    <t>Kocaelispor Fan Token</t>
  </si>
  <si>
    <t>KSTT</t>
  </si>
  <si>
    <t>Cherry Network</t>
  </si>
  <si>
    <t>CHER</t>
  </si>
  <si>
    <t>Babylons</t>
  </si>
  <si>
    <t>BABI</t>
  </si>
  <si>
    <t>T23</t>
  </si>
  <si>
    <t>ZKDOGE</t>
  </si>
  <si>
    <t>Fronk</t>
  </si>
  <si>
    <t>FRONK</t>
  </si>
  <si>
    <t>Bnext Token</t>
  </si>
  <si>
    <t>B3X</t>
  </si>
  <si>
    <t>Gatsby Inu</t>
  </si>
  <si>
    <t>GATSBY</t>
  </si>
  <si>
    <t>Steam Exchange</t>
  </si>
  <si>
    <t>STEAMX</t>
  </si>
  <si>
    <t>BunnyPark</t>
  </si>
  <si>
    <t>Decred-Next</t>
  </si>
  <si>
    <t>DCRN</t>
  </si>
  <si>
    <t>Waggle Network</t>
  </si>
  <si>
    <t>Fantom Maker</t>
  </si>
  <si>
    <t>MXGP Fan Token</t>
  </si>
  <si>
    <t>MXGP</t>
  </si>
  <si>
    <t>YouCoin Metaverse (new)</t>
  </si>
  <si>
    <t>UCON</t>
  </si>
  <si>
    <t>TosDis</t>
  </si>
  <si>
    <t>Future Of Fintech</t>
  </si>
  <si>
    <t>FOF</t>
  </si>
  <si>
    <t>Liquid Staking Derivatives</t>
  </si>
  <si>
    <t>Crypto Global United</t>
  </si>
  <si>
    <t>CGU</t>
  </si>
  <si>
    <t>Basis Gold Share</t>
  </si>
  <si>
    <t>BAGS</t>
  </si>
  <si>
    <t>Croatian FF Fan Token</t>
  </si>
  <si>
    <t>VATRENI</t>
  </si>
  <si>
    <t>Moomonster</t>
  </si>
  <si>
    <t>MOO</t>
  </si>
  <si>
    <t>Bitci Racing Token</t>
  </si>
  <si>
    <t>BRACE</t>
  </si>
  <si>
    <t>Pera Finance</t>
  </si>
  <si>
    <t>PERA</t>
  </si>
  <si>
    <t>Metan Evolutions</t>
  </si>
  <si>
    <t>METAN</t>
  </si>
  <si>
    <t>Baby Doge CEO</t>
  </si>
  <si>
    <t>BABYCEO</t>
  </si>
  <si>
    <t>Lien</t>
  </si>
  <si>
    <t>LIEN</t>
  </si>
  <si>
    <t>Invesco India Balanced Advantage Fund - Direct Plan - Growth</t>
  </si>
  <si>
    <t>Invesco India Balanced Advantage Fund - Direct Plan - IDCW (Payout / Reinvestment)</t>
  </si>
  <si>
    <t>Invesco India Balanced Advantage Fund - Growth</t>
  </si>
  <si>
    <t>Invesco India Balanced Advantage Fund - IDCW (Payout / Reinvestment)</t>
  </si>
  <si>
    <t>-2.14</t>
  </si>
  <si>
    <t>ABHIINFRA</t>
  </si>
  <si>
    <t>AMBOAGRI</t>
  </si>
  <si>
    <t>-3.60</t>
  </si>
  <si>
    <t>-1.37</t>
  </si>
  <si>
    <t>ASHISHPO</t>
  </si>
  <si>
    <t>-4.76</t>
  </si>
  <si>
    <t>2.82</t>
  </si>
  <si>
    <t>2.56</t>
  </si>
  <si>
    <t>-3.16</t>
  </si>
  <si>
    <t>-2.13</t>
  </si>
  <si>
    <t>CHANDNIMACH</t>
  </si>
  <si>
    <t>-2.75</t>
  </si>
  <si>
    <t>-3.00</t>
  </si>
  <si>
    <t>4.80</t>
  </si>
  <si>
    <t>-2.08</t>
  </si>
  <si>
    <t>-2.46</t>
  </si>
  <si>
    <t>2.01</t>
  </si>
  <si>
    <t>-1.75</t>
  </si>
  <si>
    <t>-1.14</t>
  </si>
  <si>
    <t>HDFCLOWVOL</t>
  </si>
  <si>
    <t>-2.06</t>
  </si>
  <si>
    <t>-2.67</t>
  </si>
  <si>
    <t>-4.71</t>
  </si>
  <si>
    <t>-3.67</t>
  </si>
  <si>
    <t>-2.74</t>
  </si>
  <si>
    <t>2.60</t>
  </si>
  <si>
    <t>MAITRI</t>
  </si>
  <si>
    <t>MANV30F</t>
  </si>
  <si>
    <t>-2.94</t>
  </si>
  <si>
    <t>-4.26</t>
  </si>
  <si>
    <t>MATHEWE</t>
  </si>
  <si>
    <t>MEHIF</t>
  </si>
  <si>
    <t>MELSTAR</t>
  </si>
  <si>
    <t>MILESTONE</t>
  </si>
  <si>
    <t>MOHEALTH</t>
  </si>
  <si>
    <t>NAVODAYENT</t>
  </si>
  <si>
    <t>OCTAVIUSPL</t>
  </si>
  <si>
    <t>2.67</t>
  </si>
  <si>
    <t>4.78</t>
  </si>
  <si>
    <t>2.42</t>
  </si>
  <si>
    <t>PADMAIND</t>
  </si>
  <si>
    <t>PAOS</t>
  </si>
  <si>
    <t>-3.24</t>
  </si>
  <si>
    <t>2.55</t>
  </si>
  <si>
    <t>RFLL</t>
  </si>
  <si>
    <t>-1.72</t>
  </si>
  <si>
    <t>-3.61</t>
  </si>
  <si>
    <t>SHARDUL</t>
  </si>
  <si>
    <t>SHRMFGC</t>
  </si>
  <si>
    <t>TERAI</t>
  </si>
  <si>
    <t>-2.80</t>
  </si>
  <si>
    <t>UNIOFFICE</t>
  </si>
  <si>
    <t>2.99</t>
  </si>
  <si>
    <t>ZMULTIPU</t>
  </si>
  <si>
    <t>Render</t>
  </si>
  <si>
    <t>NCAT</t>
  </si>
  <si>
    <t>BROCK</t>
  </si>
  <si>
    <t>MetaMecha</t>
  </si>
  <si>
    <t>NitroBot</t>
  </si>
  <si>
    <t>FIRST</t>
  </si>
  <si>
    <t>SIRIUS</t>
  </si>
  <si>
    <t>XRP 2.0</t>
  </si>
  <si>
    <t>Thug Life</t>
  </si>
  <si>
    <t>THUG</t>
  </si>
  <si>
    <t>NeoBot</t>
  </si>
  <si>
    <t>NEOBOT</t>
  </si>
  <si>
    <t>GalaxiaVerse</t>
  </si>
  <si>
    <t>GLXIA</t>
  </si>
  <si>
    <t>Collab.Land</t>
  </si>
  <si>
    <t>COLLAB</t>
  </si>
  <si>
    <t>MTH Network</t>
  </si>
  <si>
    <t>MTHN</t>
  </si>
  <si>
    <t>Yield Finance</t>
  </si>
  <si>
    <t>YIELDX</t>
  </si>
  <si>
    <t>Trace AI</t>
  </si>
  <si>
    <t>KStarCoin</t>
  </si>
  <si>
    <t>KSC</t>
  </si>
  <si>
    <t>Aviator</t>
  </si>
  <si>
    <t>Rodeo Finance</t>
  </si>
  <si>
    <t>Meme boy</t>
  </si>
  <si>
    <t>$COLOR</t>
  </si>
  <si>
    <t>X-MASK Coin</t>
  </si>
  <si>
    <t>LEMON</t>
  </si>
  <si>
    <t>LEMN</t>
  </si>
  <si>
    <t>Solarbeam</t>
  </si>
  <si>
    <t>BedlingtonTerrierToken</t>
  </si>
  <si>
    <t>BETT</t>
  </si>
  <si>
    <t>Elyssa AR</t>
  </si>
  <si>
    <t>$ELY</t>
  </si>
  <si>
    <t>Curve Network</t>
  </si>
  <si>
    <t>CURVE</t>
  </si>
  <si>
    <t>GAMI World</t>
  </si>
  <si>
    <t>GAMI</t>
  </si>
  <si>
    <t>Colony</t>
  </si>
  <si>
    <t>CLY</t>
  </si>
  <si>
    <t>Fulcrom Finance</t>
  </si>
  <si>
    <t>FUL</t>
  </si>
  <si>
    <t>Victory Gem</t>
  </si>
  <si>
    <t>VTG</t>
  </si>
  <si>
    <t>SU</t>
  </si>
  <si>
    <t>Baby Lovely Inu</t>
  </si>
  <si>
    <t>BLOVELY</t>
  </si>
  <si>
    <t>AmazingTeamDAO</t>
  </si>
  <si>
    <t>AMAZINGTEAM</t>
  </si>
  <si>
    <t>Dark Energy Crystals</t>
  </si>
  <si>
    <t>MilkshakeSwap</t>
  </si>
  <si>
    <t>Milk</t>
  </si>
  <si>
    <t>Proof of Anon</t>
  </si>
  <si>
    <t>0XPROOF</t>
  </si>
  <si>
    <t>NDB</t>
  </si>
  <si>
    <t>Got Guaranteed</t>
  </si>
  <si>
    <t>GOTG</t>
  </si>
  <si>
    <t>READ2N</t>
  </si>
  <si>
    <t>RCM</t>
  </si>
  <si>
    <t>Acorn Protocol</t>
  </si>
  <si>
    <t>ACN</t>
  </si>
  <si>
    <t>Gamma</t>
  </si>
  <si>
    <t>GAMMA</t>
  </si>
  <si>
    <t>NYAN Meme Coin</t>
  </si>
  <si>
    <t>NYAN</t>
  </si>
  <si>
    <t>Strip Finance</t>
  </si>
  <si>
    <t>FireBotToken</t>
  </si>
  <si>
    <t>Bitcoin TRC20</t>
  </si>
  <si>
    <t>BTCT</t>
  </si>
  <si>
    <t>NFTCloud</t>
  </si>
  <si>
    <t>GICTrade</t>
  </si>
  <si>
    <t>GICT</t>
  </si>
  <si>
    <t>Tortuga Finance Aptos</t>
  </si>
  <si>
    <t>tAPT</t>
  </si>
  <si>
    <t>Pear Swap</t>
  </si>
  <si>
    <t>PEAR</t>
  </si>
  <si>
    <t>BlackSwan AI</t>
  </si>
  <si>
    <t>BLACKSWAN</t>
  </si>
  <si>
    <t>ISKRA Token</t>
  </si>
  <si>
    <t>ISK</t>
  </si>
  <si>
    <t>Artemis Vision</t>
  </si>
  <si>
    <t>DeFIL</t>
  </si>
  <si>
    <t>Hosky Token</t>
  </si>
  <si>
    <t>HOSKY</t>
  </si>
  <si>
    <t>eZKalibur</t>
  </si>
  <si>
    <t>SWORD</t>
  </si>
  <si>
    <t>Wrapped Klaytn</t>
  </si>
  <si>
    <t>WKLAY</t>
  </si>
  <si>
    <t>TRUSTxGAMING</t>
  </si>
  <si>
    <t>TXG</t>
  </si>
  <si>
    <t>Hypersign identity</t>
  </si>
  <si>
    <t>HID</t>
  </si>
  <si>
    <t>Vesta Finance</t>
  </si>
  <si>
    <t>VSTA</t>
  </si>
  <si>
    <t>CyberHarbor</t>
  </si>
  <si>
    <t>CHT</t>
  </si>
  <si>
    <t>Qitcoin</t>
  </si>
  <si>
    <t>QTC</t>
  </si>
  <si>
    <t>Sunny Aggregator</t>
  </si>
  <si>
    <t>SUNNY</t>
  </si>
  <si>
    <t>Pick Or Rick</t>
  </si>
  <si>
    <t>RICK</t>
  </si>
  <si>
    <t>WE2NET</t>
  </si>
  <si>
    <t>HalfPizza</t>
  </si>
  <si>
    <t>Kuma Inu</t>
  </si>
  <si>
    <t>KUMA</t>
  </si>
  <si>
    <t>Lotty</t>
  </si>
  <si>
    <t>LOTTY</t>
  </si>
  <si>
    <t>Monte</t>
  </si>
  <si>
    <t>MONTE</t>
  </si>
  <si>
    <t>RC Celta de Vigo Fan Token</t>
  </si>
  <si>
    <t>CFT</t>
  </si>
  <si>
    <t>Robo Inu Finance</t>
  </si>
  <si>
    <t>RBIF</t>
  </si>
  <si>
    <t>Space Token</t>
  </si>
  <si>
    <t>AshSwap</t>
  </si>
  <si>
    <t>ASH</t>
  </si>
  <si>
    <t>PRISM Protocol</t>
  </si>
  <si>
    <t>Farmland Protocol</t>
  </si>
  <si>
    <t>FAR</t>
  </si>
  <si>
    <t>AQTIS</t>
  </si>
  <si>
    <t>Aradena</t>
  </si>
  <si>
    <t>LUCA</t>
  </si>
  <si>
    <t>Kyberdyne</t>
  </si>
  <si>
    <t>KBD</t>
  </si>
  <si>
    <t>Green Beli</t>
  </si>
  <si>
    <t>GRBE</t>
  </si>
  <si>
    <t>Index Cooperative</t>
  </si>
  <si>
    <t>INDEX</t>
  </si>
  <si>
    <t>Pegaxy</t>
  </si>
  <si>
    <t>PGX</t>
  </si>
  <si>
    <t>MobiFi</t>
  </si>
  <si>
    <t>MoFi</t>
  </si>
  <si>
    <t>WAR</t>
  </si>
  <si>
    <t>Sandwich Network</t>
  </si>
  <si>
    <t>SANDWICH</t>
  </si>
  <si>
    <t>Italian National Football Team Fan Token</t>
  </si>
  <si>
    <t>ITA</t>
  </si>
  <si>
    <t>StarSharks (SSS)</t>
  </si>
  <si>
    <t>SSS</t>
  </si>
  <si>
    <t>Blin Metaverse</t>
  </si>
  <si>
    <t>BLIN</t>
  </si>
  <si>
    <t>LIQ Protocol</t>
  </si>
  <si>
    <t>Vee Finance</t>
  </si>
  <si>
    <t>TrustBase</t>
  </si>
  <si>
    <t>TBE</t>
  </si>
  <si>
    <t>CZUSD</t>
  </si>
  <si>
    <t>A2DAO</t>
  </si>
  <si>
    <t>ATD</t>
  </si>
  <si>
    <t>MiraQle</t>
  </si>
  <si>
    <t>MQL</t>
  </si>
  <si>
    <t>Hero Arena</t>
  </si>
  <si>
    <t>Monster Galaxy</t>
  </si>
  <si>
    <t>GGM</t>
  </si>
  <si>
    <t>DAOSquare</t>
  </si>
  <si>
    <t>RICE</t>
  </si>
  <si>
    <t>Bitcoin File</t>
  </si>
  <si>
    <t>Me-in</t>
  </si>
  <si>
    <t>MEIN</t>
  </si>
  <si>
    <t>FREEMOON</t>
  </si>
  <si>
    <t>FMB</t>
  </si>
  <si>
    <t>FunFi</t>
  </si>
  <si>
    <t>FNF</t>
  </si>
  <si>
    <t>Bee Token</t>
  </si>
  <si>
    <t>BGC</t>
  </si>
  <si>
    <t>Demole</t>
  </si>
  <si>
    <t>DMLG</t>
  </si>
  <si>
    <t>Chives Coin</t>
  </si>
  <si>
    <t>XCC</t>
  </si>
  <si>
    <t>CoinsPaid</t>
  </si>
  <si>
    <t>CPD</t>
  </si>
  <si>
    <t>Fanzee</t>
  </si>
  <si>
    <t>FNZ</t>
  </si>
  <si>
    <t>The Killbox</t>
  </si>
  <si>
    <t>KBOX</t>
  </si>
  <si>
    <t>ZONE</t>
  </si>
  <si>
    <t>Mojito Markets</t>
  </si>
  <si>
    <t>DAOLaunch</t>
  </si>
  <si>
    <t>DAL</t>
  </si>
  <si>
    <t>Fidance</t>
  </si>
  <si>
    <t>LG</t>
  </si>
  <si>
    <t>zkDoge</t>
  </si>
  <si>
    <t>Single Finance</t>
  </si>
  <si>
    <t>SINGLE</t>
  </si>
  <si>
    <t>CORN</t>
  </si>
  <si>
    <t>Colizeum</t>
  </si>
  <si>
    <t>ZEUM</t>
  </si>
  <si>
    <t>Pearl</t>
  </si>
  <si>
    <t>PEARL</t>
  </si>
  <si>
    <t>Vemate</t>
  </si>
  <si>
    <t>VMT</t>
  </si>
  <si>
    <t>Filda</t>
  </si>
  <si>
    <t>FILDA</t>
  </si>
  <si>
    <t>PolyPad</t>
  </si>
  <si>
    <t>POLYPAD</t>
  </si>
  <si>
    <t>BTC Proxy</t>
  </si>
  <si>
    <t>BTCPX</t>
  </si>
  <si>
    <t>TaleCraft</t>
  </si>
  <si>
    <t>CRAFT</t>
  </si>
  <si>
    <t>Savage</t>
  </si>
  <si>
    <t>SAVG</t>
  </si>
  <si>
    <t>Zeitgeist</t>
  </si>
  <si>
    <t>ZTG</t>
  </si>
  <si>
    <t>WeStarter</t>
  </si>
  <si>
    <t>Australian Safe Shepherd</t>
  </si>
  <si>
    <t>ASS</t>
  </si>
  <si>
    <t>Street Runner NFT</t>
  </si>
  <si>
    <t>SRG</t>
  </si>
  <si>
    <t>CryptoMines</t>
  </si>
  <si>
    <t>ETERNAL</t>
  </si>
  <si>
    <t>MetaRim</t>
  </si>
  <si>
    <t>RIM</t>
  </si>
  <si>
    <t>Hydraverse</t>
  </si>
  <si>
    <t>HDV</t>
  </si>
  <si>
    <t>BabyPepe</t>
  </si>
  <si>
    <t>BABYPEPE</t>
  </si>
  <si>
    <t>LoungeM</t>
  </si>
  <si>
    <t>LZM</t>
  </si>
  <si>
    <t>Starpad</t>
  </si>
  <si>
    <t>SRP</t>
  </si>
  <si>
    <t>VidyX</t>
  </si>
  <si>
    <t>VIDYX</t>
  </si>
  <si>
    <t>CoFiX</t>
  </si>
  <si>
    <t>CRIPCO</t>
  </si>
  <si>
    <t>IP3</t>
  </si>
  <si>
    <t>Flurry Finance</t>
  </si>
  <si>
    <t>FLURRY</t>
  </si>
  <si>
    <t>Sekuritance</t>
  </si>
  <si>
    <t>SKRT</t>
  </si>
  <si>
    <t>FrogSwap</t>
  </si>
  <si>
    <t>DekBox</t>
  </si>
  <si>
    <t>DEK</t>
  </si>
  <si>
    <t>Phuture</t>
  </si>
  <si>
    <t>PHTR</t>
  </si>
  <si>
    <t>Theos</t>
  </si>
  <si>
    <t>THEOS</t>
  </si>
  <si>
    <t>Paralink Network</t>
  </si>
  <si>
    <t>PARA</t>
  </si>
  <si>
    <t>MAGIKAL.ai</t>
  </si>
  <si>
    <t>MGKL</t>
  </si>
  <si>
    <t>Carrot</t>
  </si>
  <si>
    <t>Bitlocus</t>
  </si>
  <si>
    <t>BTL</t>
  </si>
  <si>
    <t>Sway Protocol</t>
  </si>
  <si>
    <t>SWAY</t>
  </si>
  <si>
    <t>SUP</t>
  </si>
  <si>
    <t>OptionPanda</t>
  </si>
  <si>
    <t>OPA</t>
  </si>
  <si>
    <t>IMAYC</t>
  </si>
  <si>
    <t>Real Realm</t>
  </si>
  <si>
    <t>Hashtagger.com</t>
  </si>
  <si>
    <t>MOOO</t>
  </si>
  <si>
    <t>SalmonSwap</t>
  </si>
  <si>
    <t>SAL</t>
  </si>
  <si>
    <t>Filecoin Standard Hashrate Token</t>
  </si>
  <si>
    <t>FILST</t>
  </si>
  <si>
    <t>SideShift Token</t>
  </si>
  <si>
    <t>Sunflower Land</t>
  </si>
  <si>
    <t>Mars Protocol</t>
  </si>
  <si>
    <t>Artmeta</t>
  </si>
  <si>
    <t>MART</t>
  </si>
  <si>
    <t>xNFT Protocol</t>
  </si>
  <si>
    <t>XNFT</t>
  </si>
  <si>
    <t>Spherium</t>
  </si>
  <si>
    <t>SPHRI</t>
  </si>
  <si>
    <t>Infinity Skies</t>
  </si>
  <si>
    <t>ISKY</t>
  </si>
  <si>
    <t>Creator Platform</t>
  </si>
  <si>
    <t>3 Kingdoms Multiverse</t>
  </si>
  <si>
    <t>3KM</t>
  </si>
  <si>
    <t>DefiBox</t>
  </si>
  <si>
    <t>Winerz</t>
  </si>
  <si>
    <t>Burp</t>
  </si>
  <si>
    <t>BURP</t>
  </si>
  <si>
    <t>X Protocol</t>
  </si>
  <si>
    <t>MTG Token</t>
  </si>
  <si>
    <t>Hibiki Finance</t>
  </si>
  <si>
    <t>HIBIKI</t>
  </si>
  <si>
    <t>Unique Venture Clubs</t>
  </si>
  <si>
    <t>ClassZZ</t>
  </si>
  <si>
    <t>CZZ</t>
  </si>
  <si>
    <t>HYPERCOMIC</t>
  </si>
  <si>
    <t>HYCO</t>
  </si>
  <si>
    <t>Altbase</t>
  </si>
  <si>
    <t>ALTB</t>
  </si>
  <si>
    <t>Next Generation Network</t>
  </si>
  <si>
    <t>NGN</t>
  </si>
  <si>
    <t>Pomerium Utility Token</t>
  </si>
  <si>
    <t>PMR</t>
  </si>
  <si>
    <t>DeSpace Protocol</t>
  </si>
  <si>
    <t>DES</t>
  </si>
  <si>
    <t>Atlas DEX</t>
  </si>
  <si>
    <t>ATS</t>
  </si>
  <si>
    <t>Lucky Block (V2)</t>
  </si>
  <si>
    <t>LBLOCK</t>
  </si>
  <si>
    <t>Raptoreum</t>
  </si>
  <si>
    <t>RTM</t>
  </si>
  <si>
    <t>NiiFi</t>
  </si>
  <si>
    <t>NIIFI</t>
  </si>
  <si>
    <t>Bikerush</t>
  </si>
  <si>
    <t>BRT</t>
  </si>
  <si>
    <t>BaconDAO</t>
  </si>
  <si>
    <t>BACON</t>
  </si>
  <si>
    <t>Millix</t>
  </si>
  <si>
    <t>WMLX</t>
  </si>
  <si>
    <t>Thetan Coin</t>
  </si>
  <si>
    <t>SDL</t>
  </si>
  <si>
    <t>Metagame Arena</t>
  </si>
  <si>
    <t>MGA</t>
  </si>
  <si>
    <t>Busy DAO</t>
  </si>
  <si>
    <t>BUSY</t>
  </si>
  <si>
    <t>WaultSwap</t>
  </si>
  <si>
    <t>WEX</t>
  </si>
  <si>
    <t>SUPE</t>
  </si>
  <si>
    <t>Lever Token</t>
  </si>
  <si>
    <t>MyOwnItem</t>
  </si>
  <si>
    <t>MOI</t>
  </si>
  <si>
    <t>Egg N Partners</t>
  </si>
  <si>
    <t>EGGT</t>
  </si>
  <si>
    <t>CryptoXpress</t>
  </si>
  <si>
    <t>XPRESS</t>
  </si>
  <si>
    <t>League of Ancients</t>
  </si>
  <si>
    <t>LOA</t>
  </si>
  <si>
    <t>Jumbo Exchange</t>
  </si>
  <si>
    <t>Mexican Peso Tether</t>
  </si>
  <si>
    <t>MXNT</t>
  </si>
  <si>
    <t>INDIA VIX</t>
  </si>
  <si>
    <t>IndiaVixValue</t>
  </si>
  <si>
    <t>Elon GOAT</t>
  </si>
  <si>
    <t>MMI</t>
  </si>
  <si>
    <t>Value</t>
  </si>
  <si>
    <t>1STCUS</t>
  </si>
  <si>
    <t>4.07</t>
  </si>
  <si>
    <t>-2.83</t>
  </si>
  <si>
    <t>AHASOLAR</t>
  </si>
  <si>
    <t>3.48</t>
  </si>
  <si>
    <t>1.50</t>
  </si>
  <si>
    <t>-3.36</t>
  </si>
  <si>
    <t>2.03</t>
  </si>
  <si>
    <t>4.00</t>
  </si>
  <si>
    <t>AXISPEGP</t>
  </si>
  <si>
    <t>4.66</t>
  </si>
  <si>
    <t>CHLLTD</t>
  </si>
  <si>
    <t>DYNAVSN</t>
  </si>
  <si>
    <t>3.56</t>
  </si>
  <si>
    <t>-2.73</t>
  </si>
  <si>
    <t>-3.08</t>
  </si>
  <si>
    <t>ERPSOFT</t>
  </si>
  <si>
    <t>EUROTEXIND</t>
  </si>
  <si>
    <t>-1.41</t>
  </si>
  <si>
    <t>2.49</t>
  </si>
  <si>
    <t>GLFL</t>
  </si>
  <si>
    <t>2.92</t>
  </si>
  <si>
    <t>GOWRALE</t>
  </si>
  <si>
    <t>3.09</t>
  </si>
  <si>
    <t>-2.42</t>
  </si>
  <si>
    <t>1.61</t>
  </si>
  <si>
    <t>-4.37</t>
  </si>
  <si>
    <t>ITCONS</t>
  </si>
  <si>
    <t>JAYIND</t>
  </si>
  <si>
    <t>KANUNGO</t>
  </si>
  <si>
    <t>-3.20</t>
  </si>
  <si>
    <t>KINETRU</t>
  </si>
  <si>
    <t>LIPPISYS</t>
  </si>
  <si>
    <t>3.73</t>
  </si>
  <si>
    <t>MANXT50ETF</t>
  </si>
  <si>
    <t>MOQUALITY</t>
  </si>
  <si>
    <t>MOVALUE</t>
  </si>
  <si>
    <t>4.75</t>
  </si>
  <si>
    <t>-4.67</t>
  </si>
  <si>
    <t>3.23</t>
  </si>
  <si>
    <t>PATIDAR</t>
  </si>
  <si>
    <t>PAVNAIND</t>
  </si>
  <si>
    <t>PHOTOQUP</t>
  </si>
  <si>
    <t>RAJABAH</t>
  </si>
  <si>
    <t>-4.44</t>
  </si>
  <si>
    <t>RMCL</t>
  </si>
  <si>
    <t>-4.78</t>
  </si>
  <si>
    <t>RVHL</t>
  </si>
  <si>
    <t>-3.27</t>
  </si>
  <si>
    <t>3.06</t>
  </si>
  <si>
    <t>SEACO-RE</t>
  </si>
  <si>
    <t>SGRLPP</t>
  </si>
  <si>
    <t>-4.69</t>
  </si>
  <si>
    <t>-2.20</t>
  </si>
  <si>
    <t>SHIVAMILLS</t>
  </si>
  <si>
    <t>TPROJECT</t>
  </si>
  <si>
    <t>1.85</t>
  </si>
  <si>
    <t>TVVISION</t>
  </si>
  <si>
    <t>UTKARSHBNK</t>
  </si>
  <si>
    <t>-2.64</t>
  </si>
  <si>
    <t>ZENITHEXPO</t>
  </si>
  <si>
    <t>4.79</t>
  </si>
  <si>
    <t>Tether USDt</t>
  </si>
  <si>
    <t>Beefy</t>
  </si>
  <si>
    <t>Hamsters</t>
  </si>
  <si>
    <t>HAMS</t>
  </si>
  <si>
    <t>DexCheck</t>
  </si>
  <si>
    <t>DCK</t>
  </si>
  <si>
    <t>Universe.XYZ</t>
  </si>
  <si>
    <t>XYZ</t>
  </si>
  <si>
    <t>Ethereum 2.0</t>
  </si>
  <si>
    <t>ETH2.0</t>
  </si>
  <si>
    <t>FAVOR</t>
  </si>
  <si>
    <t>FAVR</t>
  </si>
  <si>
    <t>ReactorFusion</t>
  </si>
  <si>
    <t>RF</t>
  </si>
  <si>
    <t>Stake DAO CRV</t>
  </si>
  <si>
    <t>SDCRV</t>
  </si>
  <si>
    <t>Degis</t>
  </si>
  <si>
    <t>DEG</t>
  </si>
  <si>
    <t>BetaCarbon</t>
  </si>
  <si>
    <t>BCAU</t>
  </si>
  <si>
    <t>RabbitX</t>
  </si>
  <si>
    <t>Multi AI</t>
  </si>
  <si>
    <t>Seiren Games Network</t>
  </si>
  <si>
    <t>SERG</t>
  </si>
  <si>
    <t>AngelBlock</t>
  </si>
  <si>
    <t>THOL</t>
  </si>
  <si>
    <t>Gemach</t>
  </si>
  <si>
    <t>GMAC</t>
  </si>
  <si>
    <t>Clay Nation</t>
  </si>
  <si>
    <t>CLAY</t>
  </si>
  <si>
    <t>Safemars</t>
  </si>
  <si>
    <t>SAFEMARS</t>
  </si>
  <si>
    <t>Bursaspor Fan Token</t>
  </si>
  <si>
    <t>TMSH</t>
  </si>
  <si>
    <t>X7R</t>
  </si>
  <si>
    <t>MetaRuffy</t>
  </si>
  <si>
    <t>MR</t>
  </si>
  <si>
    <t>Gold Guaranteed Coin Mining</t>
  </si>
  <si>
    <t>GGCM</t>
  </si>
  <si>
    <t>Artrade</t>
  </si>
  <si>
    <t>ATR</t>
  </si>
  <si>
    <t>Gençlerbirliği Fan Token</t>
  </si>
  <si>
    <t>GBSK</t>
  </si>
  <si>
    <t>Cloudname</t>
  </si>
  <si>
    <t>CNAME</t>
  </si>
  <si>
    <t>Pledge</t>
  </si>
  <si>
    <t>PLGR</t>
  </si>
  <si>
    <t>Deportivo Alavés Fan Token</t>
  </si>
  <si>
    <t>DAFT</t>
  </si>
  <si>
    <t>Echoin</t>
  </si>
  <si>
    <t>EC</t>
  </si>
  <si>
    <t>MELI</t>
  </si>
  <si>
    <t>DeltaFi</t>
  </si>
  <si>
    <t>DELFI</t>
  </si>
  <si>
    <t>Connect</t>
  </si>
  <si>
    <t>HashBridge Oracle</t>
  </si>
  <si>
    <t>HBO</t>
  </si>
  <si>
    <t>Star Token</t>
  </si>
  <si>
    <t>STK</t>
  </si>
  <si>
    <t>Sukhavati Network</t>
  </si>
  <si>
    <t>SKT</t>
  </si>
  <si>
    <t>7Pixels</t>
  </si>
  <si>
    <t>7PXS</t>
  </si>
  <si>
    <t>VirtualMeta</t>
  </si>
  <si>
    <t>VMA</t>
  </si>
  <si>
    <t>0</t>
  </si>
  <si>
    <t>179.47</t>
  </si>
  <si>
    <t>124.05</t>
  </si>
  <si>
    <t>210</t>
  </si>
  <si>
    <t>167.9</t>
  </si>
  <si>
    <t>170</t>
  </si>
  <si>
    <t>120</t>
  </si>
  <si>
    <t>2.81</t>
  </si>
  <si>
    <t>35.34</t>
  </si>
  <si>
    <t>69.8</t>
  </si>
  <si>
    <t>48.1</t>
  </si>
  <si>
    <t>215.77</t>
  </si>
  <si>
    <t>174.37</t>
  </si>
  <si>
    <t>62.99</t>
  </si>
  <si>
    <t>40.36</t>
  </si>
  <si>
    <t>LICNETFGSC</t>
  </si>
  <si>
    <t>27.11</t>
  </si>
  <si>
    <t>21.61</t>
  </si>
  <si>
    <t>53.1</t>
  </si>
  <si>
    <t>30</t>
  </si>
  <si>
    <t>203</t>
  </si>
  <si>
    <t>58.48</t>
  </si>
  <si>
    <t>38.7</t>
  </si>
  <si>
    <t>473.1</t>
  </si>
  <si>
    <t>AXISBNKETF</t>
  </si>
  <si>
    <t>EBBETF0433</t>
  </si>
  <si>
    <t>1070.05</t>
  </si>
  <si>
    <t>1001.05</t>
  </si>
  <si>
    <t>51</t>
  </si>
  <si>
    <t>35.9</t>
  </si>
  <si>
    <t>16.96</t>
  </si>
  <si>
    <t>10</t>
  </si>
  <si>
    <t>PHARMABEES</t>
  </si>
  <si>
    <t>11.56</t>
  </si>
  <si>
    <t>AUTOBEES</t>
  </si>
  <si>
    <t>162.15</t>
  </si>
  <si>
    <t>116.3</t>
  </si>
  <si>
    <t>85</t>
  </si>
  <si>
    <t>BBETF0432</t>
  </si>
  <si>
    <t>1266</t>
  </si>
  <si>
    <t>844</t>
  </si>
  <si>
    <t>811</t>
  </si>
  <si>
    <t>524.9</t>
  </si>
  <si>
    <t>6.55</t>
  </si>
  <si>
    <t>49.99</t>
  </si>
  <si>
    <t>21.3</t>
  </si>
  <si>
    <t>EBBETF0430</t>
  </si>
  <si>
    <t>1329.7</t>
  </si>
  <si>
    <t>1040</t>
  </si>
  <si>
    <t>AXISBPSETF</t>
  </si>
  <si>
    <t>11.08</t>
  </si>
  <si>
    <t>12.07</t>
  </si>
  <si>
    <t>10.05</t>
  </si>
  <si>
    <t>SBIETFPB</t>
  </si>
  <si>
    <t>250</t>
  </si>
  <si>
    <t>SDL24BEES</t>
  </si>
  <si>
    <t>205.22</t>
  </si>
  <si>
    <t>MOGSEC</t>
  </si>
  <si>
    <t>58.9</t>
  </si>
  <si>
    <t>46.23</t>
  </si>
  <si>
    <t>EBBETF0431</t>
  </si>
  <si>
    <t>1183.4</t>
  </si>
  <si>
    <t>161</t>
  </si>
  <si>
    <t>LIQUIDBEES</t>
  </si>
  <si>
    <t>1000.01</t>
  </si>
  <si>
    <t>1000</t>
  </si>
  <si>
    <t>1030</t>
  </si>
  <si>
    <t>970</t>
  </si>
  <si>
    <t>999.99</t>
  </si>
  <si>
    <t>IVZINNIFTY</t>
  </si>
  <si>
    <t>2175</t>
  </si>
  <si>
    <t>2200</t>
  </si>
  <si>
    <t>EBANK</t>
  </si>
  <si>
    <t>5032.5</t>
  </si>
  <si>
    <t>3750.02</t>
  </si>
  <si>
    <t>LIQUIDETF</t>
  </si>
  <si>
    <t>990</t>
  </si>
  <si>
    <t>KOTAKLIQ</t>
  </si>
  <si>
    <t>1004</t>
  </si>
  <si>
    <t>999</t>
  </si>
  <si>
    <t>ICICILIQ</t>
  </si>
  <si>
    <t>1200</t>
  </si>
  <si>
    <t>KOTAKLOVOL</t>
  </si>
  <si>
    <t>17.7</t>
  </si>
  <si>
    <t>15</t>
  </si>
  <si>
    <t>LTGILTBEES</t>
  </si>
  <si>
    <t>24.26</t>
  </si>
  <si>
    <t>25</t>
  </si>
  <si>
    <t>20.37</t>
  </si>
  <si>
    <t>ABSLLIQUID</t>
  </si>
  <si>
    <t>1002</t>
  </si>
  <si>
    <t>999.01</t>
  </si>
  <si>
    <t>MAGS813ETF</t>
  </si>
  <si>
    <t>29</t>
  </si>
  <si>
    <t>19.33</t>
  </si>
  <si>
    <t>471</t>
  </si>
  <si>
    <t>358.7</t>
  </si>
  <si>
    <t>IBMFNIFTY</t>
  </si>
  <si>
    <t>220.26</t>
  </si>
  <si>
    <t>167.16</t>
  </si>
  <si>
    <t>SDL26BEES</t>
  </si>
  <si>
    <t>118</t>
  </si>
  <si>
    <t>KOTAKALPHA</t>
  </si>
  <si>
    <t>24.19</t>
  </si>
  <si>
    <t>59.99</t>
  </si>
  <si>
    <t>45</t>
  </si>
  <si>
    <t>54.59</t>
  </si>
  <si>
    <t>EBBETF0425</t>
  </si>
  <si>
    <t>1190.11</t>
  </si>
  <si>
    <t>GILT5YBEES</t>
  </si>
  <si>
    <t>57.99</t>
  </si>
  <si>
    <t>47.45</t>
  </si>
  <si>
    <t>44.77</t>
  </si>
  <si>
    <t>31.8</t>
  </si>
  <si>
    <t>183.96</t>
  </si>
  <si>
    <t>151.15</t>
  </si>
  <si>
    <t>40.42</t>
  </si>
  <si>
    <t>23.15</t>
  </si>
  <si>
    <t>17.75</t>
  </si>
  <si>
    <t>73.81</t>
  </si>
  <si>
    <t>KOTAKCONS</t>
  </si>
  <si>
    <t>95</t>
  </si>
  <si>
    <t>69.42</t>
  </si>
  <si>
    <t>120.4</t>
  </si>
  <si>
    <t>29.91</t>
  </si>
  <si>
    <t>21.11</t>
  </si>
  <si>
    <t>34.11</t>
  </si>
  <si>
    <t>54.3</t>
  </si>
  <si>
    <t>38.44</t>
  </si>
  <si>
    <t>-0.1</t>
  </si>
  <si>
    <t>100.99</t>
  </si>
  <si>
    <t>67.32</t>
  </si>
  <si>
    <t>NPBET</t>
  </si>
  <si>
    <t>242.95</t>
  </si>
  <si>
    <t>183.4</t>
  </si>
  <si>
    <t>ICICI10GS</t>
  </si>
  <si>
    <t>217.9</t>
  </si>
  <si>
    <t>206.42</t>
  </si>
  <si>
    <t>MANXT50</t>
  </si>
  <si>
    <t>467.82</t>
  </si>
  <si>
    <t>353.99</t>
  </si>
  <si>
    <t>SETFNN50</t>
  </si>
  <si>
    <t>479.7</t>
  </si>
  <si>
    <t>385.13</t>
  </si>
  <si>
    <t>77</t>
  </si>
  <si>
    <t>46.24</t>
  </si>
  <si>
    <t>MID150BEES</t>
  </si>
  <si>
    <t>220</t>
  </si>
  <si>
    <t>17.85</t>
  </si>
  <si>
    <t>SBIETFCON</t>
  </si>
  <si>
    <t>90</t>
  </si>
  <si>
    <t>66</t>
  </si>
  <si>
    <t>244</t>
  </si>
  <si>
    <t>197</t>
  </si>
  <si>
    <t>17.33</t>
  </si>
  <si>
    <t>160</t>
  </si>
  <si>
    <t>110.75</t>
  </si>
  <si>
    <t>52.6</t>
  </si>
  <si>
    <t>37.1</t>
  </si>
  <si>
    <t>10.75</t>
  </si>
  <si>
    <t>AXISHCETF</t>
  </si>
  <si>
    <t>20.46</t>
  </si>
  <si>
    <t>15.21</t>
  </si>
  <si>
    <t>KOTAKMID50</t>
  </si>
  <si>
    <t>78.95</t>
  </si>
  <si>
    <t>SETF10GILT</t>
  </si>
  <si>
    <t>218</t>
  </si>
  <si>
    <t>HNGSNGBEES</t>
  </si>
  <si>
    <t>331.75</t>
  </si>
  <si>
    <t>212.62</t>
  </si>
  <si>
    <t>DSPGOLDETF</t>
  </si>
  <si>
    <t>71.7</t>
  </si>
  <si>
    <t>57.4</t>
  </si>
  <si>
    <t>32.84</t>
  </si>
  <si>
    <t>21.01</t>
  </si>
  <si>
    <t>IVZINGOLD</t>
  </si>
  <si>
    <t>5558.35</t>
  </si>
  <si>
    <t>4400.05</t>
  </si>
  <si>
    <t>219</t>
  </si>
  <si>
    <t>171</t>
  </si>
  <si>
    <t>BSLGOLDETF</t>
  </si>
  <si>
    <t>56.2</t>
  </si>
  <si>
    <t>40.8</t>
  </si>
  <si>
    <t>53.5</t>
  </si>
  <si>
    <t>87</t>
  </si>
  <si>
    <t>CONSUMBEES</t>
  </si>
  <si>
    <t>99.3</t>
  </si>
  <si>
    <t>76.53</t>
  </si>
  <si>
    <t>49.01</t>
  </si>
  <si>
    <t>71.99</t>
  </si>
  <si>
    <t>53.75</t>
  </si>
  <si>
    <t>784</t>
  </si>
  <si>
    <t>ICICI5GSEC</t>
  </si>
  <si>
    <t>62.95</t>
  </si>
  <si>
    <t>49.4</t>
  </si>
  <si>
    <t>162.98</t>
  </si>
  <si>
    <t>101.02</t>
  </si>
  <si>
    <t>511.2</t>
  </si>
  <si>
    <t>384.6</t>
  </si>
  <si>
    <t>88</t>
  </si>
  <si>
    <t>71</t>
  </si>
  <si>
    <t>HDFCNEXT50</t>
  </si>
  <si>
    <t>522.32</t>
  </si>
  <si>
    <t>367.55</t>
  </si>
  <si>
    <t>NETF</t>
  </si>
  <si>
    <t>158.16</t>
  </si>
  <si>
    <t>KOTAKSILVE</t>
  </si>
  <si>
    <t>81</t>
  </si>
  <si>
    <t>58</t>
  </si>
  <si>
    <t>747.6</t>
  </si>
  <si>
    <t>114.1</t>
  </si>
  <si>
    <t>88.77</t>
  </si>
  <si>
    <t>166.4</t>
  </si>
  <si>
    <t>130.8</t>
  </si>
  <si>
    <t>239.71</t>
  </si>
  <si>
    <t>187.85</t>
  </si>
  <si>
    <t>GOLDSHARE</t>
  </si>
  <si>
    <t>50.8</t>
  </si>
  <si>
    <t>53.2</t>
  </si>
  <si>
    <t>41.75</t>
  </si>
  <si>
    <t>IDBIGOLD</t>
  </si>
  <si>
    <t>5799.9</t>
  </si>
  <si>
    <t>4471.5</t>
  </si>
  <si>
    <t>AXSENSEX</t>
  </si>
  <si>
    <t>75</t>
  </si>
  <si>
    <t>57.2</t>
  </si>
  <si>
    <t>30.69</t>
  </si>
  <si>
    <t>22.35</t>
  </si>
  <si>
    <t>KOTAKMNC</t>
  </si>
  <si>
    <t>24.51</t>
  </si>
  <si>
    <t>18.62</t>
  </si>
  <si>
    <t>223.49</t>
  </si>
  <si>
    <t>178.11</t>
  </si>
  <si>
    <t>QGOLDHALF</t>
  </si>
  <si>
    <t>53.44</t>
  </si>
  <si>
    <t>41.82</t>
  </si>
  <si>
    <t>217</t>
  </si>
  <si>
    <t>220.4</t>
  </si>
  <si>
    <t>168.4</t>
  </si>
  <si>
    <t>35</t>
  </si>
  <si>
    <t>27.46</t>
  </si>
  <si>
    <t>34</t>
  </si>
  <si>
    <t>2146.3</t>
  </si>
  <si>
    <t>1463.91</t>
  </si>
  <si>
    <t>218.3</t>
  </si>
  <si>
    <t>165.8</t>
  </si>
  <si>
    <t>SETFGOLD</t>
  </si>
  <si>
    <t>55</t>
  </si>
  <si>
    <t>43.41</t>
  </si>
  <si>
    <t>176.01</t>
  </si>
  <si>
    <t>HDFCGOLD</t>
  </si>
  <si>
    <t>43.4</t>
  </si>
  <si>
    <t>MAGOLDETF</t>
  </si>
  <si>
    <t>47.6</t>
  </si>
  <si>
    <t>AXISGOLD</t>
  </si>
  <si>
    <t>53.25</t>
  </si>
  <si>
    <t>39.1</t>
  </si>
  <si>
    <t>GOLDBEES</t>
  </si>
  <si>
    <t>53.6</t>
  </si>
  <si>
    <t>37.6</t>
  </si>
  <si>
    <t>KOTAKGOLD</t>
  </si>
  <si>
    <t>52.95</t>
  </si>
  <si>
    <t>39.2</t>
  </si>
  <si>
    <t>21.16</t>
  </si>
  <si>
    <t>13.41</t>
  </si>
  <si>
    <t>ICICIGOLD</t>
  </si>
  <si>
    <t>55.1</t>
  </si>
  <si>
    <t>40.1</t>
  </si>
  <si>
    <t>166.6</t>
  </si>
  <si>
    <t>44.55</t>
  </si>
  <si>
    <t>33.45</t>
  </si>
  <si>
    <t>561.94</t>
  </si>
  <si>
    <t>421</t>
  </si>
  <si>
    <t>AXISNIFTY</t>
  </si>
  <si>
    <t>214.6</t>
  </si>
  <si>
    <t>218.9</t>
  </si>
  <si>
    <t>2300.22</t>
  </si>
  <si>
    <t>221</t>
  </si>
  <si>
    <t>177.2</t>
  </si>
  <si>
    <t>TNIDETF</t>
  </si>
  <si>
    <t>63.5</t>
  </si>
  <si>
    <t>50.6</t>
  </si>
  <si>
    <t>IDFNIFTYET</t>
  </si>
  <si>
    <t>234</t>
  </si>
  <si>
    <t>150.66</t>
  </si>
  <si>
    <t>AXISILVER</t>
  </si>
  <si>
    <t>79.48</t>
  </si>
  <si>
    <t>54.03</t>
  </si>
  <si>
    <t>SILVERETF</t>
  </si>
  <si>
    <t>89.37</t>
  </si>
  <si>
    <t>66.6</t>
  </si>
  <si>
    <t>106.79</t>
  </si>
  <si>
    <t>82.04</t>
  </si>
  <si>
    <t>SBIETFQLTY</t>
  </si>
  <si>
    <t>178.65</t>
  </si>
  <si>
    <t>142.85</t>
  </si>
  <si>
    <t>DIVOPPBEES</t>
  </si>
  <si>
    <t>57.35</t>
  </si>
  <si>
    <t>39.15</t>
  </si>
  <si>
    <t>MON100</t>
  </si>
  <si>
    <t>127</t>
  </si>
  <si>
    <t>84.4</t>
  </si>
  <si>
    <t>MASILVER</t>
  </si>
  <si>
    <t>77.83</t>
  </si>
  <si>
    <t>67.01</t>
  </si>
  <si>
    <t>SILVER</t>
  </si>
  <si>
    <t>78.99</t>
  </si>
  <si>
    <t>HDFCSILVER</t>
  </si>
  <si>
    <t>77.15</t>
  </si>
  <si>
    <t>51.6</t>
  </si>
  <si>
    <t>36.53</t>
  </si>
  <si>
    <t>ICICISILVE</t>
  </si>
  <si>
    <t>79.41</t>
  </si>
  <si>
    <t>54.35</t>
  </si>
  <si>
    <t>SILVERBEES</t>
  </si>
  <si>
    <t>76.27</t>
  </si>
  <si>
    <t>46.15</t>
  </si>
  <si>
    <t>DSPSILVETF</t>
  </si>
  <si>
    <t>78.8</t>
  </si>
  <si>
    <t>51.54</t>
  </si>
  <si>
    <t>117.9</t>
  </si>
  <si>
    <t>NV20BEES</t>
  </si>
  <si>
    <t>120.8</t>
  </si>
  <si>
    <t>85.2</t>
  </si>
  <si>
    <t>50.1</t>
  </si>
  <si>
    <t>37.52</t>
  </si>
  <si>
    <t>447.7</t>
  </si>
  <si>
    <t>380</t>
  </si>
  <si>
    <t>KOTAKNV20</t>
  </si>
  <si>
    <t>116.29</t>
  </si>
  <si>
    <t>104</t>
  </si>
  <si>
    <t>83.3</t>
  </si>
  <si>
    <t>32.4</t>
  </si>
  <si>
    <t>29.2</t>
  </si>
  <si>
    <t>KOTAKIT</t>
  </si>
  <si>
    <t>33.16</t>
  </si>
  <si>
    <t>26</t>
  </si>
  <si>
    <t>SBIETFIT</t>
  </si>
  <si>
    <t>353.88</t>
  </si>
  <si>
    <t>272.2</t>
  </si>
  <si>
    <t>68.29</t>
  </si>
  <si>
    <t>33.9</t>
  </si>
  <si>
    <t>ITBEES</t>
  </si>
  <si>
    <t>33.72</t>
  </si>
  <si>
    <t>27.26</t>
  </si>
  <si>
    <t>-3.98</t>
  </si>
  <si>
    <t>361.57</t>
  </si>
  <si>
    <t>262.75</t>
  </si>
  <si>
    <t>26.66</t>
  </si>
  <si>
    <t>336.1</t>
  </si>
  <si>
    <t>270.72</t>
  </si>
  <si>
    <t>-4.00</t>
  </si>
  <si>
    <t>AGIOPAPER</t>
  </si>
  <si>
    <t>-2.95</t>
  </si>
  <si>
    <t>3.55</t>
  </si>
  <si>
    <t>ALFAICA</t>
  </si>
  <si>
    <t>-4.55</t>
  </si>
  <si>
    <t>2.02</t>
  </si>
  <si>
    <t>AMBIT</t>
  </si>
  <si>
    <t>1.62</t>
  </si>
  <si>
    <t>-4.20</t>
  </si>
  <si>
    <t>-4.75</t>
  </si>
  <si>
    <t>-2.91</t>
  </si>
  <si>
    <t>2.93</t>
  </si>
  <si>
    <t>-1.91</t>
  </si>
  <si>
    <t>4.50</t>
  </si>
  <si>
    <t>-4.52</t>
  </si>
  <si>
    <t>-2.93</t>
  </si>
  <si>
    <t>-2.16</t>
  </si>
  <si>
    <t>4.62</t>
  </si>
  <si>
    <t>CJGEL</t>
  </si>
  <si>
    <t>2.98</t>
  </si>
  <si>
    <t>3.77</t>
  </si>
  <si>
    <t>1.74</t>
  </si>
  <si>
    <t>2.50</t>
  </si>
  <si>
    <t>DGCONTENT</t>
  </si>
  <si>
    <t>4.13</t>
  </si>
  <si>
    <t>ECOPLAST</t>
  </si>
  <si>
    <t>3.36</t>
  </si>
  <si>
    <t>ELIL</t>
  </si>
  <si>
    <t>3.74</t>
  </si>
  <si>
    <t>GLANCE</t>
  </si>
  <si>
    <t>GOBLIN</t>
  </si>
  <si>
    <t>-3.46</t>
  </si>
  <si>
    <t>GOTHIPL</t>
  </si>
  <si>
    <t>1.20</t>
  </si>
  <si>
    <t>GROVY</t>
  </si>
  <si>
    <t>5.05</t>
  </si>
  <si>
    <t>1.77</t>
  </si>
  <si>
    <t>2.45</t>
  </si>
  <si>
    <t>-3.95</t>
  </si>
  <si>
    <t>4.46</t>
  </si>
  <si>
    <t>-3.52</t>
  </si>
  <si>
    <t>2.73</t>
  </si>
  <si>
    <t>MOHITIND</t>
  </si>
  <si>
    <t>3.40</t>
  </si>
  <si>
    <t>NATURO</t>
  </si>
  <si>
    <t>-4.18</t>
  </si>
  <si>
    <t>ORGCOAT</t>
  </si>
  <si>
    <t>-1.98</t>
  </si>
  <si>
    <t>4.52</t>
  </si>
  <si>
    <t>PARKERAC</t>
  </si>
  <si>
    <t>PATRON</t>
  </si>
  <si>
    <t>PRECISIO</t>
  </si>
  <si>
    <t>QUANTBUILD</t>
  </si>
  <si>
    <t>RAFL</t>
  </si>
  <si>
    <t>RAJINFRA</t>
  </si>
  <si>
    <t>RAMAPETRO</t>
  </si>
  <si>
    <t>RATNABHUMI</t>
  </si>
  <si>
    <t>4.30</t>
  </si>
  <si>
    <t>-2.43</t>
  </si>
  <si>
    <t>RHETAN</t>
  </si>
  <si>
    <t>2.79</t>
  </si>
  <si>
    <t>-3.06</t>
  </si>
  <si>
    <t>-3.26</t>
  </si>
  <si>
    <t>SPITZE</t>
  </si>
  <si>
    <t>TRINITYLEA</t>
  </si>
  <si>
    <t>UNICK</t>
  </si>
  <si>
    <t>UNITDCR</t>
  </si>
  <si>
    <t>VOLLF</t>
  </si>
  <si>
    <t>4.64</t>
  </si>
  <si>
    <t>WWALUM</t>
  </si>
  <si>
    <t>GameSwift</t>
  </si>
  <si>
    <t>GSWIFT</t>
  </si>
  <si>
    <t>Landwolf</t>
  </si>
  <si>
    <t>X AI</t>
  </si>
  <si>
    <t>Pepi</t>
  </si>
  <si>
    <t>PEPI</t>
  </si>
  <si>
    <t>Elephant Money</t>
  </si>
  <si>
    <t>ELEPHANT</t>
  </si>
  <si>
    <t>BigShortBets</t>
  </si>
  <si>
    <t>BIGSB</t>
  </si>
  <si>
    <t>dFund</t>
  </si>
  <si>
    <t>DFND</t>
  </si>
  <si>
    <t>BNS Token</t>
  </si>
  <si>
    <t>BNS</t>
  </si>
  <si>
    <t>EYES Protocol</t>
  </si>
  <si>
    <t>EYES</t>
  </si>
  <si>
    <t>PlaceWar</t>
  </si>
  <si>
    <t>PLACE</t>
  </si>
  <si>
    <t>Liquid CRO</t>
  </si>
  <si>
    <t>LCRO</t>
  </si>
  <si>
    <t>E.C. Vitoria Fan Token</t>
  </si>
  <si>
    <t>VTRA</t>
  </si>
  <si>
    <t>AtPay</t>
  </si>
  <si>
    <t>ATPAY</t>
  </si>
  <si>
    <t>GOAL token</t>
  </si>
  <si>
    <t>Mobius Finance</t>
  </si>
  <si>
    <t>MOT</t>
  </si>
  <si>
    <t>0.2</t>
  </si>
  <si>
    <t>800</t>
  </si>
  <si>
    <t>220.7</t>
  </si>
  <si>
    <t>Pepe Chain</t>
  </si>
  <si>
    <t>Echain Network</t>
  </si>
  <si>
    <t>ECT</t>
  </si>
  <si>
    <t>ZkTsunami</t>
  </si>
  <si>
    <t>:ZKT:</t>
  </si>
  <si>
    <t>Wrapped Star</t>
  </si>
  <si>
    <t>WSTR</t>
  </si>
  <si>
    <t>CoinClaim</t>
  </si>
  <si>
    <t>CLM</t>
  </si>
  <si>
    <t>Y2K</t>
  </si>
  <si>
    <t>Lion Token</t>
  </si>
  <si>
    <t>LION</t>
  </si>
  <si>
    <t>ENNO Cash</t>
  </si>
  <si>
    <t>ENNO</t>
  </si>
  <si>
    <t>Adana Demirspor Token</t>
  </si>
  <si>
    <t>DEMIR</t>
  </si>
  <si>
    <t xml:space="preserve"> </t>
  </si>
  <si>
    <t>Nifty 50</t>
  </si>
  <si>
    <t>BSE Sensex</t>
  </si>
  <si>
    <t>Nifty Bank</t>
  </si>
  <si>
    <t>India VIX</t>
  </si>
  <si>
    <t>Dow Jones</t>
  </si>
  <si>
    <t>S&amp;P 500</t>
  </si>
  <si>
    <t>Nasdaq</t>
  </si>
  <si>
    <t>Small Cap 2000</t>
  </si>
  <si>
    <t>S&amp;P 500 VIX</t>
  </si>
  <si>
    <t>S&amp;P/TSX</t>
  </si>
  <si>
    <t>TR Canada 50</t>
  </si>
  <si>
    <t>Bovespa</t>
  </si>
  <si>
    <t>S&amp;P/BMV IPC</t>
  </si>
  <si>
    <t>FTSE 100</t>
  </si>
  <si>
    <t>CAC 40</t>
  </si>
  <si>
    <t>Euro Stoxx 50</t>
  </si>
  <si>
    <t>AEX</t>
  </si>
  <si>
    <t>IBEX 35</t>
  </si>
  <si>
    <t>FTSE MIB</t>
  </si>
  <si>
    <t>BEL 20</t>
  </si>
  <si>
    <t>ATX</t>
  </si>
  <si>
    <t>OMXS30</t>
  </si>
  <si>
    <t>OMXC20</t>
  </si>
  <si>
    <t>MOEX</t>
  </si>
  <si>
    <t>RTSI</t>
  </si>
  <si>
    <t>WIG20</t>
  </si>
  <si>
    <t>Budapest SE</t>
  </si>
  <si>
    <t>BIST 100</t>
  </si>
  <si>
    <t>TA 35</t>
  </si>
  <si>
    <t>Tadawul All Share</t>
  </si>
  <si>
    <t>Nikkei 225</t>
  </si>
  <si>
    <t>S&amp;P/ASX 200</t>
  </si>
  <si>
    <t>DJ New Zealand</t>
  </si>
  <si>
    <t>Shanghai</t>
  </si>
  <si>
    <t>SZSE Component</t>
  </si>
  <si>
    <t>China A50</t>
  </si>
  <si>
    <t>DJ Shanghai</t>
  </si>
  <si>
    <t>Hang Seng</t>
  </si>
  <si>
    <t>Taiwan Weighted</t>
  </si>
  <si>
    <t>SET</t>
  </si>
  <si>
    <t>KOSPI</t>
  </si>
  <si>
    <t>IDX Composite</t>
  </si>
  <si>
    <t>PSEi Composite</t>
  </si>
  <si>
    <t>Karachi 100</t>
  </si>
  <si>
    <t>HNX 30</t>
  </si>
  <si>
    <t>CSE All-Share</t>
  </si>
  <si>
    <t>Filter Indices</t>
  </si>
  <si>
    <t>US Markets</t>
  </si>
  <si>
    <t>European Markets</t>
  </si>
  <si>
    <t>Asian Markets</t>
  </si>
  <si>
    <t>Percentage</t>
  </si>
  <si>
    <t>Price and Percentage</t>
  </si>
  <si>
    <t>DJValue</t>
  </si>
  <si>
    <t>NasdaqValue</t>
  </si>
  <si>
    <t>SP500Value</t>
  </si>
  <si>
    <t>FTSEValue</t>
  </si>
  <si>
    <t>CACValue</t>
  </si>
  <si>
    <t>DaxValue</t>
  </si>
  <si>
    <t>ShanghaiValue</t>
  </si>
  <si>
    <t>NikkeiValue</t>
  </si>
  <si>
    <t>HSValue</t>
  </si>
  <si>
    <t>Opyn Squeeth</t>
  </si>
  <si>
    <t>OSQTH</t>
  </si>
  <si>
    <t>ARTIC Foundation</t>
  </si>
  <si>
    <t>ARTIC</t>
  </si>
  <si>
    <t>OrjinVR</t>
  </si>
  <si>
    <t>ORJVR</t>
  </si>
  <si>
    <t>Sheesha Finance Polygon</t>
  </si>
  <si>
    <t>MSHEESHA</t>
  </si>
  <si>
    <t>GAI</t>
  </si>
  <si>
    <t>Genshiro</t>
  </si>
  <si>
    <t>CUBIX</t>
  </si>
  <si>
    <t>Bodrumspor Fan Token</t>
  </si>
  <si>
    <t>BDRM</t>
  </si>
  <si>
    <t>Bullit</t>
  </si>
  <si>
    <t>BULT</t>
  </si>
  <si>
    <t>Vader Protocol</t>
  </si>
  <si>
    <t>VADER</t>
  </si>
  <si>
    <t>Scream</t>
  </si>
  <si>
    <t>SCREAM</t>
  </si>
  <si>
    <t>Crown by Third Time Games</t>
  </si>
  <si>
    <t>Felix</t>
  </si>
  <si>
    <t>Currency Rates</t>
  </si>
  <si>
    <t>USDINR</t>
  </si>
  <si>
    <t>GBPINR</t>
  </si>
  <si>
    <t>EURINR</t>
  </si>
  <si>
    <t>JPYINR</t>
  </si>
  <si>
    <t>Currency Pair</t>
  </si>
  <si>
    <t>Rate</t>
  </si>
  <si>
    <t>MOG Coin</t>
  </si>
  <si>
    <t>MOG</t>
  </si>
  <si>
    <t>DracoMalfoyDeSantisMario420Inu</t>
  </si>
  <si>
    <t>ZCASH</t>
  </si>
  <si>
    <t>METANOA</t>
  </si>
  <si>
    <t>NOA</t>
  </si>
  <si>
    <t>Galaxy Coin</t>
  </si>
  <si>
    <t>GALAXY</t>
  </si>
  <si>
    <t>Metatoken</t>
  </si>
  <si>
    <t>Piggy Finance</t>
  </si>
  <si>
    <t>PIGGY</t>
  </si>
  <si>
    <t>Wrapped XDAI</t>
  </si>
  <si>
    <t>wxDai</t>
  </si>
  <si>
    <t>BitCone</t>
  </si>
  <si>
    <t>Tangible</t>
  </si>
  <si>
    <t>TNGBL</t>
  </si>
  <si>
    <t>Realfinance Network</t>
  </si>
  <si>
    <t>REFI</t>
  </si>
  <si>
    <t>SafeSwap</t>
  </si>
  <si>
    <t>SSGTX</t>
  </si>
  <si>
    <t>bobcoin</t>
  </si>
  <si>
    <t>BOBC</t>
  </si>
  <si>
    <t>Timeless</t>
  </si>
  <si>
    <t>SaitaBit</t>
  </si>
  <si>
    <t>SAITABIT</t>
  </si>
  <si>
    <t>Escrowed Illuvium 2</t>
  </si>
  <si>
    <t>SILV2</t>
  </si>
  <si>
    <t>Pepe GEM AI</t>
  </si>
  <si>
    <t>PEPEGA</t>
  </si>
  <si>
    <t>DefiDollar DAO</t>
  </si>
  <si>
    <t>DFD</t>
  </si>
  <si>
    <t>Brise Paradise</t>
  </si>
  <si>
    <t>PRDS</t>
  </si>
  <si>
    <t>Numitor</t>
  </si>
  <si>
    <t>NUMI</t>
  </si>
  <si>
    <t>Solareum</t>
  </si>
  <si>
    <t>HashCoin</t>
  </si>
  <si>
    <t>HSC</t>
  </si>
  <si>
    <t>Dreamverse</t>
  </si>
  <si>
    <t>DV</t>
  </si>
  <si>
    <t>DeFi Kingdoms JADE</t>
  </si>
  <si>
    <t>Karmaverse</t>
  </si>
  <si>
    <t>KNOT</t>
  </si>
  <si>
    <t>TabTrader Token</t>
  </si>
  <si>
    <t>TTT</t>
  </si>
  <si>
    <t>Mimo Governance Token</t>
  </si>
  <si>
    <t>MIMO</t>
  </si>
  <si>
    <t>Shera Tokens</t>
  </si>
  <si>
    <t>NFTLaunch</t>
  </si>
  <si>
    <t>NFTL</t>
  </si>
  <si>
    <t>KiboShib</t>
  </si>
  <si>
    <t>KIBSHI</t>
  </si>
  <si>
    <t>XSwap Protocol</t>
  </si>
  <si>
    <t>XSP</t>
  </si>
  <si>
    <t>Wagmi coin "WAGMI"</t>
  </si>
  <si>
    <t>Nomad Exiles</t>
  </si>
  <si>
    <t>PRIDE</t>
  </si>
  <si>
    <t>Envoy</t>
  </si>
  <si>
    <t>ENV</t>
  </si>
  <si>
    <t>SHROOMS AI</t>
  </si>
  <si>
    <t>SHROOMS</t>
  </si>
  <si>
    <t>Morphex</t>
  </si>
  <si>
    <t>MPX</t>
  </si>
  <si>
    <t>Devikins</t>
  </si>
  <si>
    <t>DVK</t>
  </si>
  <si>
    <t>PsyOptions</t>
  </si>
  <si>
    <t>PSY</t>
  </si>
  <si>
    <t>Google AI</t>
  </si>
  <si>
    <t>YAM V1</t>
  </si>
  <si>
    <t>Don't Buy Inu</t>
  </si>
  <si>
    <t>DBI</t>
  </si>
  <si>
    <t>Ditto Staked Aptos</t>
  </si>
  <si>
    <t>stAPT</t>
  </si>
  <si>
    <t>Text2VidAI</t>
  </si>
  <si>
    <t>T2V</t>
  </si>
  <si>
    <t>Dummy</t>
  </si>
  <si>
    <t>DUMMY</t>
  </si>
  <si>
    <t>Smart Aliens</t>
  </si>
  <si>
    <t>SAS</t>
  </si>
  <si>
    <t>Creation Energy Join International</t>
  </si>
  <si>
    <t>CEJI</t>
  </si>
  <si>
    <t>Ethermon</t>
  </si>
  <si>
    <t>EMON</t>
  </si>
  <si>
    <t>Adanaspor Fan Token</t>
  </si>
  <si>
    <t>ADANA</t>
  </si>
  <si>
    <t>Railgun</t>
  </si>
  <si>
    <t>RAIL</t>
  </si>
  <si>
    <t>wanETH</t>
  </si>
  <si>
    <t>WANETH</t>
  </si>
  <si>
    <t>DeFi Franc</t>
  </si>
  <si>
    <t>DCHF</t>
  </si>
  <si>
    <t>Trisolaris</t>
  </si>
  <si>
    <t>MAGIC SHOES</t>
  </si>
  <si>
    <t>Knoknok</t>
  </si>
  <si>
    <t>KKC</t>
  </si>
  <si>
    <t>Smart Block Chain City</t>
  </si>
  <si>
    <t>SBCC</t>
  </si>
  <si>
    <t>KaraStar</t>
  </si>
  <si>
    <t>KARA</t>
  </si>
  <si>
    <t>Osaka Protocol</t>
  </si>
  <si>
    <t>OSAK</t>
  </si>
  <si>
    <t>IMOV</t>
  </si>
  <si>
    <t>Saddle</t>
  </si>
  <si>
    <t>Orbitau Taureum</t>
  </si>
  <si>
    <t>TAUM</t>
  </si>
  <si>
    <t>Dapp Token</t>
  </si>
  <si>
    <t>DAPPT</t>
  </si>
  <si>
    <t>Sifu Vision</t>
  </si>
  <si>
    <t>SIFU</t>
  </si>
  <si>
    <t>GOLD AI NETWORK TOKEN</t>
  </si>
  <si>
    <t>GAIN</t>
  </si>
  <si>
    <t>WDC</t>
  </si>
  <si>
    <t>Sonic Suite</t>
  </si>
  <si>
    <t>IDK</t>
  </si>
  <si>
    <t>Pushswap</t>
  </si>
  <si>
    <t>Denizlispor Fan Token</t>
  </si>
  <si>
    <t>DNZ</t>
  </si>
  <si>
    <t>Plutus RDNT</t>
  </si>
  <si>
    <t>PLSRDNT</t>
  </si>
  <si>
    <t>Gram</t>
  </si>
  <si>
    <t>10 Gram</t>
  </si>
  <si>
    <t>Gold Price 24K (10g)</t>
  </si>
  <si>
    <t>GoldValue</t>
  </si>
  <si>
    <t>Ethereum/INR</t>
  </si>
  <si>
    <t>QuickSwap [old]</t>
  </si>
  <si>
    <t>SHIKOKU</t>
  </si>
  <si>
    <t>SHIK</t>
  </si>
  <si>
    <t>HALO network</t>
  </si>
  <si>
    <t>HO</t>
  </si>
  <si>
    <t>Add Finance</t>
  </si>
  <si>
    <t>ADD</t>
  </si>
  <si>
    <t>XRP2.0</t>
  </si>
  <si>
    <t>XRP2</t>
  </si>
  <si>
    <t>X Coin</t>
  </si>
  <si>
    <t>Meta Dance</t>
  </si>
  <si>
    <t>ETH 2x Flexible Leverage Index</t>
  </si>
  <si>
    <t>ETH2X-FLI</t>
  </si>
  <si>
    <t>Popecoin</t>
  </si>
  <si>
    <t>POPE</t>
  </si>
  <si>
    <t>LindaYacc Ceo</t>
  </si>
  <si>
    <t>LINDACEO</t>
  </si>
  <si>
    <t>BlockGPT</t>
  </si>
  <si>
    <t>BGPT</t>
  </si>
  <si>
    <t>AmazeToken</t>
  </si>
  <si>
    <t>Everything App</t>
  </si>
  <si>
    <t>XAPP</t>
  </si>
  <si>
    <t>Lucky Roo</t>
  </si>
  <si>
    <t>ROO</t>
  </si>
  <si>
    <t>ShenZhou16</t>
  </si>
  <si>
    <t>SHENZHOU</t>
  </si>
  <si>
    <t>Coinhound</t>
  </si>
  <si>
    <t>CND</t>
  </si>
  <si>
    <t>WLD</t>
  </si>
  <si>
    <t>Delphi Privacy Protocol</t>
  </si>
  <si>
    <t>DPHI</t>
  </si>
  <si>
    <t>Patientory</t>
  </si>
  <si>
    <t>PTOY</t>
  </si>
  <si>
    <t>Jaypeggers</t>
  </si>
  <si>
    <t>JAY</t>
  </si>
  <si>
    <t>0xGasless</t>
  </si>
  <si>
    <t>0XGAS</t>
  </si>
  <si>
    <t>CryptoFranc</t>
  </si>
  <si>
    <t>XCHF</t>
  </si>
  <si>
    <t>Uniwhale</t>
  </si>
  <si>
    <t>Overnight</t>
  </si>
  <si>
    <t>DAI+</t>
  </si>
  <si>
    <t>XcelDefi</t>
  </si>
  <si>
    <t>XLD</t>
  </si>
  <si>
    <t>MEZZ Token</t>
  </si>
  <si>
    <t>MEZZ</t>
  </si>
  <si>
    <t>Crypto Fight Club</t>
  </si>
  <si>
    <t>FIGHT</t>
  </si>
  <si>
    <t>Pumbaa</t>
  </si>
  <si>
    <t>PUMBAA</t>
  </si>
  <si>
    <t>TipsyCoin</t>
  </si>
  <si>
    <t>$TIPSY</t>
  </si>
  <si>
    <t>Undead Finance</t>
  </si>
  <si>
    <t>Sega</t>
  </si>
  <si>
    <t>SEGA</t>
  </si>
  <si>
    <t>Goledo Finance</t>
  </si>
  <si>
    <t>Universal Basic Income</t>
  </si>
  <si>
    <t>UBI</t>
  </si>
  <si>
    <t>Hive Dollar</t>
  </si>
  <si>
    <t>HBD</t>
  </si>
  <si>
    <t>Smol Su</t>
  </si>
  <si>
    <t>Inside Trader Signals</t>
  </si>
  <si>
    <t>INSIDE</t>
  </si>
  <si>
    <t>PathDAO</t>
  </si>
  <si>
    <t>PATH</t>
  </si>
  <si>
    <t>RadioShack</t>
  </si>
  <si>
    <t>RADIO</t>
  </si>
  <si>
    <t>Afyonspor Fan Token</t>
  </si>
  <si>
    <t>AFYON</t>
  </si>
  <si>
    <t>PLT</t>
  </si>
  <si>
    <t>Ghast</t>
  </si>
  <si>
    <t>GHA</t>
  </si>
  <si>
    <t>DataHighway</t>
  </si>
  <si>
    <t>DHX</t>
  </si>
  <si>
    <t>pSTAKE Staked BNB</t>
  </si>
  <si>
    <t>STKBNB</t>
  </si>
  <si>
    <t>Chicken</t>
  </si>
  <si>
    <t>KFC</t>
  </si>
  <si>
    <t>Cat</t>
  </si>
  <si>
    <t>X Social Network</t>
  </si>
  <si>
    <t>X-AI</t>
  </si>
  <si>
    <t>Palantir Tokenized Stock Defichain</t>
  </si>
  <si>
    <t>DPLTR</t>
  </si>
  <si>
    <t>Premia</t>
  </si>
  <si>
    <t>PREMIA</t>
  </si>
  <si>
    <t>Wrapped Minima</t>
  </si>
  <si>
    <t>WMINIMA</t>
  </si>
  <si>
    <t>Sapphire</t>
  </si>
  <si>
    <t>SAPP</t>
  </si>
  <si>
    <t>Hungarian Vizsla Inu</t>
  </si>
  <si>
    <t>HVI</t>
  </si>
  <si>
    <t>Harry</t>
  </si>
  <si>
    <t>GORILLA</t>
  </si>
  <si>
    <t>QUARTZ</t>
  </si>
  <si>
    <t>IceCream</t>
  </si>
  <si>
    <t>New Order</t>
  </si>
  <si>
    <t>NEWO</t>
  </si>
  <si>
    <t>Trustpad</t>
  </si>
  <si>
    <t>TPAD</t>
  </si>
  <si>
    <t>Artizen</t>
  </si>
  <si>
    <t>ATNT</t>
  </si>
  <si>
    <t>Icosa</t>
  </si>
  <si>
    <t>ICSA</t>
  </si>
  <si>
    <t>CELEBPLUS</t>
  </si>
  <si>
    <t>CELEB</t>
  </si>
  <si>
    <t>xWIN Finance</t>
  </si>
  <si>
    <t>XWIN</t>
  </si>
  <si>
    <t>MetaFinance</t>
  </si>
  <si>
    <t>MF1</t>
  </si>
  <si>
    <t>Project X</t>
  </si>
  <si>
    <t>XIL</t>
  </si>
  <si>
    <t>Maxi protocol</t>
  </si>
  <si>
    <t>MAXI</t>
  </si>
  <si>
    <t>Swype</t>
  </si>
  <si>
    <t>Seedify NFT Space</t>
  </si>
  <si>
    <t>SNFTS</t>
  </si>
  <si>
    <t>Y U No Guy</t>
  </si>
  <si>
    <t>YUN</t>
  </si>
  <si>
    <t>CIPHER</t>
  </si>
  <si>
    <t>Quantfury Token</t>
  </si>
  <si>
    <t>QTF</t>
  </si>
  <si>
    <t>Moonlight Token</t>
  </si>
  <si>
    <t>MOONLIGHT</t>
  </si>
  <si>
    <t>Ryoshis Vision</t>
  </si>
  <si>
    <t>RYOSHI</t>
  </si>
  <si>
    <t>7SEASL</t>
  </si>
  <si>
    <t>1.10</t>
  </si>
  <si>
    <t>ABIRAFN</t>
  </si>
  <si>
    <t>ABVL</t>
  </si>
  <si>
    <t>4.87</t>
  </si>
  <si>
    <t>ACME</t>
  </si>
  <si>
    <t>AEPL</t>
  </si>
  <si>
    <t>AERPACE</t>
  </si>
  <si>
    <t>AFEL</t>
  </si>
  <si>
    <t>AGARWAL</t>
  </si>
  <si>
    <t>3.30</t>
  </si>
  <si>
    <t>ALAN SCOTT</t>
  </si>
  <si>
    <t>2.22</t>
  </si>
  <si>
    <t>ALSTONE</t>
  </si>
  <si>
    <t>AMITINT</t>
  </si>
  <si>
    <t>-4.73</t>
  </si>
  <si>
    <t>ANUBHAV</t>
  </si>
  <si>
    <t>APTPACK</t>
  </si>
  <si>
    <t>2.76</t>
  </si>
  <si>
    <t>ASCENSIVE</t>
  </si>
  <si>
    <t>ASIANENE</t>
  </si>
  <si>
    <t>ASIANHOTNR</t>
  </si>
  <si>
    <t>ASINPET</t>
  </si>
  <si>
    <t>ASMS</t>
  </si>
  <si>
    <t>AVANCE</t>
  </si>
  <si>
    <t>4.10</t>
  </si>
  <si>
    <t>-2.32</t>
  </si>
  <si>
    <t>2.94</t>
  </si>
  <si>
    <t>BETXIND</t>
  </si>
  <si>
    <t>4.88</t>
  </si>
  <si>
    <t>-2.48</t>
  </si>
  <si>
    <t>BISIL</t>
  </si>
  <si>
    <t>-4.85</t>
  </si>
  <si>
    <t>BLUECHIP</t>
  </si>
  <si>
    <t>BONLON</t>
  </si>
  <si>
    <t>BRADYM</t>
  </si>
  <si>
    <t>BRIJLEAS</t>
  </si>
  <si>
    <t>-2.60</t>
  </si>
  <si>
    <t>CAPFIN</t>
  </si>
  <si>
    <t>CEENIK</t>
  </si>
  <si>
    <t>CFEL</t>
  </si>
  <si>
    <t>CFL</t>
  </si>
  <si>
    <t>CHARMS</t>
  </si>
  <si>
    <t>CHEMTECH</t>
  </si>
  <si>
    <t>3.93</t>
  </si>
  <si>
    <t>CINERAD</t>
  </si>
  <si>
    <t>CITYMAN</t>
  </si>
  <si>
    <t>-4.28</t>
  </si>
  <si>
    <t>-4.17</t>
  </si>
  <si>
    <t>DANUBE</t>
  </si>
  <si>
    <t>-2.44</t>
  </si>
  <si>
    <t>DELTA</t>
  </si>
  <si>
    <t>4.05</t>
  </si>
  <si>
    <t>-4.57</t>
  </si>
  <si>
    <t>6.08</t>
  </si>
  <si>
    <t>3.53</t>
  </si>
  <si>
    <t>-3.86</t>
  </si>
  <si>
    <t>DRL</t>
  </si>
  <si>
    <t>DYNAMICP</t>
  </si>
  <si>
    <t>3.13</t>
  </si>
  <si>
    <t>EMPOWER</t>
  </si>
  <si>
    <t>EPSOMPRO</t>
  </si>
  <si>
    <t>-2.82</t>
  </si>
  <si>
    <t>ESSARSEC</t>
  </si>
  <si>
    <t>-2.45</t>
  </si>
  <si>
    <t>FCONSUMER</t>
  </si>
  <si>
    <t>4.24</t>
  </si>
  <si>
    <t>FRONTCAP</t>
  </si>
  <si>
    <t>GALACTICO</t>
  </si>
  <si>
    <t>GANONPRO</t>
  </si>
  <si>
    <t>GARGFUR</t>
  </si>
  <si>
    <t>-2.97</t>
  </si>
  <si>
    <t>GAYAHWS</t>
  </si>
  <si>
    <t>GAYATRI</t>
  </si>
  <si>
    <t>GCMCAPI</t>
  </si>
  <si>
    <t>GGAUTO</t>
  </si>
  <si>
    <t>GGPL</t>
  </si>
  <si>
    <t>3.31</t>
  </si>
  <si>
    <t>GISOLUTION</t>
  </si>
  <si>
    <t>GKCONS</t>
  </si>
  <si>
    <t>GLCL</t>
  </si>
  <si>
    <t>GLOBUSCON</t>
  </si>
  <si>
    <t>GOEL</t>
  </si>
  <si>
    <t>GOGIACAP</t>
  </si>
  <si>
    <t>GOKAKTEX</t>
  </si>
  <si>
    <t>GOLDCOINHF</t>
  </si>
  <si>
    <t>GOLDTECH</t>
  </si>
  <si>
    <t>GOYALALUM</t>
  </si>
  <si>
    <t>4.19</t>
  </si>
  <si>
    <t>4.57</t>
  </si>
  <si>
    <t>HEMACEM</t>
  </si>
  <si>
    <t>-3.51</t>
  </si>
  <si>
    <t>3.57</t>
  </si>
  <si>
    <t>IEL</t>
  </si>
  <si>
    <t>IMCAP</t>
  </si>
  <si>
    <t>INDOTECH</t>
  </si>
  <si>
    <t>INDRAIND</t>
  </si>
  <si>
    <t>INDSWFTLTD</t>
  </si>
  <si>
    <t>INSPIRISYS</t>
  </si>
  <si>
    <t>INTCAPM</t>
  </si>
  <si>
    <t>INTECH</t>
  </si>
  <si>
    <t>-4.42</t>
  </si>
  <si>
    <t>INTELLCAP</t>
  </si>
  <si>
    <t>-3.10</t>
  </si>
  <si>
    <t>JAFINANCE</t>
  </si>
  <si>
    <t>3.95</t>
  </si>
  <si>
    <t>JAINCO</t>
  </si>
  <si>
    <t>-2.25</t>
  </si>
  <si>
    <t>JHACC</t>
  </si>
  <si>
    <t>JTAPARIA</t>
  </si>
  <si>
    <t>JYOTI</t>
  </si>
  <si>
    <t>-4.80</t>
  </si>
  <si>
    <t>KARNAVATI</t>
  </si>
  <si>
    <t>-4.81</t>
  </si>
  <si>
    <t>KEEPLEARN</t>
  </si>
  <si>
    <t>KENVI</t>
  </si>
  <si>
    <t>LAKHOTIA</t>
  </si>
  <si>
    <t>LCCINFOTEC</t>
  </si>
  <si>
    <t>LEADFIN</t>
  </si>
  <si>
    <t>LEHAR</t>
  </si>
  <si>
    <t>LLFICL</t>
  </si>
  <si>
    <t>LOTUSCHO</t>
  </si>
  <si>
    <t>LYKISLTD</t>
  </si>
  <si>
    <t>3.41</t>
  </si>
  <si>
    <t>MAGNUM</t>
  </si>
  <si>
    <t>MAHAPEXLTD</t>
  </si>
  <si>
    <t>MAINFRA</t>
  </si>
  <si>
    <t>2.96</t>
  </si>
  <si>
    <t>MEDIAONE</t>
  </si>
  <si>
    <t>MEHAI</t>
  </si>
  <si>
    <t>MENAMANI</t>
  </si>
  <si>
    <t>MERCURYEV</t>
  </si>
  <si>
    <t>MERCURYLAB</t>
  </si>
  <si>
    <t>3.92</t>
  </si>
  <si>
    <t>MINALIND</t>
  </si>
  <si>
    <t>MINDTECK</t>
  </si>
  <si>
    <t>-3.38</t>
  </si>
  <si>
    <t>3.66</t>
  </si>
  <si>
    <t>-3.57</t>
  </si>
  <si>
    <t>MPCOSEMB</t>
  </si>
  <si>
    <t>MTPL</t>
  </si>
  <si>
    <t>MUL</t>
  </si>
  <si>
    <t>MYSTICELE</t>
  </si>
  <si>
    <t>NARPROP</t>
  </si>
  <si>
    <t>NDRAUTO</t>
  </si>
  <si>
    <t>NGIND</t>
  </si>
  <si>
    <t>NINSYS</t>
  </si>
  <si>
    <t>NOVIS</t>
  </si>
  <si>
    <t>NUTECGLOB</t>
  </si>
  <si>
    <t>ODYSSEY</t>
  </si>
  <si>
    <t>OILCOUNTUB</t>
  </si>
  <si>
    <t>OKPLA</t>
  </si>
  <si>
    <t>OMEGAIN</t>
  </si>
  <si>
    <t>OROSMITHS</t>
  </si>
  <si>
    <t>5.38</t>
  </si>
  <si>
    <t>PCL</t>
  </si>
  <si>
    <t>PHARMAID</t>
  </si>
  <si>
    <t>PNTKYOR</t>
  </si>
  <si>
    <t>PRAXIS</t>
  </si>
  <si>
    <t>PRECISION</t>
  </si>
  <si>
    <t>PRESSMN</t>
  </si>
  <si>
    <t>PRIMIND</t>
  </si>
  <si>
    <t>PROMACT</t>
  </si>
  <si>
    <t>3.25</t>
  </si>
  <si>
    <t>PURPLE</t>
  </si>
  <si>
    <t>QUASAR</t>
  </si>
  <si>
    <t>QUEST</t>
  </si>
  <si>
    <t>RADIOCITY</t>
  </si>
  <si>
    <t>RAJOOENG</t>
  </si>
  <si>
    <t>RASRESOR</t>
  </si>
  <si>
    <t>REGENCERAM</t>
  </si>
  <si>
    <t>RICHUNV</t>
  </si>
  <si>
    <t>RIR</t>
  </si>
  <si>
    <t>ROJL</t>
  </si>
  <si>
    <t>ROLLT</t>
  </si>
  <si>
    <t>ROYALIND</t>
  </si>
  <si>
    <t>RSSOFTWARE</t>
  </si>
  <si>
    <t>RTEXPO</t>
  </si>
  <si>
    <t>RUNGTAIR</t>
  </si>
  <si>
    <t>S&amp;SPOWER</t>
  </si>
  <si>
    <t>9.99</t>
  </si>
  <si>
    <t>4.11</t>
  </si>
  <si>
    <t>SAMPRE</t>
  </si>
  <si>
    <t>SCBL</t>
  </si>
  <si>
    <t>SCTL</t>
  </si>
  <si>
    <t>SEACOAST</t>
  </si>
  <si>
    <t>SEJAL</t>
  </si>
  <si>
    <t>SERA</t>
  </si>
  <si>
    <t>SERVOTEACH</t>
  </si>
  <si>
    <t>-3.80</t>
  </si>
  <si>
    <t>SEYAIND</t>
  </si>
  <si>
    <t>SFPIL</t>
  </si>
  <si>
    <t>SHAHFOOD</t>
  </si>
  <si>
    <t>SHARPINV</t>
  </si>
  <si>
    <t>SHARPLINE</t>
  </si>
  <si>
    <t>SHREEPAC</t>
  </si>
  <si>
    <t>SHREESEC</t>
  </si>
  <si>
    <t>SHRIGANG</t>
  </si>
  <si>
    <t>SHUKRAPHAR</t>
  </si>
  <si>
    <t>SITINET</t>
  </si>
  <si>
    <t>SMLT</t>
  </si>
  <si>
    <t>SMSLIFE</t>
  </si>
  <si>
    <t>SODFC</t>
  </si>
  <si>
    <t>SOFTRAKV</t>
  </si>
  <si>
    <t>SOMICONV</t>
  </si>
  <si>
    <t>SOUTHMG</t>
  </si>
  <si>
    <t>SPECFOOD</t>
  </si>
  <si>
    <t>SPMLINFRA</t>
  </si>
  <si>
    <t>STRGRENWO</t>
  </si>
  <si>
    <t>STURDY</t>
  </si>
  <si>
    <t>2.62</t>
  </si>
  <si>
    <t>SUDAI</t>
  </si>
  <si>
    <t>SUDARSHAN</t>
  </si>
  <si>
    <t>3.90</t>
  </si>
  <si>
    <t>SURYALA</t>
  </si>
  <si>
    <t>TATIAGLOB</t>
  </si>
  <si>
    <t>TCC</t>
  </si>
  <si>
    <t>TEJASSVI</t>
  </si>
  <si>
    <t>TIRUFOAM</t>
  </si>
  <si>
    <t>TRESCON</t>
  </si>
  <si>
    <t>TULSYAN</t>
  </si>
  <si>
    <t>UNIMOVR</t>
  </si>
  <si>
    <t>UNQTYMI</t>
  </si>
  <si>
    <t>VENUSREM</t>
  </si>
  <si>
    <t>VINAYAKPOL</t>
  </si>
  <si>
    <t>VINCOFE</t>
  </si>
  <si>
    <t>VINTRON</t>
  </si>
  <si>
    <t>VIRGOGLOB</t>
  </si>
  <si>
    <t>VIRTUALS</t>
  </si>
  <si>
    <t>VIVANTA</t>
  </si>
  <si>
    <t>WALCHANNAG</t>
  </si>
  <si>
    <t>WELTI</t>
  </si>
  <si>
    <t>WSIND</t>
  </si>
  <si>
    <t>ZEELEARN</t>
  </si>
  <si>
    <t>ZMILGFIN</t>
  </si>
  <si>
    <t>Worldcoin</t>
  </si>
  <si>
    <t>WorldCoin WDC</t>
  </si>
  <si>
    <t>Realital Metaverse</t>
  </si>
  <si>
    <t>RETA</t>
  </si>
  <si>
    <t>ALLPAYCOIN</t>
  </si>
  <si>
    <t>APCG</t>
  </si>
  <si>
    <t>-2.71</t>
  </si>
  <si>
    <t>-3.15</t>
  </si>
  <si>
    <t>-4.06</t>
  </si>
  <si>
    <t>3.51</t>
  </si>
  <si>
    <t>-3.78</t>
  </si>
  <si>
    <t>-3.40</t>
  </si>
  <si>
    <t>-4.45</t>
  </si>
  <si>
    <t>3.01</t>
  </si>
  <si>
    <t>5.73</t>
  </si>
  <si>
    <t>-4.46</t>
  </si>
  <si>
    <t>46.88</t>
  </si>
  <si>
    <t>217.6</t>
  </si>
  <si>
    <t>0.3</t>
  </si>
  <si>
    <t>221.55</t>
  </si>
  <si>
    <t>1070</t>
  </si>
  <si>
    <t>493.3</t>
  </si>
  <si>
    <t>16.53</t>
  </si>
  <si>
    <t>1814.25</t>
  </si>
  <si>
    <t>237.5</t>
  </si>
  <si>
    <t>165.75</t>
  </si>
  <si>
    <t>174.11</t>
  </si>
  <si>
    <t>199.6</t>
  </si>
  <si>
    <t>475.98</t>
  </si>
  <si>
    <t>173.65</t>
  </si>
  <si>
    <t>594.3</t>
  </si>
  <si>
    <t>1738.3</t>
  </si>
  <si>
    <t>218.25</t>
  </si>
  <si>
    <t>164.8</t>
  </si>
  <si>
    <t>3.52</t>
  </si>
  <si>
    <t>4.77</t>
  </si>
  <si>
    <t>GSLSEC</t>
  </si>
  <si>
    <t>6.15</t>
  </si>
  <si>
    <t>4.49</t>
  </si>
  <si>
    <t>-3.69</t>
  </si>
  <si>
    <t>9.83</t>
  </si>
  <si>
    <t>3.61</t>
  </si>
  <si>
    <t>TIRTPLS</t>
  </si>
  <si>
    <t>LUKSO</t>
  </si>
  <si>
    <t>LYX</t>
  </si>
  <si>
    <t>Eternal World</t>
  </si>
  <si>
    <t>ETL</t>
  </si>
  <si>
    <t>LTC 2.0</t>
  </si>
  <si>
    <t>Sabai Ecoverse</t>
  </si>
  <si>
    <t>SABAI</t>
  </si>
  <si>
    <t>DPEX</t>
  </si>
  <si>
    <t>MoonStarter</t>
  </si>
  <si>
    <t>MNST</t>
  </si>
  <si>
    <t>MaidSafeCoin</t>
  </si>
  <si>
    <t>MAID</t>
  </si>
  <si>
    <t>DONASWAP V2</t>
  </si>
  <si>
    <t>DONA</t>
  </si>
  <si>
    <t>Stader sFTMX</t>
  </si>
  <si>
    <t>SFTMX</t>
  </si>
  <si>
    <t>Sense4FIT</t>
  </si>
  <si>
    <t>SFIT</t>
  </si>
  <si>
    <t>Amazon Tokenized Stock Defichain</t>
  </si>
  <si>
    <t>DAMZN</t>
  </si>
  <si>
    <t>Dinerobet</t>
  </si>
  <si>
    <t>DINERO</t>
  </si>
  <si>
    <t>CryptoZoo  (new)</t>
  </si>
  <si>
    <t>GMFAM</t>
  </si>
  <si>
    <t>Game Fantasy Token</t>
  </si>
  <si>
    <t>NOX</t>
  </si>
  <si>
    <t>Plutonians</t>
  </si>
  <si>
    <t>PLD</t>
  </si>
  <si>
    <t>Buxcoin</t>
  </si>
  <si>
    <t>Shihtzu Exchange</t>
  </si>
  <si>
    <t>STZU</t>
  </si>
  <si>
    <t>Viva Classic (new)</t>
  </si>
  <si>
    <t>VIVA</t>
  </si>
  <si>
    <t>Envelop</t>
  </si>
  <si>
    <t>NIFTSY</t>
  </si>
  <si>
    <t>Google Tokenized Stock Zipmex</t>
  </si>
  <si>
    <t>GOOGL</t>
  </si>
  <si>
    <t>iVipCoin</t>
  </si>
  <si>
    <t>IVIP</t>
  </si>
  <si>
    <t>31.42</t>
  </si>
  <si>
    <t>23.8</t>
  </si>
  <si>
    <t>85.11</t>
  </si>
  <si>
    <t>22.2</t>
  </si>
  <si>
    <t>243</t>
  </si>
  <si>
    <t>SundaeSwap</t>
  </si>
  <si>
    <t>SUNDAE</t>
  </si>
  <si>
    <t>SOLBIT</t>
  </si>
  <si>
    <t>SBT</t>
  </si>
  <si>
    <t>Dream</t>
  </si>
  <si>
    <t>DREAM</t>
  </si>
  <si>
    <t>Buccaneer V3 Arbitrum</t>
  </si>
  <si>
    <t>BV3A</t>
  </si>
  <si>
    <t>NightVerse Game</t>
  </si>
  <si>
    <t>NVG</t>
  </si>
  <si>
    <t>ALBINO</t>
  </si>
  <si>
    <t>ABO</t>
  </si>
  <si>
    <t>Zone of Avoidance</t>
  </si>
  <si>
    <t>ZOA</t>
  </si>
  <si>
    <t>AIDOGE Stellar</t>
  </si>
  <si>
    <t>AIDOGEXLM</t>
  </si>
  <si>
    <t>Astar (Moonbeam)</t>
  </si>
  <si>
    <t>$XCASTR</t>
  </si>
  <si>
    <t>Farmsent</t>
  </si>
  <si>
    <t>FARMS</t>
  </si>
  <si>
    <t>Chg.</t>
  </si>
  <si>
    <t>Chg. %</t>
  </si>
  <si>
    <t>India 10Y</t>
  </si>
  <si>
    <t>10 Year G-Sec Yield</t>
  </si>
  <si>
    <t>GSecValue</t>
  </si>
  <si>
    <t>HongKong BTC bank</t>
  </si>
  <si>
    <t>HKB</t>
  </si>
  <si>
    <t>5.09</t>
  </si>
  <si>
    <t>2.91</t>
  </si>
  <si>
    <t>1.81</t>
  </si>
  <si>
    <t>ACML</t>
  </si>
  <si>
    <t>ADVPETR-B</t>
  </si>
  <si>
    <t>-3.12</t>
  </si>
  <si>
    <t>2.39</t>
  </si>
  <si>
    <t>2.90</t>
  </si>
  <si>
    <t>-4.25</t>
  </si>
  <si>
    <t>4.31</t>
  </si>
  <si>
    <t>-2.28</t>
  </si>
  <si>
    <t>-2.61</t>
  </si>
  <si>
    <t>-3.47</t>
  </si>
  <si>
    <t>1.93</t>
  </si>
  <si>
    <t>4.65</t>
  </si>
  <si>
    <t>3.37</t>
  </si>
  <si>
    <t>4.73</t>
  </si>
  <si>
    <t>CDG</t>
  </si>
  <si>
    <t>3.22</t>
  </si>
  <si>
    <t>4.56</t>
  </si>
  <si>
    <t>CGFL-RE</t>
  </si>
  <si>
    <t>CHANDRIMA</t>
  </si>
  <si>
    <t>-3.91</t>
  </si>
  <si>
    <t>CITIPOR</t>
  </si>
  <si>
    <t>3.32</t>
  </si>
  <si>
    <t>2.43</t>
  </si>
  <si>
    <t>1.72</t>
  </si>
  <si>
    <t>CONTAINE</t>
  </si>
  <si>
    <t>1.23</t>
  </si>
  <si>
    <t>DECANBRG</t>
  </si>
  <si>
    <t>-2.21</t>
  </si>
  <si>
    <t>DHANCOT</t>
  </si>
  <si>
    <t>3.26</t>
  </si>
  <si>
    <t>3.05</t>
  </si>
  <si>
    <t>-3.18</t>
  </si>
  <si>
    <t>-4.14</t>
  </si>
  <si>
    <t>EKENNIS</t>
  </si>
  <si>
    <t>ELANGO</t>
  </si>
  <si>
    <t>-4.62</t>
  </si>
  <si>
    <t>-5.07</t>
  </si>
  <si>
    <t>-2.66</t>
  </si>
  <si>
    <t>4.29</t>
  </si>
  <si>
    <t>4.55</t>
  </si>
  <si>
    <t>-3.55</t>
  </si>
  <si>
    <t>2.61</t>
  </si>
  <si>
    <t>-20.00</t>
  </si>
  <si>
    <t>3.65</t>
  </si>
  <si>
    <t>3.14</t>
  </si>
  <si>
    <t>3.18</t>
  </si>
  <si>
    <t>2.19</t>
  </si>
  <si>
    <t>HBEL</t>
  </si>
  <si>
    <t>-4.66</t>
  </si>
  <si>
    <t>-2.12</t>
  </si>
  <si>
    <t>-3.76</t>
  </si>
  <si>
    <t>-2.15</t>
  </si>
  <si>
    <t>-7.31</t>
  </si>
  <si>
    <t>2.15</t>
  </si>
  <si>
    <t>-6.34</t>
  </si>
  <si>
    <t>KAPILCO</t>
  </si>
  <si>
    <t>3.54</t>
  </si>
  <si>
    <t>2.58</t>
  </si>
  <si>
    <t>3.07</t>
  </si>
  <si>
    <t>-3.28</t>
  </si>
  <si>
    <t>KMFBLDR</t>
  </si>
  <si>
    <t>KREONFIN</t>
  </si>
  <si>
    <t>-4.13</t>
  </si>
  <si>
    <t>MANOMAY</t>
  </si>
  <si>
    <t>MASL</t>
  </si>
  <si>
    <t>3.99</t>
  </si>
  <si>
    <t>MIHIKA</t>
  </si>
  <si>
    <t>3.43</t>
  </si>
  <si>
    <t>-3.70</t>
  </si>
  <si>
    <t>19.95</t>
  </si>
  <si>
    <t>3.38</t>
  </si>
  <si>
    <t>NECCLTDPP</t>
  </si>
  <si>
    <t>NIDHGRN</t>
  </si>
  <si>
    <t>-6.38</t>
  </si>
  <si>
    <t>-3.48</t>
  </si>
  <si>
    <t>PADALPO</t>
  </si>
  <si>
    <t>PANELEC</t>
  </si>
  <si>
    <t>5.42</t>
  </si>
  <si>
    <t>-3.72</t>
  </si>
  <si>
    <t>-4.56</t>
  </si>
  <si>
    <t>PROCLB</t>
  </si>
  <si>
    <t>RAUNAQEPC</t>
  </si>
  <si>
    <t>-3.71</t>
  </si>
  <si>
    <t>SAILANI</t>
  </si>
  <si>
    <t>-4.50</t>
  </si>
  <si>
    <t>5.35</t>
  </si>
  <si>
    <t>2.97</t>
  </si>
  <si>
    <t>SHYAMTEL</t>
  </si>
  <si>
    <t>SNIM</t>
  </si>
  <si>
    <t>3.87</t>
  </si>
  <si>
    <t>-3.88</t>
  </si>
  <si>
    <t>SONALIS</t>
  </si>
  <si>
    <t>SVJ</t>
  </si>
  <si>
    <t>SVS</t>
  </si>
  <si>
    <t>SYNTHFO</t>
  </si>
  <si>
    <t>4.32</t>
  </si>
  <si>
    <t>2.87</t>
  </si>
  <si>
    <t>8.53</t>
  </si>
  <si>
    <t>5.93</t>
  </si>
  <si>
    <t>6.66</t>
  </si>
  <si>
    <t>TLL</t>
  </si>
  <si>
    <t>TRIMURTHI</t>
  </si>
  <si>
    <t>5.45</t>
  </si>
  <si>
    <t>-3.29</t>
  </si>
  <si>
    <t>VIKALPS</t>
  </si>
  <si>
    <t>VIVANZA</t>
  </si>
  <si>
    <t>9.68</t>
  </si>
  <si>
    <t>YARNSYN</t>
  </si>
  <si>
    <t>The AI Dev Bot</t>
  </si>
  <si>
    <t>AIDEV</t>
  </si>
  <si>
    <t>OmniaBot</t>
  </si>
  <si>
    <t>Marble Bet</t>
  </si>
  <si>
    <t>LP 3pool Curve</t>
  </si>
  <si>
    <t>3CRV</t>
  </si>
  <si>
    <t>XBot</t>
  </si>
  <si>
    <t>XBOT</t>
  </si>
  <si>
    <t>XDoge</t>
  </si>
  <si>
    <t>XD</t>
  </si>
  <si>
    <t>Rabbit Race</t>
  </si>
  <si>
    <t>RABBITS</t>
  </si>
  <si>
    <t>Rat Roulette</t>
  </si>
  <si>
    <t>RAT</t>
  </si>
  <si>
    <t>Arise Chikun</t>
  </si>
  <si>
    <t>CHIKUN</t>
  </si>
  <si>
    <t>QMGF</t>
  </si>
  <si>
    <t>Combustion</t>
  </si>
  <si>
    <t>Cat-in-a-Box Ether</t>
  </si>
  <si>
    <t>BOXETH</t>
  </si>
  <si>
    <t>Ookeenga</t>
  </si>
  <si>
    <t>OKG</t>
  </si>
  <si>
    <t>Ankr Staked FTM</t>
  </si>
  <si>
    <t>ankrFTM</t>
  </si>
  <si>
    <t>CPChain</t>
  </si>
  <si>
    <t>VoldemortTrumpRobotnik-10Neko</t>
  </si>
  <si>
    <t>Takamaka</t>
  </si>
  <si>
    <t>TKG</t>
  </si>
  <si>
    <t>Ray Network</t>
  </si>
  <si>
    <t>XRAY</t>
  </si>
  <si>
    <t>DRAC Network</t>
  </si>
  <si>
    <t>Cojam</t>
  </si>
  <si>
    <t>CT</t>
  </si>
  <si>
    <t>Plutus ARB</t>
  </si>
  <si>
    <t>PLSARB</t>
  </si>
  <si>
    <t>Streamer Inu</t>
  </si>
  <si>
    <t>STREAMERINU</t>
  </si>
  <si>
    <t>Seba</t>
  </si>
  <si>
    <t>SEBA</t>
  </si>
  <si>
    <t>The Joker Coin</t>
  </si>
  <si>
    <t>JOKER</t>
  </si>
  <si>
    <t>Shuggi</t>
  </si>
  <si>
    <t>SHUGGI</t>
  </si>
  <si>
    <t>Janus Network</t>
  </si>
  <si>
    <t>JNS</t>
  </si>
  <si>
    <t>Dogeclub</t>
  </si>
  <si>
    <t>DOGC</t>
  </si>
  <si>
    <t>ShitGPT</t>
  </si>
  <si>
    <t>SGPT</t>
  </si>
  <si>
    <t>adbank</t>
  </si>
  <si>
    <t>ADB</t>
  </si>
  <si>
    <t>Send Token</t>
  </si>
  <si>
    <t>SEND</t>
  </si>
  <si>
    <t>Wagmi Coin</t>
  </si>
  <si>
    <t>AI DogeX</t>
  </si>
  <si>
    <t>AIDOGEX</t>
  </si>
  <si>
    <t>A4 Finance</t>
  </si>
  <si>
    <t>A4</t>
  </si>
  <si>
    <t>SEKUYA</t>
  </si>
  <si>
    <t>SKUY</t>
  </si>
  <si>
    <t>FloorDAO</t>
  </si>
  <si>
    <t>FLOOR</t>
  </si>
  <si>
    <t>Blueshift</t>
  </si>
  <si>
    <t>BLUES</t>
  </si>
  <si>
    <t>Popcorn</t>
  </si>
  <si>
    <t>CargoX</t>
  </si>
  <si>
    <t>CXO</t>
  </si>
  <si>
    <t>UWU</t>
  </si>
  <si>
    <t>Spartacus</t>
  </si>
  <si>
    <t>CoinMerge OS</t>
  </si>
  <si>
    <t>CMOS</t>
  </si>
  <si>
    <t>Kanagawa Nami</t>
  </si>
  <si>
    <t>OKINAMI</t>
  </si>
  <si>
    <t>Pepe 3.0</t>
  </si>
  <si>
    <t>Troll</t>
  </si>
  <si>
    <t>Freedom God Dao</t>
  </si>
  <si>
    <t>FGD</t>
  </si>
  <si>
    <t>Ducker</t>
  </si>
  <si>
    <t>DUCKER</t>
  </si>
  <si>
    <t>PoodleFi</t>
  </si>
  <si>
    <t>PFI</t>
  </si>
  <si>
    <t>ImpulseVen</t>
  </si>
  <si>
    <t>VEN</t>
  </si>
  <si>
    <t>APWine Finance</t>
  </si>
  <si>
    <t>APW</t>
  </si>
  <si>
    <t>Victory Impact Coin</t>
  </si>
  <si>
    <t>VIC</t>
  </si>
  <si>
    <t>SPARKS</t>
  </si>
  <si>
    <t>SPARK</t>
  </si>
  <si>
    <t>Cindicator</t>
  </si>
  <si>
    <t>Bart Simpson</t>
  </si>
  <si>
    <t>Ramses Exchange</t>
  </si>
  <si>
    <t>Ecoin Finance</t>
  </si>
  <si>
    <t>ECOIN</t>
  </si>
  <si>
    <t>Waygate</t>
  </si>
  <si>
    <t>WAY</t>
  </si>
  <si>
    <t>NMKR</t>
  </si>
  <si>
    <t>MBD Financials</t>
  </si>
  <si>
    <t>MBD</t>
  </si>
  <si>
    <t>Crypto Volatility Token</t>
  </si>
  <si>
    <t>CVOL</t>
  </si>
  <si>
    <t>Whale Big Coin</t>
  </si>
  <si>
    <t>WHALEBC</t>
  </si>
  <si>
    <t>LFGSwap Finance(CORE)</t>
  </si>
  <si>
    <t>skyup</t>
  </si>
  <si>
    <t>MetaFighter</t>
  </si>
  <si>
    <t>WARIO COIN</t>
  </si>
  <si>
    <t>WCOIN</t>
  </si>
  <si>
    <t>EbisusBay Fortune</t>
  </si>
  <si>
    <t>FRTN</t>
  </si>
  <si>
    <t>Ethereans</t>
  </si>
  <si>
    <t>OS</t>
  </si>
  <si>
    <t>Sector Finance</t>
  </si>
  <si>
    <t>SECT</t>
  </si>
  <si>
    <t>Calvaria: Duels of Eternity</t>
  </si>
  <si>
    <t>Mainston</t>
  </si>
  <si>
    <t>STON</t>
  </si>
  <si>
    <t>0xACID</t>
  </si>
  <si>
    <t>ACID</t>
  </si>
  <si>
    <t>Luigi Inu</t>
  </si>
  <si>
    <t>LUIGI</t>
  </si>
  <si>
    <t>14.7</t>
  </si>
  <si>
    <t>280.5</t>
  </si>
  <si>
    <t>43.59</t>
  </si>
  <si>
    <t>14.59</t>
  </si>
  <si>
    <t>96.01</t>
  </si>
  <si>
    <t>1083</t>
  </si>
  <si>
    <t>110.08</t>
  </si>
  <si>
    <t>24.28</t>
  </si>
  <si>
    <t>32.57</t>
  </si>
  <si>
    <t>54.1</t>
  </si>
  <si>
    <t>32.95</t>
  </si>
  <si>
    <t>31.39</t>
  </si>
  <si>
    <t>728</t>
  </si>
  <si>
    <t>227.89</t>
  </si>
  <si>
    <t>463</t>
  </si>
  <si>
    <t>113.1</t>
  </si>
  <si>
    <t>106.09</t>
  </si>
  <si>
    <t>204.84</t>
  </si>
  <si>
    <t>114.94</t>
  </si>
  <si>
    <t>114.76</t>
  </si>
  <si>
    <t>109.57</t>
  </si>
  <si>
    <t>50.67</t>
  </si>
  <si>
    <t>52.44</t>
  </si>
  <si>
    <t>23.32</t>
  </si>
  <si>
    <t>70.96</t>
  </si>
  <si>
    <t>236</t>
  </si>
  <si>
    <t>183.94</t>
  </si>
  <si>
    <t>237.39</t>
  </si>
  <si>
    <t>22.24</t>
  </si>
  <si>
    <t>134.36</t>
  </si>
  <si>
    <t>46.62</t>
  </si>
  <si>
    <t>46.71</t>
  </si>
  <si>
    <t>46.59</t>
  </si>
  <si>
    <t>74.1</t>
  </si>
  <si>
    <t>52.11</t>
  </si>
  <si>
    <t>203.31</t>
  </si>
  <si>
    <t>31.21</t>
  </si>
  <si>
    <t>210.1</t>
  </si>
  <si>
    <t>174.61</t>
  </si>
  <si>
    <t>92.23</t>
  </si>
  <si>
    <t>605</t>
  </si>
  <si>
    <t>46.2</t>
  </si>
  <si>
    <t>46</t>
  </si>
  <si>
    <t>70</t>
  </si>
  <si>
    <t>31.48</t>
  </si>
  <si>
    <t>462</t>
  </si>
  <si>
    <t>365</t>
  </si>
  <si>
    <t>36.05</t>
  </si>
  <si>
    <t>45.95</t>
  </si>
  <si>
    <t>364.92</t>
  </si>
  <si>
    <t>20.73</t>
  </si>
  <si>
    <t>363</t>
  </si>
  <si>
    <t>460.91</t>
  </si>
  <si>
    <t>73.28</t>
  </si>
  <si>
    <t>36.36</t>
  </si>
  <si>
    <t>181.5</t>
  </si>
  <si>
    <t>30.23</t>
  </si>
  <si>
    <t>158.36</t>
  </si>
  <si>
    <t>-1</t>
  </si>
  <si>
    <t>367.43</t>
  </si>
  <si>
    <t>21.98</t>
  </si>
  <si>
    <t>12.5</t>
  </si>
  <si>
    <t>84.7</t>
  </si>
  <si>
    <t>27.74</t>
  </si>
  <si>
    <t>214</t>
  </si>
  <si>
    <t>45.81</t>
  </si>
  <si>
    <t>272.05</t>
  </si>
  <si>
    <t>45.11</t>
  </si>
  <si>
    <t>45.9</t>
  </si>
  <si>
    <t>-6.59</t>
  </si>
  <si>
    <t>4.33</t>
  </si>
  <si>
    <t>-8.10</t>
  </si>
  <si>
    <t>5.75</t>
  </si>
  <si>
    <t>8.01</t>
  </si>
  <si>
    <t>11QPD</t>
  </si>
  <si>
    <t>-8.08</t>
  </si>
  <si>
    <t>4.53</t>
  </si>
  <si>
    <t>-4.88</t>
  </si>
  <si>
    <t>13.03</t>
  </si>
  <si>
    <t>ACEENGITEC</t>
  </si>
  <si>
    <t>ACROW</t>
  </si>
  <si>
    <t>ACTIVE</t>
  </si>
  <si>
    <t>ADJIA</t>
  </si>
  <si>
    <t>-7.02</t>
  </si>
  <si>
    <t>14.90</t>
  </si>
  <si>
    <t>1.68</t>
  </si>
  <si>
    <t>-8.30</t>
  </si>
  <si>
    <t>2.74</t>
  </si>
  <si>
    <t>-5.72</t>
  </si>
  <si>
    <t>2.28</t>
  </si>
  <si>
    <t>ALKOSIGN</t>
  </si>
  <si>
    <t>5.14</t>
  </si>
  <si>
    <t>-6.55</t>
  </si>
  <si>
    <t>-4.05</t>
  </si>
  <si>
    <t>1.84</t>
  </si>
  <si>
    <t>ANGEL</t>
  </si>
  <si>
    <t>-7.77</t>
  </si>
  <si>
    <t>5.95</t>
  </si>
  <si>
    <t>ANSINDUS</t>
  </si>
  <si>
    <t>-5.46</t>
  </si>
  <si>
    <t>19.09</t>
  </si>
  <si>
    <t>-7.26</t>
  </si>
  <si>
    <t>ASARFI</t>
  </si>
  <si>
    <t>-4.60</t>
  </si>
  <si>
    <t>ASIAN</t>
  </si>
  <si>
    <t>4.61</t>
  </si>
  <si>
    <t>-7.83</t>
  </si>
  <si>
    <t>ASSAMENT</t>
  </si>
  <si>
    <t>3.44</t>
  </si>
  <si>
    <t>5.31</t>
  </si>
  <si>
    <t>5.88</t>
  </si>
  <si>
    <t>5.07</t>
  </si>
  <si>
    <t>AUTOPINS</t>
  </si>
  <si>
    <t>4.44</t>
  </si>
  <si>
    <t>3.28</t>
  </si>
  <si>
    <t>-2.68</t>
  </si>
  <si>
    <t>-6.93</t>
  </si>
  <si>
    <t>3.81</t>
  </si>
  <si>
    <t>BANKETF</t>
  </si>
  <si>
    <t>BAZELINTER</t>
  </si>
  <si>
    <t>-5.13</t>
  </si>
  <si>
    <t>-5.39</t>
  </si>
  <si>
    <t>12.21</t>
  </si>
  <si>
    <t>4.34</t>
  </si>
  <si>
    <t>BENARA</t>
  </si>
  <si>
    <t>BFFL</t>
  </si>
  <si>
    <t>4.35</t>
  </si>
  <si>
    <t>-2.49</t>
  </si>
  <si>
    <t>-2.36</t>
  </si>
  <si>
    <t>-1.58</t>
  </si>
  <si>
    <t>3.67</t>
  </si>
  <si>
    <t>3.03</t>
  </si>
  <si>
    <t>BOMOXY-B1</t>
  </si>
  <si>
    <t>3.46</t>
  </si>
  <si>
    <t>8.42</t>
  </si>
  <si>
    <t>6.04</t>
  </si>
  <si>
    <t>BTML</t>
  </si>
  <si>
    <t>-3.37</t>
  </si>
  <si>
    <t>-4.53</t>
  </si>
  <si>
    <t>-3.05</t>
  </si>
  <si>
    <t>39.93</t>
  </si>
  <si>
    <t>CHCL</t>
  </si>
  <si>
    <t>CHOTHANI</t>
  </si>
  <si>
    <t>CIL</t>
  </si>
  <si>
    <t>6.64</t>
  </si>
  <si>
    <t>CINDRELL</t>
  </si>
  <si>
    <t>9.62</t>
  </si>
  <si>
    <t>CITYONLINE</t>
  </si>
  <si>
    <t>CLARA</t>
  </si>
  <si>
    <t>CLFL</t>
  </si>
  <si>
    <t>-6.61</t>
  </si>
  <si>
    <t>6.39</t>
  </si>
  <si>
    <t>COMMAND</t>
  </si>
  <si>
    <t>-4.19</t>
  </si>
  <si>
    <t>5.46</t>
  </si>
  <si>
    <t>-6.30</t>
  </si>
  <si>
    <t>-7.27</t>
  </si>
  <si>
    <t>5.52</t>
  </si>
  <si>
    <t>-2.89</t>
  </si>
  <si>
    <t>-3.58</t>
  </si>
  <si>
    <t>-4.84</t>
  </si>
  <si>
    <t>-6.15</t>
  </si>
  <si>
    <t>4.38</t>
  </si>
  <si>
    <t>DGL</t>
  </si>
  <si>
    <t>DHARFIN</t>
  </si>
  <si>
    <t>DHARNI</t>
  </si>
  <si>
    <t>-7.24</t>
  </si>
  <si>
    <t>DITCO</t>
  </si>
  <si>
    <t>4.69</t>
  </si>
  <si>
    <t>3.35</t>
  </si>
  <si>
    <t>DML</t>
  </si>
  <si>
    <t>5.15</t>
  </si>
  <si>
    <t>5.71</t>
  </si>
  <si>
    <t>4.47</t>
  </si>
  <si>
    <t>-4.36</t>
  </si>
  <si>
    <t>ELEMARB</t>
  </si>
  <si>
    <t>7.65</t>
  </si>
  <si>
    <t>EPBIO</t>
  </si>
  <si>
    <t>2.24</t>
  </si>
  <si>
    <t>7.28</t>
  </si>
  <si>
    <t>2.88</t>
  </si>
  <si>
    <t>-5.12</t>
  </si>
  <si>
    <t>-2.77</t>
  </si>
  <si>
    <t>EVANS</t>
  </si>
  <si>
    <t>EXPLICITFIN</t>
  </si>
  <si>
    <t>-5.05</t>
  </si>
  <si>
    <t>9.22</t>
  </si>
  <si>
    <t>3.68</t>
  </si>
  <si>
    <t>-5.49</t>
  </si>
  <si>
    <t>8.39</t>
  </si>
  <si>
    <t>FRONTCORP</t>
  </si>
  <si>
    <t>FRUTION</t>
  </si>
  <si>
    <t>FUNDVISER</t>
  </si>
  <si>
    <t>GALAGEX</t>
  </si>
  <si>
    <t>4.37</t>
  </si>
  <si>
    <t>-10.39</t>
  </si>
  <si>
    <t>-4.02</t>
  </si>
  <si>
    <t>2.69</t>
  </si>
  <si>
    <t>-3.59</t>
  </si>
  <si>
    <t>-2.76</t>
  </si>
  <si>
    <t>GMPL</t>
  </si>
  <si>
    <t>-2.41</t>
  </si>
  <si>
    <t>-7.66</t>
  </si>
  <si>
    <t>4.01</t>
  </si>
  <si>
    <t>10.68</t>
  </si>
  <si>
    <t>4.08</t>
  </si>
  <si>
    <t>GOLECHA</t>
  </si>
  <si>
    <t>2.84</t>
  </si>
  <si>
    <t>GOVNOW</t>
  </si>
  <si>
    <t>-2.98</t>
  </si>
  <si>
    <t>-4.16</t>
  </si>
  <si>
    <t>-3.73</t>
  </si>
  <si>
    <t>GRPLTD</t>
  </si>
  <si>
    <t>2.18</t>
  </si>
  <si>
    <t>6.72</t>
  </si>
  <si>
    <t>-4.01</t>
  </si>
  <si>
    <t>GUJINV</t>
  </si>
  <si>
    <t>GVBL</t>
  </si>
  <si>
    <t>HANMAN</t>
  </si>
  <si>
    <t>HASTIFIN</t>
  </si>
  <si>
    <t>HEALTHYLIFE</t>
  </si>
  <si>
    <t>HELPAGE</t>
  </si>
  <si>
    <t>-3.02</t>
  </si>
  <si>
    <t>HITKITGLO</t>
  </si>
  <si>
    <t>-3.43</t>
  </si>
  <si>
    <t>-2.96</t>
  </si>
  <si>
    <t>-3.04</t>
  </si>
  <si>
    <t>IBINFO</t>
  </si>
  <si>
    <t>ICDSLTD</t>
  </si>
  <si>
    <t>7.50</t>
  </si>
  <si>
    <t>IFINSEC</t>
  </si>
  <si>
    <t>IITLPROJ</t>
  </si>
  <si>
    <t>3.20</t>
  </si>
  <si>
    <t>-3.65</t>
  </si>
  <si>
    <t>-5.55</t>
  </si>
  <si>
    <t>2.95</t>
  </si>
  <si>
    <t>INDAGIV</t>
  </si>
  <si>
    <t>12.23</t>
  </si>
  <si>
    <t>-4.61</t>
  </si>
  <si>
    <t>INDLEASE</t>
  </si>
  <si>
    <t>9.80</t>
  </si>
  <si>
    <t>INDOCRED</t>
  </si>
  <si>
    <t>INDONG</t>
  </si>
  <si>
    <t>INDOUS</t>
  </si>
  <si>
    <t>INDUSFINL</t>
  </si>
  <si>
    <t>1.48</t>
  </si>
  <si>
    <t>3.89</t>
  </si>
  <si>
    <t>INTEGFD</t>
  </si>
  <si>
    <t>-3.94</t>
  </si>
  <si>
    <t>4.82</t>
  </si>
  <si>
    <t>2.23</t>
  </si>
  <si>
    <t>-5.41</t>
  </si>
  <si>
    <t>5.37</t>
  </si>
  <si>
    <t>JAGSONFI</t>
  </si>
  <si>
    <t>JAUSPOL</t>
  </si>
  <si>
    <t>JAYBHCR</t>
  </si>
  <si>
    <t>-4.77</t>
  </si>
  <si>
    <t>-6.40</t>
  </si>
  <si>
    <t>-8.13</t>
  </si>
  <si>
    <t>6.41</t>
  </si>
  <si>
    <t>-7.78</t>
  </si>
  <si>
    <t>JJFINCOR</t>
  </si>
  <si>
    <t>-5.15</t>
  </si>
  <si>
    <t>JSHL</t>
  </si>
  <si>
    <t>8.50</t>
  </si>
  <si>
    <t>KALYANIFRG</t>
  </si>
  <si>
    <t>3.24</t>
  </si>
  <si>
    <t>3.59</t>
  </si>
  <si>
    <t>3.97</t>
  </si>
  <si>
    <t>-4.68</t>
  </si>
  <si>
    <t>KCSL</t>
  </si>
  <si>
    <t>KEMP</t>
  </si>
  <si>
    <t>KEYFINSER</t>
  </si>
  <si>
    <t>4.02</t>
  </si>
  <si>
    <t>KGPETRO</t>
  </si>
  <si>
    <t>KIDUJA</t>
  </si>
  <si>
    <t>5.01</t>
  </si>
  <si>
    <t>3.42</t>
  </si>
  <si>
    <t>KJMCCORP</t>
  </si>
  <si>
    <t>KONNDOR</t>
  </si>
  <si>
    <t>5.08</t>
  </si>
  <si>
    <t>KRISHNACAP</t>
  </si>
  <si>
    <t>7.23</t>
  </si>
  <si>
    <t>KZLFIN</t>
  </si>
  <si>
    <t>2.41</t>
  </si>
  <si>
    <t>LIBORDFIN</t>
  </si>
  <si>
    <t>4.09</t>
  </si>
  <si>
    <t>LWSKNIT</t>
  </si>
  <si>
    <t>-6.39</t>
  </si>
  <si>
    <t>MADHUDIN</t>
  </si>
  <si>
    <t>-4.24</t>
  </si>
  <si>
    <t>MARUTISE</t>
  </si>
  <si>
    <t>-2.81</t>
  </si>
  <si>
    <t>MEDINOV</t>
  </si>
  <si>
    <t>-2.22</t>
  </si>
  <si>
    <t>MEHTAHG</t>
  </si>
  <si>
    <t>-3.22</t>
  </si>
  <si>
    <t>MIDEASTP</t>
  </si>
  <si>
    <t>8.33</t>
  </si>
  <si>
    <t>6.94</t>
  </si>
  <si>
    <t>5.44</t>
  </si>
  <si>
    <t>-3.32</t>
  </si>
  <si>
    <t>8.74</t>
  </si>
  <si>
    <t>NAPL</t>
  </si>
  <si>
    <t>4.58</t>
  </si>
  <si>
    <t>NATHUEC</t>
  </si>
  <si>
    <t>NATPLY</t>
  </si>
  <si>
    <t>NDMETAL</t>
  </si>
  <si>
    <t>NEAGI</t>
  </si>
  <si>
    <t>15.35</t>
  </si>
  <si>
    <t>NETPIX</t>
  </si>
  <si>
    <t>NETWEB</t>
  </si>
  <si>
    <t>-9.09</t>
  </si>
  <si>
    <t>9.30</t>
  </si>
  <si>
    <t>NIEHSPG</t>
  </si>
  <si>
    <t>NIEHSPH</t>
  </si>
  <si>
    <t>9.05</t>
  </si>
  <si>
    <t>-8.70</t>
  </si>
  <si>
    <t>7.59</t>
  </si>
  <si>
    <t>-6.78</t>
  </si>
  <si>
    <t>13.22</t>
  </si>
  <si>
    <t>NIRAVCOM</t>
  </si>
  <si>
    <t>3.58</t>
  </si>
  <si>
    <t>NORBTEAEXP</t>
  </si>
  <si>
    <t>-3.03</t>
  </si>
  <si>
    <t>NORTHLINK</t>
  </si>
  <si>
    <t>NPRFIN</t>
  </si>
  <si>
    <t>6.30</t>
  </si>
  <si>
    <t>NVENTURES</t>
  </si>
  <si>
    <t>8.95</t>
  </si>
  <si>
    <t>4.16</t>
  </si>
  <si>
    <t>OIVL</t>
  </si>
  <si>
    <t>OLATECH</t>
  </si>
  <si>
    <t>-8.74</t>
  </si>
  <si>
    <t>OLYOI</t>
  </si>
  <si>
    <t>-3.21</t>
  </si>
  <si>
    <t>ORTEL</t>
  </si>
  <si>
    <t>3.71</t>
  </si>
  <si>
    <t>3.64</t>
  </si>
  <si>
    <t>4.59</t>
  </si>
  <si>
    <t>PASARI</t>
  </si>
  <si>
    <t>-6.70</t>
  </si>
  <si>
    <t>9.71</t>
  </si>
  <si>
    <t>4.36</t>
  </si>
  <si>
    <t>-4.72</t>
  </si>
  <si>
    <t>6.78</t>
  </si>
  <si>
    <t>POLYSPIN</t>
  </si>
  <si>
    <t>6.33</t>
  </si>
  <si>
    <t>PRABHHANS</t>
  </si>
  <si>
    <t>PRIMEFRESH</t>
  </si>
  <si>
    <t>5.12</t>
  </si>
  <si>
    <t>PRSNTIN</t>
  </si>
  <si>
    <t>5.24</t>
  </si>
  <si>
    <t>QRIL</t>
  </si>
  <si>
    <t>3.79</t>
  </si>
  <si>
    <t>4.45</t>
  </si>
  <si>
    <t>RADIXIND</t>
  </si>
  <si>
    <t>4.43</t>
  </si>
  <si>
    <t>RAJATH</t>
  </si>
  <si>
    <t>-7.65</t>
  </si>
  <si>
    <t>-4.07</t>
  </si>
  <si>
    <t>5.98</t>
  </si>
  <si>
    <t>6.42</t>
  </si>
  <si>
    <t>REETECH</t>
  </si>
  <si>
    <t>REGIS</t>
  </si>
  <si>
    <t>RETINA</t>
  </si>
  <si>
    <t>REXSEAL</t>
  </si>
  <si>
    <t>-3.92</t>
  </si>
  <si>
    <t>RJSHAH</t>
  </si>
  <si>
    <t>-5.33</t>
  </si>
  <si>
    <t>ROLCOEN</t>
  </si>
  <si>
    <t>RRFIN</t>
  </si>
  <si>
    <t>-4.12</t>
  </si>
  <si>
    <t>-6.10</t>
  </si>
  <si>
    <t>8.12</t>
  </si>
  <si>
    <t>-4.41</t>
  </si>
  <si>
    <t>SAMYAKINT</t>
  </si>
  <si>
    <t>SANCODE</t>
  </si>
  <si>
    <t>-4.34</t>
  </si>
  <si>
    <t>SANPA</t>
  </si>
  <si>
    <t>SARUPINDUS</t>
  </si>
  <si>
    <t>-5.01</t>
  </si>
  <si>
    <t>7.04</t>
  </si>
  <si>
    <t>-8.51</t>
  </si>
  <si>
    <t>SBLI</t>
  </si>
  <si>
    <t>SBRANDS</t>
  </si>
  <si>
    <t>3.62</t>
  </si>
  <si>
    <t>-19.57</t>
  </si>
  <si>
    <t>SEASONST</t>
  </si>
  <si>
    <t>SECMARK</t>
  </si>
  <si>
    <t>SGFRL</t>
  </si>
  <si>
    <t>3.88</t>
  </si>
  <si>
    <t>-12.50</t>
  </si>
  <si>
    <t>-3.35</t>
  </si>
  <si>
    <t>3.69</t>
  </si>
  <si>
    <t>SHAMROIN</t>
  </si>
  <si>
    <t>SHANTAI</t>
  </si>
  <si>
    <t>-4.64</t>
  </si>
  <si>
    <t>SHGANEL</t>
  </si>
  <si>
    <t>6.10</t>
  </si>
  <si>
    <t>6.00</t>
  </si>
  <si>
    <t>SHREESHAY</t>
  </si>
  <si>
    <t>SHRICON</t>
  </si>
  <si>
    <t>SHVFL</t>
  </si>
  <si>
    <t>SHVSUIT</t>
  </si>
  <si>
    <t>9.85</t>
  </si>
  <si>
    <t>SIEL</t>
  </si>
  <si>
    <t>-5.66</t>
  </si>
  <si>
    <t>8.26</t>
  </si>
  <si>
    <t>SKIEL</t>
  </si>
  <si>
    <t>SKPMIL</t>
  </si>
  <si>
    <t>-3.90</t>
  </si>
  <si>
    <t>SMEL</t>
  </si>
  <si>
    <t>SOUTLAT</t>
  </si>
  <si>
    <t>-4.51</t>
  </si>
  <si>
    <t>SRMENERGY</t>
  </si>
  <si>
    <t>STARLITE</t>
  </si>
  <si>
    <t>6.43</t>
  </si>
  <si>
    <t>STEP2COR</t>
  </si>
  <si>
    <t>STRATMONT</t>
  </si>
  <si>
    <t>5.13</t>
  </si>
  <si>
    <t>SUNILTX</t>
  </si>
  <si>
    <t>8.23</t>
  </si>
  <si>
    <t>-2.54</t>
  </si>
  <si>
    <t>TAVERNIER</t>
  </si>
  <si>
    <t>-3.82</t>
  </si>
  <si>
    <t>-5.47</t>
  </si>
  <si>
    <t>7.69</t>
  </si>
  <si>
    <t>-6.69</t>
  </si>
  <si>
    <t>8.70</t>
  </si>
  <si>
    <t>TNSTLTU</t>
  </si>
  <si>
    <t>-3.96</t>
  </si>
  <si>
    <t>TRANSPACT</t>
  </si>
  <si>
    <t>-7.54</t>
  </si>
  <si>
    <t>UCAL</t>
  </si>
  <si>
    <t>5.56</t>
  </si>
  <si>
    <t>UNISHIRE</t>
  </si>
  <si>
    <t>8.38</t>
  </si>
  <si>
    <t>UNRYLMA</t>
  </si>
  <si>
    <t>3.45</t>
  </si>
  <si>
    <t>USHAKIRA</t>
  </si>
  <si>
    <t>-4.29</t>
  </si>
  <si>
    <t>VALLABHSQ</t>
  </si>
  <si>
    <t>VAMSHIRU</t>
  </si>
  <si>
    <t>-4.10</t>
  </si>
  <si>
    <t>VARDMNPOLY</t>
  </si>
  <si>
    <t>VEDANTASSET</t>
  </si>
  <si>
    <t>14.00</t>
  </si>
  <si>
    <t>-6.41</t>
  </si>
  <si>
    <t>VISVEN</t>
  </si>
  <si>
    <t>VJTFEDU</t>
  </si>
  <si>
    <t>-6.00</t>
  </si>
  <si>
    <t>8.73</t>
  </si>
  <si>
    <t>VSFPROJ</t>
  </si>
  <si>
    <t>5.36</t>
  </si>
  <si>
    <t>3.82</t>
  </si>
  <si>
    <t>WELINV</t>
  </si>
  <si>
    <t>WESTLEIRES</t>
  </si>
  <si>
    <t>WOMENNET</t>
  </si>
  <si>
    <t>5.28</t>
  </si>
  <si>
    <t>WOODSVILA</t>
  </si>
  <si>
    <t>WORTH</t>
  </si>
  <si>
    <t>YAANENT</t>
  </si>
  <si>
    <t>3.47</t>
  </si>
  <si>
    <t>YUG</t>
  </si>
  <si>
    <t>ZBINTXPP</t>
  </si>
  <si>
    <t>ZDHJERK</t>
  </si>
  <si>
    <t>7.06</t>
  </si>
  <si>
    <t>4.39</t>
  </si>
  <si>
    <t>First Digital USD</t>
  </si>
  <si>
    <t>FDUSD</t>
  </si>
  <si>
    <t>SophiaVerse</t>
  </si>
  <si>
    <t>SOPH</t>
  </si>
  <si>
    <t>Rottolabs (new)</t>
  </si>
  <si>
    <t>X.COM</t>
  </si>
  <si>
    <t>XCOM</t>
  </si>
  <si>
    <t>BetBot</t>
  </si>
  <si>
    <t>BBOT</t>
  </si>
  <si>
    <t>Stader ETHx</t>
  </si>
  <si>
    <t>ETHX</t>
  </si>
  <si>
    <t>Moxy</t>
  </si>
  <si>
    <t>WMOXY</t>
  </si>
  <si>
    <t>GalleryCoin</t>
  </si>
  <si>
    <t>PAAL AI</t>
  </si>
  <si>
    <t>PAAL</t>
  </si>
  <si>
    <t>Bazaars</t>
  </si>
  <si>
    <t>BZR</t>
  </si>
  <si>
    <t>Sable Finance</t>
  </si>
  <si>
    <t>SABLE</t>
  </si>
  <si>
    <t>YouSUI</t>
  </si>
  <si>
    <t>XUI</t>
  </si>
  <si>
    <t>ecoterra</t>
  </si>
  <si>
    <t>ECOTERRA</t>
  </si>
  <si>
    <t>ELIS</t>
  </si>
  <si>
    <t>XLS</t>
  </si>
  <si>
    <t>Wise Token</t>
  </si>
  <si>
    <t>WISE</t>
  </si>
  <si>
    <t>Medicle</t>
  </si>
  <si>
    <t>MDI</t>
  </si>
  <si>
    <t>ARTi Project</t>
  </si>
  <si>
    <t>ARTI</t>
  </si>
  <si>
    <t>Poollotto.finance</t>
  </si>
  <si>
    <t>Heaven Token</t>
  </si>
  <si>
    <t>HEAVEN</t>
  </si>
  <si>
    <t>Burn Kenny</t>
  </si>
  <si>
    <t>KENNY</t>
  </si>
  <si>
    <t>Facebook Tokenized Stock Defichain</t>
  </si>
  <si>
    <t>DFB</t>
  </si>
  <si>
    <t>HarryPotterObamaSonic10Inu (BSC)</t>
  </si>
  <si>
    <t>Tesla Tokenized Stock Defichain</t>
  </si>
  <si>
    <t>DTSLA</t>
  </si>
  <si>
    <t>Multi Wallet Suite</t>
  </si>
  <si>
    <t>MWS</t>
  </si>
  <si>
    <t>Koda Cryptocurrency</t>
  </si>
  <si>
    <t>KODA</t>
  </si>
  <si>
    <t>Prometheus Trading</t>
  </si>
  <si>
    <t>PROME</t>
  </si>
  <si>
    <t>Age of Zalmoxis</t>
  </si>
  <si>
    <t>KOSON</t>
  </si>
  <si>
    <t>Murasaki</t>
  </si>
  <si>
    <t>MURA</t>
  </si>
  <si>
    <t>Okiku Kento</t>
  </si>
  <si>
    <t>OKEN</t>
  </si>
  <si>
    <t>Opera Protocol</t>
  </si>
  <si>
    <t>OPERA</t>
  </si>
  <si>
    <t>Benji Bananas</t>
  </si>
  <si>
    <t>BENJI</t>
  </si>
  <si>
    <t>UFO Coin</t>
  </si>
  <si>
    <t>Brickken</t>
  </si>
  <si>
    <t>ReduX</t>
  </si>
  <si>
    <t>REDUX</t>
  </si>
  <si>
    <t>Eggs</t>
  </si>
  <si>
    <t>EGGS</t>
  </si>
  <si>
    <t>Bomb Money</t>
  </si>
  <si>
    <t>PMG Coin</t>
  </si>
  <si>
    <t>Moonsama</t>
  </si>
  <si>
    <t>SAMA</t>
  </si>
  <si>
    <t>sBTC</t>
  </si>
  <si>
    <t>Hatom</t>
  </si>
  <si>
    <t>HTM</t>
  </si>
  <si>
    <t>Nvidia Tokenized Stock Defichain</t>
  </si>
  <si>
    <t>DNVDA</t>
  </si>
  <si>
    <t>GlieseCoin</t>
  </si>
  <si>
    <t>EcoTool</t>
  </si>
  <si>
    <t>ETO</t>
  </si>
  <si>
    <t>Mayfair</t>
  </si>
  <si>
    <t>MAY</t>
  </si>
  <si>
    <t>Notional Finance</t>
  </si>
  <si>
    <t>Orbeon Protocol</t>
  </si>
  <si>
    <t>ORBN</t>
  </si>
  <si>
    <t>Ether Wars</t>
  </si>
  <si>
    <t>Cydotori</t>
  </si>
  <si>
    <t>DOTR</t>
  </si>
  <si>
    <t>Wateenswap</t>
  </si>
  <si>
    <t>WTN</t>
  </si>
  <si>
    <t>GG Token</t>
  </si>
  <si>
    <t>GGTKN</t>
  </si>
  <si>
    <t>Snek on ETH</t>
  </si>
  <si>
    <t>SNEKE</t>
  </si>
  <si>
    <t>iShares 20+ Year Treasury Bond ETF Defichain</t>
  </si>
  <si>
    <t>DTLT</t>
  </si>
  <si>
    <t>Tesla Cars</t>
  </si>
  <si>
    <t>TECAR</t>
  </si>
  <si>
    <t>TiUSD</t>
  </si>
  <si>
    <t>TIUSD</t>
  </si>
  <si>
    <t>Yeni Malatyaspor Token</t>
  </si>
  <si>
    <t>YMS</t>
  </si>
  <si>
    <t>DOLZ</t>
  </si>
  <si>
    <t>LUSD Chicken Bonds</t>
  </si>
  <si>
    <t>BLUSD</t>
  </si>
  <si>
    <t>Mad USD</t>
  </si>
  <si>
    <t>MUSD</t>
  </si>
  <si>
    <t>Stablz</t>
  </si>
  <si>
    <t>STABLZ</t>
  </si>
  <si>
    <t>Local Traders</t>
  </si>
  <si>
    <t>LCT</t>
  </si>
  <si>
    <t>Fame MMA</t>
  </si>
  <si>
    <t>BITAY Coin</t>
  </si>
  <si>
    <t>BITAY</t>
  </si>
  <si>
    <t>CoinPoker</t>
  </si>
  <si>
    <t>CHP</t>
  </si>
  <si>
    <t>Arbi pepe</t>
  </si>
  <si>
    <t>HbarSuite</t>
  </si>
  <si>
    <t>HSUITE</t>
  </si>
  <si>
    <t>Duzce Token</t>
  </si>
  <si>
    <t>DUZCE</t>
  </si>
  <si>
    <t>Cope</t>
  </si>
  <si>
    <t>COPE</t>
  </si>
  <si>
    <t>BattleFly</t>
  </si>
  <si>
    <t>GFLY</t>
  </si>
  <si>
    <t>Flourishing AI</t>
  </si>
  <si>
    <t>BEETroot</t>
  </si>
  <si>
    <t>BEET</t>
  </si>
  <si>
    <t>Atlantis Coin</t>
  </si>
  <si>
    <t>ATC</t>
  </si>
  <si>
    <t>Thunder Brawl</t>
  </si>
  <si>
    <t>THB</t>
  </si>
  <si>
    <t>Sivasspor Token</t>
  </si>
  <si>
    <t>SIV</t>
  </si>
  <si>
    <t>Matrak Fan Token</t>
  </si>
  <si>
    <t>MTRK</t>
  </si>
  <si>
    <t>Cipher Core</t>
  </si>
  <si>
    <t>Metasphere</t>
  </si>
  <si>
    <t>MTSP</t>
  </si>
  <si>
    <t>Snaps</t>
  </si>
  <si>
    <t>SNPS</t>
  </si>
  <si>
    <t>UwU Lend</t>
  </si>
  <si>
    <t>T-rexUnicornUFOSushiWomanSmokingAtomInu</t>
  </si>
  <si>
    <t>Charli3</t>
  </si>
  <si>
    <t>C3</t>
  </si>
  <si>
    <t>WASSIE</t>
  </si>
  <si>
    <t>Riot Racers</t>
  </si>
  <si>
    <t>RIOT</t>
  </si>
  <si>
    <t>DegenReborn</t>
  </si>
  <si>
    <t>DEGEN</t>
  </si>
  <si>
    <t>MEGAWEAPON</t>
  </si>
  <si>
    <t>$WEAPON</t>
  </si>
  <si>
    <t>Vibing</t>
  </si>
  <si>
    <t>VBG</t>
  </si>
  <si>
    <t>Ari10</t>
  </si>
  <si>
    <t>Flappymoonbird</t>
  </si>
  <si>
    <t>Savanna</t>
  </si>
  <si>
    <t>SVN</t>
  </si>
  <si>
    <t>DeFinity</t>
  </si>
  <si>
    <t>DEFX</t>
  </si>
  <si>
    <t>CryptoCart V2</t>
  </si>
  <si>
    <t>TigerMoon</t>
  </si>
  <si>
    <t>TIGERMOON</t>
  </si>
  <si>
    <t>Giresunspor Token</t>
  </si>
  <si>
    <t>HALO NFT OFFICIAL</t>
  </si>
  <si>
    <t>SMP Finance</t>
  </si>
  <si>
    <t>SMPF</t>
  </si>
  <si>
    <t>AIHulk</t>
  </si>
  <si>
    <t>AIHULK</t>
  </si>
  <si>
    <t>Carnomaly</t>
  </si>
  <si>
    <t>CARR</t>
  </si>
  <si>
    <t>Optimus Inu</t>
  </si>
  <si>
    <t>OPINU</t>
  </si>
  <si>
    <t>FOMC</t>
  </si>
  <si>
    <t>Erzurumspor Token</t>
  </si>
  <si>
    <t>ERZ</t>
  </si>
  <si>
    <t>Coalculus</t>
  </si>
  <si>
    <t>COAL</t>
  </si>
  <si>
    <t>TUF Token</t>
  </si>
  <si>
    <t>TUF</t>
  </si>
  <si>
    <t>Frax Price Index Share</t>
  </si>
  <si>
    <t>FPIS</t>
  </si>
  <si>
    <t>iShares MSCI Emerging Markets ETF Defichain</t>
  </si>
  <si>
    <t>DEEM</t>
  </si>
  <si>
    <t>X1</t>
  </si>
  <si>
    <t>Gold Retriever</t>
  </si>
  <si>
    <t>GLDN</t>
  </si>
  <si>
    <t>Tweety</t>
  </si>
  <si>
    <t>TWEETY</t>
  </si>
  <si>
    <t>ECOx</t>
  </si>
  <si>
    <t>ECOX</t>
  </si>
  <si>
    <t>CCGDS</t>
  </si>
  <si>
    <t>Coin98 Dollar</t>
  </si>
  <si>
    <t>President Robert F. Kennedy Jr</t>
  </si>
  <si>
    <t>RFK</t>
  </si>
  <si>
    <t>Marvin Inu</t>
  </si>
  <si>
    <t>MARVIN</t>
  </si>
  <si>
    <t>Belgian Inu</t>
  </si>
  <si>
    <t>BGN</t>
  </si>
  <si>
    <t>Curio Governance</t>
  </si>
  <si>
    <t>Bright Union</t>
  </si>
  <si>
    <t>Alien</t>
  </si>
  <si>
    <t>ALIEN</t>
  </si>
  <si>
    <t>CrowdSwap</t>
  </si>
  <si>
    <t>CROWD</t>
  </si>
  <si>
    <t>EdFi</t>
  </si>
  <si>
    <t>EDFI</t>
  </si>
  <si>
    <t>Moneta DAO</t>
  </si>
  <si>
    <t>MON</t>
  </si>
  <si>
    <t>TEN</t>
  </si>
  <si>
    <t>TENFI</t>
  </si>
  <si>
    <t>PEPE3.0</t>
  </si>
  <si>
    <t>CrossWallet</t>
  </si>
  <si>
    <t>CWT</t>
  </si>
  <si>
    <t>$USDEBT</t>
  </si>
  <si>
    <t>USDEBT</t>
  </si>
  <si>
    <t>AI Supreme</t>
  </si>
  <si>
    <t>AISP</t>
  </si>
  <si>
    <t>Cub Finance</t>
  </si>
  <si>
    <t>Jenny Metaverse DAO Token</t>
  </si>
  <si>
    <t>UJENNY</t>
  </si>
  <si>
    <t>Synclub staked BNB</t>
  </si>
  <si>
    <t>SnBNB</t>
  </si>
  <si>
    <t>KeKChain</t>
  </si>
  <si>
    <t>Stargaze</t>
  </si>
  <si>
    <t>Dominant Kong</t>
  </si>
  <si>
    <t>DK</t>
  </si>
  <si>
    <t>Hxro</t>
  </si>
  <si>
    <t>HXRO</t>
  </si>
  <si>
    <t>STOA Network</t>
  </si>
  <si>
    <t>The Gamble Kingdom</t>
  </si>
  <si>
    <t>TGK</t>
  </si>
  <si>
    <t>Rage</t>
  </si>
  <si>
    <t>Bitpanda Ecosystem Token</t>
  </si>
  <si>
    <t>BEST</t>
  </si>
  <si>
    <t>Betero</t>
  </si>
  <si>
    <t>BTE</t>
  </si>
  <si>
    <t>SPEXY</t>
  </si>
  <si>
    <t>SPX</t>
  </si>
  <si>
    <t>BUILD</t>
  </si>
  <si>
    <t>IMMOPET Token</t>
  </si>
  <si>
    <t>PEPERA</t>
  </si>
  <si>
    <t>Digix Gold Token</t>
  </si>
  <si>
    <t>DGX</t>
  </si>
  <si>
    <t>Libera Financial</t>
  </si>
  <si>
    <t>LIBERA</t>
  </si>
  <si>
    <t>Radiate Protocol</t>
  </si>
  <si>
    <t>RADT</t>
  </si>
  <si>
    <t>The Ordinals Council</t>
  </si>
  <si>
    <t>CNCL</t>
  </si>
  <si>
    <t>Banana</t>
  </si>
  <si>
    <t>Liquid Driver</t>
  </si>
  <si>
    <t>LQDR</t>
  </si>
  <si>
    <t>CRYPTORG</t>
  </si>
  <si>
    <t>T-mac DAO</t>
  </si>
  <si>
    <t>TMG</t>
  </si>
  <si>
    <t>Medamon</t>
  </si>
  <si>
    <t>Hamster Coin</t>
  </si>
  <si>
    <t>$HAMSTR</t>
  </si>
  <si>
    <t>Dohrnii</t>
  </si>
  <si>
    <t>DHN</t>
  </si>
  <si>
    <t>Polkaswap</t>
  </si>
  <si>
    <t>PSWAP</t>
  </si>
  <si>
    <t>Krypton DAO</t>
  </si>
  <si>
    <t>KRD</t>
  </si>
  <si>
    <t>Kermit</t>
  </si>
  <si>
    <t>SafeZone</t>
  </si>
  <si>
    <t>SAFEZONE</t>
  </si>
  <si>
    <t>Tuzlaspor Token</t>
  </si>
  <si>
    <t>TUZLA</t>
  </si>
  <si>
    <t>DegenDuckRace</t>
  </si>
  <si>
    <t>$QUACK</t>
  </si>
  <si>
    <t>Hatayspor Token</t>
  </si>
  <si>
    <t>HATAY</t>
  </si>
  <si>
    <t>Apple Tokenized Stock Defichain</t>
  </si>
  <si>
    <t>DAAPL</t>
  </si>
  <si>
    <t>Bone</t>
  </si>
  <si>
    <t>HUNDRED</t>
  </si>
  <si>
    <t>Toku</t>
  </si>
  <si>
    <t>TOKU</t>
  </si>
  <si>
    <t>Kayserispor Token</t>
  </si>
  <si>
    <t>KYSR</t>
  </si>
  <si>
    <t>Balıkesirspor Token</t>
  </si>
  <si>
    <t>BLKS</t>
  </si>
  <si>
    <t>MetaFabric</t>
  </si>
  <si>
    <t>FABRIC</t>
  </si>
  <si>
    <t>Greenheart CBD</t>
  </si>
  <si>
    <t>CBD</t>
  </si>
  <si>
    <t>MESSIER</t>
  </si>
  <si>
    <t>M87</t>
  </si>
  <si>
    <t>OneDex</t>
  </si>
  <si>
    <t>Gitopia</t>
  </si>
  <si>
    <t>LORE</t>
  </si>
  <si>
    <t>Nominex</t>
  </si>
  <si>
    <t>NMX</t>
  </si>
  <si>
    <t>MEDIA EYE NFT Portal</t>
  </si>
  <si>
    <t>eYe</t>
  </si>
  <si>
    <t>QCHAIN</t>
  </si>
  <si>
    <t>QDT</t>
  </si>
  <si>
    <t>Wrapped Brise</t>
  </si>
  <si>
    <t>WBRISE</t>
  </si>
  <si>
    <t>PEPEDEFIAI</t>
  </si>
  <si>
    <t>Defira (Cronos)</t>
  </si>
  <si>
    <t>FIRA</t>
  </si>
  <si>
    <t>ION DAO</t>
  </si>
  <si>
    <t>GooseFX</t>
  </si>
  <si>
    <t>GOFX</t>
  </si>
  <si>
    <t>Infinite Launch</t>
  </si>
  <si>
    <t>ILA</t>
  </si>
  <si>
    <t>Vanspor Token</t>
  </si>
  <si>
    <t>VAN</t>
  </si>
  <si>
    <t>PEPEMON GO</t>
  </si>
  <si>
    <t>PEPEGO</t>
  </si>
  <si>
    <t>Antalyaspor Token</t>
  </si>
  <si>
    <t>AKREP</t>
  </si>
  <si>
    <t>Smart World Union</t>
  </si>
  <si>
    <t>SWU</t>
  </si>
  <si>
    <t>Wanda Exchange</t>
  </si>
  <si>
    <t>Scat</t>
  </si>
  <si>
    <t>Crystal Dust</t>
  </si>
  <si>
    <t>CSD</t>
  </si>
  <si>
    <t>Raven Protocol</t>
  </si>
  <si>
    <t>RAVEN</t>
  </si>
  <si>
    <t>Nxt</t>
  </si>
  <si>
    <t>NXT</t>
  </si>
  <si>
    <t>Asymetrix</t>
  </si>
  <si>
    <t>ASX</t>
  </si>
  <si>
    <t>Pando Token</t>
  </si>
  <si>
    <t>Scaleton</t>
  </si>
  <si>
    <t>SCALE</t>
  </si>
  <si>
    <t>iTeller</t>
  </si>
  <si>
    <t>ITLR</t>
  </si>
  <si>
    <t>CitaDAO</t>
  </si>
  <si>
    <t>Guardian</t>
  </si>
  <si>
    <t>GUARD</t>
  </si>
  <si>
    <t>PulseDogecoin</t>
  </si>
  <si>
    <t>PLSD</t>
  </si>
  <si>
    <t>Tempus</t>
  </si>
  <si>
    <t>TEMP</t>
  </si>
  <si>
    <t>Sakaryaspor Token</t>
  </si>
  <si>
    <t>SKRY</t>
  </si>
  <si>
    <t>Fuck Pepe</t>
  </si>
  <si>
    <t>FKPEPE</t>
  </si>
  <si>
    <t>SHELL</t>
  </si>
  <si>
    <t>Maximus DECI</t>
  </si>
  <si>
    <t>DECI</t>
  </si>
  <si>
    <t>VELOREX</t>
  </si>
  <si>
    <t>CrownSterling</t>
  </si>
  <si>
    <t>WCSOV</t>
  </si>
  <si>
    <t>Lumi Credits</t>
  </si>
  <si>
    <t>LUMI</t>
  </si>
  <si>
    <t>UltronGlow</t>
  </si>
  <si>
    <t>UTG</t>
  </si>
  <si>
    <t>NeoCortexAI</t>
  </si>
  <si>
    <t>CORAI</t>
  </si>
  <si>
    <t>CoinScan</t>
  </si>
  <si>
    <t>SCAN</t>
  </si>
  <si>
    <t>Medal of Honour</t>
  </si>
  <si>
    <t>MOH</t>
  </si>
  <si>
    <t>Copycat Finance</t>
  </si>
  <si>
    <t>COPYCAT</t>
  </si>
  <si>
    <t>Neural Radiance Field</t>
  </si>
  <si>
    <t>NERF</t>
  </si>
  <si>
    <t>DeezBots</t>
  </si>
  <si>
    <t>BOTS</t>
  </si>
  <si>
    <t>KnightSwap</t>
  </si>
  <si>
    <t>Rizespor Token</t>
  </si>
  <si>
    <t>RIZE</t>
  </si>
  <si>
    <t>Cardstack</t>
  </si>
  <si>
    <t>CARD</t>
  </si>
  <si>
    <t>Bitsniper</t>
  </si>
  <si>
    <t>BULLET</t>
  </si>
  <si>
    <t>President Donald Musk</t>
  </si>
  <si>
    <t>PDM</t>
  </si>
  <si>
    <t>Tourism Industry Metaverse</t>
  </si>
  <si>
    <t>TIM</t>
  </si>
  <si>
    <t>Sipher</t>
  </si>
  <si>
    <t>SIPHER</t>
  </si>
  <si>
    <t>HYPES</t>
  </si>
  <si>
    <t>Iclick inu</t>
  </si>
  <si>
    <t>ICLICK</t>
  </si>
  <si>
    <t>DZD</t>
  </si>
  <si>
    <t>Cosmic FOMO</t>
  </si>
  <si>
    <t>COSMIC</t>
  </si>
  <si>
    <t>SpiceUSD</t>
  </si>
  <si>
    <t>USDS</t>
  </si>
  <si>
    <t>Algomint</t>
  </si>
  <si>
    <t>GOBTC</t>
  </si>
  <si>
    <t>Navis</t>
  </si>
  <si>
    <t>NVS</t>
  </si>
  <si>
    <t>Aurora Klay</t>
  </si>
  <si>
    <t>The LoveChain</t>
  </si>
  <si>
    <t>LOV</t>
  </si>
  <si>
    <t>Marswap</t>
  </si>
  <si>
    <t>GIBX Swap</t>
  </si>
  <si>
    <t>Cloudbric</t>
  </si>
  <si>
    <t>CLBK</t>
  </si>
  <si>
    <t>PokerFI.Finance</t>
  </si>
  <si>
    <t>POKERFI</t>
  </si>
  <si>
    <t>Disabled Pepe</t>
  </si>
  <si>
    <t>DISPEPE</t>
  </si>
  <si>
    <t>CoinRadr</t>
  </si>
  <si>
    <t>RADR</t>
  </si>
  <si>
    <t>Pusleohm</t>
  </si>
  <si>
    <t>POHM</t>
  </si>
  <si>
    <t>JeromeAndGary</t>
  </si>
  <si>
    <t>JARY</t>
  </si>
  <si>
    <t>Nasdacoin</t>
  </si>
  <si>
    <t>NSD</t>
  </si>
  <si>
    <t>Ovato</t>
  </si>
  <si>
    <t>YieldFarming Index</t>
  </si>
  <si>
    <t>Wrapped Telos</t>
  </si>
  <si>
    <t>WTLOS</t>
  </si>
  <si>
    <t>Leancoin</t>
  </si>
  <si>
    <t>LEAN</t>
  </si>
  <si>
    <t>CENTER COIN</t>
  </si>
  <si>
    <t>CENT</t>
  </si>
  <si>
    <t>botXcoin</t>
  </si>
  <si>
    <t>BOTX</t>
  </si>
  <si>
    <t>EuroFootball AI</t>
  </si>
  <si>
    <t>EFBAI</t>
  </si>
  <si>
    <t>Hyprr</t>
  </si>
  <si>
    <t>UDOO</t>
  </si>
  <si>
    <t>Qubit</t>
  </si>
  <si>
    <t>BNbitcoin</t>
  </si>
  <si>
    <t>BNBTC</t>
  </si>
  <si>
    <t>Astral AI</t>
  </si>
  <si>
    <t>Qortal</t>
  </si>
  <si>
    <t>QORT</t>
  </si>
  <si>
    <t>Friends With Benefits Pro</t>
  </si>
  <si>
    <t>FWB</t>
  </si>
  <si>
    <t>Saint Ligne</t>
  </si>
  <si>
    <t>STLE</t>
  </si>
  <si>
    <t>KoinBülteni Token</t>
  </si>
  <si>
    <t>KOINB</t>
  </si>
  <si>
    <t>HairDAO</t>
  </si>
  <si>
    <t>HAIR</t>
  </si>
  <si>
    <t>PepeUSDT</t>
  </si>
  <si>
    <t>PPUSDT</t>
  </si>
  <si>
    <t>Artube</t>
  </si>
  <si>
    <t>Brave Frontier Heroes</t>
  </si>
  <si>
    <t>BPC</t>
  </si>
  <si>
    <t>Aavegotchi KEK</t>
  </si>
  <si>
    <t>PlutusFi</t>
  </si>
  <si>
    <t>PLUT</t>
  </si>
  <si>
    <t>INF0QA701334</t>
  </si>
  <si>
    <t>151889</t>
  </si>
  <si>
    <t>Bajaj Finserv Money Market Fund-Direct Plan-Growth</t>
  </si>
  <si>
    <t>INF0QA701391</t>
  </si>
  <si>
    <t>INF0QA701375</t>
  </si>
  <si>
    <t>151890</t>
  </si>
  <si>
    <t>Bajaj Finserv Money Market Fund-Direct Plan-IDCW</t>
  </si>
  <si>
    <t>INF0QA701433</t>
  </si>
  <si>
    <t>INF0QA701425</t>
  </si>
  <si>
    <t>151894</t>
  </si>
  <si>
    <t>Bajaj Finserv Money Market Fund-Direct Plan-Monthly-IDCW</t>
  </si>
  <si>
    <t>INF0QA701441</t>
  </si>
  <si>
    <t>151893</t>
  </si>
  <si>
    <t>Bajaj Finserv Money Market Fund-Regular Plan-Growth</t>
  </si>
  <si>
    <t>INF0QA701466</t>
  </si>
  <si>
    <t>INF0QA701458</t>
  </si>
  <si>
    <t>151891</t>
  </si>
  <si>
    <t>Bajaj Finserv Money Market Fund-Regular Plan-IDCW</t>
  </si>
  <si>
    <t>INF0QA701482</t>
  </si>
  <si>
    <t>INF0QA701474</t>
  </si>
  <si>
    <t>151892</t>
  </si>
  <si>
    <t>Bajaj Finserv Money Market Fund-Regular Plan-Monthly-IDCW</t>
  </si>
  <si>
    <t>97.33</t>
  </si>
  <si>
    <t>93.94</t>
  </si>
  <si>
    <t>97.49</t>
  </si>
  <si>
    <t>93.93</t>
  </si>
  <si>
    <t>15.1</t>
  </si>
  <si>
    <t>3.50</t>
  </si>
  <si>
    <t>15.24</t>
  </si>
  <si>
    <t>15.18</t>
  </si>
  <si>
    <t>14.68</t>
  </si>
  <si>
    <t>15.32</t>
  </si>
  <si>
    <t>0.5</t>
  </si>
  <si>
    <t>14.74</t>
  </si>
  <si>
    <t>9.4</t>
  </si>
  <si>
    <t>9.58</t>
  </si>
  <si>
    <t>9.77</t>
  </si>
  <si>
    <t>9.45</t>
  </si>
  <si>
    <t>96.4</t>
  </si>
  <si>
    <t>94</t>
  </si>
  <si>
    <t>97.7</t>
  </si>
  <si>
    <t>2.4</t>
  </si>
  <si>
    <t>94.65</t>
  </si>
  <si>
    <t>31.5</t>
  </si>
  <si>
    <t>30.85</t>
  </si>
  <si>
    <t>31</t>
  </si>
  <si>
    <t>30.51</t>
  </si>
  <si>
    <t>103</t>
  </si>
  <si>
    <t>101.35</t>
  </si>
  <si>
    <t>101.44</t>
  </si>
  <si>
    <t>100.9</t>
  </si>
  <si>
    <t>62.88</t>
  </si>
  <si>
    <t>61.88</t>
  </si>
  <si>
    <t>1</t>
  </si>
  <si>
    <t>61.45</t>
  </si>
  <si>
    <t>460.28</t>
  </si>
  <si>
    <t>453.82</t>
  </si>
  <si>
    <t>462.5</t>
  </si>
  <si>
    <t>6.46</t>
  </si>
  <si>
    <t>454.53</t>
  </si>
  <si>
    <t>736.01</t>
  </si>
  <si>
    <t>726</t>
  </si>
  <si>
    <t>595.85</t>
  </si>
  <si>
    <t>10.01</t>
  </si>
  <si>
    <t>725.99</t>
  </si>
  <si>
    <t>740.01</t>
  </si>
  <si>
    <t>723.01</t>
  </si>
  <si>
    <t>74.27</t>
  </si>
  <si>
    <t>73.31</t>
  </si>
  <si>
    <t>74.45</t>
  </si>
  <si>
    <t>75.4</t>
  </si>
  <si>
    <t>74.41</t>
  </si>
  <si>
    <t>74.59</t>
  </si>
  <si>
    <t>75.6</t>
  </si>
  <si>
    <t>76.9</t>
  </si>
  <si>
    <t>75.91</t>
  </si>
  <si>
    <t>76.41</t>
  </si>
  <si>
    <t>77.09</t>
  </si>
  <si>
    <t>76.39</t>
  </si>
  <si>
    <t>74.05</t>
  </si>
  <si>
    <t>74.19</t>
  </si>
  <si>
    <t>75.7</t>
  </si>
  <si>
    <t>76.98</t>
  </si>
  <si>
    <t>76.05</t>
  </si>
  <si>
    <t>76.5</t>
  </si>
  <si>
    <t>77.17</t>
  </si>
  <si>
    <t>199.74</t>
  </si>
  <si>
    <t>197.34</t>
  </si>
  <si>
    <t>201.5</t>
  </si>
  <si>
    <t>196</t>
  </si>
  <si>
    <t>74.4</t>
  </si>
  <si>
    <t>73.5</t>
  </si>
  <si>
    <t>0.9</t>
  </si>
  <si>
    <t>73.71</t>
  </si>
  <si>
    <t>74.8</t>
  </si>
  <si>
    <t>197.8</t>
  </si>
  <si>
    <t>195.55</t>
  </si>
  <si>
    <t>195.61</t>
  </si>
  <si>
    <t>198.8</t>
  </si>
  <si>
    <t>195.14</t>
  </si>
  <si>
    <t>76.85</t>
  </si>
  <si>
    <t>76.01</t>
  </si>
  <si>
    <t>76.67</t>
  </si>
  <si>
    <t>77.07</t>
  </si>
  <si>
    <t>76.56</t>
  </si>
  <si>
    <t>107.94</t>
  </si>
  <si>
    <t>106.87</t>
  </si>
  <si>
    <t>110.1</t>
  </si>
  <si>
    <t>105.05</t>
  </si>
  <si>
    <t>74.29</t>
  </si>
  <si>
    <t>75.48</t>
  </si>
  <si>
    <t>74.61</t>
  </si>
  <si>
    <t>162.35</t>
  </si>
  <si>
    <t>161.02</t>
  </si>
  <si>
    <t>165.85</t>
  </si>
  <si>
    <t>58.04</t>
  </si>
  <si>
    <t>57.57</t>
  </si>
  <si>
    <t>57.76</t>
  </si>
  <si>
    <t>58.2</t>
  </si>
  <si>
    <t>28.39</t>
  </si>
  <si>
    <t>28.16</t>
  </si>
  <si>
    <t>28.25</t>
  </si>
  <si>
    <t>28.44</t>
  </si>
  <si>
    <t>27.62</t>
  </si>
  <si>
    <t>150.54</t>
  </si>
  <si>
    <t>149.34</t>
  </si>
  <si>
    <t>1.2</t>
  </si>
  <si>
    <t>150.71</t>
  </si>
  <si>
    <t>150.44</t>
  </si>
  <si>
    <t>281.4</t>
  </si>
  <si>
    <t>279.23</t>
  </si>
  <si>
    <t>282.69</t>
  </si>
  <si>
    <t>283</t>
  </si>
  <si>
    <t>125.24</t>
  </si>
  <si>
    <t>124.29</t>
  </si>
  <si>
    <t>125.95</t>
  </si>
  <si>
    <t>124</t>
  </si>
  <si>
    <t>469.5</t>
  </si>
  <si>
    <t>465.98</t>
  </si>
  <si>
    <t>469.98</t>
  </si>
  <si>
    <t>462.56</t>
  </si>
  <si>
    <t>74.13</t>
  </si>
  <si>
    <t>73.58</t>
  </si>
  <si>
    <t>74.22</t>
  </si>
  <si>
    <t>74.49</t>
  </si>
  <si>
    <t>219.99</t>
  </si>
  <si>
    <t>218.4</t>
  </si>
  <si>
    <t>217.81</t>
  </si>
  <si>
    <t>15.7</t>
  </si>
  <si>
    <t>14.96</t>
  </si>
  <si>
    <t>43.89</t>
  </si>
  <si>
    <t>42.94</t>
  </si>
  <si>
    <t>44.2</t>
  </si>
  <si>
    <t>201.01</t>
  </si>
  <si>
    <t>199.76</t>
  </si>
  <si>
    <t>204.75</t>
  </si>
  <si>
    <t>199.43</t>
  </si>
  <si>
    <t>468.13</t>
  </si>
  <si>
    <t>466.13</t>
  </si>
  <si>
    <t>465.93</t>
  </si>
  <si>
    <t>51.15</t>
  </si>
  <si>
    <t>50.85</t>
  </si>
  <si>
    <t>51.59</t>
  </si>
  <si>
    <t>50.9</t>
  </si>
  <si>
    <t>133.6</t>
  </si>
  <si>
    <t>133.84</t>
  </si>
  <si>
    <t>135.46</t>
  </si>
  <si>
    <t>70.48</t>
  </si>
  <si>
    <t>70.11</t>
  </si>
  <si>
    <t>70.56</t>
  </si>
  <si>
    <t>68</t>
  </si>
  <si>
    <t>27</t>
  </si>
  <si>
    <t>26.86</t>
  </si>
  <si>
    <t>26.9</t>
  </si>
  <si>
    <t>27.1</t>
  </si>
  <si>
    <t>26.61</t>
  </si>
  <si>
    <t>448.95</t>
  </si>
  <si>
    <t>446.72</t>
  </si>
  <si>
    <t>447.71</t>
  </si>
  <si>
    <t>450</t>
  </si>
  <si>
    <t>27.88</t>
  </si>
  <si>
    <t>28.9</t>
  </si>
  <si>
    <t>27.05</t>
  </si>
  <si>
    <t>46.1</t>
  </si>
  <si>
    <t>46.57</t>
  </si>
  <si>
    <t>46.69</t>
  </si>
  <si>
    <t>45.91</t>
  </si>
  <si>
    <t>22.15</t>
  </si>
  <si>
    <t>22.06</t>
  </si>
  <si>
    <t>168.42</t>
  </si>
  <si>
    <t>167.75</t>
  </si>
  <si>
    <t>168.19</t>
  </si>
  <si>
    <t>168.49</t>
  </si>
  <si>
    <t>167.03</t>
  </si>
  <si>
    <t>22.37</t>
  </si>
  <si>
    <t>22.28</t>
  </si>
  <si>
    <t>22.5</t>
  </si>
  <si>
    <t>22.17</t>
  </si>
  <si>
    <t>45.99</t>
  </si>
  <si>
    <t>46.19</t>
  </si>
  <si>
    <t>473.28</t>
  </si>
  <si>
    <t>471.52</t>
  </si>
  <si>
    <t>457.35</t>
  </si>
  <si>
    <t>488.05</t>
  </si>
  <si>
    <t>142.24</t>
  </si>
  <si>
    <t>141.73</t>
  </si>
  <si>
    <t>142.88</t>
  </si>
  <si>
    <t>52.3</t>
  </si>
  <si>
    <t>52.65</t>
  </si>
  <si>
    <t>52.16</t>
  </si>
  <si>
    <t>14.02</t>
  </si>
  <si>
    <t>13.97</t>
  </si>
  <si>
    <t>14.15</t>
  </si>
  <si>
    <t>13.95</t>
  </si>
  <si>
    <t>53.91</t>
  </si>
  <si>
    <t>54.32</t>
  </si>
  <si>
    <t>53.81</t>
  </si>
  <si>
    <t>142.48</t>
  </si>
  <si>
    <t>141.99</t>
  </si>
  <si>
    <t>145.55</t>
  </si>
  <si>
    <t>142.5</t>
  </si>
  <si>
    <t>142.7</t>
  </si>
  <si>
    <t>141.91</t>
  </si>
  <si>
    <t>32.78</t>
  </si>
  <si>
    <t>32.67</t>
  </si>
  <si>
    <t>32.88</t>
  </si>
  <si>
    <t>59.5</t>
  </si>
  <si>
    <t>59.3</t>
  </si>
  <si>
    <t>60</t>
  </si>
  <si>
    <t>59.35</t>
  </si>
  <si>
    <t>1291.4</t>
  </si>
  <si>
    <t>1287.21</t>
  </si>
  <si>
    <t>1284.17</t>
  </si>
  <si>
    <t>1298</t>
  </si>
  <si>
    <t>112.5</t>
  </si>
  <si>
    <t>112.13</t>
  </si>
  <si>
    <t>113</t>
  </si>
  <si>
    <t>112.97</t>
  </si>
  <si>
    <t>112.01</t>
  </si>
  <si>
    <t>64.65</t>
  </si>
  <si>
    <t>64.45</t>
  </si>
  <si>
    <t>64.52</t>
  </si>
  <si>
    <t>65.63</t>
  </si>
  <si>
    <t>64.39</t>
  </si>
  <si>
    <t>139.03</t>
  </si>
  <si>
    <t>138.64</t>
  </si>
  <si>
    <t>139.19</t>
  </si>
  <si>
    <t>140.01</t>
  </si>
  <si>
    <t>139.01</t>
  </si>
  <si>
    <t>32.3</t>
  </si>
  <si>
    <t>32.21</t>
  </si>
  <si>
    <t>32.46</t>
  </si>
  <si>
    <t>32.33</t>
  </si>
  <si>
    <t>32.12</t>
  </si>
  <si>
    <t>1155.66</t>
  </si>
  <si>
    <t>1152.38</t>
  </si>
  <si>
    <t>1054.1</t>
  </si>
  <si>
    <t>1152.09</t>
  </si>
  <si>
    <t>1156.75</t>
  </si>
  <si>
    <t>53.85</t>
  </si>
  <si>
    <t>53.71</t>
  </si>
  <si>
    <t>55.3</t>
  </si>
  <si>
    <t>53.41</t>
  </si>
  <si>
    <t>16.04</t>
  </si>
  <si>
    <t>16</t>
  </si>
  <si>
    <t>16.39</t>
  </si>
  <si>
    <t>15.93</t>
  </si>
  <si>
    <t>314.75</t>
  </si>
  <si>
    <t>314.02</t>
  </si>
  <si>
    <t>311.01</t>
  </si>
  <si>
    <t>57.19</t>
  </si>
  <si>
    <t>57.07</t>
  </si>
  <si>
    <t>57.08</t>
  </si>
  <si>
    <t>57.41</t>
  </si>
  <si>
    <t>57.06</t>
  </si>
  <si>
    <t>46.14</t>
  </si>
  <si>
    <t>46.61</t>
  </si>
  <si>
    <t>5310</t>
  </si>
  <si>
    <t>5299.45</t>
  </si>
  <si>
    <t>10.55</t>
  </si>
  <si>
    <t>5289.95</t>
  </si>
  <si>
    <t>5320.05</t>
  </si>
  <si>
    <t>50.57</t>
  </si>
  <si>
    <t>0.1</t>
  </si>
  <si>
    <t>50.99</t>
  </si>
  <si>
    <t>50.56</t>
  </si>
  <si>
    <t>51.3</t>
  </si>
  <si>
    <t>51.07</t>
  </si>
  <si>
    <t>50.97</t>
  </si>
  <si>
    <t>51.39</t>
  </si>
  <si>
    <t>39.47</t>
  </si>
  <si>
    <t>39.39</t>
  </si>
  <si>
    <t>39.74</t>
  </si>
  <si>
    <t>39.26</t>
  </si>
  <si>
    <t>112.9</t>
  </si>
  <si>
    <t>113.94</t>
  </si>
  <si>
    <t>112.8</t>
  </si>
  <si>
    <t>23.9</t>
  </si>
  <si>
    <t>23.86</t>
  </si>
  <si>
    <t>23.96</t>
  </si>
  <si>
    <t>1143.29</t>
  </si>
  <si>
    <t>1141.75</t>
  </si>
  <si>
    <t>1142.09</t>
  </si>
  <si>
    <t>1143.74</t>
  </si>
  <si>
    <t>45.88</t>
  </si>
  <si>
    <t>45.82</t>
  </si>
  <si>
    <t>44.45</t>
  </si>
  <si>
    <t>451.75</t>
  </si>
  <si>
    <t>451.22</t>
  </si>
  <si>
    <t>451.23</t>
  </si>
  <si>
    <t>452.77</t>
  </si>
  <si>
    <t>450.01</t>
  </si>
  <si>
    <t>52.38</t>
  </si>
  <si>
    <t>52.32</t>
  </si>
  <si>
    <t>52.53</t>
  </si>
  <si>
    <t>52.64</t>
  </si>
  <si>
    <t>52.21</t>
  </si>
  <si>
    <t>51.01</t>
  </si>
  <si>
    <t>50.96</t>
  </si>
  <si>
    <t>51.41</t>
  </si>
  <si>
    <t>11.11</t>
  </si>
  <si>
    <t>11.1</t>
  </si>
  <si>
    <t>11.45</t>
  </si>
  <si>
    <t>204.66</t>
  </si>
  <si>
    <t>205.33</t>
  </si>
  <si>
    <t>206.22</t>
  </si>
  <si>
    <t>31.63</t>
  </si>
  <si>
    <t>31.6</t>
  </si>
  <si>
    <t>31.76</t>
  </si>
  <si>
    <t>31.81</t>
  </si>
  <si>
    <t>210.31</t>
  </si>
  <si>
    <t>210.15</t>
  </si>
  <si>
    <t>211.77</t>
  </si>
  <si>
    <t>209.3</t>
  </si>
  <si>
    <t>52.41</t>
  </si>
  <si>
    <t>52.37</t>
  </si>
  <si>
    <t>52.79</t>
  </si>
  <si>
    <t>52.18</t>
  </si>
  <si>
    <t>24.3</t>
  </si>
  <si>
    <t>24.24</t>
  </si>
  <si>
    <t>201.15</t>
  </si>
  <si>
    <t>201</t>
  </si>
  <si>
    <t>202.98</t>
  </si>
  <si>
    <t>200.31</t>
  </si>
  <si>
    <t>31.37</t>
  </si>
  <si>
    <t>31.23</t>
  </si>
  <si>
    <t>21.88</t>
  </si>
  <si>
    <t>21.87</t>
  </si>
  <si>
    <t>22.4</t>
  </si>
  <si>
    <t>21.45</t>
  </si>
  <si>
    <t>55.43</t>
  </si>
  <si>
    <t>55.4</t>
  </si>
  <si>
    <t>57.05</t>
  </si>
  <si>
    <t>55.11</t>
  </si>
  <si>
    <t>149.23</t>
  </si>
  <si>
    <t>149.15</t>
  </si>
  <si>
    <t>150.5</t>
  </si>
  <si>
    <t>150.7</t>
  </si>
  <si>
    <t>47.26</t>
  </si>
  <si>
    <t>47.24</t>
  </si>
  <si>
    <t>47.3</t>
  </si>
  <si>
    <t>46.81</t>
  </si>
  <si>
    <t>60.96</t>
  </si>
  <si>
    <t>60.94</t>
  </si>
  <si>
    <t>61</t>
  </si>
  <si>
    <t>60.81</t>
  </si>
  <si>
    <t>52.45</t>
  </si>
  <si>
    <t>48.01</t>
  </si>
  <si>
    <t>52.48</t>
  </si>
  <si>
    <t>52.5</t>
  </si>
  <si>
    <t>52.4</t>
  </si>
  <si>
    <t>52.66</t>
  </si>
  <si>
    <t>52.69</t>
  </si>
  <si>
    <t>52.72</t>
  </si>
  <si>
    <t>114.93</t>
  </si>
  <si>
    <t>107.5</t>
  </si>
  <si>
    <t>1000.77</t>
  </si>
  <si>
    <t>999.97</t>
  </si>
  <si>
    <t>24.6</t>
  </si>
  <si>
    <t>1082.5</t>
  </si>
  <si>
    <t>1082.46</t>
  </si>
  <si>
    <t>1085.99</t>
  </si>
  <si>
    <t>1081.18</t>
  </si>
  <si>
    <t>217.8</t>
  </si>
  <si>
    <t>217.3</t>
  </si>
  <si>
    <t>4520</t>
  </si>
  <si>
    <t>50.84</t>
  </si>
  <si>
    <t>49.3</t>
  </si>
  <si>
    <t>51.26</t>
  </si>
  <si>
    <t>1051</t>
  </si>
  <si>
    <t>1051.14</t>
  </si>
  <si>
    <t>1051.11</t>
  </si>
  <si>
    <t>1054.98</t>
  </si>
  <si>
    <t>178.55</t>
  </si>
  <si>
    <t>178.64</t>
  </si>
  <si>
    <t>180.98</t>
  </si>
  <si>
    <t>181.49</t>
  </si>
  <si>
    <t>31.29</t>
  </si>
  <si>
    <t>31.31</t>
  </si>
  <si>
    <t>31.67</t>
  </si>
  <si>
    <t>31.17</t>
  </si>
  <si>
    <t>96.33</t>
  </si>
  <si>
    <t>96.39</t>
  </si>
  <si>
    <t>96.67</t>
  </si>
  <si>
    <t>96.99</t>
  </si>
  <si>
    <t>5455.1</t>
  </si>
  <si>
    <t>5459.1</t>
  </si>
  <si>
    <t>-4</t>
  </si>
  <si>
    <t>5469.35</t>
  </si>
  <si>
    <t>5494.4</t>
  </si>
  <si>
    <t>214.19</t>
  </si>
  <si>
    <t>218.47</t>
  </si>
  <si>
    <t>212.33</t>
  </si>
  <si>
    <t>114.2</t>
  </si>
  <si>
    <t>114.3</t>
  </si>
  <si>
    <t>114.39</t>
  </si>
  <si>
    <t>207.19</t>
  </si>
  <si>
    <t>207.4</t>
  </si>
  <si>
    <t>211.25</t>
  </si>
  <si>
    <t>204.8</t>
  </si>
  <si>
    <t>28.43</t>
  </si>
  <si>
    <t>28.46</t>
  </si>
  <si>
    <t>28.74</t>
  </si>
  <si>
    <t>28.32</t>
  </si>
  <si>
    <t>624.3</t>
  </si>
  <si>
    <t>624.99</t>
  </si>
  <si>
    <t>649.7</t>
  </si>
  <si>
    <t>627.01</t>
  </si>
  <si>
    <t>629.47</t>
  </si>
  <si>
    <t>619.12</t>
  </si>
  <si>
    <t>207.32</t>
  </si>
  <si>
    <t>207.56</t>
  </si>
  <si>
    <t>201.35</t>
  </si>
  <si>
    <t>209.68</t>
  </si>
  <si>
    <t>214.8</t>
  </si>
  <si>
    <t>215.1</t>
  </si>
  <si>
    <t>-0.3</t>
  </si>
  <si>
    <t>217.88</t>
  </si>
  <si>
    <t>214.06</t>
  </si>
  <si>
    <t>217.51</t>
  </si>
  <si>
    <t>217.13</t>
  </si>
  <si>
    <t>53.17</t>
  </si>
  <si>
    <t>52.83</t>
  </si>
  <si>
    <t>53.22</t>
  </si>
  <si>
    <t>52.81</t>
  </si>
  <si>
    <t>31.16</t>
  </si>
  <si>
    <t>31.22</t>
  </si>
  <si>
    <t>31.58</t>
  </si>
  <si>
    <t>31.06</t>
  </si>
  <si>
    <t>205.24</t>
  </si>
  <si>
    <t>205.57</t>
  </si>
  <si>
    <t>206.89</t>
  </si>
  <si>
    <t>204.08</t>
  </si>
  <si>
    <t>59.6</t>
  </si>
  <si>
    <t>61.4</t>
  </si>
  <si>
    <t>49.5</t>
  </si>
  <si>
    <t>211.06</t>
  </si>
  <si>
    <t>211.51</t>
  </si>
  <si>
    <t>213.45</t>
  </si>
  <si>
    <t>463.65</t>
  </si>
  <si>
    <t>464.65</t>
  </si>
  <si>
    <t>468.97</t>
  </si>
  <si>
    <t>112.59</t>
  </si>
  <si>
    <t>112.84</t>
  </si>
  <si>
    <t>112.85</t>
  </si>
  <si>
    <t>113.87</t>
  </si>
  <si>
    <t>111.1</t>
  </si>
  <si>
    <t>43.5</t>
  </si>
  <si>
    <t>43.6</t>
  </si>
  <si>
    <t>44.3</t>
  </si>
  <si>
    <t>43.45</t>
  </si>
  <si>
    <t>97.54</t>
  </si>
  <si>
    <t>97.77</t>
  </si>
  <si>
    <t>98.23</t>
  </si>
  <si>
    <t>97.2</t>
  </si>
  <si>
    <t>211.24</t>
  </si>
  <si>
    <t>211.79</t>
  </si>
  <si>
    <t>205.45</t>
  </si>
  <si>
    <t>212.49</t>
  </si>
  <si>
    <t>19.53</t>
  </si>
  <si>
    <t>19.58</t>
  </si>
  <si>
    <t>20.06</t>
  </si>
  <si>
    <t>20.1</t>
  </si>
  <si>
    <t>19.45</t>
  </si>
  <si>
    <t>2116.83</t>
  </si>
  <si>
    <t>2122.68</t>
  </si>
  <si>
    <t>-5.85</t>
  </si>
  <si>
    <t>2126</t>
  </si>
  <si>
    <t>2130.49</t>
  </si>
  <si>
    <t>2102.04</t>
  </si>
  <si>
    <t>300.97</t>
  </si>
  <si>
    <t>301.82</t>
  </si>
  <si>
    <t>305</t>
  </si>
  <si>
    <t>300.01</t>
  </si>
  <si>
    <t>113.25</t>
  </si>
  <si>
    <t>113.58</t>
  </si>
  <si>
    <t>113.85</t>
  </si>
  <si>
    <t>113.89</t>
  </si>
  <si>
    <t>112.64</t>
  </si>
  <si>
    <t>215.76</t>
  </si>
  <si>
    <t>216.41</t>
  </si>
  <si>
    <t>214.7</t>
  </si>
  <si>
    <t>466.77</t>
  </si>
  <si>
    <t>468.27</t>
  </si>
  <si>
    <t>-1.5</t>
  </si>
  <si>
    <t>469.39</t>
  </si>
  <si>
    <t>471.09</t>
  </si>
  <si>
    <t>463.75</t>
  </si>
  <si>
    <t>110.2</t>
  </si>
  <si>
    <t>110.56</t>
  </si>
  <si>
    <t>111.47</t>
  </si>
  <si>
    <t>109.61</t>
  </si>
  <si>
    <t>235.37</t>
  </si>
  <si>
    <t>236.14</t>
  </si>
  <si>
    <t>236.15</t>
  </si>
  <si>
    <t>236.78</t>
  </si>
  <si>
    <t>232.51</t>
  </si>
  <si>
    <t>217.72</t>
  </si>
  <si>
    <t>219.7</t>
  </si>
  <si>
    <t>211.2</t>
  </si>
  <si>
    <t>424.59</t>
  </si>
  <si>
    <t>426.07</t>
  </si>
  <si>
    <t>430.97</t>
  </si>
  <si>
    <t>421.81</t>
  </si>
  <si>
    <t>85.15</t>
  </si>
  <si>
    <t>85.46</t>
  </si>
  <si>
    <t>85.47</t>
  </si>
  <si>
    <t>85.59</t>
  </si>
  <si>
    <t>84.52</t>
  </si>
  <si>
    <t>29.85</t>
  </si>
  <si>
    <t>29.96</t>
  </si>
  <si>
    <t>30.01</t>
  </si>
  <si>
    <t>29.75</t>
  </si>
  <si>
    <t>91.8</t>
  </si>
  <si>
    <t>92.14</t>
  </si>
  <si>
    <t>92.32</t>
  </si>
  <si>
    <t>91.1</t>
  </si>
  <si>
    <t>738.6</t>
  </si>
  <si>
    <t>741.43</t>
  </si>
  <si>
    <t>741.01</t>
  </si>
  <si>
    <t>744.13</t>
  </si>
  <si>
    <t>735.83</t>
  </si>
  <si>
    <t>464.75</t>
  </si>
  <si>
    <t>471.78</t>
  </si>
  <si>
    <t>467.49</t>
  </si>
  <si>
    <t>460.51</t>
  </si>
  <si>
    <t>84.77</t>
  </si>
  <si>
    <t>85.49</t>
  </si>
  <si>
    <t>84.21</t>
  </si>
  <si>
    <t>2098</t>
  </si>
  <si>
    <t>2106.5</t>
  </si>
  <si>
    <t>-8.5</t>
  </si>
  <si>
    <t>2112.01</t>
  </si>
  <si>
    <t>2118</t>
  </si>
  <si>
    <t>2088</t>
  </si>
  <si>
    <t>62.35</t>
  </si>
  <si>
    <t>62.62</t>
  </si>
  <si>
    <t>63.58</t>
  </si>
  <si>
    <t>62.12</t>
  </si>
  <si>
    <t>46.16</t>
  </si>
  <si>
    <t>45.83</t>
  </si>
  <si>
    <t>466.45</t>
  </si>
  <si>
    <t>468.6</t>
  </si>
  <si>
    <t>469.9</t>
  </si>
  <si>
    <t>464.29</t>
  </si>
  <si>
    <t>20.83</t>
  </si>
  <si>
    <t>20.82</t>
  </si>
  <si>
    <t>20.99</t>
  </si>
  <si>
    <t>20.63</t>
  </si>
  <si>
    <t>46.42</t>
  </si>
  <si>
    <t>47.55</t>
  </si>
  <si>
    <t>45.96</t>
  </si>
  <si>
    <t>46.39</t>
  </si>
  <si>
    <t>47.28</t>
  </si>
  <si>
    <t>22.27</t>
  </si>
  <si>
    <t>22.39</t>
  </si>
  <si>
    <t>22.59</t>
  </si>
  <si>
    <t>732.19</t>
  </si>
  <si>
    <t>732.56</t>
  </si>
  <si>
    <t>735</t>
  </si>
  <si>
    <t>725.71</t>
  </si>
  <si>
    <t>85.19</t>
  </si>
  <si>
    <t>85.44</t>
  </si>
  <si>
    <t>84.2</t>
  </si>
  <si>
    <t>241.98</t>
  </si>
  <si>
    <t>234.63</t>
  </si>
  <si>
    <t>197.5</t>
  </si>
  <si>
    <t>198.7</t>
  </si>
  <si>
    <t>-1.2</t>
  </si>
  <si>
    <t>198.9</t>
  </si>
  <si>
    <t>233.55</t>
  </si>
  <si>
    <t>234.96</t>
  </si>
  <si>
    <t>235.59</t>
  </si>
  <si>
    <t>235.83</t>
  </si>
  <si>
    <t>233.31</t>
  </si>
  <si>
    <t>83.97</t>
  </si>
  <si>
    <t>84.5</t>
  </si>
  <si>
    <t>84.1</t>
  </si>
  <si>
    <t>84.56</t>
  </si>
  <si>
    <t>83.8</t>
  </si>
  <si>
    <t>542.51</t>
  </si>
  <si>
    <t>545.94</t>
  </si>
  <si>
    <t>546.49</t>
  </si>
  <si>
    <t>546.86</t>
  </si>
  <si>
    <t>539.81</t>
  </si>
  <si>
    <t>216.11</t>
  </si>
  <si>
    <t>217.35</t>
  </si>
  <si>
    <t>213.9</t>
  </si>
  <si>
    <t>310</t>
  </si>
  <si>
    <t>312.24</t>
  </si>
  <si>
    <t>315.97</t>
  </si>
  <si>
    <t>309.42</t>
  </si>
  <si>
    <t>238.31</t>
  </si>
  <si>
    <t>240.15</t>
  </si>
  <si>
    <t>241.6</t>
  </si>
  <si>
    <t>242.49</t>
  </si>
  <si>
    <t>238.28</t>
  </si>
  <si>
    <t>235</t>
  </si>
  <si>
    <t>236.87</t>
  </si>
  <si>
    <t>237.1</t>
  </si>
  <si>
    <t>238.6</t>
  </si>
  <si>
    <t>234.48</t>
  </si>
  <si>
    <t>157.99</t>
  </si>
  <si>
    <t>159.28</t>
  </si>
  <si>
    <t>161.05</t>
  </si>
  <si>
    <t>160.43</t>
  </si>
  <si>
    <t>156.92</t>
  </si>
  <si>
    <t>158.43</t>
  </si>
  <si>
    <t>159.78</t>
  </si>
  <si>
    <t>159.76</t>
  </si>
  <si>
    <t>159.99</t>
  </si>
  <si>
    <t>157.18</t>
  </si>
  <si>
    <t>210.2</t>
  </si>
  <si>
    <t>212.15</t>
  </si>
  <si>
    <t>215.99</t>
  </si>
  <si>
    <t>702.35</t>
  </si>
  <si>
    <t>709.32</t>
  </si>
  <si>
    <t>-6.97</t>
  </si>
  <si>
    <t>722</t>
  </si>
  <si>
    <t>64.26</t>
  </si>
  <si>
    <t>64.9</t>
  </si>
  <si>
    <t>66.22</t>
  </si>
  <si>
    <t>66.55</t>
  </si>
  <si>
    <t>64.03</t>
  </si>
  <si>
    <t>66.11</t>
  </si>
  <si>
    <t>67.08</t>
  </si>
  <si>
    <t>66.03</t>
  </si>
  <si>
    <t>457.68</t>
  </si>
  <si>
    <t>-8.25</t>
  </si>
  <si>
    <t>498.84</t>
  </si>
  <si>
    <t>553.25</t>
  </si>
  <si>
    <t>456.31</t>
  </si>
  <si>
    <t>-41.16</t>
  </si>
  <si>
    <t>469.6</t>
  </si>
  <si>
    <t>2</t>
  </si>
  <si>
    <t>₹62,591.80</t>
  </si>
  <si>
    <t>nsit=NHYhbGEGbMOGzzEcKKj0AiM3; nseappid=eyJhbGciOiJIUzI1NiIsInR5cCI6IkpXVCJ9.eyJpc3MiOiJhcGkubnNlIiwiYXVkIjoiYXBpLm5zZSIsImlhdCI6MTY5MDQ4MjcyMCwiZXhwIjoxNjkwNDg5OTIwfQ.FpNAJm5hJgLuuCgEo2Q4Kbre0pVVWipewmtwIxc9Ifc; AKA_A2=A; ak_bmsc=A9C2BBC7FC61AD158BC0C94B517561FF~000000000000000000000000000000~YAAQdSdzaLBnKXGJAQAAv0CfmBQ0C1tISjXGCyXPYYZZR+PckfYHPhpqemMvLrd7d1fl8i/RU41uUEo4itvO+X/qCkKH849w9kWQFOIqWp+zC2YKAGVZuKyvw1D0DD/89lShhOzLiQ+RL0VdsbNWefy8BdM5BHXULcZxc7oka6CYKEoqmlMFv+61ezdvgqyytpUw8FAxZwDMa+rpkcUkmy67ew8eEQUD2glRD15JH4SH/kMY4ao7pAsuP7teehrIRr6zhg7gV4+vGPFvzzeMCVH0wOqf2vCP53hEos87RpULKsHbp/irC19UXrifG4TEriX9xlk50kE/wj1n8xYcllUWSEtiVadaC8jvCBHVHlY2Z+pR2j+s+bgP/Q==; bm_mi=28C423153047BF78DE1E0CF185F5339F~YAAQdSdzaLFnKXGJAQAAv0CfmBTYQ0+eXwNW9yhqp0YnvhErzen2p98krt6nqyfItCarSXnBi7LsovmyiEQfUEsN9eG+Ep/0fE1Vp7zPMBNFotaprpv/3rrl62LqyEg0EZTEv5Wan49t05ieRU7GMP3U6IS2OA7s1GUveQf8YZH/2F4f+z/tF66UYqprmFz7tuV2vFX4AtcI7Guic1k0ycdChE2R8puVyKV6xrKTibAHLIhF+2i5HCZYqcwhwQdaAbBBmsiJQOp6+UP96TZcLGS6Ml3BEZms1Y3bHxalkRVgSKwfkLuTdPEHdW++FYY1~1; bm_sv=C5057EA208ED40637FE206B37B9465C5~YAAQdSdzaMZnKXGJAQAAfEKfmBQU9lwu4uAjyRuquEp6ZM25ZvYM4vSyaXh/eZrAdXeEUIHBokrEXQAuOqHBEha37llrzNVw1IcCM+PW+G3YtJ1+P810TSTsjTLCEnXgnCa8IziXshf6OkQCt2+H8+b44d3P5/IekyWDfQm/AYm2WJUG1QM5G37zm0VnLieOEqhIxJs6Hh3ffA8G6UseEqs6hVRCVf+6mu6w5ZAFI3ouTgZg5cfCWKrCeqBNK5iY0Lg=~1</t>
  </si>
  <si>
    <t>82.10</t>
  </si>
  <si>
    <t>Dubbz</t>
  </si>
  <si>
    <t>DUBBZ</t>
  </si>
  <si>
    <t>Darüşşafaka Spor Kulübü Token</t>
  </si>
  <si>
    <t>DSK</t>
  </si>
  <si>
    <t>Planet</t>
  </si>
  <si>
    <t>Vegasino</t>
  </si>
  <si>
    <t>VEGAS</t>
  </si>
  <si>
    <t>Lambda Markets</t>
  </si>
  <si>
    <t>LMDA</t>
  </si>
  <si>
    <t>Perproject</t>
  </si>
  <si>
    <t>PER</t>
  </si>
  <si>
    <t>Price Gap</t>
  </si>
  <si>
    <t>PGT</t>
  </si>
  <si>
    <t>Cyber City</t>
  </si>
  <si>
    <t>CYBR</t>
  </si>
  <si>
    <t>GNFT</t>
  </si>
  <si>
    <t>(0.00%)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</si>
</sst>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0" x14ac:knownFonts="1">
    <font>
      <sz val="11"/>
      <color theme="1"/>
      <name val="Calibri"/>
      <family val="2"/>
      <scheme val="minor"/>
    </font>
    <font>
      <sz val="14"/>
      <color theme="1"/>
      <name val="Cambria"/>
      <family val="1"/>
    </font>
    <font>
      <sz val="16"/>
      <color theme="1"/>
      <name val="Cambria"/>
      <family val="1"/>
    </font>
    <font>
      <sz val="14"/>
      <color theme="0"/>
      <name val="Cambria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mbria"/>
      <family val="1"/>
    </font>
    <font>
      <sz val="11"/>
      <color theme="1"/>
      <name val="Cambria"/>
      <family val="1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1" fillId="0" borderId="0" xfId="0" applyFont="1"/>
    <xf numFmtId="164" fontId="1" fillId="0" borderId="0" xfId="0" applyNumberFormat="1" applyFont="1"/>
    <xf numFmtId="0" fontId="0" fillId="0" borderId="0" xfId="0" applyFill="1"/>
    <xf numFmtId="0" fontId="1" fillId="2" borderId="0" xfId="0" applyFont="1" applyFill="1"/>
    <xf numFmtId="0" fontId="2" fillId="0" borderId="0" xfId="0" applyFont="1"/>
    <xf numFmtId="164" fontId="2" fillId="0" borderId="0" xfId="0" applyNumberFormat="1" applyFont="1"/>
    <xf numFmtId="0" fontId="2" fillId="2" borderId="0" xfId="0" applyFont="1" applyFill="1"/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10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0" fontId="4" fillId="0" borderId="0" xfId="0" applyFont="1"/>
    <xf numFmtId="0" fontId="5" fillId="0" borderId="0" xfId="0" applyFont="1"/>
    <xf numFmtId="10" fontId="1" fillId="0" borderId="0" xfId="0" applyNumberFormat="1" applyFont="1"/>
    <xf numFmtId="0" fontId="6" fillId="0" borderId="0" xfId="0" applyFont="1"/>
    <xf numFmtId="0" fontId="4" fillId="0" borderId="0" xfId="0" applyNumberFormat="1" applyFont="1"/>
    <xf numFmtId="14" fontId="4" fillId="0" borderId="0" xfId="0" applyNumberFormat="1" applyFont="1"/>
    <xf numFmtId="0" fontId="0" fillId="0" borderId="0" xfId="0" applyNumberFormat="1"/>
    <xf numFmtId="2" fontId="0" fillId="0" borderId="0" xfId="0" applyNumberFormat="1"/>
    <xf numFmtId="0" fontId="7" fillId="0" borderId="0" xfId="0" applyFont="1"/>
    <xf numFmtId="0" fontId="8" fillId="3" borderId="1" xfId="0" applyFont="1" applyFill="1" applyBorder="1"/>
    <xf numFmtId="0" fontId="0" fillId="3" borderId="1" xfId="0" applyFill="1" applyBorder="1"/>
    <xf numFmtId="0" fontId="0" fillId="3" borderId="1" xfId="0" applyNumberFormat="1" applyFill="1" applyBorder="1"/>
    <xf numFmtId="164" fontId="0" fillId="0" borderId="0" xfId="0" applyNumberFormat="1"/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</cellXfs>
  <cellStyles count="1">
    <cellStyle name="Normal" xfId="0" builtinId="0"/>
  </cellStyles>
  <dxfs count="82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64" formatCode="&quot;₹&quot;\ #,##0.00"/>
    </dxf>
    <dxf>
      <numFmt numFmtId="0" formatCode="General"/>
    </dxf>
    <dxf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z val="14"/>
        <name val="Cambria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mbria"/>
        <family val="1"/>
        <scheme val="none"/>
      </font>
      <numFmt numFmtId="164" formatCode="&quot;₹&quot;\ #,##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b/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color rgb="FF00B050"/>
      </font>
    </dxf>
    <dxf>
      <font>
        <color rgb="FFFF3300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6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  <numFmt numFmtId="164" formatCode="&quot;₹&quot;\ #,##0.00"/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mbria"/>
        <family val="1"/>
        <scheme val="none"/>
      </font>
    </dxf>
    <dxf>
      <font>
        <strike val="0"/>
        <outline val="0"/>
        <shadow val="0"/>
        <u val="none"/>
        <vertAlign val="baseline"/>
        <sz val="16"/>
        <color theme="1"/>
        <name val="Cambria"/>
        <family val="1"/>
        <scheme val="none"/>
      </font>
    </dxf>
    <dxf>
      <font>
        <color rgb="FF00B050"/>
      </font>
    </dxf>
    <dxf>
      <font>
        <color rgb="FFFF3300"/>
      </font>
    </dxf>
    <dxf>
      <font>
        <color rgb="FF00B050"/>
      </font>
    </dxf>
    <dxf>
      <font>
        <color rgb="FFFF3300"/>
      </font>
    </dxf>
  </dxfs>
  <tableStyles count="0" defaultTableStyle="TableStyleMedium2" defaultPivotStyle="PivotStyleLight16"/>
  <colors>
    <mruColors>
      <color rgb="FFC5FF0D"/>
      <color rgb="FFB3FF09"/>
      <color rgb="FFCAFF09"/>
      <color rgb="FFFCDE04"/>
      <color rgb="FF03102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v>Label</c:v>
          </c:tx>
          <c:spPr>
            <a:ln w="50800"/>
            <a:effectLst>
              <a:softEdge rad="0"/>
            </a:effectLst>
            <a:scene3d>
              <a:camera prst="orthographicFront"/>
              <a:lightRig rig="threePt" dir="t"/>
            </a:scene3d>
            <a:sp3d>
              <a:bevelT w="0" h="0"/>
            </a:sp3d>
          </c:spPr>
          <c:dPt>
            <c:idx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rgbClr val="C5FF0D"/>
                  </a:gs>
                </a:gsLst>
                <a:lin ang="17400000" scaled="0"/>
              </a:gradFill>
              <a:ln w="50800">
                <a:noFill/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8-2F83-4DA2-818A-FC3025044DB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CAFF09"/>
                  </a:gs>
                  <a:gs pos="100000">
                    <a:srgbClr val="FFFF00"/>
                  </a:gs>
                </a:gsLst>
                <a:lin ang="19800000" scaled="0"/>
              </a:gradFill>
              <a:ln w="0" cap="sq" cmpd="sng">
                <a:noFill/>
                <a:bevel/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A-2F83-4DA2-818A-FC3025044DB8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rgbClr val="FCDE04"/>
                  </a:gs>
                  <a:gs pos="86000">
                    <a:schemeClr val="accent2"/>
                  </a:gs>
                </a:gsLst>
                <a:lin ang="21594000" scaled="0"/>
              </a:gradFill>
              <a:ln w="50800">
                <a:noFill/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C-2F83-4DA2-818A-FC3025044DB8}"/>
              </c:ext>
            </c:extLst>
          </c:dPt>
          <c:dPt>
            <c:idx val="3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2"/>
                  </a:gs>
                </a:gsLst>
                <a:lin ang="11400000" scaled="0"/>
              </a:gradFill>
              <a:ln w="158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F83-4DA2-818A-FC3025044DB8}"/>
              </c:ext>
            </c:extLst>
          </c:dPt>
          <c:dPt>
            <c:idx val="4"/>
            <c:bubble3D val="0"/>
            <c:spPr>
              <a:noFill/>
              <a:ln w="158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F83-4DA2-818A-FC3025044DB8}"/>
              </c:ext>
            </c:extLst>
          </c:dPt>
          <c:val>
            <c:numLit>
              <c:formatCode>General</c:formatCode>
              <c:ptCount val="5"/>
              <c:pt idx="0">
                <c:v>81</c:v>
              </c:pt>
              <c:pt idx="1">
                <c:v>54</c:v>
              </c:pt>
              <c:pt idx="2">
                <c:v>54</c:v>
              </c:pt>
              <c:pt idx="3">
                <c:v>81</c:v>
              </c:pt>
              <c:pt idx="4">
                <c:v>90</c:v>
              </c:pt>
            </c:numLit>
          </c:val>
          <c:extLst>
            <c:ext xmlns:c16="http://schemas.microsoft.com/office/drawing/2014/chart" uri="{C3380CC4-5D6E-409C-BE32-E72D297353CC}">
              <c16:uniqueId val="{00000011-2F83-4DA2-818A-FC3025044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5"/>
        <c:holeSize val="8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29</xdr:col>
      <xdr:colOff>165532</xdr:colOff>
      <xdr:row>48</xdr:row>
      <xdr:rowOff>161925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B22BE1-F347-4752-8E3D-CC8B3B5C1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62"/>
        <a:stretch/>
      </xdr:blipFill>
      <xdr:spPr>
        <a:xfrm>
          <a:off x="0" y="9525"/>
          <a:ext cx="17843932" cy="92964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29</xdr:col>
      <xdr:colOff>171450</xdr:colOff>
      <xdr:row>48</xdr:row>
      <xdr:rowOff>152400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D069203-612B-4BDF-836D-16936B741979}"/>
            </a:ext>
          </a:extLst>
        </xdr:cNvPr>
        <xdr:cNvSpPr/>
      </xdr:nvSpPr>
      <xdr:spPr>
        <a:xfrm>
          <a:off x="0" y="0"/>
          <a:ext cx="17849850" cy="9296400"/>
        </a:xfrm>
        <a:prstGeom prst="rect">
          <a:avLst/>
        </a:prstGeom>
        <a:solidFill>
          <a:schemeClr val="tx1">
            <a:alpha val="7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493866</xdr:colOff>
      <xdr:row>5</xdr:row>
      <xdr:rowOff>19049</xdr:rowOff>
    </xdr:from>
    <xdr:to>
      <xdr:col>21</xdr:col>
      <xdr:colOff>274790</xdr:colOff>
      <xdr:row>32</xdr:row>
      <xdr:rowOff>123825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F1B8834-45C7-473A-A7CF-305A5E119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52594</xdr:colOff>
      <xdr:row>13</xdr:row>
      <xdr:rowOff>44345</xdr:rowOff>
    </xdr:from>
    <xdr:to>
      <xdr:col>12</xdr:col>
      <xdr:colOff>456647</xdr:colOff>
      <xdr:row>25</xdr:row>
      <xdr:rowOff>163145</xdr:rowOff>
    </xdr:to>
    <xdr:sp macro="" textlink="">
      <xdr:nvSpPr>
        <xdr:cNvPr id="33" name="TextBox 2">
          <a:extLst>
            <a:ext uri="{FF2B5EF4-FFF2-40B4-BE49-F238E27FC236}">
              <a16:creationId xmlns:a16="http://schemas.microsoft.com/office/drawing/2014/main" id="{978EB17A-3E86-4149-8E2E-9DA50A4EBD2D}"/>
            </a:ext>
          </a:extLst>
        </xdr:cNvPr>
        <xdr:cNvSpPr txBox="1">
          <a:spLocks noChangeAspect="1"/>
        </xdr:cNvSpPr>
      </xdr:nvSpPr>
      <xdr:spPr>
        <a:xfrm rot="15960000">
          <a:off x="6062621" y="3216418"/>
          <a:ext cx="2404800" cy="1013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spcFirstLastPara="1" wrap="square" numCol="1" rtlCol="0" anchor="ctr">
          <a:prstTxWarp prst="textArchUp">
            <a:avLst>
              <a:gd name="adj" fmla="val 6063227"/>
            </a:avLst>
          </a:prstTxWarp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IN" sz="2400" b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hnschrift" panose="020B0502040204020203" pitchFamily="34" charset="0"/>
            </a:rPr>
            <a:t>EXTREME FEAR</a:t>
          </a:r>
        </a:p>
      </xdr:txBody>
    </xdr:sp>
    <xdr:clientData/>
  </xdr:twoCellAnchor>
  <xdr:twoCellAnchor editAs="absolute">
    <xdr:from>
      <xdr:col>11</xdr:col>
      <xdr:colOff>356762</xdr:colOff>
      <xdr:row>8</xdr:row>
      <xdr:rowOff>74930</xdr:rowOff>
    </xdr:from>
    <xdr:to>
      <xdr:col>14</xdr:col>
      <xdr:colOff>484819</xdr:colOff>
      <xdr:row>11</xdr:row>
      <xdr:rowOff>79430</xdr:rowOff>
    </xdr:to>
    <xdr:sp macro="" textlink="">
      <xdr:nvSpPr>
        <xdr:cNvPr id="34" name="TextBox 3">
          <a:extLst>
            <a:ext uri="{FF2B5EF4-FFF2-40B4-BE49-F238E27FC236}">
              <a16:creationId xmlns:a16="http://schemas.microsoft.com/office/drawing/2014/main" id="{104583EC-7E4F-400D-B575-2678A57BB8E8}"/>
            </a:ext>
          </a:extLst>
        </xdr:cNvPr>
        <xdr:cNvSpPr txBox="1">
          <a:spLocks noChangeAspect="1"/>
        </xdr:cNvSpPr>
      </xdr:nvSpPr>
      <xdr:spPr>
        <a:xfrm rot="19920000">
          <a:off x="7062362" y="1598930"/>
          <a:ext cx="1956857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spcFirstLastPara="1" wrap="square" numCol="1" rtlCol="0" anchor="ctr">
          <a:prstTxWarp prst="textArchUp">
            <a:avLst>
              <a:gd name="adj" fmla="val 5712436"/>
            </a:avLst>
          </a:prstTxWarp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IN" sz="2400" b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hnschrift" panose="020B0502040204020203" pitchFamily="34" charset="0"/>
              <a:ea typeface="+mn-ea"/>
              <a:cs typeface="+mn-cs"/>
            </a:rPr>
            <a:t>FEAR</a:t>
          </a:r>
        </a:p>
      </xdr:txBody>
    </xdr:sp>
    <xdr:clientData/>
  </xdr:twoCellAnchor>
  <xdr:twoCellAnchor editAs="absolute">
    <xdr:from>
      <xdr:col>14</xdr:col>
      <xdr:colOff>279727</xdr:colOff>
      <xdr:row>8</xdr:row>
      <xdr:rowOff>76484</xdr:rowOff>
    </xdr:from>
    <xdr:to>
      <xdr:col>17</xdr:col>
      <xdr:colOff>407784</xdr:colOff>
      <xdr:row>11</xdr:row>
      <xdr:rowOff>80984</xdr:rowOff>
    </xdr:to>
    <xdr:sp macro="" textlink="">
      <xdr:nvSpPr>
        <xdr:cNvPr id="35" name="TextBox 4">
          <a:extLst>
            <a:ext uri="{FF2B5EF4-FFF2-40B4-BE49-F238E27FC236}">
              <a16:creationId xmlns:a16="http://schemas.microsoft.com/office/drawing/2014/main" id="{308BE526-3711-482E-8F6D-344C4ED4DC0D}"/>
            </a:ext>
          </a:extLst>
        </xdr:cNvPr>
        <xdr:cNvSpPr txBox="1">
          <a:spLocks noChangeAspect="1"/>
        </xdr:cNvSpPr>
      </xdr:nvSpPr>
      <xdr:spPr>
        <a:xfrm rot="1680000">
          <a:off x="8814127" y="1600484"/>
          <a:ext cx="1956857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spcFirstLastPara="1" wrap="square" numCol="1" rtlCol="0" anchor="ctr">
          <a:prstTxWarp prst="textArchUp">
            <a:avLst>
              <a:gd name="adj" fmla="val 5712436"/>
            </a:avLst>
          </a:prstTxWarp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IN" sz="2400" b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hnschrift" panose="020B0502040204020203" pitchFamily="34" charset="0"/>
              <a:ea typeface="+mn-ea"/>
              <a:cs typeface="+mn-cs"/>
            </a:rPr>
            <a:t>GREED</a:t>
          </a:r>
        </a:p>
      </xdr:txBody>
    </xdr:sp>
    <xdr:clientData/>
  </xdr:twoCellAnchor>
  <xdr:twoCellAnchor editAs="absolute">
    <xdr:from>
      <xdr:col>16</xdr:col>
      <xdr:colOff>372074</xdr:colOff>
      <xdr:row>13</xdr:row>
      <xdr:rowOff>46958</xdr:rowOff>
    </xdr:from>
    <xdr:to>
      <xdr:col>18</xdr:col>
      <xdr:colOff>91585</xdr:colOff>
      <xdr:row>25</xdr:row>
      <xdr:rowOff>165758</xdr:rowOff>
    </xdr:to>
    <xdr:sp macro="" textlink="">
      <xdr:nvSpPr>
        <xdr:cNvPr id="36" name="TextBox 5">
          <a:extLst>
            <a:ext uri="{FF2B5EF4-FFF2-40B4-BE49-F238E27FC236}">
              <a16:creationId xmlns:a16="http://schemas.microsoft.com/office/drawing/2014/main" id="{65FA92CE-94D2-4F91-826C-CC0B8D7DEECC}"/>
            </a:ext>
          </a:extLst>
        </xdr:cNvPr>
        <xdr:cNvSpPr txBox="1">
          <a:spLocks noChangeAspect="1"/>
        </xdr:cNvSpPr>
      </xdr:nvSpPr>
      <xdr:spPr>
        <a:xfrm rot="5640000">
          <a:off x="9392630" y="3256502"/>
          <a:ext cx="2404800" cy="9387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spcFirstLastPara="1" wrap="square" numCol="1" rtlCol="0" anchor="ctr">
          <a:prstTxWarp prst="textArchUp">
            <a:avLst>
              <a:gd name="adj" fmla="val 5712436"/>
            </a:avLst>
          </a:prstTxWarp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IN" sz="2400" b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hnschrift" panose="020B0502040204020203" pitchFamily="34" charset="0"/>
              <a:ea typeface="+mn-ea"/>
              <a:cs typeface="+mn-cs"/>
            </a:rPr>
            <a:t>EXTREME GREED</a:t>
          </a:r>
        </a:p>
      </xdr:txBody>
    </xdr:sp>
    <xdr:clientData/>
  </xdr:twoCellAnchor>
  <xdr:twoCellAnchor>
    <xdr:from>
      <xdr:col>11</xdr:col>
      <xdr:colOff>55716</xdr:colOff>
      <xdr:row>18</xdr:row>
      <xdr:rowOff>63286</xdr:rowOff>
    </xdr:from>
    <xdr:to>
      <xdr:col>18</xdr:col>
      <xdr:colOff>103340</xdr:colOff>
      <xdr:row>19</xdr:row>
      <xdr:rowOff>79588</xdr:rowOff>
    </xdr:to>
    <xdr:grpSp>
      <xdr:nvGrpSpPr>
        <xdr:cNvPr id="29" name="Needle">
          <a:extLst>
            <a:ext uri="{FF2B5EF4-FFF2-40B4-BE49-F238E27FC236}">
              <a16:creationId xmlns:a16="http://schemas.microsoft.com/office/drawing/2014/main" id="{564E3E77-8845-404F-974D-7C1C7A44B595}"/>
            </a:ext>
          </a:extLst>
        </xdr:cNvPr>
        <xdr:cNvGrpSpPr/>
      </xdr:nvGrpSpPr>
      <xdr:grpSpPr>
        <a:xfrm rot="14226300">
          <a:off x="8815327" y="1438275"/>
          <a:ext cx="206802" cy="4314824"/>
          <a:chOff x="5873863" y="1069560"/>
          <a:chExt cx="479313" cy="4056518"/>
        </a:xfrm>
      </xdr:grpSpPr>
      <xdr:sp macro="" textlink="">
        <xdr:nvSpPr>
          <xdr:cNvPr id="30" name="Freeform: Shape 29">
            <a:extLst>
              <a:ext uri="{FF2B5EF4-FFF2-40B4-BE49-F238E27FC236}">
                <a16:creationId xmlns:a16="http://schemas.microsoft.com/office/drawing/2014/main" id="{3E2EDF84-4B13-4C1A-8DC2-FA340AD6948A}"/>
              </a:ext>
            </a:extLst>
          </xdr:cNvPr>
          <xdr:cNvSpPr/>
        </xdr:nvSpPr>
        <xdr:spPr>
          <a:xfrm>
            <a:off x="5873863" y="1069560"/>
            <a:ext cx="479312" cy="2027693"/>
          </a:xfrm>
          <a:custGeom>
            <a:avLst/>
            <a:gdLst>
              <a:gd name="connsiteX0" fmla="*/ 560173 w 1124465"/>
              <a:gd name="connsiteY0" fmla="*/ 0 h 4756963"/>
              <a:gd name="connsiteX1" fmla="*/ 1120291 w 1124465"/>
              <a:gd name="connsiteY1" fmla="*/ 3937297 h 4756963"/>
              <a:gd name="connsiteX2" fmla="*/ 1124465 w 1124465"/>
              <a:gd name="connsiteY2" fmla="*/ 3937297 h 4756963"/>
              <a:gd name="connsiteX3" fmla="*/ 564292 w 1124465"/>
              <a:gd name="connsiteY3" fmla="*/ 4756963 h 4756963"/>
              <a:gd name="connsiteX4" fmla="*/ 4385 w 1124465"/>
              <a:gd name="connsiteY4" fmla="*/ 3937686 h 4756963"/>
              <a:gd name="connsiteX5" fmla="*/ 0 w 1124465"/>
              <a:gd name="connsiteY5" fmla="*/ 3937686 h 47569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124465" h="4756963">
                <a:moveTo>
                  <a:pt x="560173" y="0"/>
                </a:moveTo>
                <a:lnTo>
                  <a:pt x="1120291" y="3937297"/>
                </a:lnTo>
                <a:lnTo>
                  <a:pt x="1124465" y="3937297"/>
                </a:lnTo>
                <a:lnTo>
                  <a:pt x="564292" y="4756963"/>
                </a:lnTo>
                <a:lnTo>
                  <a:pt x="4385" y="3937686"/>
                </a:lnTo>
                <a:lnTo>
                  <a:pt x="0" y="3937686"/>
                </a:lnTo>
                <a:close/>
              </a:path>
            </a:pathLst>
          </a:cu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">
        <xdr:nvSpPr>
          <xdr:cNvPr id="31" name="Freeform: Shape 30">
            <a:extLst>
              <a:ext uri="{FF2B5EF4-FFF2-40B4-BE49-F238E27FC236}">
                <a16:creationId xmlns:a16="http://schemas.microsoft.com/office/drawing/2014/main" id="{E6D5938A-56F8-4708-AB6F-F3CC9768A02B}"/>
              </a:ext>
            </a:extLst>
          </xdr:cNvPr>
          <xdr:cNvSpPr/>
        </xdr:nvSpPr>
        <xdr:spPr>
          <a:xfrm rot="10800000">
            <a:off x="5873864" y="3098385"/>
            <a:ext cx="479312" cy="2027693"/>
          </a:xfrm>
          <a:custGeom>
            <a:avLst/>
            <a:gdLst>
              <a:gd name="connsiteX0" fmla="*/ 560173 w 1124465"/>
              <a:gd name="connsiteY0" fmla="*/ 0 h 4756963"/>
              <a:gd name="connsiteX1" fmla="*/ 1120291 w 1124465"/>
              <a:gd name="connsiteY1" fmla="*/ 3937297 h 4756963"/>
              <a:gd name="connsiteX2" fmla="*/ 1124465 w 1124465"/>
              <a:gd name="connsiteY2" fmla="*/ 3937297 h 4756963"/>
              <a:gd name="connsiteX3" fmla="*/ 564292 w 1124465"/>
              <a:gd name="connsiteY3" fmla="*/ 4756963 h 4756963"/>
              <a:gd name="connsiteX4" fmla="*/ 4385 w 1124465"/>
              <a:gd name="connsiteY4" fmla="*/ 3937686 h 4756963"/>
              <a:gd name="connsiteX5" fmla="*/ 0 w 1124465"/>
              <a:gd name="connsiteY5" fmla="*/ 3937686 h 47569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124465" h="4756963">
                <a:moveTo>
                  <a:pt x="560173" y="0"/>
                </a:moveTo>
                <a:lnTo>
                  <a:pt x="1120291" y="3937297"/>
                </a:lnTo>
                <a:lnTo>
                  <a:pt x="1124465" y="3937297"/>
                </a:lnTo>
                <a:lnTo>
                  <a:pt x="564292" y="4756963"/>
                </a:lnTo>
                <a:lnTo>
                  <a:pt x="4385" y="3937686"/>
                </a:lnTo>
                <a:lnTo>
                  <a:pt x="0" y="3937686"/>
                </a:lnTo>
                <a:close/>
              </a:path>
            </a:pathLst>
          </a:custGeom>
          <a:gradFill flip="none" rotWithShape="1">
            <a:gsLst>
              <a:gs pos="0">
                <a:schemeClr val="bg1">
                  <a:shade val="30000"/>
                  <a:satMod val="115000"/>
                  <a:lumMod val="18000"/>
                </a:schemeClr>
              </a:gs>
              <a:gs pos="100000">
                <a:schemeClr val="bg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</xdr:grpSp>
    <xdr:clientData/>
  </xdr:twoCellAnchor>
  <xdr:twoCellAnchor>
    <xdr:from>
      <xdr:col>13</xdr:col>
      <xdr:colOff>403386</xdr:colOff>
      <xdr:row>15</xdr:row>
      <xdr:rowOff>147645</xdr:rowOff>
    </xdr:from>
    <xdr:to>
      <xdr:col>15</xdr:col>
      <xdr:colOff>365271</xdr:colOff>
      <xdr:row>21</xdr:row>
      <xdr:rowOff>185730</xdr:rowOff>
    </xdr:to>
    <xdr:sp macro="" textlink="MIX_DATA!A9">
      <xdr:nvSpPr>
        <xdr:cNvPr id="32" name="Oval 31">
          <a:extLst>
            <a:ext uri="{FF2B5EF4-FFF2-40B4-BE49-F238E27FC236}">
              <a16:creationId xmlns:a16="http://schemas.microsoft.com/office/drawing/2014/main" id="{E651649F-952C-42E8-A8EE-0297D38DC5A5}"/>
            </a:ext>
          </a:extLst>
        </xdr:cNvPr>
        <xdr:cNvSpPr/>
      </xdr:nvSpPr>
      <xdr:spPr>
        <a:xfrm>
          <a:off x="8328186" y="3005145"/>
          <a:ext cx="1181085" cy="1181085"/>
        </a:xfrm>
        <a:prstGeom prst="ellipse">
          <a:avLst/>
        </a:prstGeom>
        <a:solidFill>
          <a:schemeClr val="tx1"/>
        </a:solidFill>
        <a:ln w="571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A8898DF4-5890-4B5D-932A-7D43870ED782}" type="TxLink">
            <a:rPr lang="en-US" sz="2000" b="0" i="0" u="none" strike="noStrike">
              <a:solidFill>
                <a:schemeClr val="bg1"/>
              </a:solidFill>
              <a:latin typeface="Bahnschrift SemiBold" panose="020B0502040204020203" pitchFamily="34" charset="0"/>
              <a:cs typeface="Calibri"/>
            </a:rPr>
            <a:pPr algn="ctr"/>
            <a:t>71.15</a:t>
          </a:fld>
          <a:endParaRPr lang="en-IN" sz="5400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10</xdr:col>
      <xdr:colOff>457200</xdr:colOff>
      <xdr:row>9</xdr:row>
      <xdr:rowOff>47625</xdr:rowOff>
    </xdr:from>
    <xdr:to>
      <xdr:col>11</xdr:col>
      <xdr:colOff>279600</xdr:colOff>
      <xdr:row>11</xdr:row>
      <xdr:rowOff>98625</xdr:rowOff>
    </xdr:to>
    <xdr:sp macro="" textlink="">
      <xdr:nvSpPr>
        <xdr:cNvPr id="85" name="30">
          <a:extLst>
            <a:ext uri="{FF2B5EF4-FFF2-40B4-BE49-F238E27FC236}">
              <a16:creationId xmlns:a16="http://schemas.microsoft.com/office/drawing/2014/main" id="{EE74FC65-736C-4A0C-A41B-59348321BECA}"/>
            </a:ext>
          </a:extLst>
        </xdr:cNvPr>
        <xdr:cNvSpPr txBox="1"/>
      </xdr:nvSpPr>
      <xdr:spPr>
        <a:xfrm>
          <a:off x="6553200" y="1762125"/>
          <a:ext cx="432000" cy="43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>
              <a:solidFill>
                <a:schemeClr val="bg1"/>
              </a:solidFill>
              <a:latin typeface="Bahnschrift" panose="020B0502040204020203" pitchFamily="34" charset="0"/>
            </a:rPr>
            <a:t>30</a:t>
          </a:r>
        </a:p>
      </xdr:txBody>
    </xdr:sp>
    <xdr:clientData/>
  </xdr:twoCellAnchor>
  <xdr:twoCellAnchor>
    <xdr:from>
      <xdr:col>17</xdr:col>
      <xdr:colOff>495300</xdr:colOff>
      <xdr:row>9</xdr:row>
      <xdr:rowOff>47625</xdr:rowOff>
    </xdr:from>
    <xdr:to>
      <xdr:col>18</xdr:col>
      <xdr:colOff>317700</xdr:colOff>
      <xdr:row>11</xdr:row>
      <xdr:rowOff>98625</xdr:rowOff>
    </xdr:to>
    <xdr:sp macro="" textlink="">
      <xdr:nvSpPr>
        <xdr:cNvPr id="158" name="70">
          <a:extLst>
            <a:ext uri="{FF2B5EF4-FFF2-40B4-BE49-F238E27FC236}">
              <a16:creationId xmlns:a16="http://schemas.microsoft.com/office/drawing/2014/main" id="{93E5E3A1-25D0-4999-B23F-A749CBBE8478}"/>
            </a:ext>
          </a:extLst>
        </xdr:cNvPr>
        <xdr:cNvSpPr txBox="1"/>
      </xdr:nvSpPr>
      <xdr:spPr>
        <a:xfrm>
          <a:off x="10858500" y="1762125"/>
          <a:ext cx="432000" cy="43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>
              <a:solidFill>
                <a:schemeClr val="bg1"/>
              </a:solidFill>
              <a:latin typeface="Bahnschrift" panose="020B0502040204020203" pitchFamily="34" charset="0"/>
            </a:rPr>
            <a:t>70</a:t>
          </a:r>
        </a:p>
      </xdr:txBody>
    </xdr:sp>
    <xdr:clientData/>
  </xdr:twoCellAnchor>
  <xdr:twoCellAnchor>
    <xdr:from>
      <xdr:col>11</xdr:col>
      <xdr:colOff>104775</xdr:colOff>
      <xdr:row>27</xdr:row>
      <xdr:rowOff>133350</xdr:rowOff>
    </xdr:from>
    <xdr:to>
      <xdr:col>11</xdr:col>
      <xdr:colOff>536775</xdr:colOff>
      <xdr:row>29</xdr:row>
      <xdr:rowOff>184350</xdr:rowOff>
    </xdr:to>
    <xdr:sp macro="" textlink="">
      <xdr:nvSpPr>
        <xdr:cNvPr id="159" name="0">
          <a:extLst>
            <a:ext uri="{FF2B5EF4-FFF2-40B4-BE49-F238E27FC236}">
              <a16:creationId xmlns:a16="http://schemas.microsoft.com/office/drawing/2014/main" id="{7F8B9EB2-E2C6-4E42-AE01-3A6447883A6B}"/>
            </a:ext>
          </a:extLst>
        </xdr:cNvPr>
        <xdr:cNvSpPr txBox="1"/>
      </xdr:nvSpPr>
      <xdr:spPr>
        <a:xfrm>
          <a:off x="6810375" y="5276850"/>
          <a:ext cx="432000" cy="43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>
              <a:solidFill>
                <a:schemeClr val="bg1"/>
              </a:solidFill>
              <a:latin typeface="Bahnschrift" panose="020B0502040204020203" pitchFamily="34" charset="0"/>
            </a:rPr>
            <a:t>0</a:t>
          </a:r>
        </a:p>
      </xdr:txBody>
    </xdr:sp>
    <xdr:clientData/>
  </xdr:twoCellAnchor>
  <xdr:twoCellAnchor>
    <xdr:from>
      <xdr:col>17</xdr:col>
      <xdr:colOff>247650</xdr:colOff>
      <xdr:row>27</xdr:row>
      <xdr:rowOff>133350</xdr:rowOff>
    </xdr:from>
    <xdr:to>
      <xdr:col>18</xdr:col>
      <xdr:colOff>70050</xdr:colOff>
      <xdr:row>29</xdr:row>
      <xdr:rowOff>184350</xdr:rowOff>
    </xdr:to>
    <xdr:sp macro="" textlink="">
      <xdr:nvSpPr>
        <xdr:cNvPr id="160" name="100">
          <a:extLst>
            <a:ext uri="{FF2B5EF4-FFF2-40B4-BE49-F238E27FC236}">
              <a16:creationId xmlns:a16="http://schemas.microsoft.com/office/drawing/2014/main" id="{28897E3E-5D3F-49CA-B9CC-2905F61643B8}"/>
            </a:ext>
          </a:extLst>
        </xdr:cNvPr>
        <xdr:cNvSpPr txBox="1"/>
      </xdr:nvSpPr>
      <xdr:spPr>
        <a:xfrm>
          <a:off x="10610850" y="5276850"/>
          <a:ext cx="432000" cy="43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>
              <a:solidFill>
                <a:schemeClr val="bg1"/>
              </a:solidFill>
              <a:latin typeface="Bahnschrift" panose="020B0502040204020203" pitchFamily="34" charset="0"/>
            </a:rPr>
            <a:t>100</a:t>
          </a:r>
        </a:p>
      </xdr:txBody>
    </xdr:sp>
    <xdr:clientData/>
  </xdr:twoCellAnchor>
  <xdr:twoCellAnchor>
    <xdr:from>
      <xdr:col>14</xdr:col>
      <xdr:colOff>171450</xdr:colOff>
      <xdr:row>3</xdr:row>
      <xdr:rowOff>142875</xdr:rowOff>
    </xdr:from>
    <xdr:to>
      <xdr:col>14</xdr:col>
      <xdr:colOff>603450</xdr:colOff>
      <xdr:row>6</xdr:row>
      <xdr:rowOff>3375</xdr:rowOff>
    </xdr:to>
    <xdr:sp macro="" textlink="">
      <xdr:nvSpPr>
        <xdr:cNvPr id="161" name="50">
          <a:extLst>
            <a:ext uri="{FF2B5EF4-FFF2-40B4-BE49-F238E27FC236}">
              <a16:creationId xmlns:a16="http://schemas.microsoft.com/office/drawing/2014/main" id="{FC29C1CB-95C3-42FA-8701-047756E0A653}"/>
            </a:ext>
          </a:extLst>
        </xdr:cNvPr>
        <xdr:cNvSpPr txBox="1"/>
      </xdr:nvSpPr>
      <xdr:spPr>
        <a:xfrm>
          <a:off x="8705850" y="714375"/>
          <a:ext cx="432000" cy="43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>
              <a:solidFill>
                <a:schemeClr val="bg1"/>
              </a:solidFill>
              <a:latin typeface="Bahnschrift" panose="020B0502040204020203" pitchFamily="34" charset="0"/>
            </a:rPr>
            <a:t>50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192000</xdr:colOff>
      <xdr:row>2</xdr:row>
      <xdr:rowOff>159000</xdr:rowOff>
    </xdr:to>
    <xdr:sp macro="" textlink="">
      <xdr:nvSpPr>
        <xdr:cNvPr id="14" name="NiftyLabel">
          <a:extLst>
            <a:ext uri="{FF2B5EF4-FFF2-40B4-BE49-F238E27FC236}">
              <a16:creationId xmlns:a16="http://schemas.microsoft.com/office/drawing/2014/main" id="{DBE27A5B-BB85-4332-AD48-5FBB0AA4FDD0}"/>
            </a:ext>
          </a:extLst>
        </xdr:cNvPr>
        <xdr:cNvSpPr txBox="1"/>
      </xdr:nvSpPr>
      <xdr:spPr>
        <a:xfrm>
          <a:off x="0" y="0"/>
          <a:ext cx="3240000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0">
              <a:solidFill>
                <a:schemeClr val="bg1"/>
              </a:solidFill>
              <a:latin typeface="Bahnschrift Light" panose="020B0502040204020203" pitchFamily="34" charset="0"/>
            </a:rPr>
            <a:t>NIFTY</a:t>
          </a:r>
          <a:r>
            <a:rPr lang="en-IN" sz="2800" b="0" baseline="0">
              <a:solidFill>
                <a:schemeClr val="bg1"/>
              </a:solidFill>
              <a:latin typeface="Bahnschrift Light" panose="020B0502040204020203" pitchFamily="34" charset="0"/>
            </a:rPr>
            <a:t> 50 (INDIA)</a:t>
          </a:r>
          <a:endParaRPr lang="en-IN" sz="2800" b="0">
            <a:solidFill>
              <a:schemeClr val="bg1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2</xdr:row>
      <xdr:rowOff>137625</xdr:rowOff>
    </xdr:from>
    <xdr:to>
      <xdr:col>5</xdr:col>
      <xdr:colOff>192000</xdr:colOff>
      <xdr:row>4</xdr:row>
      <xdr:rowOff>116625</xdr:rowOff>
    </xdr:to>
    <xdr:sp macro="" textlink="NiftyTotalMarketLiveData!B1">
      <xdr:nvSpPr>
        <xdr:cNvPr id="16" name="NiftyValue">
          <a:extLst>
            <a:ext uri="{FF2B5EF4-FFF2-40B4-BE49-F238E27FC236}">
              <a16:creationId xmlns:a16="http://schemas.microsoft.com/office/drawing/2014/main" id="{97137570-A962-492F-9222-6E93B26EFA62}"/>
            </a:ext>
          </a:extLst>
        </xdr:cNvPr>
        <xdr:cNvSpPr txBox="1"/>
      </xdr:nvSpPr>
      <xdr:spPr>
        <a:xfrm>
          <a:off x="0" y="518625"/>
          <a:ext cx="324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DD075FA-1B8D-40A6-A94A-01CDF1297169}" type="TxLink">
            <a:rPr lang="en-US" sz="2000" b="0">
              <a:solidFill>
                <a:srgbClr val="FF330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19659.90</a:t>
          </a:fld>
          <a:endParaRPr lang="en-IN" sz="2000" b="0">
            <a:solidFill>
              <a:srgbClr val="FF330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4</xdr:row>
      <xdr:rowOff>114300</xdr:rowOff>
    </xdr:from>
    <xdr:to>
      <xdr:col>5</xdr:col>
      <xdr:colOff>192000</xdr:colOff>
      <xdr:row>6</xdr:row>
      <xdr:rowOff>93300</xdr:rowOff>
    </xdr:to>
    <xdr:sp macro="" textlink="Nifty50!$A$4">
      <xdr:nvSpPr>
        <xdr:cNvPr id="17" name="NiftyChange">
          <a:extLst>
            <a:ext uri="{FF2B5EF4-FFF2-40B4-BE49-F238E27FC236}">
              <a16:creationId xmlns:a16="http://schemas.microsoft.com/office/drawing/2014/main" id="{82B22257-49F3-47D4-8EEA-4F9CE080CBFD}"/>
            </a:ext>
          </a:extLst>
        </xdr:cNvPr>
        <xdr:cNvSpPr txBox="1"/>
      </xdr:nvSpPr>
      <xdr:spPr>
        <a:xfrm>
          <a:off x="0" y="876300"/>
          <a:ext cx="324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A4D9CF0-4436-4352-83F8-11D24F7F2509}" type="TxLink">
            <a:rPr lang="en-US" sz="20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-118.4 (-0.6%)</a:t>
          </a:fld>
          <a:endParaRPr lang="en-IN" sz="20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583406</xdr:colOff>
      <xdr:row>0</xdr:row>
      <xdr:rowOff>0</xdr:rowOff>
    </xdr:from>
    <xdr:to>
      <xdr:col>29</xdr:col>
      <xdr:colOff>165806</xdr:colOff>
      <xdr:row>2</xdr:row>
      <xdr:rowOff>159000</xdr:rowOff>
    </xdr:to>
    <xdr:sp macro="" textlink="">
      <xdr:nvSpPr>
        <xdr:cNvPr id="15" name="SensexLabel">
          <a:extLst>
            <a:ext uri="{FF2B5EF4-FFF2-40B4-BE49-F238E27FC236}">
              <a16:creationId xmlns:a16="http://schemas.microsoft.com/office/drawing/2014/main" id="{5F9BEAFA-4DFC-431C-BAB6-752632B00CDA}"/>
            </a:ext>
          </a:extLst>
        </xdr:cNvPr>
        <xdr:cNvSpPr txBox="1"/>
      </xdr:nvSpPr>
      <xdr:spPr>
        <a:xfrm>
          <a:off x="14604206" y="0"/>
          <a:ext cx="3240000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0">
              <a:solidFill>
                <a:schemeClr val="bg1"/>
              </a:solidFill>
              <a:latin typeface="Bahnschrift Light" panose="020B0502040204020203" pitchFamily="34" charset="0"/>
            </a:rPr>
            <a:t>SENSEX (INDIA)</a:t>
          </a:r>
        </a:p>
      </xdr:txBody>
    </xdr:sp>
    <xdr:clientData/>
  </xdr:twoCellAnchor>
  <xdr:twoCellAnchor>
    <xdr:from>
      <xdr:col>23</xdr:col>
      <xdr:colOff>583406</xdr:colOff>
      <xdr:row>2</xdr:row>
      <xdr:rowOff>137625</xdr:rowOff>
    </xdr:from>
    <xdr:to>
      <xdr:col>29</xdr:col>
      <xdr:colOff>165806</xdr:colOff>
      <xdr:row>4</xdr:row>
      <xdr:rowOff>116625</xdr:rowOff>
    </xdr:to>
    <xdr:sp macro="" textlink="NiftyTotalMarketLiveData!H1">
      <xdr:nvSpPr>
        <xdr:cNvPr id="18" name="SensexValue">
          <a:extLst>
            <a:ext uri="{FF2B5EF4-FFF2-40B4-BE49-F238E27FC236}">
              <a16:creationId xmlns:a16="http://schemas.microsoft.com/office/drawing/2014/main" id="{0D5BC314-A1E0-4AA8-B2CA-800D05570D9E}"/>
            </a:ext>
          </a:extLst>
        </xdr:cNvPr>
        <xdr:cNvSpPr txBox="1"/>
      </xdr:nvSpPr>
      <xdr:spPr>
        <a:xfrm>
          <a:off x="14604206" y="518625"/>
          <a:ext cx="324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C0F64A-3478-49FF-A578-8E4850F6CEAD}" type="TxLink">
            <a:rPr lang="en-US" sz="2000" b="0">
              <a:solidFill>
                <a:srgbClr val="FF330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66266.82</a:t>
          </a:fld>
          <a:endParaRPr lang="en-IN" sz="2000" b="0">
            <a:solidFill>
              <a:srgbClr val="FF330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583406</xdr:colOff>
      <xdr:row>4</xdr:row>
      <xdr:rowOff>114300</xdr:rowOff>
    </xdr:from>
    <xdr:to>
      <xdr:col>29</xdr:col>
      <xdr:colOff>165806</xdr:colOff>
      <xdr:row>6</xdr:row>
      <xdr:rowOff>93300</xdr:rowOff>
    </xdr:to>
    <xdr:sp macro="" textlink="Sensex30!A4">
      <xdr:nvSpPr>
        <xdr:cNvPr id="19" name="SensexChangeValue">
          <a:extLst>
            <a:ext uri="{FF2B5EF4-FFF2-40B4-BE49-F238E27FC236}">
              <a16:creationId xmlns:a16="http://schemas.microsoft.com/office/drawing/2014/main" id="{C3B21E19-F363-4C15-A702-3552097A6452}"/>
            </a:ext>
          </a:extLst>
        </xdr:cNvPr>
        <xdr:cNvSpPr txBox="1"/>
      </xdr:nvSpPr>
      <xdr:spPr>
        <a:xfrm>
          <a:off x="14604206" y="876300"/>
          <a:ext cx="324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FF3E593-768A-4847-A3B5-D24C267362ED}" type="TxLink">
            <a:rPr lang="en-US" sz="20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-440.38 (-0.66%)</a:t>
          </a:fld>
          <a:endParaRPr lang="en-IN" sz="20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415528</xdr:colOff>
      <xdr:row>21</xdr:row>
      <xdr:rowOff>180975</xdr:rowOff>
    </xdr:from>
    <xdr:to>
      <xdr:col>16</xdr:col>
      <xdr:colOff>353128</xdr:colOff>
      <xdr:row>24</xdr:row>
      <xdr:rowOff>149475</xdr:rowOff>
    </xdr:to>
    <xdr:sp macro="" textlink="">
      <xdr:nvSpPr>
        <xdr:cNvPr id="13" name="IndiaVixLabel">
          <a:extLst>
            <a:ext uri="{FF2B5EF4-FFF2-40B4-BE49-F238E27FC236}">
              <a16:creationId xmlns:a16="http://schemas.microsoft.com/office/drawing/2014/main" id="{000FA393-F4EB-4601-A742-E0B7E3936A50}"/>
            </a:ext>
          </a:extLst>
        </xdr:cNvPr>
        <xdr:cNvSpPr txBox="1"/>
      </xdr:nvSpPr>
      <xdr:spPr>
        <a:xfrm>
          <a:off x="7730728" y="4181475"/>
          <a:ext cx="2376000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0">
              <a:solidFill>
                <a:schemeClr val="bg1"/>
              </a:solidFill>
              <a:latin typeface="Bahnschrift Light" panose="020B0502040204020203" pitchFamily="34" charset="0"/>
            </a:rPr>
            <a:t>INDIA</a:t>
          </a:r>
          <a:r>
            <a:rPr lang="en-IN" sz="2800" b="0" baseline="0">
              <a:solidFill>
                <a:schemeClr val="bg1"/>
              </a:solidFill>
              <a:latin typeface="Bahnschrift Light" panose="020B0502040204020203" pitchFamily="34" charset="0"/>
            </a:rPr>
            <a:t> VIX</a:t>
          </a:r>
          <a:endParaRPr lang="en-IN" sz="2800" b="0">
            <a:solidFill>
              <a:schemeClr val="bg1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12</xdr:col>
      <xdr:colOff>415528</xdr:colOff>
      <xdr:row>24</xdr:row>
      <xdr:rowOff>99525</xdr:rowOff>
    </xdr:from>
    <xdr:to>
      <xdr:col>16</xdr:col>
      <xdr:colOff>353128</xdr:colOff>
      <xdr:row>26</xdr:row>
      <xdr:rowOff>78525</xdr:rowOff>
    </xdr:to>
    <xdr:sp macro="" textlink="MIX_DATA!#REF!">
      <xdr:nvSpPr>
        <xdr:cNvPr id="20" name="IndiaVixValue">
          <a:extLst>
            <a:ext uri="{FF2B5EF4-FFF2-40B4-BE49-F238E27FC236}">
              <a16:creationId xmlns:a16="http://schemas.microsoft.com/office/drawing/2014/main" id="{0B1B9AA3-2BE4-4F2E-8C87-D0B3305CE958}"/>
            </a:ext>
          </a:extLst>
        </xdr:cNvPr>
        <xdr:cNvSpPr txBox="1"/>
      </xdr:nvSpPr>
      <xdr:spPr>
        <a:xfrm>
          <a:off x="7730728" y="4671525"/>
          <a:ext cx="237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CBFF572-8007-4A62-AC21-69BAC88B8E25}" type="TxLink">
            <a:rPr lang="en-US" sz="20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11.485</a:t>
          </a:fld>
          <a:endParaRPr lang="en-IN" sz="20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415528</xdr:colOff>
      <xdr:row>26</xdr:row>
      <xdr:rowOff>28575</xdr:rowOff>
    </xdr:from>
    <xdr:to>
      <xdr:col>16</xdr:col>
      <xdr:colOff>353128</xdr:colOff>
      <xdr:row>28</xdr:row>
      <xdr:rowOff>7575</xdr:rowOff>
    </xdr:to>
    <xdr:sp macro="" textlink="MIX_DATA!F2">
      <xdr:nvSpPr>
        <xdr:cNvPr id="21" name="IndiaVixChange">
          <a:extLst>
            <a:ext uri="{FF2B5EF4-FFF2-40B4-BE49-F238E27FC236}">
              <a16:creationId xmlns:a16="http://schemas.microsoft.com/office/drawing/2014/main" id="{9DDE2410-FFE2-46F3-A150-9AA03AAAD26E}"/>
            </a:ext>
          </a:extLst>
        </xdr:cNvPr>
        <xdr:cNvSpPr txBox="1"/>
      </xdr:nvSpPr>
      <xdr:spPr>
        <a:xfrm>
          <a:off x="7730728" y="4981575"/>
          <a:ext cx="237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94ACB2F-7444-4135-8EE3-895E86312581}" type="TxLink">
            <a:rPr lang="en-US" sz="20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0.05 (0.52%)</a:t>
          </a:fld>
          <a:endParaRPr lang="en-IN" sz="20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505054</xdr:colOff>
      <xdr:row>31</xdr:row>
      <xdr:rowOff>57150</xdr:rowOff>
    </xdr:from>
    <xdr:to>
      <xdr:col>11</xdr:col>
      <xdr:colOff>337054</xdr:colOff>
      <xdr:row>34</xdr:row>
      <xdr:rowOff>25650</xdr:rowOff>
    </xdr:to>
    <xdr:sp macro="" textlink="">
      <xdr:nvSpPr>
        <xdr:cNvPr id="23" name="BitcoinLabel">
          <a:extLst>
            <a:ext uri="{FF2B5EF4-FFF2-40B4-BE49-F238E27FC236}">
              <a16:creationId xmlns:a16="http://schemas.microsoft.com/office/drawing/2014/main" id="{D083CF37-D3F1-4F31-93A9-DDBC23C6D0DE}"/>
            </a:ext>
          </a:extLst>
        </xdr:cNvPr>
        <xdr:cNvSpPr txBox="1"/>
      </xdr:nvSpPr>
      <xdr:spPr>
        <a:xfrm>
          <a:off x="4162654" y="5962650"/>
          <a:ext cx="2880000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0">
              <a:solidFill>
                <a:schemeClr val="bg1"/>
              </a:solidFill>
              <a:latin typeface="Bahnschrift Light" panose="020B0502040204020203" pitchFamily="34" charset="0"/>
            </a:rPr>
            <a:t>BITCOIN</a:t>
          </a:r>
        </a:p>
      </xdr:txBody>
    </xdr:sp>
    <xdr:clientData/>
  </xdr:twoCellAnchor>
  <xdr:twoCellAnchor>
    <xdr:from>
      <xdr:col>6</xdr:col>
      <xdr:colOff>505054</xdr:colOff>
      <xdr:row>34</xdr:row>
      <xdr:rowOff>4275</xdr:rowOff>
    </xdr:from>
    <xdr:to>
      <xdr:col>11</xdr:col>
      <xdr:colOff>337054</xdr:colOff>
      <xdr:row>35</xdr:row>
      <xdr:rowOff>173775</xdr:rowOff>
    </xdr:to>
    <xdr:sp macro="" textlink="CoinMarketCap100!B1">
      <xdr:nvSpPr>
        <xdr:cNvPr id="24" name="BitcoinValue">
          <a:extLst>
            <a:ext uri="{FF2B5EF4-FFF2-40B4-BE49-F238E27FC236}">
              <a16:creationId xmlns:a16="http://schemas.microsoft.com/office/drawing/2014/main" id="{13226B2F-7D6E-45F3-A283-1D0971C242FE}"/>
            </a:ext>
          </a:extLst>
        </xdr:cNvPr>
        <xdr:cNvSpPr txBox="1"/>
      </xdr:nvSpPr>
      <xdr:spPr>
        <a:xfrm>
          <a:off x="4162654" y="6481275"/>
          <a:ext cx="288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34B1053-C3E8-49F1-9B51-1FA09E8A030B}" type="TxLink">
            <a:rPr lang="en-US" sz="2000" b="0">
              <a:solidFill>
                <a:srgbClr val="FF330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₹ 23,97,731.04</a:t>
          </a:fld>
          <a:endParaRPr lang="en-IN" sz="2000" b="0">
            <a:solidFill>
              <a:srgbClr val="FF330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505054</xdr:colOff>
      <xdr:row>35</xdr:row>
      <xdr:rowOff>171450</xdr:rowOff>
    </xdr:from>
    <xdr:to>
      <xdr:col>11</xdr:col>
      <xdr:colOff>337054</xdr:colOff>
      <xdr:row>37</xdr:row>
      <xdr:rowOff>150450</xdr:rowOff>
    </xdr:to>
    <xdr:sp macro="" textlink="CoinMarketCap100!C1">
      <xdr:nvSpPr>
        <xdr:cNvPr id="153" name="BTCChange">
          <a:extLst>
            <a:ext uri="{FF2B5EF4-FFF2-40B4-BE49-F238E27FC236}">
              <a16:creationId xmlns:a16="http://schemas.microsoft.com/office/drawing/2014/main" id="{F5AB6E17-BC2C-49B6-BD3D-B69C34958FC0}"/>
            </a:ext>
          </a:extLst>
        </xdr:cNvPr>
        <xdr:cNvSpPr txBox="1"/>
      </xdr:nvSpPr>
      <xdr:spPr>
        <a:xfrm>
          <a:off x="4162654" y="6838950"/>
          <a:ext cx="288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9733C97-291A-4FF4-BA1F-EF9A1E4C059A}" type="TxLink">
            <a:rPr lang="en-US" sz="20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-0.41%</a:t>
          </a:fld>
          <a:endParaRPr lang="en-IN" sz="20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424093</xdr:colOff>
      <xdr:row>31</xdr:row>
      <xdr:rowOff>57150</xdr:rowOff>
    </xdr:from>
    <xdr:to>
      <xdr:col>22</xdr:col>
      <xdr:colOff>256093</xdr:colOff>
      <xdr:row>34</xdr:row>
      <xdr:rowOff>25650</xdr:rowOff>
    </xdr:to>
    <xdr:sp macro="" textlink="">
      <xdr:nvSpPr>
        <xdr:cNvPr id="123" name="GoldLabel">
          <a:extLst>
            <a:ext uri="{FF2B5EF4-FFF2-40B4-BE49-F238E27FC236}">
              <a16:creationId xmlns:a16="http://schemas.microsoft.com/office/drawing/2014/main" id="{5DDFF089-1FB8-41CC-9F08-8E2B3EC15963}"/>
            </a:ext>
          </a:extLst>
        </xdr:cNvPr>
        <xdr:cNvSpPr txBox="1"/>
      </xdr:nvSpPr>
      <xdr:spPr>
        <a:xfrm>
          <a:off x="10787293" y="5962650"/>
          <a:ext cx="2880000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0">
              <a:solidFill>
                <a:schemeClr val="bg1"/>
              </a:solidFill>
              <a:latin typeface="Bahnschrift Light" panose="020B0502040204020203" pitchFamily="34" charset="0"/>
            </a:rPr>
            <a:t>GOLD 24K</a:t>
          </a:r>
          <a:r>
            <a:rPr lang="en-IN" sz="2800" b="0" baseline="0">
              <a:solidFill>
                <a:schemeClr val="bg1"/>
              </a:solidFill>
              <a:latin typeface="Bahnschrift Light" panose="020B0502040204020203" pitchFamily="34" charset="0"/>
            </a:rPr>
            <a:t> (10g)</a:t>
          </a:r>
          <a:endParaRPr lang="en-IN" sz="2800" b="0">
            <a:solidFill>
              <a:schemeClr val="bg1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17</xdr:col>
      <xdr:colOff>424093</xdr:colOff>
      <xdr:row>33</xdr:row>
      <xdr:rowOff>166200</xdr:rowOff>
    </xdr:from>
    <xdr:to>
      <xdr:col>22</xdr:col>
      <xdr:colOff>256093</xdr:colOff>
      <xdr:row>35</xdr:row>
      <xdr:rowOff>145200</xdr:rowOff>
    </xdr:to>
    <xdr:sp macro="" textlink="MIX_DATA!C9">
      <xdr:nvSpPr>
        <xdr:cNvPr id="124" name="GoldValue">
          <a:extLst>
            <a:ext uri="{FF2B5EF4-FFF2-40B4-BE49-F238E27FC236}">
              <a16:creationId xmlns:a16="http://schemas.microsoft.com/office/drawing/2014/main" id="{B57210DE-F1AD-482B-BD17-04029CCBB750}"/>
            </a:ext>
          </a:extLst>
        </xdr:cNvPr>
        <xdr:cNvSpPr txBox="1"/>
      </xdr:nvSpPr>
      <xdr:spPr>
        <a:xfrm>
          <a:off x="10787293" y="6452700"/>
          <a:ext cx="288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575A65-E22A-45E3-9E4D-310AF3CA7453}" type="TxLink">
            <a:rPr lang="en-US" sz="20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₹62,591.80</a:t>
          </a:fld>
          <a:endParaRPr lang="en-IN" sz="20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424093</xdr:colOff>
      <xdr:row>35</xdr:row>
      <xdr:rowOff>171450</xdr:rowOff>
    </xdr:from>
    <xdr:to>
      <xdr:col>22</xdr:col>
      <xdr:colOff>256093</xdr:colOff>
      <xdr:row>37</xdr:row>
      <xdr:rowOff>150450</xdr:rowOff>
    </xdr:to>
    <xdr:sp macro="" textlink="MIX_DATA!D9">
      <xdr:nvSpPr>
        <xdr:cNvPr id="154" name="GoldChange">
          <a:extLst>
            <a:ext uri="{FF2B5EF4-FFF2-40B4-BE49-F238E27FC236}">
              <a16:creationId xmlns:a16="http://schemas.microsoft.com/office/drawing/2014/main" id="{81AD88E8-BC15-4756-A6A1-1BBC3CDA1C1D}"/>
            </a:ext>
          </a:extLst>
        </xdr:cNvPr>
        <xdr:cNvSpPr txBox="1"/>
      </xdr:nvSpPr>
      <xdr:spPr>
        <a:xfrm>
          <a:off x="10787293" y="6838950"/>
          <a:ext cx="288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43D7F5B-AE1B-4944-A620-1BF301CE6015}" type="TxLink">
            <a:rPr lang="en-US" sz="20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0(0.00%)</a:t>
          </a:fld>
          <a:endParaRPr lang="en-IN" sz="20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608424</xdr:colOff>
      <xdr:row>33</xdr:row>
      <xdr:rowOff>9525</xdr:rowOff>
    </xdr:from>
    <xdr:to>
      <xdr:col>17</xdr:col>
      <xdr:colOff>190824</xdr:colOff>
      <xdr:row>35</xdr:row>
      <xdr:rowOff>168525</xdr:rowOff>
    </xdr:to>
    <xdr:sp macro="" textlink="">
      <xdr:nvSpPr>
        <xdr:cNvPr id="149" name="GSecLabel">
          <a:extLst>
            <a:ext uri="{FF2B5EF4-FFF2-40B4-BE49-F238E27FC236}">
              <a16:creationId xmlns:a16="http://schemas.microsoft.com/office/drawing/2014/main" id="{90954BDF-1389-4D36-B17B-0207DEEFAD22}"/>
            </a:ext>
          </a:extLst>
        </xdr:cNvPr>
        <xdr:cNvSpPr txBox="1"/>
      </xdr:nvSpPr>
      <xdr:spPr>
        <a:xfrm>
          <a:off x="7314024" y="6296025"/>
          <a:ext cx="3240000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0">
              <a:solidFill>
                <a:schemeClr val="bg1"/>
              </a:solidFill>
              <a:latin typeface="Bahnschrift Light" panose="020B0502040204020203" pitchFamily="34" charset="0"/>
            </a:rPr>
            <a:t>10 Year G-Sec Yield</a:t>
          </a:r>
        </a:p>
      </xdr:txBody>
    </xdr:sp>
    <xdr:clientData/>
  </xdr:twoCellAnchor>
  <xdr:twoCellAnchor>
    <xdr:from>
      <xdr:col>11</xdr:col>
      <xdr:colOff>608424</xdr:colOff>
      <xdr:row>35</xdr:row>
      <xdr:rowOff>118575</xdr:rowOff>
    </xdr:from>
    <xdr:to>
      <xdr:col>14</xdr:col>
      <xdr:colOff>399624</xdr:colOff>
      <xdr:row>37</xdr:row>
      <xdr:rowOff>97575</xdr:rowOff>
    </xdr:to>
    <xdr:sp macro="" textlink="MIX_DATA!C11">
      <xdr:nvSpPr>
        <xdr:cNvPr id="151" name="GSecValue">
          <a:extLst>
            <a:ext uri="{FF2B5EF4-FFF2-40B4-BE49-F238E27FC236}">
              <a16:creationId xmlns:a16="http://schemas.microsoft.com/office/drawing/2014/main" id="{B699AD37-BAF4-4E36-BB5F-9D33BCD3A9B3}"/>
            </a:ext>
          </a:extLst>
        </xdr:cNvPr>
        <xdr:cNvSpPr txBox="1"/>
      </xdr:nvSpPr>
      <xdr:spPr>
        <a:xfrm>
          <a:off x="7314024" y="6786075"/>
          <a:ext cx="162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75A1ED3-6D5B-43E0-A863-C26D3437484F}" type="TxLink">
            <a:rPr lang="en-US" sz="20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r"/>
            <a:t>7.12</a:t>
          </a:fld>
          <a:endParaRPr lang="en-IN" sz="20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399624</xdr:colOff>
      <xdr:row>35</xdr:row>
      <xdr:rowOff>118575</xdr:rowOff>
    </xdr:from>
    <xdr:to>
      <xdr:col>17</xdr:col>
      <xdr:colOff>190824</xdr:colOff>
      <xdr:row>37</xdr:row>
      <xdr:rowOff>97575</xdr:rowOff>
    </xdr:to>
    <xdr:sp macro="" textlink="MIX_DATA!D11">
      <xdr:nvSpPr>
        <xdr:cNvPr id="152" name="GSecValue%">
          <a:extLst>
            <a:ext uri="{FF2B5EF4-FFF2-40B4-BE49-F238E27FC236}">
              <a16:creationId xmlns:a16="http://schemas.microsoft.com/office/drawing/2014/main" id="{5B5CC3E5-DFCA-4FA1-8413-6881041F9E0B}"/>
            </a:ext>
          </a:extLst>
        </xdr:cNvPr>
        <xdr:cNvSpPr txBox="1"/>
      </xdr:nvSpPr>
      <xdr:spPr>
        <a:xfrm>
          <a:off x="8934024" y="6786075"/>
          <a:ext cx="162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A462AAD0-1C23-4EC3-9B78-D1355831ED11}" type="TxLink">
            <a:rPr lang="en-US" sz="20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l"/>
            <a:t>0.02 (0%)</a:t>
          </a:fld>
          <a:endParaRPr lang="en-IN" sz="20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476250</xdr:colOff>
      <xdr:row>10</xdr:row>
      <xdr:rowOff>163875</xdr:rowOff>
    </xdr:from>
    <xdr:to>
      <xdr:col>6</xdr:col>
      <xdr:colOff>53850</xdr:colOff>
      <xdr:row>12</xdr:row>
      <xdr:rowOff>142875</xdr:rowOff>
    </xdr:to>
    <xdr:sp macro="" textlink="">
      <xdr:nvSpPr>
        <xdr:cNvPr id="25" name="DJLabel">
          <a:extLst>
            <a:ext uri="{FF2B5EF4-FFF2-40B4-BE49-F238E27FC236}">
              <a16:creationId xmlns:a16="http://schemas.microsoft.com/office/drawing/2014/main" id="{C94CAA89-A5D4-4E23-BC56-6C382F8BEF18}"/>
            </a:ext>
          </a:extLst>
        </xdr:cNvPr>
        <xdr:cNvSpPr txBox="1"/>
      </xdr:nvSpPr>
      <xdr:spPr>
        <a:xfrm>
          <a:off x="1695450" y="20688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DOW JONES</a:t>
          </a:r>
        </a:p>
      </xdr:txBody>
    </xdr:sp>
    <xdr:clientData/>
  </xdr:twoCellAnchor>
  <xdr:twoCellAnchor>
    <xdr:from>
      <xdr:col>2</xdr:col>
      <xdr:colOff>476250</xdr:colOff>
      <xdr:row>12</xdr:row>
      <xdr:rowOff>82913</xdr:rowOff>
    </xdr:from>
    <xdr:to>
      <xdr:col>6</xdr:col>
      <xdr:colOff>53850</xdr:colOff>
      <xdr:row>14</xdr:row>
      <xdr:rowOff>61913</xdr:rowOff>
    </xdr:to>
    <xdr:sp macro="" textlink="MIX_DATA!B15">
      <xdr:nvSpPr>
        <xdr:cNvPr id="28" name="DJValue">
          <a:extLst>
            <a:ext uri="{FF2B5EF4-FFF2-40B4-BE49-F238E27FC236}">
              <a16:creationId xmlns:a16="http://schemas.microsoft.com/office/drawing/2014/main" id="{4FE3D167-8EC6-4190-BA4C-53BB8EF95509}"/>
            </a:ext>
          </a:extLst>
        </xdr:cNvPr>
        <xdr:cNvSpPr txBox="1"/>
      </xdr:nvSpPr>
      <xdr:spPr>
        <a:xfrm>
          <a:off x="1695450" y="2368913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48E96EA-FF53-4A5F-872A-0837753BE74B}" type="TxLink">
            <a:rPr lang="en-US" sz="1600" b="0">
              <a:solidFill>
                <a:srgbClr val="FF330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35361.5</a:t>
          </a:fld>
          <a:endParaRPr lang="en-IN" sz="1600" b="0">
            <a:solidFill>
              <a:srgbClr val="FF330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476250</xdr:colOff>
      <xdr:row>14</xdr:row>
      <xdr:rowOff>1950</xdr:rowOff>
    </xdr:from>
    <xdr:to>
      <xdr:col>6</xdr:col>
      <xdr:colOff>53850</xdr:colOff>
      <xdr:row>15</xdr:row>
      <xdr:rowOff>171450</xdr:rowOff>
    </xdr:to>
    <xdr:sp macro="" textlink="MIX_DATA!E15">
      <xdr:nvSpPr>
        <xdr:cNvPr id="37" name="DJChange">
          <a:extLst>
            <a:ext uri="{FF2B5EF4-FFF2-40B4-BE49-F238E27FC236}">
              <a16:creationId xmlns:a16="http://schemas.microsoft.com/office/drawing/2014/main" id="{0EC9887B-2DF3-46D8-B94B-23714CB6AE03}"/>
            </a:ext>
          </a:extLst>
        </xdr:cNvPr>
        <xdr:cNvSpPr txBox="1"/>
      </xdr:nvSpPr>
      <xdr:spPr>
        <a:xfrm>
          <a:off x="1695450" y="266895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78469A9-BE4B-48E1-BD9B-C16F12727061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-158.62 (-0.45%)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19</xdr:row>
      <xdr:rowOff>100375</xdr:rowOff>
    </xdr:from>
    <xdr:to>
      <xdr:col>3</xdr:col>
      <xdr:colOff>187200</xdr:colOff>
      <xdr:row>21</xdr:row>
      <xdr:rowOff>79375</xdr:rowOff>
    </xdr:to>
    <xdr:sp macro="" textlink="">
      <xdr:nvSpPr>
        <xdr:cNvPr id="40" name="NasdaqLabel">
          <a:extLst>
            <a:ext uri="{FF2B5EF4-FFF2-40B4-BE49-F238E27FC236}">
              <a16:creationId xmlns:a16="http://schemas.microsoft.com/office/drawing/2014/main" id="{EB394E4C-64E6-4C65-ADBA-68FEC3B4A185}"/>
            </a:ext>
          </a:extLst>
        </xdr:cNvPr>
        <xdr:cNvSpPr txBox="1"/>
      </xdr:nvSpPr>
      <xdr:spPr>
        <a:xfrm>
          <a:off x="0" y="37198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NASDAQ</a:t>
          </a:r>
        </a:p>
      </xdr:txBody>
    </xdr:sp>
    <xdr:clientData/>
  </xdr:twoCellAnchor>
  <xdr:twoCellAnchor>
    <xdr:from>
      <xdr:col>0</xdr:col>
      <xdr:colOff>0</xdr:colOff>
      <xdr:row>21</xdr:row>
      <xdr:rowOff>19413</xdr:rowOff>
    </xdr:from>
    <xdr:to>
      <xdr:col>3</xdr:col>
      <xdr:colOff>187200</xdr:colOff>
      <xdr:row>22</xdr:row>
      <xdr:rowOff>188913</xdr:rowOff>
    </xdr:to>
    <xdr:sp macro="" textlink="MIX_DATA!B16">
      <xdr:nvSpPr>
        <xdr:cNvPr id="41" name="NasdaqValue">
          <a:extLst>
            <a:ext uri="{FF2B5EF4-FFF2-40B4-BE49-F238E27FC236}">
              <a16:creationId xmlns:a16="http://schemas.microsoft.com/office/drawing/2014/main" id="{D8D84359-8F82-419F-B46B-AD614EDFF580}"/>
            </a:ext>
          </a:extLst>
        </xdr:cNvPr>
        <xdr:cNvSpPr txBox="1"/>
      </xdr:nvSpPr>
      <xdr:spPr>
        <a:xfrm>
          <a:off x="0" y="4019913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BC3E064-989A-42E8-9C45-BF8CD42363C4}" type="TxLink">
            <a:rPr lang="en-US" sz="16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14100.4</a:t>
          </a:fld>
          <a:endParaRPr lang="en-IN" sz="16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22</xdr:row>
      <xdr:rowOff>128950</xdr:rowOff>
    </xdr:from>
    <xdr:to>
      <xdr:col>3</xdr:col>
      <xdr:colOff>187200</xdr:colOff>
      <xdr:row>24</xdr:row>
      <xdr:rowOff>107950</xdr:rowOff>
    </xdr:to>
    <xdr:sp macro="" textlink="MIX_DATA!E16">
      <xdr:nvSpPr>
        <xdr:cNvPr id="42" name="NasdaqChange">
          <a:extLst>
            <a:ext uri="{FF2B5EF4-FFF2-40B4-BE49-F238E27FC236}">
              <a16:creationId xmlns:a16="http://schemas.microsoft.com/office/drawing/2014/main" id="{FFFF1595-EC2D-43F9-8024-214A31AA25E6}"/>
            </a:ext>
          </a:extLst>
        </xdr:cNvPr>
        <xdr:cNvSpPr txBox="1"/>
      </xdr:nvSpPr>
      <xdr:spPr>
        <a:xfrm>
          <a:off x="0" y="431995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FC52F6D-65C7-4F0E-A45A-0224C2404772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-26.89 (-0.19%)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476250</xdr:colOff>
      <xdr:row>28</xdr:row>
      <xdr:rowOff>36875</xdr:rowOff>
    </xdr:from>
    <xdr:to>
      <xdr:col>6</xdr:col>
      <xdr:colOff>53850</xdr:colOff>
      <xdr:row>30</xdr:row>
      <xdr:rowOff>15875</xdr:rowOff>
    </xdr:to>
    <xdr:sp macro="" textlink="">
      <xdr:nvSpPr>
        <xdr:cNvPr id="43" name="SP500Label">
          <a:extLst>
            <a:ext uri="{FF2B5EF4-FFF2-40B4-BE49-F238E27FC236}">
              <a16:creationId xmlns:a16="http://schemas.microsoft.com/office/drawing/2014/main" id="{8ACE0BE2-DD93-4956-8E2D-8EE0B6DE5C2C}"/>
            </a:ext>
          </a:extLst>
        </xdr:cNvPr>
        <xdr:cNvSpPr txBox="1"/>
      </xdr:nvSpPr>
      <xdr:spPr>
        <a:xfrm>
          <a:off x="1695450" y="53708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S&amp;P 500</a:t>
          </a:r>
        </a:p>
      </xdr:txBody>
    </xdr:sp>
    <xdr:clientData/>
  </xdr:twoCellAnchor>
  <xdr:twoCellAnchor>
    <xdr:from>
      <xdr:col>2</xdr:col>
      <xdr:colOff>476250</xdr:colOff>
      <xdr:row>29</xdr:row>
      <xdr:rowOff>146413</xdr:rowOff>
    </xdr:from>
    <xdr:to>
      <xdr:col>6</xdr:col>
      <xdr:colOff>53850</xdr:colOff>
      <xdr:row>31</xdr:row>
      <xdr:rowOff>125413</xdr:rowOff>
    </xdr:to>
    <xdr:sp macro="" textlink="MIX_DATA!B17">
      <xdr:nvSpPr>
        <xdr:cNvPr id="44" name="SP500Value">
          <a:extLst>
            <a:ext uri="{FF2B5EF4-FFF2-40B4-BE49-F238E27FC236}">
              <a16:creationId xmlns:a16="http://schemas.microsoft.com/office/drawing/2014/main" id="{C817CE3D-4130-44E4-BA27-F72F5BF4765E}"/>
            </a:ext>
          </a:extLst>
        </xdr:cNvPr>
        <xdr:cNvSpPr txBox="1"/>
      </xdr:nvSpPr>
      <xdr:spPr>
        <a:xfrm>
          <a:off x="1695450" y="5670913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E1BAE4C-0C5C-47D7-9C00-363427B56B31}" type="TxLink">
            <a:rPr lang="en-US" sz="16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4552.01</a:t>
          </a:fld>
          <a:endParaRPr lang="en-IN" sz="16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476250</xdr:colOff>
      <xdr:row>31</xdr:row>
      <xdr:rowOff>65450</xdr:rowOff>
    </xdr:from>
    <xdr:to>
      <xdr:col>6</xdr:col>
      <xdr:colOff>53850</xdr:colOff>
      <xdr:row>33</xdr:row>
      <xdr:rowOff>44450</xdr:rowOff>
    </xdr:to>
    <xdr:sp macro="" textlink="MIX_DATA!E17">
      <xdr:nvSpPr>
        <xdr:cNvPr id="45" name="SP500Change">
          <a:extLst>
            <a:ext uri="{FF2B5EF4-FFF2-40B4-BE49-F238E27FC236}">
              <a16:creationId xmlns:a16="http://schemas.microsoft.com/office/drawing/2014/main" id="{C7D846BA-A302-4BEA-8787-61D7AD75CCE3}"/>
            </a:ext>
          </a:extLst>
        </xdr:cNvPr>
        <xdr:cNvSpPr txBox="1"/>
      </xdr:nvSpPr>
      <xdr:spPr>
        <a:xfrm>
          <a:off x="1695450" y="597095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CCDB989-E5BA-4FF9-BD13-93CCD191D863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-14.74 (-0.32%)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76200</xdr:colOff>
      <xdr:row>10</xdr:row>
      <xdr:rowOff>163875</xdr:rowOff>
    </xdr:from>
    <xdr:to>
      <xdr:col>26</xdr:col>
      <xdr:colOff>263400</xdr:colOff>
      <xdr:row>12</xdr:row>
      <xdr:rowOff>142875</xdr:rowOff>
    </xdr:to>
    <xdr:sp macro="" textlink="">
      <xdr:nvSpPr>
        <xdr:cNvPr id="46" name="FTSELabel">
          <a:extLst>
            <a:ext uri="{FF2B5EF4-FFF2-40B4-BE49-F238E27FC236}">
              <a16:creationId xmlns:a16="http://schemas.microsoft.com/office/drawing/2014/main" id="{ACDA8CD7-C22F-4607-95C0-3E8D80696A45}"/>
            </a:ext>
          </a:extLst>
        </xdr:cNvPr>
        <xdr:cNvSpPr txBox="1"/>
      </xdr:nvSpPr>
      <xdr:spPr>
        <a:xfrm>
          <a:off x="14097000" y="20688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FTSE 100 (LONDON)</a:t>
          </a:r>
        </a:p>
      </xdr:txBody>
    </xdr:sp>
    <xdr:clientData/>
  </xdr:twoCellAnchor>
  <xdr:twoCellAnchor>
    <xdr:from>
      <xdr:col>23</xdr:col>
      <xdr:colOff>76200</xdr:colOff>
      <xdr:row>12</xdr:row>
      <xdr:rowOff>82913</xdr:rowOff>
    </xdr:from>
    <xdr:to>
      <xdr:col>26</xdr:col>
      <xdr:colOff>263400</xdr:colOff>
      <xdr:row>14</xdr:row>
      <xdr:rowOff>61913</xdr:rowOff>
    </xdr:to>
    <xdr:sp macro="" textlink="MIX_DATA!B20">
      <xdr:nvSpPr>
        <xdr:cNvPr id="47" name="FTSEValue">
          <a:extLst>
            <a:ext uri="{FF2B5EF4-FFF2-40B4-BE49-F238E27FC236}">
              <a16:creationId xmlns:a16="http://schemas.microsoft.com/office/drawing/2014/main" id="{1264ACB1-5F49-4E13-A373-3954E6D1B916}"/>
            </a:ext>
          </a:extLst>
        </xdr:cNvPr>
        <xdr:cNvSpPr txBox="1"/>
      </xdr:nvSpPr>
      <xdr:spPr>
        <a:xfrm>
          <a:off x="14097000" y="2368913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7D94485-9002-44C4-AD82-597609C42CA7}" type="TxLink">
            <a:rPr lang="en-US" sz="16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7692.76</a:t>
          </a:fld>
          <a:endParaRPr lang="en-IN" sz="16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76200</xdr:colOff>
      <xdr:row>14</xdr:row>
      <xdr:rowOff>1950</xdr:rowOff>
    </xdr:from>
    <xdr:to>
      <xdr:col>26</xdr:col>
      <xdr:colOff>263400</xdr:colOff>
      <xdr:row>15</xdr:row>
      <xdr:rowOff>171450</xdr:rowOff>
    </xdr:to>
    <xdr:sp macro="" textlink="MIX_DATA!E20">
      <xdr:nvSpPr>
        <xdr:cNvPr id="48" name="FTSEChange">
          <a:extLst>
            <a:ext uri="{FF2B5EF4-FFF2-40B4-BE49-F238E27FC236}">
              <a16:creationId xmlns:a16="http://schemas.microsoft.com/office/drawing/2014/main" id="{F640C860-7126-4961-9B13-46D275A80601}"/>
            </a:ext>
          </a:extLst>
        </xdr:cNvPr>
        <xdr:cNvSpPr txBox="1"/>
      </xdr:nvSpPr>
      <xdr:spPr>
        <a:xfrm>
          <a:off x="14097000" y="266895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3BD0ECB-57C2-4EA1-8D0D-45811E9FA3AA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15.87 (0.21%)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25</xdr:col>
      <xdr:colOff>590550</xdr:colOff>
      <xdr:row>19</xdr:row>
      <xdr:rowOff>100375</xdr:rowOff>
    </xdr:from>
    <xdr:to>
      <xdr:col>29</xdr:col>
      <xdr:colOff>168150</xdr:colOff>
      <xdr:row>21</xdr:row>
      <xdr:rowOff>79375</xdr:rowOff>
    </xdr:to>
    <xdr:sp macro="" textlink="">
      <xdr:nvSpPr>
        <xdr:cNvPr id="61" name="CACLabel">
          <a:extLst>
            <a:ext uri="{FF2B5EF4-FFF2-40B4-BE49-F238E27FC236}">
              <a16:creationId xmlns:a16="http://schemas.microsoft.com/office/drawing/2014/main" id="{62597BC0-422D-4A97-B02C-44F3DBF280AD}"/>
            </a:ext>
          </a:extLst>
        </xdr:cNvPr>
        <xdr:cNvSpPr txBox="1"/>
      </xdr:nvSpPr>
      <xdr:spPr>
        <a:xfrm>
          <a:off x="15830550" y="37198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CAC 40 (PARIS)</a:t>
          </a:r>
        </a:p>
      </xdr:txBody>
    </xdr:sp>
    <xdr:clientData/>
  </xdr:twoCellAnchor>
  <xdr:twoCellAnchor>
    <xdr:from>
      <xdr:col>25</xdr:col>
      <xdr:colOff>590550</xdr:colOff>
      <xdr:row>21</xdr:row>
      <xdr:rowOff>19413</xdr:rowOff>
    </xdr:from>
    <xdr:to>
      <xdr:col>29</xdr:col>
      <xdr:colOff>168150</xdr:colOff>
      <xdr:row>22</xdr:row>
      <xdr:rowOff>188913</xdr:rowOff>
    </xdr:to>
    <xdr:sp macro="" textlink="MIX_DATA!B21">
      <xdr:nvSpPr>
        <xdr:cNvPr id="62" name="CACValue">
          <a:extLst>
            <a:ext uri="{FF2B5EF4-FFF2-40B4-BE49-F238E27FC236}">
              <a16:creationId xmlns:a16="http://schemas.microsoft.com/office/drawing/2014/main" id="{DC3FF8D3-B8CB-45F9-A970-1952F27E77FA}"/>
            </a:ext>
          </a:extLst>
        </xdr:cNvPr>
        <xdr:cNvSpPr txBox="1"/>
      </xdr:nvSpPr>
      <xdr:spPr>
        <a:xfrm>
          <a:off x="15830550" y="4019913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90D4EA-1803-4351-91BA-7524C3979BE7}" type="TxLink">
            <a:rPr lang="en-US" sz="16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7465.24</a:t>
          </a:fld>
          <a:endParaRPr lang="en-IN" sz="16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25</xdr:col>
      <xdr:colOff>590550</xdr:colOff>
      <xdr:row>22</xdr:row>
      <xdr:rowOff>128950</xdr:rowOff>
    </xdr:from>
    <xdr:to>
      <xdr:col>29</xdr:col>
      <xdr:colOff>168150</xdr:colOff>
      <xdr:row>24</xdr:row>
      <xdr:rowOff>107950</xdr:rowOff>
    </xdr:to>
    <xdr:sp macro="" textlink="MIX_DATA!E21">
      <xdr:nvSpPr>
        <xdr:cNvPr id="63" name="CACChange">
          <a:extLst>
            <a:ext uri="{FF2B5EF4-FFF2-40B4-BE49-F238E27FC236}">
              <a16:creationId xmlns:a16="http://schemas.microsoft.com/office/drawing/2014/main" id="{12D2089F-A5D1-4C1D-89C9-603C08163FBA}"/>
            </a:ext>
          </a:extLst>
        </xdr:cNvPr>
        <xdr:cNvSpPr txBox="1"/>
      </xdr:nvSpPr>
      <xdr:spPr>
        <a:xfrm>
          <a:off x="15830550" y="431995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98E7483-5B9C-4D72-B7E2-6F863DE622C0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150.17 (2.05%)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76200</xdr:colOff>
      <xdr:row>28</xdr:row>
      <xdr:rowOff>36875</xdr:rowOff>
    </xdr:from>
    <xdr:to>
      <xdr:col>26</xdr:col>
      <xdr:colOff>263400</xdr:colOff>
      <xdr:row>30</xdr:row>
      <xdr:rowOff>15875</xdr:rowOff>
    </xdr:to>
    <xdr:sp macro="" textlink="">
      <xdr:nvSpPr>
        <xdr:cNvPr id="49" name="DaxLabel">
          <a:extLst>
            <a:ext uri="{FF2B5EF4-FFF2-40B4-BE49-F238E27FC236}">
              <a16:creationId xmlns:a16="http://schemas.microsoft.com/office/drawing/2014/main" id="{5054E96F-7DD9-412D-945E-C289393EB283}"/>
            </a:ext>
          </a:extLst>
        </xdr:cNvPr>
        <xdr:cNvSpPr txBox="1"/>
      </xdr:nvSpPr>
      <xdr:spPr>
        <a:xfrm>
          <a:off x="14097000" y="53708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DAX (GERMAN)</a:t>
          </a:r>
        </a:p>
      </xdr:txBody>
    </xdr:sp>
    <xdr:clientData/>
  </xdr:twoCellAnchor>
  <xdr:twoCellAnchor>
    <xdr:from>
      <xdr:col>23</xdr:col>
      <xdr:colOff>76200</xdr:colOff>
      <xdr:row>29</xdr:row>
      <xdr:rowOff>146413</xdr:rowOff>
    </xdr:from>
    <xdr:to>
      <xdr:col>26</xdr:col>
      <xdr:colOff>263400</xdr:colOff>
      <xdr:row>31</xdr:row>
      <xdr:rowOff>125413</xdr:rowOff>
    </xdr:to>
    <xdr:sp macro="" textlink="MIX_DATA!B22">
      <xdr:nvSpPr>
        <xdr:cNvPr id="50" name="DaxValue">
          <a:extLst>
            <a:ext uri="{FF2B5EF4-FFF2-40B4-BE49-F238E27FC236}">
              <a16:creationId xmlns:a16="http://schemas.microsoft.com/office/drawing/2014/main" id="{AC312F77-6EA8-49CC-AAE6-6C32D95CBF12}"/>
            </a:ext>
          </a:extLst>
        </xdr:cNvPr>
        <xdr:cNvSpPr txBox="1"/>
      </xdr:nvSpPr>
      <xdr:spPr>
        <a:xfrm>
          <a:off x="14097000" y="5670913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7CBAF49-E8C4-4379-B022-191FF6A95716}" type="TxLink">
            <a:rPr lang="en-US" sz="16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16406.03</a:t>
          </a:fld>
          <a:endParaRPr lang="en-IN" sz="16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76200</xdr:colOff>
      <xdr:row>31</xdr:row>
      <xdr:rowOff>65450</xdr:rowOff>
    </xdr:from>
    <xdr:to>
      <xdr:col>26</xdr:col>
      <xdr:colOff>263400</xdr:colOff>
      <xdr:row>33</xdr:row>
      <xdr:rowOff>44450</xdr:rowOff>
    </xdr:to>
    <xdr:sp macro="" textlink="MIX_DATA!E22">
      <xdr:nvSpPr>
        <xdr:cNvPr id="51" name="DaxChange">
          <a:extLst>
            <a:ext uri="{FF2B5EF4-FFF2-40B4-BE49-F238E27FC236}">
              <a16:creationId xmlns:a16="http://schemas.microsoft.com/office/drawing/2014/main" id="{8B503DA6-629A-4812-B91F-8EB681AA0251}"/>
            </a:ext>
          </a:extLst>
        </xdr:cNvPr>
        <xdr:cNvSpPr txBox="1"/>
      </xdr:nvSpPr>
      <xdr:spPr>
        <a:xfrm>
          <a:off x="14097000" y="597095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031BE35-2917-464F-9D44-400A82BC3CAA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274.57 (1.7%)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38</xdr:row>
      <xdr:rowOff>21000</xdr:rowOff>
    </xdr:from>
    <xdr:to>
      <xdr:col>3</xdr:col>
      <xdr:colOff>187200</xdr:colOff>
      <xdr:row>40</xdr:row>
      <xdr:rowOff>0</xdr:rowOff>
    </xdr:to>
    <xdr:sp macro="" textlink="">
      <xdr:nvSpPr>
        <xdr:cNvPr id="52" name="NikkeiLabel">
          <a:extLst>
            <a:ext uri="{FF2B5EF4-FFF2-40B4-BE49-F238E27FC236}">
              <a16:creationId xmlns:a16="http://schemas.microsoft.com/office/drawing/2014/main" id="{8B410A95-C3FC-47DE-9011-1BCD1094E3FA}"/>
            </a:ext>
          </a:extLst>
        </xdr:cNvPr>
        <xdr:cNvSpPr txBox="1"/>
      </xdr:nvSpPr>
      <xdr:spPr>
        <a:xfrm>
          <a:off x="0" y="726000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NIKKEI (JAPAN)</a:t>
          </a:r>
        </a:p>
      </xdr:txBody>
    </xdr:sp>
    <xdr:clientData/>
  </xdr:twoCellAnchor>
  <xdr:twoCellAnchor>
    <xdr:from>
      <xdr:col>0</xdr:col>
      <xdr:colOff>0</xdr:colOff>
      <xdr:row>39</xdr:row>
      <xdr:rowOff>130537</xdr:rowOff>
    </xdr:from>
    <xdr:to>
      <xdr:col>3</xdr:col>
      <xdr:colOff>187200</xdr:colOff>
      <xdr:row>41</xdr:row>
      <xdr:rowOff>109537</xdr:rowOff>
    </xdr:to>
    <xdr:sp macro="" textlink="MIX_DATA!B25">
      <xdr:nvSpPr>
        <xdr:cNvPr id="53" name="NikkeiValue">
          <a:extLst>
            <a:ext uri="{FF2B5EF4-FFF2-40B4-BE49-F238E27FC236}">
              <a16:creationId xmlns:a16="http://schemas.microsoft.com/office/drawing/2014/main" id="{A44F91C7-B27A-4CC5-A3C3-AD91D6F89721}"/>
            </a:ext>
          </a:extLst>
        </xdr:cNvPr>
        <xdr:cNvSpPr txBox="1"/>
      </xdr:nvSpPr>
      <xdr:spPr>
        <a:xfrm>
          <a:off x="0" y="7560037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459FE71-8F30-4F31-8E2A-6EA74B66B815}" type="TxLink">
            <a:rPr lang="en-US" sz="1600" b="0">
              <a:solidFill>
                <a:srgbClr val="FF330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32920</a:t>
          </a:fld>
          <a:endParaRPr lang="en-IN" sz="1600" b="0">
            <a:solidFill>
              <a:srgbClr val="FF330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41</xdr:row>
      <xdr:rowOff>49575</xdr:rowOff>
    </xdr:from>
    <xdr:to>
      <xdr:col>3</xdr:col>
      <xdr:colOff>187200</xdr:colOff>
      <xdr:row>43</xdr:row>
      <xdr:rowOff>28575</xdr:rowOff>
    </xdr:to>
    <xdr:sp macro="" textlink="MIX_DATA!E25">
      <xdr:nvSpPr>
        <xdr:cNvPr id="54" name="NikkeiChange">
          <a:extLst>
            <a:ext uri="{FF2B5EF4-FFF2-40B4-BE49-F238E27FC236}">
              <a16:creationId xmlns:a16="http://schemas.microsoft.com/office/drawing/2014/main" id="{1A5C931A-182D-4F8E-8541-63BE3DD2D8A2}"/>
            </a:ext>
          </a:extLst>
        </xdr:cNvPr>
        <xdr:cNvSpPr txBox="1"/>
      </xdr:nvSpPr>
      <xdr:spPr>
        <a:xfrm>
          <a:off x="0" y="78600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FD70DE8-F5A8-42ED-9ECD-05E17ED74393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267.5 (0.82%)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595528</xdr:colOff>
      <xdr:row>38</xdr:row>
      <xdr:rowOff>21000</xdr:rowOff>
    </xdr:from>
    <xdr:to>
      <xdr:col>16</xdr:col>
      <xdr:colOff>173128</xdr:colOff>
      <xdr:row>40</xdr:row>
      <xdr:rowOff>0</xdr:rowOff>
    </xdr:to>
    <xdr:sp macro="" textlink="">
      <xdr:nvSpPr>
        <xdr:cNvPr id="55" name="ShanghaiLabel">
          <a:extLst>
            <a:ext uri="{FF2B5EF4-FFF2-40B4-BE49-F238E27FC236}">
              <a16:creationId xmlns:a16="http://schemas.microsoft.com/office/drawing/2014/main" id="{0C1CAF5F-45AF-4FB9-9DF6-695C62990738}"/>
            </a:ext>
          </a:extLst>
        </xdr:cNvPr>
        <xdr:cNvSpPr txBox="1"/>
      </xdr:nvSpPr>
      <xdr:spPr>
        <a:xfrm>
          <a:off x="7910728" y="726000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SHANGHAI (CHINA)</a:t>
          </a:r>
        </a:p>
      </xdr:txBody>
    </xdr:sp>
    <xdr:clientData/>
  </xdr:twoCellAnchor>
  <xdr:twoCellAnchor>
    <xdr:from>
      <xdr:col>12</xdr:col>
      <xdr:colOff>595528</xdr:colOff>
      <xdr:row>39</xdr:row>
      <xdr:rowOff>130537</xdr:rowOff>
    </xdr:from>
    <xdr:to>
      <xdr:col>16</xdr:col>
      <xdr:colOff>173128</xdr:colOff>
      <xdr:row>41</xdr:row>
      <xdr:rowOff>109537</xdr:rowOff>
    </xdr:to>
    <xdr:sp macro="" textlink="MIX_DATA!B26">
      <xdr:nvSpPr>
        <xdr:cNvPr id="56" name="ShanghaiValue">
          <a:extLst>
            <a:ext uri="{FF2B5EF4-FFF2-40B4-BE49-F238E27FC236}">
              <a16:creationId xmlns:a16="http://schemas.microsoft.com/office/drawing/2014/main" id="{29CDAD2A-B338-4D87-B7D6-D9F854711236}"/>
            </a:ext>
          </a:extLst>
        </xdr:cNvPr>
        <xdr:cNvSpPr txBox="1"/>
      </xdr:nvSpPr>
      <xdr:spPr>
        <a:xfrm>
          <a:off x="7910728" y="7560037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719D8DE-E935-4B5D-A44A-DEB0FCFC2BC1}" type="TxLink">
            <a:rPr lang="en-US" sz="16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3216.67</a:t>
          </a:fld>
          <a:endParaRPr lang="en-IN" sz="16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595528</xdr:colOff>
      <xdr:row>41</xdr:row>
      <xdr:rowOff>49575</xdr:rowOff>
    </xdr:from>
    <xdr:to>
      <xdr:col>16</xdr:col>
      <xdr:colOff>173128</xdr:colOff>
      <xdr:row>43</xdr:row>
      <xdr:rowOff>28575</xdr:rowOff>
    </xdr:to>
    <xdr:sp macro="" textlink="MIX_DATA!E26">
      <xdr:nvSpPr>
        <xdr:cNvPr id="57" name="ShanghaiChange">
          <a:extLst>
            <a:ext uri="{FF2B5EF4-FFF2-40B4-BE49-F238E27FC236}">
              <a16:creationId xmlns:a16="http://schemas.microsoft.com/office/drawing/2014/main" id="{41958AE6-89AF-4873-BC71-230187C73D4D}"/>
            </a:ext>
          </a:extLst>
        </xdr:cNvPr>
        <xdr:cNvSpPr txBox="1"/>
      </xdr:nvSpPr>
      <xdr:spPr>
        <a:xfrm>
          <a:off x="7910728" y="78600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BCB215-6649-4F53-80C2-C89D39EBD456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-6.36 (-0.2%)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25</xdr:col>
      <xdr:colOff>590550</xdr:colOff>
      <xdr:row>38</xdr:row>
      <xdr:rowOff>21000</xdr:rowOff>
    </xdr:from>
    <xdr:to>
      <xdr:col>29</xdr:col>
      <xdr:colOff>168150</xdr:colOff>
      <xdr:row>40</xdr:row>
      <xdr:rowOff>0</xdr:rowOff>
    </xdr:to>
    <xdr:sp macro="" textlink="">
      <xdr:nvSpPr>
        <xdr:cNvPr id="58" name="HSLabel">
          <a:extLst>
            <a:ext uri="{FF2B5EF4-FFF2-40B4-BE49-F238E27FC236}">
              <a16:creationId xmlns:a16="http://schemas.microsoft.com/office/drawing/2014/main" id="{E6B08E7E-0155-4C4E-AA73-8A4F1A3B2C44}"/>
            </a:ext>
          </a:extLst>
        </xdr:cNvPr>
        <xdr:cNvSpPr txBox="1"/>
      </xdr:nvSpPr>
      <xdr:spPr>
        <a:xfrm>
          <a:off x="15830550" y="7260000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 b="0">
              <a:solidFill>
                <a:schemeClr val="bg1"/>
              </a:solidFill>
              <a:latin typeface="Bahnschrift Light" panose="020B0502040204020203" pitchFamily="34" charset="0"/>
            </a:rPr>
            <a:t>HANG</a:t>
          </a:r>
          <a:r>
            <a:rPr lang="en-IN" sz="1600" b="0" baseline="0">
              <a:solidFill>
                <a:schemeClr val="bg1"/>
              </a:solidFill>
              <a:latin typeface="Bahnschrift Light" panose="020B0502040204020203" pitchFamily="34" charset="0"/>
            </a:rPr>
            <a:t> SENG (HK)</a:t>
          </a:r>
          <a:endParaRPr lang="en-IN" sz="1600" b="0">
            <a:solidFill>
              <a:schemeClr val="bg1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25</xdr:col>
      <xdr:colOff>590550</xdr:colOff>
      <xdr:row>39</xdr:row>
      <xdr:rowOff>130537</xdr:rowOff>
    </xdr:from>
    <xdr:to>
      <xdr:col>29</xdr:col>
      <xdr:colOff>168150</xdr:colOff>
      <xdr:row>41</xdr:row>
      <xdr:rowOff>109537</xdr:rowOff>
    </xdr:to>
    <xdr:sp macro="" textlink="MIX_DATA!B27">
      <xdr:nvSpPr>
        <xdr:cNvPr id="59" name="HSValue">
          <a:extLst>
            <a:ext uri="{FF2B5EF4-FFF2-40B4-BE49-F238E27FC236}">
              <a16:creationId xmlns:a16="http://schemas.microsoft.com/office/drawing/2014/main" id="{E932FFC7-6E20-43FE-809D-C46DAD45DA0F}"/>
            </a:ext>
          </a:extLst>
        </xdr:cNvPr>
        <xdr:cNvSpPr txBox="1"/>
      </xdr:nvSpPr>
      <xdr:spPr>
        <a:xfrm>
          <a:off x="15830550" y="7560037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17AD185-CEAD-4031-A3A7-DF98E0BF281B}" type="TxLink">
            <a:rPr lang="en-US" sz="1600" b="0">
              <a:solidFill>
                <a:srgbClr val="92D050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19666.5</a:t>
          </a:fld>
          <a:endParaRPr lang="en-IN" sz="1600" b="0">
            <a:solidFill>
              <a:srgbClr val="92D050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25</xdr:col>
      <xdr:colOff>590550</xdr:colOff>
      <xdr:row>41</xdr:row>
      <xdr:rowOff>49575</xdr:rowOff>
    </xdr:from>
    <xdr:to>
      <xdr:col>29</xdr:col>
      <xdr:colOff>168150</xdr:colOff>
      <xdr:row>43</xdr:row>
      <xdr:rowOff>28575</xdr:rowOff>
    </xdr:to>
    <xdr:sp macro="" textlink="MIX_DATA!E27">
      <xdr:nvSpPr>
        <xdr:cNvPr id="60" name="HSChange">
          <a:extLst>
            <a:ext uri="{FF2B5EF4-FFF2-40B4-BE49-F238E27FC236}">
              <a16:creationId xmlns:a16="http://schemas.microsoft.com/office/drawing/2014/main" id="{1A14B53C-9079-47F0-9CA0-72CECC52CE67}"/>
            </a:ext>
          </a:extLst>
        </xdr:cNvPr>
        <xdr:cNvSpPr txBox="1"/>
      </xdr:nvSpPr>
      <xdr:spPr>
        <a:xfrm>
          <a:off x="15830550" y="7860075"/>
          <a:ext cx="2016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E08A1D3-CE4B-4B80-BBBA-5CB13A642C24}" type="TxLink">
            <a:rPr lang="en-US" sz="16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281.5 (1.45%)</a:t>
          </a:fld>
          <a:endParaRPr lang="en-IN" sz="1600" b="0">
            <a:solidFill>
              <a:schemeClr val="tx1">
                <a:lumMod val="50000"/>
                <a:lumOff val="50000"/>
              </a:schemeClr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79800</xdr:colOff>
      <xdr:row>18</xdr:row>
      <xdr:rowOff>152399</xdr:rowOff>
    </xdr:from>
    <xdr:to>
      <xdr:col>7</xdr:col>
      <xdr:colOff>575100</xdr:colOff>
      <xdr:row>25</xdr:row>
      <xdr:rowOff>28574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DDE00186-8A1E-403D-B96C-2FED92ADC663}"/>
            </a:ext>
          </a:extLst>
        </xdr:cNvPr>
        <xdr:cNvSpPr txBox="1"/>
      </xdr:nvSpPr>
      <xdr:spPr>
        <a:xfrm>
          <a:off x="2518200" y="3581399"/>
          <a:ext cx="2324100" cy="1209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3200">
              <a:solidFill>
                <a:schemeClr val="bg1"/>
              </a:solidFill>
              <a:latin typeface="Bahnschrift SemiBold" panose="020B0502040204020203" pitchFamily="34" charset="0"/>
            </a:rPr>
            <a:t>US MARKETS</a:t>
          </a:r>
        </a:p>
      </xdr:txBody>
    </xdr:sp>
    <xdr:clientData/>
  </xdr:twoCellAnchor>
  <xdr:twoCellAnchor>
    <xdr:from>
      <xdr:col>21</xdr:col>
      <xdr:colOff>202650</xdr:colOff>
      <xdr:row>18</xdr:row>
      <xdr:rowOff>152399</xdr:rowOff>
    </xdr:from>
    <xdr:to>
      <xdr:col>25</xdr:col>
      <xdr:colOff>88350</xdr:colOff>
      <xdr:row>25</xdr:row>
      <xdr:rowOff>28574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6F6C6835-9CB8-4F82-8690-C4FCF547605F}"/>
            </a:ext>
          </a:extLst>
        </xdr:cNvPr>
        <xdr:cNvSpPr txBox="1"/>
      </xdr:nvSpPr>
      <xdr:spPr>
        <a:xfrm>
          <a:off x="13004250" y="3581399"/>
          <a:ext cx="2324100" cy="1209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3200">
              <a:solidFill>
                <a:schemeClr val="bg1"/>
              </a:solidFill>
              <a:latin typeface="Bahnschrift SemiBold" panose="020B0502040204020203" pitchFamily="34" charset="0"/>
            </a:rPr>
            <a:t>EUROPEAN MARKETS</a:t>
          </a:r>
        </a:p>
      </xdr:txBody>
    </xdr:sp>
    <xdr:clientData/>
  </xdr:twoCellAnchor>
  <xdr:twoCellAnchor>
    <xdr:from>
      <xdr:col>18</xdr:col>
      <xdr:colOff>134079</xdr:colOff>
      <xdr:row>39</xdr:row>
      <xdr:rowOff>66676</xdr:rowOff>
    </xdr:from>
    <xdr:to>
      <xdr:col>23</xdr:col>
      <xdr:colOff>581754</xdr:colOff>
      <xdr:row>42</xdr:row>
      <xdr:rowOff>104776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3A619945-17B8-466D-9F80-8E53F079A9BA}"/>
            </a:ext>
          </a:extLst>
        </xdr:cNvPr>
        <xdr:cNvSpPr txBox="1"/>
      </xdr:nvSpPr>
      <xdr:spPr>
        <a:xfrm>
          <a:off x="11106879" y="7496176"/>
          <a:ext cx="3495675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>
              <a:solidFill>
                <a:schemeClr val="bg1"/>
              </a:solidFill>
              <a:latin typeface="Bahnschrift SemiBold" panose="020B0502040204020203" pitchFamily="34" charset="0"/>
            </a:rPr>
            <a:t>ASIAN MARKETS</a:t>
          </a:r>
        </a:p>
      </xdr:txBody>
    </xdr:sp>
    <xdr:clientData/>
  </xdr:twoCellAnchor>
  <xdr:twoCellAnchor>
    <xdr:from>
      <xdr:col>5</xdr:col>
      <xdr:colOff>195993</xdr:colOff>
      <xdr:row>39</xdr:row>
      <xdr:rowOff>66676</xdr:rowOff>
    </xdr:from>
    <xdr:to>
      <xdr:col>11</xdr:col>
      <xdr:colOff>100743</xdr:colOff>
      <xdr:row>42</xdr:row>
      <xdr:rowOff>104776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90BF2434-EA24-4998-947D-C356638FD0D1}"/>
            </a:ext>
          </a:extLst>
        </xdr:cNvPr>
        <xdr:cNvSpPr txBox="1"/>
      </xdr:nvSpPr>
      <xdr:spPr>
        <a:xfrm>
          <a:off x="3243993" y="7496176"/>
          <a:ext cx="3562350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>
              <a:solidFill>
                <a:schemeClr val="bg1"/>
              </a:solidFill>
              <a:latin typeface="Bahnschrift SemiBold" panose="020B0502040204020203" pitchFamily="34" charset="0"/>
            </a:rPr>
            <a:t>ASIAN MARKETS</a:t>
          </a:r>
        </a:p>
      </xdr:txBody>
    </xdr:sp>
    <xdr:clientData/>
  </xdr:twoCellAnchor>
  <xdr:twoCellAnchor>
    <xdr:from>
      <xdr:col>5</xdr:col>
      <xdr:colOff>343050</xdr:colOff>
      <xdr:row>1</xdr:row>
      <xdr:rowOff>171450</xdr:rowOff>
    </xdr:from>
    <xdr:to>
      <xdr:col>8</xdr:col>
      <xdr:colOff>314250</xdr:colOff>
      <xdr:row>3</xdr:row>
      <xdr:rowOff>150450</xdr:rowOff>
    </xdr:to>
    <xdr:sp macro="" textlink="">
      <xdr:nvSpPr>
        <xdr:cNvPr id="78" name="USD">
          <a:extLst>
            <a:ext uri="{FF2B5EF4-FFF2-40B4-BE49-F238E27FC236}">
              <a16:creationId xmlns:a16="http://schemas.microsoft.com/office/drawing/2014/main" id="{89527AD9-4109-4937-9642-8CA6906A55C1}"/>
            </a:ext>
          </a:extLst>
        </xdr:cNvPr>
        <xdr:cNvSpPr txBox="1"/>
      </xdr:nvSpPr>
      <xdr:spPr>
        <a:xfrm>
          <a:off x="3391050" y="36195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8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t>1 USD ($)</a:t>
          </a:r>
        </a:p>
      </xdr:txBody>
    </xdr:sp>
    <xdr:clientData/>
  </xdr:twoCellAnchor>
  <xdr:twoCellAnchor>
    <xdr:from>
      <xdr:col>5</xdr:col>
      <xdr:colOff>343050</xdr:colOff>
      <xdr:row>3</xdr:row>
      <xdr:rowOff>152400</xdr:rowOff>
    </xdr:from>
    <xdr:to>
      <xdr:col>8</xdr:col>
      <xdr:colOff>314250</xdr:colOff>
      <xdr:row>5</xdr:row>
      <xdr:rowOff>131400</xdr:rowOff>
    </xdr:to>
    <xdr:sp macro="" textlink="MIX_DATA!I6">
      <xdr:nvSpPr>
        <xdr:cNvPr id="87" name="USDV">
          <a:extLst>
            <a:ext uri="{FF2B5EF4-FFF2-40B4-BE49-F238E27FC236}">
              <a16:creationId xmlns:a16="http://schemas.microsoft.com/office/drawing/2014/main" id="{375ABDEF-5476-4329-AD76-98DF8D75AE16}"/>
            </a:ext>
          </a:extLst>
        </xdr:cNvPr>
        <xdr:cNvSpPr txBox="1"/>
      </xdr:nvSpPr>
      <xdr:spPr>
        <a:xfrm>
          <a:off x="3391050" y="72390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F7FA159-5EDC-4FF7-950C-0CEA119CDCA1}" type="TxLink">
            <a:rPr lang="en-US" sz="1800" b="0">
              <a:solidFill>
                <a:schemeClr val="bg1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₹ 81.99</a:t>
          </a:fld>
          <a:endParaRPr lang="en-IN" sz="1800" b="0">
            <a:solidFill>
              <a:schemeClr val="bg1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409650</xdr:colOff>
      <xdr:row>0</xdr:row>
      <xdr:rowOff>0</xdr:rowOff>
    </xdr:from>
    <xdr:to>
      <xdr:col>11</xdr:col>
      <xdr:colOff>380850</xdr:colOff>
      <xdr:row>1</xdr:row>
      <xdr:rowOff>169500</xdr:rowOff>
    </xdr:to>
    <xdr:sp macro="" textlink="">
      <xdr:nvSpPr>
        <xdr:cNvPr id="80" name="EUR">
          <a:extLst>
            <a:ext uri="{FF2B5EF4-FFF2-40B4-BE49-F238E27FC236}">
              <a16:creationId xmlns:a16="http://schemas.microsoft.com/office/drawing/2014/main" id="{A85B5441-B919-4F59-BC6A-09868B6304BF}"/>
            </a:ext>
          </a:extLst>
        </xdr:cNvPr>
        <xdr:cNvSpPr txBox="1"/>
      </xdr:nvSpPr>
      <xdr:spPr>
        <a:xfrm>
          <a:off x="5286450" y="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8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t>1 EUR (€)</a:t>
          </a:r>
        </a:p>
      </xdr:txBody>
    </xdr:sp>
    <xdr:clientData/>
  </xdr:twoCellAnchor>
  <xdr:twoCellAnchor>
    <xdr:from>
      <xdr:col>8</xdr:col>
      <xdr:colOff>409650</xdr:colOff>
      <xdr:row>1</xdr:row>
      <xdr:rowOff>171450</xdr:rowOff>
    </xdr:from>
    <xdr:to>
      <xdr:col>11</xdr:col>
      <xdr:colOff>380850</xdr:colOff>
      <xdr:row>3</xdr:row>
      <xdr:rowOff>150450</xdr:rowOff>
    </xdr:to>
    <xdr:sp macro="" textlink="MIX_DATA!I3">
      <xdr:nvSpPr>
        <xdr:cNvPr id="89" name="EURV">
          <a:extLst>
            <a:ext uri="{FF2B5EF4-FFF2-40B4-BE49-F238E27FC236}">
              <a16:creationId xmlns:a16="http://schemas.microsoft.com/office/drawing/2014/main" id="{5B5EC2AC-AE88-4A26-A2C8-034E5876C649}"/>
            </a:ext>
          </a:extLst>
        </xdr:cNvPr>
        <xdr:cNvSpPr txBox="1"/>
      </xdr:nvSpPr>
      <xdr:spPr>
        <a:xfrm>
          <a:off x="5286450" y="36195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4F2A616-A8EC-4922-BCCD-CA030E9F5DFC}" type="TxLink">
            <a:rPr lang="en-US" sz="1800" b="0">
              <a:solidFill>
                <a:schemeClr val="bg1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₹ 90.96</a:t>
          </a:fld>
          <a:endParaRPr lang="en-IN" sz="1800" b="0">
            <a:solidFill>
              <a:schemeClr val="bg1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422425</xdr:colOff>
      <xdr:row>0</xdr:row>
      <xdr:rowOff>0</xdr:rowOff>
    </xdr:from>
    <xdr:to>
      <xdr:col>20</xdr:col>
      <xdr:colOff>393625</xdr:colOff>
      <xdr:row>1</xdr:row>
      <xdr:rowOff>169500</xdr:rowOff>
    </xdr:to>
    <xdr:sp macro="" textlink="">
      <xdr:nvSpPr>
        <xdr:cNvPr id="79" name="GBP">
          <a:extLst>
            <a:ext uri="{FF2B5EF4-FFF2-40B4-BE49-F238E27FC236}">
              <a16:creationId xmlns:a16="http://schemas.microsoft.com/office/drawing/2014/main" id="{586E245C-830F-41E6-B03C-821A82A86220}"/>
            </a:ext>
          </a:extLst>
        </xdr:cNvPr>
        <xdr:cNvSpPr txBox="1"/>
      </xdr:nvSpPr>
      <xdr:spPr>
        <a:xfrm>
          <a:off x="10785625" y="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8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t>1 GBP (£)</a:t>
          </a:r>
        </a:p>
      </xdr:txBody>
    </xdr:sp>
    <xdr:clientData/>
  </xdr:twoCellAnchor>
  <xdr:twoCellAnchor>
    <xdr:from>
      <xdr:col>17</xdr:col>
      <xdr:colOff>422425</xdr:colOff>
      <xdr:row>1</xdr:row>
      <xdr:rowOff>171450</xdr:rowOff>
    </xdr:from>
    <xdr:to>
      <xdr:col>20</xdr:col>
      <xdr:colOff>393625</xdr:colOff>
      <xdr:row>3</xdr:row>
      <xdr:rowOff>150450</xdr:rowOff>
    </xdr:to>
    <xdr:sp macro="" textlink="MIX_DATA!I4">
      <xdr:nvSpPr>
        <xdr:cNvPr id="88" name="GBPV">
          <a:extLst>
            <a:ext uri="{FF2B5EF4-FFF2-40B4-BE49-F238E27FC236}">
              <a16:creationId xmlns:a16="http://schemas.microsoft.com/office/drawing/2014/main" id="{CBE014A3-46C6-4644-9FC6-0DF12E30D0F8}"/>
            </a:ext>
          </a:extLst>
        </xdr:cNvPr>
        <xdr:cNvSpPr txBox="1"/>
      </xdr:nvSpPr>
      <xdr:spPr>
        <a:xfrm>
          <a:off x="10785625" y="36195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5E4988-1305-4E5B-99C7-BDBFD81BF558}" type="TxLink">
            <a:rPr lang="en-US" sz="1800" b="0">
              <a:solidFill>
                <a:schemeClr val="bg1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₹ 106.21</a:t>
          </a:fld>
          <a:endParaRPr lang="en-IN" sz="1800" b="0">
            <a:solidFill>
              <a:schemeClr val="bg1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473150</xdr:colOff>
      <xdr:row>1</xdr:row>
      <xdr:rowOff>171450</xdr:rowOff>
    </xdr:from>
    <xdr:to>
      <xdr:col>23</xdr:col>
      <xdr:colOff>444350</xdr:colOff>
      <xdr:row>3</xdr:row>
      <xdr:rowOff>150450</xdr:rowOff>
    </xdr:to>
    <xdr:sp macro="" textlink="">
      <xdr:nvSpPr>
        <xdr:cNvPr id="82" name="JPY">
          <a:extLst>
            <a:ext uri="{FF2B5EF4-FFF2-40B4-BE49-F238E27FC236}">
              <a16:creationId xmlns:a16="http://schemas.microsoft.com/office/drawing/2014/main" id="{8946A02C-3725-4225-B3AA-3A179C515D20}"/>
            </a:ext>
          </a:extLst>
        </xdr:cNvPr>
        <xdr:cNvSpPr txBox="1"/>
      </xdr:nvSpPr>
      <xdr:spPr>
        <a:xfrm>
          <a:off x="12665150" y="36195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800" b="0">
              <a:solidFill>
                <a:schemeClr val="tx1">
                  <a:lumMod val="50000"/>
                  <a:lumOff val="50000"/>
                </a:schemeClr>
              </a:solidFill>
              <a:latin typeface="Bahnschrift Light" panose="020B0502040204020203" pitchFamily="34" charset="0"/>
              <a:ea typeface="+mn-ea"/>
              <a:cs typeface="+mn-cs"/>
            </a:rPr>
            <a:t>100 JPY (¥)</a:t>
          </a:r>
        </a:p>
      </xdr:txBody>
    </xdr:sp>
    <xdr:clientData/>
  </xdr:twoCellAnchor>
  <xdr:twoCellAnchor>
    <xdr:from>
      <xdr:col>20</xdr:col>
      <xdr:colOff>473150</xdr:colOff>
      <xdr:row>3</xdr:row>
      <xdr:rowOff>152400</xdr:rowOff>
    </xdr:from>
    <xdr:to>
      <xdr:col>23</xdr:col>
      <xdr:colOff>444350</xdr:colOff>
      <xdr:row>5</xdr:row>
      <xdr:rowOff>131400</xdr:rowOff>
    </xdr:to>
    <xdr:sp macro="" textlink="MIX_DATA!I5">
      <xdr:nvSpPr>
        <xdr:cNvPr id="90" name="JPYV">
          <a:extLst>
            <a:ext uri="{FF2B5EF4-FFF2-40B4-BE49-F238E27FC236}">
              <a16:creationId xmlns:a16="http://schemas.microsoft.com/office/drawing/2014/main" id="{21705AD9-CFC4-4094-8B64-07B3D83ED1BC}"/>
            </a:ext>
          </a:extLst>
        </xdr:cNvPr>
        <xdr:cNvSpPr txBox="1"/>
      </xdr:nvSpPr>
      <xdr:spPr>
        <a:xfrm>
          <a:off x="12665150" y="72390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DB06D3F-5F34-43DD-AFFD-53322BBAC6E3}" type="TxLink">
            <a:rPr lang="en-US" sz="1800" b="0">
              <a:solidFill>
                <a:schemeClr val="bg1"/>
              </a:solidFill>
              <a:latin typeface="Bahnschrift Light" panose="020B0502040204020203" pitchFamily="34" charset="0"/>
              <a:ea typeface="+mn-ea"/>
              <a:cs typeface="+mn-cs"/>
            </a:rPr>
            <a:pPr marL="0" indent="0" algn="ctr"/>
            <a:t>₹ 58.51</a:t>
          </a:fld>
          <a:endParaRPr lang="en-IN" sz="1800" b="0">
            <a:solidFill>
              <a:schemeClr val="bg1"/>
            </a:solidFill>
            <a:latin typeface="Bahnschrift Ligh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145500</xdr:colOff>
      <xdr:row>15</xdr:row>
      <xdr:rowOff>161924</xdr:rowOff>
    </xdr:from>
    <xdr:to>
      <xdr:col>26</xdr:col>
      <xdr:colOff>180975</xdr:colOff>
      <xdr:row>27</xdr:row>
      <xdr:rowOff>188699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93A5138E-42B8-4348-A76B-2B65B5218B05}"/>
            </a:ext>
          </a:extLst>
        </xdr:cNvPr>
        <xdr:cNvGrpSpPr/>
      </xdr:nvGrpSpPr>
      <xdr:grpSpPr>
        <a:xfrm>
          <a:off x="14166300" y="3019424"/>
          <a:ext cx="1864275" cy="2312775"/>
          <a:chOff x="4893069" y="2270131"/>
          <a:chExt cx="1864275" cy="2312775"/>
        </a:xfrm>
      </xdr:grpSpPr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D7AAE7F6-F042-4191-8FCA-53A1440D5BE7}"/>
              </a:ext>
            </a:extLst>
          </xdr:cNvPr>
          <xdr:cNvCxnSpPr/>
        </xdr:nvCxnSpPr>
        <xdr:spPr>
          <a:xfrm>
            <a:off x="6223943" y="3430636"/>
            <a:ext cx="533401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63DE1724-3DEB-4B1B-889C-41A1FD0BC1ED}"/>
              </a:ext>
            </a:extLst>
          </xdr:cNvPr>
          <xdr:cNvCxnSpPr/>
        </xdr:nvCxnSpPr>
        <xdr:spPr>
          <a:xfrm>
            <a:off x="5966769" y="2796920"/>
            <a:ext cx="258461" cy="62598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Straight Connector 129">
            <a:extLst>
              <a:ext uri="{FF2B5EF4-FFF2-40B4-BE49-F238E27FC236}">
                <a16:creationId xmlns:a16="http://schemas.microsoft.com/office/drawing/2014/main" id="{D0F82C6B-9E0D-4578-BB44-1AC5B00219EF}"/>
              </a:ext>
            </a:extLst>
          </xdr:cNvPr>
          <xdr:cNvCxnSpPr/>
        </xdr:nvCxnSpPr>
        <xdr:spPr>
          <a:xfrm flipH="1">
            <a:off x="5966770" y="3435095"/>
            <a:ext cx="258461" cy="62598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Straight Connector 130">
            <a:extLst>
              <a:ext uri="{FF2B5EF4-FFF2-40B4-BE49-F238E27FC236}">
                <a16:creationId xmlns:a16="http://schemas.microsoft.com/office/drawing/2014/main" id="{3A381DF8-A8CD-41F9-A712-CA952E2F46D1}"/>
              </a:ext>
            </a:extLst>
          </xdr:cNvPr>
          <xdr:cNvCxnSpPr/>
        </xdr:nvCxnSpPr>
        <xdr:spPr>
          <a:xfrm>
            <a:off x="4893069" y="2801986"/>
            <a:ext cx="1080749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4CDC38ED-2D6F-4A75-94AC-0F1D9447A092}"/>
              </a:ext>
            </a:extLst>
          </xdr:cNvPr>
          <xdr:cNvCxnSpPr/>
        </xdr:nvCxnSpPr>
        <xdr:spPr>
          <a:xfrm>
            <a:off x="4893069" y="4049761"/>
            <a:ext cx="1080749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Straight Connector 133">
            <a:extLst>
              <a:ext uri="{FF2B5EF4-FFF2-40B4-BE49-F238E27FC236}">
                <a16:creationId xmlns:a16="http://schemas.microsoft.com/office/drawing/2014/main" id="{94DA4F5D-0ABB-4F09-A008-C6BF6DB58FA8}"/>
              </a:ext>
            </a:extLst>
          </xdr:cNvPr>
          <xdr:cNvCxnSpPr>
            <a:cxnSpLocks/>
          </xdr:cNvCxnSpPr>
        </xdr:nvCxnSpPr>
        <xdr:spPr>
          <a:xfrm>
            <a:off x="5835736" y="2270131"/>
            <a:ext cx="0" cy="533401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Straight Connector 134">
            <a:extLst>
              <a:ext uri="{FF2B5EF4-FFF2-40B4-BE49-F238E27FC236}">
                <a16:creationId xmlns:a16="http://schemas.microsoft.com/office/drawing/2014/main" id="{3EC8B357-ED90-4D16-B091-A2D4F149618B}"/>
              </a:ext>
            </a:extLst>
          </xdr:cNvPr>
          <xdr:cNvCxnSpPr>
            <a:cxnSpLocks/>
          </xdr:cNvCxnSpPr>
        </xdr:nvCxnSpPr>
        <xdr:spPr>
          <a:xfrm>
            <a:off x="5835736" y="4049505"/>
            <a:ext cx="0" cy="533401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564600</xdr:colOff>
      <xdr:row>15</xdr:row>
      <xdr:rowOff>161924</xdr:rowOff>
    </xdr:from>
    <xdr:to>
      <xdr:col>5</xdr:col>
      <xdr:colOff>600075</xdr:colOff>
      <xdr:row>27</xdr:row>
      <xdr:rowOff>188699</xdr:rowOff>
    </xdr:to>
    <xdr:grpSp>
      <xdr:nvGrpSpPr>
        <xdr:cNvPr id="136" name="Group 135">
          <a:extLst>
            <a:ext uri="{FF2B5EF4-FFF2-40B4-BE49-F238E27FC236}">
              <a16:creationId xmlns:a16="http://schemas.microsoft.com/office/drawing/2014/main" id="{5B932B06-1CA4-4FB4-A177-7B0F3C17916E}"/>
            </a:ext>
          </a:extLst>
        </xdr:cNvPr>
        <xdr:cNvGrpSpPr/>
      </xdr:nvGrpSpPr>
      <xdr:grpSpPr>
        <a:xfrm rot="10800000">
          <a:off x="1783800" y="3019424"/>
          <a:ext cx="1864275" cy="2312775"/>
          <a:chOff x="4893069" y="2270131"/>
          <a:chExt cx="1864275" cy="2312775"/>
        </a:xfrm>
      </xdr:grpSpPr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19060F84-4955-4EF0-8EFF-481A501CC7FD}"/>
              </a:ext>
            </a:extLst>
          </xdr:cNvPr>
          <xdr:cNvCxnSpPr/>
        </xdr:nvCxnSpPr>
        <xdr:spPr>
          <a:xfrm>
            <a:off x="6223943" y="3430636"/>
            <a:ext cx="533401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390DDD0F-F28E-4137-A7FA-767BAD323C4D}"/>
              </a:ext>
            </a:extLst>
          </xdr:cNvPr>
          <xdr:cNvCxnSpPr/>
        </xdr:nvCxnSpPr>
        <xdr:spPr>
          <a:xfrm>
            <a:off x="5966769" y="2796920"/>
            <a:ext cx="258461" cy="62598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872C6C94-E73D-4BB6-8592-98AF94EEB298}"/>
              </a:ext>
            </a:extLst>
          </xdr:cNvPr>
          <xdr:cNvCxnSpPr/>
        </xdr:nvCxnSpPr>
        <xdr:spPr>
          <a:xfrm flipH="1">
            <a:off x="5966770" y="3435095"/>
            <a:ext cx="258461" cy="62598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F239C290-28E4-4B00-BD29-A215416A61AF}"/>
              </a:ext>
            </a:extLst>
          </xdr:cNvPr>
          <xdr:cNvCxnSpPr/>
        </xdr:nvCxnSpPr>
        <xdr:spPr>
          <a:xfrm>
            <a:off x="4893069" y="2801986"/>
            <a:ext cx="1080749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382DFC2A-7C00-410C-8EA8-86498879255D}"/>
              </a:ext>
            </a:extLst>
          </xdr:cNvPr>
          <xdr:cNvCxnSpPr/>
        </xdr:nvCxnSpPr>
        <xdr:spPr>
          <a:xfrm>
            <a:off x="4893069" y="4049761"/>
            <a:ext cx="1080749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Straight Connector 142">
            <a:extLst>
              <a:ext uri="{FF2B5EF4-FFF2-40B4-BE49-F238E27FC236}">
                <a16:creationId xmlns:a16="http://schemas.microsoft.com/office/drawing/2014/main" id="{71375CC3-E541-44BD-B292-D78EB495C0BA}"/>
              </a:ext>
            </a:extLst>
          </xdr:cNvPr>
          <xdr:cNvCxnSpPr>
            <a:cxnSpLocks/>
          </xdr:cNvCxnSpPr>
        </xdr:nvCxnSpPr>
        <xdr:spPr>
          <a:xfrm>
            <a:off x="5835736" y="2270131"/>
            <a:ext cx="0" cy="533401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5DBA2395-71EC-4AAE-8E6E-90D34083AFBB}"/>
              </a:ext>
            </a:extLst>
          </xdr:cNvPr>
          <xdr:cNvCxnSpPr>
            <a:cxnSpLocks/>
          </xdr:cNvCxnSpPr>
        </xdr:nvCxnSpPr>
        <xdr:spPr>
          <a:xfrm>
            <a:off x="5835736" y="4049505"/>
            <a:ext cx="0" cy="533401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298677</xdr:colOff>
      <xdr:row>0</xdr:row>
      <xdr:rowOff>0</xdr:rowOff>
    </xdr:from>
    <xdr:to>
      <xdr:col>16</xdr:col>
      <xdr:colOff>470128</xdr:colOff>
      <xdr:row>4</xdr:row>
      <xdr:rowOff>30000</xdr:rowOff>
    </xdr:to>
    <xdr:sp macro="" textlink="">
      <xdr:nvSpPr>
        <xdr:cNvPr id="2" name="Heading">
          <a:extLst>
            <a:ext uri="{FF2B5EF4-FFF2-40B4-BE49-F238E27FC236}">
              <a16:creationId xmlns:a16="http://schemas.microsoft.com/office/drawing/2014/main" id="{71EBD988-30A6-46DF-AB93-D7BD41A352FE}"/>
            </a:ext>
          </a:extLst>
        </xdr:cNvPr>
        <xdr:cNvSpPr txBox="1"/>
      </xdr:nvSpPr>
      <xdr:spPr>
        <a:xfrm>
          <a:off x="7613877" y="0"/>
          <a:ext cx="2609851" cy="79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GLOBAL</a:t>
          </a:r>
          <a:r>
            <a:rPr lang="en-IN" sz="20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MARKETS</a:t>
          </a:r>
          <a:endParaRPr lang="en-IN" sz="20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ctr"/>
          <a:r>
            <a:rPr lang="en-IN" sz="20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LIVE FEED</a:t>
          </a:r>
        </a:p>
      </xdr:txBody>
    </xdr:sp>
    <xdr:clientData/>
  </xdr:twoCellAnchor>
  <xdr:twoCellAnchor editAs="absolute">
    <xdr:from>
      <xdr:col>12</xdr:col>
      <xdr:colOff>368606</xdr:colOff>
      <xdr:row>28</xdr:row>
      <xdr:rowOff>104776</xdr:rowOff>
    </xdr:from>
    <xdr:to>
      <xdr:col>16</xdr:col>
      <xdr:colOff>400050</xdr:colOff>
      <xdr:row>32</xdr:row>
      <xdr:rowOff>142876</xdr:rowOff>
    </xdr:to>
    <xdr:sp macro="[0]!GetNSECookies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16448A8A-E44C-4EC7-B1AC-DBBE99E7B5B1}"/>
            </a:ext>
          </a:extLst>
        </xdr:cNvPr>
        <xdr:cNvSpPr/>
      </xdr:nvSpPr>
      <xdr:spPr>
        <a:xfrm>
          <a:off x="7683806" y="5438776"/>
          <a:ext cx="2469844" cy="800100"/>
        </a:xfrm>
        <a:prstGeom prst="roundRect">
          <a:avLst/>
        </a:prstGeom>
        <a:solidFill>
          <a:schemeClr val="tx1">
            <a:lumMod val="95000"/>
            <a:lumOff val="5000"/>
            <a:alpha val="90000"/>
          </a:schemeClr>
        </a:solidFill>
        <a:ln>
          <a:noFill/>
        </a:ln>
        <a:effectLst>
          <a:glow rad="76200">
            <a:schemeClr val="bg1">
              <a:lumMod val="75000"/>
              <a:alpha val="6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latin typeface="Bahnschrift Light" panose="020B0502040204020203" pitchFamily="34" charset="0"/>
            </a:rPr>
            <a:t>SYNC</a:t>
          </a:r>
          <a:r>
            <a:rPr lang="en-IN" sz="2000" baseline="0">
              <a:latin typeface="Bahnschrift Light" panose="020B0502040204020203" pitchFamily="34" charset="0"/>
            </a:rPr>
            <a:t> LIVE DATA</a:t>
          </a:r>
          <a:endParaRPr lang="en-IN" sz="2000"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29</xdr:col>
      <xdr:colOff>161925</xdr:colOff>
      <xdr:row>37</xdr:row>
      <xdr:rowOff>171451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11821A9-70F0-4F07-A3C2-40390D1501BF}"/>
            </a:ext>
          </a:extLst>
        </xdr:cNvPr>
        <xdr:cNvGrpSpPr/>
      </xdr:nvGrpSpPr>
      <xdr:grpSpPr>
        <a:xfrm>
          <a:off x="0" y="0"/>
          <a:ext cx="17840325" cy="7219951"/>
          <a:chOff x="0" y="0"/>
          <a:chExt cx="17840325" cy="7219951"/>
        </a:xfrm>
      </xdr:grpSpPr>
      <xdr:cxnSp macro="">
        <xdr:nvCxnSpPr>
          <xdr:cNvPr id="3" name="Straight Connector 2">
            <a:extLst>
              <a:ext uri="{FF2B5EF4-FFF2-40B4-BE49-F238E27FC236}">
                <a16:creationId xmlns:a16="http://schemas.microsoft.com/office/drawing/2014/main" id="{D7242C77-35C6-42A4-85C6-DB312D28568C}"/>
              </a:ext>
            </a:extLst>
          </xdr:cNvPr>
          <xdr:cNvCxnSpPr/>
        </xdr:nvCxnSpPr>
        <xdr:spPr>
          <a:xfrm flipH="1">
            <a:off x="0" y="1362075"/>
            <a:ext cx="2752725" cy="0"/>
          </a:xfrm>
          <a:prstGeom prst="line">
            <a:avLst/>
          </a:prstGeom>
          <a:ln w="1905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8EE9397F-1BC6-4378-9DD9-9EC8018C4C1A}"/>
              </a:ext>
            </a:extLst>
          </xdr:cNvPr>
          <xdr:cNvCxnSpPr/>
        </xdr:nvCxnSpPr>
        <xdr:spPr>
          <a:xfrm flipV="1">
            <a:off x="2743200" y="1018647"/>
            <a:ext cx="561975" cy="34343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Straight Connector 67">
            <a:extLst>
              <a:ext uri="{FF2B5EF4-FFF2-40B4-BE49-F238E27FC236}">
                <a16:creationId xmlns:a16="http://schemas.microsoft.com/office/drawing/2014/main" id="{65033414-C4CD-4A3A-8D7B-C7032DD38B2F}"/>
              </a:ext>
            </a:extLst>
          </xdr:cNvPr>
          <xdr:cNvCxnSpPr/>
        </xdr:nvCxnSpPr>
        <xdr:spPr>
          <a:xfrm>
            <a:off x="15116175" y="1362075"/>
            <a:ext cx="2724150" cy="0"/>
          </a:xfrm>
          <a:prstGeom prst="line">
            <a:avLst/>
          </a:prstGeom>
          <a:ln w="1905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Straight Connector 68">
            <a:extLst>
              <a:ext uri="{FF2B5EF4-FFF2-40B4-BE49-F238E27FC236}">
                <a16:creationId xmlns:a16="http://schemas.microsoft.com/office/drawing/2014/main" id="{AFFE8C9A-8943-4835-B179-2CAD43E861ED}"/>
              </a:ext>
            </a:extLst>
          </xdr:cNvPr>
          <xdr:cNvCxnSpPr/>
        </xdr:nvCxnSpPr>
        <xdr:spPr>
          <a:xfrm flipH="1" flipV="1">
            <a:off x="14525625" y="1004530"/>
            <a:ext cx="600075" cy="357546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A154D58B-B9CE-463F-BB47-3F6A5E1F3B06}"/>
              </a:ext>
            </a:extLst>
          </xdr:cNvPr>
          <xdr:cNvCxnSpPr/>
        </xdr:nvCxnSpPr>
        <xdr:spPr>
          <a:xfrm flipH="1">
            <a:off x="0" y="6848475"/>
            <a:ext cx="1800000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E964E94D-F8F6-4686-8EDD-F04906CD964E}"/>
              </a:ext>
            </a:extLst>
          </xdr:cNvPr>
          <xdr:cNvCxnSpPr/>
        </xdr:nvCxnSpPr>
        <xdr:spPr>
          <a:xfrm flipH="1">
            <a:off x="16040100" y="6848475"/>
            <a:ext cx="1800000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CCEAA144-D797-4CE2-AAFA-79C5BC84582E}"/>
              </a:ext>
            </a:extLst>
          </xdr:cNvPr>
          <xdr:cNvCxnSpPr/>
        </xdr:nvCxnSpPr>
        <xdr:spPr>
          <a:xfrm>
            <a:off x="5219700" y="2124075"/>
            <a:ext cx="0" cy="385200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A834EFB6-A9C7-461E-98BD-C65B08FDDE0A}"/>
              </a:ext>
            </a:extLst>
          </xdr:cNvPr>
          <xdr:cNvCxnSpPr/>
        </xdr:nvCxnSpPr>
        <xdr:spPr>
          <a:xfrm>
            <a:off x="12639676" y="2124075"/>
            <a:ext cx="0" cy="385200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3ACB6643-9605-44F4-AFBF-E84BE6A410BF}"/>
              </a:ext>
            </a:extLst>
          </xdr:cNvPr>
          <xdr:cNvCxnSpPr/>
        </xdr:nvCxnSpPr>
        <xdr:spPr>
          <a:xfrm flipH="1" flipV="1">
            <a:off x="1790701" y="6848475"/>
            <a:ext cx="342899" cy="37147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634A5A81-E7E7-42D5-BD19-F5BDA515DE56}"/>
              </a:ext>
            </a:extLst>
          </xdr:cNvPr>
          <xdr:cNvCxnSpPr/>
        </xdr:nvCxnSpPr>
        <xdr:spPr>
          <a:xfrm flipV="1">
            <a:off x="15706725" y="6848475"/>
            <a:ext cx="342899" cy="37147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CE866515-B3A0-4AA9-AC7D-3FA8CCD6AB87}"/>
              </a:ext>
            </a:extLst>
          </xdr:cNvPr>
          <xdr:cNvCxnSpPr/>
        </xdr:nvCxnSpPr>
        <xdr:spPr>
          <a:xfrm>
            <a:off x="3286125" y="1019176"/>
            <a:ext cx="1943100" cy="1114424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5BCE7374-8B01-4D54-9796-98B92053722A}"/>
              </a:ext>
            </a:extLst>
          </xdr:cNvPr>
          <xdr:cNvCxnSpPr/>
        </xdr:nvCxnSpPr>
        <xdr:spPr>
          <a:xfrm flipH="1">
            <a:off x="12630150" y="1009650"/>
            <a:ext cx="1914525" cy="11239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EFDC1DB1-CD48-4CEB-AC32-0FC56D90BDCB}"/>
              </a:ext>
            </a:extLst>
          </xdr:cNvPr>
          <xdr:cNvCxnSpPr/>
        </xdr:nvCxnSpPr>
        <xdr:spPr>
          <a:xfrm flipV="1">
            <a:off x="3295650" y="0"/>
            <a:ext cx="0" cy="1028700"/>
          </a:xfrm>
          <a:prstGeom prst="line">
            <a:avLst/>
          </a:prstGeom>
          <a:ln w="19050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9A1EEA8B-F969-4CE4-8EA1-A480BE1DFE59}"/>
              </a:ext>
            </a:extLst>
          </xdr:cNvPr>
          <xdr:cNvCxnSpPr/>
        </xdr:nvCxnSpPr>
        <xdr:spPr>
          <a:xfrm flipV="1">
            <a:off x="14544675" y="0"/>
            <a:ext cx="0" cy="1028700"/>
          </a:xfrm>
          <a:prstGeom prst="line">
            <a:avLst/>
          </a:prstGeom>
          <a:ln w="19050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6" name="Straight Connector 145">
            <a:extLst>
              <a:ext uri="{FF2B5EF4-FFF2-40B4-BE49-F238E27FC236}">
                <a16:creationId xmlns:a16="http://schemas.microsoft.com/office/drawing/2014/main" id="{68BBE310-8FA9-4BFC-A026-AA7E7239F603}"/>
              </a:ext>
            </a:extLst>
          </xdr:cNvPr>
          <xdr:cNvCxnSpPr/>
        </xdr:nvCxnSpPr>
        <xdr:spPr>
          <a:xfrm flipH="1" flipV="1">
            <a:off x="3971926" y="6848475"/>
            <a:ext cx="342900" cy="371476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BDB7B87C-FF17-442C-BD01-0FB917C8B623}"/>
              </a:ext>
            </a:extLst>
          </xdr:cNvPr>
          <xdr:cNvCxnSpPr/>
        </xdr:nvCxnSpPr>
        <xdr:spPr>
          <a:xfrm flipV="1">
            <a:off x="13544550" y="6838950"/>
            <a:ext cx="342899" cy="37147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" name="Straight Connector 166">
            <a:extLst>
              <a:ext uri="{FF2B5EF4-FFF2-40B4-BE49-F238E27FC236}">
                <a16:creationId xmlns:a16="http://schemas.microsoft.com/office/drawing/2014/main" id="{3C18AB19-7F5C-4342-8A0F-AC92F3C1FE8D}"/>
              </a:ext>
            </a:extLst>
          </xdr:cNvPr>
          <xdr:cNvCxnSpPr/>
        </xdr:nvCxnSpPr>
        <xdr:spPr>
          <a:xfrm flipV="1">
            <a:off x="7290534" y="6315075"/>
            <a:ext cx="0" cy="895351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EEE80740-C2C0-462D-9E80-15966B306CEF}"/>
              </a:ext>
            </a:extLst>
          </xdr:cNvPr>
          <xdr:cNvCxnSpPr/>
        </xdr:nvCxnSpPr>
        <xdr:spPr>
          <a:xfrm flipV="1">
            <a:off x="10576659" y="6324600"/>
            <a:ext cx="0" cy="88582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18C0F7BD-AA26-4482-B7B3-462B84B1E0E3}"/>
              </a:ext>
            </a:extLst>
          </xdr:cNvPr>
          <xdr:cNvCxnSpPr/>
        </xdr:nvCxnSpPr>
        <xdr:spPr>
          <a:xfrm>
            <a:off x="5915024" y="790575"/>
            <a:ext cx="1266826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F27AAC30-9CA5-47DD-BABF-026B9CD435A4}"/>
              </a:ext>
            </a:extLst>
          </xdr:cNvPr>
          <xdr:cNvCxnSpPr/>
        </xdr:nvCxnSpPr>
        <xdr:spPr>
          <a:xfrm flipV="1">
            <a:off x="4457701" y="785816"/>
            <a:ext cx="1457324" cy="890584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FB89B916-FB8A-4C90-A6CB-B394A65BFE0D}"/>
              </a:ext>
            </a:extLst>
          </xdr:cNvPr>
          <xdr:cNvCxnSpPr/>
        </xdr:nvCxnSpPr>
        <xdr:spPr>
          <a:xfrm flipH="1" flipV="1">
            <a:off x="11963401" y="785816"/>
            <a:ext cx="1457324" cy="890584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43ACAE56-B58D-4FED-9648-C94544D17B46}"/>
              </a:ext>
            </a:extLst>
          </xdr:cNvPr>
          <xdr:cNvCxnSpPr/>
        </xdr:nvCxnSpPr>
        <xdr:spPr>
          <a:xfrm>
            <a:off x="2133600" y="7210425"/>
            <a:ext cx="13592175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6" name="Freeform: Shape 155">
            <a:extLst>
              <a:ext uri="{FF2B5EF4-FFF2-40B4-BE49-F238E27FC236}">
                <a16:creationId xmlns:a16="http://schemas.microsoft.com/office/drawing/2014/main" id="{0E59BC61-6618-495E-8E46-A69588E412A1}"/>
              </a:ext>
            </a:extLst>
          </xdr:cNvPr>
          <xdr:cNvSpPr/>
        </xdr:nvSpPr>
        <xdr:spPr>
          <a:xfrm>
            <a:off x="6359831" y="1038225"/>
            <a:ext cx="5117794" cy="4416403"/>
          </a:xfrm>
          <a:custGeom>
            <a:avLst/>
            <a:gdLst>
              <a:gd name="connsiteX0" fmla="*/ 2558897 w 5117794"/>
              <a:gd name="connsiteY0" fmla="*/ 0 h 4416403"/>
              <a:gd name="connsiteX1" fmla="*/ 5117794 w 5117794"/>
              <a:gd name="connsiteY1" fmla="*/ 2558897 h 4416403"/>
              <a:gd name="connsiteX2" fmla="*/ 4453039 w 5117794"/>
              <a:gd name="connsiteY2" fmla="*/ 4279442 h 4416403"/>
              <a:gd name="connsiteX3" fmla="*/ 4321071 w 5117794"/>
              <a:gd name="connsiteY3" fmla="*/ 4408299 h 4416403"/>
              <a:gd name="connsiteX4" fmla="*/ 3870607 w 5117794"/>
              <a:gd name="connsiteY4" fmla="*/ 3960501 h 4416403"/>
              <a:gd name="connsiteX5" fmla="*/ 3884080 w 5117794"/>
              <a:gd name="connsiteY5" fmla="*/ 3949247 h 4416403"/>
              <a:gd name="connsiteX6" fmla="*/ 4479618 w 5117794"/>
              <a:gd name="connsiteY6" fmla="*/ 2558896 h 4416403"/>
              <a:gd name="connsiteX7" fmla="*/ 2558896 w 5117794"/>
              <a:gd name="connsiteY7" fmla="*/ 638174 h 4416403"/>
              <a:gd name="connsiteX8" fmla="*/ 638174 w 5117794"/>
              <a:gd name="connsiteY8" fmla="*/ 2558896 h 4416403"/>
              <a:gd name="connsiteX9" fmla="*/ 1200741 w 5117794"/>
              <a:gd name="connsiteY9" fmla="*/ 3917052 h 4416403"/>
              <a:gd name="connsiteX10" fmla="*/ 1252254 w 5117794"/>
              <a:gd name="connsiteY10" fmla="*/ 3963870 h 4416403"/>
              <a:gd name="connsiteX11" fmla="*/ 802399 w 5117794"/>
              <a:gd name="connsiteY11" fmla="*/ 4416403 h 4416403"/>
              <a:gd name="connsiteX12" fmla="*/ 749484 w 5117794"/>
              <a:gd name="connsiteY12" fmla="*/ 4368311 h 4416403"/>
              <a:gd name="connsiteX13" fmla="*/ 0 w 5117794"/>
              <a:gd name="connsiteY13" fmla="*/ 2558897 h 4416403"/>
              <a:gd name="connsiteX14" fmla="*/ 2558897 w 5117794"/>
              <a:gd name="connsiteY14" fmla="*/ 0 h 4416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117794" h="4416403">
                <a:moveTo>
                  <a:pt x="2558897" y="0"/>
                </a:moveTo>
                <a:cubicBezTo>
                  <a:pt x="3972137" y="0"/>
                  <a:pt x="5117794" y="1145657"/>
                  <a:pt x="5117794" y="2558897"/>
                </a:cubicBezTo>
                <a:cubicBezTo>
                  <a:pt x="5117794" y="3221353"/>
                  <a:pt x="4866063" y="3825015"/>
                  <a:pt x="4453039" y="4279442"/>
                </a:cubicBezTo>
                <a:lnTo>
                  <a:pt x="4321071" y="4408299"/>
                </a:lnTo>
                <a:lnTo>
                  <a:pt x="3870607" y="3960501"/>
                </a:lnTo>
                <a:lnTo>
                  <a:pt x="3884080" y="3949247"/>
                </a:lnTo>
                <a:cubicBezTo>
                  <a:pt x="4250988" y="3599432"/>
                  <a:pt x="4479618" y="3105864"/>
                  <a:pt x="4479618" y="2558896"/>
                </a:cubicBezTo>
                <a:cubicBezTo>
                  <a:pt x="4479618" y="1498111"/>
                  <a:pt x="3619681" y="638174"/>
                  <a:pt x="2558896" y="638174"/>
                </a:cubicBezTo>
                <a:cubicBezTo>
                  <a:pt x="1498111" y="638174"/>
                  <a:pt x="638174" y="1498111"/>
                  <a:pt x="638174" y="2558896"/>
                </a:cubicBezTo>
                <a:cubicBezTo>
                  <a:pt x="638174" y="3089289"/>
                  <a:pt x="853159" y="3569469"/>
                  <a:pt x="1200741" y="3917052"/>
                </a:cubicBezTo>
                <a:lnTo>
                  <a:pt x="1252254" y="3963870"/>
                </a:lnTo>
                <a:lnTo>
                  <a:pt x="802399" y="4416403"/>
                </a:lnTo>
                <a:lnTo>
                  <a:pt x="749484" y="4368311"/>
                </a:lnTo>
                <a:cubicBezTo>
                  <a:pt x="286414" y="3905242"/>
                  <a:pt x="0" y="3265517"/>
                  <a:pt x="0" y="2558897"/>
                </a:cubicBezTo>
                <a:cubicBezTo>
                  <a:pt x="0" y="1145657"/>
                  <a:pt x="1145657" y="0"/>
                  <a:pt x="2558897" y="0"/>
                </a:cubicBezTo>
                <a:close/>
              </a:path>
            </a:pathLst>
          </a:custGeom>
          <a:noFill/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IN" sz="1100"/>
          </a:p>
        </xdr:txBody>
      </xdr: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F5689C52-EF39-4FE7-BF1B-A600A03E9232}"/>
              </a:ext>
            </a:extLst>
          </xdr:cNvPr>
          <xdr:cNvCxnSpPr/>
        </xdr:nvCxnSpPr>
        <xdr:spPr>
          <a:xfrm>
            <a:off x="7181850" y="0"/>
            <a:ext cx="0" cy="79057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CF5F8453-5E9A-4E55-9FA1-D8F51A8E59ED}"/>
              </a:ext>
            </a:extLst>
          </xdr:cNvPr>
          <xdr:cNvCxnSpPr/>
        </xdr:nvCxnSpPr>
        <xdr:spPr>
          <a:xfrm>
            <a:off x="10696574" y="790575"/>
            <a:ext cx="1266826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39A97807-C817-4B7C-AA36-9E657DBEBA1E}"/>
              </a:ext>
            </a:extLst>
          </xdr:cNvPr>
          <xdr:cNvCxnSpPr/>
        </xdr:nvCxnSpPr>
        <xdr:spPr>
          <a:xfrm>
            <a:off x="10706100" y="0"/>
            <a:ext cx="0" cy="79057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1B8F445D-539B-4B4B-81BB-81967E0FBDCB}"/>
              </a:ext>
            </a:extLst>
          </xdr:cNvPr>
          <xdr:cNvCxnSpPr/>
        </xdr:nvCxnSpPr>
        <xdr:spPr>
          <a:xfrm>
            <a:off x="3971925" y="5962650"/>
            <a:ext cx="2990850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CF55DB34-9122-4064-9524-B05A111840E4}"/>
              </a:ext>
            </a:extLst>
          </xdr:cNvPr>
          <xdr:cNvCxnSpPr/>
        </xdr:nvCxnSpPr>
        <xdr:spPr>
          <a:xfrm>
            <a:off x="10896600" y="5962650"/>
            <a:ext cx="2981325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1A198018-52CA-4328-8674-96112AF24864}"/>
              </a:ext>
            </a:extLst>
          </xdr:cNvPr>
          <xdr:cNvCxnSpPr/>
        </xdr:nvCxnSpPr>
        <xdr:spPr>
          <a:xfrm flipH="1" flipV="1">
            <a:off x="6943726" y="5953125"/>
            <a:ext cx="342900" cy="371476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72962B23-37C7-43AF-99BC-CF31676A9558}"/>
              </a:ext>
            </a:extLst>
          </xdr:cNvPr>
          <xdr:cNvCxnSpPr/>
        </xdr:nvCxnSpPr>
        <xdr:spPr>
          <a:xfrm flipV="1">
            <a:off x="10563225" y="5953125"/>
            <a:ext cx="342899" cy="371475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FAD784CE-EDAC-44A1-9369-4F675DD42382}"/>
              </a:ext>
            </a:extLst>
          </xdr:cNvPr>
          <xdr:cNvCxnSpPr/>
        </xdr:nvCxnSpPr>
        <xdr:spPr>
          <a:xfrm flipV="1">
            <a:off x="3975834" y="5953125"/>
            <a:ext cx="0" cy="90000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97C5B99-5FDA-4EAA-9159-AF84FEAAEA34}"/>
              </a:ext>
            </a:extLst>
          </xdr:cNvPr>
          <xdr:cNvCxnSpPr/>
        </xdr:nvCxnSpPr>
        <xdr:spPr>
          <a:xfrm flipV="1">
            <a:off x="13891359" y="5953125"/>
            <a:ext cx="0" cy="90000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16A4BDF3-D706-435E-8D57-06EBBF3F50A0}"/>
              </a:ext>
            </a:extLst>
          </xdr:cNvPr>
          <xdr:cNvCxnSpPr/>
        </xdr:nvCxnSpPr>
        <xdr:spPr>
          <a:xfrm>
            <a:off x="7286625" y="6324600"/>
            <a:ext cx="3276000" cy="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530531</xdr:colOff>
      <xdr:row>16</xdr:row>
      <xdr:rowOff>85724</xdr:rowOff>
    </xdr:from>
    <xdr:to>
      <xdr:col>15</xdr:col>
      <xdr:colOff>238125</xdr:colOff>
      <xdr:row>21</xdr:row>
      <xdr:rowOff>0</xdr:rowOff>
    </xdr:to>
    <xdr:sp macro="" textlink="">
      <xdr:nvSpPr>
        <xdr:cNvPr id="125" name="IndiaVixLabel">
          <a:extLst>
            <a:ext uri="{FF2B5EF4-FFF2-40B4-BE49-F238E27FC236}">
              <a16:creationId xmlns:a16="http://schemas.microsoft.com/office/drawing/2014/main" id="{B7EE6C25-D889-4042-BAEE-6923B5099B03}"/>
            </a:ext>
          </a:extLst>
        </xdr:cNvPr>
        <xdr:cNvSpPr txBox="1"/>
      </xdr:nvSpPr>
      <xdr:spPr>
        <a:xfrm>
          <a:off x="8455331" y="3133724"/>
          <a:ext cx="926794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>
              <a:gd name="adj" fmla="val 11067959"/>
            </a:avLst>
          </a:prstTxWarp>
        </a:bodyPr>
        <a:lstStyle/>
        <a:p>
          <a:pPr algn="ctr"/>
          <a:r>
            <a:rPr lang="en-IN" sz="1400" b="0">
              <a:solidFill>
                <a:schemeClr val="bg1"/>
              </a:solidFill>
              <a:latin typeface="Bahnschrift Light" panose="020B0502040204020203" pitchFamily="34" charset="0"/>
            </a:rPr>
            <a:t>MARKET MOOD</a:t>
          </a:r>
          <a:r>
            <a:rPr lang="en-IN" sz="1400" b="0" baseline="0">
              <a:solidFill>
                <a:schemeClr val="bg1"/>
              </a:solidFill>
              <a:latin typeface="Bahnschrift Light" panose="020B0502040204020203" pitchFamily="34" charset="0"/>
            </a:rPr>
            <a:t> INDEX</a:t>
          </a:r>
          <a:endParaRPr lang="en-IN" sz="1400" b="0">
            <a:solidFill>
              <a:schemeClr val="bg1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12</xdr:col>
      <xdr:colOff>298528</xdr:colOff>
      <xdr:row>11</xdr:row>
      <xdr:rowOff>76201</xdr:rowOff>
    </xdr:from>
    <xdr:to>
      <xdr:col>16</xdr:col>
      <xdr:colOff>470128</xdr:colOff>
      <xdr:row>14</xdr:row>
      <xdr:rowOff>152401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3D8D04A-4B8C-4AC2-BEB0-0621392986AF}"/>
            </a:ext>
          </a:extLst>
        </xdr:cNvPr>
        <xdr:cNvSpPr txBox="1"/>
      </xdr:nvSpPr>
      <xdr:spPr>
        <a:xfrm>
          <a:off x="7613728" y="2171701"/>
          <a:ext cx="261000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600" b="0">
              <a:solidFill>
                <a:schemeClr val="tx1">
                  <a:lumMod val="50000"/>
                  <a:lumOff val="5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© 2023 Gourav Saha</a:t>
          </a:r>
        </a:p>
        <a:p>
          <a:pPr marL="0" indent="0" algn="ctr"/>
          <a:r>
            <a:rPr lang="en-IN" sz="1600" b="0">
              <a:solidFill>
                <a:schemeClr val="tx1">
                  <a:lumMod val="50000"/>
                  <a:lumOff val="5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All Rights Reserved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1" xr16:uid="{FB290973-E3C2-429C-B507-2AF21C11F1B4}" autoFormatId="16" applyNumberFormats="0" applyBorderFormats="0" applyFontFormats="0" applyPatternFormats="0" applyAlignmentFormats="0" applyWidthHeightFormats="0">
  <queryTableRefresh nextId="28">
    <queryTableFields count="10">
      <queryTableField id="26" name="Ticker" tableColumnId="20"/>
      <queryTableField id="12" name="Last Trader Price" tableColumnId="12"/>
      <queryTableField id="13" name="Percentage Change" tableColumnId="13"/>
      <queryTableField id="14" name="Previous Close" tableColumnId="14"/>
      <queryTableField id="15" name="52 Week High" tableColumnId="15"/>
      <queryTableField id="16" name="52 Week Low" tableColumnId="16"/>
      <queryTableField id="17" name="Price Change" tableColumnId="17"/>
      <queryTableField id="8" name="open" tableColumnId="8"/>
      <queryTableField id="18" name="High" tableColumnId="18"/>
      <queryTableField id="19" name="Low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" xr16:uid="{E7D9D700-9558-4D16-ADAE-95B032262DF2}" autoFormatId="16" applyNumberFormats="0" applyBorderFormats="0" applyFontFormats="0" applyPatternFormats="0" applyAlignmentFormats="0" applyWidthHeightFormats="0">
  <queryTableRefresh nextId="11">
    <queryTableFields count="9">
      <queryTableField id="2" name="Ticker" tableColumnId="2"/>
      <queryTableField id="1" name="Ticker Code" tableColumnId="1"/>
      <queryTableField id="3" name="Last Traded Price" tableColumnId="3"/>
      <queryTableField id="4" name="Percentage Change" tableColumnId="4"/>
      <queryTableField id="5" name="Previous Close" tableColumnId="5"/>
      <queryTableField id="6" name="Price Change" tableColumnId="6"/>
      <queryTableField id="7" name="Open" tableColumnId="7"/>
      <queryTableField id="8" name="High" tableColumnId="8"/>
      <queryTableField id="9" name="Low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B229DB8E-83E3-469D-939B-7FE9894299EF}" autoFormatId="16" applyNumberFormats="0" applyBorderFormats="0" applyFontFormats="0" applyPatternFormats="0" applyAlignmentFormats="0" applyWidthHeightFormats="0">
  <queryTableRefresh nextId="8">
    <queryTableFields count="5">
      <queryTableField id="1" name="name" tableColumnId="1"/>
      <queryTableField id="2" name="symbol" tableColumnId="2"/>
      <queryTableField id="3" name="price" tableColumnId="3"/>
      <queryTableField id="6" name="Percent Change 24h" tableColumnId="6"/>
      <queryTableField id="7" name="Market Cap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3F4D6C27-DC48-4D51-A362-58F388C9CD15}" autoFormatId="16" applyNumberFormats="0" applyBorderFormats="0" applyFontFormats="0" applyPatternFormats="0" applyAlignmentFormats="0" applyWidthHeightFormats="0">
  <queryTableRefresh nextId="9">
    <queryTableFields count="6">
      <queryTableField id="2" name="ISIN Div Payout/ ISIN Growth" tableColumnId="2"/>
      <queryTableField id="3" name="ISIN Div Reinvestment" tableColumnId="3"/>
      <queryTableField id="1" name="Scheme Code" tableColumnId="1"/>
      <queryTableField id="4" name="Scheme Name" tableColumnId="4"/>
      <queryTableField id="5" name="Net Asset Value" tableColumnId="5"/>
      <queryTableField id="6" name="Dat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2" xr16:uid="{5A5C5BE8-D2E1-422E-AEDE-85220BEBC075}" autoFormatId="16" applyNumberFormats="0" applyBorderFormats="0" applyFontFormats="0" applyPatternFormats="0" applyAlignmentFormats="0" applyWidthHeightFormats="0">
  <queryTableRefresh nextId="11">
    <queryTableFields count="10">
      <queryTableField id="1" name="Ticker" tableColumnId="1"/>
      <queryTableField id="2" name="Last Traded Price" tableColumnId="2"/>
      <queryTableField id="3" name="Percentage Change" tableColumnId="3"/>
      <queryTableField id="4" name="Previous Close" tableColumnId="4"/>
      <queryTableField id="5" name="52 Week High" tableColumnId="5"/>
      <queryTableField id="6" name="52 Week Low" tableColumnId="6"/>
      <queryTableField id="7" name="Price Change" tableColumnId="7"/>
      <queryTableField id="8" name="Open" tableColumnId="8"/>
      <queryTableField id="9" name="High" tableColumnId="9"/>
      <queryTableField id="10" name="Low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19122877-F63E-45CB-AD2E-CF458B9B124E}" autoFormatId="16" applyNumberFormats="0" applyBorderFormats="0" applyFontFormats="0" applyPatternFormats="0" applyAlignmentFormats="0" applyWidthHeightFormats="0">
  <queryTableRefresh nextId="38">
    <queryTableFields count="4">
      <queryTableField id="31" name="Ticker" tableColumnId="31"/>
      <queryTableField id="34" name="Last Traded Price" tableColumnId="1"/>
      <queryTableField id="35" name="Price Change" tableColumnId="2"/>
      <queryTableField id="33" name="Percentage Change" tableColumnId="3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9" xr16:uid="{0961F8CA-4585-4FA3-9C34-BBF9E7326CD3}" autoFormatId="16" applyNumberFormats="0" applyBorderFormats="0" applyFontFormats="0" applyPatternFormats="0" applyAlignmentFormats="0" applyWidthHeightFormats="0">
  <queryTableRefresh nextId="2">
    <queryTableFields count="1">
      <queryTableField id="1" name="MMI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5" xr16:uid="{668B8C6A-2660-4599-B26B-E085FEB476B1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Last Traded Price" tableColumnId="2"/>
      <queryTableField id="3" name="Price Change" tableColumnId="3"/>
      <queryTableField id="4" name="Percentage Change" tableColumnId="4"/>
      <queryTableField id="5" name="High" tableColumnId="5"/>
      <queryTableField id="6" name="Low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3" xr16:uid="{686C4404-E0AA-4028-8867-5C5A4A1CA4EC}" autoFormatId="16" applyNumberFormats="0" applyBorderFormats="0" applyFontFormats="0" applyPatternFormats="0" applyAlignmentFormats="0" applyWidthHeightFormats="0">
  <queryTableRefresh nextId="5">
    <queryTableFields count="2">
      <queryTableField id="3" name="Currency Pair" tableColumnId="3"/>
      <queryTableField id="4" name="Rate" tableColumnId="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6" xr16:uid="{20DED226-00EA-48F2-AA89-451455CF3010}" autoFormatId="16" applyNumberFormats="0" applyBorderFormats="0" applyFontFormats="0" applyPatternFormats="0" applyAlignmentFormats="0" applyWidthHeightFormats="0">
  <queryTableRefresh nextId="16">
    <queryTableFields count="4">
      <queryTableField id="1" name="Gram" tableColumnId="1"/>
      <queryTableField id="13" name="Price" tableColumnId="5"/>
      <queryTableField id="14" name="Price Change" tableColumnId="6"/>
      <queryTableField id="15" name="Percentage Chang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7" xr16:uid="{E51F19BF-2EAD-44B6-9329-A38C175C4B6F}" autoFormatId="16" applyNumberFormats="0" applyBorderFormats="0" applyFontFormats="0" applyPatternFormats="0" applyAlignmentFormats="0" applyWidthHeightFormats="0">
  <queryTableRefresh nextId="5">
    <queryTableFields count="4">
      <queryTableField id="1" name="Name" tableColumnId="1"/>
      <queryTableField id="2" name="Price" tableColumnId="2"/>
      <queryTableField id="3" name="Chg." tableColumnId="3"/>
      <queryTableField id="4" name="Chg. %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4" xr16:uid="{B7E38C3B-5ECB-49B3-9108-9778D8EA2A6B}" autoFormatId="16" applyNumberFormats="0" applyBorderFormats="0" applyFontFormats="0" applyPatternFormats="0" applyAlignmentFormats="0" applyWidthHeightFormats="0">
  <queryTableRefresh nextId="9">
    <queryTableFields count="8">
      <queryTableField id="1" name="Index" tableColumnId="1"/>
      <queryTableField id="2" name="LTP" tableColumnId="2"/>
      <queryTableField id="3" name="CHNG" tableColumnId="3"/>
      <queryTableField id="4" name="PerChng" tableColumnId="4"/>
      <queryTableField id="5" name="iclsprice" tableColumnId="5"/>
      <queryTableField id="6" name="iclsflag" tableColumnId="6"/>
      <queryTableField id="7" name="iclsChg" tableColumnId="7"/>
      <queryTableField id="8" name="iclsPchg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0" xr16:uid="{C68714BE-D514-4C0E-9346-054184AD3317}" autoFormatId="16" applyNumberFormats="0" applyBorderFormats="0" applyFontFormats="0" applyPatternFormats="0" applyAlignmentFormats="0" applyWidthHeightFormats="0">
  <queryTableRefresh nextId="13">
    <queryTableFields count="4">
      <queryTableField id="9" name="Ticker" tableColumnId="9"/>
      <queryTableField id="7" name="LTP" tableColumnId="7"/>
      <queryTableField id="11" name="Price Change" tableColumnId="1"/>
      <queryTableField id="8" name="Percent Chang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AA47E5-4F95-4A1D-ACCF-2BAD399B7200}" name="NiftyTotalData" displayName="NiftyTotalData" ref="A2:J754" tableType="queryTable" totalsRowShown="0" headerRowDxfId="77" dataDxfId="76">
  <autoFilter ref="A2:J754" xr:uid="{204D9356-AB36-4F33-AF43-C6E9D3215F75}"/>
  <tableColumns count="10">
    <tableColumn id="20" xr3:uid="{CCC6EDAA-FC04-466A-983C-271630A835BB}" uniqueName="20" name="Ticker" queryTableFieldId="26" dataDxfId="75"/>
    <tableColumn id="12" xr3:uid="{B551AA11-C0A9-4B2B-8D0B-CEE6C1A7C6DD}" uniqueName="12" name="Last Trader Price" queryTableFieldId="12" dataDxfId="74"/>
    <tableColumn id="13" xr3:uid="{313C1561-D28D-4377-B08C-EAD37CAEC51E}" uniqueName="13" name="Percentage Change" queryTableFieldId="13" dataDxfId="73"/>
    <tableColumn id="14" xr3:uid="{4A121813-47E5-4250-A40E-5B8E0B23DAFA}" uniqueName="14" name="Previous Close" queryTableFieldId="14" dataDxfId="72"/>
    <tableColumn id="15" xr3:uid="{F2FA8580-068B-4735-911A-C90C135F6808}" uniqueName="15" name="52 Week High" queryTableFieldId="15" dataDxfId="71"/>
    <tableColumn id="16" xr3:uid="{BB9CADF5-3FC7-4F31-9072-7A16633E67D3}" uniqueName="16" name="52 Week Low" queryTableFieldId="16" dataDxfId="70"/>
    <tableColumn id="17" xr3:uid="{A59A007A-8A13-4014-AD42-B010E80B26CE}" uniqueName="17" name="Price Change" queryTableFieldId="17" dataDxfId="69"/>
    <tableColumn id="8" xr3:uid="{E46D779B-F8B5-4E50-8463-546AE941051C}" uniqueName="8" name="Open" queryTableFieldId="8" dataDxfId="68"/>
    <tableColumn id="18" xr3:uid="{5DF2AEC0-3F0C-47D3-A886-B13F7F2C8286}" uniqueName="18" name="High" queryTableFieldId="18" dataDxfId="67"/>
    <tableColumn id="19" xr3:uid="{2314E6D1-DF5E-4C0C-813F-73AA9D89637D}" uniqueName="19" name="Low" queryTableFieldId="19" dataDxfId="6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0197DF-4BCA-4C4A-A422-32434649D170}" name="BSEActiveStockLiveData" displayName="BSEActiveStockLiveData" ref="A1:I3704" tableType="queryTable" totalsRowShown="0" headerRowDxfId="65" dataDxfId="64">
  <autoFilter ref="A1:I3704" xr:uid="{31544ECA-2015-4886-B0DF-F7A542CBD60D}"/>
  <tableColumns count="9">
    <tableColumn id="2" xr3:uid="{E8ACA18B-28B1-4BEE-A618-7C766CAE1732}" uniqueName="2" name="Ticker" queryTableFieldId="2" dataDxfId="63"/>
    <tableColumn id="1" xr3:uid="{B79F3CCA-22FA-4463-9869-5C3C5ADD825C}" uniqueName="1" name="Ticker Code" queryTableFieldId="1" dataDxfId="62"/>
    <tableColumn id="3" xr3:uid="{F318D1C8-4204-4446-92A6-98F059883D45}" uniqueName="3" name="Last Traded Price" queryTableFieldId="3" dataDxfId="61"/>
    <tableColumn id="4" xr3:uid="{6C5FF1F7-C4E6-4876-BB48-11CE642CFEAC}" uniqueName="4" name="Percentage Change" queryTableFieldId="4" dataDxfId="60"/>
    <tableColumn id="5" xr3:uid="{6312657E-5F62-4E25-AD6E-4226FCCBF5E2}" uniqueName="5" name="Previous Close" queryTableFieldId="5" dataDxfId="59"/>
    <tableColumn id="6" xr3:uid="{D4CA446E-BF45-4C30-A2A6-2EC0965DB51F}" uniqueName="6" name="Price Change" queryTableFieldId="6" dataDxfId="58"/>
    <tableColumn id="7" xr3:uid="{DF87F7BF-F4A5-41C9-9871-98309B4A3E3C}" uniqueName="7" name="Open" queryTableFieldId="7" dataDxfId="57"/>
    <tableColumn id="8" xr3:uid="{64084268-7003-4E8F-AC13-483A7EB08A41}" uniqueName="8" name="High" queryTableFieldId="8" dataDxfId="56"/>
    <tableColumn id="9" xr3:uid="{37EF53F3-0CBC-48B3-BFC4-B9A836249069}" uniqueName="9" name="Low" queryTableFieldId="9" dataDxfId="55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A20558-D18C-4508-B219-8CB8C0A7F1CF}" name="CoinMarketCap100" displayName="CoinMarketCap100" ref="A2:E5002" tableType="queryTable" totalsRowShown="0" headerRowDxfId="52" dataDxfId="51">
  <autoFilter ref="A2:E5002" xr:uid="{1EDE90A7-A887-4301-BDC0-BB96C1ACDCE0}"/>
  <tableColumns count="5">
    <tableColumn id="1" xr3:uid="{A091D572-CD27-4501-8B81-B73CAA8C2499}" uniqueName="1" name="Name" queryTableFieldId="1" dataDxfId="50"/>
    <tableColumn id="2" xr3:uid="{95DEC4EF-D12D-44AA-9C64-1ECAD3B26196}" uniqueName="2" name="Symbol" queryTableFieldId="2" dataDxfId="49"/>
    <tableColumn id="3" xr3:uid="{3BF1384A-9EDC-4763-AC6F-0F7F3B8801AC}" uniqueName="3" name="Price" queryTableFieldId="3" dataDxfId="48"/>
    <tableColumn id="6" xr3:uid="{4756EEC8-83DB-49E5-B549-8E2BD6C7A6D6}" uniqueName="6" name="Percent Change 24h" queryTableFieldId="6" dataDxfId="47"/>
    <tableColumn id="7" xr3:uid="{7EA9DDE4-B62A-4022-A205-023293158664}" uniqueName="7" name="Market Cap" queryTableFieldId="7" dataDxfId="4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AEAA09-7B07-492F-A53A-91D3E503DDF1}" name="AMFIndia" displayName="AMFIndia" ref="A1:F12072" tableType="queryTable" totalsRowShown="0" headerRowDxfId="45" dataDxfId="44">
  <autoFilter ref="A1:F12072" xr:uid="{AE5F1B97-4FC8-43BF-9A2B-5EAD94F812C3}"/>
  <tableColumns count="6">
    <tableColumn id="2" xr3:uid="{DF771EF0-49D0-4011-AE31-F0D44F0D56DB}" uniqueName="2" name="ISIN Div Payout/ ISIN Growth" queryTableFieldId="2" dataDxfId="43"/>
    <tableColumn id="3" xr3:uid="{CD501311-481D-40BB-9BEE-C406C452065B}" uniqueName="3" name="ISIN Div Reinvestment" queryTableFieldId="3" dataDxfId="42"/>
    <tableColumn id="1" xr3:uid="{FD2F7141-DFD4-4FD2-B3E9-BA4E3BC2998A}" uniqueName="1" name="Scheme Code" queryTableFieldId="1" dataDxfId="41"/>
    <tableColumn id="4" xr3:uid="{E9A3D727-E930-4434-8C7A-585D54C256F5}" uniqueName="4" name="Scheme Name" queryTableFieldId="4" dataDxfId="40"/>
    <tableColumn id="5" xr3:uid="{F9970C58-44FC-49F9-B161-1D6B5695B81F}" uniqueName="5" name="Net Asset Value" queryTableFieldId="5" dataDxfId="39"/>
    <tableColumn id="6" xr3:uid="{EBF17673-BDC9-4CA4-9D20-F46611141336}" uniqueName="6" name="Date" queryTableFieldId="6" dataDxfId="3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3BF518-DD5E-4BD6-81BF-9BB70DB36035}" name="NSEALLETFS" displayName="NSEALLETFS" ref="A1:J170" tableType="queryTable" totalsRowShown="0" headerRowDxfId="37" dataDxfId="36">
  <autoFilter ref="A1:J170" xr:uid="{FB41306B-F1E9-472F-8BD0-746CD71C72A5}"/>
  <tableColumns count="10">
    <tableColumn id="1" xr3:uid="{DEC502FD-04DF-42B4-9BA0-C2BE5CAD0A07}" uniqueName="1" name="Ticker" queryTableFieldId="1" dataDxfId="35"/>
    <tableColumn id="2" xr3:uid="{B8D7B3D1-0BFC-4206-A157-ADB98AA457E9}" uniqueName="2" name="Last Traded Price" queryTableFieldId="2" dataDxfId="34"/>
    <tableColumn id="3" xr3:uid="{04C1DD05-45C5-4478-82E4-266C87EC98DA}" uniqueName="3" name="Percentage Change" queryTableFieldId="3" dataDxfId="33"/>
    <tableColumn id="4" xr3:uid="{6197EA09-28D2-4739-9DD6-9D3BE46F7C8D}" uniqueName="4" name="Previous Close" queryTableFieldId="4" dataDxfId="32"/>
    <tableColumn id="5" xr3:uid="{FABB3AC5-2A4F-42DC-9545-1A6AC906C5AA}" uniqueName="5" name="52 Week High" queryTableFieldId="5" dataDxfId="31"/>
    <tableColumn id="6" xr3:uid="{B096235B-DE83-46B3-AC4D-D3557B98AA73}" uniqueName="6" name="52 Week Low" queryTableFieldId="6" dataDxfId="30"/>
    <tableColumn id="7" xr3:uid="{AAF529AA-B433-426E-821D-38EEC87CBE18}" uniqueName="7" name="Price Change" queryTableFieldId="7" dataDxfId="29"/>
    <tableColumn id="8" xr3:uid="{9AA590B3-6D6C-4E60-9814-FAB55D4250E8}" uniqueName="8" name="Open" queryTableFieldId="8" dataDxfId="28"/>
    <tableColumn id="9" xr3:uid="{0AA6E8A1-41F5-4A29-AE54-5609954CFB0F}" uniqueName="9" name="High" queryTableFieldId="9" dataDxfId="27"/>
    <tableColumn id="10" xr3:uid="{ADCC5BF1-F063-46D5-A0F7-58BCE3303B1D}" uniqueName="10" name="Low" queryTableFieldId="10" dataDxfId="26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4B3A70-28A5-4406-ADB9-FE42A36D780F}" name="INDIAVIX" displayName="INDIAVIX" ref="A1:D2" tableType="queryTable" totalsRowShown="0">
  <autoFilter ref="A1:D2" xr:uid="{3138977B-48BB-438F-BA65-63F220AF64F8}"/>
  <tableColumns count="4">
    <tableColumn id="31" xr3:uid="{78BBD129-7652-47BA-8EDA-8080771EA360}" uniqueName="31" name="Ticker" queryTableFieldId="31"/>
    <tableColumn id="1" xr3:uid="{78D4EB62-82E9-4421-B749-B6B68C35C87C}" uniqueName="1" name="Last Traded Price" queryTableFieldId="34"/>
    <tableColumn id="2" xr3:uid="{6194BFB0-AE5C-4143-B7B2-07E5D8687188}" uniqueName="2" name="Price Change" queryTableFieldId="35"/>
    <tableColumn id="33" xr3:uid="{3CD6BC7E-80EB-4343-BFBA-F0A8F23EDA65}" uniqueName="33" name="Percentage Change" queryTableField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C7E512-D628-451B-AA19-79B7295C0FA1}" name="MMI" displayName="MMI" ref="A4:A5" tableType="queryTable" totalsRowShown="0">
  <autoFilter ref="A4:A5" xr:uid="{D3ABA8C9-D101-4E70-A36D-315D0D5231EC}"/>
  <tableColumns count="1">
    <tableColumn id="1" xr3:uid="{F261DD6F-C576-4D79-9E57-AAB59E98E3DC}" uniqueName="1" name="MMI" queryTableFieldId="1" dataDxfId="2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D97CA3F-6F1A-43CC-AE0B-A4FDFD4BFFCB}" name="GlobalIndices" displayName="GlobalIndices" ref="A30:F79" tableType="queryTable" totalsRowShown="0" headerRowDxfId="24" dataDxfId="23">
  <autoFilter ref="A30:F79" xr:uid="{0B527FD6-4393-41C7-95A6-FC113435DF4A}"/>
  <tableColumns count="6">
    <tableColumn id="1" xr3:uid="{84F1B912-C892-4D94-AECE-9C8B356B1718}" uniqueName="1" name="Name" queryTableFieldId="1" dataDxfId="22"/>
    <tableColumn id="2" xr3:uid="{6BA7853F-4502-436A-8A59-F2E7ABAC12CC}" uniqueName="2" name="Last Traded Price" queryTableFieldId="2" dataDxfId="21"/>
    <tableColumn id="3" xr3:uid="{792C339B-7C96-4955-B19A-023A93120C0D}" uniqueName="3" name="Price Change" queryTableFieldId="3" dataDxfId="20"/>
    <tableColumn id="4" xr3:uid="{30B1E548-DC04-4184-91FF-2BE96CE0A18E}" uniqueName="4" name="Percentage Change" queryTableFieldId="4" dataDxfId="19"/>
    <tableColumn id="5" xr3:uid="{233F98C4-E27D-49F9-8FD3-BF500F68007D}" uniqueName="5" name="High" queryTableFieldId="5" dataDxfId="18"/>
    <tableColumn id="6" xr3:uid="{472B8780-AC3B-4E8A-B8AE-DC39F0ECCDC5}" uniqueName="6" name="Low" queryTableFieldId="6" dataDxfId="17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F953574-7C65-4D31-8BE0-78D19DD6EE16}" name="RBICurrencyRates" displayName="RBICurrencyRates" ref="H2:I6" tableType="queryTable" totalsRowShown="0">
  <autoFilter ref="H2:I6" xr:uid="{518BDA4C-0CCE-4564-9735-65B773B7768C}"/>
  <tableColumns count="2">
    <tableColumn id="3" xr3:uid="{B3B49973-FF60-4DEF-9136-876F49C843F9}" uniqueName="3" name="Currency Pair" queryTableFieldId="3"/>
    <tableColumn id="4" xr3:uid="{95E98ED3-5E6B-455E-B7E8-F78C822A20F9}" uniqueName="4" name="Rate" queryTableFieldId="4" dataDxfId="16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24A21A1-9FEC-4B5C-B079-B8EA9BFD1E9B}" name="Gold24K" displayName="Gold24K" ref="N30:Q31" tableType="queryTable" totalsRowShown="0">
  <autoFilter ref="N30:Q31" xr:uid="{0779F308-B5DD-4771-A8D2-406A1B39020D}"/>
  <tableColumns count="4">
    <tableColumn id="1" xr3:uid="{5F923D4D-84E0-4E31-832A-6CF7FE305156}" uniqueName="1" name="Gram" queryTableFieldId="1" dataDxfId="15"/>
    <tableColumn id="5" xr3:uid="{29DAF2C6-9B54-4B8B-9B3E-2F703ACAB62B}" uniqueName="5" name="Price" queryTableFieldId="13"/>
    <tableColumn id="6" xr3:uid="{D488A0E3-7FC5-4222-B6F6-53EDC1F1BD8F}" uniqueName="6" name="Price Change" queryTableFieldId="14" dataDxfId="14"/>
    <tableColumn id="7" xr3:uid="{4890EEE1-7540-431E-B3FC-5F2233312F05}" uniqueName="7" name="Percentage Change" queryTableFieldId="15" dataDxfId="13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73403EC-C2AD-4D44-A670-F4A8D5C5A044}" name="GSec10Year" displayName="GSec10Year" ref="H35:K36" tableType="queryTable" totalsRowShown="0">
  <autoFilter ref="H35:K36" xr:uid="{9C55BD81-DB6E-4FA8-8C15-FC8FF4F6E97D}"/>
  <tableColumns count="4">
    <tableColumn id="1" xr3:uid="{04767A6F-DB81-4376-BB72-F070A3E5B1FA}" uniqueName="1" name="Name" queryTableFieldId="1" dataDxfId="12"/>
    <tableColumn id="2" xr3:uid="{54108D8F-5E90-4F4A-A7DC-51FB1DDC4A57}" uniqueName="2" name="Price" queryTableFieldId="2"/>
    <tableColumn id="3" xr3:uid="{4CDC9B83-3357-492D-A9FC-1469DC3C4DA7}" uniqueName="3" name="Chg." queryTableFieldId="3"/>
    <tableColumn id="4" xr3:uid="{DE00869B-3704-42B5-9B92-6DF69C72C5F3}" uniqueName="4" name="Chg. %" queryTableFieldId="4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8D9D24-70BB-4C26-A1A6-F832347D8065}" name="Table1" displayName="Table1" ref="A4:A5" totalsRowShown="0" headerRowDxfId="11" dataDxfId="10">
  <autoFilter ref="A4:A5" xr:uid="{5C6AC51D-A053-4212-A387-F946153F2212}"/>
  <tableColumns count="1">
    <tableColumn id="1" xr3:uid="{89ECD603-715D-46E2-801A-63C3FD722F0F}" name="Cookie" dataDxfId="9">
      <calculatedColumnFormula>A2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68BE74-7D00-47C4-87FE-2DF7A72409B5}" name="ColourCode" displayName="ColourCode" ref="A17:B32" totalsRowShown="0">
  <autoFilter ref="A17:B32" xr:uid="{7ACD6537-6416-4395-8CAC-D3DCF39997B4}"/>
  <tableColumns count="2">
    <tableColumn id="1" xr3:uid="{E6927F3C-229E-4AB2-8E55-2E497B65C698}" name="LabelName" dataDxfId="8"/>
    <tableColumn id="2" xr3:uid="{17293E33-8A06-4904-B500-ED3A74661DC9}" name="Assert" dataDxfId="7">
      <calculatedColumnFormula>IF(Nifty50!B2&gt;0,1,IF(Nifty50!B2&lt;0,-1,0))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C4DED18-E6AA-4A1B-86FC-86CB3C68BB25}" name="SensexData" displayName="SensexData" ref="A1:H2" tableType="queryTable" totalsRowShown="0">
  <autoFilter ref="A1:H2" xr:uid="{1CBC09FC-E282-4178-8407-4B818CE450D9}"/>
  <tableColumns count="8">
    <tableColumn id="1" xr3:uid="{9F1341D1-47DB-499E-8C8D-1BDD2A7AA8D2}" uniqueName="1" name="Index" queryTableFieldId="1" dataDxfId="6"/>
    <tableColumn id="2" xr3:uid="{0106982F-6D93-49DC-9B6B-8A11044DFCC7}" uniqueName="2" name="LTP" queryTableFieldId="2" dataDxfId="5"/>
    <tableColumn id="3" xr3:uid="{276C43BF-1D35-4532-B7A5-EF990B0F4D7F}" uniqueName="3" name="CHNG" queryTableFieldId="3" dataDxfId="4"/>
    <tableColumn id="4" xr3:uid="{6071BE65-BBF6-4A1E-BEA4-BFC3A41404E8}" uniqueName="4" name="PerChng" queryTableFieldId="4" dataDxfId="3"/>
    <tableColumn id="5" xr3:uid="{B99450D4-D424-48EF-BDBF-926E7F58FA15}" uniqueName="5" name="iclsprice" queryTableFieldId="5"/>
    <tableColumn id="6" xr3:uid="{E16A9D5F-D996-4103-A993-53AE38F80181}" uniqueName="6" name="iclsflag" queryTableFieldId="6"/>
    <tableColumn id="7" xr3:uid="{5E0FDE9E-5229-46AB-8148-6572F10E9793}" uniqueName="7" name="iclsChg" queryTableFieldId="7"/>
    <tableColumn id="8" xr3:uid="{40CE6CCE-E116-4CC3-B5EA-85CFCDF9E571}" uniqueName="8" name="iclsPchg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4A2610-6AEC-40DB-8208-40F918D36B91}" name="Nifty50" displayName="Nifty50" ref="A1:D2" tableType="queryTable" totalsRowShown="0">
  <autoFilter ref="A1:D2" xr:uid="{181F6294-5011-4891-8B4A-00CFB29594DB}"/>
  <tableColumns count="4">
    <tableColumn id="9" xr3:uid="{9B7DA4C5-E127-4644-AEB1-E64F05439077}" uniqueName="9" name="Ticker" queryTableFieldId="9"/>
    <tableColumn id="7" xr3:uid="{DF9A07F8-B95C-4C0A-A305-284E6A6B5F81}" uniqueName="7" name="LTP" queryTableFieldId="7" dataDxfId="2"/>
    <tableColumn id="1" xr3:uid="{53D96E1D-855D-47CE-B665-95F9C5B83A36}" uniqueName="1" name="Price Change" queryTableFieldId="11" dataDxfId="1"/>
    <tableColumn id="8" xr3:uid="{B2EE4953-804B-4B61-99ED-4057CE6D496D}" uniqueName="8" name="Percent Chang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E8E8-F9E1-4D04-A026-02E7880D3CD7}">
  <sheetPr codeName="Sheet8">
    <tabColor theme="1"/>
  </sheetPr>
  <dimension ref="JF399"/>
  <sheetViews>
    <sheetView tabSelected="1" zoomScaleNormal="100" workbookViewId="0">
      <pane xSplit="265" ySplit="398" topLeftCell="JF399" activePane="bottomRight" state="frozen"/>
      <selection pane="topRight" activeCell="JF1" sqref="JF1"/>
      <selection pane="bottomLeft" activeCell="A399" sqref="A399"/>
      <selection pane="bottomRight"/>
    </sheetView>
  </sheetViews>
  <sheetFormatPr defaultRowHeight="15" x14ac:dyDescent="0.25"/>
  <sheetData>
    <row r="399" spans="266:266" x14ac:dyDescent="0.25">
      <c r="JF399" t="s">
        <v>52083</v>
      </c>
    </row>
  </sheetData>
  <sheetProtection algorithmName="SHA-512" hashValue="XSip221XYuVcPggVeu2gEBvaZTgGdCa1iBHBNEySRvF1iMbPD+im8jysuI/2bGgc32y6ACn0XORVaxO+6rGugQ==" saltValue="s4LcIvTJTx72m3c6jbwbT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E3F21-FEFD-4566-A980-0190D3FDFF19}">
  <sheetPr codeName="Sheet2">
    <tabColor theme="5"/>
  </sheetPr>
  <dimension ref="A1:T754"/>
  <sheetViews>
    <sheetView workbookViewId="0">
      <selection sqref="A1:J169"/>
    </sheetView>
  </sheetViews>
  <sheetFormatPr defaultRowHeight="18" x14ac:dyDescent="0.25"/>
  <cols>
    <col min="1" max="1" width="35.7109375" style="3" customWidth="1"/>
    <col min="2" max="2" width="28.7109375" style="4" customWidth="1"/>
    <col min="3" max="3" width="28.7109375" style="3" customWidth="1"/>
    <col min="4" max="7" width="25.7109375" style="4" customWidth="1"/>
    <col min="8" max="10" width="23.7109375" style="4" customWidth="1"/>
    <col min="11" max="11" width="9" style="6" bestFit="1" customWidth="1"/>
    <col min="12" max="12" width="11" style="3" bestFit="1" customWidth="1"/>
    <col min="13" max="13" width="16" style="3" bestFit="1" customWidth="1"/>
    <col min="14" max="14" width="11.140625" style="3" bestFit="1" customWidth="1"/>
    <col min="15" max="15" width="10.7109375" style="3" bestFit="1" customWidth="1"/>
    <col min="16" max="16" width="9.5703125" style="3" bestFit="1" customWidth="1"/>
    <col min="17" max="17" width="10.7109375" style="3" bestFit="1" customWidth="1"/>
    <col min="18" max="18" width="12.28515625" style="3" bestFit="1" customWidth="1"/>
    <col min="19" max="19" width="10.7109375" style="3" bestFit="1" customWidth="1"/>
    <col min="20" max="20" width="10.7109375" style="4" bestFit="1" customWidth="1"/>
    <col min="21" max="16384" width="9.140625" style="3"/>
  </cols>
  <sheetData>
    <row r="1" spans="1:20" ht="50.1" customHeight="1" x14ac:dyDescent="0.25">
      <c r="A1" s="11" t="s">
        <v>603</v>
      </c>
      <c r="B1" s="15">
        <f>Nifty50[LTP]</f>
        <v>19659.900000000001</v>
      </c>
      <c r="C1" s="15">
        <f>Nifty50[Price Change]</f>
        <v>-118.39999999999782</v>
      </c>
      <c r="D1" s="12">
        <f>Nifty50[Percent Change]/100</f>
        <v>-6.0000000000000001E-3</v>
      </c>
      <c r="E1" s="10"/>
      <c r="F1" s="10"/>
      <c r="G1" s="11" t="s">
        <v>40934</v>
      </c>
      <c r="H1" s="15">
        <f>SensexData[LTP]</f>
        <v>66266.820000000007</v>
      </c>
      <c r="I1" s="15">
        <f>SensexData[CHNG]</f>
        <v>-440.38</v>
      </c>
      <c r="J1" s="12">
        <f>SensexData[PerChng]/100</f>
        <v>-6.6E-3</v>
      </c>
    </row>
    <row r="2" spans="1:20" s="7" customFormat="1" ht="20.25" x14ac:dyDescent="0.3">
      <c r="A2" s="7" t="s">
        <v>601</v>
      </c>
      <c r="B2" s="8" t="s">
        <v>592</v>
      </c>
      <c r="C2" s="7" t="s">
        <v>593</v>
      </c>
      <c r="D2" s="8" t="s">
        <v>594</v>
      </c>
      <c r="E2" s="8" t="s">
        <v>595</v>
      </c>
      <c r="F2" s="8" t="s">
        <v>596</v>
      </c>
      <c r="G2" s="8" t="s">
        <v>597</v>
      </c>
      <c r="H2" s="8" t="s">
        <v>598</v>
      </c>
      <c r="I2" s="8" t="s">
        <v>599</v>
      </c>
      <c r="J2" s="8" t="s">
        <v>600</v>
      </c>
      <c r="K2" s="9"/>
    </row>
    <row r="3" spans="1:20" x14ac:dyDescent="0.25">
      <c r="A3" s="3" t="s">
        <v>43818</v>
      </c>
      <c r="B3" s="4">
        <v>512</v>
      </c>
      <c r="C3" s="3">
        <v>-0.19</v>
      </c>
      <c r="D3" s="4">
        <v>513</v>
      </c>
      <c r="E3" s="4">
        <v>545</v>
      </c>
      <c r="F3" s="4">
        <v>395.1</v>
      </c>
      <c r="G3" s="4">
        <v>-1</v>
      </c>
      <c r="H3" s="4">
        <v>513</v>
      </c>
      <c r="I3" s="4">
        <v>518.65</v>
      </c>
      <c r="J3" s="4">
        <v>506.85</v>
      </c>
      <c r="T3" s="3"/>
    </row>
    <row r="4" spans="1:20" x14ac:dyDescent="0.25">
      <c r="A4" s="3" t="s">
        <v>198</v>
      </c>
      <c r="B4" s="4">
        <v>27684</v>
      </c>
      <c r="C4" s="3">
        <v>-0.97</v>
      </c>
      <c r="D4" s="4">
        <v>27955.75</v>
      </c>
      <c r="E4" s="4">
        <v>29190</v>
      </c>
      <c r="F4" s="4">
        <v>21300.45</v>
      </c>
      <c r="G4" s="4">
        <v>-271.75</v>
      </c>
      <c r="H4" s="4">
        <v>28000</v>
      </c>
      <c r="I4" s="4">
        <v>28137.45</v>
      </c>
      <c r="J4" s="4">
        <v>27530</v>
      </c>
      <c r="T4" s="3"/>
    </row>
    <row r="5" spans="1:20" x14ac:dyDescent="0.25">
      <c r="A5" s="3" t="s">
        <v>217</v>
      </c>
      <c r="B5" s="4">
        <v>590</v>
      </c>
      <c r="C5" s="3">
        <v>1.47</v>
      </c>
      <c r="D5" s="4">
        <v>581.45000000000005</v>
      </c>
      <c r="E5" s="4">
        <v>645.75</v>
      </c>
      <c r="F5" s="4">
        <v>313.89999999999998</v>
      </c>
      <c r="G5" s="4">
        <v>8.5500000000000007</v>
      </c>
      <c r="H5" s="4">
        <v>581.5</v>
      </c>
      <c r="I5" s="4">
        <v>596.4</v>
      </c>
      <c r="J5" s="4">
        <v>571.1</v>
      </c>
      <c r="T5" s="3"/>
    </row>
    <row r="6" spans="1:20" x14ac:dyDescent="0.25">
      <c r="A6" s="3" t="s">
        <v>44324</v>
      </c>
      <c r="B6" s="4">
        <v>461.2</v>
      </c>
      <c r="C6" s="3">
        <v>-0.65</v>
      </c>
      <c r="D6" s="4">
        <v>464.2</v>
      </c>
      <c r="E6" s="4">
        <v>924.4</v>
      </c>
      <c r="F6" s="4">
        <v>445</v>
      </c>
      <c r="G6" s="4">
        <v>-3</v>
      </c>
      <c r="H6" s="4">
        <v>466.5</v>
      </c>
      <c r="I6" s="4">
        <v>467.95</v>
      </c>
      <c r="J6" s="4">
        <v>458.8</v>
      </c>
      <c r="T6" s="3"/>
    </row>
    <row r="7" spans="1:20" x14ac:dyDescent="0.25">
      <c r="A7" s="3" t="s">
        <v>45856</v>
      </c>
      <c r="B7" s="4">
        <v>337.5</v>
      </c>
      <c r="C7" s="3">
        <v>-0.49</v>
      </c>
      <c r="D7" s="4">
        <v>339.15</v>
      </c>
      <c r="E7" s="4">
        <v>425</v>
      </c>
      <c r="F7" s="4">
        <v>234.8</v>
      </c>
      <c r="G7" s="4">
        <v>-1.65</v>
      </c>
      <c r="H7" s="4">
        <v>338.7</v>
      </c>
      <c r="I7" s="4">
        <v>345.5</v>
      </c>
      <c r="J7" s="4">
        <v>336.75</v>
      </c>
      <c r="T7" s="3"/>
    </row>
    <row r="8" spans="1:20" x14ac:dyDescent="0.25">
      <c r="A8" s="3" t="s">
        <v>139</v>
      </c>
      <c r="B8" s="4">
        <v>1594</v>
      </c>
      <c r="C8" s="3">
        <v>-1.37</v>
      </c>
      <c r="D8" s="4">
        <v>1616.2</v>
      </c>
      <c r="E8" s="4">
        <v>2411.4</v>
      </c>
      <c r="F8" s="4">
        <v>1335.5</v>
      </c>
      <c r="G8" s="4">
        <v>-22.2</v>
      </c>
      <c r="H8" s="4">
        <v>1616.2</v>
      </c>
      <c r="I8" s="4">
        <v>1628.95</v>
      </c>
      <c r="J8" s="4">
        <v>1582.3</v>
      </c>
      <c r="T8" s="3"/>
    </row>
    <row r="9" spans="1:20" x14ac:dyDescent="0.25">
      <c r="A9" s="3" t="s">
        <v>587</v>
      </c>
      <c r="B9" s="4">
        <v>4420</v>
      </c>
      <c r="C9" s="3">
        <v>0.49</v>
      </c>
      <c r="D9" s="4">
        <v>4398.5</v>
      </c>
      <c r="E9" s="4">
        <v>4614.3500000000004</v>
      </c>
      <c r="F9" s="4">
        <v>2635.4</v>
      </c>
      <c r="G9" s="4">
        <v>21.5</v>
      </c>
      <c r="H9" s="4">
        <v>4402</v>
      </c>
      <c r="I9" s="4">
        <v>4491.55</v>
      </c>
      <c r="J9" s="4">
        <v>4368</v>
      </c>
      <c r="T9" s="3"/>
    </row>
    <row r="10" spans="1:20" x14ac:dyDescent="0.25">
      <c r="A10" s="3" t="s">
        <v>429</v>
      </c>
      <c r="B10" s="4">
        <v>23640</v>
      </c>
      <c r="C10" s="3">
        <v>3.03</v>
      </c>
      <c r="D10" s="4">
        <v>22945.45</v>
      </c>
      <c r="E10" s="4">
        <v>23869.95</v>
      </c>
      <c r="F10" s="4">
        <v>17325</v>
      </c>
      <c r="G10" s="4">
        <v>694.55</v>
      </c>
      <c r="H10" s="4">
        <v>22945.45</v>
      </c>
      <c r="I10" s="4">
        <v>23813.85</v>
      </c>
      <c r="J10" s="4">
        <v>22909.95</v>
      </c>
      <c r="T10" s="3"/>
    </row>
    <row r="11" spans="1:20" x14ac:dyDescent="0.25">
      <c r="A11" s="3" t="s">
        <v>259</v>
      </c>
      <c r="B11" s="4">
        <v>191.5</v>
      </c>
      <c r="C11" s="3">
        <v>-0.03</v>
      </c>
      <c r="D11" s="4">
        <v>191.55</v>
      </c>
      <c r="E11" s="4">
        <v>199.3</v>
      </c>
      <c r="F11" s="4">
        <v>101.65</v>
      </c>
      <c r="G11" s="4">
        <v>-0.05</v>
      </c>
      <c r="H11" s="4">
        <v>192.35</v>
      </c>
      <c r="I11" s="4">
        <v>193.25</v>
      </c>
      <c r="J11" s="4">
        <v>190.25</v>
      </c>
      <c r="T11" s="3"/>
    </row>
    <row r="12" spans="1:20" x14ac:dyDescent="0.25">
      <c r="A12" s="3" t="s">
        <v>137</v>
      </c>
      <c r="B12" s="4">
        <v>218</v>
      </c>
      <c r="C12" s="3">
        <v>0.9</v>
      </c>
      <c r="D12" s="4">
        <v>216.05</v>
      </c>
      <c r="E12" s="4">
        <v>359.5</v>
      </c>
      <c r="F12" s="4">
        <v>184.4</v>
      </c>
      <c r="G12" s="4">
        <v>1.95</v>
      </c>
      <c r="H12" s="4">
        <v>217.3</v>
      </c>
      <c r="I12" s="4">
        <v>220.55</v>
      </c>
      <c r="J12" s="4">
        <v>215.35</v>
      </c>
      <c r="T12" s="3"/>
    </row>
    <row r="13" spans="1:20" x14ac:dyDescent="0.25">
      <c r="A13" s="3" t="s">
        <v>449</v>
      </c>
      <c r="B13" s="4">
        <v>1945.9</v>
      </c>
      <c r="C13" s="3">
        <v>1.22</v>
      </c>
      <c r="D13" s="4">
        <v>1922.5</v>
      </c>
      <c r="E13" s="4">
        <v>2785</v>
      </c>
      <c r="F13" s="4">
        <v>1592.35</v>
      </c>
      <c r="G13" s="4">
        <v>23.4</v>
      </c>
      <c r="H13" s="4">
        <v>1927</v>
      </c>
      <c r="I13" s="4">
        <v>1955</v>
      </c>
      <c r="J13" s="4">
        <v>1900</v>
      </c>
      <c r="T13" s="3"/>
    </row>
    <row r="14" spans="1:20" x14ac:dyDescent="0.25">
      <c r="A14" s="3" t="s">
        <v>493</v>
      </c>
      <c r="B14" s="4">
        <v>1428</v>
      </c>
      <c r="C14" s="3">
        <v>-0.96</v>
      </c>
      <c r="D14" s="4">
        <v>1441.85</v>
      </c>
      <c r="E14" s="4">
        <v>1746</v>
      </c>
      <c r="F14" s="4">
        <v>891</v>
      </c>
      <c r="G14" s="4">
        <v>-13.85</v>
      </c>
      <c r="H14" s="4">
        <v>1448</v>
      </c>
      <c r="I14" s="4">
        <v>1470.15</v>
      </c>
      <c r="J14" s="4">
        <v>1397</v>
      </c>
      <c r="T14" s="3"/>
    </row>
    <row r="15" spans="1:20" x14ac:dyDescent="0.25">
      <c r="A15" s="3" t="s">
        <v>116</v>
      </c>
      <c r="B15" s="4">
        <v>735.9</v>
      </c>
      <c r="C15" s="3">
        <v>1.36</v>
      </c>
      <c r="D15" s="4">
        <v>726.05</v>
      </c>
      <c r="E15" s="4">
        <v>744.7</v>
      </c>
      <c r="F15" s="4">
        <v>217.8</v>
      </c>
      <c r="G15" s="4">
        <v>9.85</v>
      </c>
      <c r="H15" s="4">
        <v>732</v>
      </c>
      <c r="I15" s="4">
        <v>744.7</v>
      </c>
      <c r="J15" s="4">
        <v>716.1</v>
      </c>
      <c r="T15" s="3"/>
    </row>
    <row r="16" spans="1:20" x14ac:dyDescent="0.25">
      <c r="A16" s="3" t="s">
        <v>44325</v>
      </c>
      <c r="B16" s="4">
        <v>520</v>
      </c>
      <c r="C16" s="3">
        <v>-0.91</v>
      </c>
      <c r="D16" s="4">
        <v>524.75</v>
      </c>
      <c r="E16" s="4">
        <v>731.8</v>
      </c>
      <c r="F16" s="4">
        <v>440.2</v>
      </c>
      <c r="G16" s="4">
        <v>-4.75</v>
      </c>
      <c r="H16" s="4">
        <v>528.95000000000005</v>
      </c>
      <c r="I16" s="4">
        <v>529</v>
      </c>
      <c r="J16" s="4">
        <v>519</v>
      </c>
      <c r="T16" s="3"/>
    </row>
    <row r="17" spans="1:20" x14ac:dyDescent="0.25">
      <c r="A17" s="3" t="s">
        <v>79</v>
      </c>
      <c r="B17" s="4">
        <v>2433.6</v>
      </c>
      <c r="C17" s="3">
        <v>-1.5</v>
      </c>
      <c r="D17" s="4">
        <v>2470.75</v>
      </c>
      <c r="E17" s="4">
        <v>4190</v>
      </c>
      <c r="F17" s="4">
        <v>1017.45</v>
      </c>
      <c r="G17" s="4">
        <v>-37.15</v>
      </c>
      <c r="H17" s="4">
        <v>2470.75</v>
      </c>
      <c r="I17" s="4">
        <v>2485</v>
      </c>
      <c r="J17" s="4">
        <v>2415</v>
      </c>
      <c r="T17" s="3"/>
    </row>
    <row r="18" spans="1:20" x14ac:dyDescent="0.25">
      <c r="A18" s="3" t="s">
        <v>31</v>
      </c>
      <c r="B18" s="4">
        <v>1120</v>
      </c>
      <c r="C18" s="3">
        <v>-1.79</v>
      </c>
      <c r="D18" s="4">
        <v>1140.4000000000001</v>
      </c>
      <c r="E18" s="4">
        <v>2572</v>
      </c>
      <c r="F18" s="4">
        <v>439.1</v>
      </c>
      <c r="G18" s="4">
        <v>-20.399999999999999</v>
      </c>
      <c r="H18" s="4">
        <v>1148</v>
      </c>
      <c r="I18" s="4">
        <v>1172.5</v>
      </c>
      <c r="J18" s="4">
        <v>1111.2</v>
      </c>
      <c r="T18" s="3"/>
    </row>
    <row r="19" spans="1:20" x14ac:dyDescent="0.25">
      <c r="A19" s="3" t="s">
        <v>177</v>
      </c>
      <c r="B19" s="4">
        <v>749</v>
      </c>
      <c r="C19" s="3">
        <v>-0.48</v>
      </c>
      <c r="D19" s="4">
        <v>752.65</v>
      </c>
      <c r="E19" s="4">
        <v>987.85</v>
      </c>
      <c r="F19" s="4">
        <v>395.1</v>
      </c>
      <c r="G19" s="4">
        <v>-3.65</v>
      </c>
      <c r="H19" s="4">
        <v>753.9</v>
      </c>
      <c r="I19" s="4">
        <v>758.85</v>
      </c>
      <c r="J19" s="4">
        <v>741.9</v>
      </c>
      <c r="T19" s="3"/>
    </row>
    <row r="20" spans="1:20" x14ac:dyDescent="0.25">
      <c r="A20" s="3" t="s">
        <v>44326</v>
      </c>
      <c r="B20" s="4">
        <v>253.5</v>
      </c>
      <c r="C20" s="3">
        <v>-0.78</v>
      </c>
      <c r="D20" s="4">
        <v>255.5</v>
      </c>
      <c r="E20" s="4">
        <v>432.5</v>
      </c>
      <c r="F20" s="4">
        <v>132.4</v>
      </c>
      <c r="G20" s="4">
        <v>-2</v>
      </c>
      <c r="H20" s="4">
        <v>256.39999999999998</v>
      </c>
      <c r="I20" s="4">
        <v>257.7</v>
      </c>
      <c r="J20" s="4">
        <v>250.1</v>
      </c>
      <c r="T20" s="3"/>
    </row>
    <row r="21" spans="1:20" x14ac:dyDescent="0.25">
      <c r="A21" s="3" t="s">
        <v>1380</v>
      </c>
      <c r="B21" s="4">
        <v>806.7</v>
      </c>
      <c r="C21" s="3">
        <v>-1.01</v>
      </c>
      <c r="D21" s="4">
        <v>814.95</v>
      </c>
      <c r="E21" s="4">
        <v>4236.75</v>
      </c>
      <c r="F21" s="4">
        <v>631.5</v>
      </c>
      <c r="G21" s="4">
        <v>-8.25</v>
      </c>
      <c r="H21" s="4">
        <v>823</v>
      </c>
      <c r="I21" s="4">
        <v>823.9</v>
      </c>
      <c r="J21" s="4">
        <v>795.65</v>
      </c>
      <c r="T21" s="3"/>
    </row>
    <row r="22" spans="1:20" x14ac:dyDescent="0.25">
      <c r="A22" s="3" t="s">
        <v>490</v>
      </c>
      <c r="B22" s="4">
        <v>310.25</v>
      </c>
      <c r="C22" s="3">
        <v>0.02</v>
      </c>
      <c r="D22" s="4">
        <v>310.2</v>
      </c>
      <c r="E22" s="4">
        <v>323.75</v>
      </c>
      <c r="F22" s="4">
        <v>225</v>
      </c>
      <c r="G22" s="4">
        <v>0.05</v>
      </c>
      <c r="H22" s="4">
        <v>311.85000000000002</v>
      </c>
      <c r="I22" s="4">
        <v>314.2</v>
      </c>
      <c r="J22" s="4">
        <v>305</v>
      </c>
      <c r="T22" s="3"/>
    </row>
    <row r="23" spans="1:20" x14ac:dyDescent="0.25">
      <c r="A23" s="3" t="s">
        <v>542</v>
      </c>
      <c r="B23" s="4">
        <v>370</v>
      </c>
      <c r="C23" s="3">
        <v>-0.55000000000000004</v>
      </c>
      <c r="D23" s="4">
        <v>372.05</v>
      </c>
      <c r="E23" s="4">
        <v>410.5</v>
      </c>
      <c r="F23" s="4">
        <v>246.6</v>
      </c>
      <c r="G23" s="4">
        <v>-2.0499999999999998</v>
      </c>
      <c r="H23" s="4">
        <v>370</v>
      </c>
      <c r="I23" s="4">
        <v>376.2</v>
      </c>
      <c r="J23" s="4">
        <v>365.55</v>
      </c>
      <c r="T23" s="3"/>
    </row>
    <row r="24" spans="1:20" x14ac:dyDescent="0.25">
      <c r="A24" s="3" t="s">
        <v>41614</v>
      </c>
      <c r="B24" s="4">
        <v>1030</v>
      </c>
      <c r="C24" s="3">
        <v>1.05</v>
      </c>
      <c r="D24" s="4">
        <v>1019.25</v>
      </c>
      <c r="E24" s="4">
        <v>1209</v>
      </c>
      <c r="F24" s="4">
        <v>802.1</v>
      </c>
      <c r="G24" s="4">
        <v>10.75</v>
      </c>
      <c r="H24" s="4">
        <v>1018.95</v>
      </c>
      <c r="I24" s="4">
        <v>1070</v>
      </c>
      <c r="J24" s="4">
        <v>1013</v>
      </c>
      <c r="T24" s="3"/>
    </row>
    <row r="25" spans="1:20" x14ac:dyDescent="0.25">
      <c r="A25" s="3" t="s">
        <v>287</v>
      </c>
      <c r="B25" s="4">
        <v>1066</v>
      </c>
      <c r="C25" s="3">
        <v>-0.99</v>
      </c>
      <c r="D25" s="4">
        <v>1076.7</v>
      </c>
      <c r="E25" s="4">
        <v>1369</v>
      </c>
      <c r="F25" s="4">
        <v>866.5</v>
      </c>
      <c r="G25" s="4">
        <v>-10.7</v>
      </c>
      <c r="H25" s="4">
        <v>1083.8</v>
      </c>
      <c r="I25" s="4">
        <v>1088.95</v>
      </c>
      <c r="J25" s="4">
        <v>1061.05</v>
      </c>
      <c r="T25" s="3"/>
    </row>
    <row r="26" spans="1:20" x14ac:dyDescent="0.25">
      <c r="A26" s="3" t="s">
        <v>1534</v>
      </c>
      <c r="B26" s="4">
        <v>633.9</v>
      </c>
      <c r="C26" s="3">
        <v>-0.54</v>
      </c>
      <c r="D26" s="4">
        <v>637.35</v>
      </c>
      <c r="E26" s="4">
        <v>695</v>
      </c>
      <c r="F26" s="4">
        <v>238.05</v>
      </c>
      <c r="G26" s="4">
        <v>-3.45</v>
      </c>
      <c r="H26" s="4">
        <v>635</v>
      </c>
      <c r="I26" s="4">
        <v>667.35</v>
      </c>
      <c r="J26" s="4">
        <v>625</v>
      </c>
      <c r="T26" s="3"/>
    </row>
    <row r="27" spans="1:20" x14ac:dyDescent="0.25">
      <c r="A27" s="3" t="s">
        <v>45857</v>
      </c>
      <c r="B27" s="4">
        <v>710.5</v>
      </c>
      <c r="C27" s="3">
        <v>0.95</v>
      </c>
      <c r="D27" s="4">
        <v>703.8</v>
      </c>
      <c r="E27" s="4">
        <v>718</v>
      </c>
      <c r="F27" s="4">
        <v>393.6</v>
      </c>
      <c r="G27" s="4">
        <v>6.7</v>
      </c>
      <c r="H27" s="4">
        <v>704</v>
      </c>
      <c r="I27" s="4">
        <v>718</v>
      </c>
      <c r="J27" s="4">
        <v>702.05</v>
      </c>
      <c r="T27" s="3"/>
    </row>
    <row r="28" spans="1:20" x14ac:dyDescent="0.25">
      <c r="A28" s="3" t="s">
        <v>541</v>
      </c>
      <c r="B28" s="4">
        <v>3498</v>
      </c>
      <c r="C28" s="3">
        <v>0.46</v>
      </c>
      <c r="D28" s="4">
        <v>3481.85</v>
      </c>
      <c r="E28" s="4">
        <v>3617.6</v>
      </c>
      <c r="F28" s="4">
        <v>2307</v>
      </c>
      <c r="G28" s="4">
        <v>16.149999999999999</v>
      </c>
      <c r="H28" s="4">
        <v>3490.05</v>
      </c>
      <c r="I28" s="4">
        <v>3525.75</v>
      </c>
      <c r="J28" s="4">
        <v>3477</v>
      </c>
      <c r="T28" s="3"/>
    </row>
    <row r="29" spans="1:20" x14ac:dyDescent="0.25">
      <c r="A29" s="3" t="s">
        <v>50</v>
      </c>
      <c r="B29" s="4">
        <v>1550</v>
      </c>
      <c r="C29" s="3">
        <v>2.93</v>
      </c>
      <c r="D29" s="4">
        <v>1505.85</v>
      </c>
      <c r="E29" s="4">
        <v>1574.5</v>
      </c>
      <c r="F29" s="4">
        <v>1111.5999999999999</v>
      </c>
      <c r="G29" s="4">
        <v>44.15</v>
      </c>
      <c r="H29" s="4">
        <v>1505.85</v>
      </c>
      <c r="I29" s="4">
        <v>1574.5</v>
      </c>
      <c r="J29" s="4">
        <v>1505.85</v>
      </c>
      <c r="T29" s="3"/>
    </row>
    <row r="30" spans="1:20" x14ac:dyDescent="0.25">
      <c r="A30" s="3" t="s">
        <v>1467</v>
      </c>
      <c r="B30" s="4">
        <v>2727.05</v>
      </c>
      <c r="C30" s="3">
        <v>2.04</v>
      </c>
      <c r="D30" s="4">
        <v>2712.65</v>
      </c>
      <c r="E30" s="4">
        <v>2800</v>
      </c>
      <c r="F30" s="4">
        <v>1885</v>
      </c>
      <c r="G30" s="4">
        <v>54.4</v>
      </c>
      <c r="H30" s="4">
        <v>2688</v>
      </c>
      <c r="I30" s="4">
        <v>2764</v>
      </c>
      <c r="J30" s="4">
        <v>2672.15</v>
      </c>
      <c r="T30" s="3"/>
    </row>
    <row r="31" spans="1:20" x14ac:dyDescent="0.25">
      <c r="A31" s="3" t="s">
        <v>312</v>
      </c>
      <c r="B31" s="4">
        <v>4029.2</v>
      </c>
      <c r="C31" s="3">
        <v>0.61</v>
      </c>
      <c r="D31" s="4">
        <v>4004.9</v>
      </c>
      <c r="E31" s="4">
        <v>4050</v>
      </c>
      <c r="F31" s="4">
        <v>2855</v>
      </c>
      <c r="G31" s="4">
        <v>24.3</v>
      </c>
      <c r="H31" s="4">
        <v>4002.5</v>
      </c>
      <c r="I31" s="4">
        <v>4050</v>
      </c>
      <c r="J31" s="4">
        <v>3996</v>
      </c>
      <c r="T31" s="3"/>
    </row>
    <row r="32" spans="1:20" x14ac:dyDescent="0.25">
      <c r="A32" s="3" t="s">
        <v>379</v>
      </c>
      <c r="B32" s="4">
        <v>2434</v>
      </c>
      <c r="C32" s="3">
        <v>0.51</v>
      </c>
      <c r="D32" s="4">
        <v>2421.6999999999998</v>
      </c>
      <c r="E32" s="4">
        <v>3226.25</v>
      </c>
      <c r="F32" s="4">
        <v>2146.1</v>
      </c>
      <c r="G32" s="4">
        <v>12.3</v>
      </c>
      <c r="H32" s="4">
        <v>2422</v>
      </c>
      <c r="I32" s="4">
        <v>2448</v>
      </c>
      <c r="J32" s="4">
        <v>2405</v>
      </c>
      <c r="T32" s="3"/>
    </row>
    <row r="33" spans="1:20" x14ac:dyDescent="0.25">
      <c r="A33" s="3" t="s">
        <v>5025</v>
      </c>
      <c r="B33" s="4">
        <v>15.1</v>
      </c>
      <c r="C33" s="3">
        <v>0.67</v>
      </c>
      <c r="D33" s="4">
        <v>15</v>
      </c>
      <c r="E33" s="4">
        <v>21.6</v>
      </c>
      <c r="F33" s="4">
        <v>10.1</v>
      </c>
      <c r="G33" s="4">
        <v>0.1</v>
      </c>
      <c r="H33" s="4">
        <v>15</v>
      </c>
      <c r="I33" s="4">
        <v>15.2</v>
      </c>
      <c r="J33" s="4">
        <v>15</v>
      </c>
      <c r="T33" s="3"/>
    </row>
    <row r="34" spans="1:20" x14ac:dyDescent="0.25">
      <c r="A34" s="3" t="s">
        <v>442</v>
      </c>
      <c r="B34" s="4">
        <v>631.5</v>
      </c>
      <c r="C34" s="3">
        <v>-0.22</v>
      </c>
      <c r="D34" s="4">
        <v>632.9</v>
      </c>
      <c r="E34" s="4">
        <v>709</v>
      </c>
      <c r="F34" s="4">
        <v>461.5</v>
      </c>
      <c r="G34" s="4">
        <v>-1.4</v>
      </c>
      <c r="H34" s="4">
        <v>634.95000000000005</v>
      </c>
      <c r="I34" s="4">
        <v>637.45000000000005</v>
      </c>
      <c r="J34" s="4">
        <v>631</v>
      </c>
      <c r="T34" s="3"/>
    </row>
    <row r="35" spans="1:20" x14ac:dyDescent="0.25">
      <c r="A35" s="3" t="s">
        <v>151</v>
      </c>
      <c r="B35" s="4">
        <v>2450.15</v>
      </c>
      <c r="C35" s="3">
        <v>1.6</v>
      </c>
      <c r="D35" s="4">
        <v>2411.5</v>
      </c>
      <c r="E35" s="4">
        <v>2580</v>
      </c>
      <c r="F35" s="4">
        <v>1762.5</v>
      </c>
      <c r="G35" s="4">
        <v>38.65</v>
      </c>
      <c r="H35" s="4">
        <v>2397</v>
      </c>
      <c r="I35" s="4">
        <v>2525.9499999999998</v>
      </c>
      <c r="J35" s="4">
        <v>2356.15</v>
      </c>
      <c r="T35" s="3"/>
    </row>
    <row r="36" spans="1:20" x14ac:dyDescent="0.25">
      <c r="A36" s="3" t="s">
        <v>483</v>
      </c>
      <c r="B36" s="4">
        <v>454</v>
      </c>
      <c r="C36" s="3">
        <v>2.37</v>
      </c>
      <c r="D36" s="4">
        <v>443.5</v>
      </c>
      <c r="E36" s="4">
        <v>598</v>
      </c>
      <c r="F36" s="4">
        <v>315.3</v>
      </c>
      <c r="G36" s="4">
        <v>10.5</v>
      </c>
      <c r="H36" s="4">
        <v>444.3</v>
      </c>
      <c r="I36" s="4">
        <v>455</v>
      </c>
      <c r="J36" s="4">
        <v>438.65</v>
      </c>
      <c r="T36" s="3"/>
    </row>
    <row r="37" spans="1:20" x14ac:dyDescent="0.25">
      <c r="A37" s="3" t="s">
        <v>1404</v>
      </c>
      <c r="B37" s="4">
        <v>1135.05</v>
      </c>
      <c r="C37" s="3">
        <v>1.1599999999999999</v>
      </c>
      <c r="D37" s="4">
        <v>1122</v>
      </c>
      <c r="E37" s="4">
        <v>1358</v>
      </c>
      <c r="F37" s="4">
        <v>847.35</v>
      </c>
      <c r="G37" s="4">
        <v>13.05</v>
      </c>
      <c r="H37" s="4">
        <v>1124.95</v>
      </c>
      <c r="I37" s="4">
        <v>1152</v>
      </c>
      <c r="J37" s="4">
        <v>1117</v>
      </c>
      <c r="T37" s="3"/>
    </row>
    <row r="38" spans="1:20" x14ac:dyDescent="0.25">
      <c r="A38" s="3" t="s">
        <v>1405</v>
      </c>
      <c r="B38" s="4">
        <v>1118</v>
      </c>
      <c r="C38" s="3">
        <v>1.56</v>
      </c>
      <c r="D38" s="4">
        <v>1100.8</v>
      </c>
      <c r="E38" s="4">
        <v>1125</v>
      </c>
      <c r="F38" s="4">
        <v>628.85</v>
      </c>
      <c r="G38" s="4">
        <v>17.2</v>
      </c>
      <c r="H38" s="4">
        <v>1105</v>
      </c>
      <c r="I38" s="4">
        <v>1125</v>
      </c>
      <c r="J38" s="4">
        <v>1098.05</v>
      </c>
      <c r="T38" s="3"/>
    </row>
    <row r="39" spans="1:20" x14ac:dyDescent="0.25">
      <c r="A39" s="3" t="s">
        <v>489</v>
      </c>
      <c r="B39" s="4">
        <v>201</v>
      </c>
      <c r="C39" s="3">
        <v>3.18</v>
      </c>
      <c r="D39" s="4">
        <v>194.8</v>
      </c>
      <c r="E39" s="4">
        <v>202.4</v>
      </c>
      <c r="F39" s="4">
        <v>64</v>
      </c>
      <c r="G39" s="4">
        <v>6.2</v>
      </c>
      <c r="H39" s="4">
        <v>195</v>
      </c>
      <c r="I39" s="4">
        <v>202.4</v>
      </c>
      <c r="J39" s="4">
        <v>194.7</v>
      </c>
      <c r="T39" s="3"/>
    </row>
    <row r="40" spans="1:20" x14ac:dyDescent="0.25">
      <c r="A40" s="3" t="s">
        <v>538</v>
      </c>
      <c r="B40" s="4">
        <v>110</v>
      </c>
      <c r="C40" s="3">
        <v>-0.36</v>
      </c>
      <c r="D40" s="4">
        <v>110.4</v>
      </c>
      <c r="E40" s="4">
        <v>154.69999999999999</v>
      </c>
      <c r="F40" s="4">
        <v>100.5</v>
      </c>
      <c r="G40" s="4">
        <v>-0.4</v>
      </c>
      <c r="H40" s="4">
        <v>111.1</v>
      </c>
      <c r="I40" s="4">
        <v>111.1</v>
      </c>
      <c r="J40" s="4">
        <v>109.6</v>
      </c>
      <c r="T40" s="3"/>
    </row>
    <row r="41" spans="1:20" x14ac:dyDescent="0.25">
      <c r="A41" s="3" t="s">
        <v>2</v>
      </c>
      <c r="B41" s="4">
        <v>1596</v>
      </c>
      <c r="C41" s="3">
        <v>0.21</v>
      </c>
      <c r="D41" s="4">
        <v>1592.7</v>
      </c>
      <c r="E41" s="4">
        <v>1804.85</v>
      </c>
      <c r="F41" s="4">
        <v>999</v>
      </c>
      <c r="G41" s="4">
        <v>3.3</v>
      </c>
      <c r="H41" s="4">
        <v>1605.85</v>
      </c>
      <c r="I41" s="4">
        <v>1617.05</v>
      </c>
      <c r="J41" s="4">
        <v>1572.7</v>
      </c>
      <c r="T41" s="3"/>
    </row>
    <row r="42" spans="1:20" x14ac:dyDescent="0.25">
      <c r="A42" s="3" t="s">
        <v>505</v>
      </c>
      <c r="B42" s="4">
        <v>973</v>
      </c>
      <c r="C42" s="3">
        <v>-0.48</v>
      </c>
      <c r="D42" s="4">
        <v>977.65</v>
      </c>
      <c r="E42" s="4">
        <v>1234</v>
      </c>
      <c r="F42" s="4">
        <v>570</v>
      </c>
      <c r="G42" s="4">
        <v>-4.6500000000000004</v>
      </c>
      <c r="H42" s="4">
        <v>978.65</v>
      </c>
      <c r="I42" s="4">
        <v>981</v>
      </c>
      <c r="J42" s="4">
        <v>970</v>
      </c>
      <c r="T42" s="3"/>
    </row>
    <row r="43" spans="1:20" x14ac:dyDescent="0.25">
      <c r="A43" s="3" t="s">
        <v>268</v>
      </c>
      <c r="B43" s="4">
        <v>3725</v>
      </c>
      <c r="C43" s="3">
        <v>0.62</v>
      </c>
      <c r="D43" s="4">
        <v>3702.1</v>
      </c>
      <c r="E43" s="4">
        <v>3884.95</v>
      </c>
      <c r="F43" s="4">
        <v>1002.3</v>
      </c>
      <c r="G43" s="4">
        <v>22.9</v>
      </c>
      <c r="H43" s="4">
        <v>3759</v>
      </c>
      <c r="I43" s="4">
        <v>3760</v>
      </c>
      <c r="J43" s="4">
        <v>3677.1</v>
      </c>
      <c r="T43" s="3"/>
    </row>
    <row r="44" spans="1:20" x14ac:dyDescent="0.25">
      <c r="A44" s="3" t="s">
        <v>286</v>
      </c>
      <c r="B44" s="4">
        <v>485</v>
      </c>
      <c r="C44" s="3">
        <v>-3.98</v>
      </c>
      <c r="D44" s="4">
        <v>505.1</v>
      </c>
      <c r="E44" s="4">
        <v>669</v>
      </c>
      <c r="F44" s="4">
        <v>398</v>
      </c>
      <c r="G44" s="4">
        <v>-20.100000000000001</v>
      </c>
      <c r="H44" s="4">
        <v>503</v>
      </c>
      <c r="I44" s="4">
        <v>510</v>
      </c>
      <c r="J44" s="4">
        <v>480.1</v>
      </c>
      <c r="T44" s="3"/>
    </row>
    <row r="45" spans="1:20" x14ac:dyDescent="0.25">
      <c r="A45" s="3" t="s">
        <v>570</v>
      </c>
      <c r="B45" s="4">
        <v>1506.3</v>
      </c>
      <c r="C45" s="3">
        <v>0.8</v>
      </c>
      <c r="D45" s="4">
        <v>1494.35</v>
      </c>
      <c r="E45" s="4">
        <v>1520</v>
      </c>
      <c r="F45" s="4">
        <v>881</v>
      </c>
      <c r="G45" s="4">
        <v>11.95</v>
      </c>
      <c r="H45" s="4">
        <v>1505</v>
      </c>
      <c r="I45" s="4">
        <v>1520</v>
      </c>
      <c r="J45" s="4">
        <v>1498.05</v>
      </c>
      <c r="T45" s="3"/>
    </row>
    <row r="46" spans="1:20" x14ac:dyDescent="0.25">
      <c r="A46" s="3" t="s">
        <v>477</v>
      </c>
      <c r="B46" s="4">
        <v>733</v>
      </c>
      <c r="C46" s="3">
        <v>3.5</v>
      </c>
      <c r="D46" s="4">
        <v>708.2</v>
      </c>
      <c r="E46" s="4">
        <v>735.3</v>
      </c>
      <c r="F46" s="4">
        <v>462.3</v>
      </c>
      <c r="G46" s="4">
        <v>24.8</v>
      </c>
      <c r="H46" s="4">
        <v>709.95</v>
      </c>
      <c r="I46" s="4">
        <v>735.3</v>
      </c>
      <c r="J46" s="4">
        <v>709.65</v>
      </c>
      <c r="T46" s="3"/>
    </row>
    <row r="47" spans="1:20" x14ac:dyDescent="0.25">
      <c r="A47" s="3" t="s">
        <v>559</v>
      </c>
      <c r="B47" s="4">
        <v>5225</v>
      </c>
      <c r="C47" s="3">
        <v>1.34</v>
      </c>
      <c r="D47" s="4">
        <v>5155.75</v>
      </c>
      <c r="E47" s="4">
        <v>5324</v>
      </c>
      <c r="F47" s="4">
        <v>3987.85</v>
      </c>
      <c r="G47" s="4">
        <v>69.25</v>
      </c>
      <c r="H47" s="4">
        <v>5146.75</v>
      </c>
      <c r="I47" s="4">
        <v>5265</v>
      </c>
      <c r="J47" s="4">
        <v>5144.2</v>
      </c>
      <c r="T47" s="3"/>
    </row>
    <row r="48" spans="1:20" x14ac:dyDescent="0.25">
      <c r="A48" s="3" t="s">
        <v>1406</v>
      </c>
      <c r="B48" s="4">
        <v>721</v>
      </c>
      <c r="C48" s="3">
        <v>-1.64</v>
      </c>
      <c r="D48" s="4">
        <v>733</v>
      </c>
      <c r="E48" s="4">
        <v>790</v>
      </c>
      <c r="F48" s="4">
        <v>437.1</v>
      </c>
      <c r="G48" s="4">
        <v>-12</v>
      </c>
      <c r="H48" s="4">
        <v>741</v>
      </c>
      <c r="I48" s="4">
        <v>741.3</v>
      </c>
      <c r="J48" s="4">
        <v>712</v>
      </c>
      <c r="T48" s="3"/>
    </row>
    <row r="49" spans="1:20" x14ac:dyDescent="0.25">
      <c r="A49" s="3" t="s">
        <v>73</v>
      </c>
      <c r="B49" s="4">
        <v>420.3</v>
      </c>
      <c r="C49" s="3">
        <v>-1.25</v>
      </c>
      <c r="D49" s="4">
        <v>425.6</v>
      </c>
      <c r="E49" s="4">
        <v>436.5</v>
      </c>
      <c r="F49" s="4">
        <v>206.25</v>
      </c>
      <c r="G49" s="4">
        <v>-5.3</v>
      </c>
      <c r="H49" s="4">
        <v>424.95</v>
      </c>
      <c r="I49" s="4">
        <v>426.5</v>
      </c>
      <c r="J49" s="4">
        <v>418.3</v>
      </c>
      <c r="T49" s="3"/>
    </row>
    <row r="50" spans="1:20" x14ac:dyDescent="0.25">
      <c r="A50" s="3" t="s">
        <v>1407</v>
      </c>
      <c r="B50" s="4">
        <v>273.2</v>
      </c>
      <c r="C50" s="3">
        <v>0.9</v>
      </c>
      <c r="D50" s="4">
        <v>270.75</v>
      </c>
      <c r="E50" s="4">
        <v>368</v>
      </c>
      <c r="F50" s="4">
        <v>234.05</v>
      </c>
      <c r="G50" s="4">
        <v>2.4500000000000002</v>
      </c>
      <c r="H50" s="4">
        <v>273.5</v>
      </c>
      <c r="I50" s="4">
        <v>275.8</v>
      </c>
      <c r="J50" s="4">
        <v>271</v>
      </c>
      <c r="T50" s="3"/>
    </row>
    <row r="51" spans="1:20" x14ac:dyDescent="0.25">
      <c r="A51" s="3" t="s">
        <v>356</v>
      </c>
      <c r="B51" s="4">
        <v>126.55</v>
      </c>
      <c r="C51" s="3">
        <v>-6.78</v>
      </c>
      <c r="D51" s="4">
        <v>135.75</v>
      </c>
      <c r="E51" s="4">
        <v>143.6</v>
      </c>
      <c r="F51" s="4">
        <v>77.7</v>
      </c>
      <c r="G51" s="4">
        <v>-9.1999999999999993</v>
      </c>
      <c r="H51" s="4">
        <v>136.75</v>
      </c>
      <c r="I51" s="4">
        <v>136.80000000000001</v>
      </c>
      <c r="J51" s="4">
        <v>124.65</v>
      </c>
      <c r="T51" s="3"/>
    </row>
    <row r="52" spans="1:20" x14ac:dyDescent="0.25">
      <c r="A52" s="3" t="s">
        <v>186</v>
      </c>
      <c r="B52" s="4">
        <v>333.3</v>
      </c>
      <c r="C52" s="3">
        <v>-0.52</v>
      </c>
      <c r="D52" s="4">
        <v>335.05</v>
      </c>
      <c r="E52" s="4">
        <v>389</v>
      </c>
      <c r="F52" s="4">
        <v>261.10000000000002</v>
      </c>
      <c r="G52" s="4">
        <v>-1.75</v>
      </c>
      <c r="H52" s="4">
        <v>337.5</v>
      </c>
      <c r="I52" s="4">
        <v>338.3</v>
      </c>
      <c r="J52" s="4">
        <v>333</v>
      </c>
      <c r="T52" s="3"/>
    </row>
    <row r="53" spans="1:20" x14ac:dyDescent="0.25">
      <c r="A53" s="3" t="s">
        <v>475</v>
      </c>
      <c r="B53" s="4">
        <v>555.04999999999995</v>
      </c>
      <c r="C53" s="3">
        <v>-1.61</v>
      </c>
      <c r="D53" s="4">
        <v>564.15</v>
      </c>
      <c r="E53" s="4">
        <v>694</v>
      </c>
      <c r="F53" s="4">
        <v>419.65</v>
      </c>
      <c r="G53" s="4">
        <v>-9.1</v>
      </c>
      <c r="H53" s="4">
        <v>563</v>
      </c>
      <c r="I53" s="4">
        <v>564.85</v>
      </c>
      <c r="J53" s="4">
        <v>551</v>
      </c>
      <c r="T53" s="3"/>
    </row>
    <row r="54" spans="1:20" x14ac:dyDescent="0.25">
      <c r="A54" s="3" t="s">
        <v>128</v>
      </c>
      <c r="B54" s="4">
        <v>99.2</v>
      </c>
      <c r="C54" s="3">
        <v>1.02</v>
      </c>
      <c r="D54" s="4">
        <v>98.2</v>
      </c>
      <c r="E54" s="4">
        <v>99.5</v>
      </c>
      <c r="F54" s="4">
        <v>70.150000000000006</v>
      </c>
      <c r="G54" s="4">
        <v>1</v>
      </c>
      <c r="H54" s="4">
        <v>98.7</v>
      </c>
      <c r="I54" s="4">
        <v>99.45</v>
      </c>
      <c r="J54" s="4">
        <v>95.4</v>
      </c>
      <c r="T54" s="3"/>
    </row>
    <row r="55" spans="1:20" x14ac:dyDescent="0.25">
      <c r="A55" s="3" t="s">
        <v>509</v>
      </c>
      <c r="B55" s="4">
        <v>181.85</v>
      </c>
      <c r="C55" s="3">
        <v>0.41</v>
      </c>
      <c r="D55" s="4">
        <v>181.1</v>
      </c>
      <c r="E55" s="4">
        <v>186.5</v>
      </c>
      <c r="F55" s="4">
        <v>133.1</v>
      </c>
      <c r="G55" s="4">
        <v>0.75</v>
      </c>
      <c r="H55" s="4">
        <v>182</v>
      </c>
      <c r="I55" s="4">
        <v>182.9</v>
      </c>
      <c r="J55" s="4">
        <v>180.25</v>
      </c>
      <c r="T55" s="3"/>
    </row>
    <row r="56" spans="1:20" x14ac:dyDescent="0.25">
      <c r="A56" s="3" t="s">
        <v>106</v>
      </c>
      <c r="B56" s="4">
        <v>3383</v>
      </c>
      <c r="C56" s="3">
        <v>0.3</v>
      </c>
      <c r="D56" s="4">
        <v>3373</v>
      </c>
      <c r="E56" s="4">
        <v>3582.9</v>
      </c>
      <c r="F56" s="4">
        <v>2685.85</v>
      </c>
      <c r="G56" s="4">
        <v>10</v>
      </c>
      <c r="H56" s="4">
        <v>3390</v>
      </c>
      <c r="I56" s="4">
        <v>3414</v>
      </c>
      <c r="J56" s="4">
        <v>3351</v>
      </c>
      <c r="T56" s="3"/>
    </row>
    <row r="57" spans="1:20" x14ac:dyDescent="0.25">
      <c r="A57" s="3" t="s">
        <v>480</v>
      </c>
      <c r="B57" s="4">
        <v>1244.7</v>
      </c>
      <c r="C57" s="3">
        <v>-0.26</v>
      </c>
      <c r="D57" s="4">
        <v>1248</v>
      </c>
      <c r="E57" s="4">
        <v>2288.8000000000002</v>
      </c>
      <c r="F57" s="4">
        <v>1045</v>
      </c>
      <c r="G57" s="4">
        <v>-3.3</v>
      </c>
      <c r="H57" s="4">
        <v>1280</v>
      </c>
      <c r="I57" s="4">
        <v>1280</v>
      </c>
      <c r="J57" s="4">
        <v>1190</v>
      </c>
      <c r="T57" s="3"/>
    </row>
    <row r="58" spans="1:20" x14ac:dyDescent="0.25">
      <c r="A58" s="3" t="s">
        <v>239</v>
      </c>
      <c r="B58" s="4">
        <v>307.55</v>
      </c>
      <c r="C58" s="3">
        <v>-0.36</v>
      </c>
      <c r="D58" s="4">
        <v>308.64999999999998</v>
      </c>
      <c r="E58" s="4">
        <v>336.7</v>
      </c>
      <c r="F58" s="4">
        <v>200.6</v>
      </c>
      <c r="G58" s="4">
        <v>-1.1000000000000001</v>
      </c>
      <c r="H58" s="4">
        <v>310.2</v>
      </c>
      <c r="I58" s="4">
        <v>311.95</v>
      </c>
      <c r="J58" s="4">
        <v>306.14999999999998</v>
      </c>
      <c r="T58" s="3"/>
    </row>
    <row r="59" spans="1:20" x14ac:dyDescent="0.25">
      <c r="A59" s="3" t="s">
        <v>484</v>
      </c>
      <c r="B59" s="4">
        <v>1912</v>
      </c>
      <c r="C59" s="3">
        <v>0.97</v>
      </c>
      <c r="D59" s="4">
        <v>1893.55</v>
      </c>
      <c r="E59" s="4">
        <v>2024.05</v>
      </c>
      <c r="F59" s="4">
        <v>1296.03</v>
      </c>
      <c r="G59" s="4">
        <v>18.45</v>
      </c>
      <c r="H59" s="4">
        <v>1903.45</v>
      </c>
      <c r="I59" s="4">
        <v>1933.5</v>
      </c>
      <c r="J59" s="4">
        <v>1890.3</v>
      </c>
      <c r="T59" s="3"/>
    </row>
    <row r="60" spans="1:20" x14ac:dyDescent="0.25">
      <c r="A60" s="3" t="s">
        <v>571</v>
      </c>
      <c r="B60" s="4">
        <v>365.9</v>
      </c>
      <c r="C60" s="3">
        <v>-1.61</v>
      </c>
      <c r="D60" s="4">
        <v>371.9</v>
      </c>
      <c r="E60" s="4">
        <v>389.5</v>
      </c>
      <c r="F60" s="4">
        <v>213.3</v>
      </c>
      <c r="G60" s="4">
        <v>-6</v>
      </c>
      <c r="H60" s="4">
        <v>372.95</v>
      </c>
      <c r="I60" s="4">
        <v>373.2</v>
      </c>
      <c r="J60" s="4">
        <v>365.05</v>
      </c>
      <c r="T60" s="3"/>
    </row>
    <row r="61" spans="1:20" x14ac:dyDescent="0.25">
      <c r="A61" s="3" t="s">
        <v>336</v>
      </c>
      <c r="B61" s="4">
        <v>3792</v>
      </c>
      <c r="C61" s="3">
        <v>-0.3</v>
      </c>
      <c r="D61" s="4">
        <v>3803.6</v>
      </c>
      <c r="E61" s="4">
        <v>3899.95</v>
      </c>
      <c r="F61" s="4">
        <v>2911</v>
      </c>
      <c r="G61" s="4">
        <v>-11.6</v>
      </c>
      <c r="H61" s="4">
        <v>3803.6</v>
      </c>
      <c r="I61" s="4">
        <v>3856</v>
      </c>
      <c r="J61" s="4">
        <v>3792</v>
      </c>
      <c r="T61" s="3"/>
    </row>
    <row r="62" spans="1:20" x14ac:dyDescent="0.25">
      <c r="A62" s="3" t="s">
        <v>1381</v>
      </c>
      <c r="B62" s="4">
        <v>654.54999999999995</v>
      </c>
      <c r="C62" s="3">
        <v>-1.4</v>
      </c>
      <c r="D62" s="4">
        <v>663.85</v>
      </c>
      <c r="E62" s="4">
        <v>4000</v>
      </c>
      <c r="F62" s="4">
        <v>620.04999999999995</v>
      </c>
      <c r="G62" s="4">
        <v>-9.3000000000000007</v>
      </c>
      <c r="H62" s="4">
        <v>664.65</v>
      </c>
      <c r="I62" s="4">
        <v>666</v>
      </c>
      <c r="J62" s="4">
        <v>652.5</v>
      </c>
      <c r="T62" s="3"/>
    </row>
    <row r="63" spans="1:20" x14ac:dyDescent="0.25">
      <c r="A63" s="3" t="s">
        <v>567</v>
      </c>
      <c r="B63" s="4">
        <v>6515</v>
      </c>
      <c r="C63" s="3">
        <v>-0.62</v>
      </c>
      <c r="D63" s="4">
        <v>6555.5</v>
      </c>
      <c r="E63" s="4">
        <v>9812.9</v>
      </c>
      <c r="F63" s="4">
        <v>6466.75</v>
      </c>
      <c r="G63" s="4">
        <v>-40.5</v>
      </c>
      <c r="H63" s="4">
        <v>6555.5</v>
      </c>
      <c r="I63" s="4">
        <v>6655.6</v>
      </c>
      <c r="J63" s="4">
        <v>6500</v>
      </c>
      <c r="T63" s="3"/>
    </row>
    <row r="64" spans="1:20" x14ac:dyDescent="0.25">
      <c r="A64" s="3" t="s">
        <v>529</v>
      </c>
      <c r="B64" s="4">
        <v>732.5</v>
      </c>
      <c r="C64" s="3">
        <v>7.0000000000000007E-2</v>
      </c>
      <c r="D64" s="4">
        <v>732</v>
      </c>
      <c r="E64" s="4">
        <v>795</v>
      </c>
      <c r="F64" s="4">
        <v>548</v>
      </c>
      <c r="G64" s="4">
        <v>0.5</v>
      </c>
      <c r="H64" s="4">
        <v>735.05</v>
      </c>
      <c r="I64" s="4">
        <v>738.4</v>
      </c>
      <c r="J64" s="4">
        <v>724.4</v>
      </c>
      <c r="T64" s="3"/>
    </row>
    <row r="65" spans="1:20" x14ac:dyDescent="0.25">
      <c r="A65" s="3" t="s">
        <v>381</v>
      </c>
      <c r="B65" s="4">
        <v>836</v>
      </c>
      <c r="C65" s="3">
        <v>5.9</v>
      </c>
      <c r="D65" s="4">
        <v>789.45</v>
      </c>
      <c r="E65" s="4">
        <v>846.5</v>
      </c>
      <c r="F65" s="4">
        <v>397.2</v>
      </c>
      <c r="G65" s="4">
        <v>46.55</v>
      </c>
      <c r="H65" s="4">
        <v>801.6</v>
      </c>
      <c r="I65" s="4">
        <v>846.5</v>
      </c>
      <c r="J65" s="4">
        <v>791.05</v>
      </c>
      <c r="T65" s="3"/>
    </row>
    <row r="66" spans="1:20" x14ac:dyDescent="0.25">
      <c r="A66" s="3" t="s">
        <v>42</v>
      </c>
      <c r="B66" s="4">
        <v>2246.1999999999998</v>
      </c>
      <c r="C66" s="3">
        <v>3.74</v>
      </c>
      <c r="D66" s="4">
        <v>2197.3000000000002</v>
      </c>
      <c r="E66" s="4">
        <v>2693.2</v>
      </c>
      <c r="F66" s="4">
        <v>1802</v>
      </c>
      <c r="G66" s="4">
        <v>80.900000000000006</v>
      </c>
      <c r="H66" s="4">
        <v>2184</v>
      </c>
      <c r="I66" s="4">
        <v>2262.4499999999998</v>
      </c>
      <c r="J66" s="4">
        <v>2178.35</v>
      </c>
      <c r="T66" s="3"/>
    </row>
    <row r="67" spans="1:20" x14ac:dyDescent="0.25">
      <c r="A67" s="3" t="s">
        <v>284</v>
      </c>
      <c r="B67" s="4">
        <v>399.9</v>
      </c>
      <c r="C67" s="3">
        <v>1.04</v>
      </c>
      <c r="D67" s="4">
        <v>395.8</v>
      </c>
      <c r="E67" s="4">
        <v>527.85</v>
      </c>
      <c r="F67" s="4">
        <v>321.10000000000002</v>
      </c>
      <c r="G67" s="4">
        <v>4.0999999999999996</v>
      </c>
      <c r="H67" s="4">
        <v>397.5</v>
      </c>
      <c r="I67" s="4">
        <v>400</v>
      </c>
      <c r="J67" s="4">
        <v>395.3</v>
      </c>
      <c r="T67" s="3"/>
    </row>
    <row r="68" spans="1:20" x14ac:dyDescent="0.25">
      <c r="A68" s="3" t="s">
        <v>41615</v>
      </c>
      <c r="B68" s="4">
        <v>407.4</v>
      </c>
      <c r="C68" s="3">
        <v>-1.45</v>
      </c>
      <c r="D68" s="4">
        <v>413.4</v>
      </c>
      <c r="E68" s="4">
        <v>841.7</v>
      </c>
      <c r="F68" s="4">
        <v>327.25</v>
      </c>
      <c r="G68" s="4">
        <v>-6</v>
      </c>
      <c r="H68" s="4">
        <v>415.6</v>
      </c>
      <c r="I68" s="4">
        <v>416.8</v>
      </c>
      <c r="J68" s="4">
        <v>405.45</v>
      </c>
      <c r="T68" s="3"/>
    </row>
    <row r="69" spans="1:20" x14ac:dyDescent="0.25">
      <c r="A69" s="3" t="s">
        <v>192</v>
      </c>
      <c r="B69" s="4">
        <v>961.15</v>
      </c>
      <c r="C69" s="3">
        <v>-1.6</v>
      </c>
      <c r="D69" s="4">
        <v>976.8</v>
      </c>
      <c r="E69" s="4">
        <v>990</v>
      </c>
      <c r="F69" s="4">
        <v>702.05</v>
      </c>
      <c r="G69" s="4">
        <v>-15.65</v>
      </c>
      <c r="H69" s="4">
        <v>989.35</v>
      </c>
      <c r="I69" s="4">
        <v>990</v>
      </c>
      <c r="J69" s="4">
        <v>955.75</v>
      </c>
      <c r="T69" s="3"/>
    </row>
    <row r="70" spans="1:20" x14ac:dyDescent="0.25">
      <c r="A70" s="3" t="s">
        <v>178</v>
      </c>
      <c r="B70" s="4">
        <v>4859</v>
      </c>
      <c r="C70" s="3">
        <v>-0.24</v>
      </c>
      <c r="D70" s="4">
        <v>4870.45</v>
      </c>
      <c r="E70" s="4">
        <v>4995.1000000000004</v>
      </c>
      <c r="F70" s="4">
        <v>3461.25</v>
      </c>
      <c r="G70" s="4">
        <v>-11.45</v>
      </c>
      <c r="H70" s="4">
        <v>4899</v>
      </c>
      <c r="I70" s="4">
        <v>4908</v>
      </c>
      <c r="J70" s="4">
        <v>4824.3</v>
      </c>
      <c r="T70" s="3"/>
    </row>
    <row r="71" spans="1:20" x14ac:dyDescent="0.25">
      <c r="A71" s="3" t="s">
        <v>474</v>
      </c>
      <c r="B71" s="4">
        <v>209.8</v>
      </c>
      <c r="C71" s="3">
        <v>-0.05</v>
      </c>
      <c r="D71" s="4">
        <v>209.9</v>
      </c>
      <c r="E71" s="4">
        <v>214.1</v>
      </c>
      <c r="F71" s="4">
        <v>145.55000000000001</v>
      </c>
      <c r="G71" s="4">
        <v>-0.1</v>
      </c>
      <c r="H71" s="4">
        <v>210.95</v>
      </c>
      <c r="I71" s="4">
        <v>212</v>
      </c>
      <c r="J71" s="4">
        <v>208.45</v>
      </c>
      <c r="T71" s="3"/>
    </row>
    <row r="72" spans="1:20" x14ac:dyDescent="0.25">
      <c r="A72" s="3" t="s">
        <v>240</v>
      </c>
      <c r="B72" s="4">
        <v>1616</v>
      </c>
      <c r="C72" s="3">
        <v>-0.64</v>
      </c>
      <c r="D72" s="4">
        <v>1626.45</v>
      </c>
      <c r="E72" s="4">
        <v>1844</v>
      </c>
      <c r="F72" s="4">
        <v>1215</v>
      </c>
      <c r="G72" s="4">
        <v>-10.45</v>
      </c>
      <c r="H72" s="4">
        <v>1641.5</v>
      </c>
      <c r="I72" s="4">
        <v>1662.7</v>
      </c>
      <c r="J72" s="4">
        <v>1602</v>
      </c>
      <c r="T72" s="3"/>
    </row>
    <row r="73" spans="1:20" x14ac:dyDescent="0.25">
      <c r="A73" s="3" t="s">
        <v>530</v>
      </c>
      <c r="B73" s="4">
        <v>18.350000000000001</v>
      </c>
      <c r="C73" s="3">
        <v>-1.34</v>
      </c>
      <c r="D73" s="4">
        <v>18.600000000000001</v>
      </c>
      <c r="E73" s="4">
        <v>20.2</v>
      </c>
      <c r="F73" s="4">
        <v>8.35</v>
      </c>
      <c r="G73" s="4">
        <v>-0.25</v>
      </c>
      <c r="H73" s="4">
        <v>18.7</v>
      </c>
      <c r="I73" s="4">
        <v>18.75</v>
      </c>
      <c r="J73" s="4">
        <v>18.3</v>
      </c>
      <c r="T73" s="3"/>
    </row>
    <row r="74" spans="1:20" x14ac:dyDescent="0.25">
      <c r="A74" s="3" t="s">
        <v>515</v>
      </c>
      <c r="B74" s="4">
        <v>7550</v>
      </c>
      <c r="C74" s="3">
        <v>1.66</v>
      </c>
      <c r="D74" s="4">
        <v>7426.45</v>
      </c>
      <c r="E74" s="4">
        <v>7640</v>
      </c>
      <c r="F74" s="4">
        <v>4825.1499999999996</v>
      </c>
      <c r="G74" s="4">
        <v>123.55</v>
      </c>
      <c r="H74" s="4">
        <v>7486.4</v>
      </c>
      <c r="I74" s="4">
        <v>7599</v>
      </c>
      <c r="J74" s="4">
        <v>7450.4</v>
      </c>
      <c r="T74" s="3"/>
    </row>
    <row r="75" spans="1:20" x14ac:dyDescent="0.25">
      <c r="A75" s="3" t="s">
        <v>160</v>
      </c>
      <c r="B75" s="4">
        <v>7287</v>
      </c>
      <c r="C75" s="3">
        <v>-1.97</v>
      </c>
      <c r="D75" s="4">
        <v>7433.15</v>
      </c>
      <c r="E75" s="4">
        <v>7999.9</v>
      </c>
      <c r="F75" s="4">
        <v>5485.7</v>
      </c>
      <c r="G75" s="4">
        <v>-146.15</v>
      </c>
      <c r="H75" s="4">
        <v>7577.9</v>
      </c>
      <c r="I75" s="4">
        <v>7577.9</v>
      </c>
      <c r="J75" s="4">
        <v>7267.7</v>
      </c>
      <c r="T75" s="3"/>
    </row>
    <row r="76" spans="1:20" x14ac:dyDescent="0.25">
      <c r="A76" s="3" t="s">
        <v>283</v>
      </c>
      <c r="B76" s="4">
        <v>2175</v>
      </c>
      <c r="C76" s="3">
        <v>-0.45</v>
      </c>
      <c r="D76" s="4">
        <v>2184.75</v>
      </c>
      <c r="E76" s="4">
        <v>3844</v>
      </c>
      <c r="F76" s="4">
        <v>1880</v>
      </c>
      <c r="G76" s="4">
        <v>-9.75</v>
      </c>
      <c r="H76" s="4">
        <v>2191</v>
      </c>
      <c r="I76" s="4">
        <v>2199.9499999999998</v>
      </c>
      <c r="J76" s="4">
        <v>2165</v>
      </c>
      <c r="T76" s="3"/>
    </row>
    <row r="77" spans="1:20" x14ac:dyDescent="0.25">
      <c r="A77" s="3" t="s">
        <v>75</v>
      </c>
      <c r="B77" s="4">
        <v>2477.5500000000002</v>
      </c>
      <c r="C77" s="3">
        <v>-0.99</v>
      </c>
      <c r="D77" s="4">
        <v>2502.35</v>
      </c>
      <c r="E77" s="4">
        <v>2525</v>
      </c>
      <c r="F77" s="4">
        <v>1796.3</v>
      </c>
      <c r="G77" s="4">
        <v>-24.8</v>
      </c>
      <c r="H77" s="4">
        <v>2508.4499999999998</v>
      </c>
      <c r="I77" s="4">
        <v>2509.9</v>
      </c>
      <c r="J77" s="4">
        <v>2449.35</v>
      </c>
      <c r="T77" s="3"/>
    </row>
    <row r="78" spans="1:20" x14ac:dyDescent="0.25">
      <c r="A78" s="3" t="s">
        <v>384</v>
      </c>
      <c r="B78" s="4">
        <v>149.19999999999999</v>
      </c>
      <c r="C78" s="3">
        <v>-0.2</v>
      </c>
      <c r="D78" s="4">
        <v>149.5</v>
      </c>
      <c r="E78" s="4">
        <v>153.69999999999999</v>
      </c>
      <c r="F78" s="4">
        <v>107.7</v>
      </c>
      <c r="G78" s="4">
        <v>-0.3</v>
      </c>
      <c r="H78" s="4">
        <v>150.4</v>
      </c>
      <c r="I78" s="4">
        <v>153.69999999999999</v>
      </c>
      <c r="J78" s="4">
        <v>148.75</v>
      </c>
      <c r="T78" s="3"/>
    </row>
    <row r="79" spans="1:20" x14ac:dyDescent="0.25">
      <c r="A79" s="3" t="s">
        <v>527</v>
      </c>
      <c r="B79" s="4">
        <v>397</v>
      </c>
      <c r="C79" s="3">
        <v>-1.72</v>
      </c>
      <c r="D79" s="4">
        <v>403.95</v>
      </c>
      <c r="E79" s="4">
        <v>430.9</v>
      </c>
      <c r="F79" s="4">
        <v>307.3</v>
      </c>
      <c r="G79" s="4">
        <v>-6.95</v>
      </c>
      <c r="H79" s="4">
        <v>405.8</v>
      </c>
      <c r="I79" s="4">
        <v>405.8</v>
      </c>
      <c r="J79" s="4">
        <v>395</v>
      </c>
      <c r="T79" s="3"/>
    </row>
    <row r="80" spans="1:20" x14ac:dyDescent="0.25">
      <c r="A80" s="3" t="s">
        <v>132</v>
      </c>
      <c r="B80" s="4">
        <v>217.4</v>
      </c>
      <c r="C80" s="3">
        <v>-1.5</v>
      </c>
      <c r="D80" s="4">
        <v>220.7</v>
      </c>
      <c r="E80" s="4">
        <v>314.8</v>
      </c>
      <c r="F80" s="4">
        <v>182.15</v>
      </c>
      <c r="G80" s="4">
        <v>-3.3</v>
      </c>
      <c r="H80" s="4">
        <v>222</v>
      </c>
      <c r="I80" s="4">
        <v>222.8</v>
      </c>
      <c r="J80" s="4">
        <v>215.85</v>
      </c>
      <c r="T80" s="3"/>
    </row>
    <row r="81" spans="1:20" x14ac:dyDescent="0.25">
      <c r="A81" s="3" t="s">
        <v>435</v>
      </c>
      <c r="B81" s="4">
        <v>199.15</v>
      </c>
      <c r="C81" s="3">
        <v>0.71</v>
      </c>
      <c r="D81" s="4">
        <v>197.75</v>
      </c>
      <c r="E81" s="4">
        <v>210.8</v>
      </c>
      <c r="F81" s="4">
        <v>113.35</v>
      </c>
      <c r="G81" s="4">
        <v>1.4</v>
      </c>
      <c r="H81" s="4">
        <v>197</v>
      </c>
      <c r="I81" s="4">
        <v>202.85</v>
      </c>
      <c r="J81" s="4">
        <v>197</v>
      </c>
      <c r="T81" s="3"/>
    </row>
    <row r="82" spans="1:20" x14ac:dyDescent="0.25">
      <c r="A82" s="3" t="s">
        <v>1399</v>
      </c>
      <c r="B82" s="4">
        <v>84.4</v>
      </c>
      <c r="C82" s="3">
        <v>0.18</v>
      </c>
      <c r="D82" s="4">
        <v>84.25</v>
      </c>
      <c r="E82" s="4">
        <v>103.5</v>
      </c>
      <c r="F82" s="4">
        <v>45.85</v>
      </c>
      <c r="G82" s="4">
        <v>0.15</v>
      </c>
      <c r="H82" s="4">
        <v>84.75</v>
      </c>
      <c r="I82" s="4">
        <v>85.6</v>
      </c>
      <c r="J82" s="4">
        <v>83.7</v>
      </c>
      <c r="T82" s="3"/>
    </row>
    <row r="83" spans="1:20" x14ac:dyDescent="0.25">
      <c r="A83" s="3" t="s">
        <v>109</v>
      </c>
      <c r="B83" s="4">
        <v>666.75</v>
      </c>
      <c r="C83" s="3">
        <v>-1.93</v>
      </c>
      <c r="D83" s="4">
        <v>679.9</v>
      </c>
      <c r="E83" s="4">
        <v>1270</v>
      </c>
      <c r="F83" s="4">
        <v>592</v>
      </c>
      <c r="G83" s="4">
        <v>-13.15</v>
      </c>
      <c r="H83" s="4">
        <v>683</v>
      </c>
      <c r="I83" s="4">
        <v>687</v>
      </c>
      <c r="J83" s="4">
        <v>663.5</v>
      </c>
      <c r="T83" s="3"/>
    </row>
    <row r="84" spans="1:20" x14ac:dyDescent="0.25">
      <c r="A84" s="3" t="s">
        <v>557</v>
      </c>
      <c r="B84" s="4">
        <v>2666</v>
      </c>
      <c r="C84" s="3">
        <v>0.56000000000000005</v>
      </c>
      <c r="D84" s="4">
        <v>2651.25</v>
      </c>
      <c r="E84" s="4">
        <v>3526.1</v>
      </c>
      <c r="F84" s="4">
        <v>2193</v>
      </c>
      <c r="G84" s="4">
        <v>14.75</v>
      </c>
      <c r="H84" s="4">
        <v>2656</v>
      </c>
      <c r="I84" s="4">
        <v>2711</v>
      </c>
      <c r="J84" s="4">
        <v>2650.05</v>
      </c>
      <c r="T84" s="3"/>
    </row>
    <row r="85" spans="1:20" x14ac:dyDescent="0.25">
      <c r="A85" s="3" t="s">
        <v>213</v>
      </c>
      <c r="B85" s="4">
        <v>1711.95</v>
      </c>
      <c r="C85" s="3">
        <v>0.28000000000000003</v>
      </c>
      <c r="D85" s="4">
        <v>1707.15</v>
      </c>
      <c r="E85" s="4">
        <v>2004.9</v>
      </c>
      <c r="F85" s="4">
        <v>1381.05</v>
      </c>
      <c r="G85" s="4">
        <v>4.8</v>
      </c>
      <c r="H85" s="4">
        <v>1707.2</v>
      </c>
      <c r="I85" s="4">
        <v>1716.8</v>
      </c>
      <c r="J85" s="4">
        <v>1692.2</v>
      </c>
      <c r="T85" s="3"/>
    </row>
    <row r="86" spans="1:20" x14ac:dyDescent="0.25">
      <c r="A86" s="3" t="s">
        <v>197</v>
      </c>
      <c r="B86" s="4">
        <v>4404</v>
      </c>
      <c r="C86" s="3">
        <v>0.12</v>
      </c>
      <c r="D86" s="4">
        <v>4398.8500000000004</v>
      </c>
      <c r="E86" s="4">
        <v>5667.75</v>
      </c>
      <c r="F86" s="4">
        <v>3920.45</v>
      </c>
      <c r="G86" s="4">
        <v>5.15</v>
      </c>
      <c r="H86" s="4">
        <v>4398.8500000000004</v>
      </c>
      <c r="I86" s="4">
        <v>4450</v>
      </c>
      <c r="J86" s="4">
        <v>4390</v>
      </c>
      <c r="T86" s="3"/>
    </row>
    <row r="87" spans="1:20" x14ac:dyDescent="0.25">
      <c r="A87" s="3" t="s">
        <v>130</v>
      </c>
      <c r="B87" s="4">
        <v>1120</v>
      </c>
      <c r="C87" s="3">
        <v>-1.18</v>
      </c>
      <c r="D87" s="4">
        <v>1133.4000000000001</v>
      </c>
      <c r="E87" s="4">
        <v>1187</v>
      </c>
      <c r="F87" s="4">
        <v>781.05</v>
      </c>
      <c r="G87" s="4">
        <v>-13.4</v>
      </c>
      <c r="H87" s="4">
        <v>1147.45</v>
      </c>
      <c r="I87" s="4">
        <v>1159.95</v>
      </c>
      <c r="J87" s="4">
        <v>1118.05</v>
      </c>
      <c r="T87" s="3"/>
    </row>
    <row r="88" spans="1:20" x14ac:dyDescent="0.25">
      <c r="A88" s="3" t="s">
        <v>4987</v>
      </c>
      <c r="B88" s="4">
        <v>23.7</v>
      </c>
      <c r="C88" s="3">
        <v>0.42</v>
      </c>
      <c r="D88" s="4">
        <v>23.6</v>
      </c>
      <c r="E88" s="4">
        <v>54.5</v>
      </c>
      <c r="F88" s="4">
        <v>9.35</v>
      </c>
      <c r="G88" s="4">
        <v>0.1</v>
      </c>
      <c r="H88" s="4">
        <v>24.2</v>
      </c>
      <c r="I88" s="4">
        <v>24.2</v>
      </c>
      <c r="J88" s="4">
        <v>23.15</v>
      </c>
      <c r="T88" s="3"/>
    </row>
    <row r="89" spans="1:20" x14ac:dyDescent="0.25">
      <c r="A89" s="3" t="s">
        <v>7</v>
      </c>
      <c r="B89" s="4">
        <v>1202.2</v>
      </c>
      <c r="C89" s="3">
        <v>0.3</v>
      </c>
      <c r="D89" s="4">
        <v>1198.55</v>
      </c>
      <c r="E89" s="4">
        <v>1278</v>
      </c>
      <c r="F89" s="4">
        <v>698</v>
      </c>
      <c r="G89" s="4">
        <v>3.65</v>
      </c>
      <c r="H89" s="4">
        <v>1199.8499999999999</v>
      </c>
      <c r="I89" s="4">
        <v>1207</v>
      </c>
      <c r="J89" s="4">
        <v>1191.6500000000001</v>
      </c>
      <c r="T89" s="3"/>
    </row>
    <row r="90" spans="1:20" x14ac:dyDescent="0.25">
      <c r="A90" s="3" t="s">
        <v>180</v>
      </c>
      <c r="B90" s="4">
        <v>881</v>
      </c>
      <c r="C90" s="3">
        <v>1.59</v>
      </c>
      <c r="D90" s="4">
        <v>867.2</v>
      </c>
      <c r="E90" s="4">
        <v>909</v>
      </c>
      <c r="F90" s="4">
        <v>306</v>
      </c>
      <c r="G90" s="4">
        <v>13.8</v>
      </c>
      <c r="H90" s="4">
        <v>869.3</v>
      </c>
      <c r="I90" s="4">
        <v>882</v>
      </c>
      <c r="J90" s="4">
        <v>861.2</v>
      </c>
      <c r="T90" s="3"/>
    </row>
    <row r="91" spans="1:20" x14ac:dyDescent="0.25">
      <c r="A91" s="3" t="s">
        <v>427</v>
      </c>
      <c r="B91" s="4">
        <v>127.2</v>
      </c>
      <c r="C91" s="3">
        <v>0.95</v>
      </c>
      <c r="D91" s="4">
        <v>126</v>
      </c>
      <c r="E91" s="4">
        <v>128.80000000000001</v>
      </c>
      <c r="F91" s="4">
        <v>87</v>
      </c>
      <c r="G91" s="4">
        <v>1.2</v>
      </c>
      <c r="H91" s="4">
        <v>126.2</v>
      </c>
      <c r="I91" s="4">
        <v>128.80000000000001</v>
      </c>
      <c r="J91" s="4">
        <v>126</v>
      </c>
      <c r="T91" s="3"/>
    </row>
    <row r="92" spans="1:20" x14ac:dyDescent="0.25">
      <c r="A92" s="3" t="s">
        <v>43241</v>
      </c>
      <c r="B92" s="4">
        <v>1805</v>
      </c>
      <c r="C92" s="3">
        <v>0.17</v>
      </c>
      <c r="D92" s="4">
        <v>1802</v>
      </c>
      <c r="E92" s="4">
        <v>1933.95</v>
      </c>
      <c r="F92" s="4">
        <v>1128</v>
      </c>
      <c r="G92" s="4">
        <v>3</v>
      </c>
      <c r="H92" s="4">
        <v>1802</v>
      </c>
      <c r="I92" s="4">
        <v>1823.8</v>
      </c>
      <c r="J92" s="4">
        <v>1793.05</v>
      </c>
      <c r="T92" s="3"/>
    </row>
    <row r="93" spans="1:20" x14ac:dyDescent="0.25">
      <c r="A93" s="3" t="s">
        <v>181</v>
      </c>
      <c r="B93" s="4">
        <v>86.2</v>
      </c>
      <c r="C93" s="3">
        <v>0.12</v>
      </c>
      <c r="D93" s="4">
        <v>86.1</v>
      </c>
      <c r="E93" s="4">
        <v>111.27</v>
      </c>
      <c r="F93" s="4">
        <v>58.03</v>
      </c>
      <c r="G93" s="4">
        <v>0.1</v>
      </c>
      <c r="H93" s="4">
        <v>86.2</v>
      </c>
      <c r="I93" s="4">
        <v>86.8</v>
      </c>
      <c r="J93" s="4">
        <v>85.75</v>
      </c>
      <c r="T93" s="3"/>
    </row>
    <row r="94" spans="1:20" x14ac:dyDescent="0.25">
      <c r="A94" s="3" t="s">
        <v>166</v>
      </c>
      <c r="B94" s="4">
        <v>674</v>
      </c>
      <c r="C94" s="3">
        <v>7.0000000000000007E-2</v>
      </c>
      <c r="D94" s="4">
        <v>673.5</v>
      </c>
      <c r="E94" s="4">
        <v>710.3</v>
      </c>
      <c r="F94" s="4">
        <v>527.15</v>
      </c>
      <c r="G94" s="4">
        <v>0.5</v>
      </c>
      <c r="H94" s="4">
        <v>672</v>
      </c>
      <c r="I94" s="4">
        <v>679.05</v>
      </c>
      <c r="J94" s="4">
        <v>669.4</v>
      </c>
      <c r="T94" s="3"/>
    </row>
    <row r="95" spans="1:20" x14ac:dyDescent="0.25">
      <c r="A95" s="3" t="s">
        <v>232</v>
      </c>
      <c r="B95" s="4">
        <v>376.9</v>
      </c>
      <c r="C95" s="3">
        <v>1.4</v>
      </c>
      <c r="D95" s="4">
        <v>371.7</v>
      </c>
      <c r="E95" s="4">
        <v>490</v>
      </c>
      <c r="F95" s="4">
        <v>283.39999999999998</v>
      </c>
      <c r="G95" s="4">
        <v>5.2</v>
      </c>
      <c r="H95" s="4">
        <v>372.95</v>
      </c>
      <c r="I95" s="4">
        <v>380.6</v>
      </c>
      <c r="J95" s="4">
        <v>372.45</v>
      </c>
      <c r="T95" s="3"/>
    </row>
    <row r="96" spans="1:20" x14ac:dyDescent="0.25">
      <c r="A96" s="3" t="s">
        <v>314</v>
      </c>
      <c r="B96" s="4">
        <v>913.05</v>
      </c>
      <c r="C96" s="3">
        <v>4.18</v>
      </c>
      <c r="D96" s="4">
        <v>876.45</v>
      </c>
      <c r="E96" s="4">
        <v>919.45</v>
      </c>
      <c r="F96" s="4">
        <v>677.35</v>
      </c>
      <c r="G96" s="4">
        <v>36.6</v>
      </c>
      <c r="H96" s="4">
        <v>880</v>
      </c>
      <c r="I96" s="4">
        <v>914.25</v>
      </c>
      <c r="J96" s="4">
        <v>871</v>
      </c>
      <c r="T96" s="3"/>
    </row>
    <row r="97" spans="1:20" x14ac:dyDescent="0.25">
      <c r="A97" s="3" t="s">
        <v>209</v>
      </c>
      <c r="B97" s="4">
        <v>893.9</v>
      </c>
      <c r="C97" s="3">
        <v>0.51</v>
      </c>
      <c r="D97" s="4">
        <v>889.4</v>
      </c>
      <c r="E97" s="4">
        <v>901.4</v>
      </c>
      <c r="F97" s="4">
        <v>664.2</v>
      </c>
      <c r="G97" s="4">
        <v>4.5</v>
      </c>
      <c r="H97" s="4">
        <v>889.35</v>
      </c>
      <c r="I97" s="4">
        <v>901.4</v>
      </c>
      <c r="J97" s="4">
        <v>888.15</v>
      </c>
      <c r="T97" s="3"/>
    </row>
    <row r="98" spans="1:20" x14ac:dyDescent="0.25">
      <c r="A98" s="3" t="s">
        <v>326</v>
      </c>
      <c r="B98" s="4">
        <v>103.8</v>
      </c>
      <c r="C98" s="3">
        <v>2.57</v>
      </c>
      <c r="D98" s="4">
        <v>101.2</v>
      </c>
      <c r="E98" s="4">
        <v>103.85</v>
      </c>
      <c r="F98" s="4">
        <v>51.35</v>
      </c>
      <c r="G98" s="4">
        <v>2.6</v>
      </c>
      <c r="H98" s="4">
        <v>101.7</v>
      </c>
      <c r="I98" s="4">
        <v>103.85</v>
      </c>
      <c r="J98" s="4">
        <v>101.55</v>
      </c>
      <c r="T98" s="3"/>
    </row>
    <row r="99" spans="1:20" x14ac:dyDescent="0.25">
      <c r="A99" s="3" t="s">
        <v>44327</v>
      </c>
      <c r="B99" s="4">
        <v>472.25</v>
      </c>
      <c r="C99" s="3">
        <v>-0.4</v>
      </c>
      <c r="D99" s="4">
        <v>474.15</v>
      </c>
      <c r="E99" s="4">
        <v>491.9</v>
      </c>
      <c r="F99" s="4">
        <v>303</v>
      </c>
      <c r="G99" s="4">
        <v>-1.9</v>
      </c>
      <c r="H99" s="4">
        <v>475.1</v>
      </c>
      <c r="I99" s="4">
        <v>482</v>
      </c>
      <c r="J99" s="4">
        <v>468.5</v>
      </c>
      <c r="T99" s="3"/>
    </row>
    <row r="100" spans="1:20" x14ac:dyDescent="0.25">
      <c r="A100" s="3" t="s">
        <v>349</v>
      </c>
      <c r="B100" s="4">
        <v>256.89999999999998</v>
      </c>
      <c r="C100" s="3">
        <v>2.99</v>
      </c>
      <c r="D100" s="4">
        <v>249.45</v>
      </c>
      <c r="E100" s="4">
        <v>324.45</v>
      </c>
      <c r="F100" s="4">
        <v>191.55</v>
      </c>
      <c r="G100" s="4">
        <v>7.45</v>
      </c>
      <c r="H100" s="4">
        <v>252</v>
      </c>
      <c r="I100" s="4">
        <v>258</v>
      </c>
      <c r="J100" s="4">
        <v>250.6</v>
      </c>
      <c r="T100" s="3"/>
    </row>
    <row r="101" spans="1:20" x14ac:dyDescent="0.25">
      <c r="A101" s="3" t="s">
        <v>458</v>
      </c>
      <c r="B101" s="4">
        <v>1196</v>
      </c>
      <c r="C101" s="3">
        <v>-2</v>
      </c>
      <c r="D101" s="4">
        <v>1220.4000000000001</v>
      </c>
      <c r="E101" s="4">
        <v>1268</v>
      </c>
      <c r="F101" s="4">
        <v>843.15</v>
      </c>
      <c r="G101" s="4">
        <v>-24.4</v>
      </c>
      <c r="H101" s="4">
        <v>1225.95</v>
      </c>
      <c r="I101" s="4">
        <v>1229.95</v>
      </c>
      <c r="J101" s="4">
        <v>1191.75</v>
      </c>
      <c r="T101" s="3"/>
    </row>
    <row r="102" spans="1:20" x14ac:dyDescent="0.25">
      <c r="A102" s="3" t="s">
        <v>406</v>
      </c>
      <c r="B102" s="4">
        <v>214.5</v>
      </c>
      <c r="C102" s="3">
        <v>0.44</v>
      </c>
      <c r="D102" s="4">
        <v>213.55</v>
      </c>
      <c r="E102" s="4">
        <v>226.25</v>
      </c>
      <c r="F102" s="4">
        <v>110.08</v>
      </c>
      <c r="G102" s="4">
        <v>0.95</v>
      </c>
      <c r="H102" s="4">
        <v>214</v>
      </c>
      <c r="I102" s="4">
        <v>216.95</v>
      </c>
      <c r="J102" s="4">
        <v>212</v>
      </c>
      <c r="T102" s="3"/>
    </row>
    <row r="103" spans="1:20" x14ac:dyDescent="0.25">
      <c r="A103" s="3" t="s">
        <v>455</v>
      </c>
      <c r="B103" s="4">
        <v>7125</v>
      </c>
      <c r="C103" s="3">
        <v>-2.16</v>
      </c>
      <c r="D103" s="4">
        <v>7282.65</v>
      </c>
      <c r="E103" s="4">
        <v>9640</v>
      </c>
      <c r="F103" s="4">
        <v>5631.75</v>
      </c>
      <c r="G103" s="4">
        <v>-157.65</v>
      </c>
      <c r="H103" s="4">
        <v>7300</v>
      </c>
      <c r="I103" s="4">
        <v>7340.6</v>
      </c>
      <c r="J103" s="4">
        <v>7100</v>
      </c>
      <c r="T103" s="3"/>
    </row>
    <row r="104" spans="1:20" x14ac:dyDescent="0.25">
      <c r="A104" s="3" t="s">
        <v>398</v>
      </c>
      <c r="B104" s="4">
        <v>766</v>
      </c>
      <c r="C104" s="3">
        <v>-1.76</v>
      </c>
      <c r="D104" s="4">
        <v>779.75</v>
      </c>
      <c r="E104" s="4">
        <v>820</v>
      </c>
      <c r="F104" s="4">
        <v>477.5</v>
      </c>
      <c r="G104" s="4">
        <v>-13.75</v>
      </c>
      <c r="H104" s="4">
        <v>781</v>
      </c>
      <c r="I104" s="4">
        <v>782.95</v>
      </c>
      <c r="J104" s="4">
        <v>765</v>
      </c>
      <c r="T104" s="3"/>
    </row>
    <row r="105" spans="1:20" x14ac:dyDescent="0.25">
      <c r="A105" s="3" t="s">
        <v>456</v>
      </c>
      <c r="B105" s="4">
        <v>111</v>
      </c>
      <c r="C105" s="3">
        <v>-1.07</v>
      </c>
      <c r="D105" s="4">
        <v>112.2</v>
      </c>
      <c r="E105" s="4">
        <v>127.9</v>
      </c>
      <c r="F105" s="4">
        <v>53.25</v>
      </c>
      <c r="G105" s="4">
        <v>-1.2</v>
      </c>
      <c r="H105" s="4">
        <v>112.8</v>
      </c>
      <c r="I105" s="4">
        <v>112.8</v>
      </c>
      <c r="J105" s="4">
        <v>110.2</v>
      </c>
      <c r="T105" s="3"/>
    </row>
    <row r="106" spans="1:20" x14ac:dyDescent="0.25">
      <c r="A106" s="3" t="s">
        <v>446</v>
      </c>
      <c r="B106" s="4">
        <v>488.7</v>
      </c>
      <c r="C106" s="3">
        <v>-0.1</v>
      </c>
      <c r="D106" s="4">
        <v>489.2</v>
      </c>
      <c r="E106" s="4">
        <v>659.8</v>
      </c>
      <c r="F106" s="4">
        <v>380</v>
      </c>
      <c r="G106" s="4">
        <v>-0.5</v>
      </c>
      <c r="H106" s="4">
        <v>492.4</v>
      </c>
      <c r="I106" s="4">
        <v>496.3</v>
      </c>
      <c r="J106" s="4">
        <v>487</v>
      </c>
      <c r="T106" s="3"/>
    </row>
    <row r="107" spans="1:20" x14ac:dyDescent="0.25">
      <c r="A107" s="3" t="s">
        <v>93</v>
      </c>
      <c r="B107" s="4">
        <v>18890</v>
      </c>
      <c r="C107" s="3">
        <v>-1.32</v>
      </c>
      <c r="D107" s="4">
        <v>19142.2</v>
      </c>
      <c r="E107" s="4">
        <v>19990</v>
      </c>
      <c r="F107" s="4">
        <v>15300</v>
      </c>
      <c r="G107" s="4">
        <v>-252.2</v>
      </c>
      <c r="H107" s="4">
        <v>19200</v>
      </c>
      <c r="I107" s="4">
        <v>19231.150000000001</v>
      </c>
      <c r="J107" s="4">
        <v>18810</v>
      </c>
      <c r="T107" s="3"/>
    </row>
    <row r="108" spans="1:20" x14ac:dyDescent="0.25">
      <c r="A108" s="3" t="s">
        <v>171</v>
      </c>
      <c r="B108" s="4">
        <v>379.9</v>
      </c>
      <c r="C108" s="3">
        <v>-1.89</v>
      </c>
      <c r="D108" s="4">
        <v>387.2</v>
      </c>
      <c r="E108" s="4">
        <v>397.9</v>
      </c>
      <c r="F108" s="4">
        <v>288.05</v>
      </c>
      <c r="G108" s="4">
        <v>-7.3</v>
      </c>
      <c r="H108" s="4">
        <v>390</v>
      </c>
      <c r="I108" s="4">
        <v>391.65</v>
      </c>
      <c r="J108" s="4">
        <v>363.15</v>
      </c>
      <c r="T108" s="3"/>
    </row>
    <row r="109" spans="1:20" x14ac:dyDescent="0.25">
      <c r="A109" s="3" t="s">
        <v>8</v>
      </c>
      <c r="B109" s="4">
        <v>582.25</v>
      </c>
      <c r="C109" s="3">
        <v>2.0699999999999998</v>
      </c>
      <c r="D109" s="4">
        <v>570.45000000000005</v>
      </c>
      <c r="E109" s="4">
        <v>607.65</v>
      </c>
      <c r="F109" s="4">
        <v>430.7</v>
      </c>
      <c r="G109" s="4">
        <v>11.8</v>
      </c>
      <c r="H109" s="4">
        <v>573</v>
      </c>
      <c r="I109" s="4">
        <v>583</v>
      </c>
      <c r="J109" s="4">
        <v>563.04999999999995</v>
      </c>
      <c r="T109" s="3"/>
    </row>
    <row r="110" spans="1:20" x14ac:dyDescent="0.25">
      <c r="A110" s="3" t="s">
        <v>254</v>
      </c>
      <c r="B110" s="4">
        <v>4878</v>
      </c>
      <c r="C110" s="3">
        <v>-2.12</v>
      </c>
      <c r="D110" s="4">
        <v>4983.6000000000004</v>
      </c>
      <c r="E110" s="4">
        <v>5270.35</v>
      </c>
      <c r="F110" s="4">
        <v>3564.1</v>
      </c>
      <c r="G110" s="4">
        <v>-105.6</v>
      </c>
      <c r="H110" s="4">
        <v>4965</v>
      </c>
      <c r="I110" s="4">
        <v>5016</v>
      </c>
      <c r="J110" s="4">
        <v>4763.8</v>
      </c>
      <c r="T110" s="3"/>
    </row>
    <row r="111" spans="1:20" x14ac:dyDescent="0.25">
      <c r="A111" s="3" t="s">
        <v>48508</v>
      </c>
      <c r="B111" s="4">
        <v>780.5</v>
      </c>
      <c r="C111" s="3">
        <v>1.52</v>
      </c>
      <c r="D111" s="4">
        <v>768.85</v>
      </c>
      <c r="E111" s="4">
        <v>797.9</v>
      </c>
      <c r="F111" s="4">
        <v>406.2</v>
      </c>
      <c r="G111" s="4">
        <v>11.65</v>
      </c>
      <c r="H111" s="4">
        <v>771.3</v>
      </c>
      <c r="I111" s="4">
        <v>797.9</v>
      </c>
      <c r="J111" s="4">
        <v>771</v>
      </c>
      <c r="T111" s="3"/>
    </row>
    <row r="112" spans="1:20" x14ac:dyDescent="0.25">
      <c r="A112" s="3" t="s">
        <v>413</v>
      </c>
      <c r="B112" s="4">
        <v>404.5</v>
      </c>
      <c r="C112" s="3">
        <v>6.64</v>
      </c>
      <c r="D112" s="4">
        <v>379.3</v>
      </c>
      <c r="E112" s="4">
        <v>411.85</v>
      </c>
      <c r="F112" s="4">
        <v>250.25</v>
      </c>
      <c r="G112" s="4">
        <v>25.2</v>
      </c>
      <c r="H112" s="4">
        <v>383.2</v>
      </c>
      <c r="I112" s="4">
        <v>411.85</v>
      </c>
      <c r="J112" s="4">
        <v>381.15</v>
      </c>
      <c r="T112" s="3"/>
    </row>
    <row r="113" spans="1:20" x14ac:dyDescent="0.25">
      <c r="A113" s="3" t="s">
        <v>41616</v>
      </c>
      <c r="B113" s="4">
        <v>1169</v>
      </c>
      <c r="C113" s="3">
        <v>-0.48</v>
      </c>
      <c r="D113" s="4">
        <v>1174.5999999999999</v>
      </c>
      <c r="E113" s="4">
        <v>1903.35</v>
      </c>
      <c r="F113" s="4">
        <v>977.55</v>
      </c>
      <c r="G113" s="4">
        <v>-5.6</v>
      </c>
      <c r="H113" s="4">
        <v>1192.2</v>
      </c>
      <c r="I113" s="4">
        <v>1192.2</v>
      </c>
      <c r="J113" s="4">
        <v>1164.9000000000001</v>
      </c>
      <c r="T113" s="3"/>
    </row>
    <row r="114" spans="1:20" x14ac:dyDescent="0.25">
      <c r="A114" s="3" t="s">
        <v>172</v>
      </c>
      <c r="B114" s="4">
        <v>156.85</v>
      </c>
      <c r="C114" s="3">
        <v>0.74</v>
      </c>
      <c r="D114" s="4">
        <v>155.69999999999999</v>
      </c>
      <c r="E114" s="4">
        <v>180</v>
      </c>
      <c r="F114" s="4">
        <v>111.55</v>
      </c>
      <c r="G114" s="4">
        <v>1.1499999999999999</v>
      </c>
      <c r="H114" s="4">
        <v>156</v>
      </c>
      <c r="I114" s="4">
        <v>159.94999999999999</v>
      </c>
      <c r="J114" s="4">
        <v>155.44999999999999</v>
      </c>
      <c r="T114" s="3"/>
    </row>
    <row r="115" spans="1:20" x14ac:dyDescent="0.25">
      <c r="A115" s="3" t="s">
        <v>40891</v>
      </c>
      <c r="B115" s="4">
        <v>299.2</v>
      </c>
      <c r="C115" s="3">
        <v>-0.85</v>
      </c>
      <c r="D115" s="4">
        <v>301.75</v>
      </c>
      <c r="E115" s="4">
        <v>639.29999999999995</v>
      </c>
      <c r="F115" s="4">
        <v>298</v>
      </c>
      <c r="G115" s="4">
        <v>-2.5499999999999998</v>
      </c>
      <c r="H115" s="4">
        <v>304.95</v>
      </c>
      <c r="I115" s="4">
        <v>306.45</v>
      </c>
      <c r="J115" s="4">
        <v>298</v>
      </c>
      <c r="T115" s="3"/>
    </row>
    <row r="116" spans="1:20" x14ac:dyDescent="0.25">
      <c r="A116" s="3" t="s">
        <v>465</v>
      </c>
      <c r="B116" s="4">
        <v>2341.8000000000002</v>
      </c>
      <c r="C116" s="3">
        <v>0.52</v>
      </c>
      <c r="D116" s="4">
        <v>2329.6</v>
      </c>
      <c r="E116" s="4">
        <v>2690</v>
      </c>
      <c r="F116" s="4">
        <v>2010</v>
      </c>
      <c r="G116" s="4">
        <v>12.2</v>
      </c>
      <c r="H116" s="4">
        <v>2344.6999999999998</v>
      </c>
      <c r="I116" s="4">
        <v>2353.9</v>
      </c>
      <c r="J116" s="4">
        <v>2328</v>
      </c>
      <c r="T116" s="3"/>
    </row>
    <row r="117" spans="1:20" x14ac:dyDescent="0.25">
      <c r="A117" s="3" t="s">
        <v>330</v>
      </c>
      <c r="B117" s="4">
        <v>345.5</v>
      </c>
      <c r="C117" s="3">
        <v>2.4300000000000002</v>
      </c>
      <c r="D117" s="4">
        <v>337.3</v>
      </c>
      <c r="E117" s="4">
        <v>351.4</v>
      </c>
      <c r="F117" s="4">
        <v>207.5</v>
      </c>
      <c r="G117" s="4">
        <v>8.1999999999999993</v>
      </c>
      <c r="H117" s="4">
        <v>338.8</v>
      </c>
      <c r="I117" s="4">
        <v>349.65</v>
      </c>
      <c r="J117" s="4">
        <v>338.5</v>
      </c>
      <c r="T117" s="3"/>
    </row>
    <row r="118" spans="1:20" x14ac:dyDescent="0.25">
      <c r="A118" s="3" t="s">
        <v>229</v>
      </c>
      <c r="B118" s="4">
        <v>746.05</v>
      </c>
      <c r="C118" s="3">
        <v>-3.26</v>
      </c>
      <c r="D118" s="4">
        <v>771.2</v>
      </c>
      <c r="E118" s="4">
        <v>909.8</v>
      </c>
      <c r="F118" s="4">
        <v>452</v>
      </c>
      <c r="G118" s="4">
        <v>-25.15</v>
      </c>
      <c r="H118" s="4">
        <v>769</v>
      </c>
      <c r="I118" s="4">
        <v>770.75</v>
      </c>
      <c r="J118" s="4">
        <v>738.8</v>
      </c>
      <c r="T118" s="3"/>
    </row>
    <row r="119" spans="1:20" x14ac:dyDescent="0.25">
      <c r="A119" s="3" t="s">
        <v>263</v>
      </c>
      <c r="B119" s="4">
        <v>850</v>
      </c>
      <c r="C119" s="3">
        <v>0.95</v>
      </c>
      <c r="D119" s="4">
        <v>842</v>
      </c>
      <c r="E119" s="4">
        <v>888</v>
      </c>
      <c r="F119" s="4">
        <v>575</v>
      </c>
      <c r="G119" s="4">
        <v>8</v>
      </c>
      <c r="H119" s="4">
        <v>843.95</v>
      </c>
      <c r="I119" s="4">
        <v>862</v>
      </c>
      <c r="J119" s="4">
        <v>842.3</v>
      </c>
      <c r="T119" s="3"/>
    </row>
    <row r="120" spans="1:20" x14ac:dyDescent="0.25">
      <c r="A120" s="3" t="s">
        <v>365</v>
      </c>
      <c r="B120" s="4">
        <v>1215</v>
      </c>
      <c r="C120" s="3">
        <v>1.92</v>
      </c>
      <c r="D120" s="4">
        <v>1192.0999999999999</v>
      </c>
      <c r="E120" s="4">
        <v>1260</v>
      </c>
      <c r="F120" s="4">
        <v>778</v>
      </c>
      <c r="G120" s="4">
        <v>22.9</v>
      </c>
      <c r="H120" s="4">
        <v>1200</v>
      </c>
      <c r="I120" s="4">
        <v>1222</v>
      </c>
      <c r="J120" s="4">
        <v>1195.05</v>
      </c>
      <c r="T120" s="3"/>
    </row>
    <row r="121" spans="1:20" x14ac:dyDescent="0.25">
      <c r="A121" s="3" t="s">
        <v>432</v>
      </c>
      <c r="B121" s="4">
        <v>739.8</v>
      </c>
      <c r="C121" s="3">
        <v>0.1</v>
      </c>
      <c r="D121" s="4">
        <v>739.05</v>
      </c>
      <c r="E121" s="4">
        <v>766.3</v>
      </c>
      <c r="F121" s="4">
        <v>443</v>
      </c>
      <c r="G121" s="4">
        <v>0.75</v>
      </c>
      <c r="H121" s="4">
        <v>742.75</v>
      </c>
      <c r="I121" s="4">
        <v>752.75</v>
      </c>
      <c r="J121" s="4">
        <v>729</v>
      </c>
      <c r="T121" s="3"/>
    </row>
    <row r="122" spans="1:20" x14ac:dyDescent="0.25">
      <c r="A122" s="3" t="s">
        <v>1408</v>
      </c>
      <c r="B122" s="4">
        <v>508</v>
      </c>
      <c r="C122" s="3">
        <v>1.3</v>
      </c>
      <c r="D122" s="4">
        <v>501.5</v>
      </c>
      <c r="E122" s="4">
        <v>735.95</v>
      </c>
      <c r="F122" s="4">
        <v>340.15</v>
      </c>
      <c r="G122" s="4">
        <v>6.5</v>
      </c>
      <c r="H122" s="4">
        <v>506</v>
      </c>
      <c r="I122" s="4">
        <v>514.75</v>
      </c>
      <c r="J122" s="4">
        <v>502.15</v>
      </c>
      <c r="T122" s="3"/>
    </row>
    <row r="123" spans="1:20" x14ac:dyDescent="0.25">
      <c r="A123" s="3" t="s">
        <v>42180</v>
      </c>
      <c r="B123" s="4">
        <v>669.7</v>
      </c>
      <c r="C123" s="3">
        <v>2.95</v>
      </c>
      <c r="D123" s="4">
        <v>650.5</v>
      </c>
      <c r="E123" s="4">
        <v>739.5</v>
      </c>
      <c r="F123" s="4">
        <v>431.05</v>
      </c>
      <c r="G123" s="4">
        <v>19.2</v>
      </c>
      <c r="H123" s="4">
        <v>658</v>
      </c>
      <c r="I123" s="4">
        <v>669.7</v>
      </c>
      <c r="J123" s="4">
        <v>656.95</v>
      </c>
      <c r="T123" s="3"/>
    </row>
    <row r="124" spans="1:20" x14ac:dyDescent="0.25">
      <c r="A124" s="3" t="s">
        <v>376</v>
      </c>
      <c r="B124" s="4">
        <v>145.5</v>
      </c>
      <c r="C124" s="3">
        <v>0.34</v>
      </c>
      <c r="D124" s="4">
        <v>145</v>
      </c>
      <c r="E124" s="4">
        <v>148.5</v>
      </c>
      <c r="F124" s="4">
        <v>107.4</v>
      </c>
      <c r="G124" s="4">
        <v>0.5</v>
      </c>
      <c r="H124" s="4">
        <v>147.1</v>
      </c>
      <c r="I124" s="4">
        <v>148.5</v>
      </c>
      <c r="J124" s="4">
        <v>143.6</v>
      </c>
      <c r="T124" s="3"/>
    </row>
    <row r="125" spans="1:20" x14ac:dyDescent="0.25">
      <c r="A125" s="3" t="s">
        <v>174</v>
      </c>
      <c r="B125" s="4">
        <v>616.15</v>
      </c>
      <c r="C125" s="3">
        <v>0.47</v>
      </c>
      <c r="D125" s="4">
        <v>613.25</v>
      </c>
      <c r="E125" s="4">
        <v>749.5</v>
      </c>
      <c r="F125" s="4">
        <v>407.65</v>
      </c>
      <c r="G125" s="4">
        <v>2.9</v>
      </c>
      <c r="H125" s="4">
        <v>613</v>
      </c>
      <c r="I125" s="4">
        <v>623.04999999999995</v>
      </c>
      <c r="J125" s="4">
        <v>611.1</v>
      </c>
      <c r="T125" s="3"/>
    </row>
    <row r="126" spans="1:20" x14ac:dyDescent="0.25">
      <c r="A126" s="3" t="s">
        <v>488</v>
      </c>
      <c r="B126" s="4">
        <v>1226.7</v>
      </c>
      <c r="C126" s="3">
        <v>3.24</v>
      </c>
      <c r="D126" s="4">
        <v>1188.1500000000001</v>
      </c>
      <c r="E126" s="4">
        <v>1451.9</v>
      </c>
      <c r="F126" s="4">
        <v>880.9</v>
      </c>
      <c r="G126" s="4">
        <v>38.549999999999997</v>
      </c>
      <c r="H126" s="4">
        <v>1195.3</v>
      </c>
      <c r="I126" s="4">
        <v>1235.5</v>
      </c>
      <c r="J126" s="4">
        <v>1195.05</v>
      </c>
      <c r="T126" s="3"/>
    </row>
    <row r="127" spans="1:20" x14ac:dyDescent="0.25">
      <c r="A127" s="3" t="s">
        <v>395</v>
      </c>
      <c r="B127" s="4">
        <v>2465</v>
      </c>
      <c r="C127" s="3">
        <v>-1.23</v>
      </c>
      <c r="D127" s="4">
        <v>2495.65</v>
      </c>
      <c r="E127" s="4">
        <v>2642</v>
      </c>
      <c r="F127" s="4">
        <v>1200</v>
      </c>
      <c r="G127" s="4">
        <v>-30.65</v>
      </c>
      <c r="H127" s="4">
        <v>2511.25</v>
      </c>
      <c r="I127" s="4">
        <v>2516</v>
      </c>
      <c r="J127" s="4">
        <v>2447</v>
      </c>
      <c r="T127" s="3"/>
    </row>
    <row r="128" spans="1:20" x14ac:dyDescent="0.25">
      <c r="A128" s="3" t="s">
        <v>389</v>
      </c>
      <c r="B128" s="4">
        <v>30.55</v>
      </c>
      <c r="C128" s="3">
        <v>0.66</v>
      </c>
      <c r="D128" s="4">
        <v>30.35</v>
      </c>
      <c r="E128" s="4">
        <v>41.8</v>
      </c>
      <c r="F128" s="4">
        <v>17.649999999999999</v>
      </c>
      <c r="G128" s="4">
        <v>0.2</v>
      </c>
      <c r="H128" s="4">
        <v>30.55</v>
      </c>
      <c r="I128" s="4">
        <v>30.95</v>
      </c>
      <c r="J128" s="4">
        <v>30.35</v>
      </c>
      <c r="T128" s="3"/>
    </row>
    <row r="129" spans="1:20" x14ac:dyDescent="0.25">
      <c r="A129" s="3" t="s">
        <v>32</v>
      </c>
      <c r="B129" s="4">
        <v>669.45</v>
      </c>
      <c r="C129" s="3">
        <v>-0.53</v>
      </c>
      <c r="D129" s="4">
        <v>673.05</v>
      </c>
      <c r="E129" s="4">
        <v>710</v>
      </c>
      <c r="F129" s="4">
        <v>436</v>
      </c>
      <c r="G129" s="4">
        <v>-3.6</v>
      </c>
      <c r="H129" s="4">
        <v>676.4</v>
      </c>
      <c r="I129" s="4">
        <v>679.7</v>
      </c>
      <c r="J129" s="4">
        <v>665</v>
      </c>
      <c r="T129" s="3"/>
    </row>
    <row r="130" spans="1:20" x14ac:dyDescent="0.25">
      <c r="A130" s="3" t="s">
        <v>46416</v>
      </c>
      <c r="B130" s="4">
        <v>1005</v>
      </c>
      <c r="C130" s="3">
        <v>0.59</v>
      </c>
      <c r="D130" s="4">
        <v>999.1</v>
      </c>
      <c r="E130" s="4">
        <v>1023.45</v>
      </c>
      <c r="F130" s="4">
        <v>588</v>
      </c>
      <c r="G130" s="4">
        <v>5.9</v>
      </c>
      <c r="H130" s="4">
        <v>1002</v>
      </c>
      <c r="I130" s="4">
        <v>1023.45</v>
      </c>
      <c r="J130" s="4">
        <v>998.1</v>
      </c>
      <c r="T130" s="3"/>
    </row>
    <row r="131" spans="1:20" x14ac:dyDescent="0.25">
      <c r="A131" s="3" t="s">
        <v>104</v>
      </c>
      <c r="B131" s="4">
        <v>7747</v>
      </c>
      <c r="C131" s="3">
        <v>-0.57999999999999996</v>
      </c>
      <c r="D131" s="4">
        <v>7792.5</v>
      </c>
      <c r="E131" s="4">
        <v>8196</v>
      </c>
      <c r="F131" s="4">
        <v>4375.8500000000004</v>
      </c>
      <c r="G131" s="4">
        <v>-45.5</v>
      </c>
      <c r="H131" s="4">
        <v>7792.5</v>
      </c>
      <c r="I131" s="4">
        <v>7829.6</v>
      </c>
      <c r="J131" s="4">
        <v>7635.5</v>
      </c>
      <c r="T131" s="3"/>
    </row>
    <row r="132" spans="1:20" x14ac:dyDescent="0.25">
      <c r="A132" s="3" t="s">
        <v>526</v>
      </c>
      <c r="B132" s="4">
        <v>76.349999999999994</v>
      </c>
      <c r="C132" s="3">
        <v>-7.0000000000000007E-2</v>
      </c>
      <c r="D132" s="4">
        <v>76.400000000000006</v>
      </c>
      <c r="E132" s="4">
        <v>86.65</v>
      </c>
      <c r="F132" s="4">
        <v>62.1</v>
      </c>
      <c r="G132" s="4">
        <v>-0.05</v>
      </c>
      <c r="H132" s="4">
        <v>76.8</v>
      </c>
      <c r="I132" s="4">
        <v>77.5</v>
      </c>
      <c r="J132" s="4">
        <v>76.05</v>
      </c>
      <c r="T132" s="3"/>
    </row>
    <row r="133" spans="1:20" x14ac:dyDescent="0.25">
      <c r="A133" s="3" t="s">
        <v>511</v>
      </c>
      <c r="B133" s="4">
        <v>794.9</v>
      </c>
      <c r="C133" s="3">
        <v>-1.95</v>
      </c>
      <c r="D133" s="4">
        <v>810.75</v>
      </c>
      <c r="E133" s="4">
        <v>876</v>
      </c>
      <c r="F133" s="4">
        <v>566</v>
      </c>
      <c r="G133" s="4">
        <v>-15.85</v>
      </c>
      <c r="H133" s="4">
        <v>814.85</v>
      </c>
      <c r="I133" s="4">
        <v>814.85</v>
      </c>
      <c r="J133" s="4">
        <v>789.95</v>
      </c>
      <c r="T133" s="3"/>
    </row>
    <row r="134" spans="1:20" x14ac:dyDescent="0.25">
      <c r="A134" s="3" t="s">
        <v>380</v>
      </c>
      <c r="B134" s="4">
        <v>397.2</v>
      </c>
      <c r="C134" s="3">
        <v>-0.81</v>
      </c>
      <c r="D134" s="4">
        <v>400.45</v>
      </c>
      <c r="E134" s="4">
        <v>424.65</v>
      </c>
      <c r="F134" s="4">
        <v>212.1</v>
      </c>
      <c r="G134" s="4">
        <v>-3.25</v>
      </c>
      <c r="H134" s="4">
        <v>403.6</v>
      </c>
      <c r="I134" s="4">
        <v>404.8</v>
      </c>
      <c r="J134" s="4">
        <v>391.2</v>
      </c>
      <c r="T134" s="3"/>
    </row>
    <row r="135" spans="1:20" x14ac:dyDescent="0.25">
      <c r="A135" s="3" t="s">
        <v>564</v>
      </c>
      <c r="B135" s="4">
        <v>481.25</v>
      </c>
      <c r="C135" s="3">
        <v>3.27</v>
      </c>
      <c r="D135" s="4">
        <v>466</v>
      </c>
      <c r="E135" s="4">
        <v>497</v>
      </c>
      <c r="F135" s="4">
        <v>303.95</v>
      </c>
      <c r="G135" s="4">
        <v>15.25</v>
      </c>
      <c r="H135" s="4">
        <v>468.45</v>
      </c>
      <c r="I135" s="4">
        <v>497</v>
      </c>
      <c r="J135" s="4">
        <v>468.4</v>
      </c>
      <c r="T135" s="3"/>
    </row>
    <row r="136" spans="1:20" x14ac:dyDescent="0.25">
      <c r="A136" s="3" t="s">
        <v>88</v>
      </c>
      <c r="B136" s="4">
        <v>273.95</v>
      </c>
      <c r="C136" s="3">
        <v>-0.63</v>
      </c>
      <c r="D136" s="4">
        <v>275.7</v>
      </c>
      <c r="E136" s="4">
        <v>366.8</v>
      </c>
      <c r="F136" s="4">
        <v>248.4</v>
      </c>
      <c r="G136" s="4">
        <v>-1.75</v>
      </c>
      <c r="H136" s="4">
        <v>277.5</v>
      </c>
      <c r="I136" s="4">
        <v>278.8</v>
      </c>
      <c r="J136" s="4">
        <v>272</v>
      </c>
      <c r="T136" s="3"/>
    </row>
    <row r="137" spans="1:20" x14ac:dyDescent="0.25">
      <c r="A137" s="3" t="s">
        <v>1409</v>
      </c>
      <c r="B137" s="4">
        <v>440.5</v>
      </c>
      <c r="C137" s="3">
        <v>0.57999999999999996</v>
      </c>
      <c r="D137" s="4">
        <v>437.95</v>
      </c>
      <c r="E137" s="4">
        <v>501</v>
      </c>
      <c r="F137" s="4">
        <v>342.05</v>
      </c>
      <c r="G137" s="4">
        <v>2.5499999999999998</v>
      </c>
      <c r="H137" s="4">
        <v>436</v>
      </c>
      <c r="I137" s="4">
        <v>445</v>
      </c>
      <c r="J137" s="4">
        <v>435.55</v>
      </c>
      <c r="T137" s="3"/>
    </row>
    <row r="138" spans="1:20" x14ac:dyDescent="0.25">
      <c r="A138" s="3" t="s">
        <v>479</v>
      </c>
      <c r="B138" s="4">
        <v>400.3</v>
      </c>
      <c r="C138" s="3">
        <v>-1.36</v>
      </c>
      <c r="D138" s="4">
        <v>405.8</v>
      </c>
      <c r="E138" s="4">
        <v>458.5</v>
      </c>
      <c r="F138" s="4">
        <v>186.6</v>
      </c>
      <c r="G138" s="4">
        <v>-5.5</v>
      </c>
      <c r="H138" s="4">
        <v>400.3</v>
      </c>
      <c r="I138" s="4">
        <v>406</v>
      </c>
      <c r="J138" s="4">
        <v>399</v>
      </c>
      <c r="T138" s="3"/>
    </row>
    <row r="139" spans="1:20" x14ac:dyDescent="0.25">
      <c r="A139" s="3" t="s">
        <v>45858</v>
      </c>
      <c r="B139" s="4">
        <v>350</v>
      </c>
      <c r="C139" s="3">
        <v>-0.41</v>
      </c>
      <c r="D139" s="4">
        <v>351.45</v>
      </c>
      <c r="E139" s="4">
        <v>394.9</v>
      </c>
      <c r="F139" s="4">
        <v>197.5</v>
      </c>
      <c r="G139" s="4">
        <v>-1.45</v>
      </c>
      <c r="H139" s="4">
        <v>351.5</v>
      </c>
      <c r="I139" s="4">
        <v>355.25</v>
      </c>
      <c r="J139" s="4">
        <v>349.4</v>
      </c>
      <c r="T139" s="3"/>
    </row>
    <row r="140" spans="1:20" x14ac:dyDescent="0.25">
      <c r="A140" s="3" t="s">
        <v>99</v>
      </c>
      <c r="B140" s="4">
        <v>1141.5</v>
      </c>
      <c r="C140" s="3">
        <v>0</v>
      </c>
      <c r="D140" s="4">
        <v>1141.55</v>
      </c>
      <c r="E140" s="4">
        <v>1214.5999999999999</v>
      </c>
      <c r="F140" s="4">
        <v>658</v>
      </c>
      <c r="G140" s="4">
        <v>-0.05</v>
      </c>
      <c r="H140" s="4">
        <v>1142.75</v>
      </c>
      <c r="I140" s="4">
        <v>1155.8499999999999</v>
      </c>
      <c r="J140" s="4">
        <v>1130.5</v>
      </c>
      <c r="T140" s="3"/>
    </row>
    <row r="141" spans="1:20" x14ac:dyDescent="0.25">
      <c r="A141" s="3" t="s">
        <v>275</v>
      </c>
      <c r="B141" s="4">
        <v>925</v>
      </c>
      <c r="C141" s="3">
        <v>-0.06</v>
      </c>
      <c r="D141" s="4">
        <v>925.55</v>
      </c>
      <c r="E141" s="4">
        <v>965</v>
      </c>
      <c r="F141" s="4">
        <v>511.3</v>
      </c>
      <c r="G141" s="4">
        <v>-0.55000000000000004</v>
      </c>
      <c r="H141" s="4">
        <v>928.6</v>
      </c>
      <c r="I141" s="4">
        <v>938.8</v>
      </c>
      <c r="J141" s="4">
        <v>921.35</v>
      </c>
      <c r="T141" s="3"/>
    </row>
    <row r="142" spans="1:20" x14ac:dyDescent="0.25">
      <c r="A142" s="3" t="s">
        <v>49178</v>
      </c>
      <c r="B142" s="4">
        <v>475</v>
      </c>
      <c r="C142" s="3">
        <v>-0.55000000000000004</v>
      </c>
      <c r="D142" s="4">
        <v>477.65</v>
      </c>
      <c r="E142" s="4">
        <v>579.75</v>
      </c>
      <c r="F142" s="4">
        <v>250.45</v>
      </c>
      <c r="G142" s="4">
        <v>-2.65</v>
      </c>
      <c r="H142" s="4">
        <v>479.2</v>
      </c>
      <c r="I142" s="4">
        <v>484.45</v>
      </c>
      <c r="J142" s="4">
        <v>473.05</v>
      </c>
      <c r="T142" s="3"/>
    </row>
    <row r="143" spans="1:20" x14ac:dyDescent="0.25">
      <c r="A143" s="3" t="s">
        <v>543</v>
      </c>
      <c r="B143" s="4">
        <v>778</v>
      </c>
      <c r="C143" s="3">
        <v>-1.26</v>
      </c>
      <c r="D143" s="4">
        <v>787.95</v>
      </c>
      <c r="E143" s="4">
        <v>938</v>
      </c>
      <c r="F143" s="4">
        <v>492</v>
      </c>
      <c r="G143" s="4">
        <v>-9.9499999999999993</v>
      </c>
      <c r="H143" s="4">
        <v>795.75</v>
      </c>
      <c r="I143" s="4">
        <v>796</v>
      </c>
      <c r="J143" s="4">
        <v>776.5</v>
      </c>
      <c r="T143" s="3"/>
    </row>
    <row r="144" spans="1:20" x14ac:dyDescent="0.25">
      <c r="A144" s="3" t="s">
        <v>501</v>
      </c>
      <c r="B144" s="4">
        <v>1173</v>
      </c>
      <c r="C144" s="3">
        <v>9.7799999999999994</v>
      </c>
      <c r="D144" s="4">
        <v>1068.5</v>
      </c>
      <c r="E144" s="4">
        <v>1219.4000000000001</v>
      </c>
      <c r="F144" s="4">
        <v>852</v>
      </c>
      <c r="G144" s="4">
        <v>104.5</v>
      </c>
      <c r="H144" s="4">
        <v>1115</v>
      </c>
      <c r="I144" s="4">
        <v>1219.4000000000001</v>
      </c>
      <c r="J144" s="4">
        <v>1108.55</v>
      </c>
      <c r="T144" s="3"/>
    </row>
    <row r="145" spans="1:20" x14ac:dyDescent="0.25">
      <c r="A145" s="3" t="s">
        <v>1410</v>
      </c>
      <c r="B145" s="4">
        <v>1293.0999999999999</v>
      </c>
      <c r="C145" s="3">
        <v>-0.14000000000000001</v>
      </c>
      <c r="D145" s="4">
        <v>1294.9000000000001</v>
      </c>
      <c r="E145" s="4">
        <v>1980</v>
      </c>
      <c r="F145" s="4">
        <v>1227.0999999999999</v>
      </c>
      <c r="G145" s="4">
        <v>-1.8</v>
      </c>
      <c r="H145" s="4">
        <v>1304.7</v>
      </c>
      <c r="I145" s="4">
        <v>1315</v>
      </c>
      <c r="J145" s="4">
        <v>1291</v>
      </c>
      <c r="T145" s="3"/>
    </row>
    <row r="146" spans="1:20" x14ac:dyDescent="0.25">
      <c r="A146" s="3" t="s">
        <v>1411</v>
      </c>
      <c r="B146" s="4">
        <v>381.55</v>
      </c>
      <c r="C146" s="3">
        <v>0.12</v>
      </c>
      <c r="D146" s="4">
        <v>381.1</v>
      </c>
      <c r="E146" s="4">
        <v>401.1</v>
      </c>
      <c r="F146" s="4">
        <v>253.1</v>
      </c>
      <c r="G146" s="4">
        <v>0.45</v>
      </c>
      <c r="H146" s="4">
        <v>382.95</v>
      </c>
      <c r="I146" s="4">
        <v>383.95</v>
      </c>
      <c r="J146" s="4">
        <v>375.65</v>
      </c>
      <c r="T146" s="3"/>
    </row>
    <row r="147" spans="1:20" x14ac:dyDescent="0.25">
      <c r="A147" s="3" t="s">
        <v>403</v>
      </c>
      <c r="B147" s="4">
        <v>229.65</v>
      </c>
      <c r="C147" s="3">
        <v>-0.37</v>
      </c>
      <c r="D147" s="4">
        <v>230.5</v>
      </c>
      <c r="E147" s="4">
        <v>263.39999999999998</v>
      </c>
      <c r="F147" s="4">
        <v>199.55</v>
      </c>
      <c r="G147" s="4">
        <v>-0.85</v>
      </c>
      <c r="H147" s="4">
        <v>231</v>
      </c>
      <c r="I147" s="4">
        <v>231.9</v>
      </c>
      <c r="J147" s="4">
        <v>228.15</v>
      </c>
      <c r="T147" s="3"/>
    </row>
    <row r="148" spans="1:20" x14ac:dyDescent="0.25">
      <c r="A148" s="3" t="s">
        <v>366</v>
      </c>
      <c r="B148" s="4">
        <v>674.5</v>
      </c>
      <c r="C148" s="3">
        <v>-0.97</v>
      </c>
      <c r="D148" s="4">
        <v>681.1</v>
      </c>
      <c r="E148" s="4">
        <v>717</v>
      </c>
      <c r="F148" s="4">
        <v>323.7</v>
      </c>
      <c r="G148" s="4">
        <v>-6.6</v>
      </c>
      <c r="H148" s="4">
        <v>684.1</v>
      </c>
      <c r="I148" s="4">
        <v>688.9</v>
      </c>
      <c r="J148" s="4">
        <v>666</v>
      </c>
      <c r="T148" s="3"/>
    </row>
    <row r="149" spans="1:20" x14ac:dyDescent="0.25">
      <c r="A149" s="3" t="s">
        <v>289</v>
      </c>
      <c r="B149" s="4">
        <v>4698.75</v>
      </c>
      <c r="C149" s="3">
        <v>-0.37</v>
      </c>
      <c r="D149" s="4">
        <v>4716.1499999999996</v>
      </c>
      <c r="E149" s="4">
        <v>5054.8500000000004</v>
      </c>
      <c r="F149" s="4">
        <v>3210.05</v>
      </c>
      <c r="G149" s="4">
        <v>-17.399999999999999</v>
      </c>
      <c r="H149" s="4">
        <v>4728</v>
      </c>
      <c r="I149" s="4">
        <v>4753</v>
      </c>
      <c r="J149" s="4">
        <v>4662.8</v>
      </c>
      <c r="T149" s="3"/>
    </row>
    <row r="150" spans="1:20" x14ac:dyDescent="0.25">
      <c r="A150" s="3" t="s">
        <v>373</v>
      </c>
      <c r="B150" s="4">
        <v>2004.05</v>
      </c>
      <c r="C150" s="3">
        <v>6.39</v>
      </c>
      <c r="D150" s="4">
        <v>1883.6</v>
      </c>
      <c r="E150" s="4">
        <v>2027</v>
      </c>
      <c r="F150" s="4">
        <v>1434.6</v>
      </c>
      <c r="G150" s="4">
        <v>120.45</v>
      </c>
      <c r="H150" s="4">
        <v>1935</v>
      </c>
      <c r="I150" s="4">
        <v>2027</v>
      </c>
      <c r="J150" s="4">
        <v>1890</v>
      </c>
      <c r="T150" s="3"/>
    </row>
    <row r="151" spans="1:20" x14ac:dyDescent="0.25">
      <c r="A151" s="3" t="s">
        <v>415</v>
      </c>
      <c r="B151" s="4">
        <v>674.65</v>
      </c>
      <c r="C151" s="3">
        <v>-0.63</v>
      </c>
      <c r="D151" s="4">
        <v>678.95</v>
      </c>
      <c r="E151" s="4">
        <v>828.75</v>
      </c>
      <c r="F151" s="4">
        <v>555</v>
      </c>
      <c r="G151" s="4">
        <v>-4.3</v>
      </c>
      <c r="H151" s="4">
        <v>682</v>
      </c>
      <c r="I151" s="4">
        <v>683.5</v>
      </c>
      <c r="J151" s="4">
        <v>670.5</v>
      </c>
      <c r="T151" s="3"/>
    </row>
    <row r="152" spans="1:20" x14ac:dyDescent="0.25">
      <c r="A152" s="3" t="s">
        <v>18</v>
      </c>
      <c r="B152" s="4">
        <v>78.25</v>
      </c>
      <c r="C152" s="3">
        <v>1.1599999999999999</v>
      </c>
      <c r="D152" s="4">
        <v>77.349999999999994</v>
      </c>
      <c r="E152" s="4">
        <v>89.65</v>
      </c>
      <c r="F152" s="4">
        <v>49.9</v>
      </c>
      <c r="G152" s="4">
        <v>0.9</v>
      </c>
      <c r="H152" s="4">
        <v>77.95</v>
      </c>
      <c r="I152" s="4">
        <v>79.95</v>
      </c>
      <c r="J152" s="4">
        <v>77.650000000000006</v>
      </c>
      <c r="T152" s="3"/>
    </row>
    <row r="153" spans="1:20" x14ac:dyDescent="0.25">
      <c r="A153" s="3" t="s">
        <v>28</v>
      </c>
      <c r="B153" s="4">
        <v>999.55</v>
      </c>
      <c r="C153" s="3">
        <v>0.68</v>
      </c>
      <c r="D153" s="4">
        <v>992.8</v>
      </c>
      <c r="E153" s="4">
        <v>1094</v>
      </c>
      <c r="F153" s="4">
        <v>838</v>
      </c>
      <c r="G153" s="4">
        <v>6.75</v>
      </c>
      <c r="H153" s="4">
        <v>997.05</v>
      </c>
      <c r="I153" s="4">
        <v>1024.25</v>
      </c>
      <c r="J153" s="4">
        <v>984</v>
      </c>
      <c r="T153" s="3"/>
    </row>
    <row r="154" spans="1:20" x14ac:dyDescent="0.25">
      <c r="A154" s="3" t="s">
        <v>40654</v>
      </c>
      <c r="B154" s="4">
        <v>625.04999999999995</v>
      </c>
      <c r="C154" s="3">
        <v>-2.37</v>
      </c>
      <c r="D154" s="4">
        <v>640.20000000000005</v>
      </c>
      <c r="E154" s="4">
        <v>952.5</v>
      </c>
      <c r="F154" s="4">
        <v>550.04999999999995</v>
      </c>
      <c r="G154" s="4">
        <v>-15.15</v>
      </c>
      <c r="H154" s="4">
        <v>644.9</v>
      </c>
      <c r="I154" s="4">
        <v>646.6</v>
      </c>
      <c r="J154" s="4">
        <v>624</v>
      </c>
      <c r="T154" s="3"/>
    </row>
    <row r="155" spans="1:20" x14ac:dyDescent="0.25">
      <c r="A155" s="3" t="s">
        <v>459</v>
      </c>
      <c r="B155" s="4">
        <v>4731.3999999999996</v>
      </c>
      <c r="C155" s="3">
        <v>1.8</v>
      </c>
      <c r="D155" s="4">
        <v>4647.8</v>
      </c>
      <c r="E155" s="4">
        <v>4963</v>
      </c>
      <c r="F155" s="4">
        <v>2502.3000000000002</v>
      </c>
      <c r="G155" s="4">
        <v>83.6</v>
      </c>
      <c r="H155" s="4">
        <v>4684.55</v>
      </c>
      <c r="I155" s="4">
        <v>4776.6499999999996</v>
      </c>
      <c r="J155" s="4">
        <v>4650</v>
      </c>
      <c r="T155" s="3"/>
    </row>
    <row r="156" spans="1:20" x14ac:dyDescent="0.25">
      <c r="A156" s="3" t="s">
        <v>544</v>
      </c>
      <c r="B156" s="4">
        <v>1368.45</v>
      </c>
      <c r="C156" s="3">
        <v>-3.49</v>
      </c>
      <c r="D156" s="4">
        <v>1417.95</v>
      </c>
      <c r="E156" s="4">
        <v>1433</v>
      </c>
      <c r="F156" s="4">
        <v>834.1</v>
      </c>
      <c r="G156" s="4">
        <v>-49.5</v>
      </c>
      <c r="H156" s="4">
        <v>1417</v>
      </c>
      <c r="I156" s="4">
        <v>1423.05</v>
      </c>
      <c r="J156" s="4">
        <v>1362</v>
      </c>
      <c r="T156" s="3"/>
    </row>
    <row r="157" spans="1:20" x14ac:dyDescent="0.25">
      <c r="A157" s="3" t="s">
        <v>288</v>
      </c>
      <c r="B157" s="4">
        <v>3868</v>
      </c>
      <c r="C157" s="3">
        <v>1.1299999999999999</v>
      </c>
      <c r="D157" s="4">
        <v>3824.6</v>
      </c>
      <c r="E157" s="4">
        <v>4027.6</v>
      </c>
      <c r="F157" s="4">
        <v>2725</v>
      </c>
      <c r="G157" s="4">
        <v>43.4</v>
      </c>
      <c r="H157" s="4">
        <v>3824</v>
      </c>
      <c r="I157" s="4">
        <v>3884</v>
      </c>
      <c r="J157" s="4">
        <v>3824</v>
      </c>
      <c r="T157" s="3"/>
    </row>
    <row r="158" spans="1:20" x14ac:dyDescent="0.25">
      <c r="A158" s="3" t="s">
        <v>471</v>
      </c>
      <c r="B158" s="4">
        <v>289.2</v>
      </c>
      <c r="C158" s="3">
        <v>-0.77</v>
      </c>
      <c r="D158" s="4">
        <v>291.45</v>
      </c>
      <c r="E158" s="4">
        <v>429</v>
      </c>
      <c r="F158" s="4">
        <v>251</v>
      </c>
      <c r="G158" s="4">
        <v>-2.25</v>
      </c>
      <c r="H158" s="4">
        <v>293</v>
      </c>
      <c r="I158" s="4">
        <v>293.10000000000002</v>
      </c>
      <c r="J158" s="4">
        <v>287.5</v>
      </c>
      <c r="T158" s="3"/>
    </row>
    <row r="159" spans="1:20" x14ac:dyDescent="0.25">
      <c r="A159" s="3" t="s">
        <v>76</v>
      </c>
      <c r="B159" s="4">
        <v>298</v>
      </c>
      <c r="C159" s="3">
        <v>0.24</v>
      </c>
      <c r="D159" s="4">
        <v>297.3</v>
      </c>
      <c r="E159" s="4">
        <v>301</v>
      </c>
      <c r="F159" s="4">
        <v>195.25</v>
      </c>
      <c r="G159" s="4">
        <v>0.7</v>
      </c>
      <c r="H159" s="4">
        <v>298.8</v>
      </c>
      <c r="I159" s="4">
        <v>300</v>
      </c>
      <c r="J159" s="4">
        <v>295.95</v>
      </c>
      <c r="T159" s="3"/>
    </row>
    <row r="160" spans="1:20" x14ac:dyDescent="0.25">
      <c r="A160" s="3" t="s">
        <v>397</v>
      </c>
      <c r="B160" s="4">
        <v>134.5</v>
      </c>
      <c r="C160" s="3">
        <v>2.0099999999999998</v>
      </c>
      <c r="D160" s="4">
        <v>131.85</v>
      </c>
      <c r="E160" s="4">
        <v>205</v>
      </c>
      <c r="F160" s="4">
        <v>119.5</v>
      </c>
      <c r="G160" s="4">
        <v>2.65</v>
      </c>
      <c r="H160" s="4">
        <v>132.69999999999999</v>
      </c>
      <c r="I160" s="4">
        <v>135.6</v>
      </c>
      <c r="J160" s="4">
        <v>131.6</v>
      </c>
      <c r="T160" s="3"/>
    </row>
    <row r="161" spans="1:20" x14ac:dyDescent="0.25">
      <c r="A161" s="3" t="s">
        <v>428</v>
      </c>
      <c r="B161" s="4">
        <v>1925.7</v>
      </c>
      <c r="C161" s="3">
        <v>0.47</v>
      </c>
      <c r="D161" s="4">
        <v>1916.65</v>
      </c>
      <c r="E161" s="4">
        <v>1953.5</v>
      </c>
      <c r="F161" s="4">
        <v>1103.8</v>
      </c>
      <c r="G161" s="4">
        <v>9.0500000000000007</v>
      </c>
      <c r="H161" s="4">
        <v>1917</v>
      </c>
      <c r="I161" s="4">
        <v>1936</v>
      </c>
      <c r="J161" s="4">
        <v>1912.3</v>
      </c>
      <c r="T161" s="3"/>
    </row>
    <row r="162" spans="1:20" x14ac:dyDescent="0.25">
      <c r="A162" s="3" t="s">
        <v>470</v>
      </c>
      <c r="B162" s="4">
        <v>1444</v>
      </c>
      <c r="C162" s="3">
        <v>-1.25</v>
      </c>
      <c r="D162" s="4">
        <v>1462.35</v>
      </c>
      <c r="E162" s="4">
        <v>1555</v>
      </c>
      <c r="F162" s="4">
        <v>723.8</v>
      </c>
      <c r="G162" s="4">
        <v>-18.350000000000001</v>
      </c>
      <c r="H162" s="4">
        <v>1470</v>
      </c>
      <c r="I162" s="4">
        <v>1476.3</v>
      </c>
      <c r="J162" s="4">
        <v>1422.9</v>
      </c>
      <c r="T162" s="3"/>
    </row>
    <row r="163" spans="1:20" x14ac:dyDescent="0.25">
      <c r="A163" s="3" t="s">
        <v>60</v>
      </c>
      <c r="B163" s="4">
        <v>159.9</v>
      </c>
      <c r="C163" s="3">
        <v>0.69</v>
      </c>
      <c r="D163" s="4">
        <v>158.80000000000001</v>
      </c>
      <c r="E163" s="4">
        <v>169.15</v>
      </c>
      <c r="F163" s="4">
        <v>85</v>
      </c>
      <c r="G163" s="4">
        <v>1.1000000000000001</v>
      </c>
      <c r="H163" s="4">
        <v>159.5</v>
      </c>
      <c r="I163" s="4">
        <v>162.44999999999999</v>
      </c>
      <c r="J163" s="4">
        <v>157.15</v>
      </c>
      <c r="T163" s="3"/>
    </row>
    <row r="164" spans="1:20" x14ac:dyDescent="0.25">
      <c r="A164" s="3" t="s">
        <v>476</v>
      </c>
      <c r="B164" s="4">
        <v>573</v>
      </c>
      <c r="C164" s="3">
        <v>-0.35</v>
      </c>
      <c r="D164" s="4">
        <v>575</v>
      </c>
      <c r="E164" s="4">
        <v>610.75</v>
      </c>
      <c r="F164" s="4">
        <v>503.65</v>
      </c>
      <c r="G164" s="4">
        <v>-2</v>
      </c>
      <c r="H164" s="4">
        <v>576.79999999999995</v>
      </c>
      <c r="I164" s="4">
        <v>578.95000000000005</v>
      </c>
      <c r="J164" s="4">
        <v>572</v>
      </c>
      <c r="T164" s="3"/>
    </row>
    <row r="165" spans="1:20" x14ac:dyDescent="0.25">
      <c r="A165" s="3" t="s">
        <v>510</v>
      </c>
      <c r="B165" s="4">
        <v>1950</v>
      </c>
      <c r="C165" s="3">
        <v>-0.28999999999999998</v>
      </c>
      <c r="D165" s="4">
        <v>1955.75</v>
      </c>
      <c r="E165" s="4">
        <v>2288.8000000000002</v>
      </c>
      <c r="F165" s="4">
        <v>1476.05</v>
      </c>
      <c r="G165" s="4">
        <v>-5.75</v>
      </c>
      <c r="H165" s="4">
        <v>1975</v>
      </c>
      <c r="I165" s="4">
        <v>1975</v>
      </c>
      <c r="J165" s="4">
        <v>1925</v>
      </c>
      <c r="T165" s="3"/>
    </row>
    <row r="166" spans="1:20" x14ac:dyDescent="0.25">
      <c r="A166" s="3" t="s">
        <v>572</v>
      </c>
      <c r="B166" s="4">
        <v>378.1</v>
      </c>
      <c r="C166" s="3">
        <v>-0.94</v>
      </c>
      <c r="D166" s="4">
        <v>381.7</v>
      </c>
      <c r="E166" s="4">
        <v>440.9</v>
      </c>
      <c r="F166" s="4">
        <v>310.10000000000002</v>
      </c>
      <c r="G166" s="4">
        <v>-3.6</v>
      </c>
      <c r="H166" s="4">
        <v>383.85</v>
      </c>
      <c r="I166" s="4">
        <v>384.6</v>
      </c>
      <c r="J166" s="4">
        <v>376</v>
      </c>
      <c r="T166" s="3"/>
    </row>
    <row r="167" spans="1:20" x14ac:dyDescent="0.25">
      <c r="A167" s="3" t="s">
        <v>41617</v>
      </c>
      <c r="B167" s="4">
        <v>548</v>
      </c>
      <c r="C167" s="3">
        <v>-0.12</v>
      </c>
      <c r="D167" s="4">
        <v>548.65</v>
      </c>
      <c r="E167" s="4">
        <v>678.7</v>
      </c>
      <c r="F167" s="4">
        <v>256</v>
      </c>
      <c r="G167" s="4">
        <v>-0.65</v>
      </c>
      <c r="H167" s="4">
        <v>554.79999999999995</v>
      </c>
      <c r="I167" s="4">
        <v>559.95000000000005</v>
      </c>
      <c r="J167" s="4">
        <v>548</v>
      </c>
      <c r="T167" s="3"/>
    </row>
    <row r="168" spans="1:20" x14ac:dyDescent="0.25">
      <c r="A168" s="3" t="s">
        <v>1412</v>
      </c>
      <c r="B168" s="4">
        <v>1984</v>
      </c>
      <c r="C168" s="3">
        <v>-1.07</v>
      </c>
      <c r="D168" s="4">
        <v>2005.45</v>
      </c>
      <c r="E168" s="4">
        <v>2250</v>
      </c>
      <c r="F168" s="4">
        <v>722.05</v>
      </c>
      <c r="G168" s="4">
        <v>-21.45</v>
      </c>
      <c r="H168" s="4">
        <v>2005.45</v>
      </c>
      <c r="I168" s="4">
        <v>2010</v>
      </c>
      <c r="J168" s="4">
        <v>1979</v>
      </c>
      <c r="T168" s="3"/>
    </row>
    <row r="169" spans="1:20" x14ac:dyDescent="0.25">
      <c r="A169" s="3" t="s">
        <v>405</v>
      </c>
      <c r="B169" s="4">
        <v>254.55</v>
      </c>
      <c r="C169" s="3">
        <v>1.64</v>
      </c>
      <c r="D169" s="4">
        <v>250.45</v>
      </c>
      <c r="E169" s="4">
        <v>266.7</v>
      </c>
      <c r="F169" s="4">
        <v>159.55000000000001</v>
      </c>
      <c r="G169" s="4">
        <v>4.0999999999999996</v>
      </c>
      <c r="H169" s="4">
        <v>250.6</v>
      </c>
      <c r="I169" s="4">
        <v>262</v>
      </c>
      <c r="J169" s="4">
        <v>250.6</v>
      </c>
      <c r="T169" s="3"/>
    </row>
    <row r="170" spans="1:20" x14ac:dyDescent="0.25">
      <c r="A170" s="3" t="s">
        <v>41618</v>
      </c>
      <c r="B170" s="4">
        <v>77.05</v>
      </c>
      <c r="C170" s="3">
        <v>0.2</v>
      </c>
      <c r="D170" s="4">
        <v>76.900000000000006</v>
      </c>
      <c r="E170" s="4">
        <v>138.69999999999999</v>
      </c>
      <c r="F170" s="4">
        <v>52.1</v>
      </c>
      <c r="G170" s="4">
        <v>0.15</v>
      </c>
      <c r="H170" s="4">
        <v>77.150000000000006</v>
      </c>
      <c r="I170" s="4">
        <v>78</v>
      </c>
      <c r="J170" s="4">
        <v>75.7</v>
      </c>
      <c r="T170" s="3"/>
    </row>
    <row r="171" spans="1:20" x14ac:dyDescent="0.25">
      <c r="A171" s="3" t="s">
        <v>450</v>
      </c>
      <c r="B171" s="4">
        <v>157.80000000000001</v>
      </c>
      <c r="C171" s="3">
        <v>3.82</v>
      </c>
      <c r="D171" s="4">
        <v>152</v>
      </c>
      <c r="E171" s="4">
        <v>162.6</v>
      </c>
      <c r="F171" s="4">
        <v>80</v>
      </c>
      <c r="G171" s="4">
        <v>5.8</v>
      </c>
      <c r="H171" s="4">
        <v>153.25</v>
      </c>
      <c r="I171" s="4">
        <v>162.6</v>
      </c>
      <c r="J171" s="4">
        <v>153.05000000000001</v>
      </c>
      <c r="T171" s="3"/>
    </row>
    <row r="172" spans="1:20" x14ac:dyDescent="0.25">
      <c r="A172" s="3" t="s">
        <v>473</v>
      </c>
      <c r="B172" s="4">
        <v>129.35</v>
      </c>
      <c r="C172" s="3">
        <v>2.74</v>
      </c>
      <c r="D172" s="4">
        <v>125.9</v>
      </c>
      <c r="E172" s="4">
        <v>141.19999999999999</v>
      </c>
      <c r="F172" s="4">
        <v>81.150000000000006</v>
      </c>
      <c r="G172" s="4">
        <v>3.45</v>
      </c>
      <c r="H172" s="4">
        <v>126.8</v>
      </c>
      <c r="I172" s="4">
        <v>130.55000000000001</v>
      </c>
      <c r="J172" s="4">
        <v>126.35</v>
      </c>
      <c r="T172" s="3"/>
    </row>
    <row r="173" spans="1:20" x14ac:dyDescent="0.25">
      <c r="A173" s="3" t="s">
        <v>119</v>
      </c>
      <c r="B173" s="4">
        <v>843.6</v>
      </c>
      <c r="C173" s="3">
        <v>0.57999999999999996</v>
      </c>
      <c r="D173" s="4">
        <v>838.75</v>
      </c>
      <c r="E173" s="4">
        <v>1121</v>
      </c>
      <c r="F173" s="4">
        <v>730.2</v>
      </c>
      <c r="G173" s="4">
        <v>4.8499999999999996</v>
      </c>
      <c r="H173" s="4">
        <v>843.2</v>
      </c>
      <c r="I173" s="4">
        <v>845.7</v>
      </c>
      <c r="J173" s="4">
        <v>838.8</v>
      </c>
      <c r="T173" s="3"/>
    </row>
    <row r="174" spans="1:20" x14ac:dyDescent="0.25">
      <c r="A174" s="3" t="s">
        <v>44328</v>
      </c>
      <c r="B174" s="4">
        <v>281.14999999999998</v>
      </c>
      <c r="C174" s="3">
        <v>-0.55000000000000004</v>
      </c>
      <c r="D174" s="4">
        <v>282.7</v>
      </c>
      <c r="E174" s="4">
        <v>319.89999999999998</v>
      </c>
      <c r="F174" s="4">
        <v>138</v>
      </c>
      <c r="G174" s="4">
        <v>-1.55</v>
      </c>
      <c r="H174" s="4">
        <v>284</v>
      </c>
      <c r="I174" s="4">
        <v>285.89999999999998</v>
      </c>
      <c r="J174" s="4">
        <v>277.5</v>
      </c>
      <c r="T174" s="3"/>
    </row>
    <row r="175" spans="1:20" x14ac:dyDescent="0.25">
      <c r="A175" s="3" t="s">
        <v>204</v>
      </c>
      <c r="B175" s="4">
        <v>541.5</v>
      </c>
      <c r="C175" s="3">
        <v>-1.99</v>
      </c>
      <c r="D175" s="4">
        <v>552.5</v>
      </c>
      <c r="E175" s="4">
        <v>1062</v>
      </c>
      <c r="F175" s="4">
        <v>512.4</v>
      </c>
      <c r="G175" s="4">
        <v>-11</v>
      </c>
      <c r="H175" s="4">
        <v>550.4</v>
      </c>
      <c r="I175" s="4">
        <v>550.5</v>
      </c>
      <c r="J175" s="4">
        <v>538</v>
      </c>
      <c r="T175" s="3"/>
    </row>
    <row r="176" spans="1:20" x14ac:dyDescent="0.25">
      <c r="A176" s="3" t="s">
        <v>411</v>
      </c>
      <c r="B176" s="4">
        <v>1983.65</v>
      </c>
      <c r="C176" s="3">
        <v>-0.74</v>
      </c>
      <c r="D176" s="4">
        <v>2005.85</v>
      </c>
      <c r="E176" s="4">
        <v>2356.6</v>
      </c>
      <c r="F176" s="4">
        <v>1730</v>
      </c>
      <c r="G176" s="4">
        <v>-14.7</v>
      </c>
      <c r="H176" s="4">
        <v>2015</v>
      </c>
      <c r="I176" s="4">
        <v>2015</v>
      </c>
      <c r="J176" s="4">
        <v>1971.35</v>
      </c>
      <c r="T176" s="3"/>
    </row>
    <row r="177" spans="1:20" x14ac:dyDescent="0.25">
      <c r="A177" s="3" t="s">
        <v>40892</v>
      </c>
      <c r="B177" s="4">
        <v>402.55</v>
      </c>
      <c r="C177" s="3">
        <v>-1.1399999999999999</v>
      </c>
      <c r="D177" s="4">
        <v>407.2</v>
      </c>
      <c r="E177" s="4">
        <v>661.35</v>
      </c>
      <c r="F177" s="4">
        <v>291</v>
      </c>
      <c r="G177" s="4">
        <v>-4.6500000000000004</v>
      </c>
      <c r="H177" s="4">
        <v>409</v>
      </c>
      <c r="I177" s="4">
        <v>409.05</v>
      </c>
      <c r="J177" s="4">
        <v>400.3</v>
      </c>
      <c r="T177" s="3"/>
    </row>
    <row r="178" spans="1:20" x14ac:dyDescent="0.25">
      <c r="A178" s="3" t="s">
        <v>301</v>
      </c>
      <c r="B178" s="4">
        <v>196.3</v>
      </c>
      <c r="C178" s="3">
        <v>0.36</v>
      </c>
      <c r="D178" s="4">
        <v>195.6</v>
      </c>
      <c r="E178" s="4">
        <v>259.95</v>
      </c>
      <c r="F178" s="4">
        <v>173.7</v>
      </c>
      <c r="G178" s="4">
        <v>0.7</v>
      </c>
      <c r="H178" s="4">
        <v>198</v>
      </c>
      <c r="I178" s="4">
        <v>199</v>
      </c>
      <c r="J178" s="4">
        <v>195.85</v>
      </c>
      <c r="T178" s="3"/>
    </row>
    <row r="179" spans="1:20" x14ac:dyDescent="0.25">
      <c r="A179" s="3" t="s">
        <v>553</v>
      </c>
      <c r="B179" s="4">
        <v>40.5</v>
      </c>
      <c r="C179" s="3">
        <v>1.89</v>
      </c>
      <c r="D179" s="4">
        <v>39.75</v>
      </c>
      <c r="E179" s="4">
        <v>40.799999999999997</v>
      </c>
      <c r="F179" s="4">
        <v>25.2</v>
      </c>
      <c r="G179" s="4">
        <v>0.75</v>
      </c>
      <c r="H179" s="4">
        <v>40.200000000000003</v>
      </c>
      <c r="I179" s="4">
        <v>40.799999999999997</v>
      </c>
      <c r="J179" s="4">
        <v>39.75</v>
      </c>
      <c r="T179" s="3"/>
    </row>
    <row r="180" spans="1:20" x14ac:dyDescent="0.25">
      <c r="A180" s="3" t="s">
        <v>1413</v>
      </c>
      <c r="B180" s="4">
        <v>194.2</v>
      </c>
      <c r="C180" s="3">
        <v>-0.49</v>
      </c>
      <c r="D180" s="4">
        <v>195.15</v>
      </c>
      <c r="E180" s="4">
        <v>215</v>
      </c>
      <c r="F180" s="4">
        <v>133.94999999999999</v>
      </c>
      <c r="G180" s="4">
        <v>-0.95</v>
      </c>
      <c r="H180" s="4">
        <v>196.4</v>
      </c>
      <c r="I180" s="4">
        <v>196.85</v>
      </c>
      <c r="J180" s="4">
        <v>193.15</v>
      </c>
      <c r="T180" s="3"/>
    </row>
    <row r="181" spans="1:20" x14ac:dyDescent="0.25">
      <c r="A181" s="3" t="s">
        <v>294</v>
      </c>
      <c r="B181" s="4">
        <v>37.4</v>
      </c>
      <c r="C181" s="3">
        <v>-1.58</v>
      </c>
      <c r="D181" s="4">
        <v>38</v>
      </c>
      <c r="E181" s="4">
        <v>72</v>
      </c>
      <c r="F181" s="4">
        <v>23.6</v>
      </c>
      <c r="G181" s="4">
        <v>-0.6</v>
      </c>
      <c r="H181" s="4">
        <v>38.1</v>
      </c>
      <c r="I181" s="4">
        <v>38.200000000000003</v>
      </c>
      <c r="J181" s="4">
        <v>36.9</v>
      </c>
      <c r="T181" s="3"/>
    </row>
    <row r="182" spans="1:20" x14ac:dyDescent="0.25">
      <c r="A182" s="3" t="s">
        <v>508</v>
      </c>
      <c r="B182" s="4">
        <v>17.5</v>
      </c>
      <c r="C182" s="3">
        <v>-1.1299999999999999</v>
      </c>
      <c r="D182" s="4">
        <v>17.7</v>
      </c>
      <c r="E182" s="4">
        <v>24.4</v>
      </c>
      <c r="F182" s="4">
        <v>10.9</v>
      </c>
      <c r="G182" s="4">
        <v>-0.2</v>
      </c>
      <c r="H182" s="4">
        <v>17.8</v>
      </c>
      <c r="I182" s="4">
        <v>18.100000000000001</v>
      </c>
      <c r="J182" s="4">
        <v>17.3</v>
      </c>
      <c r="T182" s="3"/>
    </row>
    <row r="183" spans="1:20" x14ac:dyDescent="0.25">
      <c r="A183" s="3" t="s">
        <v>134</v>
      </c>
      <c r="B183" s="4">
        <v>3755</v>
      </c>
      <c r="C183" s="3">
        <v>2.0299999999999998</v>
      </c>
      <c r="D183" s="4">
        <v>3680.45</v>
      </c>
      <c r="E183" s="4">
        <v>3973.9</v>
      </c>
      <c r="F183" s="4">
        <v>2730</v>
      </c>
      <c r="G183" s="4">
        <v>74.55</v>
      </c>
      <c r="H183" s="4">
        <v>3694</v>
      </c>
      <c r="I183" s="4">
        <v>3795.9</v>
      </c>
      <c r="J183" s="4">
        <v>3685.3</v>
      </c>
      <c r="T183" s="3"/>
    </row>
    <row r="184" spans="1:20" x14ac:dyDescent="0.25">
      <c r="A184" s="3" t="s">
        <v>214</v>
      </c>
      <c r="B184" s="4">
        <v>4054.4</v>
      </c>
      <c r="C184" s="3">
        <v>-0.8</v>
      </c>
      <c r="D184" s="4">
        <v>4087.2</v>
      </c>
      <c r="E184" s="4">
        <v>4730</v>
      </c>
      <c r="F184" s="4">
        <v>2553</v>
      </c>
      <c r="G184" s="4">
        <v>-32.799999999999997</v>
      </c>
      <c r="H184" s="4">
        <v>4117.95</v>
      </c>
      <c r="I184" s="4">
        <v>4117.95</v>
      </c>
      <c r="J184" s="4">
        <v>4036.1</v>
      </c>
      <c r="T184" s="3"/>
    </row>
    <row r="185" spans="1:20" x14ac:dyDescent="0.25">
      <c r="A185" s="3" t="s">
        <v>185</v>
      </c>
      <c r="B185" s="4">
        <v>511</v>
      </c>
      <c r="C185" s="3">
        <v>4.79</v>
      </c>
      <c r="D185" s="4">
        <v>487.65</v>
      </c>
      <c r="E185" s="4">
        <v>517.54999999999995</v>
      </c>
      <c r="F185" s="4">
        <v>336.5</v>
      </c>
      <c r="G185" s="4">
        <v>23.35</v>
      </c>
      <c r="H185" s="4">
        <v>489.5</v>
      </c>
      <c r="I185" s="4">
        <v>513.79999999999995</v>
      </c>
      <c r="J185" s="4">
        <v>487.3</v>
      </c>
      <c r="T185" s="3"/>
    </row>
    <row r="186" spans="1:20" x14ac:dyDescent="0.25">
      <c r="A186" s="3" t="s">
        <v>377</v>
      </c>
      <c r="B186" s="4">
        <v>3702</v>
      </c>
      <c r="C186" s="3">
        <v>-0.28999999999999998</v>
      </c>
      <c r="D186" s="4">
        <v>3712.65</v>
      </c>
      <c r="E186" s="4">
        <v>4609</v>
      </c>
      <c r="F186" s="4">
        <v>3292</v>
      </c>
      <c r="G186" s="4">
        <v>-10.65</v>
      </c>
      <c r="H186" s="4">
        <v>3717.8</v>
      </c>
      <c r="I186" s="4">
        <v>3732.15</v>
      </c>
      <c r="J186" s="4">
        <v>3661.05</v>
      </c>
      <c r="T186" s="3"/>
    </row>
    <row r="187" spans="1:20" x14ac:dyDescent="0.25">
      <c r="A187" s="3" t="s">
        <v>340</v>
      </c>
      <c r="B187" s="4">
        <v>412</v>
      </c>
      <c r="C187" s="3">
        <v>4.22</v>
      </c>
      <c r="D187" s="4">
        <v>398.3</v>
      </c>
      <c r="E187" s="4">
        <v>546.85</v>
      </c>
      <c r="F187" s="4">
        <v>310.60000000000002</v>
      </c>
      <c r="G187" s="4">
        <v>16.7</v>
      </c>
      <c r="H187" s="4">
        <v>399.95</v>
      </c>
      <c r="I187" s="4">
        <v>423</v>
      </c>
      <c r="J187" s="4">
        <v>398.3</v>
      </c>
      <c r="T187" s="3"/>
    </row>
    <row r="188" spans="1:20" x14ac:dyDescent="0.25">
      <c r="A188" s="3" t="s">
        <v>142</v>
      </c>
      <c r="B188" s="4">
        <v>5515.05</v>
      </c>
      <c r="C188" s="3">
        <v>0.72</v>
      </c>
      <c r="D188" s="4">
        <v>5475.65</v>
      </c>
      <c r="E188" s="4">
        <v>5614</v>
      </c>
      <c r="F188" s="4">
        <v>3997</v>
      </c>
      <c r="G188" s="4">
        <v>39.4</v>
      </c>
      <c r="H188" s="4">
        <v>5530</v>
      </c>
      <c r="I188" s="4">
        <v>5614</v>
      </c>
      <c r="J188" s="4">
        <v>5420.05</v>
      </c>
      <c r="T188" s="3"/>
    </row>
    <row r="189" spans="1:20" x14ac:dyDescent="0.25">
      <c r="A189" s="3" t="s">
        <v>41619</v>
      </c>
      <c r="B189" s="4">
        <v>93.6</v>
      </c>
      <c r="C189" s="3">
        <v>-1.06</v>
      </c>
      <c r="D189" s="4">
        <v>94.6</v>
      </c>
      <c r="E189" s="4">
        <v>119</v>
      </c>
      <c r="F189" s="4">
        <v>75</v>
      </c>
      <c r="G189" s="4">
        <v>-1</v>
      </c>
      <c r="H189" s="4">
        <v>94.9</v>
      </c>
      <c r="I189" s="4">
        <v>95.2</v>
      </c>
      <c r="J189" s="4">
        <v>93.25</v>
      </c>
      <c r="T189" s="3"/>
    </row>
    <row r="190" spans="1:20" x14ac:dyDescent="0.25">
      <c r="A190" s="3" t="s">
        <v>21</v>
      </c>
      <c r="B190" s="4">
        <v>41.05</v>
      </c>
      <c r="C190" s="3">
        <v>-1.56</v>
      </c>
      <c r="D190" s="4">
        <v>41.7</v>
      </c>
      <c r="E190" s="4">
        <v>438.45</v>
      </c>
      <c r="F190" s="4">
        <v>39.700000000000003</v>
      </c>
      <c r="G190" s="4">
        <v>-0.65</v>
      </c>
      <c r="H190" s="4">
        <v>41.9</v>
      </c>
      <c r="I190" s="4">
        <v>42.1</v>
      </c>
      <c r="J190" s="4">
        <v>40.85</v>
      </c>
      <c r="T190" s="3"/>
    </row>
    <row r="191" spans="1:20" x14ac:dyDescent="0.25">
      <c r="A191" s="3" t="s">
        <v>582</v>
      </c>
      <c r="B191" s="4">
        <v>1660</v>
      </c>
      <c r="C191" s="3">
        <v>-2.17</v>
      </c>
      <c r="D191" s="4">
        <v>1696.85</v>
      </c>
      <c r="E191" s="4">
        <v>1852.4</v>
      </c>
      <c r="F191" s="4">
        <v>1221</v>
      </c>
      <c r="G191" s="4">
        <v>-36.85</v>
      </c>
      <c r="H191" s="4">
        <v>1703.1</v>
      </c>
      <c r="I191" s="4">
        <v>1719.65</v>
      </c>
      <c r="J191" s="4">
        <v>1632.1</v>
      </c>
      <c r="T191" s="3"/>
    </row>
    <row r="192" spans="1:20" x14ac:dyDescent="0.25">
      <c r="A192" s="3" t="s">
        <v>91</v>
      </c>
      <c r="B192" s="4">
        <v>3328</v>
      </c>
      <c r="C192" s="3">
        <v>-0.76</v>
      </c>
      <c r="D192" s="4">
        <v>3353.65</v>
      </c>
      <c r="E192" s="4">
        <v>3889.65</v>
      </c>
      <c r="F192" s="4">
        <v>2836</v>
      </c>
      <c r="G192" s="4">
        <v>-25.65</v>
      </c>
      <c r="H192" s="4">
        <v>3360</v>
      </c>
      <c r="I192" s="4">
        <v>3367.25</v>
      </c>
      <c r="J192" s="4">
        <v>3320.4</v>
      </c>
      <c r="T192" s="3"/>
    </row>
    <row r="193" spans="1:20" x14ac:dyDescent="0.25">
      <c r="A193" s="3" t="s">
        <v>255</v>
      </c>
      <c r="B193" s="4">
        <v>498</v>
      </c>
      <c r="C193" s="3">
        <v>0.11</v>
      </c>
      <c r="D193" s="4">
        <v>497.45</v>
      </c>
      <c r="E193" s="4">
        <v>670</v>
      </c>
      <c r="F193" s="4">
        <v>433.2</v>
      </c>
      <c r="G193" s="4">
        <v>0.55000000000000004</v>
      </c>
      <c r="H193" s="4">
        <v>500.25</v>
      </c>
      <c r="I193" s="4">
        <v>504.3</v>
      </c>
      <c r="J193" s="4">
        <v>496.3</v>
      </c>
      <c r="T193" s="3"/>
    </row>
    <row r="194" spans="1:20" x14ac:dyDescent="0.25">
      <c r="A194" s="3" t="s">
        <v>12</v>
      </c>
      <c r="B194" s="4">
        <v>212.2</v>
      </c>
      <c r="C194" s="3">
        <v>-0.93</v>
      </c>
      <c r="D194" s="4">
        <v>214.2</v>
      </c>
      <c r="E194" s="4">
        <v>223</v>
      </c>
      <c r="F194" s="4">
        <v>144.94999999999999</v>
      </c>
      <c r="G194" s="4">
        <v>-2</v>
      </c>
      <c r="H194" s="4">
        <v>215.4</v>
      </c>
      <c r="I194" s="4">
        <v>216.75</v>
      </c>
      <c r="J194" s="4">
        <v>210.1</v>
      </c>
      <c r="T194" s="3"/>
    </row>
    <row r="195" spans="1:20" x14ac:dyDescent="0.25">
      <c r="A195" s="3" t="s">
        <v>41620</v>
      </c>
      <c r="B195" s="4">
        <v>749.7</v>
      </c>
      <c r="C195" s="3">
        <v>-0.79</v>
      </c>
      <c r="D195" s="4">
        <v>755.7</v>
      </c>
      <c r="E195" s="4">
        <v>773.95</v>
      </c>
      <c r="F195" s="4">
        <v>317.39999999999998</v>
      </c>
      <c r="G195" s="4">
        <v>-6</v>
      </c>
      <c r="H195" s="4">
        <v>755.9</v>
      </c>
      <c r="I195" s="4">
        <v>761.45</v>
      </c>
      <c r="J195" s="4">
        <v>747.1</v>
      </c>
      <c r="T195" s="3"/>
    </row>
    <row r="196" spans="1:20" x14ac:dyDescent="0.25">
      <c r="A196" s="3" t="s">
        <v>250</v>
      </c>
      <c r="B196" s="4">
        <v>55.45</v>
      </c>
      <c r="C196" s="3">
        <v>-0.27</v>
      </c>
      <c r="D196" s="4">
        <v>55.6</v>
      </c>
      <c r="E196" s="4">
        <v>63</v>
      </c>
      <c r="F196" s="4">
        <v>31.5</v>
      </c>
      <c r="G196" s="4">
        <v>-0.15</v>
      </c>
      <c r="H196" s="4">
        <v>55.9</v>
      </c>
      <c r="I196" s="4">
        <v>56.65</v>
      </c>
      <c r="J196" s="4">
        <v>54.85</v>
      </c>
      <c r="T196" s="3"/>
    </row>
    <row r="197" spans="1:20" x14ac:dyDescent="0.25">
      <c r="A197" s="3" t="s">
        <v>454</v>
      </c>
      <c r="B197" s="4">
        <v>549</v>
      </c>
      <c r="C197" s="3">
        <v>-1.92</v>
      </c>
      <c r="D197" s="4">
        <v>559.75</v>
      </c>
      <c r="E197" s="4">
        <v>623</v>
      </c>
      <c r="F197" s="4">
        <v>354</v>
      </c>
      <c r="G197" s="4">
        <v>-10.75</v>
      </c>
      <c r="H197" s="4">
        <v>561.04999999999995</v>
      </c>
      <c r="I197" s="4">
        <v>562.5</v>
      </c>
      <c r="J197" s="4">
        <v>546.54999999999995</v>
      </c>
      <c r="T197" s="3"/>
    </row>
    <row r="198" spans="1:20" x14ac:dyDescent="0.25">
      <c r="A198" s="3" t="s">
        <v>193</v>
      </c>
      <c r="B198" s="4">
        <v>449.8</v>
      </c>
      <c r="C198" s="3">
        <v>3.51</v>
      </c>
      <c r="D198" s="4">
        <v>434.55</v>
      </c>
      <c r="E198" s="4">
        <v>524</v>
      </c>
      <c r="F198" s="4">
        <v>340.55</v>
      </c>
      <c r="G198" s="4">
        <v>15.25</v>
      </c>
      <c r="H198" s="4">
        <v>435.95</v>
      </c>
      <c r="I198" s="4">
        <v>454.9</v>
      </c>
      <c r="J198" s="4">
        <v>432.7</v>
      </c>
      <c r="T198" s="3"/>
    </row>
    <row r="199" spans="1:20" x14ac:dyDescent="0.25">
      <c r="A199" s="3" t="s">
        <v>44329</v>
      </c>
      <c r="B199" s="4">
        <v>103.75</v>
      </c>
      <c r="C199" s="3">
        <v>0</v>
      </c>
      <c r="D199" s="4">
        <v>103.75</v>
      </c>
      <c r="E199" s="4">
        <v>117.5</v>
      </c>
      <c r="F199" s="4">
        <v>61.6</v>
      </c>
      <c r="G199" s="4">
        <v>0</v>
      </c>
      <c r="H199" s="4">
        <v>104.7</v>
      </c>
      <c r="I199" s="4">
        <v>106.7</v>
      </c>
      <c r="J199" s="4">
        <v>103</v>
      </c>
      <c r="T199" s="3"/>
    </row>
    <row r="200" spans="1:20" x14ac:dyDescent="0.25">
      <c r="A200" s="3" t="s">
        <v>41621</v>
      </c>
      <c r="B200" s="4">
        <v>480.5</v>
      </c>
      <c r="C200" s="3">
        <v>-1.45</v>
      </c>
      <c r="D200" s="4">
        <v>487.55</v>
      </c>
      <c r="E200" s="4">
        <v>510.9</v>
      </c>
      <c r="F200" s="4">
        <v>206.8</v>
      </c>
      <c r="G200" s="4">
        <v>-7.05</v>
      </c>
      <c r="H200" s="4">
        <v>490.75</v>
      </c>
      <c r="I200" s="4">
        <v>493.85</v>
      </c>
      <c r="J200" s="4">
        <v>480</v>
      </c>
      <c r="T200" s="3"/>
    </row>
    <row r="201" spans="1:20" x14ac:dyDescent="0.25">
      <c r="A201" s="3" t="s">
        <v>540</v>
      </c>
      <c r="B201" s="4">
        <v>1647.5</v>
      </c>
      <c r="C201" s="3">
        <v>-0.74</v>
      </c>
      <c r="D201" s="4">
        <v>1659.8</v>
      </c>
      <c r="E201" s="4">
        <v>1750.95</v>
      </c>
      <c r="F201" s="4">
        <v>1179</v>
      </c>
      <c r="G201" s="4">
        <v>-12.3</v>
      </c>
      <c r="H201" s="4">
        <v>1664.75</v>
      </c>
      <c r="I201" s="4">
        <v>1673.95</v>
      </c>
      <c r="J201" s="4">
        <v>1629</v>
      </c>
      <c r="T201" s="3"/>
    </row>
    <row r="202" spans="1:20" x14ac:dyDescent="0.25">
      <c r="A202" s="3" t="s">
        <v>532</v>
      </c>
      <c r="B202" s="4">
        <v>148.4</v>
      </c>
      <c r="C202" s="3">
        <v>0.44</v>
      </c>
      <c r="D202" s="4">
        <v>147.75</v>
      </c>
      <c r="E202" s="4">
        <v>149.80000000000001</v>
      </c>
      <c r="F202" s="4">
        <v>62.4</v>
      </c>
      <c r="G202" s="4">
        <v>0.65</v>
      </c>
      <c r="H202" s="4">
        <v>148</v>
      </c>
      <c r="I202" s="4">
        <v>149.4</v>
      </c>
      <c r="J202" s="4">
        <v>145.55000000000001</v>
      </c>
      <c r="T202" s="3"/>
    </row>
    <row r="203" spans="1:20" x14ac:dyDescent="0.25">
      <c r="A203" s="3" t="s">
        <v>584</v>
      </c>
      <c r="B203" s="4">
        <v>230.5</v>
      </c>
      <c r="C203" s="3">
        <v>0.79</v>
      </c>
      <c r="D203" s="4">
        <v>228.7</v>
      </c>
      <c r="E203" s="4">
        <v>236.15</v>
      </c>
      <c r="F203" s="4">
        <v>147</v>
      </c>
      <c r="G203" s="4">
        <v>1.8</v>
      </c>
      <c r="H203" s="4">
        <v>230.25</v>
      </c>
      <c r="I203" s="4">
        <v>234.65</v>
      </c>
      <c r="J203" s="4">
        <v>227.3</v>
      </c>
      <c r="T203" s="3"/>
    </row>
    <row r="204" spans="1:20" x14ac:dyDescent="0.25">
      <c r="A204" s="3" t="s">
        <v>561</v>
      </c>
      <c r="B204" s="4">
        <v>99</v>
      </c>
      <c r="C204" s="3">
        <v>1.96</v>
      </c>
      <c r="D204" s="4">
        <v>97.1</v>
      </c>
      <c r="E204" s="4">
        <v>101.2</v>
      </c>
      <c r="F204" s="4">
        <v>42.85</v>
      </c>
      <c r="G204" s="4">
        <v>1.9</v>
      </c>
      <c r="H204" s="4">
        <v>97.7</v>
      </c>
      <c r="I204" s="4">
        <v>101.2</v>
      </c>
      <c r="J204" s="4">
        <v>97</v>
      </c>
      <c r="T204" s="3"/>
    </row>
    <row r="205" spans="1:20" x14ac:dyDescent="0.25">
      <c r="A205" s="3" t="s">
        <v>44206</v>
      </c>
      <c r="B205" s="4">
        <v>782</v>
      </c>
      <c r="C205" s="3">
        <v>3.21</v>
      </c>
      <c r="D205" s="4">
        <v>757.65</v>
      </c>
      <c r="E205" s="4">
        <v>784.75</v>
      </c>
      <c r="F205" s="4">
        <v>551.29999999999995</v>
      </c>
      <c r="G205" s="4">
        <v>24.35</v>
      </c>
      <c r="H205" s="4">
        <v>757</v>
      </c>
      <c r="I205" s="4">
        <v>784.75</v>
      </c>
      <c r="J205" s="4">
        <v>750.45</v>
      </c>
      <c r="T205" s="3"/>
    </row>
    <row r="206" spans="1:20" x14ac:dyDescent="0.25">
      <c r="A206" s="3" t="s">
        <v>528</v>
      </c>
      <c r="B206" s="4">
        <v>4816</v>
      </c>
      <c r="C206" s="3">
        <v>2.44</v>
      </c>
      <c r="D206" s="4">
        <v>4701.5</v>
      </c>
      <c r="E206" s="4">
        <v>4849</v>
      </c>
      <c r="F206" s="4">
        <v>3020</v>
      </c>
      <c r="G206" s="4">
        <v>114.5</v>
      </c>
      <c r="H206" s="4">
        <v>4723</v>
      </c>
      <c r="I206" s="4">
        <v>4849</v>
      </c>
      <c r="J206" s="4">
        <v>4700</v>
      </c>
      <c r="T206" s="3"/>
    </row>
    <row r="207" spans="1:20" x14ac:dyDescent="0.25">
      <c r="A207" s="3" t="s">
        <v>345</v>
      </c>
      <c r="B207" s="4">
        <v>2450</v>
      </c>
      <c r="C207" s="3">
        <v>0.81</v>
      </c>
      <c r="D207" s="4">
        <v>2430.35</v>
      </c>
      <c r="E207" s="4">
        <v>2475.9</v>
      </c>
      <c r="F207" s="4">
        <v>1604.65</v>
      </c>
      <c r="G207" s="4">
        <v>19.649999999999999</v>
      </c>
      <c r="H207" s="4">
        <v>2444</v>
      </c>
      <c r="I207" s="4">
        <v>2475.9</v>
      </c>
      <c r="J207" s="4">
        <v>2421.35</v>
      </c>
      <c r="T207" s="3"/>
    </row>
    <row r="208" spans="1:20" x14ac:dyDescent="0.25">
      <c r="A208" s="3" t="s">
        <v>41622</v>
      </c>
      <c r="B208" s="4">
        <v>1413</v>
      </c>
      <c r="C208" s="3">
        <v>-4.22</v>
      </c>
      <c r="D208" s="4">
        <v>1475.2</v>
      </c>
      <c r="E208" s="4">
        <v>1549</v>
      </c>
      <c r="F208" s="4">
        <v>844.55</v>
      </c>
      <c r="G208" s="4">
        <v>-62.2</v>
      </c>
      <c r="H208" s="4">
        <v>1475.2</v>
      </c>
      <c r="I208" s="4">
        <v>1488.9</v>
      </c>
      <c r="J208" s="4">
        <v>1385.1</v>
      </c>
      <c r="T208" s="3"/>
    </row>
    <row r="209" spans="1:20" x14ac:dyDescent="0.25">
      <c r="A209" s="3" t="s">
        <v>270</v>
      </c>
      <c r="B209" s="4">
        <v>337.8</v>
      </c>
      <c r="C209" s="3">
        <v>-0.03</v>
      </c>
      <c r="D209" s="4">
        <v>337.9</v>
      </c>
      <c r="E209" s="4">
        <v>393.2</v>
      </c>
      <c r="F209" s="4">
        <v>273.35000000000002</v>
      </c>
      <c r="G209" s="4">
        <v>-0.1</v>
      </c>
      <c r="H209" s="4">
        <v>338</v>
      </c>
      <c r="I209" s="4">
        <v>347</v>
      </c>
      <c r="J209" s="4">
        <v>337.5</v>
      </c>
      <c r="T209" s="3"/>
    </row>
    <row r="210" spans="1:20" x14ac:dyDescent="0.25">
      <c r="A210" s="3" t="s">
        <v>412</v>
      </c>
      <c r="B210" s="4">
        <v>256.5</v>
      </c>
      <c r="C210" s="3">
        <v>1.75</v>
      </c>
      <c r="D210" s="4">
        <v>252.1</v>
      </c>
      <c r="E210" s="4">
        <v>257.45</v>
      </c>
      <c r="F210" s="4">
        <v>149.44999999999999</v>
      </c>
      <c r="G210" s="4">
        <v>4.4000000000000004</v>
      </c>
      <c r="H210" s="4">
        <v>253.1</v>
      </c>
      <c r="I210" s="4">
        <v>257</v>
      </c>
      <c r="J210" s="4">
        <v>252.55</v>
      </c>
      <c r="T210" s="3"/>
    </row>
    <row r="211" spans="1:20" x14ac:dyDescent="0.25">
      <c r="A211" s="3" t="s">
        <v>358</v>
      </c>
      <c r="B211" s="4">
        <v>477.1</v>
      </c>
      <c r="C211" s="3">
        <v>2.2000000000000002</v>
      </c>
      <c r="D211" s="4">
        <v>466.85</v>
      </c>
      <c r="E211" s="4">
        <v>510.75</v>
      </c>
      <c r="F211" s="4">
        <v>101.15</v>
      </c>
      <c r="G211" s="4">
        <v>10.25</v>
      </c>
      <c r="H211" s="4">
        <v>469.05</v>
      </c>
      <c r="I211" s="4">
        <v>488.25</v>
      </c>
      <c r="J211" s="4">
        <v>468.5</v>
      </c>
      <c r="T211" s="3"/>
    </row>
    <row r="212" spans="1:20" x14ac:dyDescent="0.25">
      <c r="A212" s="3" t="s">
        <v>1414</v>
      </c>
      <c r="B212" s="4">
        <v>1160</v>
      </c>
      <c r="C212" s="3">
        <v>2.19</v>
      </c>
      <c r="D212" s="4">
        <v>1135.1500000000001</v>
      </c>
      <c r="E212" s="4">
        <v>2449.9</v>
      </c>
      <c r="F212" s="4">
        <v>904.9</v>
      </c>
      <c r="G212" s="4">
        <v>24.85</v>
      </c>
      <c r="H212" s="4">
        <v>1135.1500000000001</v>
      </c>
      <c r="I212" s="4">
        <v>1186.95</v>
      </c>
      <c r="J212" s="4">
        <v>1131</v>
      </c>
      <c r="T212" s="3"/>
    </row>
    <row r="213" spans="1:20" x14ac:dyDescent="0.25">
      <c r="A213" s="3" t="s">
        <v>3212</v>
      </c>
      <c r="B213" s="4">
        <v>300</v>
      </c>
      <c r="C213" s="3">
        <v>-1.25</v>
      </c>
      <c r="D213" s="4">
        <v>303.8</v>
      </c>
      <c r="E213" s="4">
        <v>409</v>
      </c>
      <c r="F213" s="4">
        <v>203</v>
      </c>
      <c r="G213" s="4">
        <v>-3.8</v>
      </c>
      <c r="H213" s="4">
        <v>307.5</v>
      </c>
      <c r="I213" s="4">
        <v>307.5</v>
      </c>
      <c r="J213" s="4">
        <v>298.05</v>
      </c>
      <c r="T213" s="3"/>
    </row>
    <row r="214" spans="1:20" x14ac:dyDescent="0.25">
      <c r="A214" s="3" t="s">
        <v>355</v>
      </c>
      <c r="B214" s="4">
        <v>339.1</v>
      </c>
      <c r="C214" s="3">
        <v>-0.32</v>
      </c>
      <c r="D214" s="4">
        <v>340.2</v>
      </c>
      <c r="E214" s="4">
        <v>344.9</v>
      </c>
      <c r="F214" s="4">
        <v>245.25</v>
      </c>
      <c r="G214" s="4">
        <v>-1.1000000000000001</v>
      </c>
      <c r="H214" s="4">
        <v>341.5</v>
      </c>
      <c r="I214" s="4">
        <v>344.9</v>
      </c>
      <c r="J214" s="4">
        <v>336.3</v>
      </c>
      <c r="T214" s="3"/>
    </row>
    <row r="215" spans="1:20" x14ac:dyDescent="0.25">
      <c r="A215" s="3" t="s">
        <v>461</v>
      </c>
      <c r="B215" s="4">
        <v>134.25</v>
      </c>
      <c r="C215" s="3">
        <v>0.26</v>
      </c>
      <c r="D215" s="4">
        <v>133.9</v>
      </c>
      <c r="E215" s="4">
        <v>143.4</v>
      </c>
      <c r="F215" s="4">
        <v>105.05</v>
      </c>
      <c r="G215" s="4">
        <v>0.35</v>
      </c>
      <c r="H215" s="4">
        <v>134.30000000000001</v>
      </c>
      <c r="I215" s="4">
        <v>135.55000000000001</v>
      </c>
      <c r="J215" s="4">
        <v>133.55000000000001</v>
      </c>
      <c r="T215" s="3"/>
    </row>
    <row r="216" spans="1:20" x14ac:dyDescent="0.25">
      <c r="A216" s="3" t="s">
        <v>44330</v>
      </c>
      <c r="B216" s="4">
        <v>1888</v>
      </c>
      <c r="C216" s="3">
        <v>2.19</v>
      </c>
      <c r="D216" s="4">
        <v>1847.5</v>
      </c>
      <c r="E216" s="4">
        <v>2087</v>
      </c>
      <c r="F216" s="4">
        <v>1364</v>
      </c>
      <c r="G216" s="4">
        <v>40.5</v>
      </c>
      <c r="H216" s="4">
        <v>1857</v>
      </c>
      <c r="I216" s="4">
        <v>1900.5</v>
      </c>
      <c r="J216" s="4">
        <v>1844.5</v>
      </c>
      <c r="T216" s="3"/>
    </row>
    <row r="217" spans="1:20" x14ac:dyDescent="0.25">
      <c r="A217" s="3" t="s">
        <v>205</v>
      </c>
      <c r="B217" s="4">
        <v>38.6</v>
      </c>
      <c r="C217" s="3">
        <v>-1.66</v>
      </c>
      <c r="D217" s="4">
        <v>39.25</v>
      </c>
      <c r="E217" s="4">
        <v>59.4</v>
      </c>
      <c r="F217" s="4">
        <v>30.15</v>
      </c>
      <c r="G217" s="4">
        <v>-0.65</v>
      </c>
      <c r="H217" s="4">
        <v>39.450000000000003</v>
      </c>
      <c r="I217" s="4">
        <v>39.700000000000003</v>
      </c>
      <c r="J217" s="4">
        <v>38.6</v>
      </c>
      <c r="T217" s="3"/>
    </row>
    <row r="218" spans="1:20" x14ac:dyDescent="0.25">
      <c r="A218" s="3" t="s">
        <v>179</v>
      </c>
      <c r="B218" s="4">
        <v>1004</v>
      </c>
      <c r="C218" s="3">
        <v>-0.81</v>
      </c>
      <c r="D218" s="4">
        <v>1012.15</v>
      </c>
      <c r="E218" s="4">
        <v>1038</v>
      </c>
      <c r="F218" s="4">
        <v>393.15</v>
      </c>
      <c r="G218" s="4">
        <v>-8.15</v>
      </c>
      <c r="H218" s="4">
        <v>1012.25</v>
      </c>
      <c r="I218" s="4">
        <v>1017.95</v>
      </c>
      <c r="J218" s="4">
        <v>993.6</v>
      </c>
      <c r="T218" s="3"/>
    </row>
    <row r="219" spans="1:20" x14ac:dyDescent="0.25">
      <c r="A219" s="3" t="s">
        <v>199</v>
      </c>
      <c r="B219" s="4">
        <v>4460</v>
      </c>
      <c r="C219" s="3">
        <v>-5.45</v>
      </c>
      <c r="D219" s="4">
        <v>4716.8500000000004</v>
      </c>
      <c r="E219" s="4">
        <v>7328.75</v>
      </c>
      <c r="F219" s="4">
        <v>4040</v>
      </c>
      <c r="G219" s="4">
        <v>-256.85000000000002</v>
      </c>
      <c r="H219" s="4">
        <v>4450</v>
      </c>
      <c r="I219" s="4">
        <v>4650</v>
      </c>
      <c r="J219" s="4">
        <v>4450</v>
      </c>
      <c r="T219" s="3"/>
    </row>
    <row r="220" spans="1:20" x14ac:dyDescent="0.25">
      <c r="A220" s="3" t="s">
        <v>1415</v>
      </c>
      <c r="B220" s="4">
        <v>290</v>
      </c>
      <c r="C220" s="3">
        <v>0.54</v>
      </c>
      <c r="D220" s="4">
        <v>288.45</v>
      </c>
      <c r="E220" s="4">
        <v>303.10000000000002</v>
      </c>
      <c r="F220" s="4">
        <v>180.2</v>
      </c>
      <c r="G220" s="4">
        <v>1.55</v>
      </c>
      <c r="H220" s="4">
        <v>290</v>
      </c>
      <c r="I220" s="4">
        <v>296</v>
      </c>
      <c r="J220" s="4">
        <v>286.5</v>
      </c>
      <c r="T220" s="3"/>
    </row>
    <row r="221" spans="1:20" x14ac:dyDescent="0.25">
      <c r="A221" s="3" t="s">
        <v>224</v>
      </c>
      <c r="B221" s="4">
        <v>199.6</v>
      </c>
      <c r="C221" s="3">
        <v>3.45</v>
      </c>
      <c r="D221" s="4">
        <v>192.95</v>
      </c>
      <c r="E221" s="4">
        <v>202.75</v>
      </c>
      <c r="F221" s="4">
        <v>121.5</v>
      </c>
      <c r="G221" s="4">
        <v>6.65</v>
      </c>
      <c r="H221" s="4">
        <v>193.45</v>
      </c>
      <c r="I221" s="4">
        <v>202.75</v>
      </c>
      <c r="J221" s="4">
        <v>193.45</v>
      </c>
      <c r="T221" s="3"/>
    </row>
    <row r="222" spans="1:20" x14ac:dyDescent="0.25">
      <c r="A222" s="3" t="s">
        <v>44331</v>
      </c>
      <c r="B222" s="4">
        <v>714.9</v>
      </c>
      <c r="C222" s="3">
        <v>-0.84</v>
      </c>
      <c r="D222" s="4">
        <v>720.95</v>
      </c>
      <c r="E222" s="4">
        <v>739.7</v>
      </c>
      <c r="F222" s="4">
        <v>448.2</v>
      </c>
      <c r="G222" s="4">
        <v>-6.05</v>
      </c>
      <c r="H222" s="4">
        <v>730.8</v>
      </c>
      <c r="I222" s="4">
        <v>739.7</v>
      </c>
      <c r="J222" s="4">
        <v>712</v>
      </c>
      <c r="T222" s="3"/>
    </row>
    <row r="223" spans="1:20" x14ac:dyDescent="0.25">
      <c r="A223" s="3" t="s">
        <v>4988</v>
      </c>
      <c r="B223" s="4">
        <v>2698</v>
      </c>
      <c r="C223" s="3">
        <v>-2.19</v>
      </c>
      <c r="D223" s="4">
        <v>2758.55</v>
      </c>
      <c r="E223" s="4">
        <v>4173.95</v>
      </c>
      <c r="F223" s="4">
        <v>2534.0500000000002</v>
      </c>
      <c r="G223" s="4">
        <v>-60.55</v>
      </c>
      <c r="H223" s="4">
        <v>2785.95</v>
      </c>
      <c r="I223" s="4">
        <v>2785.95</v>
      </c>
      <c r="J223" s="4">
        <v>2691.1</v>
      </c>
      <c r="T223" s="3"/>
    </row>
    <row r="224" spans="1:20" x14ac:dyDescent="0.25">
      <c r="A224" s="3" t="s">
        <v>59</v>
      </c>
      <c r="B224" s="4">
        <v>2547.4</v>
      </c>
      <c r="C224" s="3">
        <v>-1.43</v>
      </c>
      <c r="D224" s="4">
        <v>2584.4499999999998</v>
      </c>
      <c r="E224" s="4">
        <v>2849</v>
      </c>
      <c r="F224" s="4">
        <v>1013</v>
      </c>
      <c r="G224" s="4">
        <v>-37.049999999999997</v>
      </c>
      <c r="H224" s="4">
        <v>2595.1</v>
      </c>
      <c r="I224" s="4">
        <v>2612.8000000000002</v>
      </c>
      <c r="J224" s="4">
        <v>2502.0500000000002</v>
      </c>
      <c r="T224" s="3"/>
    </row>
    <row r="225" spans="1:20" x14ac:dyDescent="0.25">
      <c r="A225" s="3" t="s">
        <v>305</v>
      </c>
      <c r="B225" s="4">
        <v>337.4</v>
      </c>
      <c r="C225" s="3">
        <v>0.34</v>
      </c>
      <c r="D225" s="4">
        <v>336.25</v>
      </c>
      <c r="E225" s="4">
        <v>344</v>
      </c>
      <c r="F225" s="4">
        <v>245.5</v>
      </c>
      <c r="G225" s="4">
        <v>1.1499999999999999</v>
      </c>
      <c r="H225" s="4">
        <v>337.9</v>
      </c>
      <c r="I225" s="4">
        <v>344</v>
      </c>
      <c r="J225" s="4">
        <v>334.15</v>
      </c>
      <c r="T225" s="3"/>
    </row>
    <row r="226" spans="1:20" x14ac:dyDescent="0.25">
      <c r="A226" s="3" t="s">
        <v>386</v>
      </c>
      <c r="B226" s="4">
        <v>137.19999999999999</v>
      </c>
      <c r="C226" s="3">
        <v>-7.0000000000000007E-2</v>
      </c>
      <c r="D226" s="4">
        <v>137.30000000000001</v>
      </c>
      <c r="E226" s="4">
        <v>142.55000000000001</v>
      </c>
      <c r="F226" s="4">
        <v>96.25</v>
      </c>
      <c r="G226" s="4">
        <v>-0.1</v>
      </c>
      <c r="H226" s="4">
        <v>137.9</v>
      </c>
      <c r="I226" s="4">
        <v>140.80000000000001</v>
      </c>
      <c r="J226" s="4">
        <v>136.80000000000001</v>
      </c>
      <c r="T226" s="3"/>
    </row>
    <row r="227" spans="1:20" x14ac:dyDescent="0.25">
      <c r="A227" s="3" t="s">
        <v>44332</v>
      </c>
      <c r="B227" s="4">
        <v>656</v>
      </c>
      <c r="C227" s="3">
        <v>0.71</v>
      </c>
      <c r="D227" s="4">
        <v>651.35</v>
      </c>
      <c r="E227" s="4">
        <v>665.95</v>
      </c>
      <c r="F227" s="4">
        <v>321.10000000000002</v>
      </c>
      <c r="G227" s="4">
        <v>4.6500000000000004</v>
      </c>
      <c r="H227" s="4">
        <v>655.9</v>
      </c>
      <c r="I227" s="4">
        <v>665.95</v>
      </c>
      <c r="J227" s="4">
        <v>641.20000000000005</v>
      </c>
      <c r="T227" s="3"/>
    </row>
    <row r="228" spans="1:20" x14ac:dyDescent="0.25">
      <c r="A228" s="3" t="s">
        <v>350</v>
      </c>
      <c r="B228" s="4">
        <v>222.75</v>
      </c>
      <c r="C228" s="3">
        <v>1.99</v>
      </c>
      <c r="D228" s="4">
        <v>218.4</v>
      </c>
      <c r="E228" s="4">
        <v>226.1</v>
      </c>
      <c r="F228" s="4">
        <v>128.4</v>
      </c>
      <c r="G228" s="4">
        <v>4.3499999999999996</v>
      </c>
      <c r="H228" s="4">
        <v>219.45</v>
      </c>
      <c r="I228" s="4">
        <v>226.1</v>
      </c>
      <c r="J228" s="4">
        <v>218.1</v>
      </c>
      <c r="T228" s="3"/>
    </row>
    <row r="229" spans="1:20" x14ac:dyDescent="0.25">
      <c r="A229" s="3" t="s">
        <v>581</v>
      </c>
      <c r="B229" s="4">
        <v>256.89999999999998</v>
      </c>
      <c r="C229" s="3">
        <v>-1.08</v>
      </c>
      <c r="D229" s="4">
        <v>259.7</v>
      </c>
      <c r="E229" s="4">
        <v>318.7</v>
      </c>
      <c r="F229" s="4">
        <v>222.35</v>
      </c>
      <c r="G229" s="4">
        <v>-2.8</v>
      </c>
      <c r="H229" s="4">
        <v>261.39999999999998</v>
      </c>
      <c r="I229" s="4">
        <v>261.39999999999998</v>
      </c>
      <c r="J229" s="4">
        <v>256.45</v>
      </c>
      <c r="T229" s="3"/>
    </row>
    <row r="230" spans="1:20" x14ac:dyDescent="0.25">
      <c r="A230" s="3" t="s">
        <v>468</v>
      </c>
      <c r="B230" s="4">
        <v>117.15</v>
      </c>
      <c r="C230" s="3">
        <v>0.95</v>
      </c>
      <c r="D230" s="4">
        <v>116.05</v>
      </c>
      <c r="E230" s="4">
        <v>118.05</v>
      </c>
      <c r="F230" s="4">
        <v>83</v>
      </c>
      <c r="G230" s="4">
        <v>1.1000000000000001</v>
      </c>
      <c r="H230" s="4">
        <v>116.8</v>
      </c>
      <c r="I230" s="4">
        <v>117.8</v>
      </c>
      <c r="J230" s="4">
        <v>115.6</v>
      </c>
      <c r="T230" s="3"/>
    </row>
    <row r="231" spans="1:20" x14ac:dyDescent="0.25">
      <c r="A231" s="3" t="s">
        <v>482</v>
      </c>
      <c r="B231" s="4">
        <v>2620</v>
      </c>
      <c r="C231" s="3">
        <v>-1.2</v>
      </c>
      <c r="D231" s="4">
        <v>2651.95</v>
      </c>
      <c r="E231" s="4">
        <v>3447.55</v>
      </c>
      <c r="F231" s="4">
        <v>2221.6</v>
      </c>
      <c r="G231" s="4">
        <v>-31.95</v>
      </c>
      <c r="H231" s="4">
        <v>2665</v>
      </c>
      <c r="I231" s="4">
        <v>2665</v>
      </c>
      <c r="J231" s="4">
        <v>2610</v>
      </c>
      <c r="T231" s="3"/>
    </row>
    <row r="232" spans="1:20" x14ac:dyDescent="0.25">
      <c r="A232" s="3" t="s">
        <v>231</v>
      </c>
      <c r="B232" s="4">
        <v>3057</v>
      </c>
      <c r="C232" s="3">
        <v>1.49</v>
      </c>
      <c r="D232" s="4">
        <v>3012.1</v>
      </c>
      <c r="E232" s="4">
        <v>3754.85</v>
      </c>
      <c r="F232" s="4">
        <v>2650</v>
      </c>
      <c r="G232" s="4">
        <v>44.9</v>
      </c>
      <c r="H232" s="4">
        <v>3033</v>
      </c>
      <c r="I232" s="4">
        <v>3058</v>
      </c>
      <c r="J232" s="4">
        <v>3011.05</v>
      </c>
      <c r="T232" s="3"/>
    </row>
    <row r="233" spans="1:20" x14ac:dyDescent="0.25">
      <c r="A233" s="3" t="s">
        <v>5033</v>
      </c>
      <c r="B233" s="4">
        <v>79.3</v>
      </c>
      <c r="C233" s="3">
        <v>1.28</v>
      </c>
      <c r="D233" s="4">
        <v>78.3</v>
      </c>
      <c r="E233" s="4">
        <v>79.849999999999994</v>
      </c>
      <c r="F233" s="4">
        <v>58.55</v>
      </c>
      <c r="G233" s="4">
        <v>1</v>
      </c>
      <c r="H233" s="4">
        <v>78.75</v>
      </c>
      <c r="I233" s="4">
        <v>79.5</v>
      </c>
      <c r="J233" s="4">
        <v>78.150000000000006</v>
      </c>
      <c r="T233" s="3"/>
    </row>
    <row r="234" spans="1:20" x14ac:dyDescent="0.25">
      <c r="A234" s="3" t="s">
        <v>131</v>
      </c>
      <c r="B234" s="4">
        <v>145.69999999999999</v>
      </c>
      <c r="C234" s="3">
        <v>-0.34</v>
      </c>
      <c r="D234" s="4">
        <v>146.19999999999999</v>
      </c>
      <c r="E234" s="4">
        <v>195.1</v>
      </c>
      <c r="F234" s="4">
        <v>97.5</v>
      </c>
      <c r="G234" s="4">
        <v>-0.5</v>
      </c>
      <c r="H234" s="4">
        <v>148.69999999999999</v>
      </c>
      <c r="I234" s="4">
        <v>149.1</v>
      </c>
      <c r="J234" s="4">
        <v>144.9</v>
      </c>
      <c r="T234" s="3"/>
    </row>
    <row r="235" spans="1:20" x14ac:dyDescent="0.25">
      <c r="A235" s="3" t="s">
        <v>586</v>
      </c>
      <c r="B235" s="4">
        <v>762.75</v>
      </c>
      <c r="C235" s="3">
        <v>-0.75</v>
      </c>
      <c r="D235" s="4">
        <v>768.5</v>
      </c>
      <c r="E235" s="4">
        <v>820</v>
      </c>
      <c r="F235" s="4">
        <v>448.4</v>
      </c>
      <c r="G235" s="4">
        <v>-5.75</v>
      </c>
      <c r="H235" s="4">
        <v>775.9</v>
      </c>
      <c r="I235" s="4">
        <v>794.95</v>
      </c>
      <c r="J235" s="4">
        <v>754.95</v>
      </c>
      <c r="T235" s="3"/>
    </row>
    <row r="236" spans="1:20" x14ac:dyDescent="0.25">
      <c r="A236" s="3" t="s">
        <v>577</v>
      </c>
      <c r="B236" s="4">
        <v>201</v>
      </c>
      <c r="C236" s="3">
        <v>-0.4</v>
      </c>
      <c r="D236" s="4">
        <v>201.8</v>
      </c>
      <c r="E236" s="4">
        <v>209.95</v>
      </c>
      <c r="F236" s="4">
        <v>114</v>
      </c>
      <c r="G236" s="4">
        <v>-0.8</v>
      </c>
      <c r="H236" s="4">
        <v>201.3</v>
      </c>
      <c r="I236" s="4">
        <v>203.4</v>
      </c>
      <c r="J236" s="4">
        <v>199.95</v>
      </c>
      <c r="T236" s="3"/>
    </row>
    <row r="237" spans="1:20" x14ac:dyDescent="0.25">
      <c r="A237" s="3" t="s">
        <v>448</v>
      </c>
      <c r="B237" s="4">
        <v>1260</v>
      </c>
      <c r="C237" s="3">
        <v>5.48</v>
      </c>
      <c r="D237" s="4">
        <v>1194.55</v>
      </c>
      <c r="E237" s="4">
        <v>2607</v>
      </c>
      <c r="F237" s="4">
        <v>861</v>
      </c>
      <c r="G237" s="4">
        <v>65.45</v>
      </c>
      <c r="H237" s="4">
        <v>1198.4000000000001</v>
      </c>
      <c r="I237" s="4">
        <v>1295</v>
      </c>
      <c r="J237" s="4">
        <v>1196.05</v>
      </c>
      <c r="T237" s="3"/>
    </row>
    <row r="238" spans="1:20" x14ac:dyDescent="0.25">
      <c r="A238" s="3" t="s">
        <v>267</v>
      </c>
      <c r="B238" s="4">
        <v>1401.95</v>
      </c>
      <c r="C238" s="3">
        <v>0.04</v>
      </c>
      <c r="D238" s="4">
        <v>1401.4</v>
      </c>
      <c r="E238" s="4">
        <v>1507.95</v>
      </c>
      <c r="F238" s="4">
        <v>1227</v>
      </c>
      <c r="G238" s="4">
        <v>0.55000000000000004</v>
      </c>
      <c r="H238" s="4">
        <v>1408.8</v>
      </c>
      <c r="I238" s="4">
        <v>1409.9</v>
      </c>
      <c r="J238" s="4">
        <v>1391.7</v>
      </c>
      <c r="T238" s="3"/>
    </row>
    <row r="239" spans="1:20" x14ac:dyDescent="0.25">
      <c r="A239" s="3" t="s">
        <v>498</v>
      </c>
      <c r="B239" s="4">
        <v>821.5</v>
      </c>
      <c r="C239" s="3">
        <v>1.89</v>
      </c>
      <c r="D239" s="4">
        <v>806.3</v>
      </c>
      <c r="E239" s="4">
        <v>832.9</v>
      </c>
      <c r="F239" s="4">
        <v>360.45</v>
      </c>
      <c r="G239" s="4">
        <v>15.2</v>
      </c>
      <c r="H239" s="4">
        <v>806.3</v>
      </c>
      <c r="I239" s="4">
        <v>832.9</v>
      </c>
      <c r="J239" s="4">
        <v>802.4</v>
      </c>
      <c r="T239" s="3"/>
    </row>
    <row r="240" spans="1:20" x14ac:dyDescent="0.25">
      <c r="A240" s="3" t="s">
        <v>1416</v>
      </c>
      <c r="B240" s="4">
        <v>1012</v>
      </c>
      <c r="C240" s="3">
        <v>-2.46</v>
      </c>
      <c r="D240" s="4">
        <v>1037.5</v>
      </c>
      <c r="E240" s="4">
        <v>1327.7</v>
      </c>
      <c r="F240" s="4">
        <v>721.5</v>
      </c>
      <c r="G240" s="4">
        <v>-25.5</v>
      </c>
      <c r="H240" s="4">
        <v>1049.9000000000001</v>
      </c>
      <c r="I240" s="4">
        <v>1060.8</v>
      </c>
      <c r="J240" s="4">
        <v>1002</v>
      </c>
      <c r="T240" s="3"/>
    </row>
    <row r="241" spans="1:20" x14ac:dyDescent="0.25">
      <c r="A241" s="3" t="s">
        <v>1417</v>
      </c>
      <c r="B241" s="4">
        <v>652</v>
      </c>
      <c r="C241" s="3">
        <v>-1.23</v>
      </c>
      <c r="D241" s="4">
        <v>660.15</v>
      </c>
      <c r="E241" s="4">
        <v>673.8</v>
      </c>
      <c r="F241" s="4">
        <v>370</v>
      </c>
      <c r="G241" s="4">
        <v>-8.15</v>
      </c>
      <c r="H241" s="4">
        <v>660.2</v>
      </c>
      <c r="I241" s="4">
        <v>673.8</v>
      </c>
      <c r="J241" s="4">
        <v>645.65</v>
      </c>
      <c r="T241" s="3"/>
    </row>
    <row r="242" spans="1:20" x14ac:dyDescent="0.25">
      <c r="A242" s="3" t="s">
        <v>388</v>
      </c>
      <c r="B242" s="4">
        <v>179</v>
      </c>
      <c r="C242" s="3">
        <v>-0.72</v>
      </c>
      <c r="D242" s="4">
        <v>180.3</v>
      </c>
      <c r="E242" s="4">
        <v>187.9</v>
      </c>
      <c r="F242" s="4">
        <v>122.7</v>
      </c>
      <c r="G242" s="4">
        <v>-1.3</v>
      </c>
      <c r="H242" s="4">
        <v>181.5</v>
      </c>
      <c r="I242" s="4">
        <v>184.9</v>
      </c>
      <c r="J242" s="4">
        <v>177.9</v>
      </c>
      <c r="T242" s="3"/>
    </row>
    <row r="243" spans="1:20" x14ac:dyDescent="0.25">
      <c r="A243" s="3" t="s">
        <v>320</v>
      </c>
      <c r="B243" s="4">
        <v>1472</v>
      </c>
      <c r="C243" s="3">
        <v>2.69</v>
      </c>
      <c r="D243" s="4">
        <v>1433.5</v>
      </c>
      <c r="E243" s="4">
        <v>2110</v>
      </c>
      <c r="F243" s="4">
        <v>1335.25</v>
      </c>
      <c r="G243" s="4">
        <v>38.5</v>
      </c>
      <c r="H243" s="4">
        <v>1440</v>
      </c>
      <c r="I243" s="4">
        <v>1475</v>
      </c>
      <c r="J243" s="4">
        <v>1439.95</v>
      </c>
      <c r="T243" s="3"/>
    </row>
    <row r="244" spans="1:20" x14ac:dyDescent="0.25">
      <c r="A244" s="3" t="s">
        <v>1493</v>
      </c>
      <c r="B244" s="4">
        <v>49.25</v>
      </c>
      <c r="C244" s="3">
        <v>1.65</v>
      </c>
      <c r="D244" s="4">
        <v>48.45</v>
      </c>
      <c r="E244" s="4">
        <v>49.8</v>
      </c>
      <c r="F244" s="4">
        <v>33.35</v>
      </c>
      <c r="G244" s="4">
        <v>0.8</v>
      </c>
      <c r="H244" s="4">
        <v>48.8</v>
      </c>
      <c r="I244" s="4">
        <v>49.8</v>
      </c>
      <c r="J244" s="4">
        <v>48.55</v>
      </c>
      <c r="T244" s="3"/>
    </row>
    <row r="245" spans="1:20" x14ac:dyDescent="0.25">
      <c r="A245" s="3" t="s">
        <v>10</v>
      </c>
      <c r="B245" s="4">
        <v>586</v>
      </c>
      <c r="C245" s="3">
        <v>-2.14</v>
      </c>
      <c r="D245" s="4">
        <v>598.79999999999995</v>
      </c>
      <c r="E245" s="4">
        <v>798.5</v>
      </c>
      <c r="F245" s="4">
        <v>484.45</v>
      </c>
      <c r="G245" s="4">
        <v>-12.8</v>
      </c>
      <c r="H245" s="4">
        <v>602.70000000000005</v>
      </c>
      <c r="I245" s="4">
        <v>604.35</v>
      </c>
      <c r="J245" s="4">
        <v>583.20000000000005</v>
      </c>
      <c r="T245" s="3"/>
    </row>
    <row r="246" spans="1:20" x14ac:dyDescent="0.25">
      <c r="A246" s="3" t="s">
        <v>1418</v>
      </c>
      <c r="B246" s="4">
        <v>1168</v>
      </c>
      <c r="C246" s="3">
        <v>0.09</v>
      </c>
      <c r="D246" s="4">
        <v>1166.9000000000001</v>
      </c>
      <c r="E246" s="4">
        <v>1453</v>
      </c>
      <c r="F246" s="4">
        <v>876.05</v>
      </c>
      <c r="G246" s="4">
        <v>1.1000000000000001</v>
      </c>
      <c r="H246" s="4">
        <v>1166.95</v>
      </c>
      <c r="I246" s="4">
        <v>1179.3499999999999</v>
      </c>
      <c r="J246" s="4">
        <v>1166.95</v>
      </c>
      <c r="T246" s="3"/>
    </row>
    <row r="247" spans="1:20" x14ac:dyDescent="0.25">
      <c r="A247" s="3" t="s">
        <v>203</v>
      </c>
      <c r="B247" s="4">
        <v>1915</v>
      </c>
      <c r="C247" s="3">
        <v>11.11</v>
      </c>
      <c r="D247" s="4">
        <v>1723.55</v>
      </c>
      <c r="E247" s="4">
        <v>2149</v>
      </c>
      <c r="F247" s="4">
        <v>1047</v>
      </c>
      <c r="G247" s="4">
        <v>191.45</v>
      </c>
      <c r="H247" s="4">
        <v>1975</v>
      </c>
      <c r="I247" s="4">
        <v>1975</v>
      </c>
      <c r="J247" s="4">
        <v>1880.8</v>
      </c>
      <c r="T247" s="3"/>
    </row>
    <row r="248" spans="1:20" x14ac:dyDescent="0.25">
      <c r="A248" s="3" t="s">
        <v>374</v>
      </c>
      <c r="B248" s="4">
        <v>492.2</v>
      </c>
      <c r="C248" s="3">
        <v>0.5</v>
      </c>
      <c r="D248" s="4">
        <v>489.75</v>
      </c>
      <c r="E248" s="4">
        <v>557.70000000000005</v>
      </c>
      <c r="F248" s="4">
        <v>390.85</v>
      </c>
      <c r="G248" s="4">
        <v>2.4500000000000002</v>
      </c>
      <c r="H248" s="4">
        <v>494.4</v>
      </c>
      <c r="I248" s="4">
        <v>499.9</v>
      </c>
      <c r="J248" s="4">
        <v>489.1</v>
      </c>
      <c r="T248" s="3"/>
    </row>
    <row r="249" spans="1:20" x14ac:dyDescent="0.25">
      <c r="A249" s="3" t="s">
        <v>390</v>
      </c>
      <c r="B249" s="4">
        <v>1029</v>
      </c>
      <c r="C249" s="3">
        <v>-0.92</v>
      </c>
      <c r="D249" s="4">
        <v>1038.55</v>
      </c>
      <c r="E249" s="4">
        <v>1102.05</v>
      </c>
      <c r="F249" s="4">
        <v>793.85</v>
      </c>
      <c r="G249" s="4">
        <v>-9.5500000000000007</v>
      </c>
      <c r="H249" s="4">
        <v>1040.6500000000001</v>
      </c>
      <c r="I249" s="4">
        <v>1043.8499999999999</v>
      </c>
      <c r="J249" s="4">
        <v>1024</v>
      </c>
      <c r="T249" s="3"/>
    </row>
    <row r="250" spans="1:20" x14ac:dyDescent="0.25">
      <c r="A250" s="3" t="s">
        <v>261</v>
      </c>
      <c r="B250" s="4">
        <v>476.35</v>
      </c>
      <c r="C250" s="3">
        <v>-0.02</v>
      </c>
      <c r="D250" s="4">
        <v>476.45</v>
      </c>
      <c r="E250" s="4">
        <v>523.4</v>
      </c>
      <c r="F250" s="4">
        <v>395</v>
      </c>
      <c r="G250" s="4">
        <v>-0.1</v>
      </c>
      <c r="H250" s="4">
        <v>479.25</v>
      </c>
      <c r="I250" s="4">
        <v>481.65</v>
      </c>
      <c r="J250" s="4">
        <v>472.05</v>
      </c>
      <c r="T250" s="3"/>
    </row>
    <row r="251" spans="1:20" x14ac:dyDescent="0.25">
      <c r="A251" s="3" t="s">
        <v>45</v>
      </c>
      <c r="B251" s="4">
        <v>1710</v>
      </c>
      <c r="C251" s="3">
        <v>2.3199999999999998</v>
      </c>
      <c r="D251" s="4">
        <v>1671.3</v>
      </c>
      <c r="E251" s="4">
        <v>1715.15</v>
      </c>
      <c r="F251" s="4">
        <v>1005</v>
      </c>
      <c r="G251" s="4">
        <v>38.700000000000003</v>
      </c>
      <c r="H251" s="4">
        <v>1678</v>
      </c>
      <c r="I251" s="4">
        <v>1715.15</v>
      </c>
      <c r="J251" s="4">
        <v>1673.5</v>
      </c>
      <c r="T251" s="3"/>
    </row>
    <row r="252" spans="1:20" x14ac:dyDescent="0.25">
      <c r="A252" s="3" t="s">
        <v>41623</v>
      </c>
      <c r="B252" s="4">
        <v>536</v>
      </c>
      <c r="C252" s="3">
        <v>0.45</v>
      </c>
      <c r="D252" s="4">
        <v>533.6</v>
      </c>
      <c r="E252" s="4">
        <v>558.95000000000005</v>
      </c>
      <c r="F252" s="4">
        <v>326</v>
      </c>
      <c r="G252" s="4">
        <v>2.4</v>
      </c>
      <c r="H252" s="4">
        <v>535</v>
      </c>
      <c r="I252" s="4">
        <v>542.54999999999995</v>
      </c>
      <c r="J252" s="4">
        <v>530.04999999999995</v>
      </c>
      <c r="T252" s="3"/>
    </row>
    <row r="253" spans="1:20" x14ac:dyDescent="0.25">
      <c r="A253" s="3" t="s">
        <v>444</v>
      </c>
      <c r="B253" s="4">
        <v>1415.05</v>
      </c>
      <c r="C253" s="3">
        <v>1.26</v>
      </c>
      <c r="D253" s="4">
        <v>1397.5</v>
      </c>
      <c r="E253" s="4">
        <v>1451</v>
      </c>
      <c r="F253" s="4">
        <v>935.05</v>
      </c>
      <c r="G253" s="4">
        <v>17.55</v>
      </c>
      <c r="H253" s="4">
        <v>1412.9</v>
      </c>
      <c r="I253" s="4">
        <v>1421.1</v>
      </c>
      <c r="J253" s="4">
        <v>1401.2</v>
      </c>
      <c r="T253" s="3"/>
    </row>
    <row r="254" spans="1:20" x14ac:dyDescent="0.25">
      <c r="A254" s="3" t="s">
        <v>147</v>
      </c>
      <c r="B254" s="4">
        <v>545.85</v>
      </c>
      <c r="C254" s="3">
        <v>-4.03</v>
      </c>
      <c r="D254" s="4">
        <v>568.75</v>
      </c>
      <c r="E254" s="4">
        <v>577.75</v>
      </c>
      <c r="F254" s="4">
        <v>226.5</v>
      </c>
      <c r="G254" s="4">
        <v>-22.9</v>
      </c>
      <c r="H254" s="4">
        <v>572.9</v>
      </c>
      <c r="I254" s="4">
        <v>576.79999999999995</v>
      </c>
      <c r="J254" s="4">
        <v>530.65</v>
      </c>
      <c r="T254" s="3"/>
    </row>
    <row r="255" spans="1:20" x14ac:dyDescent="0.25">
      <c r="A255" s="3" t="s">
        <v>191</v>
      </c>
      <c r="B255" s="4">
        <v>119</v>
      </c>
      <c r="C255" s="3">
        <v>-1.04</v>
      </c>
      <c r="D255" s="4">
        <v>120.25</v>
      </c>
      <c r="E255" s="4">
        <v>127.85</v>
      </c>
      <c r="F255" s="4">
        <v>77.5</v>
      </c>
      <c r="G255" s="4">
        <v>-1.25</v>
      </c>
      <c r="H255" s="4">
        <v>120.75</v>
      </c>
      <c r="I255" s="4">
        <v>121.2</v>
      </c>
      <c r="J255" s="4">
        <v>118.4</v>
      </c>
      <c r="T255" s="3"/>
    </row>
    <row r="256" spans="1:20" x14ac:dyDescent="0.25">
      <c r="A256" s="3" t="s">
        <v>422</v>
      </c>
      <c r="B256" s="4">
        <v>323.2</v>
      </c>
      <c r="C256" s="3">
        <v>4.9000000000000004</v>
      </c>
      <c r="D256" s="4">
        <v>308.10000000000002</v>
      </c>
      <c r="E256" s="4">
        <v>381</v>
      </c>
      <c r="F256" s="4">
        <v>267.75</v>
      </c>
      <c r="G256" s="4">
        <v>15.1</v>
      </c>
      <c r="H256" s="4">
        <v>309.45</v>
      </c>
      <c r="I256" s="4">
        <v>323.55</v>
      </c>
      <c r="J256" s="4">
        <v>308.64999999999998</v>
      </c>
      <c r="T256" s="3"/>
    </row>
    <row r="257" spans="1:20" x14ac:dyDescent="0.25">
      <c r="A257" s="3" t="s">
        <v>408</v>
      </c>
      <c r="B257" s="4">
        <v>411.7</v>
      </c>
      <c r="C257" s="3">
        <v>-1.33</v>
      </c>
      <c r="D257" s="4">
        <v>417.25</v>
      </c>
      <c r="E257" s="4">
        <v>460</v>
      </c>
      <c r="F257" s="4">
        <v>251.7</v>
      </c>
      <c r="G257" s="4">
        <v>-5.55</v>
      </c>
      <c r="H257" s="4">
        <v>419.25</v>
      </c>
      <c r="I257" s="4">
        <v>419.25</v>
      </c>
      <c r="J257" s="4">
        <v>410.2</v>
      </c>
      <c r="T257" s="3"/>
    </row>
    <row r="258" spans="1:20" x14ac:dyDescent="0.25">
      <c r="A258" s="3" t="s">
        <v>260</v>
      </c>
      <c r="B258" s="4">
        <v>1819</v>
      </c>
      <c r="C258" s="3">
        <v>-1.0900000000000001</v>
      </c>
      <c r="D258" s="4">
        <v>1839.1</v>
      </c>
      <c r="E258" s="4">
        <v>1849</v>
      </c>
      <c r="F258" s="4">
        <v>1485.1</v>
      </c>
      <c r="G258" s="4">
        <v>-20.100000000000001</v>
      </c>
      <c r="H258" s="4">
        <v>1842.15</v>
      </c>
      <c r="I258" s="4">
        <v>1848.75</v>
      </c>
      <c r="J258" s="4">
        <v>1815</v>
      </c>
      <c r="T258" s="3"/>
    </row>
    <row r="259" spans="1:20" x14ac:dyDescent="0.25">
      <c r="A259" s="3" t="s">
        <v>41624</v>
      </c>
      <c r="B259" s="4">
        <v>665.8</v>
      </c>
      <c r="C259" s="3">
        <v>-1.96</v>
      </c>
      <c r="D259" s="4">
        <v>679.1</v>
      </c>
      <c r="E259" s="4">
        <v>698.6</v>
      </c>
      <c r="F259" s="4">
        <v>270.35000000000002</v>
      </c>
      <c r="G259" s="4">
        <v>-13.3</v>
      </c>
      <c r="H259" s="4">
        <v>683.95</v>
      </c>
      <c r="I259" s="4">
        <v>687</v>
      </c>
      <c r="J259" s="4">
        <v>662.3</v>
      </c>
      <c r="T259" s="3"/>
    </row>
    <row r="260" spans="1:20" x14ac:dyDescent="0.25">
      <c r="A260" s="3" t="s">
        <v>11</v>
      </c>
      <c r="B260" s="4">
        <v>135.1</v>
      </c>
      <c r="C260" s="3">
        <v>-0.44</v>
      </c>
      <c r="D260" s="4">
        <v>135.69999999999999</v>
      </c>
      <c r="E260" s="4">
        <v>184.65</v>
      </c>
      <c r="F260" s="4">
        <v>118.15</v>
      </c>
      <c r="G260" s="4">
        <v>-0.6</v>
      </c>
      <c r="H260" s="4">
        <v>135.94999999999999</v>
      </c>
      <c r="I260" s="4">
        <v>136.94999999999999</v>
      </c>
      <c r="J260" s="4">
        <v>134.9</v>
      </c>
      <c r="T260" s="3"/>
    </row>
    <row r="261" spans="1:20" x14ac:dyDescent="0.25">
      <c r="A261" s="3" t="s">
        <v>24</v>
      </c>
      <c r="B261" s="4">
        <v>354</v>
      </c>
      <c r="C261" s="3">
        <v>-1.35</v>
      </c>
      <c r="D261" s="4">
        <v>358.85</v>
      </c>
      <c r="E261" s="4">
        <v>473.25</v>
      </c>
      <c r="F261" s="4">
        <v>255</v>
      </c>
      <c r="G261" s="4">
        <v>-4.8499999999999996</v>
      </c>
      <c r="H261" s="4">
        <v>360.3</v>
      </c>
      <c r="I261" s="4">
        <v>362.2</v>
      </c>
      <c r="J261" s="4">
        <v>350.05</v>
      </c>
      <c r="T261" s="3"/>
    </row>
    <row r="262" spans="1:20" x14ac:dyDescent="0.25">
      <c r="A262" s="3" t="s">
        <v>105</v>
      </c>
      <c r="B262" s="4">
        <v>166.45</v>
      </c>
      <c r="C262" s="3">
        <v>-1.22</v>
      </c>
      <c r="D262" s="4">
        <v>168.5</v>
      </c>
      <c r="E262" s="4">
        <v>206.8</v>
      </c>
      <c r="F262" s="4">
        <v>134.5</v>
      </c>
      <c r="G262" s="4">
        <v>-2.0499999999999998</v>
      </c>
      <c r="H262" s="4">
        <v>168.9</v>
      </c>
      <c r="I262" s="4">
        <v>170.95</v>
      </c>
      <c r="J262" s="4">
        <v>165.05</v>
      </c>
      <c r="T262" s="3"/>
    </row>
    <row r="263" spans="1:20" x14ac:dyDescent="0.25">
      <c r="A263" s="3" t="s">
        <v>19</v>
      </c>
      <c r="B263" s="4">
        <v>2157</v>
      </c>
      <c r="C263" s="3">
        <v>-0.24</v>
      </c>
      <c r="D263" s="4">
        <v>2162.25</v>
      </c>
      <c r="E263" s="4">
        <v>2328.35</v>
      </c>
      <c r="F263" s="4">
        <v>1710.6</v>
      </c>
      <c r="G263" s="4">
        <v>-5.25</v>
      </c>
      <c r="H263" s="4">
        <v>2173.0500000000002</v>
      </c>
      <c r="I263" s="4">
        <v>2194.9499999999998</v>
      </c>
      <c r="J263" s="4">
        <v>2147</v>
      </c>
      <c r="T263" s="3"/>
    </row>
    <row r="264" spans="1:20" x14ac:dyDescent="0.25">
      <c r="A264" s="3" t="s">
        <v>1419</v>
      </c>
      <c r="B264" s="4">
        <v>1301</v>
      </c>
      <c r="C264" s="3">
        <v>0.36</v>
      </c>
      <c r="D264" s="4">
        <v>1296.3</v>
      </c>
      <c r="E264" s="4">
        <v>1446</v>
      </c>
      <c r="F264" s="4">
        <v>930</v>
      </c>
      <c r="G264" s="4">
        <v>4.7</v>
      </c>
      <c r="H264" s="4">
        <v>1318</v>
      </c>
      <c r="I264" s="4">
        <v>1321.9</v>
      </c>
      <c r="J264" s="4">
        <v>1290.1500000000001</v>
      </c>
      <c r="T264" s="3"/>
    </row>
    <row r="265" spans="1:20" x14ac:dyDescent="0.25">
      <c r="A265" s="3" t="s">
        <v>44333</v>
      </c>
      <c r="B265" s="4">
        <v>183.85</v>
      </c>
      <c r="C265" s="3">
        <v>1.35</v>
      </c>
      <c r="D265" s="4">
        <v>181.4</v>
      </c>
      <c r="E265" s="4">
        <v>498</v>
      </c>
      <c r="F265" s="4">
        <v>159</v>
      </c>
      <c r="G265" s="4">
        <v>2.4500000000000002</v>
      </c>
      <c r="H265" s="4">
        <v>183.05</v>
      </c>
      <c r="I265" s="4">
        <v>185.1</v>
      </c>
      <c r="J265" s="4">
        <v>180.55</v>
      </c>
      <c r="T265" s="3"/>
    </row>
    <row r="266" spans="1:20" x14ac:dyDescent="0.25">
      <c r="A266" s="3" t="s">
        <v>148</v>
      </c>
      <c r="B266" s="4">
        <v>610.04999999999995</v>
      </c>
      <c r="C266" s="3">
        <v>0.39</v>
      </c>
      <c r="D266" s="4">
        <v>607.65</v>
      </c>
      <c r="E266" s="4">
        <v>636.79999999999995</v>
      </c>
      <c r="F266" s="4">
        <v>241.1</v>
      </c>
      <c r="G266" s="4">
        <v>2.4</v>
      </c>
      <c r="H266" s="4">
        <v>609</v>
      </c>
      <c r="I266" s="4">
        <v>617.6</v>
      </c>
      <c r="J266" s="4">
        <v>603.54999999999995</v>
      </c>
      <c r="T266" s="3"/>
    </row>
    <row r="267" spans="1:20" x14ac:dyDescent="0.25">
      <c r="A267" s="3" t="s">
        <v>92</v>
      </c>
      <c r="B267" s="4">
        <v>167.75</v>
      </c>
      <c r="C267" s="3">
        <v>-1.18</v>
      </c>
      <c r="D267" s="4">
        <v>169.75</v>
      </c>
      <c r="E267" s="4">
        <v>183.4</v>
      </c>
      <c r="F267" s="4">
        <v>116</v>
      </c>
      <c r="G267" s="4">
        <v>-2</v>
      </c>
      <c r="H267" s="4">
        <v>169.75</v>
      </c>
      <c r="I267" s="4">
        <v>172.3</v>
      </c>
      <c r="J267" s="4">
        <v>167.3</v>
      </c>
      <c r="T267" s="3"/>
    </row>
    <row r="268" spans="1:20" x14ac:dyDescent="0.25">
      <c r="A268" s="3" t="s">
        <v>439</v>
      </c>
      <c r="B268" s="4">
        <v>284.60000000000002</v>
      </c>
      <c r="C268" s="3">
        <v>-0.35</v>
      </c>
      <c r="D268" s="4">
        <v>285.60000000000002</v>
      </c>
      <c r="E268" s="4">
        <v>310.75</v>
      </c>
      <c r="F268" s="4">
        <v>214.9</v>
      </c>
      <c r="G268" s="4">
        <v>-1</v>
      </c>
      <c r="H268" s="4">
        <v>287.10000000000002</v>
      </c>
      <c r="I268" s="4">
        <v>288.8</v>
      </c>
      <c r="J268" s="4">
        <v>283.2</v>
      </c>
      <c r="T268" s="3"/>
    </row>
    <row r="269" spans="1:20" x14ac:dyDescent="0.25">
      <c r="A269" s="3" t="s">
        <v>1420</v>
      </c>
      <c r="B269" s="4">
        <v>0.8</v>
      </c>
      <c r="C269" s="3">
        <v>6.67</v>
      </c>
      <c r="D269" s="4">
        <v>0.75</v>
      </c>
      <c r="E269" s="4">
        <v>1.8</v>
      </c>
      <c r="F269" s="4">
        <v>0.6</v>
      </c>
      <c r="G269" s="4">
        <v>0.05</v>
      </c>
      <c r="H269" s="4">
        <v>0.75</v>
      </c>
      <c r="I269" s="4">
        <v>0.8</v>
      </c>
      <c r="J269" s="4">
        <v>0.75</v>
      </c>
      <c r="T269" s="3"/>
    </row>
    <row r="270" spans="1:20" x14ac:dyDescent="0.25">
      <c r="A270" s="3" t="s">
        <v>41625</v>
      </c>
      <c r="B270" s="4">
        <v>261</v>
      </c>
      <c r="C270" s="3">
        <v>7.74</v>
      </c>
      <c r="D270" s="4">
        <v>242.25</v>
      </c>
      <c r="E270" s="4">
        <v>262.89999999999998</v>
      </c>
      <c r="F270" s="4">
        <v>177.65</v>
      </c>
      <c r="G270" s="4">
        <v>18.75</v>
      </c>
      <c r="H270" s="4">
        <v>243</v>
      </c>
      <c r="I270" s="4">
        <v>262.89999999999998</v>
      </c>
      <c r="J270" s="4">
        <v>243</v>
      </c>
      <c r="T270" s="3"/>
    </row>
    <row r="271" spans="1:20" x14ac:dyDescent="0.25">
      <c r="A271" s="3" t="s">
        <v>545</v>
      </c>
      <c r="B271" s="4">
        <v>652.5</v>
      </c>
      <c r="C271" s="3">
        <v>0.83</v>
      </c>
      <c r="D271" s="4">
        <v>647.1</v>
      </c>
      <c r="E271" s="4">
        <v>988.55</v>
      </c>
      <c r="F271" s="4">
        <v>556.35</v>
      </c>
      <c r="G271" s="4">
        <v>5.4</v>
      </c>
      <c r="H271" s="4">
        <v>655</v>
      </c>
      <c r="I271" s="4">
        <v>655.75</v>
      </c>
      <c r="J271" s="4">
        <v>650</v>
      </c>
      <c r="T271" s="3"/>
    </row>
    <row r="272" spans="1:20" x14ac:dyDescent="0.25">
      <c r="A272" s="3" t="s">
        <v>393</v>
      </c>
      <c r="B272" s="4">
        <v>472.05</v>
      </c>
      <c r="C272" s="3">
        <v>-7.0000000000000007E-2</v>
      </c>
      <c r="D272" s="4">
        <v>472.4</v>
      </c>
      <c r="E272" s="4">
        <v>539.1</v>
      </c>
      <c r="F272" s="4">
        <v>429.7</v>
      </c>
      <c r="G272" s="4">
        <v>-0.35</v>
      </c>
      <c r="H272" s="4">
        <v>474.4</v>
      </c>
      <c r="I272" s="4">
        <v>475.35</v>
      </c>
      <c r="J272" s="4">
        <v>469.05</v>
      </c>
      <c r="T272" s="3"/>
    </row>
    <row r="273" spans="1:20" x14ac:dyDescent="0.25">
      <c r="A273" s="3" t="s">
        <v>497</v>
      </c>
      <c r="B273" s="4">
        <v>3853</v>
      </c>
      <c r="C273" s="3">
        <v>-0.15</v>
      </c>
      <c r="D273" s="4">
        <v>3858.6</v>
      </c>
      <c r="E273" s="4">
        <v>3950</v>
      </c>
      <c r="F273" s="4">
        <v>1872.9</v>
      </c>
      <c r="G273" s="4">
        <v>-5.6</v>
      </c>
      <c r="H273" s="4">
        <v>3860</v>
      </c>
      <c r="I273" s="4">
        <v>3867.9</v>
      </c>
      <c r="J273" s="4">
        <v>3836</v>
      </c>
      <c r="T273" s="3"/>
    </row>
    <row r="274" spans="1:20" x14ac:dyDescent="0.25">
      <c r="A274" s="3" t="s">
        <v>200</v>
      </c>
      <c r="B274" s="4">
        <v>926.95</v>
      </c>
      <c r="C274" s="3">
        <v>0.34</v>
      </c>
      <c r="D274" s="4">
        <v>923.85</v>
      </c>
      <c r="E274" s="4">
        <v>1136</v>
      </c>
      <c r="F274" s="4">
        <v>763.25</v>
      </c>
      <c r="G274" s="4">
        <v>3.1</v>
      </c>
      <c r="H274" s="4">
        <v>927.85</v>
      </c>
      <c r="I274" s="4">
        <v>938.75</v>
      </c>
      <c r="J274" s="4">
        <v>924.8</v>
      </c>
      <c r="T274" s="3"/>
    </row>
    <row r="275" spans="1:20" x14ac:dyDescent="0.25">
      <c r="A275" s="3" t="s">
        <v>44334</v>
      </c>
      <c r="B275" s="4">
        <v>441.5</v>
      </c>
      <c r="C275" s="3">
        <v>-0.99</v>
      </c>
      <c r="D275" s="4">
        <v>445.9</v>
      </c>
      <c r="E275" s="4">
        <v>527.65</v>
      </c>
      <c r="F275" s="4">
        <v>309</v>
      </c>
      <c r="G275" s="4">
        <v>-4.4000000000000004</v>
      </c>
      <c r="H275" s="4">
        <v>448.7</v>
      </c>
      <c r="I275" s="4">
        <v>448.7</v>
      </c>
      <c r="J275" s="4">
        <v>440.5</v>
      </c>
      <c r="T275" s="3"/>
    </row>
    <row r="276" spans="1:20" x14ac:dyDescent="0.25">
      <c r="A276" s="3" t="s">
        <v>138</v>
      </c>
      <c r="B276" s="4">
        <v>15.4</v>
      </c>
      <c r="C276" s="3">
        <v>0.98</v>
      </c>
      <c r="D276" s="4">
        <v>15.25</v>
      </c>
      <c r="E276" s="4">
        <v>19.649999999999999</v>
      </c>
      <c r="F276" s="4">
        <v>12.25</v>
      </c>
      <c r="G276" s="4">
        <v>0.15</v>
      </c>
      <c r="H276" s="4">
        <v>15.35</v>
      </c>
      <c r="I276" s="4">
        <v>15.5</v>
      </c>
      <c r="J276" s="4">
        <v>15.25</v>
      </c>
      <c r="T276" s="3"/>
    </row>
    <row r="277" spans="1:20" x14ac:dyDescent="0.25">
      <c r="A277" s="3" t="s">
        <v>221</v>
      </c>
      <c r="B277" s="4">
        <v>1318.55</v>
      </c>
      <c r="C277" s="3">
        <v>1.4</v>
      </c>
      <c r="D277" s="4">
        <v>1300.4000000000001</v>
      </c>
      <c r="E277" s="4">
        <v>1408.3</v>
      </c>
      <c r="F277" s="4">
        <v>1024.5</v>
      </c>
      <c r="G277" s="4">
        <v>18.149999999999999</v>
      </c>
      <c r="H277" s="4">
        <v>1305</v>
      </c>
      <c r="I277" s="4">
        <v>1319.8</v>
      </c>
      <c r="J277" s="4">
        <v>1293.4000000000001</v>
      </c>
      <c r="T277" s="3"/>
    </row>
    <row r="278" spans="1:20" x14ac:dyDescent="0.25">
      <c r="A278" s="3" t="s">
        <v>338</v>
      </c>
      <c r="B278" s="4">
        <v>176.45</v>
      </c>
      <c r="C278" s="3">
        <v>5.79</v>
      </c>
      <c r="D278" s="4">
        <v>166.8</v>
      </c>
      <c r="E278" s="4">
        <v>177.7</v>
      </c>
      <c r="F278" s="4">
        <v>74.5</v>
      </c>
      <c r="G278" s="4">
        <v>9.65</v>
      </c>
      <c r="H278" s="4">
        <v>167.7</v>
      </c>
      <c r="I278" s="4">
        <v>177.7</v>
      </c>
      <c r="J278" s="4">
        <v>167.2</v>
      </c>
      <c r="T278" s="3"/>
    </row>
    <row r="279" spans="1:20" x14ac:dyDescent="0.25">
      <c r="A279" s="3" t="s">
        <v>4</v>
      </c>
      <c r="B279" s="4">
        <v>19.05</v>
      </c>
      <c r="C279" s="3">
        <v>-1.55</v>
      </c>
      <c r="D279" s="4">
        <v>19.350000000000001</v>
      </c>
      <c r="E279" s="4">
        <v>22.7</v>
      </c>
      <c r="F279" s="4">
        <v>12</v>
      </c>
      <c r="G279" s="4">
        <v>-0.3</v>
      </c>
      <c r="H279" s="4">
        <v>19.55</v>
      </c>
      <c r="I279" s="4">
        <v>19.649999999999999</v>
      </c>
      <c r="J279" s="4">
        <v>18.899999999999999</v>
      </c>
      <c r="T279" s="3"/>
    </row>
    <row r="280" spans="1:20" x14ac:dyDescent="0.25">
      <c r="A280" s="3" t="s">
        <v>334</v>
      </c>
      <c r="B280" s="4">
        <v>322</v>
      </c>
      <c r="C280" s="3">
        <v>0.64</v>
      </c>
      <c r="D280" s="4">
        <v>319.95</v>
      </c>
      <c r="E280" s="4">
        <v>335</v>
      </c>
      <c r="F280" s="4">
        <v>250</v>
      </c>
      <c r="G280" s="4">
        <v>2.0499999999999998</v>
      </c>
      <c r="H280" s="4">
        <v>319.95</v>
      </c>
      <c r="I280" s="4">
        <v>322</v>
      </c>
      <c r="J280" s="4">
        <v>318.85000000000002</v>
      </c>
      <c r="T280" s="3"/>
    </row>
    <row r="281" spans="1:20" x14ac:dyDescent="0.25">
      <c r="A281" s="3" t="s">
        <v>462</v>
      </c>
      <c r="B281" s="4">
        <v>1115.5</v>
      </c>
      <c r="C281" s="3">
        <v>0.04</v>
      </c>
      <c r="D281" s="4">
        <v>1115</v>
      </c>
      <c r="E281" s="4">
        <v>1202.5999999999999</v>
      </c>
      <c r="F281" s="4">
        <v>882</v>
      </c>
      <c r="G281" s="4">
        <v>0.5</v>
      </c>
      <c r="H281" s="4">
        <v>1115</v>
      </c>
      <c r="I281" s="4">
        <v>1122.7</v>
      </c>
      <c r="J281" s="4">
        <v>1108.95</v>
      </c>
      <c r="T281" s="3"/>
    </row>
    <row r="282" spans="1:20" x14ac:dyDescent="0.25">
      <c r="A282" s="3" t="s">
        <v>216</v>
      </c>
      <c r="B282" s="4">
        <v>2448.9</v>
      </c>
      <c r="C282" s="3">
        <v>-1.5</v>
      </c>
      <c r="D282" s="4">
        <v>2486.25</v>
      </c>
      <c r="E282" s="4">
        <v>2589.35</v>
      </c>
      <c r="F282" s="4">
        <v>1589.5</v>
      </c>
      <c r="G282" s="4">
        <v>-37.35</v>
      </c>
      <c r="H282" s="4">
        <v>2415.1</v>
      </c>
      <c r="I282" s="4">
        <v>2501.4</v>
      </c>
      <c r="J282" s="4">
        <v>2395.6999999999998</v>
      </c>
      <c r="T282" s="3"/>
    </row>
    <row r="283" spans="1:20" x14ac:dyDescent="0.25">
      <c r="A283" s="3" t="s">
        <v>173</v>
      </c>
      <c r="B283" s="4">
        <v>1676.95</v>
      </c>
      <c r="C283" s="3">
        <v>-0.81</v>
      </c>
      <c r="D283" s="4">
        <v>1690.7</v>
      </c>
      <c r="E283" s="4">
        <v>1757.5</v>
      </c>
      <c r="F283" s="4">
        <v>1365</v>
      </c>
      <c r="G283" s="4">
        <v>-13.75</v>
      </c>
      <c r="H283" s="4">
        <v>1699.9</v>
      </c>
      <c r="I283" s="4">
        <v>1703</v>
      </c>
      <c r="J283" s="4">
        <v>1667.45</v>
      </c>
      <c r="T283" s="3"/>
    </row>
    <row r="284" spans="1:20" x14ac:dyDescent="0.25">
      <c r="A284" s="3" t="s">
        <v>152</v>
      </c>
      <c r="B284" s="4">
        <v>664.3</v>
      </c>
      <c r="C284" s="3">
        <v>0.87</v>
      </c>
      <c r="D284" s="4">
        <v>658.6</v>
      </c>
      <c r="E284" s="4">
        <v>690.85</v>
      </c>
      <c r="F284" s="4">
        <v>457.8</v>
      </c>
      <c r="G284" s="4">
        <v>5.7</v>
      </c>
      <c r="H284" s="4">
        <v>658.6</v>
      </c>
      <c r="I284" s="4">
        <v>668.25</v>
      </c>
      <c r="J284" s="4">
        <v>657.2</v>
      </c>
      <c r="T284" s="3"/>
    </row>
    <row r="285" spans="1:20" x14ac:dyDescent="0.25">
      <c r="A285" s="3" t="s">
        <v>503</v>
      </c>
      <c r="B285" s="4">
        <v>1684</v>
      </c>
      <c r="C285" s="3">
        <v>-0.42</v>
      </c>
      <c r="D285" s="4">
        <v>1691.05</v>
      </c>
      <c r="E285" s="4">
        <v>1747</v>
      </c>
      <c r="F285" s="4">
        <v>918</v>
      </c>
      <c r="G285" s="4">
        <v>-7.05</v>
      </c>
      <c r="H285" s="4">
        <v>1696.3</v>
      </c>
      <c r="I285" s="4">
        <v>1703.9</v>
      </c>
      <c r="J285" s="4">
        <v>1660</v>
      </c>
      <c r="T285" s="3"/>
    </row>
    <row r="286" spans="1:20" x14ac:dyDescent="0.25">
      <c r="A286" s="3" t="s">
        <v>568</v>
      </c>
      <c r="B286" s="4">
        <v>175.6</v>
      </c>
      <c r="C286" s="3">
        <v>-0.11</v>
      </c>
      <c r="D286" s="4">
        <v>175.8</v>
      </c>
      <c r="E286" s="4">
        <v>232.95</v>
      </c>
      <c r="F286" s="4">
        <v>152.75</v>
      </c>
      <c r="G286" s="4">
        <v>-0.2</v>
      </c>
      <c r="H286" s="4">
        <v>176.65</v>
      </c>
      <c r="I286" s="4">
        <v>177.05</v>
      </c>
      <c r="J286" s="4">
        <v>175.1</v>
      </c>
      <c r="T286" s="3"/>
    </row>
    <row r="287" spans="1:20" x14ac:dyDescent="0.25">
      <c r="A287" s="3" t="s">
        <v>5</v>
      </c>
      <c r="B287" s="4">
        <v>105.9</v>
      </c>
      <c r="C287" s="3">
        <v>1.83</v>
      </c>
      <c r="D287" s="4">
        <v>104</v>
      </c>
      <c r="E287" s="4">
        <v>119.9</v>
      </c>
      <c r="F287" s="4">
        <v>79.900000000000006</v>
      </c>
      <c r="G287" s="4">
        <v>1.9</v>
      </c>
      <c r="H287" s="4">
        <v>104</v>
      </c>
      <c r="I287" s="4">
        <v>106.95</v>
      </c>
      <c r="J287" s="4">
        <v>103.2</v>
      </c>
      <c r="T287" s="3"/>
    </row>
    <row r="288" spans="1:20" x14ac:dyDescent="0.25">
      <c r="A288" s="3" t="s">
        <v>533</v>
      </c>
      <c r="B288" s="4">
        <v>366.5</v>
      </c>
      <c r="C288" s="3">
        <v>0.51</v>
      </c>
      <c r="D288" s="4">
        <v>364.65</v>
      </c>
      <c r="E288" s="4">
        <v>620.5</v>
      </c>
      <c r="F288" s="4">
        <v>265</v>
      </c>
      <c r="G288" s="4">
        <v>1.85</v>
      </c>
      <c r="H288" s="4">
        <v>366.9</v>
      </c>
      <c r="I288" s="4">
        <v>369.9</v>
      </c>
      <c r="J288" s="4">
        <v>359.35</v>
      </c>
      <c r="T288" s="3"/>
    </row>
    <row r="289" spans="1:20" x14ac:dyDescent="0.25">
      <c r="A289" s="3" t="s">
        <v>441</v>
      </c>
      <c r="B289" s="4">
        <v>272.60000000000002</v>
      </c>
      <c r="C289" s="3">
        <v>-0.26</v>
      </c>
      <c r="D289" s="4">
        <v>273.3</v>
      </c>
      <c r="E289" s="4">
        <v>287.35000000000002</v>
      </c>
      <c r="F289" s="4">
        <v>135.15</v>
      </c>
      <c r="G289" s="4">
        <v>-0.7</v>
      </c>
      <c r="H289" s="4">
        <v>273.3</v>
      </c>
      <c r="I289" s="4">
        <v>276.5</v>
      </c>
      <c r="J289" s="4">
        <v>271.10000000000002</v>
      </c>
      <c r="T289" s="3"/>
    </row>
    <row r="290" spans="1:20" x14ac:dyDescent="0.25">
      <c r="A290" s="3" t="s">
        <v>159</v>
      </c>
      <c r="B290" s="4">
        <v>3155.05</v>
      </c>
      <c r="C290" s="3">
        <v>1.43</v>
      </c>
      <c r="D290" s="4">
        <v>3145.7</v>
      </c>
      <c r="E290" s="4">
        <v>3206.85</v>
      </c>
      <c r="F290" s="4">
        <v>2246</v>
      </c>
      <c r="G290" s="4">
        <v>44.35</v>
      </c>
      <c r="H290" s="4">
        <v>3107.55</v>
      </c>
      <c r="I290" s="4">
        <v>3158.95</v>
      </c>
      <c r="J290" s="4">
        <v>3097.8</v>
      </c>
      <c r="T290" s="3"/>
    </row>
    <row r="291" spans="1:20" x14ac:dyDescent="0.25">
      <c r="A291" s="3" t="s">
        <v>122</v>
      </c>
      <c r="B291" s="4">
        <v>63.75</v>
      </c>
      <c r="C291" s="3">
        <v>-1.92</v>
      </c>
      <c r="D291" s="4">
        <v>65</v>
      </c>
      <c r="E291" s="4">
        <v>88.8</v>
      </c>
      <c r="F291" s="4">
        <v>55.75</v>
      </c>
      <c r="G291" s="4">
        <v>-1.25</v>
      </c>
      <c r="H291" s="4">
        <v>65.099999999999994</v>
      </c>
      <c r="I291" s="4">
        <v>65.349999999999994</v>
      </c>
      <c r="J291" s="4">
        <v>63.55</v>
      </c>
      <c r="T291" s="3"/>
    </row>
    <row r="292" spans="1:20" x14ac:dyDescent="0.25">
      <c r="A292" s="3" t="s">
        <v>562</v>
      </c>
      <c r="B292" s="4">
        <v>952.4</v>
      </c>
      <c r="C292" s="3">
        <v>0.33</v>
      </c>
      <c r="D292" s="4">
        <v>949.25</v>
      </c>
      <c r="E292" s="4">
        <v>978</v>
      </c>
      <c r="F292" s="4">
        <v>531.65</v>
      </c>
      <c r="G292" s="4">
        <v>3.15</v>
      </c>
      <c r="H292" s="4">
        <v>955.85</v>
      </c>
      <c r="I292" s="4">
        <v>964.4</v>
      </c>
      <c r="J292" s="4">
        <v>944.15</v>
      </c>
      <c r="T292" s="3"/>
    </row>
    <row r="293" spans="1:20" x14ac:dyDescent="0.25">
      <c r="A293" s="3" t="s">
        <v>519</v>
      </c>
      <c r="B293" s="4">
        <v>1057.5</v>
      </c>
      <c r="C293" s="3">
        <v>1.33</v>
      </c>
      <c r="D293" s="4">
        <v>1043.5999999999999</v>
      </c>
      <c r="E293" s="4">
        <v>1698.6</v>
      </c>
      <c r="F293" s="4">
        <v>994.1</v>
      </c>
      <c r="G293" s="4">
        <v>13.9</v>
      </c>
      <c r="H293" s="4">
        <v>1044.05</v>
      </c>
      <c r="I293" s="4">
        <v>1064.8</v>
      </c>
      <c r="J293" s="4">
        <v>1043.5999999999999</v>
      </c>
      <c r="T293" s="3"/>
    </row>
    <row r="294" spans="1:20" x14ac:dyDescent="0.25">
      <c r="A294" s="3" t="s">
        <v>64</v>
      </c>
      <c r="B294" s="4">
        <v>284.2</v>
      </c>
      <c r="C294" s="3">
        <v>1.74</v>
      </c>
      <c r="D294" s="4">
        <v>279.35000000000002</v>
      </c>
      <c r="E294" s="4">
        <v>427.8</v>
      </c>
      <c r="F294" s="4">
        <v>245.3</v>
      </c>
      <c r="G294" s="4">
        <v>4.8499999999999996</v>
      </c>
      <c r="H294" s="4">
        <v>279.35000000000002</v>
      </c>
      <c r="I294" s="4">
        <v>286</v>
      </c>
      <c r="J294" s="4">
        <v>279.35000000000002</v>
      </c>
      <c r="T294" s="3"/>
    </row>
    <row r="295" spans="1:20" x14ac:dyDescent="0.25">
      <c r="A295" s="3" t="s">
        <v>225</v>
      </c>
      <c r="B295" s="4">
        <v>2865</v>
      </c>
      <c r="C295" s="3">
        <v>2.13</v>
      </c>
      <c r="D295" s="4">
        <v>2805.25</v>
      </c>
      <c r="E295" s="4">
        <v>3945</v>
      </c>
      <c r="F295" s="4">
        <v>2202.1</v>
      </c>
      <c r="G295" s="4">
        <v>59.75</v>
      </c>
      <c r="H295" s="4">
        <v>2828</v>
      </c>
      <c r="I295" s="4">
        <v>2867.95</v>
      </c>
      <c r="J295" s="4">
        <v>2815.55</v>
      </c>
      <c r="T295" s="3"/>
    </row>
    <row r="296" spans="1:20" x14ac:dyDescent="0.25">
      <c r="A296" s="3" t="s">
        <v>339</v>
      </c>
      <c r="B296" s="4">
        <v>452.7</v>
      </c>
      <c r="C296" s="3">
        <v>0.82</v>
      </c>
      <c r="D296" s="4">
        <v>449</v>
      </c>
      <c r="E296" s="4">
        <v>504</v>
      </c>
      <c r="F296" s="4">
        <v>358.8</v>
      </c>
      <c r="G296" s="4">
        <v>3.7</v>
      </c>
      <c r="H296" s="4">
        <v>451</v>
      </c>
      <c r="I296" s="4">
        <v>459.6</v>
      </c>
      <c r="J296" s="4">
        <v>448.1</v>
      </c>
      <c r="T296" s="3"/>
    </row>
    <row r="297" spans="1:20" x14ac:dyDescent="0.25">
      <c r="A297" s="3" t="s">
        <v>182</v>
      </c>
      <c r="B297" s="4">
        <v>128</v>
      </c>
      <c r="C297" s="3">
        <v>1.47</v>
      </c>
      <c r="D297" s="4">
        <v>126.15</v>
      </c>
      <c r="E297" s="4">
        <v>132.35</v>
      </c>
      <c r="F297" s="4">
        <v>93.85</v>
      </c>
      <c r="G297" s="4">
        <v>1.85</v>
      </c>
      <c r="H297" s="4">
        <v>126.95</v>
      </c>
      <c r="I297" s="4">
        <v>128.6</v>
      </c>
      <c r="J297" s="4">
        <v>126.25</v>
      </c>
      <c r="T297" s="3"/>
    </row>
    <row r="298" spans="1:20" x14ac:dyDescent="0.25">
      <c r="A298" s="3" t="s">
        <v>539</v>
      </c>
      <c r="B298" s="4">
        <v>225.1</v>
      </c>
      <c r="C298" s="3">
        <v>-0.53</v>
      </c>
      <c r="D298" s="4">
        <v>226.3</v>
      </c>
      <c r="E298" s="4">
        <v>233.7</v>
      </c>
      <c r="F298" s="4">
        <v>115.75</v>
      </c>
      <c r="G298" s="4">
        <v>-1.2</v>
      </c>
      <c r="H298" s="4">
        <v>228.05</v>
      </c>
      <c r="I298" s="4">
        <v>228.85</v>
      </c>
      <c r="J298" s="4">
        <v>224.6</v>
      </c>
      <c r="T298" s="3"/>
    </row>
    <row r="299" spans="1:20" x14ac:dyDescent="0.25">
      <c r="A299" s="3" t="s">
        <v>296</v>
      </c>
      <c r="B299" s="4">
        <v>291.60000000000002</v>
      </c>
      <c r="C299" s="3">
        <v>-3.35</v>
      </c>
      <c r="D299" s="4">
        <v>301.7</v>
      </c>
      <c r="E299" s="4">
        <v>309.89999999999998</v>
      </c>
      <c r="F299" s="4">
        <v>200.05</v>
      </c>
      <c r="G299" s="4">
        <v>-10.1</v>
      </c>
      <c r="H299" s="4">
        <v>303.5</v>
      </c>
      <c r="I299" s="4">
        <v>305.64999999999998</v>
      </c>
      <c r="J299" s="4">
        <v>289.39999999999998</v>
      </c>
      <c r="T299" s="3"/>
    </row>
    <row r="300" spans="1:20" x14ac:dyDescent="0.25">
      <c r="A300" s="3" t="s">
        <v>252</v>
      </c>
      <c r="B300" s="4">
        <v>2574.8000000000002</v>
      </c>
      <c r="C300" s="3">
        <v>-0.33</v>
      </c>
      <c r="D300" s="4">
        <v>2583.3000000000002</v>
      </c>
      <c r="E300" s="4">
        <v>2769.65</v>
      </c>
      <c r="F300" s="4">
        <v>2393</v>
      </c>
      <c r="G300" s="4">
        <v>-8.5</v>
      </c>
      <c r="H300" s="4">
        <v>2561</v>
      </c>
      <c r="I300" s="4">
        <v>2583</v>
      </c>
      <c r="J300" s="4">
        <v>2553</v>
      </c>
      <c r="T300" s="3"/>
    </row>
    <row r="301" spans="1:20" x14ac:dyDescent="0.25">
      <c r="A301" s="3" t="s">
        <v>5134</v>
      </c>
      <c r="B301" s="4">
        <v>624.9</v>
      </c>
      <c r="C301" s="3">
        <v>6.04</v>
      </c>
      <c r="D301" s="4">
        <v>589.29999999999995</v>
      </c>
      <c r="E301" s="4">
        <v>628.79999999999995</v>
      </c>
      <c r="F301" s="4">
        <v>301.14999999999998</v>
      </c>
      <c r="G301" s="4">
        <v>35.6</v>
      </c>
      <c r="H301" s="4">
        <v>597.6</v>
      </c>
      <c r="I301" s="4">
        <v>628.79999999999995</v>
      </c>
      <c r="J301" s="4">
        <v>595</v>
      </c>
      <c r="T301" s="3"/>
    </row>
    <row r="302" spans="1:20" x14ac:dyDescent="0.25">
      <c r="A302" s="3" t="s">
        <v>416</v>
      </c>
      <c r="B302" s="4">
        <v>320.89999999999998</v>
      </c>
      <c r="C302" s="3">
        <v>0.33</v>
      </c>
      <c r="D302" s="4">
        <v>319.85000000000002</v>
      </c>
      <c r="E302" s="4">
        <v>383</v>
      </c>
      <c r="F302" s="4">
        <v>260.3</v>
      </c>
      <c r="G302" s="4">
        <v>1.05</v>
      </c>
      <c r="H302" s="4">
        <v>321.10000000000002</v>
      </c>
      <c r="I302" s="4">
        <v>321.95</v>
      </c>
      <c r="J302" s="4">
        <v>314.85000000000002</v>
      </c>
      <c r="T302" s="3"/>
    </row>
    <row r="303" spans="1:20" x14ac:dyDescent="0.25">
      <c r="A303" s="3" t="s">
        <v>196</v>
      </c>
      <c r="B303" s="4">
        <v>646.29999999999995</v>
      </c>
      <c r="C303" s="3">
        <v>-0.15</v>
      </c>
      <c r="D303" s="4">
        <v>647.29999999999995</v>
      </c>
      <c r="E303" s="4">
        <v>815</v>
      </c>
      <c r="F303" s="4">
        <v>465</v>
      </c>
      <c r="G303" s="4">
        <v>-1</v>
      </c>
      <c r="H303" s="4">
        <v>650.29999999999995</v>
      </c>
      <c r="I303" s="4">
        <v>658.55</v>
      </c>
      <c r="J303" s="4">
        <v>645.25</v>
      </c>
      <c r="T303" s="3"/>
    </row>
    <row r="304" spans="1:20" x14ac:dyDescent="0.25">
      <c r="A304" s="3" t="s">
        <v>82</v>
      </c>
      <c r="B304" s="4">
        <v>871.55</v>
      </c>
      <c r="C304" s="3">
        <v>3.69</v>
      </c>
      <c r="D304" s="4">
        <v>840.5</v>
      </c>
      <c r="E304" s="4">
        <v>1004.55</v>
      </c>
      <c r="F304" s="4">
        <v>652</v>
      </c>
      <c r="G304" s="4">
        <v>31.05</v>
      </c>
      <c r="H304" s="4">
        <v>848.8</v>
      </c>
      <c r="I304" s="4">
        <v>890</v>
      </c>
      <c r="J304" s="4">
        <v>842.5</v>
      </c>
      <c r="T304" s="3"/>
    </row>
    <row r="305" spans="1:20" x14ac:dyDescent="0.25">
      <c r="A305" s="3" t="s">
        <v>566</v>
      </c>
      <c r="B305" s="4">
        <v>42000</v>
      </c>
      <c r="C305" s="3">
        <v>-0.7</v>
      </c>
      <c r="D305" s="4">
        <v>42295.65</v>
      </c>
      <c r="E305" s="4">
        <v>44347.15</v>
      </c>
      <c r="F305" s="4">
        <v>34343.4</v>
      </c>
      <c r="G305" s="4">
        <v>-295.64999999999998</v>
      </c>
      <c r="H305" s="4">
        <v>42295.65</v>
      </c>
      <c r="I305" s="4">
        <v>42800</v>
      </c>
      <c r="J305" s="4">
        <v>41850</v>
      </c>
      <c r="T305" s="3"/>
    </row>
    <row r="306" spans="1:20" x14ac:dyDescent="0.25">
      <c r="A306" s="3" t="s">
        <v>550</v>
      </c>
      <c r="B306" s="4">
        <v>137.5</v>
      </c>
      <c r="C306" s="3">
        <v>-0.61</v>
      </c>
      <c r="D306" s="4">
        <v>138.35</v>
      </c>
      <c r="E306" s="4">
        <v>149.15</v>
      </c>
      <c r="F306" s="4">
        <v>79.3</v>
      </c>
      <c r="G306" s="4">
        <v>-0.85</v>
      </c>
      <c r="H306" s="4">
        <v>139.05000000000001</v>
      </c>
      <c r="I306" s="4">
        <v>139.4</v>
      </c>
      <c r="J306" s="4">
        <v>136.80000000000001</v>
      </c>
      <c r="T306" s="3"/>
    </row>
    <row r="307" spans="1:20" x14ac:dyDescent="0.25">
      <c r="A307" s="3" t="s">
        <v>175</v>
      </c>
      <c r="B307" s="4">
        <v>63.3</v>
      </c>
      <c r="C307" s="3">
        <v>-0.71</v>
      </c>
      <c r="D307" s="4">
        <v>63.75</v>
      </c>
      <c r="E307" s="4">
        <v>65.55</v>
      </c>
      <c r="F307" s="4">
        <v>34.35</v>
      </c>
      <c r="G307" s="4">
        <v>-0.45</v>
      </c>
      <c r="H307" s="4">
        <v>63.9</v>
      </c>
      <c r="I307" s="4">
        <v>64.7</v>
      </c>
      <c r="J307" s="4">
        <v>62.85</v>
      </c>
      <c r="T307" s="3"/>
    </row>
    <row r="308" spans="1:20" x14ac:dyDescent="0.25">
      <c r="A308" s="3" t="s">
        <v>150</v>
      </c>
      <c r="B308" s="4">
        <v>68</v>
      </c>
      <c r="C308" s="3">
        <v>2.1</v>
      </c>
      <c r="D308" s="4">
        <v>66.599999999999994</v>
      </c>
      <c r="E308" s="4">
        <v>94.5</v>
      </c>
      <c r="F308" s="4">
        <v>45.9</v>
      </c>
      <c r="G308" s="4">
        <v>1.4</v>
      </c>
      <c r="H308" s="4">
        <v>66.849999999999994</v>
      </c>
      <c r="I308" s="4">
        <v>68.599999999999994</v>
      </c>
      <c r="J308" s="4">
        <v>66.650000000000006</v>
      </c>
      <c r="T308" s="3"/>
    </row>
    <row r="309" spans="1:20" x14ac:dyDescent="0.25">
      <c r="A309" s="3" t="s">
        <v>115</v>
      </c>
      <c r="B309" s="4">
        <v>128.05000000000001</v>
      </c>
      <c r="C309" s="3">
        <v>1.87</v>
      </c>
      <c r="D309" s="4">
        <v>125.7</v>
      </c>
      <c r="E309" s="4">
        <v>158.65</v>
      </c>
      <c r="F309" s="4">
        <v>91.8</v>
      </c>
      <c r="G309" s="4">
        <v>2.35</v>
      </c>
      <c r="H309" s="4">
        <v>126.5</v>
      </c>
      <c r="I309" s="4">
        <v>129</v>
      </c>
      <c r="J309" s="4">
        <v>126.4</v>
      </c>
      <c r="T309" s="3"/>
    </row>
    <row r="310" spans="1:20" x14ac:dyDescent="0.25">
      <c r="A310" s="3" t="s">
        <v>210</v>
      </c>
      <c r="B310" s="4">
        <v>994.1</v>
      </c>
      <c r="C310" s="3">
        <v>-0.24</v>
      </c>
      <c r="D310" s="4">
        <v>996.45</v>
      </c>
      <c r="E310" s="4">
        <v>1008.7</v>
      </c>
      <c r="F310" s="4">
        <v>791.65</v>
      </c>
      <c r="G310" s="4">
        <v>-2.35</v>
      </c>
      <c r="H310" s="4">
        <v>1002.55</v>
      </c>
      <c r="I310" s="4">
        <v>1006.5</v>
      </c>
      <c r="J310" s="4">
        <v>987.2</v>
      </c>
      <c r="T310" s="3"/>
    </row>
    <row r="311" spans="1:20" x14ac:dyDescent="0.25">
      <c r="A311" s="3" t="s">
        <v>52</v>
      </c>
      <c r="B311" s="4">
        <v>1363.6</v>
      </c>
      <c r="C311" s="3">
        <v>-0.42</v>
      </c>
      <c r="D311" s="4">
        <v>1369.3</v>
      </c>
      <c r="E311" s="4">
        <v>1423.3</v>
      </c>
      <c r="F311" s="4">
        <v>1049.05</v>
      </c>
      <c r="G311" s="4">
        <v>-5.7</v>
      </c>
      <c r="H311" s="4">
        <v>1364.9</v>
      </c>
      <c r="I311" s="4">
        <v>1383.65</v>
      </c>
      <c r="J311" s="4">
        <v>1350.6</v>
      </c>
      <c r="T311" s="3"/>
    </row>
    <row r="312" spans="1:20" x14ac:dyDescent="0.25">
      <c r="A312" s="3" t="s">
        <v>35</v>
      </c>
      <c r="B312" s="4">
        <v>571.6</v>
      </c>
      <c r="C312" s="3">
        <v>-0.88</v>
      </c>
      <c r="D312" s="4">
        <v>576.65</v>
      </c>
      <c r="E312" s="4">
        <v>615.6</v>
      </c>
      <c r="F312" s="4">
        <v>380.7</v>
      </c>
      <c r="G312" s="4">
        <v>-5.05</v>
      </c>
      <c r="H312" s="4">
        <v>576.65</v>
      </c>
      <c r="I312" s="4">
        <v>586.20000000000005</v>
      </c>
      <c r="J312" s="4">
        <v>571.45000000000005</v>
      </c>
      <c r="T312" s="3"/>
    </row>
    <row r="313" spans="1:20" x14ac:dyDescent="0.25">
      <c r="A313" s="3" t="s">
        <v>22</v>
      </c>
      <c r="B313" s="4">
        <v>212.4</v>
      </c>
      <c r="C313" s="3">
        <v>-1.03</v>
      </c>
      <c r="D313" s="4">
        <v>214.6</v>
      </c>
      <c r="E313" s="4">
        <v>228.4</v>
      </c>
      <c r="F313" s="4">
        <v>101.25</v>
      </c>
      <c r="G313" s="4">
        <v>-2.2000000000000002</v>
      </c>
      <c r="H313" s="4">
        <v>215</v>
      </c>
      <c r="I313" s="4">
        <v>219.8</v>
      </c>
      <c r="J313" s="4">
        <v>209.5</v>
      </c>
      <c r="T313" s="3"/>
    </row>
    <row r="314" spans="1:20" x14ac:dyDescent="0.25">
      <c r="A314" s="3" t="s">
        <v>41626</v>
      </c>
      <c r="B314" s="4">
        <v>5570</v>
      </c>
      <c r="C314" s="3">
        <v>0.97</v>
      </c>
      <c r="D314" s="4">
        <v>5516.25</v>
      </c>
      <c r="E314" s="4">
        <v>5729.9</v>
      </c>
      <c r="F314" s="4">
        <v>3675.5</v>
      </c>
      <c r="G314" s="4">
        <v>53.75</v>
      </c>
      <c r="H314" s="4">
        <v>5729.9</v>
      </c>
      <c r="I314" s="4">
        <v>5729.9</v>
      </c>
      <c r="J314" s="4">
        <v>5525.05</v>
      </c>
      <c r="T314" s="3"/>
    </row>
    <row r="315" spans="1:20" x14ac:dyDescent="0.25">
      <c r="A315" s="3" t="s">
        <v>521</v>
      </c>
      <c r="B315" s="4">
        <v>57.9</v>
      </c>
      <c r="C315" s="3">
        <v>0.78</v>
      </c>
      <c r="D315" s="4">
        <v>57.45</v>
      </c>
      <c r="E315" s="4">
        <v>62</v>
      </c>
      <c r="F315" s="4">
        <v>34.85</v>
      </c>
      <c r="G315" s="4">
        <v>0.45</v>
      </c>
      <c r="H315" s="4">
        <v>57.85</v>
      </c>
      <c r="I315" s="4">
        <v>59.2</v>
      </c>
      <c r="J315" s="4">
        <v>57.65</v>
      </c>
      <c r="T315" s="3"/>
    </row>
    <row r="316" spans="1:20" x14ac:dyDescent="0.25">
      <c r="A316" s="3" t="s">
        <v>466</v>
      </c>
      <c r="B316" s="4">
        <v>8.5</v>
      </c>
      <c r="C316" s="3">
        <v>-2.86</v>
      </c>
      <c r="D316" s="4">
        <v>8.75</v>
      </c>
      <c r="E316" s="4">
        <v>10.1</v>
      </c>
      <c r="F316" s="4">
        <v>5.7</v>
      </c>
      <c r="G316" s="4">
        <v>-0.25</v>
      </c>
      <c r="H316" s="4">
        <v>9.0500000000000007</v>
      </c>
      <c r="I316" s="4">
        <v>9.15</v>
      </c>
      <c r="J316" s="4">
        <v>8.4</v>
      </c>
      <c r="T316" s="3"/>
    </row>
    <row r="317" spans="1:20" x14ac:dyDescent="0.25">
      <c r="A317" s="3" t="s">
        <v>163</v>
      </c>
      <c r="B317" s="4">
        <v>113.85</v>
      </c>
      <c r="C317" s="3">
        <v>-2.02</v>
      </c>
      <c r="D317" s="4">
        <v>116.2</v>
      </c>
      <c r="E317" s="4">
        <v>118.2</v>
      </c>
      <c r="F317" s="4">
        <v>51.9</v>
      </c>
      <c r="G317" s="4">
        <v>-2.35</v>
      </c>
      <c r="H317" s="4">
        <v>117</v>
      </c>
      <c r="I317" s="4">
        <v>118.2</v>
      </c>
      <c r="J317" s="4">
        <v>113</v>
      </c>
      <c r="T317" s="3"/>
    </row>
    <row r="318" spans="1:20" x14ac:dyDescent="0.25">
      <c r="A318" s="3" t="s">
        <v>208</v>
      </c>
      <c r="B318" s="4">
        <v>82.95</v>
      </c>
      <c r="C318" s="3">
        <v>-2.0099999999999998</v>
      </c>
      <c r="D318" s="4">
        <v>84.65</v>
      </c>
      <c r="E318" s="4">
        <v>86.1</v>
      </c>
      <c r="F318" s="4">
        <v>35.35</v>
      </c>
      <c r="G318" s="4">
        <v>-1.7</v>
      </c>
      <c r="H318" s="4">
        <v>85.45</v>
      </c>
      <c r="I318" s="4">
        <v>86.1</v>
      </c>
      <c r="J318" s="4">
        <v>82.05</v>
      </c>
      <c r="T318" s="3"/>
    </row>
    <row r="319" spans="1:20" x14ac:dyDescent="0.25">
      <c r="A319" s="3" t="s">
        <v>400</v>
      </c>
      <c r="B319" s="4">
        <v>120.5</v>
      </c>
      <c r="C319" s="3">
        <v>-3.14</v>
      </c>
      <c r="D319" s="4">
        <v>124.4</v>
      </c>
      <c r="E319" s="4">
        <v>175.85</v>
      </c>
      <c r="F319" s="4">
        <v>116</v>
      </c>
      <c r="G319" s="4">
        <v>-3.9</v>
      </c>
      <c r="H319" s="4">
        <v>125.4</v>
      </c>
      <c r="I319" s="4">
        <v>125.5</v>
      </c>
      <c r="J319" s="4">
        <v>119</v>
      </c>
      <c r="T319" s="3"/>
    </row>
    <row r="320" spans="1:20" x14ac:dyDescent="0.25">
      <c r="A320" s="3" t="s">
        <v>3</v>
      </c>
      <c r="B320" s="4">
        <v>850.7</v>
      </c>
      <c r="C320" s="3">
        <v>-0.74</v>
      </c>
      <c r="D320" s="4">
        <v>857.05</v>
      </c>
      <c r="E320" s="4">
        <v>1129.95</v>
      </c>
      <c r="F320" s="4">
        <v>698</v>
      </c>
      <c r="G320" s="4">
        <v>-6.35</v>
      </c>
      <c r="H320" s="4">
        <v>864</v>
      </c>
      <c r="I320" s="4">
        <v>867.65</v>
      </c>
      <c r="J320" s="4">
        <v>845.7</v>
      </c>
      <c r="T320" s="3"/>
    </row>
    <row r="321" spans="1:20" x14ac:dyDescent="0.25">
      <c r="A321" s="3" t="s">
        <v>494</v>
      </c>
      <c r="B321" s="4">
        <v>13.65</v>
      </c>
      <c r="C321" s="3">
        <v>7.91</v>
      </c>
      <c r="D321" s="4">
        <v>12.65</v>
      </c>
      <c r="E321" s="4">
        <v>16.649999999999999</v>
      </c>
      <c r="F321" s="4">
        <v>9</v>
      </c>
      <c r="G321" s="4">
        <v>1</v>
      </c>
      <c r="H321" s="4">
        <v>12.7</v>
      </c>
      <c r="I321" s="4">
        <v>13.8</v>
      </c>
      <c r="J321" s="4">
        <v>12.7</v>
      </c>
      <c r="T321" s="3"/>
    </row>
    <row r="322" spans="1:20" x14ac:dyDescent="0.25">
      <c r="A322" s="3" t="s">
        <v>357</v>
      </c>
      <c r="B322" s="4">
        <v>460.05</v>
      </c>
      <c r="C322" s="3">
        <v>-2.04</v>
      </c>
      <c r="D322" s="4">
        <v>469.65</v>
      </c>
      <c r="E322" s="4">
        <v>515.70000000000005</v>
      </c>
      <c r="F322" s="4">
        <v>343.75</v>
      </c>
      <c r="G322" s="4">
        <v>-9.6</v>
      </c>
      <c r="H322" s="4">
        <v>472.5</v>
      </c>
      <c r="I322" s="4">
        <v>476.4</v>
      </c>
      <c r="J322" s="4">
        <v>458.4</v>
      </c>
      <c r="T322" s="3"/>
    </row>
    <row r="323" spans="1:20" x14ac:dyDescent="0.25">
      <c r="A323" s="3" t="s">
        <v>534</v>
      </c>
      <c r="B323" s="4">
        <v>580</v>
      </c>
      <c r="C323" s="3">
        <v>0.09</v>
      </c>
      <c r="D323" s="4">
        <v>579.45000000000005</v>
      </c>
      <c r="E323" s="4">
        <v>595.70000000000005</v>
      </c>
      <c r="F323" s="4">
        <v>323.55</v>
      </c>
      <c r="G323" s="4">
        <v>0.55000000000000004</v>
      </c>
      <c r="H323" s="4">
        <v>582.35</v>
      </c>
      <c r="I323" s="4">
        <v>592.04999999999995</v>
      </c>
      <c r="J323" s="4">
        <v>563.85</v>
      </c>
      <c r="T323" s="3"/>
    </row>
    <row r="324" spans="1:20" x14ac:dyDescent="0.25">
      <c r="A324" s="3" t="s">
        <v>514</v>
      </c>
      <c r="B324" s="4">
        <v>361</v>
      </c>
      <c r="C324" s="3">
        <v>-3.81</v>
      </c>
      <c r="D324" s="4">
        <v>375.3</v>
      </c>
      <c r="E324" s="4">
        <v>377.65</v>
      </c>
      <c r="F324" s="4">
        <v>231</v>
      </c>
      <c r="G324" s="4">
        <v>-14.3</v>
      </c>
      <c r="H324" s="4">
        <v>374.05</v>
      </c>
      <c r="I324" s="4">
        <v>374.05</v>
      </c>
      <c r="J324" s="4">
        <v>355.2</v>
      </c>
      <c r="T324" s="3"/>
    </row>
    <row r="325" spans="1:20" x14ac:dyDescent="0.25">
      <c r="A325" s="3" t="s">
        <v>507</v>
      </c>
      <c r="B325" s="4">
        <v>384.8</v>
      </c>
      <c r="C325" s="3">
        <v>-1.38</v>
      </c>
      <c r="D325" s="4">
        <v>390.2</v>
      </c>
      <c r="E325" s="4">
        <v>406</v>
      </c>
      <c r="F325" s="4">
        <v>254.35</v>
      </c>
      <c r="G325" s="4">
        <v>-5.4</v>
      </c>
      <c r="H325" s="4">
        <v>391.95</v>
      </c>
      <c r="I325" s="4">
        <v>392.65</v>
      </c>
      <c r="J325" s="4">
        <v>383.8</v>
      </c>
      <c r="T325" s="3"/>
    </row>
    <row r="326" spans="1:20" x14ac:dyDescent="0.25">
      <c r="A326" s="3" t="s">
        <v>313</v>
      </c>
      <c r="B326" s="4">
        <v>213.5</v>
      </c>
      <c r="C326" s="3">
        <v>0.9</v>
      </c>
      <c r="D326" s="4">
        <v>211.6</v>
      </c>
      <c r="E326" s="4">
        <v>298.95</v>
      </c>
      <c r="F326" s="4">
        <v>167.2</v>
      </c>
      <c r="G326" s="4">
        <v>1.9</v>
      </c>
      <c r="H326" s="4">
        <v>212.2</v>
      </c>
      <c r="I326" s="4">
        <v>213.5</v>
      </c>
      <c r="J326" s="4">
        <v>210.1</v>
      </c>
      <c r="T326" s="3"/>
    </row>
    <row r="327" spans="1:20" x14ac:dyDescent="0.25">
      <c r="A327" s="3" t="s">
        <v>547</v>
      </c>
      <c r="B327" s="4">
        <v>610</v>
      </c>
      <c r="C327" s="3">
        <v>-0.02</v>
      </c>
      <c r="D327" s="4">
        <v>610.15</v>
      </c>
      <c r="E327" s="4">
        <v>977.7</v>
      </c>
      <c r="F327" s="4">
        <v>512.35</v>
      </c>
      <c r="G327" s="4">
        <v>-0.15</v>
      </c>
      <c r="H327" s="4">
        <v>611</v>
      </c>
      <c r="I327" s="4">
        <v>617</v>
      </c>
      <c r="J327" s="4">
        <v>605.85</v>
      </c>
      <c r="T327" s="3"/>
    </row>
    <row r="328" spans="1:20" x14ac:dyDescent="0.25">
      <c r="A328" s="3" t="s">
        <v>316</v>
      </c>
      <c r="B328" s="4">
        <v>3015</v>
      </c>
      <c r="C328" s="3">
        <v>2.46</v>
      </c>
      <c r="D328" s="4">
        <v>2942.75</v>
      </c>
      <c r="E328" s="4">
        <v>3335.55</v>
      </c>
      <c r="F328" s="4">
        <v>1987.33</v>
      </c>
      <c r="G328" s="4">
        <v>72.25</v>
      </c>
      <c r="H328" s="4">
        <v>2962</v>
      </c>
      <c r="I328" s="4">
        <v>3022.85</v>
      </c>
      <c r="J328" s="4">
        <v>2953.75</v>
      </c>
      <c r="T328" s="3"/>
    </row>
    <row r="329" spans="1:20" x14ac:dyDescent="0.25">
      <c r="A329" s="3" t="s">
        <v>84</v>
      </c>
      <c r="B329" s="4">
        <v>327</v>
      </c>
      <c r="C329" s="3">
        <v>-0.4</v>
      </c>
      <c r="D329" s="4">
        <v>328.3</v>
      </c>
      <c r="E329" s="4">
        <v>337.95</v>
      </c>
      <c r="F329" s="4">
        <v>166</v>
      </c>
      <c r="G329" s="4">
        <v>-1.3</v>
      </c>
      <c r="H329" s="4">
        <v>331.9</v>
      </c>
      <c r="I329" s="4">
        <v>333.85</v>
      </c>
      <c r="J329" s="4">
        <v>326.05</v>
      </c>
      <c r="T329" s="3"/>
    </row>
    <row r="330" spans="1:20" x14ac:dyDescent="0.25">
      <c r="A330" s="3" t="s">
        <v>445</v>
      </c>
      <c r="B330" s="4">
        <v>2568</v>
      </c>
      <c r="C330" s="3">
        <v>1.1100000000000001</v>
      </c>
      <c r="D330" s="4">
        <v>2539.85</v>
      </c>
      <c r="E330" s="4">
        <v>2745.1</v>
      </c>
      <c r="F330" s="4">
        <v>1676</v>
      </c>
      <c r="G330" s="4">
        <v>28.15</v>
      </c>
      <c r="H330" s="4">
        <v>2539</v>
      </c>
      <c r="I330" s="4">
        <v>2568</v>
      </c>
      <c r="J330" s="4">
        <v>2506.4499999999998</v>
      </c>
      <c r="T330" s="3"/>
    </row>
    <row r="331" spans="1:20" x14ac:dyDescent="0.25">
      <c r="A331" s="3" t="s">
        <v>383</v>
      </c>
      <c r="B331" s="4">
        <v>1535.05</v>
      </c>
      <c r="C331" s="3">
        <v>1.48</v>
      </c>
      <c r="D331" s="4">
        <v>1512.65</v>
      </c>
      <c r="E331" s="4">
        <v>1731.95</v>
      </c>
      <c r="F331" s="4">
        <v>981.95</v>
      </c>
      <c r="G331" s="4">
        <v>22.4</v>
      </c>
      <c r="H331" s="4">
        <v>1538</v>
      </c>
      <c r="I331" s="4">
        <v>1544.95</v>
      </c>
      <c r="J331" s="4">
        <v>1521.05</v>
      </c>
      <c r="T331" s="3"/>
    </row>
    <row r="332" spans="1:20" x14ac:dyDescent="0.25">
      <c r="A332" s="3" t="s">
        <v>219</v>
      </c>
      <c r="B332" s="4">
        <v>319.45</v>
      </c>
      <c r="C332" s="3">
        <v>0.77</v>
      </c>
      <c r="D332" s="4">
        <v>317</v>
      </c>
      <c r="E332" s="4">
        <v>423.9</v>
      </c>
      <c r="F332" s="4">
        <v>306.39999999999998</v>
      </c>
      <c r="G332" s="4">
        <v>2.4500000000000002</v>
      </c>
      <c r="H332" s="4">
        <v>318.05</v>
      </c>
      <c r="I332" s="4">
        <v>324.95</v>
      </c>
      <c r="J332" s="4">
        <v>317.05</v>
      </c>
      <c r="T332" s="3"/>
    </row>
    <row r="333" spans="1:20" x14ac:dyDescent="0.25">
      <c r="A333" s="3" t="s">
        <v>382</v>
      </c>
      <c r="B333" s="4">
        <v>1417.3</v>
      </c>
      <c r="C333" s="3">
        <v>-0.73</v>
      </c>
      <c r="D333" s="4">
        <v>1427.7</v>
      </c>
      <c r="E333" s="4">
        <v>1446</v>
      </c>
      <c r="F333" s="4">
        <v>951.85</v>
      </c>
      <c r="G333" s="4">
        <v>-10.4</v>
      </c>
      <c r="H333" s="4">
        <v>1433.2</v>
      </c>
      <c r="I333" s="4">
        <v>1433.2</v>
      </c>
      <c r="J333" s="4">
        <v>1405.15</v>
      </c>
      <c r="T333" s="3"/>
    </row>
    <row r="334" spans="1:20" x14ac:dyDescent="0.25">
      <c r="A334" s="3" t="s">
        <v>372</v>
      </c>
      <c r="B334" s="4">
        <v>176.75</v>
      </c>
      <c r="C334" s="3">
        <v>-2.19</v>
      </c>
      <c r="D334" s="4">
        <v>180.7</v>
      </c>
      <c r="E334" s="4">
        <v>229.75</v>
      </c>
      <c r="F334" s="4">
        <v>135.15</v>
      </c>
      <c r="G334" s="4">
        <v>-3.95</v>
      </c>
      <c r="H334" s="4">
        <v>182.5</v>
      </c>
      <c r="I334" s="4">
        <v>182.5</v>
      </c>
      <c r="J334" s="4">
        <v>175.15</v>
      </c>
      <c r="T334" s="3"/>
    </row>
    <row r="335" spans="1:20" x14ac:dyDescent="0.25">
      <c r="A335" s="3" t="s">
        <v>420</v>
      </c>
      <c r="B335" s="4">
        <v>14.8</v>
      </c>
      <c r="C335" s="3">
        <v>-1.33</v>
      </c>
      <c r="D335" s="4">
        <v>15</v>
      </c>
      <c r="E335" s="4">
        <v>20.350000000000001</v>
      </c>
      <c r="F335" s="4">
        <v>12.85</v>
      </c>
      <c r="G335" s="4">
        <v>-0.2</v>
      </c>
      <c r="H335" s="4">
        <v>15.1</v>
      </c>
      <c r="I335" s="4">
        <v>15.15</v>
      </c>
      <c r="J335" s="4">
        <v>14.75</v>
      </c>
      <c r="T335" s="3"/>
    </row>
    <row r="336" spans="1:20" x14ac:dyDescent="0.25">
      <c r="A336" s="3" t="s">
        <v>513</v>
      </c>
      <c r="B336" s="4">
        <v>1354.5</v>
      </c>
      <c r="C336" s="3">
        <v>0.42</v>
      </c>
      <c r="D336" s="4">
        <v>1348.85</v>
      </c>
      <c r="E336" s="4">
        <v>1672.6</v>
      </c>
      <c r="F336" s="4">
        <v>1185.3</v>
      </c>
      <c r="G336" s="4">
        <v>5.65</v>
      </c>
      <c r="H336" s="4">
        <v>1358.6</v>
      </c>
      <c r="I336" s="4">
        <v>1363.8</v>
      </c>
      <c r="J336" s="4">
        <v>1347.05</v>
      </c>
      <c r="T336" s="3"/>
    </row>
    <row r="337" spans="1:20" x14ac:dyDescent="0.25">
      <c r="A337" s="3" t="s">
        <v>78</v>
      </c>
      <c r="B337" s="4">
        <v>2898.95</v>
      </c>
      <c r="C337" s="3">
        <v>1.6</v>
      </c>
      <c r="D337" s="4">
        <v>2853.25</v>
      </c>
      <c r="E337" s="4">
        <v>3075.6</v>
      </c>
      <c r="F337" s="4">
        <v>1606.65</v>
      </c>
      <c r="G337" s="4">
        <v>45.7</v>
      </c>
      <c r="H337" s="4">
        <v>2852</v>
      </c>
      <c r="I337" s="4">
        <v>2924.85</v>
      </c>
      <c r="J337" s="4">
        <v>2840.1</v>
      </c>
      <c r="T337" s="3"/>
    </row>
    <row r="338" spans="1:20" x14ac:dyDescent="0.25">
      <c r="A338" s="3" t="s">
        <v>359</v>
      </c>
      <c r="B338" s="4">
        <v>213</v>
      </c>
      <c r="C338" s="3">
        <v>0.24</v>
      </c>
      <c r="D338" s="4">
        <v>212.5</v>
      </c>
      <c r="E338" s="4">
        <v>220.2</v>
      </c>
      <c r="F338" s="4">
        <v>78.400000000000006</v>
      </c>
      <c r="G338" s="4">
        <v>0.5</v>
      </c>
      <c r="H338" s="4">
        <v>214</v>
      </c>
      <c r="I338" s="4">
        <v>220.2</v>
      </c>
      <c r="J338" s="4">
        <v>210</v>
      </c>
      <c r="T338" s="3"/>
    </row>
    <row r="339" spans="1:20" x14ac:dyDescent="0.25">
      <c r="A339" s="3" t="s">
        <v>385</v>
      </c>
      <c r="B339" s="4">
        <v>580.5</v>
      </c>
      <c r="C339" s="3">
        <v>-3.24</v>
      </c>
      <c r="D339" s="4">
        <v>599.95000000000005</v>
      </c>
      <c r="E339" s="4">
        <v>699.8</v>
      </c>
      <c r="F339" s="4">
        <v>388.65</v>
      </c>
      <c r="G339" s="4">
        <v>-19.45</v>
      </c>
      <c r="H339" s="4">
        <v>604.70000000000005</v>
      </c>
      <c r="I339" s="4">
        <v>608.70000000000005</v>
      </c>
      <c r="J339" s="4">
        <v>572</v>
      </c>
      <c r="T339" s="3"/>
    </row>
    <row r="340" spans="1:20" x14ac:dyDescent="0.25">
      <c r="A340" s="3" t="s">
        <v>342</v>
      </c>
      <c r="B340" s="4">
        <v>26.35</v>
      </c>
      <c r="C340" s="3">
        <v>0.76</v>
      </c>
      <c r="D340" s="4">
        <v>26.15</v>
      </c>
      <c r="E340" s="4">
        <v>36.700000000000003</v>
      </c>
      <c r="F340" s="4">
        <v>16.8</v>
      </c>
      <c r="G340" s="4">
        <v>0.2</v>
      </c>
      <c r="H340" s="4">
        <v>26.45</v>
      </c>
      <c r="I340" s="4">
        <v>26.95</v>
      </c>
      <c r="J340" s="4">
        <v>26.25</v>
      </c>
      <c r="T340" s="3"/>
    </row>
    <row r="341" spans="1:20" x14ac:dyDescent="0.25">
      <c r="A341" s="3" t="s">
        <v>467</v>
      </c>
      <c r="B341" s="4">
        <v>98.9</v>
      </c>
      <c r="C341" s="3">
        <v>-0.7</v>
      </c>
      <c r="D341" s="4">
        <v>99.6</v>
      </c>
      <c r="E341" s="4">
        <v>101.45</v>
      </c>
      <c r="F341" s="4">
        <v>65.2</v>
      </c>
      <c r="G341" s="4">
        <v>-0.7</v>
      </c>
      <c r="H341" s="4">
        <v>100.4</v>
      </c>
      <c r="I341" s="4">
        <v>100.45</v>
      </c>
      <c r="J341" s="4">
        <v>98.1</v>
      </c>
      <c r="T341" s="3"/>
    </row>
    <row r="342" spans="1:20" x14ac:dyDescent="0.25">
      <c r="A342" s="3" t="s">
        <v>460</v>
      </c>
      <c r="B342" s="4">
        <v>390.75</v>
      </c>
      <c r="C342" s="3">
        <v>4.17</v>
      </c>
      <c r="D342" s="4">
        <v>375.1</v>
      </c>
      <c r="E342" s="4">
        <v>469.9</v>
      </c>
      <c r="F342" s="4">
        <v>272.8</v>
      </c>
      <c r="G342" s="4">
        <v>15.65</v>
      </c>
      <c r="H342" s="4">
        <v>377.5</v>
      </c>
      <c r="I342" s="4">
        <v>394.7</v>
      </c>
      <c r="J342" s="4">
        <v>375.1</v>
      </c>
      <c r="T342" s="3"/>
    </row>
    <row r="343" spans="1:20" x14ac:dyDescent="0.25">
      <c r="A343" s="3" t="s">
        <v>1468</v>
      </c>
      <c r="B343" s="4">
        <v>520.79999999999995</v>
      </c>
      <c r="C343" s="3">
        <v>-6.14</v>
      </c>
      <c r="D343" s="4">
        <v>554.85</v>
      </c>
      <c r="E343" s="4">
        <v>609.79999999999995</v>
      </c>
      <c r="F343" s="4">
        <v>167.17</v>
      </c>
      <c r="G343" s="4">
        <v>-34.049999999999997</v>
      </c>
      <c r="H343" s="4">
        <v>552.70000000000005</v>
      </c>
      <c r="I343" s="4">
        <v>555</v>
      </c>
      <c r="J343" s="4">
        <v>518</v>
      </c>
      <c r="T343" s="3"/>
    </row>
    <row r="344" spans="1:20" x14ac:dyDescent="0.25">
      <c r="A344" s="3" t="s">
        <v>94</v>
      </c>
      <c r="B344" s="4">
        <v>826.1</v>
      </c>
      <c r="C344" s="3">
        <v>3.87</v>
      </c>
      <c r="D344" s="4">
        <v>795.3</v>
      </c>
      <c r="E344" s="4">
        <v>1034.3</v>
      </c>
      <c r="F344" s="4">
        <v>669.8</v>
      </c>
      <c r="G344" s="4">
        <v>30.8</v>
      </c>
      <c r="H344" s="4">
        <v>797</v>
      </c>
      <c r="I344" s="4">
        <v>835</v>
      </c>
      <c r="J344" s="4">
        <v>796.95</v>
      </c>
      <c r="T344" s="3"/>
    </row>
    <row r="345" spans="1:20" x14ac:dyDescent="0.25">
      <c r="A345" s="3" t="s">
        <v>1421</v>
      </c>
      <c r="B345" s="4">
        <v>219.15</v>
      </c>
      <c r="C345" s="3">
        <v>-0.43</v>
      </c>
      <c r="D345" s="4">
        <v>220.1</v>
      </c>
      <c r="E345" s="4">
        <v>329.8</v>
      </c>
      <c r="F345" s="4">
        <v>197.45</v>
      </c>
      <c r="G345" s="4">
        <v>-0.95</v>
      </c>
      <c r="H345" s="4">
        <v>220.1</v>
      </c>
      <c r="I345" s="4">
        <v>222.15</v>
      </c>
      <c r="J345" s="4">
        <v>218.65</v>
      </c>
      <c r="T345" s="3"/>
    </row>
    <row r="346" spans="1:20" x14ac:dyDescent="0.25">
      <c r="A346" s="3" t="s">
        <v>212</v>
      </c>
      <c r="B346" s="4">
        <v>25.45</v>
      </c>
      <c r="C346" s="3">
        <v>0.2</v>
      </c>
      <c r="D346" s="4">
        <v>25.4</v>
      </c>
      <c r="E346" s="4">
        <v>34.9</v>
      </c>
      <c r="F346" s="4">
        <v>19.809999999999999</v>
      </c>
      <c r="G346" s="4">
        <v>0.05</v>
      </c>
      <c r="H346" s="4">
        <v>25.55</v>
      </c>
      <c r="I346" s="4">
        <v>25.6</v>
      </c>
      <c r="J346" s="4">
        <v>25.3</v>
      </c>
      <c r="T346" s="3"/>
    </row>
    <row r="347" spans="1:20" x14ac:dyDescent="0.25">
      <c r="A347" s="3" t="s">
        <v>378</v>
      </c>
      <c r="B347" s="4">
        <v>95.6</v>
      </c>
      <c r="C347" s="3">
        <v>-1.24</v>
      </c>
      <c r="D347" s="4">
        <v>96.8</v>
      </c>
      <c r="E347" s="4">
        <v>99</v>
      </c>
      <c r="F347" s="4">
        <v>37.049999999999997</v>
      </c>
      <c r="G347" s="4">
        <v>-1.2</v>
      </c>
      <c r="H347" s="4">
        <v>97.6</v>
      </c>
      <c r="I347" s="4">
        <v>99</v>
      </c>
      <c r="J347" s="4">
        <v>94.5</v>
      </c>
      <c r="T347" s="3"/>
    </row>
    <row r="348" spans="1:20" x14ac:dyDescent="0.25">
      <c r="A348" s="3" t="s">
        <v>391</v>
      </c>
      <c r="B348" s="4">
        <v>619.95000000000005</v>
      </c>
      <c r="C348" s="3">
        <v>-0.01</v>
      </c>
      <c r="D348" s="4">
        <v>620</v>
      </c>
      <c r="E348" s="4">
        <v>774.9</v>
      </c>
      <c r="F348" s="4">
        <v>557.1</v>
      </c>
      <c r="G348" s="4">
        <v>-0.05</v>
      </c>
      <c r="H348" s="4">
        <v>622.9</v>
      </c>
      <c r="I348" s="4">
        <v>624.9</v>
      </c>
      <c r="J348" s="4">
        <v>617.04999999999995</v>
      </c>
      <c r="T348" s="3"/>
    </row>
    <row r="349" spans="1:20" x14ac:dyDescent="0.25">
      <c r="A349" s="3" t="s">
        <v>61</v>
      </c>
      <c r="B349" s="4">
        <v>34.85</v>
      </c>
      <c r="C349" s="3">
        <v>-1.1299999999999999</v>
      </c>
      <c r="D349" s="4">
        <v>35.25</v>
      </c>
      <c r="E349" s="4">
        <v>37.4</v>
      </c>
      <c r="F349" s="4">
        <v>20.25</v>
      </c>
      <c r="G349" s="4">
        <v>-0.4</v>
      </c>
      <c r="H349" s="4">
        <v>35.35</v>
      </c>
      <c r="I349" s="4">
        <v>35.35</v>
      </c>
      <c r="J349" s="4">
        <v>34.549999999999997</v>
      </c>
      <c r="T349" s="3"/>
    </row>
    <row r="350" spans="1:20" x14ac:dyDescent="0.25">
      <c r="A350" s="3" t="s">
        <v>48</v>
      </c>
      <c r="B350" s="4">
        <v>640.1</v>
      </c>
      <c r="C350" s="3">
        <v>0.77</v>
      </c>
      <c r="D350" s="4">
        <v>635.20000000000005</v>
      </c>
      <c r="E350" s="4">
        <v>647</v>
      </c>
      <c r="F350" s="4">
        <v>416.3</v>
      </c>
      <c r="G350" s="4">
        <v>4.9000000000000004</v>
      </c>
      <c r="H350" s="4">
        <v>635.20000000000005</v>
      </c>
      <c r="I350" s="4">
        <v>642.79999999999995</v>
      </c>
      <c r="J350" s="4">
        <v>631.20000000000005</v>
      </c>
      <c r="T350" s="3"/>
    </row>
    <row r="351" spans="1:20" x14ac:dyDescent="0.25">
      <c r="A351" s="3" t="s">
        <v>368</v>
      </c>
      <c r="B351" s="4">
        <v>716</v>
      </c>
      <c r="C351" s="3">
        <v>-1.22</v>
      </c>
      <c r="D351" s="4">
        <v>724.85</v>
      </c>
      <c r="E351" s="4">
        <v>733.95</v>
      </c>
      <c r="F351" s="4">
        <v>417.85</v>
      </c>
      <c r="G351" s="4">
        <v>-8.85</v>
      </c>
      <c r="H351" s="4">
        <v>730.3</v>
      </c>
      <c r="I351" s="4">
        <v>733.95</v>
      </c>
      <c r="J351" s="4">
        <v>712.35</v>
      </c>
      <c r="T351" s="3"/>
    </row>
    <row r="352" spans="1:20" x14ac:dyDescent="0.25">
      <c r="A352" s="3" t="s">
        <v>310</v>
      </c>
      <c r="B352" s="4">
        <v>467.15</v>
      </c>
      <c r="C352" s="3">
        <v>-1.08</v>
      </c>
      <c r="D352" s="4">
        <v>472.25</v>
      </c>
      <c r="E352" s="4">
        <v>499.7</v>
      </c>
      <c r="F352" s="4">
        <v>300.45</v>
      </c>
      <c r="G352" s="4">
        <v>-5.0999999999999996</v>
      </c>
      <c r="H352" s="4">
        <v>474.4</v>
      </c>
      <c r="I352" s="4">
        <v>475.15</v>
      </c>
      <c r="J352" s="4">
        <v>461.1</v>
      </c>
      <c r="T352" s="3"/>
    </row>
    <row r="353" spans="1:20" x14ac:dyDescent="0.25">
      <c r="A353" s="3" t="s">
        <v>30</v>
      </c>
      <c r="B353" s="4">
        <v>112.85</v>
      </c>
      <c r="C353" s="3">
        <v>3.87</v>
      </c>
      <c r="D353" s="4">
        <v>108.65</v>
      </c>
      <c r="E353" s="4">
        <v>124.8</v>
      </c>
      <c r="F353" s="4">
        <v>86.55</v>
      </c>
      <c r="G353" s="4">
        <v>4.2</v>
      </c>
      <c r="H353" s="4">
        <v>108.95</v>
      </c>
      <c r="I353" s="4">
        <v>114</v>
      </c>
      <c r="J353" s="4">
        <v>108.85</v>
      </c>
      <c r="T353" s="3"/>
    </row>
    <row r="354" spans="1:20" x14ac:dyDescent="0.25">
      <c r="A354" s="3" t="s">
        <v>226</v>
      </c>
      <c r="B354" s="4">
        <v>68.75</v>
      </c>
      <c r="C354" s="3">
        <v>0</v>
      </c>
      <c r="D354" s="4">
        <v>68.75</v>
      </c>
      <c r="E354" s="4">
        <v>77.099999999999994</v>
      </c>
      <c r="F354" s="4">
        <v>26.7</v>
      </c>
      <c r="G354" s="4">
        <v>0</v>
      </c>
      <c r="H354" s="4">
        <v>69.099999999999994</v>
      </c>
      <c r="I354" s="4">
        <v>69.8</v>
      </c>
      <c r="J354" s="4">
        <v>68</v>
      </c>
      <c r="T354" s="3"/>
    </row>
    <row r="355" spans="1:20" x14ac:dyDescent="0.25">
      <c r="A355" s="3" t="s">
        <v>295</v>
      </c>
      <c r="B355" s="4">
        <v>181.8</v>
      </c>
      <c r="C355" s="3">
        <v>2.77</v>
      </c>
      <c r="D355" s="4">
        <v>176.9</v>
      </c>
      <c r="E355" s="4">
        <v>218.25</v>
      </c>
      <c r="F355" s="4">
        <v>114.3</v>
      </c>
      <c r="G355" s="4">
        <v>4.9000000000000004</v>
      </c>
      <c r="H355" s="4">
        <v>177.85</v>
      </c>
      <c r="I355" s="4">
        <v>184.8</v>
      </c>
      <c r="J355" s="4">
        <v>176.85</v>
      </c>
      <c r="T355" s="3"/>
    </row>
    <row r="356" spans="1:20" x14ac:dyDescent="0.25">
      <c r="A356" s="3" t="s">
        <v>518</v>
      </c>
      <c r="B356" s="4">
        <v>109.15</v>
      </c>
      <c r="C356" s="3">
        <v>1.06</v>
      </c>
      <c r="D356" s="4">
        <v>108</v>
      </c>
      <c r="E356" s="4">
        <v>132.9</v>
      </c>
      <c r="F356" s="4">
        <v>94.4</v>
      </c>
      <c r="G356" s="4">
        <v>1.1499999999999999</v>
      </c>
      <c r="H356" s="4">
        <v>109.1</v>
      </c>
      <c r="I356" s="4">
        <v>111</v>
      </c>
      <c r="J356" s="4">
        <v>108.1</v>
      </c>
      <c r="T356" s="3"/>
    </row>
    <row r="357" spans="1:20" x14ac:dyDescent="0.25">
      <c r="A357" s="3" t="s">
        <v>103</v>
      </c>
      <c r="B357" s="4">
        <v>2428.3000000000002</v>
      </c>
      <c r="C357" s="3">
        <v>-0.88</v>
      </c>
      <c r="D357" s="4">
        <v>2449.8000000000002</v>
      </c>
      <c r="E357" s="4">
        <v>2773.95</v>
      </c>
      <c r="F357" s="4">
        <v>1661.4</v>
      </c>
      <c r="G357" s="4">
        <v>-21.5</v>
      </c>
      <c r="H357" s="4">
        <v>2462.6999999999998</v>
      </c>
      <c r="I357" s="4">
        <v>2467</v>
      </c>
      <c r="J357" s="4">
        <v>2415</v>
      </c>
      <c r="T357" s="3"/>
    </row>
    <row r="358" spans="1:20" x14ac:dyDescent="0.25">
      <c r="A358" s="3" t="s">
        <v>222</v>
      </c>
      <c r="B358" s="4">
        <v>1435</v>
      </c>
      <c r="C358" s="3">
        <v>-0.23</v>
      </c>
      <c r="D358" s="4">
        <v>1438.25</v>
      </c>
      <c r="E358" s="4">
        <v>1539.6</v>
      </c>
      <c r="F358" s="4">
        <v>361</v>
      </c>
      <c r="G358" s="4">
        <v>-3.25</v>
      </c>
      <c r="H358" s="4">
        <v>1450</v>
      </c>
      <c r="I358" s="4">
        <v>1452.8</v>
      </c>
      <c r="J358" s="4">
        <v>1415</v>
      </c>
      <c r="T358" s="3"/>
    </row>
    <row r="359" spans="1:20" x14ac:dyDescent="0.25">
      <c r="A359" s="3" t="s">
        <v>45859</v>
      </c>
      <c r="B359" s="4">
        <v>968.7</v>
      </c>
      <c r="C359" s="3">
        <v>-7.69</v>
      </c>
      <c r="D359" s="4">
        <v>1049.45</v>
      </c>
      <c r="E359" s="4">
        <v>1714</v>
      </c>
      <c r="F359" s="4">
        <v>958.85</v>
      </c>
      <c r="G359" s="4">
        <v>-80.75</v>
      </c>
      <c r="H359" s="4">
        <v>1000</v>
      </c>
      <c r="I359" s="4">
        <v>1010</v>
      </c>
      <c r="J359" s="4">
        <v>958.85</v>
      </c>
      <c r="T359" s="3"/>
    </row>
    <row r="360" spans="1:20" x14ac:dyDescent="0.25">
      <c r="A360" s="3" t="s">
        <v>590</v>
      </c>
      <c r="B360" s="4">
        <v>634.5</v>
      </c>
      <c r="C360" s="3">
        <v>0.52</v>
      </c>
      <c r="D360" s="4">
        <v>631.20000000000005</v>
      </c>
      <c r="E360" s="4">
        <v>1187</v>
      </c>
      <c r="F360" s="4">
        <v>484.95</v>
      </c>
      <c r="G360" s="4">
        <v>3.3</v>
      </c>
      <c r="H360" s="4">
        <v>633.5</v>
      </c>
      <c r="I360" s="4">
        <v>638.45000000000005</v>
      </c>
      <c r="J360" s="4">
        <v>630</v>
      </c>
      <c r="T360" s="3"/>
    </row>
    <row r="361" spans="1:20" x14ac:dyDescent="0.25">
      <c r="A361" s="3" t="s">
        <v>29</v>
      </c>
      <c r="B361" s="4">
        <v>373.3</v>
      </c>
      <c r="C361" s="3">
        <v>1.48</v>
      </c>
      <c r="D361" s="4">
        <v>367.85</v>
      </c>
      <c r="E361" s="4">
        <v>384.5</v>
      </c>
      <c r="F361" s="4">
        <v>77.45</v>
      </c>
      <c r="G361" s="4">
        <v>5.45</v>
      </c>
      <c r="H361" s="4">
        <v>369.1</v>
      </c>
      <c r="I361" s="4">
        <v>374.85</v>
      </c>
      <c r="J361" s="4">
        <v>365.7</v>
      </c>
      <c r="T361" s="3"/>
    </row>
    <row r="362" spans="1:20" x14ac:dyDescent="0.25">
      <c r="A362" s="3" t="s">
        <v>140</v>
      </c>
      <c r="B362" s="4">
        <v>658</v>
      </c>
      <c r="C362" s="3">
        <v>0.06</v>
      </c>
      <c r="D362" s="4">
        <v>657.6</v>
      </c>
      <c r="E362" s="4">
        <v>668</v>
      </c>
      <c r="F362" s="4">
        <v>357.45</v>
      </c>
      <c r="G362" s="4">
        <v>0.4</v>
      </c>
      <c r="H362" s="4">
        <v>661.55</v>
      </c>
      <c r="I362" s="4">
        <v>665.8</v>
      </c>
      <c r="J362" s="4">
        <v>656.65</v>
      </c>
      <c r="T362" s="3"/>
    </row>
    <row r="363" spans="1:20" x14ac:dyDescent="0.25">
      <c r="A363" s="3" t="s">
        <v>41298</v>
      </c>
      <c r="B363" s="4">
        <v>312.45</v>
      </c>
      <c r="C363" s="3">
        <v>-1.1100000000000001</v>
      </c>
      <c r="D363" s="4">
        <v>315.95</v>
      </c>
      <c r="E363" s="4">
        <v>476.7</v>
      </c>
      <c r="F363" s="4">
        <v>193.85</v>
      </c>
      <c r="G363" s="4">
        <v>-3.5</v>
      </c>
      <c r="H363" s="4">
        <v>315.95</v>
      </c>
      <c r="I363" s="4">
        <v>318.8</v>
      </c>
      <c r="J363" s="4">
        <v>307</v>
      </c>
      <c r="T363" s="3"/>
    </row>
    <row r="364" spans="1:20" x14ac:dyDescent="0.25">
      <c r="A364" s="3" t="s">
        <v>1461</v>
      </c>
      <c r="B364" s="4">
        <v>44.7</v>
      </c>
      <c r="C364" s="3">
        <v>-2.61</v>
      </c>
      <c r="D364" s="4">
        <v>45.9</v>
      </c>
      <c r="E364" s="4">
        <v>47.45</v>
      </c>
      <c r="F364" s="4">
        <v>26.5</v>
      </c>
      <c r="G364" s="4">
        <v>-1.2</v>
      </c>
      <c r="H364" s="4">
        <v>45.95</v>
      </c>
      <c r="I364" s="4">
        <v>46.3</v>
      </c>
      <c r="J364" s="4">
        <v>44.1</v>
      </c>
      <c r="T364" s="3"/>
    </row>
    <row r="365" spans="1:20" x14ac:dyDescent="0.25">
      <c r="A365" s="3" t="s">
        <v>220</v>
      </c>
      <c r="B365" s="4">
        <v>3220</v>
      </c>
      <c r="C365" s="3">
        <v>0.09</v>
      </c>
      <c r="D365" s="4">
        <v>3217</v>
      </c>
      <c r="E365" s="4">
        <v>3466.3</v>
      </c>
      <c r="F365" s="4">
        <v>2335.65</v>
      </c>
      <c r="G365" s="4">
        <v>3</v>
      </c>
      <c r="H365" s="4">
        <v>3237.1</v>
      </c>
      <c r="I365" s="4">
        <v>3270</v>
      </c>
      <c r="J365" s="4">
        <v>3187.1</v>
      </c>
      <c r="T365" s="3"/>
    </row>
    <row r="366" spans="1:20" x14ac:dyDescent="0.25">
      <c r="A366" s="3" t="s">
        <v>41627</v>
      </c>
      <c r="B366" s="4">
        <v>341.25</v>
      </c>
      <c r="C366" s="3">
        <v>0.47</v>
      </c>
      <c r="D366" s="4">
        <v>339.65</v>
      </c>
      <c r="E366" s="4">
        <v>351.9</v>
      </c>
      <c r="F366" s="4">
        <v>216.5</v>
      </c>
      <c r="G366" s="4">
        <v>1.6</v>
      </c>
      <c r="H366" s="4">
        <v>340.95</v>
      </c>
      <c r="I366" s="4">
        <v>351.9</v>
      </c>
      <c r="J366" s="4">
        <v>340.95</v>
      </c>
      <c r="T366" s="3"/>
    </row>
    <row r="367" spans="1:20" x14ac:dyDescent="0.25">
      <c r="A367" s="3" t="s">
        <v>554</v>
      </c>
      <c r="B367" s="4">
        <v>673.5</v>
      </c>
      <c r="C367" s="3">
        <v>0.68</v>
      </c>
      <c r="D367" s="4">
        <v>668.95</v>
      </c>
      <c r="E367" s="4">
        <v>896.9</v>
      </c>
      <c r="F367" s="4">
        <v>433.3</v>
      </c>
      <c r="G367" s="4">
        <v>4.55</v>
      </c>
      <c r="H367" s="4">
        <v>677</v>
      </c>
      <c r="I367" s="4">
        <v>678.4</v>
      </c>
      <c r="J367" s="4">
        <v>666</v>
      </c>
      <c r="T367" s="3"/>
    </row>
    <row r="368" spans="1:20" x14ac:dyDescent="0.25">
      <c r="A368" s="3" t="s">
        <v>555</v>
      </c>
      <c r="B368" s="4">
        <v>323.75</v>
      </c>
      <c r="C368" s="3">
        <v>-1.1499999999999999</v>
      </c>
      <c r="D368" s="4">
        <v>327.5</v>
      </c>
      <c r="E368" s="4">
        <v>453.2</v>
      </c>
      <c r="F368" s="4">
        <v>306.39999999999998</v>
      </c>
      <c r="G368" s="4">
        <v>-3.75</v>
      </c>
      <c r="H368" s="4">
        <v>329</v>
      </c>
      <c r="I368" s="4">
        <v>329.95</v>
      </c>
      <c r="J368" s="4">
        <v>322.60000000000002</v>
      </c>
      <c r="T368" s="3"/>
    </row>
    <row r="369" spans="1:20" x14ac:dyDescent="0.25">
      <c r="A369" s="3" t="s">
        <v>37</v>
      </c>
      <c r="B369" s="4">
        <v>249.8</v>
      </c>
      <c r="C369" s="3">
        <v>-0.14000000000000001</v>
      </c>
      <c r="D369" s="4">
        <v>252.15</v>
      </c>
      <c r="E369" s="4">
        <v>261.39999999999998</v>
      </c>
      <c r="F369" s="4">
        <v>114.65</v>
      </c>
      <c r="G369" s="4">
        <v>-0.35</v>
      </c>
      <c r="H369" s="4">
        <v>252.85</v>
      </c>
      <c r="I369" s="4">
        <v>254.85</v>
      </c>
      <c r="J369" s="4">
        <v>246.4</v>
      </c>
      <c r="T369" s="3"/>
    </row>
    <row r="370" spans="1:20" x14ac:dyDescent="0.25">
      <c r="A370" s="3" t="s">
        <v>74</v>
      </c>
      <c r="B370" s="4">
        <v>73.95</v>
      </c>
      <c r="C370" s="3">
        <v>-0.2</v>
      </c>
      <c r="D370" s="4">
        <v>74.099999999999994</v>
      </c>
      <c r="E370" s="4">
        <v>84.9</v>
      </c>
      <c r="F370" s="4">
        <v>57.85</v>
      </c>
      <c r="G370" s="4">
        <v>-0.15</v>
      </c>
      <c r="H370" s="4">
        <v>74.400000000000006</v>
      </c>
      <c r="I370" s="4">
        <v>75.05</v>
      </c>
      <c r="J370" s="4">
        <v>73.7</v>
      </c>
      <c r="T370" s="3"/>
    </row>
    <row r="371" spans="1:20" x14ac:dyDescent="0.25">
      <c r="A371" s="3" t="s">
        <v>419</v>
      </c>
      <c r="B371" s="4">
        <v>7.75</v>
      </c>
      <c r="C371" s="3">
        <v>0</v>
      </c>
      <c r="D371" s="4">
        <v>7.75</v>
      </c>
      <c r="E371" s="4">
        <v>12.5</v>
      </c>
      <c r="F371" s="4">
        <v>6.55</v>
      </c>
      <c r="G371" s="4">
        <v>0</v>
      </c>
      <c r="H371" s="4">
        <v>7.8</v>
      </c>
      <c r="I371" s="4">
        <v>7.85</v>
      </c>
      <c r="J371" s="4">
        <v>7.7</v>
      </c>
      <c r="T371" s="3"/>
    </row>
    <row r="372" spans="1:20" x14ac:dyDescent="0.25">
      <c r="A372" s="3" t="s">
        <v>536</v>
      </c>
      <c r="B372" s="4">
        <v>6</v>
      </c>
      <c r="C372" s="3">
        <v>0</v>
      </c>
      <c r="D372" s="4">
        <v>6</v>
      </c>
      <c r="E372" s="4">
        <v>9.4499999999999993</v>
      </c>
      <c r="F372" s="4">
        <v>5.15</v>
      </c>
      <c r="G372" s="4">
        <v>0</v>
      </c>
      <c r="H372" s="4">
        <v>6</v>
      </c>
      <c r="I372" s="4">
        <v>6.05</v>
      </c>
      <c r="J372" s="4">
        <v>5.95</v>
      </c>
      <c r="T372" s="3"/>
    </row>
    <row r="373" spans="1:20" x14ac:dyDescent="0.25">
      <c r="A373" s="3" t="s">
        <v>49</v>
      </c>
      <c r="B373" s="4">
        <v>383</v>
      </c>
      <c r="C373" s="3">
        <v>1.78</v>
      </c>
      <c r="D373" s="4">
        <v>376.3</v>
      </c>
      <c r="E373" s="4">
        <v>386.9</v>
      </c>
      <c r="F373" s="4">
        <v>112.7</v>
      </c>
      <c r="G373" s="4">
        <v>6.7</v>
      </c>
      <c r="H373" s="4">
        <v>384</v>
      </c>
      <c r="I373" s="4">
        <v>386.9</v>
      </c>
      <c r="J373" s="4">
        <v>379.8</v>
      </c>
      <c r="T373" s="3"/>
    </row>
    <row r="374" spans="1:20" x14ac:dyDescent="0.25">
      <c r="A374" s="3" t="s">
        <v>522</v>
      </c>
      <c r="B374" s="4">
        <v>289</v>
      </c>
      <c r="C374" s="3">
        <v>-1.2</v>
      </c>
      <c r="D374" s="4">
        <v>292.5</v>
      </c>
      <c r="E374" s="4">
        <v>369</v>
      </c>
      <c r="F374" s="4">
        <v>204.65</v>
      </c>
      <c r="G374" s="4">
        <v>-3.5</v>
      </c>
      <c r="H374" s="4">
        <v>293.5</v>
      </c>
      <c r="I374" s="4">
        <v>294.95</v>
      </c>
      <c r="J374" s="4">
        <v>287.10000000000002</v>
      </c>
      <c r="T374" s="3"/>
    </row>
    <row r="375" spans="1:20" x14ac:dyDescent="0.25">
      <c r="A375" s="3" t="s">
        <v>54</v>
      </c>
      <c r="B375" s="4">
        <v>795.45</v>
      </c>
      <c r="C375" s="3">
        <v>-1.24</v>
      </c>
      <c r="D375" s="4">
        <v>805.45</v>
      </c>
      <c r="E375" s="4">
        <v>823.35</v>
      </c>
      <c r="F375" s="4">
        <v>581.6</v>
      </c>
      <c r="G375" s="4">
        <v>-10</v>
      </c>
      <c r="H375" s="4">
        <v>806</v>
      </c>
      <c r="I375" s="4">
        <v>814.5</v>
      </c>
      <c r="J375" s="4">
        <v>791</v>
      </c>
      <c r="T375" s="3"/>
    </row>
    <row r="376" spans="1:20" x14ac:dyDescent="0.25">
      <c r="A376" s="3" t="s">
        <v>44335</v>
      </c>
      <c r="B376" s="4">
        <v>154.9</v>
      </c>
      <c r="C376" s="3">
        <v>-0.19</v>
      </c>
      <c r="D376" s="4">
        <v>155.19999999999999</v>
      </c>
      <c r="E376" s="4">
        <v>168</v>
      </c>
      <c r="F376" s="4">
        <v>81.849999999999994</v>
      </c>
      <c r="G376" s="4">
        <v>-0.3</v>
      </c>
      <c r="H376" s="4">
        <v>156.1</v>
      </c>
      <c r="I376" s="4">
        <v>156.55000000000001</v>
      </c>
      <c r="J376" s="4">
        <v>153.30000000000001</v>
      </c>
      <c r="T376" s="3"/>
    </row>
    <row r="377" spans="1:20" x14ac:dyDescent="0.25">
      <c r="A377" s="3" t="s">
        <v>425</v>
      </c>
      <c r="B377" s="4">
        <v>472.4</v>
      </c>
      <c r="C377" s="3">
        <v>0.95</v>
      </c>
      <c r="D377" s="4">
        <v>467.95</v>
      </c>
      <c r="E377" s="4">
        <v>652.35</v>
      </c>
      <c r="F377" s="4">
        <v>412.1</v>
      </c>
      <c r="G377" s="4">
        <v>4.45</v>
      </c>
      <c r="H377" s="4">
        <v>470</v>
      </c>
      <c r="I377" s="4">
        <v>475.9</v>
      </c>
      <c r="J377" s="4">
        <v>466</v>
      </c>
      <c r="T377" s="3"/>
    </row>
    <row r="378" spans="1:20" x14ac:dyDescent="0.25">
      <c r="A378" s="3" t="s">
        <v>41</v>
      </c>
      <c r="B378" s="4">
        <v>423.35</v>
      </c>
      <c r="C378" s="3">
        <v>1.62</v>
      </c>
      <c r="D378" s="4">
        <v>416.6</v>
      </c>
      <c r="E378" s="4">
        <v>592.6</v>
      </c>
      <c r="F378" s="4">
        <v>350.45</v>
      </c>
      <c r="G378" s="4">
        <v>6.75</v>
      </c>
      <c r="H378" s="4">
        <v>413</v>
      </c>
      <c r="I378" s="4">
        <v>429.45</v>
      </c>
      <c r="J378" s="4">
        <v>411.6</v>
      </c>
      <c r="T378" s="3"/>
    </row>
    <row r="379" spans="1:20" x14ac:dyDescent="0.25">
      <c r="A379" s="3" t="s">
        <v>298</v>
      </c>
      <c r="B379" s="4">
        <v>363.6</v>
      </c>
      <c r="C379" s="3">
        <v>-0.62</v>
      </c>
      <c r="D379" s="4">
        <v>365.85</v>
      </c>
      <c r="E379" s="4">
        <v>423.9</v>
      </c>
      <c r="F379" s="4">
        <v>268.89999999999998</v>
      </c>
      <c r="G379" s="4">
        <v>-2.25</v>
      </c>
      <c r="H379" s="4">
        <v>367.8</v>
      </c>
      <c r="I379" s="4">
        <v>373.15</v>
      </c>
      <c r="J379" s="4">
        <v>363.6</v>
      </c>
      <c r="T379" s="3"/>
    </row>
    <row r="380" spans="1:20" x14ac:dyDescent="0.25">
      <c r="A380" s="3" t="s">
        <v>165</v>
      </c>
      <c r="B380" s="4">
        <v>778</v>
      </c>
      <c r="C380" s="3">
        <v>-1.44</v>
      </c>
      <c r="D380" s="4">
        <v>789.4</v>
      </c>
      <c r="E380" s="4">
        <v>879</v>
      </c>
      <c r="F380" s="4">
        <v>535.20000000000005</v>
      </c>
      <c r="G380" s="4">
        <v>-11.4</v>
      </c>
      <c r="H380" s="4">
        <v>792</v>
      </c>
      <c r="I380" s="4">
        <v>793.15</v>
      </c>
      <c r="J380" s="4">
        <v>775.9</v>
      </c>
      <c r="T380" s="3"/>
    </row>
    <row r="381" spans="1:20" x14ac:dyDescent="0.25">
      <c r="A381" s="3" t="s">
        <v>44336</v>
      </c>
      <c r="B381" s="4">
        <v>228.6</v>
      </c>
      <c r="C381" s="3">
        <v>0.24</v>
      </c>
      <c r="D381" s="4">
        <v>228.05</v>
      </c>
      <c r="E381" s="4">
        <v>234.6</v>
      </c>
      <c r="F381" s="4">
        <v>57.05</v>
      </c>
      <c r="G381" s="4">
        <v>0.55000000000000004</v>
      </c>
      <c r="H381" s="4">
        <v>230.6</v>
      </c>
      <c r="I381" s="4">
        <v>234.6</v>
      </c>
      <c r="J381" s="4">
        <v>225.1</v>
      </c>
      <c r="T381" s="3"/>
    </row>
    <row r="382" spans="1:20" x14ac:dyDescent="0.25">
      <c r="A382" s="3" t="s">
        <v>343</v>
      </c>
      <c r="B382" s="4">
        <v>305</v>
      </c>
      <c r="C382" s="3">
        <v>-2.85</v>
      </c>
      <c r="D382" s="4">
        <v>313.95</v>
      </c>
      <c r="E382" s="4">
        <v>321.8</v>
      </c>
      <c r="F382" s="4">
        <v>164.5</v>
      </c>
      <c r="G382" s="4">
        <v>-8.9499999999999993</v>
      </c>
      <c r="H382" s="4">
        <v>315</v>
      </c>
      <c r="I382" s="4">
        <v>317.10000000000002</v>
      </c>
      <c r="J382" s="4">
        <v>302</v>
      </c>
      <c r="T382" s="3"/>
    </row>
    <row r="383" spans="1:20" x14ac:dyDescent="0.25">
      <c r="A383" s="3" t="s">
        <v>71</v>
      </c>
      <c r="B383" s="4">
        <v>1353.9</v>
      </c>
      <c r="C383" s="3">
        <v>-2.82</v>
      </c>
      <c r="D383" s="4">
        <v>1393.25</v>
      </c>
      <c r="E383" s="4">
        <v>1490</v>
      </c>
      <c r="F383" s="4">
        <v>1006.5</v>
      </c>
      <c r="G383" s="4">
        <v>-39.35</v>
      </c>
      <c r="H383" s="4">
        <v>1400</v>
      </c>
      <c r="I383" s="4">
        <v>1400.95</v>
      </c>
      <c r="J383" s="4">
        <v>1332.05</v>
      </c>
      <c r="T383" s="3"/>
    </row>
    <row r="384" spans="1:20" x14ac:dyDescent="0.25">
      <c r="A384" s="3" t="s">
        <v>331</v>
      </c>
      <c r="B384" s="4">
        <v>175.5</v>
      </c>
      <c r="C384" s="3">
        <v>0.69</v>
      </c>
      <c r="D384" s="4">
        <v>174.3</v>
      </c>
      <c r="E384" s="4">
        <v>187.5</v>
      </c>
      <c r="F384" s="4">
        <v>63.85</v>
      </c>
      <c r="G384" s="4">
        <v>1.2</v>
      </c>
      <c r="H384" s="4">
        <v>173.1</v>
      </c>
      <c r="I384" s="4">
        <v>176.95</v>
      </c>
      <c r="J384" s="4">
        <v>173.05</v>
      </c>
      <c r="T384" s="3"/>
    </row>
    <row r="385" spans="1:20" x14ac:dyDescent="0.25">
      <c r="A385" s="3" t="s">
        <v>34</v>
      </c>
      <c r="B385" s="4">
        <v>326.10000000000002</v>
      </c>
      <c r="C385" s="3">
        <v>0.74</v>
      </c>
      <c r="D385" s="4">
        <v>323.7</v>
      </c>
      <c r="E385" s="4">
        <v>357.27</v>
      </c>
      <c r="F385" s="4">
        <v>249.1</v>
      </c>
      <c r="G385" s="4">
        <v>2.4</v>
      </c>
      <c r="H385" s="4">
        <v>326</v>
      </c>
      <c r="I385" s="4">
        <v>326.14999999999998</v>
      </c>
      <c r="J385" s="4">
        <v>322.89999999999998</v>
      </c>
      <c r="T385" s="3"/>
    </row>
    <row r="386" spans="1:20" x14ac:dyDescent="0.25">
      <c r="A386" s="3" t="s">
        <v>453</v>
      </c>
      <c r="B386" s="4">
        <v>125</v>
      </c>
      <c r="C386" s="3">
        <v>-1.88</v>
      </c>
      <c r="D386" s="4">
        <v>127.4</v>
      </c>
      <c r="E386" s="4">
        <v>137.75</v>
      </c>
      <c r="F386" s="4">
        <v>55</v>
      </c>
      <c r="G386" s="4">
        <v>-2.4</v>
      </c>
      <c r="H386" s="4">
        <v>127.5</v>
      </c>
      <c r="I386" s="4">
        <v>127.95</v>
      </c>
      <c r="J386" s="4">
        <v>124.6</v>
      </c>
      <c r="T386" s="3"/>
    </row>
    <row r="387" spans="1:20" x14ac:dyDescent="0.25">
      <c r="A387" s="3" t="s">
        <v>44337</v>
      </c>
      <c r="B387" s="4">
        <v>1834</v>
      </c>
      <c r="C387" s="3">
        <v>-0.81</v>
      </c>
      <c r="D387" s="4">
        <v>1848.9</v>
      </c>
      <c r="E387" s="4">
        <v>1914.95</v>
      </c>
      <c r="F387" s="4">
        <v>666.8</v>
      </c>
      <c r="G387" s="4">
        <v>-14.9</v>
      </c>
      <c r="H387" s="4">
        <v>1856.8</v>
      </c>
      <c r="I387" s="4">
        <v>1865</v>
      </c>
      <c r="J387" s="4">
        <v>1821</v>
      </c>
      <c r="T387" s="3"/>
    </row>
    <row r="388" spans="1:20" x14ac:dyDescent="0.25">
      <c r="A388" s="3" t="s">
        <v>129</v>
      </c>
      <c r="B388" s="4">
        <v>113</v>
      </c>
      <c r="C388" s="3">
        <v>-1.61</v>
      </c>
      <c r="D388" s="4">
        <v>114.85</v>
      </c>
      <c r="E388" s="4">
        <v>137.4</v>
      </c>
      <c r="F388" s="4">
        <v>91.7</v>
      </c>
      <c r="G388" s="4">
        <v>-1.85</v>
      </c>
      <c r="H388" s="4">
        <v>114.85</v>
      </c>
      <c r="I388" s="4">
        <v>115.5</v>
      </c>
      <c r="J388" s="4">
        <v>112.9</v>
      </c>
      <c r="T388" s="3"/>
    </row>
    <row r="389" spans="1:20" x14ac:dyDescent="0.25">
      <c r="A389" s="3" t="s">
        <v>317</v>
      </c>
      <c r="B389" s="4">
        <v>645</v>
      </c>
      <c r="C389" s="3">
        <v>-4.37</v>
      </c>
      <c r="D389" s="4">
        <v>674.5</v>
      </c>
      <c r="E389" s="4">
        <v>680</v>
      </c>
      <c r="F389" s="4">
        <v>386.5</v>
      </c>
      <c r="G389" s="4">
        <v>-29.5</v>
      </c>
      <c r="H389" s="4">
        <v>673.1</v>
      </c>
      <c r="I389" s="4">
        <v>674.6</v>
      </c>
      <c r="J389" s="4">
        <v>641.70000000000005</v>
      </c>
      <c r="T389" s="3"/>
    </row>
    <row r="390" spans="1:20" x14ac:dyDescent="0.25">
      <c r="A390" s="3" t="s">
        <v>6</v>
      </c>
      <c r="B390" s="4">
        <v>2497</v>
      </c>
      <c r="C390" s="3">
        <v>0.79</v>
      </c>
      <c r="D390" s="4">
        <v>2477.5500000000002</v>
      </c>
      <c r="E390" s="4">
        <v>2815.15</v>
      </c>
      <c r="F390" s="4">
        <v>1177.55</v>
      </c>
      <c r="G390" s="4">
        <v>19.45</v>
      </c>
      <c r="H390" s="4">
        <v>2499.3000000000002</v>
      </c>
      <c r="I390" s="4">
        <v>2518.85</v>
      </c>
      <c r="J390" s="4">
        <v>2451</v>
      </c>
      <c r="T390" s="3"/>
    </row>
    <row r="391" spans="1:20" x14ac:dyDescent="0.25">
      <c r="A391" s="3" t="s">
        <v>1422</v>
      </c>
      <c r="B391" s="4">
        <v>2632</v>
      </c>
      <c r="C391" s="3">
        <v>-1.08</v>
      </c>
      <c r="D391" s="4">
        <v>2660.85</v>
      </c>
      <c r="E391" s="4">
        <v>2890</v>
      </c>
      <c r="F391" s="4">
        <v>1965</v>
      </c>
      <c r="G391" s="4">
        <v>-28.85</v>
      </c>
      <c r="H391" s="4">
        <v>2664</v>
      </c>
      <c r="I391" s="4">
        <v>2695</v>
      </c>
      <c r="J391" s="4">
        <v>2619.1</v>
      </c>
      <c r="T391" s="3"/>
    </row>
    <row r="392" spans="1:20" x14ac:dyDescent="0.25">
      <c r="A392" s="3" t="s">
        <v>44338</v>
      </c>
      <c r="B392" s="4">
        <v>396.95</v>
      </c>
      <c r="C392" s="3">
        <v>4.2300000000000004</v>
      </c>
      <c r="D392" s="4">
        <v>380.85</v>
      </c>
      <c r="E392" s="4">
        <v>398.45</v>
      </c>
      <c r="F392" s="4">
        <v>272</v>
      </c>
      <c r="G392" s="4">
        <v>16.100000000000001</v>
      </c>
      <c r="H392" s="4">
        <v>389.3</v>
      </c>
      <c r="I392" s="4">
        <v>398.45</v>
      </c>
      <c r="J392" s="4">
        <v>386.1</v>
      </c>
      <c r="T392" s="3"/>
    </row>
    <row r="393" spans="1:20" x14ac:dyDescent="0.25">
      <c r="A393" s="3" t="s">
        <v>1423</v>
      </c>
      <c r="B393" s="4">
        <v>1908.5</v>
      </c>
      <c r="C393" s="3">
        <v>-1.76</v>
      </c>
      <c r="D393" s="4">
        <v>1942.65</v>
      </c>
      <c r="E393" s="4">
        <v>2075</v>
      </c>
      <c r="F393" s="4">
        <v>1181.05</v>
      </c>
      <c r="G393" s="4">
        <v>-34.15</v>
      </c>
      <c r="H393" s="4">
        <v>1952.9</v>
      </c>
      <c r="I393" s="4">
        <v>1954.55</v>
      </c>
      <c r="J393" s="4">
        <v>1904.95</v>
      </c>
      <c r="T393" s="3"/>
    </row>
    <row r="394" spans="1:20" x14ac:dyDescent="0.25">
      <c r="A394" s="3" t="s">
        <v>531</v>
      </c>
      <c r="B394" s="4">
        <v>281.7</v>
      </c>
      <c r="C394" s="3">
        <v>-0.91</v>
      </c>
      <c r="D394" s="4">
        <v>284.3</v>
      </c>
      <c r="E394" s="4">
        <v>534.29999999999995</v>
      </c>
      <c r="F394" s="4">
        <v>255</v>
      </c>
      <c r="G394" s="4">
        <v>-2.6</v>
      </c>
      <c r="H394" s="4">
        <v>284.45</v>
      </c>
      <c r="I394" s="4">
        <v>285.75</v>
      </c>
      <c r="J394" s="4">
        <v>280.10000000000002</v>
      </c>
      <c r="T394" s="3"/>
    </row>
    <row r="395" spans="1:20" x14ac:dyDescent="0.25">
      <c r="A395" s="3" t="s">
        <v>364</v>
      </c>
      <c r="B395" s="4">
        <v>517.45000000000005</v>
      </c>
      <c r="C395" s="3">
        <v>5.42</v>
      </c>
      <c r="D395" s="4">
        <v>490.85</v>
      </c>
      <c r="E395" s="4">
        <v>524.75</v>
      </c>
      <c r="F395" s="4">
        <v>196.55</v>
      </c>
      <c r="G395" s="4">
        <v>26.6</v>
      </c>
      <c r="H395" s="4">
        <v>498.25</v>
      </c>
      <c r="I395" s="4">
        <v>524.75</v>
      </c>
      <c r="J395" s="4">
        <v>494.1</v>
      </c>
      <c r="T395" s="3"/>
    </row>
    <row r="396" spans="1:20" x14ac:dyDescent="0.25">
      <c r="A396" s="3" t="s">
        <v>44339</v>
      </c>
      <c r="B396" s="4">
        <v>745</v>
      </c>
      <c r="C396" s="3">
        <v>-2.06</v>
      </c>
      <c r="D396" s="4">
        <v>760.65</v>
      </c>
      <c r="E396" s="4">
        <v>776.1</v>
      </c>
      <c r="F396" s="4">
        <v>286.10000000000002</v>
      </c>
      <c r="G396" s="4">
        <v>-15.65</v>
      </c>
      <c r="H396" s="4">
        <v>774.8</v>
      </c>
      <c r="I396" s="4">
        <v>776.1</v>
      </c>
      <c r="J396" s="4">
        <v>732</v>
      </c>
      <c r="T396" s="3"/>
    </row>
    <row r="397" spans="1:20" x14ac:dyDescent="0.25">
      <c r="A397" s="3" t="s">
        <v>33</v>
      </c>
      <c r="B397" s="4">
        <v>423</v>
      </c>
      <c r="C397" s="3">
        <v>1.41</v>
      </c>
      <c r="D397" s="4">
        <v>417.1</v>
      </c>
      <c r="E397" s="4">
        <v>443.05</v>
      </c>
      <c r="F397" s="4">
        <v>154.19999999999999</v>
      </c>
      <c r="G397" s="4">
        <v>5.9</v>
      </c>
      <c r="H397" s="4">
        <v>420</v>
      </c>
      <c r="I397" s="4">
        <v>427.5</v>
      </c>
      <c r="J397" s="4">
        <v>418</v>
      </c>
      <c r="T397" s="3"/>
    </row>
    <row r="398" spans="1:20" x14ac:dyDescent="0.25">
      <c r="A398" s="3" t="s">
        <v>44340</v>
      </c>
      <c r="B398" s="4">
        <v>690.35</v>
      </c>
      <c r="C398" s="3">
        <v>0.03</v>
      </c>
      <c r="D398" s="4">
        <v>690.15</v>
      </c>
      <c r="E398" s="4">
        <v>710.2</v>
      </c>
      <c r="F398" s="4">
        <v>320.10000000000002</v>
      </c>
      <c r="G398" s="4">
        <v>0.2</v>
      </c>
      <c r="H398" s="4">
        <v>690.15</v>
      </c>
      <c r="I398" s="4">
        <v>710.2</v>
      </c>
      <c r="J398" s="4">
        <v>684.4</v>
      </c>
      <c r="T398" s="3"/>
    </row>
    <row r="399" spans="1:20" x14ac:dyDescent="0.25">
      <c r="A399" s="3" t="s">
        <v>558</v>
      </c>
      <c r="B399" s="4">
        <v>245</v>
      </c>
      <c r="C399" s="3">
        <v>0.6</v>
      </c>
      <c r="D399" s="4">
        <v>243.55</v>
      </c>
      <c r="E399" s="4">
        <v>280.8</v>
      </c>
      <c r="F399" s="4">
        <v>202.7</v>
      </c>
      <c r="G399" s="4">
        <v>1.45</v>
      </c>
      <c r="H399" s="4">
        <v>244.8</v>
      </c>
      <c r="I399" s="4">
        <v>247.8</v>
      </c>
      <c r="J399" s="4">
        <v>242.35</v>
      </c>
      <c r="T399" s="3"/>
    </row>
    <row r="400" spans="1:20" x14ac:dyDescent="0.25">
      <c r="A400" s="3" t="s">
        <v>481</v>
      </c>
      <c r="B400" s="4">
        <v>385</v>
      </c>
      <c r="C400" s="3">
        <v>1.36</v>
      </c>
      <c r="D400" s="4">
        <v>379.85</v>
      </c>
      <c r="E400" s="4">
        <v>402.8</v>
      </c>
      <c r="F400" s="4">
        <v>231</v>
      </c>
      <c r="G400" s="4">
        <v>5.15</v>
      </c>
      <c r="H400" s="4">
        <v>383.25</v>
      </c>
      <c r="I400" s="4">
        <v>392</v>
      </c>
      <c r="J400" s="4">
        <v>380.55</v>
      </c>
      <c r="T400" s="3"/>
    </row>
    <row r="401" spans="1:20" x14ac:dyDescent="0.25">
      <c r="A401" s="3" t="s">
        <v>90</v>
      </c>
      <c r="B401" s="4">
        <v>1873.05</v>
      </c>
      <c r="C401" s="3">
        <v>-1.17</v>
      </c>
      <c r="D401" s="4">
        <v>1895.3</v>
      </c>
      <c r="E401" s="4">
        <v>2064.4</v>
      </c>
      <c r="F401" s="4">
        <v>1643.5</v>
      </c>
      <c r="G401" s="4">
        <v>-22.25</v>
      </c>
      <c r="H401" s="4">
        <v>1889</v>
      </c>
      <c r="I401" s="4">
        <v>1902.6</v>
      </c>
      <c r="J401" s="4">
        <v>1862.55</v>
      </c>
      <c r="T401" s="3"/>
    </row>
    <row r="402" spans="1:20" x14ac:dyDescent="0.25">
      <c r="A402" s="3" t="s">
        <v>49179</v>
      </c>
      <c r="B402" s="4">
        <v>624.5</v>
      </c>
      <c r="C402" s="3">
        <v>3.77</v>
      </c>
      <c r="D402" s="4">
        <v>601.79999999999995</v>
      </c>
      <c r="E402" s="4">
        <v>649.4</v>
      </c>
      <c r="F402" s="4">
        <v>356</v>
      </c>
      <c r="G402" s="4">
        <v>22.7</v>
      </c>
      <c r="H402" s="4">
        <v>622.4</v>
      </c>
      <c r="I402" s="4">
        <v>649.4</v>
      </c>
      <c r="J402" s="4">
        <v>616.65</v>
      </c>
      <c r="T402" s="3"/>
    </row>
    <row r="403" spans="1:20" x14ac:dyDescent="0.25">
      <c r="A403" s="3" t="s">
        <v>211</v>
      </c>
      <c r="B403" s="4">
        <v>1082</v>
      </c>
      <c r="C403" s="3">
        <v>1.69</v>
      </c>
      <c r="D403" s="4">
        <v>1064.05</v>
      </c>
      <c r="E403" s="4">
        <v>1160</v>
      </c>
      <c r="F403" s="4">
        <v>510</v>
      </c>
      <c r="G403" s="4">
        <v>17.95</v>
      </c>
      <c r="H403" s="4">
        <v>1064.95</v>
      </c>
      <c r="I403" s="4">
        <v>1095</v>
      </c>
      <c r="J403" s="4">
        <v>1060</v>
      </c>
      <c r="T403" s="3"/>
    </row>
    <row r="404" spans="1:20" x14ac:dyDescent="0.25">
      <c r="A404" s="3" t="s">
        <v>517</v>
      </c>
      <c r="B404" s="4">
        <v>627.95000000000005</v>
      </c>
      <c r="C404" s="3">
        <v>-0.28999999999999998</v>
      </c>
      <c r="D404" s="4">
        <v>629.75</v>
      </c>
      <c r="E404" s="4">
        <v>685.9</v>
      </c>
      <c r="F404" s="4">
        <v>479.45</v>
      </c>
      <c r="G404" s="4">
        <v>-1.8</v>
      </c>
      <c r="H404" s="4">
        <v>630.95000000000005</v>
      </c>
      <c r="I404" s="4">
        <v>636</v>
      </c>
      <c r="J404" s="4">
        <v>622.20000000000005</v>
      </c>
      <c r="T404" s="3"/>
    </row>
    <row r="405" spans="1:20" x14ac:dyDescent="0.25">
      <c r="A405" s="3" t="s">
        <v>496</v>
      </c>
      <c r="B405" s="4">
        <v>373.6</v>
      </c>
      <c r="C405" s="3">
        <v>-1.01</v>
      </c>
      <c r="D405" s="4">
        <v>377.4</v>
      </c>
      <c r="E405" s="4">
        <v>445</v>
      </c>
      <c r="F405" s="4">
        <v>235.8</v>
      </c>
      <c r="G405" s="4">
        <v>-3.8</v>
      </c>
      <c r="H405" s="4">
        <v>377.9</v>
      </c>
      <c r="I405" s="4">
        <v>378.85</v>
      </c>
      <c r="J405" s="4">
        <v>371.4</v>
      </c>
      <c r="T405" s="3"/>
    </row>
    <row r="406" spans="1:20" x14ac:dyDescent="0.25">
      <c r="A406" s="3" t="s">
        <v>1424</v>
      </c>
      <c r="B406" s="4">
        <v>468.5</v>
      </c>
      <c r="C406" s="3">
        <v>0.94</v>
      </c>
      <c r="D406" s="4">
        <v>464.15</v>
      </c>
      <c r="E406" s="4">
        <v>609</v>
      </c>
      <c r="F406" s="4">
        <v>353.1</v>
      </c>
      <c r="G406" s="4">
        <v>4.3499999999999996</v>
      </c>
      <c r="H406" s="4">
        <v>467.9</v>
      </c>
      <c r="I406" s="4">
        <v>477</v>
      </c>
      <c r="J406" s="4">
        <v>465.95</v>
      </c>
      <c r="T406" s="3"/>
    </row>
    <row r="407" spans="1:20" x14ac:dyDescent="0.25">
      <c r="A407" s="3" t="s">
        <v>281</v>
      </c>
      <c r="B407" s="4">
        <v>2212</v>
      </c>
      <c r="C407" s="3">
        <v>-0.71</v>
      </c>
      <c r="D407" s="4">
        <v>2227.75</v>
      </c>
      <c r="E407" s="4">
        <v>2357</v>
      </c>
      <c r="F407" s="4">
        <v>1411.5</v>
      </c>
      <c r="G407" s="4">
        <v>-15.75</v>
      </c>
      <c r="H407" s="4">
        <v>2258.75</v>
      </c>
      <c r="I407" s="4">
        <v>2258.75</v>
      </c>
      <c r="J407" s="4">
        <v>2211</v>
      </c>
      <c r="T407" s="3"/>
    </row>
    <row r="408" spans="1:20" x14ac:dyDescent="0.25">
      <c r="A408" s="3" t="s">
        <v>38</v>
      </c>
      <c r="B408" s="4">
        <v>565.1</v>
      </c>
      <c r="C408" s="3">
        <v>-0.14000000000000001</v>
      </c>
      <c r="D408" s="4">
        <v>565.9</v>
      </c>
      <c r="E408" s="4">
        <v>591.95000000000005</v>
      </c>
      <c r="F408" s="4">
        <v>415</v>
      </c>
      <c r="G408" s="4">
        <v>-0.8</v>
      </c>
      <c r="H408" s="4">
        <v>570</v>
      </c>
      <c r="I408" s="4">
        <v>572.15</v>
      </c>
      <c r="J408" s="4">
        <v>564.85</v>
      </c>
      <c r="T408" s="3"/>
    </row>
    <row r="409" spans="1:20" x14ac:dyDescent="0.25">
      <c r="A409" s="3" t="s">
        <v>269</v>
      </c>
      <c r="B409" s="4">
        <v>205</v>
      </c>
      <c r="C409" s="3">
        <v>-0.28999999999999998</v>
      </c>
      <c r="D409" s="4">
        <v>205.6</v>
      </c>
      <c r="E409" s="4">
        <v>215.3</v>
      </c>
      <c r="F409" s="4">
        <v>67.099999999999994</v>
      </c>
      <c r="G409" s="4">
        <v>-0.6</v>
      </c>
      <c r="H409" s="4">
        <v>206</v>
      </c>
      <c r="I409" s="4">
        <v>207.2</v>
      </c>
      <c r="J409" s="4">
        <v>203.2</v>
      </c>
      <c r="T409" s="3"/>
    </row>
    <row r="410" spans="1:20" x14ac:dyDescent="0.25">
      <c r="A410" s="3" t="s">
        <v>16</v>
      </c>
      <c r="B410" s="4">
        <v>131</v>
      </c>
      <c r="C410" s="3">
        <v>0.92</v>
      </c>
      <c r="D410" s="4">
        <v>129.80000000000001</v>
      </c>
      <c r="E410" s="4">
        <v>140.19999999999999</v>
      </c>
      <c r="F410" s="4">
        <v>72</v>
      </c>
      <c r="G410" s="4">
        <v>1.2</v>
      </c>
      <c r="H410" s="4">
        <v>130.5</v>
      </c>
      <c r="I410" s="4">
        <v>132</v>
      </c>
      <c r="J410" s="4">
        <v>129.80000000000001</v>
      </c>
      <c r="T410" s="3"/>
    </row>
    <row r="411" spans="1:20" x14ac:dyDescent="0.25">
      <c r="A411" s="3" t="s">
        <v>69</v>
      </c>
      <c r="B411" s="4">
        <v>2494</v>
      </c>
      <c r="C411" s="3">
        <v>3.2</v>
      </c>
      <c r="D411" s="4">
        <v>2416.6</v>
      </c>
      <c r="E411" s="4">
        <v>2750</v>
      </c>
      <c r="F411" s="4">
        <v>1762.05</v>
      </c>
      <c r="G411" s="4">
        <v>77.400000000000006</v>
      </c>
      <c r="H411" s="4">
        <v>2429.9499999999998</v>
      </c>
      <c r="I411" s="4">
        <v>2499</v>
      </c>
      <c r="J411" s="4">
        <v>2415</v>
      </c>
      <c r="T411" s="3"/>
    </row>
    <row r="412" spans="1:20" x14ac:dyDescent="0.25">
      <c r="A412" s="3" t="s">
        <v>44341</v>
      </c>
      <c r="B412" s="4">
        <v>718.25</v>
      </c>
      <c r="C412" s="3">
        <v>-2.08</v>
      </c>
      <c r="D412" s="4">
        <v>733.5</v>
      </c>
      <c r="E412" s="4">
        <v>780.8</v>
      </c>
      <c r="F412" s="4">
        <v>431.15</v>
      </c>
      <c r="G412" s="4">
        <v>-15.25</v>
      </c>
      <c r="H412" s="4">
        <v>725.3</v>
      </c>
      <c r="I412" s="4">
        <v>738.9</v>
      </c>
      <c r="J412" s="4">
        <v>713.45</v>
      </c>
      <c r="T412" s="3"/>
    </row>
    <row r="413" spans="1:20" x14ac:dyDescent="0.25">
      <c r="A413" s="3" t="s">
        <v>227</v>
      </c>
      <c r="B413" s="4">
        <v>457.85</v>
      </c>
      <c r="C413" s="3">
        <v>-1.91</v>
      </c>
      <c r="D413" s="4">
        <v>466.75</v>
      </c>
      <c r="E413" s="4">
        <v>479</v>
      </c>
      <c r="F413" s="4">
        <v>282.2</v>
      </c>
      <c r="G413" s="4">
        <v>-8.9</v>
      </c>
      <c r="H413" s="4">
        <v>466.75</v>
      </c>
      <c r="I413" s="4">
        <v>467.8</v>
      </c>
      <c r="J413" s="4">
        <v>456</v>
      </c>
      <c r="T413" s="3"/>
    </row>
    <row r="414" spans="1:20" x14ac:dyDescent="0.25">
      <c r="A414" s="3" t="s">
        <v>1425</v>
      </c>
      <c r="B414" s="4">
        <v>367</v>
      </c>
      <c r="C414" s="3">
        <v>-1.69</v>
      </c>
      <c r="D414" s="4">
        <v>373.3</v>
      </c>
      <c r="E414" s="4">
        <v>421.45</v>
      </c>
      <c r="F414" s="4">
        <v>310.45</v>
      </c>
      <c r="G414" s="4">
        <v>-6.3</v>
      </c>
      <c r="H414" s="4">
        <v>374.95</v>
      </c>
      <c r="I414" s="4">
        <v>377</v>
      </c>
      <c r="J414" s="4">
        <v>362</v>
      </c>
      <c r="T414" s="3"/>
    </row>
    <row r="415" spans="1:20" x14ac:dyDescent="0.25">
      <c r="A415" s="3" t="s">
        <v>348</v>
      </c>
      <c r="B415" s="4">
        <v>345</v>
      </c>
      <c r="C415" s="3">
        <v>1.1299999999999999</v>
      </c>
      <c r="D415" s="4">
        <v>341.15</v>
      </c>
      <c r="E415" s="4">
        <v>605.5</v>
      </c>
      <c r="F415" s="4">
        <v>278.85000000000002</v>
      </c>
      <c r="G415" s="4">
        <v>3.85</v>
      </c>
      <c r="H415" s="4">
        <v>341.15</v>
      </c>
      <c r="I415" s="4">
        <v>350</v>
      </c>
      <c r="J415" s="4">
        <v>328.15</v>
      </c>
      <c r="T415" s="3"/>
    </row>
    <row r="416" spans="1:20" x14ac:dyDescent="0.25">
      <c r="A416" s="3" t="s">
        <v>327</v>
      </c>
      <c r="B416" s="4">
        <v>13710</v>
      </c>
      <c r="C416" s="3">
        <v>0.3</v>
      </c>
      <c r="D416" s="4">
        <v>13669.2</v>
      </c>
      <c r="E416" s="4">
        <v>14441.5</v>
      </c>
      <c r="F416" s="4">
        <v>9806.5</v>
      </c>
      <c r="G416" s="4">
        <v>40.799999999999997</v>
      </c>
      <c r="H416" s="4">
        <v>13670</v>
      </c>
      <c r="I416" s="4">
        <v>13823.15</v>
      </c>
      <c r="J416" s="4">
        <v>13611.35</v>
      </c>
      <c r="T416" s="3"/>
    </row>
    <row r="417" spans="1:20" x14ac:dyDescent="0.25">
      <c r="A417" s="3" t="s">
        <v>237</v>
      </c>
      <c r="B417" s="4">
        <v>91.45</v>
      </c>
      <c r="C417" s="3">
        <v>0.77</v>
      </c>
      <c r="D417" s="4">
        <v>90.75</v>
      </c>
      <c r="E417" s="4">
        <v>103.4</v>
      </c>
      <c r="F417" s="4">
        <v>64.2</v>
      </c>
      <c r="G417" s="4">
        <v>0.7</v>
      </c>
      <c r="H417" s="4">
        <v>91.45</v>
      </c>
      <c r="I417" s="4">
        <v>92.15</v>
      </c>
      <c r="J417" s="4">
        <v>91.15</v>
      </c>
      <c r="T417" s="3"/>
    </row>
    <row r="418" spans="1:20" x14ac:dyDescent="0.25">
      <c r="A418" s="3" t="s">
        <v>15</v>
      </c>
      <c r="B418" s="4">
        <v>1120.75</v>
      </c>
      <c r="C418" s="3">
        <v>-2.83</v>
      </c>
      <c r="D418" s="4">
        <v>1153.4000000000001</v>
      </c>
      <c r="E418" s="4">
        <v>1237.5999999999999</v>
      </c>
      <c r="F418" s="4">
        <v>606.85</v>
      </c>
      <c r="G418" s="4">
        <v>-32.65</v>
      </c>
      <c r="H418" s="4">
        <v>1159.95</v>
      </c>
      <c r="I418" s="4">
        <v>1164.8499999999999</v>
      </c>
      <c r="J418" s="4">
        <v>1115</v>
      </c>
      <c r="T418" s="3"/>
    </row>
    <row r="419" spans="1:20" x14ac:dyDescent="0.25">
      <c r="A419" s="3" t="s">
        <v>352</v>
      </c>
      <c r="B419" s="4">
        <v>397</v>
      </c>
      <c r="C419" s="3">
        <v>0.32</v>
      </c>
      <c r="D419" s="4">
        <v>395.75</v>
      </c>
      <c r="E419" s="4">
        <v>443.6</v>
      </c>
      <c r="F419" s="4">
        <v>315.10000000000002</v>
      </c>
      <c r="G419" s="4">
        <v>1.25</v>
      </c>
      <c r="H419" s="4">
        <v>398.05</v>
      </c>
      <c r="I419" s="4">
        <v>400</v>
      </c>
      <c r="J419" s="4">
        <v>394.7</v>
      </c>
      <c r="T419" s="3"/>
    </row>
    <row r="420" spans="1:20" x14ac:dyDescent="0.25">
      <c r="A420" s="3" t="s">
        <v>40893</v>
      </c>
      <c r="B420" s="4">
        <v>630.85</v>
      </c>
      <c r="C420" s="3">
        <v>0.46</v>
      </c>
      <c r="D420" s="4">
        <v>627.95000000000005</v>
      </c>
      <c r="E420" s="4">
        <v>754.25</v>
      </c>
      <c r="F420" s="4">
        <v>530.04999999999995</v>
      </c>
      <c r="G420" s="4">
        <v>2.9</v>
      </c>
      <c r="H420" s="4">
        <v>627.9</v>
      </c>
      <c r="I420" s="4">
        <v>635.29999999999995</v>
      </c>
      <c r="J420" s="4">
        <v>627.9</v>
      </c>
      <c r="T420" s="3"/>
    </row>
    <row r="421" spans="1:20" x14ac:dyDescent="0.25">
      <c r="A421" s="3" t="s">
        <v>279</v>
      </c>
      <c r="B421" s="4">
        <v>4709.05</v>
      </c>
      <c r="C421" s="3">
        <v>-0.32</v>
      </c>
      <c r="D421" s="4">
        <v>4724.1499999999996</v>
      </c>
      <c r="E421" s="4">
        <v>4863</v>
      </c>
      <c r="F421" s="4">
        <v>2933</v>
      </c>
      <c r="G421" s="4">
        <v>-15.1</v>
      </c>
      <c r="H421" s="4">
        <v>4761.8500000000004</v>
      </c>
      <c r="I421" s="4">
        <v>4761.8500000000004</v>
      </c>
      <c r="J421" s="4">
        <v>4683.05</v>
      </c>
      <c r="T421" s="3"/>
    </row>
    <row r="422" spans="1:20" x14ac:dyDescent="0.25">
      <c r="A422" s="3" t="s">
        <v>36</v>
      </c>
      <c r="B422" s="4">
        <v>732.9</v>
      </c>
      <c r="C422" s="3">
        <v>0.78</v>
      </c>
      <c r="D422" s="4">
        <v>727.2</v>
      </c>
      <c r="E422" s="4">
        <v>740</v>
      </c>
      <c r="F422" s="4">
        <v>355.5</v>
      </c>
      <c r="G422" s="4">
        <v>5.7</v>
      </c>
      <c r="H422" s="4">
        <v>728.7</v>
      </c>
      <c r="I422" s="4">
        <v>734.45</v>
      </c>
      <c r="J422" s="4">
        <v>720.5</v>
      </c>
      <c r="T422" s="3"/>
    </row>
    <row r="423" spans="1:20" x14ac:dyDescent="0.25">
      <c r="A423" s="3" t="s">
        <v>183</v>
      </c>
      <c r="B423" s="4">
        <v>2661.95</v>
      </c>
      <c r="C423" s="3">
        <v>0.59</v>
      </c>
      <c r="D423" s="4">
        <v>2646.25</v>
      </c>
      <c r="E423" s="4">
        <v>2676.35</v>
      </c>
      <c r="F423" s="4">
        <v>1741.9</v>
      </c>
      <c r="G423" s="4">
        <v>15.7</v>
      </c>
      <c r="H423" s="4">
        <v>2668.95</v>
      </c>
      <c r="I423" s="4">
        <v>2676.35</v>
      </c>
      <c r="J423" s="4">
        <v>2646.45</v>
      </c>
      <c r="T423" s="3"/>
    </row>
    <row r="424" spans="1:20" x14ac:dyDescent="0.25">
      <c r="A424" s="3" t="s">
        <v>43177</v>
      </c>
      <c r="B424" s="4">
        <v>4870</v>
      </c>
      <c r="C424" s="3">
        <v>0.19</v>
      </c>
      <c r="D424" s="4">
        <v>4860.55</v>
      </c>
      <c r="E424" s="4">
        <v>5430</v>
      </c>
      <c r="F424" s="4">
        <v>4121</v>
      </c>
      <c r="G424" s="4">
        <v>9.4499999999999993</v>
      </c>
      <c r="H424" s="4">
        <v>4890</v>
      </c>
      <c r="I424" s="4">
        <v>4898.8500000000004</v>
      </c>
      <c r="J424" s="4">
        <v>4837.6000000000004</v>
      </c>
      <c r="T424" s="3"/>
    </row>
    <row r="425" spans="1:20" x14ac:dyDescent="0.25">
      <c r="A425" s="3" t="s">
        <v>457</v>
      </c>
      <c r="B425" s="4">
        <v>3949.9</v>
      </c>
      <c r="C425" s="3">
        <v>0.43</v>
      </c>
      <c r="D425" s="4">
        <v>3932.85</v>
      </c>
      <c r="E425" s="4">
        <v>4318.7</v>
      </c>
      <c r="F425" s="4">
        <v>3201.1</v>
      </c>
      <c r="G425" s="4">
        <v>17.05</v>
      </c>
      <c r="H425" s="4">
        <v>3978.9</v>
      </c>
      <c r="I425" s="4">
        <v>3978.9</v>
      </c>
      <c r="J425" s="4">
        <v>3921.6</v>
      </c>
      <c r="T425" s="3"/>
    </row>
    <row r="426" spans="1:20" x14ac:dyDescent="0.25">
      <c r="A426" s="3" t="s">
        <v>187</v>
      </c>
      <c r="B426" s="4">
        <v>979.5</v>
      </c>
      <c r="C426" s="3">
        <v>4.05</v>
      </c>
      <c r="D426" s="4">
        <v>941.4</v>
      </c>
      <c r="E426" s="4">
        <v>990.15</v>
      </c>
      <c r="F426" s="4">
        <v>603</v>
      </c>
      <c r="G426" s="4">
        <v>38.1</v>
      </c>
      <c r="H426" s="4">
        <v>956</v>
      </c>
      <c r="I426" s="4">
        <v>990.15</v>
      </c>
      <c r="J426" s="4">
        <v>941.05</v>
      </c>
      <c r="T426" s="3"/>
    </row>
    <row r="427" spans="1:20" x14ac:dyDescent="0.25">
      <c r="A427" s="3" t="s">
        <v>478</v>
      </c>
      <c r="B427" s="4">
        <v>1600</v>
      </c>
      <c r="C427" s="3">
        <v>2.68</v>
      </c>
      <c r="D427" s="4">
        <v>1558.2</v>
      </c>
      <c r="E427" s="4">
        <v>2024</v>
      </c>
      <c r="F427" s="4">
        <v>1111</v>
      </c>
      <c r="G427" s="4">
        <v>41.8</v>
      </c>
      <c r="H427" s="4">
        <v>1571</v>
      </c>
      <c r="I427" s="4">
        <v>1719.55</v>
      </c>
      <c r="J427" s="4">
        <v>1571</v>
      </c>
      <c r="T427" s="3"/>
    </row>
    <row r="428" spans="1:20" x14ac:dyDescent="0.25">
      <c r="A428" s="3" t="s">
        <v>257</v>
      </c>
      <c r="B428" s="4">
        <v>253.5</v>
      </c>
      <c r="C428" s="3">
        <v>0.12</v>
      </c>
      <c r="D428" s="4">
        <v>253.2</v>
      </c>
      <c r="E428" s="4">
        <v>395.8</v>
      </c>
      <c r="F428" s="4">
        <v>220.5</v>
      </c>
      <c r="G428" s="4">
        <v>0.3</v>
      </c>
      <c r="H428" s="4">
        <v>254.75</v>
      </c>
      <c r="I428" s="4">
        <v>254.75</v>
      </c>
      <c r="J428" s="4">
        <v>252.2</v>
      </c>
      <c r="T428" s="3"/>
    </row>
    <row r="429" spans="1:20" x14ac:dyDescent="0.25">
      <c r="A429" s="3" t="s">
        <v>136</v>
      </c>
      <c r="B429" s="4">
        <v>1448.6</v>
      </c>
      <c r="C429" s="3">
        <v>-6.23</v>
      </c>
      <c r="D429" s="4">
        <v>1544.85</v>
      </c>
      <c r="E429" s="4">
        <v>1594.8</v>
      </c>
      <c r="F429" s="4">
        <v>1123.4000000000001</v>
      </c>
      <c r="G429" s="4">
        <v>-96.25</v>
      </c>
      <c r="H429" s="4">
        <v>1499</v>
      </c>
      <c r="I429" s="4">
        <v>1500</v>
      </c>
      <c r="J429" s="4">
        <v>1438.35</v>
      </c>
      <c r="T429" s="3"/>
    </row>
    <row r="430" spans="1:20" x14ac:dyDescent="0.25">
      <c r="A430" s="3" t="s">
        <v>97</v>
      </c>
      <c r="B430" s="4">
        <v>312.5</v>
      </c>
      <c r="C430" s="3">
        <v>-2.36</v>
      </c>
      <c r="D430" s="4">
        <v>320.05</v>
      </c>
      <c r="E430" s="4">
        <v>346.55</v>
      </c>
      <c r="F430" s="4">
        <v>176.1</v>
      </c>
      <c r="G430" s="4">
        <v>-7.55</v>
      </c>
      <c r="H430" s="4">
        <v>322.5</v>
      </c>
      <c r="I430" s="4">
        <v>323.95</v>
      </c>
      <c r="J430" s="4">
        <v>308.39999999999998</v>
      </c>
      <c r="T430" s="3"/>
    </row>
    <row r="431" spans="1:20" x14ac:dyDescent="0.25">
      <c r="A431" s="3" t="s">
        <v>424</v>
      </c>
      <c r="B431" s="4">
        <v>34.200000000000003</v>
      </c>
      <c r="C431" s="3">
        <v>0.59</v>
      </c>
      <c r="D431" s="4">
        <v>34</v>
      </c>
      <c r="E431" s="4">
        <v>36.25</v>
      </c>
      <c r="F431" s="4">
        <v>16.5</v>
      </c>
      <c r="G431" s="4">
        <v>0.2</v>
      </c>
      <c r="H431" s="4">
        <v>34.25</v>
      </c>
      <c r="I431" s="4">
        <v>34.450000000000003</v>
      </c>
      <c r="J431" s="4">
        <v>33.75</v>
      </c>
      <c r="T431" s="3"/>
    </row>
    <row r="432" spans="1:20" x14ac:dyDescent="0.25">
      <c r="A432" s="3" t="s">
        <v>96</v>
      </c>
      <c r="B432" s="4">
        <v>489</v>
      </c>
      <c r="C432" s="3">
        <v>-0.41</v>
      </c>
      <c r="D432" s="4">
        <v>491</v>
      </c>
      <c r="E432" s="4">
        <v>550.75</v>
      </c>
      <c r="F432" s="4">
        <v>316</v>
      </c>
      <c r="G432" s="4">
        <v>-2</v>
      </c>
      <c r="H432" s="4">
        <v>491</v>
      </c>
      <c r="I432" s="4">
        <v>493.4</v>
      </c>
      <c r="J432" s="4">
        <v>482.8</v>
      </c>
      <c r="T432" s="3"/>
    </row>
    <row r="433" spans="1:20" x14ac:dyDescent="0.25">
      <c r="A433" s="3" t="s">
        <v>100</v>
      </c>
      <c r="B433" s="4">
        <v>369.55</v>
      </c>
      <c r="C433" s="3">
        <v>-2.2200000000000002</v>
      </c>
      <c r="D433" s="4">
        <v>377.95</v>
      </c>
      <c r="E433" s="4">
        <v>567</v>
      </c>
      <c r="F433" s="4">
        <v>349.7</v>
      </c>
      <c r="G433" s="4">
        <v>-8.4</v>
      </c>
      <c r="H433" s="4">
        <v>379.2</v>
      </c>
      <c r="I433" s="4">
        <v>381.55</v>
      </c>
      <c r="J433" s="4">
        <v>368.5</v>
      </c>
      <c r="T433" s="3"/>
    </row>
    <row r="434" spans="1:20" x14ac:dyDescent="0.25">
      <c r="A434" s="3" t="s">
        <v>306</v>
      </c>
      <c r="B434" s="4">
        <v>5807.8</v>
      </c>
      <c r="C434" s="3">
        <v>0.63</v>
      </c>
      <c r="D434" s="4">
        <v>5771.7</v>
      </c>
      <c r="E434" s="4">
        <v>5845</v>
      </c>
      <c r="F434" s="4">
        <v>3685.6</v>
      </c>
      <c r="G434" s="4">
        <v>36.1</v>
      </c>
      <c r="H434" s="4">
        <v>5800</v>
      </c>
      <c r="I434" s="4">
        <v>5845</v>
      </c>
      <c r="J434" s="4">
        <v>5769.4</v>
      </c>
      <c r="T434" s="3"/>
    </row>
    <row r="435" spans="1:20" x14ac:dyDescent="0.25">
      <c r="A435" s="3" t="s">
        <v>500</v>
      </c>
      <c r="B435" s="4">
        <v>506</v>
      </c>
      <c r="C435" s="3">
        <v>0.2</v>
      </c>
      <c r="D435" s="4">
        <v>505</v>
      </c>
      <c r="E435" s="4">
        <v>519</v>
      </c>
      <c r="F435" s="4">
        <v>279.5</v>
      </c>
      <c r="G435" s="4">
        <v>1</v>
      </c>
      <c r="H435" s="4">
        <v>508</v>
      </c>
      <c r="I435" s="4">
        <v>519</v>
      </c>
      <c r="J435" s="4">
        <v>500</v>
      </c>
      <c r="T435" s="3"/>
    </row>
    <row r="436" spans="1:20" x14ac:dyDescent="0.25">
      <c r="A436" s="3" t="s">
        <v>98</v>
      </c>
      <c r="B436" s="4">
        <v>1106.2</v>
      </c>
      <c r="C436" s="3">
        <v>0.66</v>
      </c>
      <c r="D436" s="4">
        <v>1098.9000000000001</v>
      </c>
      <c r="E436" s="4">
        <v>1148.8</v>
      </c>
      <c r="F436" s="4">
        <v>766.55</v>
      </c>
      <c r="G436" s="4">
        <v>7.3</v>
      </c>
      <c r="H436" s="4">
        <v>1113</v>
      </c>
      <c r="I436" s="4">
        <v>1123.45</v>
      </c>
      <c r="J436" s="4">
        <v>1095</v>
      </c>
      <c r="T436" s="3"/>
    </row>
    <row r="437" spans="1:20" x14ac:dyDescent="0.25">
      <c r="A437" s="3" t="s">
        <v>41628</v>
      </c>
      <c r="B437" s="4">
        <v>65.650000000000006</v>
      </c>
      <c r="C437" s="3">
        <v>0.08</v>
      </c>
      <c r="D437" s="4">
        <v>65.599999999999994</v>
      </c>
      <c r="E437" s="4">
        <v>109.5</v>
      </c>
      <c r="F437" s="4">
        <v>56.7</v>
      </c>
      <c r="G437" s="4">
        <v>0.05</v>
      </c>
      <c r="H437" s="4">
        <v>66</v>
      </c>
      <c r="I437" s="4">
        <v>66.7</v>
      </c>
      <c r="J437" s="4">
        <v>65.3</v>
      </c>
      <c r="T437" s="3"/>
    </row>
    <row r="438" spans="1:20" x14ac:dyDescent="0.25">
      <c r="A438" s="3" t="s">
        <v>238</v>
      </c>
      <c r="B438" s="4">
        <v>139.4</v>
      </c>
      <c r="C438" s="3">
        <v>3.18</v>
      </c>
      <c r="D438" s="4">
        <v>135.1</v>
      </c>
      <c r="E438" s="4">
        <v>140</v>
      </c>
      <c r="F438" s="4">
        <v>90.05</v>
      </c>
      <c r="G438" s="4">
        <v>4.3</v>
      </c>
      <c r="H438" s="4">
        <v>135.5</v>
      </c>
      <c r="I438" s="4">
        <v>140</v>
      </c>
      <c r="J438" s="4">
        <v>134.80000000000001</v>
      </c>
      <c r="T438" s="3"/>
    </row>
    <row r="439" spans="1:20" x14ac:dyDescent="0.25">
      <c r="A439" s="3" t="s">
        <v>251</v>
      </c>
      <c r="B439" s="4">
        <v>121.5</v>
      </c>
      <c r="C439" s="3">
        <v>1.89</v>
      </c>
      <c r="D439" s="4">
        <v>119.25</v>
      </c>
      <c r="E439" s="4">
        <v>124.05</v>
      </c>
      <c r="F439" s="4">
        <v>66.2</v>
      </c>
      <c r="G439" s="4">
        <v>2.25</v>
      </c>
      <c r="H439" s="4">
        <v>120.7</v>
      </c>
      <c r="I439" s="4">
        <v>123.95</v>
      </c>
      <c r="J439" s="4">
        <v>119.75</v>
      </c>
      <c r="T439" s="3"/>
    </row>
    <row r="440" spans="1:20" x14ac:dyDescent="0.25">
      <c r="A440" s="3" t="s">
        <v>48718</v>
      </c>
      <c r="B440" s="4">
        <v>1849.9</v>
      </c>
      <c r="C440" s="3">
        <v>1.19</v>
      </c>
      <c r="D440" s="4">
        <v>1828.1</v>
      </c>
      <c r="E440" s="4">
        <v>1949</v>
      </c>
      <c r="F440" s="4">
        <v>1242</v>
      </c>
      <c r="G440" s="4">
        <v>21.8</v>
      </c>
      <c r="H440" s="4">
        <v>1837.2</v>
      </c>
      <c r="I440" s="4">
        <v>1886</v>
      </c>
      <c r="J440" s="4">
        <v>1800</v>
      </c>
      <c r="T440" s="3"/>
    </row>
    <row r="441" spans="1:20" x14ac:dyDescent="0.25">
      <c r="A441" s="3" t="s">
        <v>41629</v>
      </c>
      <c r="B441" s="4">
        <v>1237</v>
      </c>
      <c r="C441" s="3">
        <v>0.49</v>
      </c>
      <c r="D441" s="4">
        <v>1231</v>
      </c>
      <c r="E441" s="4">
        <v>1501.55</v>
      </c>
      <c r="F441" s="4">
        <v>1058.05</v>
      </c>
      <c r="G441" s="4">
        <v>6</v>
      </c>
      <c r="H441" s="4">
        <v>1220</v>
      </c>
      <c r="I441" s="4">
        <v>1248</v>
      </c>
      <c r="J441" s="4">
        <v>1205</v>
      </c>
      <c r="T441" s="3"/>
    </row>
    <row r="442" spans="1:20" x14ac:dyDescent="0.25">
      <c r="A442" s="3" t="s">
        <v>1426</v>
      </c>
      <c r="B442" s="4">
        <v>1497</v>
      </c>
      <c r="C442" s="3">
        <v>-0.04</v>
      </c>
      <c r="D442" s="4">
        <v>1497.55</v>
      </c>
      <c r="E442" s="4">
        <v>1524</v>
      </c>
      <c r="F442" s="4">
        <v>984.05</v>
      </c>
      <c r="G442" s="4">
        <v>-0.55000000000000004</v>
      </c>
      <c r="H442" s="4">
        <v>1504.75</v>
      </c>
      <c r="I442" s="4">
        <v>1505</v>
      </c>
      <c r="J442" s="4">
        <v>1475.65</v>
      </c>
      <c r="T442" s="3"/>
    </row>
    <row r="443" spans="1:20" x14ac:dyDescent="0.25">
      <c r="A443" s="3" t="s">
        <v>436</v>
      </c>
      <c r="B443" s="4">
        <v>555.29999999999995</v>
      </c>
      <c r="C443" s="3">
        <v>4.24</v>
      </c>
      <c r="D443" s="4">
        <v>532.70000000000005</v>
      </c>
      <c r="E443" s="4">
        <v>558.75</v>
      </c>
      <c r="F443" s="4">
        <v>462.7</v>
      </c>
      <c r="G443" s="4">
        <v>22.6</v>
      </c>
      <c r="H443" s="4">
        <v>536.54999999999995</v>
      </c>
      <c r="I443" s="4">
        <v>556</v>
      </c>
      <c r="J443" s="4">
        <v>531.70000000000005</v>
      </c>
      <c r="T443" s="3"/>
    </row>
    <row r="444" spans="1:20" x14ac:dyDescent="0.25">
      <c r="A444" s="3" t="s">
        <v>256</v>
      </c>
      <c r="B444" s="4">
        <v>118.4</v>
      </c>
      <c r="C444" s="3">
        <v>1.94</v>
      </c>
      <c r="D444" s="4">
        <v>116.15</v>
      </c>
      <c r="E444" s="4">
        <v>122</v>
      </c>
      <c r="F444" s="4">
        <v>45.4</v>
      </c>
      <c r="G444" s="4">
        <v>2.25</v>
      </c>
      <c r="H444" s="4">
        <v>117.15</v>
      </c>
      <c r="I444" s="4">
        <v>122</v>
      </c>
      <c r="J444" s="4">
        <v>115.1</v>
      </c>
      <c r="T444" s="3"/>
    </row>
    <row r="445" spans="1:20" x14ac:dyDescent="0.25">
      <c r="A445" s="3" t="s">
        <v>123</v>
      </c>
      <c r="B445" s="4">
        <v>9751</v>
      </c>
      <c r="C445" s="3">
        <v>-0.05</v>
      </c>
      <c r="D445" s="4">
        <v>9756.35</v>
      </c>
      <c r="E445" s="4">
        <v>10036.950000000001</v>
      </c>
      <c r="F445" s="4">
        <v>8076.05</v>
      </c>
      <c r="G445" s="4">
        <v>-5.35</v>
      </c>
      <c r="H445" s="4">
        <v>9770</v>
      </c>
      <c r="I445" s="4">
        <v>9827.15</v>
      </c>
      <c r="J445" s="4">
        <v>9691.65</v>
      </c>
      <c r="T445" s="3"/>
    </row>
    <row r="446" spans="1:20" x14ac:dyDescent="0.25">
      <c r="A446" s="3" t="s">
        <v>443</v>
      </c>
      <c r="B446" s="4">
        <v>790</v>
      </c>
      <c r="C446" s="3">
        <v>2.83</v>
      </c>
      <c r="D446" s="4">
        <v>768.25</v>
      </c>
      <c r="E446" s="4">
        <v>937.95</v>
      </c>
      <c r="F446" s="4">
        <v>515.70000000000005</v>
      </c>
      <c r="G446" s="4">
        <v>21.75</v>
      </c>
      <c r="H446" s="4">
        <v>777.8</v>
      </c>
      <c r="I446" s="4">
        <v>793.5</v>
      </c>
      <c r="J446" s="4">
        <v>764.1</v>
      </c>
      <c r="T446" s="3"/>
    </row>
    <row r="447" spans="1:20" x14ac:dyDescent="0.25">
      <c r="A447" s="3" t="s">
        <v>569</v>
      </c>
      <c r="B447" s="4">
        <v>2090</v>
      </c>
      <c r="C447" s="3">
        <v>-1.88</v>
      </c>
      <c r="D447" s="4">
        <v>2129.9499999999998</v>
      </c>
      <c r="E447" s="4">
        <v>2254.9</v>
      </c>
      <c r="F447" s="4">
        <v>1475.1</v>
      </c>
      <c r="G447" s="4">
        <v>-39.950000000000003</v>
      </c>
      <c r="H447" s="4">
        <v>2125</v>
      </c>
      <c r="I447" s="4">
        <v>2135.6999999999998</v>
      </c>
      <c r="J447" s="4">
        <v>2090</v>
      </c>
      <c r="T447" s="3"/>
    </row>
    <row r="448" spans="1:20" x14ac:dyDescent="0.25">
      <c r="A448" s="3" t="s">
        <v>589</v>
      </c>
      <c r="B448" s="4">
        <v>604</v>
      </c>
      <c r="C448" s="3">
        <v>-0.65</v>
      </c>
      <c r="D448" s="4">
        <v>607.95000000000005</v>
      </c>
      <c r="E448" s="4">
        <v>630</v>
      </c>
      <c r="F448" s="4">
        <v>354.1</v>
      </c>
      <c r="G448" s="4">
        <v>-3.95</v>
      </c>
      <c r="H448" s="4">
        <v>609.79999999999995</v>
      </c>
      <c r="I448" s="4">
        <v>609.95000000000005</v>
      </c>
      <c r="J448" s="4">
        <v>600.65</v>
      </c>
      <c r="T448" s="3"/>
    </row>
    <row r="449" spans="1:20" x14ac:dyDescent="0.25">
      <c r="A449" s="3" t="s">
        <v>319</v>
      </c>
      <c r="B449" s="4">
        <v>521.9</v>
      </c>
      <c r="C449" s="3">
        <v>1.1100000000000001</v>
      </c>
      <c r="D449" s="4">
        <v>516.15</v>
      </c>
      <c r="E449" s="4">
        <v>547.15</v>
      </c>
      <c r="F449" s="4">
        <v>393.2</v>
      </c>
      <c r="G449" s="4">
        <v>5.75</v>
      </c>
      <c r="H449" s="4">
        <v>525.70000000000005</v>
      </c>
      <c r="I449" s="4">
        <v>527.5</v>
      </c>
      <c r="J449" s="4">
        <v>520</v>
      </c>
      <c r="T449" s="3"/>
    </row>
    <row r="450" spans="1:20" x14ac:dyDescent="0.25">
      <c r="A450" s="3" t="s">
        <v>451</v>
      </c>
      <c r="B450" s="4">
        <v>1920</v>
      </c>
      <c r="C450" s="3">
        <v>3.03</v>
      </c>
      <c r="D450" s="4">
        <v>1863.5</v>
      </c>
      <c r="E450" s="4">
        <v>2042</v>
      </c>
      <c r="F450" s="4">
        <v>268.05</v>
      </c>
      <c r="G450" s="4">
        <v>56.5</v>
      </c>
      <c r="H450" s="4">
        <v>1888.3</v>
      </c>
      <c r="I450" s="4">
        <v>1930</v>
      </c>
      <c r="J450" s="4">
        <v>1845</v>
      </c>
      <c r="T450" s="3"/>
    </row>
    <row r="451" spans="1:20" x14ac:dyDescent="0.25">
      <c r="A451" s="3" t="s">
        <v>40</v>
      </c>
      <c r="B451" s="4">
        <v>998</v>
      </c>
      <c r="C451" s="3">
        <v>1.43</v>
      </c>
      <c r="D451" s="4">
        <v>983.9</v>
      </c>
      <c r="E451" s="4">
        <v>1049</v>
      </c>
      <c r="F451" s="4">
        <v>730.55</v>
      </c>
      <c r="G451" s="4">
        <v>14.1</v>
      </c>
      <c r="H451" s="4">
        <v>988.9</v>
      </c>
      <c r="I451" s="4">
        <v>999.5</v>
      </c>
      <c r="J451" s="4">
        <v>983.3</v>
      </c>
      <c r="T451" s="3"/>
    </row>
    <row r="452" spans="1:20" x14ac:dyDescent="0.25">
      <c r="A452" s="3" t="s">
        <v>318</v>
      </c>
      <c r="B452" s="4">
        <v>1658.05</v>
      </c>
      <c r="C452" s="3">
        <v>-0.5</v>
      </c>
      <c r="D452" s="4">
        <v>1666.35</v>
      </c>
      <c r="E452" s="4">
        <v>1721</v>
      </c>
      <c r="F452" s="4">
        <v>1156</v>
      </c>
      <c r="G452" s="4">
        <v>-8.3000000000000007</v>
      </c>
      <c r="H452" s="4">
        <v>1669</v>
      </c>
      <c r="I452" s="4">
        <v>1684.85</v>
      </c>
      <c r="J452" s="4">
        <v>1646.5</v>
      </c>
      <c r="T452" s="3"/>
    </row>
    <row r="453" spans="1:20" x14ac:dyDescent="0.25">
      <c r="A453" s="3" t="s">
        <v>44342</v>
      </c>
      <c r="B453" s="4">
        <v>712</v>
      </c>
      <c r="C453" s="3">
        <v>-0.48</v>
      </c>
      <c r="D453" s="4">
        <v>715.45</v>
      </c>
      <c r="E453" s="4">
        <v>729</v>
      </c>
      <c r="F453" s="4">
        <v>390.55</v>
      </c>
      <c r="G453" s="4">
        <v>-3.45</v>
      </c>
      <c r="H453" s="4">
        <v>711.95</v>
      </c>
      <c r="I453" s="4">
        <v>721</v>
      </c>
      <c r="J453" s="4">
        <v>703.9</v>
      </c>
      <c r="T453" s="3"/>
    </row>
    <row r="454" spans="1:20" x14ac:dyDescent="0.25">
      <c r="A454" s="3" t="s">
        <v>1427</v>
      </c>
      <c r="B454" s="4">
        <v>938.25</v>
      </c>
      <c r="C454" s="3">
        <v>0.32</v>
      </c>
      <c r="D454" s="4">
        <v>935.3</v>
      </c>
      <c r="E454" s="4">
        <v>975</v>
      </c>
      <c r="F454" s="4">
        <v>548.25</v>
      </c>
      <c r="G454" s="4">
        <v>2.95</v>
      </c>
      <c r="H454" s="4">
        <v>932.05</v>
      </c>
      <c r="I454" s="4">
        <v>962.65</v>
      </c>
      <c r="J454" s="4">
        <v>931.5</v>
      </c>
      <c r="T454" s="3"/>
    </row>
    <row r="455" spans="1:20" x14ac:dyDescent="0.25">
      <c r="A455" s="3" t="s">
        <v>1428</v>
      </c>
      <c r="B455" s="4">
        <v>1070</v>
      </c>
      <c r="C455" s="3">
        <v>-2.27</v>
      </c>
      <c r="D455" s="4">
        <v>1094.8499999999999</v>
      </c>
      <c r="E455" s="4">
        <v>1110</v>
      </c>
      <c r="F455" s="4">
        <v>568.85</v>
      </c>
      <c r="G455" s="4">
        <v>-24.85</v>
      </c>
      <c r="H455" s="4">
        <v>1105</v>
      </c>
      <c r="I455" s="4">
        <v>1107.45</v>
      </c>
      <c r="J455" s="4">
        <v>1062.9000000000001</v>
      </c>
      <c r="T455" s="3"/>
    </row>
    <row r="456" spans="1:20" x14ac:dyDescent="0.25">
      <c r="A456" s="3" t="s">
        <v>304</v>
      </c>
      <c r="B456" s="4">
        <v>1415</v>
      </c>
      <c r="C456" s="3">
        <v>1.42</v>
      </c>
      <c r="D456" s="4">
        <v>1395.25</v>
      </c>
      <c r="E456" s="4">
        <v>1791.2</v>
      </c>
      <c r="F456" s="4">
        <v>1171.3499999999999</v>
      </c>
      <c r="G456" s="4">
        <v>19.75</v>
      </c>
      <c r="H456" s="4">
        <v>1402.55</v>
      </c>
      <c r="I456" s="4">
        <v>1449</v>
      </c>
      <c r="J456" s="4">
        <v>1373</v>
      </c>
      <c r="T456" s="3"/>
    </row>
    <row r="457" spans="1:20" x14ac:dyDescent="0.25">
      <c r="A457" s="3" t="s">
        <v>1429</v>
      </c>
      <c r="B457" s="4">
        <v>914.2</v>
      </c>
      <c r="C457" s="3">
        <v>-0.68</v>
      </c>
      <c r="D457" s="4">
        <v>920.45</v>
      </c>
      <c r="E457" s="4">
        <v>1736</v>
      </c>
      <c r="F457" s="4">
        <v>815</v>
      </c>
      <c r="G457" s="4">
        <v>-6.25</v>
      </c>
      <c r="H457" s="4">
        <v>924</v>
      </c>
      <c r="I457" s="4">
        <v>934.1</v>
      </c>
      <c r="J457" s="4">
        <v>906.05</v>
      </c>
      <c r="T457" s="3"/>
    </row>
    <row r="458" spans="1:20" x14ac:dyDescent="0.25">
      <c r="A458" s="3" t="s">
        <v>66</v>
      </c>
      <c r="B458" s="4">
        <v>808.2</v>
      </c>
      <c r="C458" s="3">
        <v>-1.23</v>
      </c>
      <c r="D458" s="4">
        <v>818.3</v>
      </c>
      <c r="E458" s="4">
        <v>885</v>
      </c>
      <c r="F458" s="4">
        <v>599.1</v>
      </c>
      <c r="G458" s="4">
        <v>-10.1</v>
      </c>
      <c r="H458" s="4">
        <v>822.6</v>
      </c>
      <c r="I458" s="4">
        <v>825.7</v>
      </c>
      <c r="J458" s="4">
        <v>807.55</v>
      </c>
      <c r="T458" s="3"/>
    </row>
    <row r="459" spans="1:20" x14ac:dyDescent="0.25">
      <c r="A459" s="3" t="s">
        <v>433</v>
      </c>
      <c r="B459" s="4">
        <v>1094.5</v>
      </c>
      <c r="C459" s="3">
        <v>0.73</v>
      </c>
      <c r="D459" s="4">
        <v>1086.5999999999999</v>
      </c>
      <c r="E459" s="4">
        <v>1134</v>
      </c>
      <c r="F459" s="4">
        <v>725</v>
      </c>
      <c r="G459" s="4">
        <v>7.9</v>
      </c>
      <c r="H459" s="4">
        <v>1086.5999999999999</v>
      </c>
      <c r="I459" s="4">
        <v>1105</v>
      </c>
      <c r="J459" s="4">
        <v>1081.05</v>
      </c>
      <c r="T459" s="3"/>
    </row>
    <row r="460" spans="1:20" x14ac:dyDescent="0.25">
      <c r="A460" s="3" t="s">
        <v>351</v>
      </c>
      <c r="B460" s="4">
        <v>345.1</v>
      </c>
      <c r="C460" s="3">
        <v>-0.2</v>
      </c>
      <c r="D460" s="4">
        <v>345.8</v>
      </c>
      <c r="E460" s="4">
        <v>367.9</v>
      </c>
      <c r="F460" s="4">
        <v>222</v>
      </c>
      <c r="G460" s="4">
        <v>-0.7</v>
      </c>
      <c r="H460" s="4">
        <v>349.3</v>
      </c>
      <c r="I460" s="4">
        <v>350.2</v>
      </c>
      <c r="J460" s="4">
        <v>340.45</v>
      </c>
      <c r="T460" s="3"/>
    </row>
    <row r="461" spans="1:20" x14ac:dyDescent="0.25">
      <c r="A461" s="3" t="s">
        <v>485</v>
      </c>
      <c r="B461" s="4">
        <v>318</v>
      </c>
      <c r="C461" s="3">
        <v>0.05</v>
      </c>
      <c r="D461" s="4">
        <v>317.85000000000002</v>
      </c>
      <c r="E461" s="4">
        <v>328.65</v>
      </c>
      <c r="F461" s="4">
        <v>167</v>
      </c>
      <c r="G461" s="4">
        <v>0.15</v>
      </c>
      <c r="H461" s="4">
        <v>318.10000000000002</v>
      </c>
      <c r="I461" s="4">
        <v>320.3</v>
      </c>
      <c r="J461" s="4">
        <v>312.85000000000002</v>
      </c>
      <c r="T461" s="3"/>
    </row>
    <row r="462" spans="1:20" x14ac:dyDescent="0.25">
      <c r="A462" s="3" t="s">
        <v>495</v>
      </c>
      <c r="B462" s="4">
        <v>306</v>
      </c>
      <c r="C462" s="3">
        <v>-1.24</v>
      </c>
      <c r="D462" s="4">
        <v>309.85000000000002</v>
      </c>
      <c r="E462" s="4">
        <v>316.7</v>
      </c>
      <c r="F462" s="4">
        <v>185</v>
      </c>
      <c r="G462" s="4">
        <v>-3.85</v>
      </c>
      <c r="H462" s="4">
        <v>312</v>
      </c>
      <c r="I462" s="4">
        <v>312</v>
      </c>
      <c r="J462" s="4">
        <v>304.39999999999998</v>
      </c>
      <c r="T462" s="3"/>
    </row>
    <row r="463" spans="1:20" x14ac:dyDescent="0.25">
      <c r="A463" s="3" t="s">
        <v>41630</v>
      </c>
      <c r="B463" s="4">
        <v>971</v>
      </c>
      <c r="C463" s="3">
        <v>0.14000000000000001</v>
      </c>
      <c r="D463" s="4">
        <v>969.6</v>
      </c>
      <c r="E463" s="4">
        <v>1020</v>
      </c>
      <c r="F463" s="4">
        <v>730</v>
      </c>
      <c r="G463" s="4">
        <v>1.4</v>
      </c>
      <c r="H463" s="4">
        <v>979.25</v>
      </c>
      <c r="I463" s="4">
        <v>979.25</v>
      </c>
      <c r="J463" s="4">
        <v>946</v>
      </c>
      <c r="T463" s="3"/>
    </row>
    <row r="464" spans="1:20" x14ac:dyDescent="0.25">
      <c r="A464" s="3" t="s">
        <v>409</v>
      </c>
      <c r="B464" s="4">
        <v>35.799999999999997</v>
      </c>
      <c r="C464" s="3">
        <v>6.55</v>
      </c>
      <c r="D464" s="4">
        <v>33.6</v>
      </c>
      <c r="E464" s="4">
        <v>45.9</v>
      </c>
      <c r="F464" s="4">
        <v>26.3</v>
      </c>
      <c r="G464" s="4">
        <v>2.2000000000000002</v>
      </c>
      <c r="H464" s="4">
        <v>33.85</v>
      </c>
      <c r="I464" s="4">
        <v>36.5</v>
      </c>
      <c r="J464" s="4">
        <v>33.65</v>
      </c>
      <c r="T464" s="3"/>
    </row>
    <row r="465" spans="1:20" x14ac:dyDescent="0.25">
      <c r="A465" s="3" t="s">
        <v>273</v>
      </c>
      <c r="B465" s="4">
        <v>183.45</v>
      </c>
      <c r="C465" s="3">
        <v>-1.21</v>
      </c>
      <c r="D465" s="4">
        <v>185.7</v>
      </c>
      <c r="E465" s="4">
        <v>197.4</v>
      </c>
      <c r="F465" s="4">
        <v>140.75</v>
      </c>
      <c r="G465" s="4">
        <v>-2.25</v>
      </c>
      <c r="H465" s="4">
        <v>186.45</v>
      </c>
      <c r="I465" s="4">
        <v>187.65</v>
      </c>
      <c r="J465" s="4">
        <v>183</v>
      </c>
      <c r="T465" s="3"/>
    </row>
    <row r="466" spans="1:20" x14ac:dyDescent="0.25">
      <c r="A466" s="3" t="s">
        <v>1430</v>
      </c>
      <c r="B466" s="4">
        <v>83.2</v>
      </c>
      <c r="C466" s="3">
        <v>3.16</v>
      </c>
      <c r="D466" s="4">
        <v>80.650000000000006</v>
      </c>
      <c r="E466" s="4">
        <v>135.9</v>
      </c>
      <c r="F466" s="4">
        <v>76</v>
      </c>
      <c r="G466" s="4">
        <v>2.5499999999999998</v>
      </c>
      <c r="H466" s="4">
        <v>81.2</v>
      </c>
      <c r="I466" s="4">
        <v>84</v>
      </c>
      <c r="J466" s="4">
        <v>80.3</v>
      </c>
      <c r="T466" s="3"/>
    </row>
    <row r="467" spans="1:20" x14ac:dyDescent="0.25">
      <c r="A467" s="3" t="s">
        <v>525</v>
      </c>
      <c r="B467" s="4">
        <v>1024</v>
      </c>
      <c r="C467" s="3">
        <v>-0.9</v>
      </c>
      <c r="D467" s="4">
        <v>1033.25</v>
      </c>
      <c r="E467" s="4">
        <v>1110</v>
      </c>
      <c r="F467" s="4">
        <v>732.45</v>
      </c>
      <c r="G467" s="4">
        <v>-9.25</v>
      </c>
      <c r="H467" s="4">
        <v>1033.25</v>
      </c>
      <c r="I467" s="4">
        <v>1033.25</v>
      </c>
      <c r="J467" s="4">
        <v>1015.15</v>
      </c>
      <c r="T467" s="3"/>
    </row>
    <row r="468" spans="1:20" x14ac:dyDescent="0.25">
      <c r="A468" s="3" t="s">
        <v>110</v>
      </c>
      <c r="B468" s="4">
        <v>30.35</v>
      </c>
      <c r="C468" s="3">
        <v>4.3</v>
      </c>
      <c r="D468" s="4">
        <v>29.1</v>
      </c>
      <c r="E468" s="4">
        <v>48.45</v>
      </c>
      <c r="F468" s="4">
        <v>23.6</v>
      </c>
      <c r="G468" s="4">
        <v>1.25</v>
      </c>
      <c r="H468" s="4">
        <v>29.3</v>
      </c>
      <c r="I468" s="4">
        <v>31.75</v>
      </c>
      <c r="J468" s="4">
        <v>29.25</v>
      </c>
      <c r="T468" s="3"/>
    </row>
    <row r="469" spans="1:20" x14ac:dyDescent="0.25">
      <c r="A469" s="3" t="s">
        <v>41631</v>
      </c>
      <c r="B469" s="4">
        <v>100.55</v>
      </c>
      <c r="C469" s="3">
        <v>1.46</v>
      </c>
      <c r="D469" s="4">
        <v>99.1</v>
      </c>
      <c r="E469" s="4">
        <v>100.7</v>
      </c>
      <c r="F469" s="4">
        <v>61.8</v>
      </c>
      <c r="G469" s="4">
        <v>1.45</v>
      </c>
      <c r="H469" s="4">
        <v>99.7</v>
      </c>
      <c r="I469" s="4">
        <v>100.7</v>
      </c>
      <c r="J469" s="4">
        <v>98.85</v>
      </c>
      <c r="T469" s="3"/>
    </row>
    <row r="470" spans="1:20" x14ac:dyDescent="0.25">
      <c r="A470" s="3" t="s">
        <v>23</v>
      </c>
      <c r="B470" s="4">
        <v>819</v>
      </c>
      <c r="C470" s="3">
        <v>-2.0299999999999998</v>
      </c>
      <c r="D470" s="4">
        <v>836</v>
      </c>
      <c r="E470" s="4">
        <v>854.9</v>
      </c>
      <c r="F470" s="4">
        <v>551.25</v>
      </c>
      <c r="G470" s="4">
        <v>-17</v>
      </c>
      <c r="H470" s="4">
        <v>833.05</v>
      </c>
      <c r="I470" s="4">
        <v>835</v>
      </c>
      <c r="J470" s="4">
        <v>814</v>
      </c>
      <c r="T470" s="3"/>
    </row>
    <row r="471" spans="1:20" x14ac:dyDescent="0.25">
      <c r="A471" s="3" t="s">
        <v>361</v>
      </c>
      <c r="B471" s="4">
        <v>2283.0500000000002</v>
      </c>
      <c r="C471" s="3">
        <v>1.27</v>
      </c>
      <c r="D471" s="4">
        <v>2254.4499999999998</v>
      </c>
      <c r="E471" s="4">
        <v>2444.9</v>
      </c>
      <c r="F471" s="4">
        <v>1660.05</v>
      </c>
      <c r="G471" s="4">
        <v>28.6</v>
      </c>
      <c r="H471" s="4">
        <v>2254.4499999999998</v>
      </c>
      <c r="I471" s="4">
        <v>2322</v>
      </c>
      <c r="J471" s="4">
        <v>2254.4499999999998</v>
      </c>
      <c r="T471" s="3"/>
    </row>
    <row r="472" spans="1:20" x14ac:dyDescent="0.25">
      <c r="A472" s="3" t="s">
        <v>321</v>
      </c>
      <c r="B472" s="4">
        <v>102250.25</v>
      </c>
      <c r="C472" s="3">
        <v>0.04</v>
      </c>
      <c r="D472" s="4">
        <v>102205.15</v>
      </c>
      <c r="E472" s="4">
        <v>103263.5</v>
      </c>
      <c r="F472" s="4">
        <v>78689.95</v>
      </c>
      <c r="G472" s="4">
        <v>45.1</v>
      </c>
      <c r="H472" s="4">
        <v>102625</v>
      </c>
      <c r="I472" s="4">
        <v>102899</v>
      </c>
      <c r="J472" s="4">
        <v>101870.35</v>
      </c>
      <c r="T472" s="3"/>
    </row>
    <row r="473" spans="1:20" x14ac:dyDescent="0.25">
      <c r="A473" s="3" t="s">
        <v>579</v>
      </c>
      <c r="B473" s="4">
        <v>82.3</v>
      </c>
      <c r="C473" s="3">
        <v>-0.06</v>
      </c>
      <c r="D473" s="4">
        <v>82.35</v>
      </c>
      <c r="E473" s="4">
        <v>93.4</v>
      </c>
      <c r="F473" s="4">
        <v>49.25</v>
      </c>
      <c r="G473" s="4">
        <v>-0.05</v>
      </c>
      <c r="H473" s="4">
        <v>83</v>
      </c>
      <c r="I473" s="4">
        <v>83.6</v>
      </c>
      <c r="J473" s="4">
        <v>81.95</v>
      </c>
      <c r="T473" s="3"/>
    </row>
    <row r="474" spans="1:20" x14ac:dyDescent="0.25">
      <c r="A474" s="3" t="s">
        <v>371</v>
      </c>
      <c r="B474" s="4">
        <v>428.2</v>
      </c>
      <c r="C474" s="3">
        <v>2.4900000000000002</v>
      </c>
      <c r="D474" s="4">
        <v>417.8</v>
      </c>
      <c r="E474" s="4">
        <v>439.6</v>
      </c>
      <c r="F474" s="4">
        <v>234.55</v>
      </c>
      <c r="G474" s="4">
        <v>10.4</v>
      </c>
      <c r="H474" s="4">
        <v>419.7</v>
      </c>
      <c r="I474" s="4">
        <v>434</v>
      </c>
      <c r="J474" s="4">
        <v>419.2</v>
      </c>
      <c r="T474" s="3"/>
    </row>
    <row r="475" spans="1:20" x14ac:dyDescent="0.25">
      <c r="A475" s="3" t="s">
        <v>41632</v>
      </c>
      <c r="B475" s="4">
        <v>60.2</v>
      </c>
      <c r="C475" s="3">
        <v>-3.14</v>
      </c>
      <c r="D475" s="4">
        <v>62.15</v>
      </c>
      <c r="E475" s="4">
        <v>71.150000000000006</v>
      </c>
      <c r="F475" s="4">
        <v>45.15</v>
      </c>
      <c r="G475" s="4">
        <v>-1.95</v>
      </c>
      <c r="H475" s="4">
        <v>62.5</v>
      </c>
      <c r="I475" s="4">
        <v>62.85</v>
      </c>
      <c r="J475" s="4">
        <v>60.05</v>
      </c>
      <c r="T475" s="3"/>
    </row>
    <row r="476" spans="1:20" x14ac:dyDescent="0.25">
      <c r="A476" s="3" t="s">
        <v>354</v>
      </c>
      <c r="B476" s="4">
        <v>2077</v>
      </c>
      <c r="C476" s="3">
        <v>-0.37</v>
      </c>
      <c r="D476" s="4">
        <v>2084.6999999999998</v>
      </c>
      <c r="E476" s="4">
        <v>2188.3000000000002</v>
      </c>
      <c r="F476" s="4">
        <v>1205</v>
      </c>
      <c r="G476" s="4">
        <v>-7.7</v>
      </c>
      <c r="H476" s="4">
        <v>2093.9499999999998</v>
      </c>
      <c r="I476" s="4">
        <v>2104.9499999999998</v>
      </c>
      <c r="J476" s="4">
        <v>2060</v>
      </c>
      <c r="T476" s="3"/>
    </row>
    <row r="477" spans="1:20" x14ac:dyDescent="0.25">
      <c r="A477" s="3" t="s">
        <v>322</v>
      </c>
      <c r="B477" s="4">
        <v>1332</v>
      </c>
      <c r="C477" s="3">
        <v>1.71</v>
      </c>
      <c r="D477" s="4">
        <v>1309.5999999999999</v>
      </c>
      <c r="E477" s="4">
        <v>1343.4</v>
      </c>
      <c r="F477" s="4">
        <v>911.25</v>
      </c>
      <c r="G477" s="4">
        <v>22.4</v>
      </c>
      <c r="H477" s="4">
        <v>1309.4000000000001</v>
      </c>
      <c r="I477" s="4">
        <v>1343.4</v>
      </c>
      <c r="J477" s="4">
        <v>1305.25</v>
      </c>
      <c r="T477" s="3"/>
    </row>
    <row r="478" spans="1:20" x14ac:dyDescent="0.25">
      <c r="A478" s="3" t="s">
        <v>329</v>
      </c>
      <c r="B478" s="4">
        <v>315</v>
      </c>
      <c r="C478" s="3">
        <v>0.9</v>
      </c>
      <c r="D478" s="4">
        <v>312.2</v>
      </c>
      <c r="E478" s="4">
        <v>326.10000000000002</v>
      </c>
      <c r="F478" s="4">
        <v>196.9</v>
      </c>
      <c r="G478" s="4">
        <v>2.8</v>
      </c>
      <c r="H478" s="4">
        <v>309.64999999999998</v>
      </c>
      <c r="I478" s="4">
        <v>318.5</v>
      </c>
      <c r="J478" s="4">
        <v>309.64999999999998</v>
      </c>
      <c r="T478" s="3"/>
    </row>
    <row r="479" spans="1:20" x14ac:dyDescent="0.25">
      <c r="A479" s="3" t="s">
        <v>576</v>
      </c>
      <c r="B479" s="4">
        <v>829.8</v>
      </c>
      <c r="C479" s="3">
        <v>4.53</v>
      </c>
      <c r="D479" s="4">
        <v>793.85</v>
      </c>
      <c r="E479" s="4">
        <v>834</v>
      </c>
      <c r="F479" s="4">
        <v>502</v>
      </c>
      <c r="G479" s="4">
        <v>35.950000000000003</v>
      </c>
      <c r="H479" s="4">
        <v>800</v>
      </c>
      <c r="I479" s="4">
        <v>834</v>
      </c>
      <c r="J479" s="4">
        <v>796.45</v>
      </c>
      <c r="T479" s="3"/>
    </row>
    <row r="480" spans="1:20" x14ac:dyDescent="0.25">
      <c r="A480" s="3" t="s">
        <v>407</v>
      </c>
      <c r="B480" s="4">
        <v>94.8</v>
      </c>
      <c r="C480" s="3">
        <v>-0.11</v>
      </c>
      <c r="D480" s="4">
        <v>94.9</v>
      </c>
      <c r="E480" s="4">
        <v>96.35</v>
      </c>
      <c r="F480" s="4">
        <v>66.95</v>
      </c>
      <c r="G480" s="4">
        <v>-0.1</v>
      </c>
      <c r="H480" s="4">
        <v>95.5</v>
      </c>
      <c r="I480" s="4">
        <v>96.3</v>
      </c>
      <c r="J480" s="4">
        <v>94.4</v>
      </c>
      <c r="T480" s="3"/>
    </row>
    <row r="481" spans="1:20" x14ac:dyDescent="0.25">
      <c r="A481" s="3" t="s">
        <v>168</v>
      </c>
      <c r="B481" s="4">
        <v>4561.8999999999996</v>
      </c>
      <c r="C481" s="3">
        <v>0.48</v>
      </c>
      <c r="D481" s="4">
        <v>4540.3</v>
      </c>
      <c r="E481" s="4">
        <v>4768.75</v>
      </c>
      <c r="F481" s="4">
        <v>3308.2</v>
      </c>
      <c r="G481" s="4">
        <v>21.6</v>
      </c>
      <c r="H481" s="4">
        <v>4545</v>
      </c>
      <c r="I481" s="4">
        <v>4600</v>
      </c>
      <c r="J481" s="4">
        <v>4535.8999999999996</v>
      </c>
      <c r="T481" s="3"/>
    </row>
    <row r="482" spans="1:20" x14ac:dyDescent="0.25">
      <c r="A482" s="3" t="s">
        <v>40729</v>
      </c>
      <c r="B482" s="4">
        <v>352.95</v>
      </c>
      <c r="C482" s="3">
        <v>3.41</v>
      </c>
      <c r="D482" s="4">
        <v>341.3</v>
      </c>
      <c r="E482" s="4">
        <v>357</v>
      </c>
      <c r="F482" s="4">
        <v>177.85</v>
      </c>
      <c r="G482" s="4">
        <v>11.65</v>
      </c>
      <c r="H482" s="4">
        <v>345</v>
      </c>
      <c r="I482" s="4">
        <v>357</v>
      </c>
      <c r="J482" s="4">
        <v>342.25</v>
      </c>
      <c r="T482" s="3"/>
    </row>
    <row r="483" spans="1:20" x14ac:dyDescent="0.25">
      <c r="A483" s="3" t="s">
        <v>70</v>
      </c>
      <c r="B483" s="4">
        <v>4259.3500000000004</v>
      </c>
      <c r="C483" s="3">
        <v>-1.1200000000000001</v>
      </c>
      <c r="D483" s="4">
        <v>4307.3999999999996</v>
      </c>
      <c r="E483" s="4">
        <v>4950</v>
      </c>
      <c r="F483" s="4">
        <v>3764.8</v>
      </c>
      <c r="G483" s="4">
        <v>-48.05</v>
      </c>
      <c r="H483" s="4">
        <v>4307</v>
      </c>
      <c r="I483" s="4">
        <v>4318</v>
      </c>
      <c r="J483" s="4">
        <v>4250</v>
      </c>
      <c r="T483" s="3"/>
    </row>
    <row r="484" spans="1:20" x14ac:dyDescent="0.25">
      <c r="A484" s="3" t="s">
        <v>218</v>
      </c>
      <c r="B484" s="4">
        <v>145.9</v>
      </c>
      <c r="C484" s="3">
        <v>-1.45</v>
      </c>
      <c r="D484" s="4">
        <v>148.05000000000001</v>
      </c>
      <c r="E484" s="4">
        <v>151.75</v>
      </c>
      <c r="F484" s="4">
        <v>88.45</v>
      </c>
      <c r="G484" s="4">
        <v>-2.15</v>
      </c>
      <c r="H484" s="4">
        <v>148.69999999999999</v>
      </c>
      <c r="I484" s="4">
        <v>151.75</v>
      </c>
      <c r="J484" s="4">
        <v>144.6</v>
      </c>
      <c r="T484" s="3"/>
    </row>
    <row r="485" spans="1:20" x14ac:dyDescent="0.25">
      <c r="A485" s="3" t="s">
        <v>247</v>
      </c>
      <c r="B485" s="4">
        <v>665</v>
      </c>
      <c r="C485" s="3">
        <v>-0.14000000000000001</v>
      </c>
      <c r="D485" s="4">
        <v>665.95</v>
      </c>
      <c r="E485" s="4">
        <v>789</v>
      </c>
      <c r="F485" s="4">
        <v>480.35</v>
      </c>
      <c r="G485" s="4">
        <v>-0.95</v>
      </c>
      <c r="H485" s="4">
        <v>669.95</v>
      </c>
      <c r="I485" s="4">
        <v>671.4</v>
      </c>
      <c r="J485" s="4">
        <v>659.05</v>
      </c>
      <c r="T485" s="3"/>
    </row>
    <row r="486" spans="1:20" x14ac:dyDescent="0.25">
      <c r="A486" s="3" t="s">
        <v>333</v>
      </c>
      <c r="B486" s="4">
        <v>42.9</v>
      </c>
      <c r="C486" s="3">
        <v>0.35</v>
      </c>
      <c r="D486" s="4">
        <v>42.75</v>
      </c>
      <c r="E486" s="4">
        <v>44.7</v>
      </c>
      <c r="F486" s="4">
        <v>29.8</v>
      </c>
      <c r="G486" s="4">
        <v>0.15</v>
      </c>
      <c r="H486" s="4">
        <v>43</v>
      </c>
      <c r="I486" s="4">
        <v>43.75</v>
      </c>
      <c r="J486" s="4">
        <v>42.45</v>
      </c>
      <c r="T486" s="3"/>
    </row>
    <row r="487" spans="1:20" x14ac:dyDescent="0.25">
      <c r="A487" s="3" t="s">
        <v>309</v>
      </c>
      <c r="B487" s="4">
        <v>138.25</v>
      </c>
      <c r="C487" s="3">
        <v>-0.97</v>
      </c>
      <c r="D487" s="4">
        <v>139.6</v>
      </c>
      <c r="E487" s="4">
        <v>142.85</v>
      </c>
      <c r="F487" s="4">
        <v>55.6</v>
      </c>
      <c r="G487" s="4">
        <v>-1.35</v>
      </c>
      <c r="H487" s="4">
        <v>140.25</v>
      </c>
      <c r="I487" s="4">
        <v>142.30000000000001</v>
      </c>
      <c r="J487" s="4">
        <v>137.94999999999999</v>
      </c>
      <c r="T487" s="3"/>
    </row>
    <row r="488" spans="1:20" x14ac:dyDescent="0.25">
      <c r="A488" s="3" t="s">
        <v>44343</v>
      </c>
      <c r="B488" s="4">
        <v>232.4</v>
      </c>
      <c r="C488" s="3">
        <v>-1.25</v>
      </c>
      <c r="D488" s="4">
        <v>235.35</v>
      </c>
      <c r="E488" s="4">
        <v>573</v>
      </c>
      <c r="F488" s="4">
        <v>168.55</v>
      </c>
      <c r="G488" s="4">
        <v>-2.95</v>
      </c>
      <c r="H488" s="4">
        <v>236.65</v>
      </c>
      <c r="I488" s="4">
        <v>236.65</v>
      </c>
      <c r="J488" s="4">
        <v>230.4</v>
      </c>
      <c r="T488" s="3"/>
    </row>
    <row r="489" spans="1:20" x14ac:dyDescent="0.25">
      <c r="A489" s="3" t="s">
        <v>431</v>
      </c>
      <c r="B489" s="4">
        <v>1565.1</v>
      </c>
      <c r="C489" s="3">
        <v>-0.82</v>
      </c>
      <c r="D489" s="4">
        <v>1578.1</v>
      </c>
      <c r="E489" s="4">
        <v>1729.95</v>
      </c>
      <c r="F489" s="4">
        <v>1140</v>
      </c>
      <c r="G489" s="4">
        <v>-13</v>
      </c>
      <c r="H489" s="4">
        <v>1578.1</v>
      </c>
      <c r="I489" s="4">
        <v>1588.95</v>
      </c>
      <c r="J489" s="4">
        <v>1565</v>
      </c>
      <c r="T489" s="3"/>
    </row>
    <row r="490" spans="1:20" x14ac:dyDescent="0.25">
      <c r="A490" s="3" t="s">
        <v>551</v>
      </c>
      <c r="B490" s="4">
        <v>664</v>
      </c>
      <c r="C490" s="3">
        <v>5.45</v>
      </c>
      <c r="D490" s="4">
        <v>629.70000000000005</v>
      </c>
      <c r="E490" s="4">
        <v>686.45</v>
      </c>
      <c r="F490" s="4">
        <v>505</v>
      </c>
      <c r="G490" s="4">
        <v>34.299999999999997</v>
      </c>
      <c r="H490" s="4">
        <v>634.9</v>
      </c>
      <c r="I490" s="4">
        <v>671.75</v>
      </c>
      <c r="J490" s="4">
        <v>633.75</v>
      </c>
      <c r="T490" s="3"/>
    </row>
    <row r="491" spans="1:20" x14ac:dyDescent="0.25">
      <c r="A491" s="3" t="s">
        <v>124</v>
      </c>
      <c r="B491" s="4">
        <v>22338</v>
      </c>
      <c r="C491" s="3">
        <v>-2.0299999999999998</v>
      </c>
      <c r="D491" s="4">
        <v>22799.9</v>
      </c>
      <c r="E491" s="4">
        <v>23395.35</v>
      </c>
      <c r="F491" s="4">
        <v>17880</v>
      </c>
      <c r="G491" s="4">
        <v>-461.9</v>
      </c>
      <c r="H491" s="4">
        <v>22859.200000000001</v>
      </c>
      <c r="I491" s="4">
        <v>22900</v>
      </c>
      <c r="J491" s="4">
        <v>22076.05</v>
      </c>
      <c r="T491" s="3"/>
    </row>
    <row r="492" spans="1:20" x14ac:dyDescent="0.25">
      <c r="A492" s="3" t="s">
        <v>241</v>
      </c>
      <c r="B492" s="4">
        <v>57.75</v>
      </c>
      <c r="C492" s="3">
        <v>-0.94</v>
      </c>
      <c r="D492" s="4">
        <v>58.3</v>
      </c>
      <c r="E492" s="4">
        <v>78.400000000000006</v>
      </c>
      <c r="F492" s="4">
        <v>45</v>
      </c>
      <c r="G492" s="4">
        <v>-0.55000000000000004</v>
      </c>
      <c r="H492" s="4">
        <v>58.6</v>
      </c>
      <c r="I492" s="4">
        <v>58.85</v>
      </c>
      <c r="J492" s="4">
        <v>57.25</v>
      </c>
      <c r="T492" s="3"/>
    </row>
    <row r="493" spans="1:20" x14ac:dyDescent="0.25">
      <c r="A493" s="3" t="s">
        <v>512</v>
      </c>
      <c r="B493" s="4">
        <v>3438.7</v>
      </c>
      <c r="C493" s="3">
        <v>4.1900000000000004</v>
      </c>
      <c r="D493" s="4">
        <v>3300.5</v>
      </c>
      <c r="E493" s="4">
        <v>3519.95</v>
      </c>
      <c r="F493" s="4">
        <v>1068</v>
      </c>
      <c r="G493" s="4">
        <v>138.19999999999999</v>
      </c>
      <c r="H493" s="4">
        <v>3348.9</v>
      </c>
      <c r="I493" s="4">
        <v>3519.95</v>
      </c>
      <c r="J493" s="4">
        <v>3286.6</v>
      </c>
      <c r="T493" s="3"/>
    </row>
    <row r="494" spans="1:20" x14ac:dyDescent="0.25">
      <c r="A494" s="3" t="s">
        <v>189</v>
      </c>
      <c r="B494" s="4">
        <v>825</v>
      </c>
      <c r="C494" s="3">
        <v>-0.64</v>
      </c>
      <c r="D494" s="4">
        <v>830.3</v>
      </c>
      <c r="E494" s="4">
        <v>849.95</v>
      </c>
      <c r="F494" s="4">
        <v>299.95</v>
      </c>
      <c r="G494" s="4">
        <v>-5.3</v>
      </c>
      <c r="H494" s="4">
        <v>830.8</v>
      </c>
      <c r="I494" s="4">
        <v>834.45</v>
      </c>
      <c r="J494" s="4">
        <v>820.3</v>
      </c>
      <c r="T494" s="3"/>
    </row>
    <row r="495" spans="1:20" x14ac:dyDescent="0.25">
      <c r="A495" s="3" t="s">
        <v>215</v>
      </c>
      <c r="B495" s="4">
        <v>71.5</v>
      </c>
      <c r="C495" s="3">
        <v>0.63</v>
      </c>
      <c r="D495" s="4">
        <v>71.05</v>
      </c>
      <c r="E495" s="4">
        <v>89.7</v>
      </c>
      <c r="F495" s="4">
        <v>43.9</v>
      </c>
      <c r="G495" s="4">
        <v>0.45</v>
      </c>
      <c r="H495" s="4">
        <v>71.5</v>
      </c>
      <c r="I495" s="4">
        <v>72</v>
      </c>
      <c r="J495" s="4">
        <v>71</v>
      </c>
      <c r="T495" s="3"/>
    </row>
    <row r="496" spans="1:20" x14ac:dyDescent="0.25">
      <c r="A496" s="3" t="s">
        <v>440</v>
      </c>
      <c r="B496" s="4">
        <v>1051</v>
      </c>
      <c r="C496" s="3">
        <v>1.24</v>
      </c>
      <c r="D496" s="4">
        <v>1038.1500000000001</v>
      </c>
      <c r="E496" s="4">
        <v>1076.95</v>
      </c>
      <c r="F496" s="4">
        <v>588.45000000000005</v>
      </c>
      <c r="G496" s="4">
        <v>12.85</v>
      </c>
      <c r="H496" s="4">
        <v>1030.05</v>
      </c>
      <c r="I496" s="4">
        <v>1052.9000000000001</v>
      </c>
      <c r="J496" s="4">
        <v>1030.05</v>
      </c>
      <c r="T496" s="3"/>
    </row>
    <row r="497" spans="1:20" x14ac:dyDescent="0.25">
      <c r="A497" s="3" t="s">
        <v>487</v>
      </c>
      <c r="B497" s="4">
        <v>49.1</v>
      </c>
      <c r="C497" s="3">
        <v>-0.41</v>
      </c>
      <c r="D497" s="4">
        <v>49.3</v>
      </c>
      <c r="E497" s="4">
        <v>51.8</v>
      </c>
      <c r="F497" s="4">
        <v>32.799999999999997</v>
      </c>
      <c r="G497" s="4">
        <v>-0.2</v>
      </c>
      <c r="H497" s="4">
        <v>49.55</v>
      </c>
      <c r="I497" s="4">
        <v>49.6</v>
      </c>
      <c r="J497" s="4">
        <v>49</v>
      </c>
      <c r="T497" s="3"/>
    </row>
    <row r="498" spans="1:20" x14ac:dyDescent="0.25">
      <c r="A498" s="3" t="s">
        <v>565</v>
      </c>
      <c r="B498" s="4">
        <v>122</v>
      </c>
      <c r="C498" s="3">
        <v>-0.16</v>
      </c>
      <c r="D498" s="4">
        <v>122.2</v>
      </c>
      <c r="E498" s="4">
        <v>142.35</v>
      </c>
      <c r="F498" s="4">
        <v>80.55</v>
      </c>
      <c r="G498" s="4">
        <v>-0.2</v>
      </c>
      <c r="H498" s="4">
        <v>122.2</v>
      </c>
      <c r="I498" s="4">
        <v>124.7</v>
      </c>
      <c r="J498" s="4">
        <v>121.25</v>
      </c>
      <c r="T498" s="3"/>
    </row>
    <row r="499" spans="1:20" x14ac:dyDescent="0.25">
      <c r="A499" s="3" t="s">
        <v>1</v>
      </c>
      <c r="B499" s="4">
        <v>9461.2000000000007</v>
      </c>
      <c r="C499" s="3">
        <v>-0.31</v>
      </c>
      <c r="D499" s="4">
        <v>9490.5</v>
      </c>
      <c r="E499" s="4">
        <v>9536.75</v>
      </c>
      <c r="F499" s="4">
        <v>6252.1</v>
      </c>
      <c r="G499" s="4">
        <v>-29.3</v>
      </c>
      <c r="H499" s="4">
        <v>9526.4</v>
      </c>
      <c r="I499" s="4">
        <v>9536.75</v>
      </c>
      <c r="J499" s="4">
        <v>9435.35</v>
      </c>
      <c r="T499" s="3"/>
    </row>
    <row r="500" spans="1:20" x14ac:dyDescent="0.25">
      <c r="A500" s="3" t="s">
        <v>341</v>
      </c>
      <c r="B500" s="4">
        <v>119.05</v>
      </c>
      <c r="C500" s="3">
        <v>1.62</v>
      </c>
      <c r="D500" s="4">
        <v>117.15</v>
      </c>
      <c r="E500" s="4">
        <v>121.5</v>
      </c>
      <c r="F500" s="4">
        <v>65</v>
      </c>
      <c r="G500" s="4">
        <v>1.9</v>
      </c>
      <c r="H500" s="4">
        <v>117.9</v>
      </c>
      <c r="I500" s="4">
        <v>119.55</v>
      </c>
      <c r="J500" s="4">
        <v>115.8</v>
      </c>
      <c r="T500" s="3"/>
    </row>
    <row r="501" spans="1:20" x14ac:dyDescent="0.25">
      <c r="A501" s="3" t="s">
        <v>44344</v>
      </c>
      <c r="B501" s="4">
        <v>112.3</v>
      </c>
      <c r="C501" s="3">
        <v>-0.09</v>
      </c>
      <c r="D501" s="4">
        <v>112.4</v>
      </c>
      <c r="E501" s="4">
        <v>137.44999999999999</v>
      </c>
      <c r="F501" s="4">
        <v>92.25</v>
      </c>
      <c r="G501" s="4">
        <v>-0.1</v>
      </c>
      <c r="H501" s="4">
        <v>113</v>
      </c>
      <c r="I501" s="4">
        <v>113.55</v>
      </c>
      <c r="J501" s="4">
        <v>112</v>
      </c>
      <c r="T501" s="3"/>
    </row>
    <row r="502" spans="1:20" x14ac:dyDescent="0.25">
      <c r="A502" s="3" t="s">
        <v>233</v>
      </c>
      <c r="B502" s="4">
        <v>210.95</v>
      </c>
      <c r="C502" s="3">
        <v>-1.17</v>
      </c>
      <c r="D502" s="4">
        <v>213.45</v>
      </c>
      <c r="E502" s="4">
        <v>294.89999999999998</v>
      </c>
      <c r="F502" s="4">
        <v>199.1</v>
      </c>
      <c r="G502" s="4">
        <v>-2.5</v>
      </c>
      <c r="H502" s="4">
        <v>212.25</v>
      </c>
      <c r="I502" s="4">
        <v>213.55</v>
      </c>
      <c r="J502" s="4">
        <v>210.1</v>
      </c>
      <c r="T502" s="3"/>
    </row>
    <row r="503" spans="1:20" x14ac:dyDescent="0.25">
      <c r="A503" s="3" t="s">
        <v>102</v>
      </c>
      <c r="B503" s="4">
        <v>250</v>
      </c>
      <c r="C503" s="3">
        <v>0.36</v>
      </c>
      <c r="D503" s="4">
        <v>249.1</v>
      </c>
      <c r="E503" s="4">
        <v>255.9</v>
      </c>
      <c r="F503" s="4">
        <v>125</v>
      </c>
      <c r="G503" s="4">
        <v>0.9</v>
      </c>
      <c r="H503" s="4">
        <v>252</v>
      </c>
      <c r="I503" s="4">
        <v>253</v>
      </c>
      <c r="J503" s="4">
        <v>249.1</v>
      </c>
      <c r="T503" s="3"/>
    </row>
    <row r="504" spans="1:20" x14ac:dyDescent="0.25">
      <c r="A504" s="3" t="s">
        <v>45860</v>
      </c>
      <c r="B504" s="4">
        <v>45.9</v>
      </c>
      <c r="C504" s="3">
        <v>-0.43</v>
      </c>
      <c r="D504" s="4">
        <v>46.1</v>
      </c>
      <c r="E504" s="4">
        <v>47.85</v>
      </c>
      <c r="F504" s="4">
        <v>29.75</v>
      </c>
      <c r="G504" s="4">
        <v>-0.2</v>
      </c>
      <c r="H504" s="4">
        <v>46.1</v>
      </c>
      <c r="I504" s="4">
        <v>46.95</v>
      </c>
      <c r="J504" s="4">
        <v>45.35</v>
      </c>
      <c r="T504" s="3"/>
    </row>
    <row r="505" spans="1:20" x14ac:dyDescent="0.25">
      <c r="A505" s="3" t="s">
        <v>394</v>
      </c>
      <c r="B505" s="4">
        <v>201.95</v>
      </c>
      <c r="C505" s="3">
        <v>0.17</v>
      </c>
      <c r="D505" s="4">
        <v>201.6</v>
      </c>
      <c r="E505" s="4">
        <v>203</v>
      </c>
      <c r="F505" s="4">
        <v>149.05000000000001</v>
      </c>
      <c r="G505" s="4">
        <v>0.35</v>
      </c>
      <c r="H505" s="4">
        <v>201.75</v>
      </c>
      <c r="I505" s="4">
        <v>203</v>
      </c>
      <c r="J505" s="4">
        <v>200.6</v>
      </c>
      <c r="T505" s="3"/>
    </row>
    <row r="506" spans="1:20" x14ac:dyDescent="0.25">
      <c r="A506" s="3" t="s">
        <v>1431</v>
      </c>
      <c r="B506" s="4">
        <v>358</v>
      </c>
      <c r="C506" s="3">
        <v>-0.04</v>
      </c>
      <c r="D506" s="4">
        <v>358.15</v>
      </c>
      <c r="E506" s="4">
        <v>475</v>
      </c>
      <c r="F506" s="4">
        <v>288</v>
      </c>
      <c r="G506" s="4">
        <v>-0.15</v>
      </c>
      <c r="H506" s="4">
        <v>360</v>
      </c>
      <c r="I506" s="4">
        <v>360.7</v>
      </c>
      <c r="J506" s="4">
        <v>352.1</v>
      </c>
      <c r="T506" s="3"/>
    </row>
    <row r="507" spans="1:20" x14ac:dyDescent="0.25">
      <c r="A507" s="3" t="s">
        <v>1432</v>
      </c>
      <c r="B507" s="4">
        <v>145.25</v>
      </c>
      <c r="C507" s="3">
        <v>-0.89</v>
      </c>
      <c r="D507" s="4">
        <v>146.55000000000001</v>
      </c>
      <c r="E507" s="4">
        <v>247.76</v>
      </c>
      <c r="F507" s="4">
        <v>114.25</v>
      </c>
      <c r="G507" s="4">
        <v>-1.3</v>
      </c>
      <c r="H507" s="4">
        <v>147.35</v>
      </c>
      <c r="I507" s="4">
        <v>147.6</v>
      </c>
      <c r="J507" s="4">
        <v>144.6</v>
      </c>
      <c r="T507" s="3"/>
    </row>
    <row r="508" spans="1:20" x14ac:dyDescent="0.25">
      <c r="A508" s="3" t="s">
        <v>1400</v>
      </c>
      <c r="B508" s="4">
        <v>1110.5</v>
      </c>
      <c r="C508" s="3">
        <v>2.17</v>
      </c>
      <c r="D508" s="4">
        <v>1086.9000000000001</v>
      </c>
      <c r="E508" s="4">
        <v>1119.95</v>
      </c>
      <c r="F508" s="4">
        <v>790.1</v>
      </c>
      <c r="G508" s="4">
        <v>23.6</v>
      </c>
      <c r="H508" s="4">
        <v>1090.5</v>
      </c>
      <c r="I508" s="4">
        <v>1119.95</v>
      </c>
      <c r="J508" s="4">
        <v>1081.8499999999999</v>
      </c>
      <c r="T508" s="3"/>
    </row>
    <row r="509" spans="1:20" x14ac:dyDescent="0.25">
      <c r="A509" s="3" t="s">
        <v>272</v>
      </c>
      <c r="B509" s="4">
        <v>3779.25</v>
      </c>
      <c r="C509" s="3">
        <v>-0.49</v>
      </c>
      <c r="D509" s="4">
        <v>3797.95</v>
      </c>
      <c r="E509" s="4">
        <v>4048.2</v>
      </c>
      <c r="F509" s="4">
        <v>2883.25</v>
      </c>
      <c r="G509" s="4">
        <v>-18.7</v>
      </c>
      <c r="H509" s="4">
        <v>3790</v>
      </c>
      <c r="I509" s="4">
        <v>3833.3</v>
      </c>
      <c r="J509" s="4">
        <v>3779.25</v>
      </c>
      <c r="T509" s="3"/>
    </row>
    <row r="510" spans="1:20" x14ac:dyDescent="0.25">
      <c r="A510" s="3" t="s">
        <v>591</v>
      </c>
      <c r="B510" s="4">
        <v>273.2</v>
      </c>
      <c r="C510" s="3">
        <v>1.17</v>
      </c>
      <c r="D510" s="4">
        <v>270.05</v>
      </c>
      <c r="E510" s="4">
        <v>276.89999999999998</v>
      </c>
      <c r="F510" s="4">
        <v>167.85</v>
      </c>
      <c r="G510" s="4">
        <v>3.15</v>
      </c>
      <c r="H510" s="4">
        <v>270.5</v>
      </c>
      <c r="I510" s="4">
        <v>276.89999999999998</v>
      </c>
      <c r="J510" s="4">
        <v>270.45</v>
      </c>
      <c r="T510" s="3"/>
    </row>
    <row r="511" spans="1:20" x14ac:dyDescent="0.25">
      <c r="A511" s="3" t="s">
        <v>300</v>
      </c>
      <c r="B511" s="4">
        <v>1217.4000000000001</v>
      </c>
      <c r="C511" s="3">
        <v>2.29</v>
      </c>
      <c r="D511" s="4">
        <v>1190.0999999999999</v>
      </c>
      <c r="E511" s="4">
        <v>1465</v>
      </c>
      <c r="F511" s="4">
        <v>374.1</v>
      </c>
      <c r="G511" s="4">
        <v>27.3</v>
      </c>
      <c r="H511" s="4">
        <v>1225.55</v>
      </c>
      <c r="I511" s="4">
        <v>1260</v>
      </c>
      <c r="J511" s="4">
        <v>1190.0999999999999</v>
      </c>
      <c r="T511" s="3"/>
    </row>
    <row r="512" spans="1:20" x14ac:dyDescent="0.25">
      <c r="A512" s="3" t="s">
        <v>246</v>
      </c>
      <c r="B512" s="4">
        <v>170.8</v>
      </c>
      <c r="C512" s="3">
        <v>-1.24</v>
      </c>
      <c r="D512" s="4">
        <v>172.95</v>
      </c>
      <c r="E512" s="4">
        <v>174.3</v>
      </c>
      <c r="F512" s="4">
        <v>121.5</v>
      </c>
      <c r="G512" s="4">
        <v>-2.15</v>
      </c>
      <c r="H512" s="4">
        <v>173.45</v>
      </c>
      <c r="I512" s="4">
        <v>173.65</v>
      </c>
      <c r="J512" s="4">
        <v>170.7</v>
      </c>
      <c r="T512" s="3"/>
    </row>
    <row r="513" spans="1:20" x14ac:dyDescent="0.25">
      <c r="A513" s="3" t="s">
        <v>1433</v>
      </c>
      <c r="B513" s="4">
        <v>212</v>
      </c>
      <c r="C513" s="3">
        <v>0.05</v>
      </c>
      <c r="D513" s="4">
        <v>211.9</v>
      </c>
      <c r="E513" s="4">
        <v>378.75</v>
      </c>
      <c r="F513" s="4">
        <v>160.30000000000001</v>
      </c>
      <c r="G513" s="4">
        <v>0.1</v>
      </c>
      <c r="H513" s="4">
        <v>212.5</v>
      </c>
      <c r="I513" s="4">
        <v>214.5</v>
      </c>
      <c r="J513" s="4">
        <v>209</v>
      </c>
      <c r="T513" s="3"/>
    </row>
    <row r="514" spans="1:20" x14ac:dyDescent="0.25">
      <c r="A514" s="3" t="s">
        <v>108</v>
      </c>
      <c r="B514" s="4">
        <v>144.69999999999999</v>
      </c>
      <c r="C514" s="3">
        <v>-0.79</v>
      </c>
      <c r="D514" s="4">
        <v>145.85</v>
      </c>
      <c r="E514" s="4">
        <v>149.9</v>
      </c>
      <c r="F514" s="4">
        <v>104.6</v>
      </c>
      <c r="G514" s="4">
        <v>-1.1499999999999999</v>
      </c>
      <c r="H514" s="4">
        <v>146.75</v>
      </c>
      <c r="I514" s="4">
        <v>148.44999999999999</v>
      </c>
      <c r="J514" s="4">
        <v>143.69999999999999</v>
      </c>
      <c r="T514" s="3"/>
    </row>
    <row r="515" spans="1:20" x14ac:dyDescent="0.25">
      <c r="A515" s="3" t="s">
        <v>417</v>
      </c>
      <c r="B515" s="4">
        <v>232.5</v>
      </c>
      <c r="C515" s="3">
        <v>0.56000000000000005</v>
      </c>
      <c r="D515" s="4">
        <v>231.2</v>
      </c>
      <c r="E515" s="4">
        <v>291</v>
      </c>
      <c r="F515" s="4">
        <v>215.65</v>
      </c>
      <c r="G515" s="4">
        <v>1.3</v>
      </c>
      <c r="H515" s="4">
        <v>232.55</v>
      </c>
      <c r="I515" s="4">
        <v>233.05</v>
      </c>
      <c r="J515" s="4">
        <v>230</v>
      </c>
      <c r="T515" s="3"/>
    </row>
    <row r="516" spans="1:20" x14ac:dyDescent="0.25">
      <c r="A516" s="3" t="s">
        <v>308</v>
      </c>
      <c r="B516" s="4">
        <v>37300</v>
      </c>
      <c r="C516" s="3">
        <v>-0.99</v>
      </c>
      <c r="D516" s="4">
        <v>37673.449999999997</v>
      </c>
      <c r="E516" s="4">
        <v>54349.1</v>
      </c>
      <c r="F516" s="4">
        <v>34952.65</v>
      </c>
      <c r="G516" s="4">
        <v>-373.45</v>
      </c>
      <c r="H516" s="4">
        <v>37770</v>
      </c>
      <c r="I516" s="4">
        <v>37900</v>
      </c>
      <c r="J516" s="4">
        <v>37100</v>
      </c>
      <c r="T516" s="3"/>
    </row>
    <row r="517" spans="1:20" x14ac:dyDescent="0.25">
      <c r="A517" s="3" t="s">
        <v>332</v>
      </c>
      <c r="B517" s="4">
        <v>54.5</v>
      </c>
      <c r="C517" s="3">
        <v>0.74</v>
      </c>
      <c r="D517" s="4">
        <v>54.1</v>
      </c>
      <c r="E517" s="4">
        <v>98</v>
      </c>
      <c r="F517" s="4">
        <v>47.7</v>
      </c>
      <c r="G517" s="4">
        <v>0.4</v>
      </c>
      <c r="H517" s="4">
        <v>54.5</v>
      </c>
      <c r="I517" s="4">
        <v>55</v>
      </c>
      <c r="J517" s="4">
        <v>53.45</v>
      </c>
      <c r="T517" s="3"/>
    </row>
    <row r="518" spans="1:20" x14ac:dyDescent="0.25">
      <c r="A518" s="3" t="s">
        <v>41633</v>
      </c>
      <c r="B518" s="4">
        <v>309</v>
      </c>
      <c r="C518" s="3">
        <v>1.46</v>
      </c>
      <c r="D518" s="4">
        <v>304.55</v>
      </c>
      <c r="E518" s="4">
        <v>425</v>
      </c>
      <c r="F518" s="4">
        <v>262.85000000000002</v>
      </c>
      <c r="G518" s="4">
        <v>4.45</v>
      </c>
      <c r="H518" s="4">
        <v>306</v>
      </c>
      <c r="I518" s="4">
        <v>311.75</v>
      </c>
      <c r="J518" s="4">
        <v>305</v>
      </c>
      <c r="T518" s="3"/>
    </row>
    <row r="519" spans="1:20" x14ac:dyDescent="0.25">
      <c r="A519" s="3" t="s">
        <v>41634</v>
      </c>
      <c r="B519" s="4">
        <v>64.099999999999994</v>
      </c>
      <c r="C519" s="3">
        <v>0.47</v>
      </c>
      <c r="D519" s="4">
        <v>63.8</v>
      </c>
      <c r="E519" s="4">
        <v>72</v>
      </c>
      <c r="F519" s="4">
        <v>47.5</v>
      </c>
      <c r="G519" s="4">
        <v>0.3</v>
      </c>
      <c r="H519" s="4">
        <v>64.2</v>
      </c>
      <c r="I519" s="4">
        <v>65.150000000000006</v>
      </c>
      <c r="J519" s="4">
        <v>63.2</v>
      </c>
      <c r="T519" s="3"/>
    </row>
    <row r="520" spans="1:20" x14ac:dyDescent="0.25">
      <c r="A520" s="3" t="s">
        <v>1434</v>
      </c>
      <c r="B520" s="4">
        <v>669.9</v>
      </c>
      <c r="C520" s="3">
        <v>-1.0900000000000001</v>
      </c>
      <c r="D520" s="4">
        <v>677.3</v>
      </c>
      <c r="E520" s="4">
        <v>811</v>
      </c>
      <c r="F520" s="4">
        <v>445.55</v>
      </c>
      <c r="G520" s="4">
        <v>-7.4</v>
      </c>
      <c r="H520" s="4">
        <v>680.8</v>
      </c>
      <c r="I520" s="4">
        <v>680.8</v>
      </c>
      <c r="J520" s="4">
        <v>662.15</v>
      </c>
      <c r="T520" s="3"/>
    </row>
    <row r="521" spans="1:20" x14ac:dyDescent="0.25">
      <c r="A521" s="3" t="s">
        <v>41635</v>
      </c>
      <c r="B521" s="4">
        <v>1310.05</v>
      </c>
      <c r="C521" s="3">
        <v>-0.8</v>
      </c>
      <c r="D521" s="4">
        <v>1320.55</v>
      </c>
      <c r="E521" s="4">
        <v>1495</v>
      </c>
      <c r="F521" s="4">
        <v>853.5</v>
      </c>
      <c r="G521" s="4">
        <v>-10.5</v>
      </c>
      <c r="H521" s="4">
        <v>1319.95</v>
      </c>
      <c r="I521" s="4">
        <v>1322.45</v>
      </c>
      <c r="J521" s="4">
        <v>1301.1500000000001</v>
      </c>
      <c r="T521" s="3"/>
    </row>
    <row r="522" spans="1:20" x14ac:dyDescent="0.25">
      <c r="A522" s="3" t="s">
        <v>1435</v>
      </c>
      <c r="B522" s="4">
        <v>778</v>
      </c>
      <c r="C522" s="3">
        <v>-1.31</v>
      </c>
      <c r="D522" s="4">
        <v>788.3</v>
      </c>
      <c r="E522" s="4">
        <v>914.95</v>
      </c>
      <c r="F522" s="4">
        <v>438.35</v>
      </c>
      <c r="G522" s="4">
        <v>-10.3</v>
      </c>
      <c r="H522" s="4">
        <v>788.3</v>
      </c>
      <c r="I522" s="4">
        <v>791.7</v>
      </c>
      <c r="J522" s="4">
        <v>777</v>
      </c>
      <c r="T522" s="3"/>
    </row>
    <row r="523" spans="1:20" x14ac:dyDescent="0.25">
      <c r="A523" s="3" t="s">
        <v>188</v>
      </c>
      <c r="B523" s="4">
        <v>158.4</v>
      </c>
      <c r="C523" s="3">
        <v>0.73</v>
      </c>
      <c r="D523" s="4">
        <v>157.25</v>
      </c>
      <c r="E523" s="4">
        <v>178.3</v>
      </c>
      <c r="F523" s="4">
        <v>108.7</v>
      </c>
      <c r="G523" s="4">
        <v>1.1499999999999999</v>
      </c>
      <c r="H523" s="4">
        <v>159.94999999999999</v>
      </c>
      <c r="I523" s="4">
        <v>162.35</v>
      </c>
      <c r="J523" s="4">
        <v>156.4</v>
      </c>
      <c r="T523" s="3"/>
    </row>
    <row r="524" spans="1:20" x14ac:dyDescent="0.25">
      <c r="A524" s="3" t="s">
        <v>44345</v>
      </c>
      <c r="B524" s="4">
        <v>31.6</v>
      </c>
      <c r="C524" s="3">
        <v>-4.96</v>
      </c>
      <c r="D524" s="4">
        <v>33.25</v>
      </c>
      <c r="E524" s="4">
        <v>105.5</v>
      </c>
      <c r="F524" s="4">
        <v>21.3</v>
      </c>
      <c r="G524" s="4">
        <v>-1.65</v>
      </c>
      <c r="H524" s="4">
        <v>32.049999999999997</v>
      </c>
      <c r="I524" s="4">
        <v>32.799999999999997</v>
      </c>
      <c r="J524" s="4">
        <v>31.6</v>
      </c>
      <c r="T524" s="3"/>
    </row>
    <row r="525" spans="1:20" x14ac:dyDescent="0.25">
      <c r="A525" s="3" t="s">
        <v>43242</v>
      </c>
      <c r="B525" s="4">
        <v>325.85000000000002</v>
      </c>
      <c r="C525" s="3">
        <v>-6.65</v>
      </c>
      <c r="D525" s="4">
        <v>349.05</v>
      </c>
      <c r="E525" s="4">
        <v>384.4</v>
      </c>
      <c r="F525" s="4">
        <v>280</v>
      </c>
      <c r="G525" s="4">
        <v>-23.2</v>
      </c>
      <c r="H525" s="4">
        <v>333</v>
      </c>
      <c r="I525" s="4">
        <v>337</v>
      </c>
      <c r="J525" s="4">
        <v>321.89999999999998</v>
      </c>
      <c r="T525" s="3"/>
    </row>
    <row r="526" spans="1:20" x14ac:dyDescent="0.25">
      <c r="A526" s="3" t="s">
        <v>43802</v>
      </c>
      <c r="B526" s="4">
        <v>1096.95</v>
      </c>
      <c r="C526" s="3">
        <v>1.18</v>
      </c>
      <c r="D526" s="4">
        <v>1084.2</v>
      </c>
      <c r="E526" s="4">
        <v>2084.1</v>
      </c>
      <c r="F526" s="4">
        <v>630.45000000000005</v>
      </c>
      <c r="G526" s="4">
        <v>12.75</v>
      </c>
      <c r="H526" s="4">
        <v>1086</v>
      </c>
      <c r="I526" s="4">
        <v>1115.4000000000001</v>
      </c>
      <c r="J526" s="4">
        <v>1061.55</v>
      </c>
      <c r="T526" s="3"/>
    </row>
    <row r="527" spans="1:20" x14ac:dyDescent="0.25">
      <c r="A527" s="3" t="s">
        <v>277</v>
      </c>
      <c r="B527" s="4">
        <v>4739</v>
      </c>
      <c r="C527" s="3">
        <v>1.6</v>
      </c>
      <c r="D527" s="4">
        <v>4664.1499999999996</v>
      </c>
      <c r="E527" s="4">
        <v>5278.95</v>
      </c>
      <c r="F527" s="4">
        <v>3092.05</v>
      </c>
      <c r="G527" s="4">
        <v>74.849999999999994</v>
      </c>
      <c r="H527" s="4">
        <v>4673.05</v>
      </c>
      <c r="I527" s="4">
        <v>4744</v>
      </c>
      <c r="J527" s="4">
        <v>4647.3500000000004</v>
      </c>
      <c r="T527" s="3"/>
    </row>
    <row r="528" spans="1:20" x14ac:dyDescent="0.25">
      <c r="A528" s="3" t="s">
        <v>278</v>
      </c>
      <c r="B528" s="4">
        <v>225</v>
      </c>
      <c r="C528" s="3">
        <v>0.02</v>
      </c>
      <c r="D528" s="4">
        <v>224.95</v>
      </c>
      <c r="E528" s="4">
        <v>242.4</v>
      </c>
      <c r="F528" s="4">
        <v>195.7</v>
      </c>
      <c r="G528" s="4">
        <v>0.05</v>
      </c>
      <c r="H528" s="4">
        <v>225.9</v>
      </c>
      <c r="I528" s="4">
        <v>225.9</v>
      </c>
      <c r="J528" s="4">
        <v>224.15</v>
      </c>
      <c r="T528" s="3"/>
    </row>
    <row r="529" spans="1:20" x14ac:dyDescent="0.25">
      <c r="A529" s="3" t="s">
        <v>77</v>
      </c>
      <c r="B529" s="4">
        <v>254.55</v>
      </c>
      <c r="C529" s="3">
        <v>4.88</v>
      </c>
      <c r="D529" s="4">
        <v>242.7</v>
      </c>
      <c r="E529" s="4">
        <v>255.15</v>
      </c>
      <c r="F529" s="4">
        <v>100.85</v>
      </c>
      <c r="G529" s="4">
        <v>11.85</v>
      </c>
      <c r="H529" s="4">
        <v>244.95</v>
      </c>
      <c r="I529" s="4">
        <v>255.15</v>
      </c>
      <c r="J529" s="4">
        <v>243.1</v>
      </c>
      <c r="T529" s="3"/>
    </row>
    <row r="530" spans="1:20" x14ac:dyDescent="0.25">
      <c r="A530" s="3" t="s">
        <v>253</v>
      </c>
      <c r="B530" s="4">
        <v>3885</v>
      </c>
      <c r="C530" s="3">
        <v>0.9</v>
      </c>
      <c r="D530" s="4">
        <v>3850.45</v>
      </c>
      <c r="E530" s="4">
        <v>4660</v>
      </c>
      <c r="F530" s="4">
        <v>3408</v>
      </c>
      <c r="G530" s="4">
        <v>34.549999999999997</v>
      </c>
      <c r="H530" s="4">
        <v>3851.15</v>
      </c>
      <c r="I530" s="4">
        <v>3935.5</v>
      </c>
      <c r="J530" s="4">
        <v>3846.85</v>
      </c>
      <c r="T530" s="3"/>
    </row>
    <row r="531" spans="1:20" x14ac:dyDescent="0.25">
      <c r="A531" s="3" t="s">
        <v>44346</v>
      </c>
      <c r="B531" s="4">
        <v>1469.9</v>
      </c>
      <c r="C531" s="3">
        <v>0.75</v>
      </c>
      <c r="D531" s="4">
        <v>1458.9</v>
      </c>
      <c r="E531" s="4">
        <v>1706</v>
      </c>
      <c r="F531" s="4">
        <v>821</v>
      </c>
      <c r="G531" s="4">
        <v>11</v>
      </c>
      <c r="H531" s="4">
        <v>1474.75</v>
      </c>
      <c r="I531" s="4">
        <v>1480</v>
      </c>
      <c r="J531" s="4">
        <v>1456.45</v>
      </c>
      <c r="T531" s="3"/>
    </row>
    <row r="532" spans="1:20" x14ac:dyDescent="0.25">
      <c r="A532" s="3" t="s">
        <v>234</v>
      </c>
      <c r="B532" s="4">
        <v>15798.3</v>
      </c>
      <c r="C532" s="3">
        <v>1.56</v>
      </c>
      <c r="D532" s="4">
        <v>15555.55</v>
      </c>
      <c r="E532" s="4">
        <v>16100</v>
      </c>
      <c r="F532" s="4">
        <v>13140.1</v>
      </c>
      <c r="G532" s="4">
        <v>242.75</v>
      </c>
      <c r="H532" s="4">
        <v>15550</v>
      </c>
      <c r="I532" s="4">
        <v>15932.7</v>
      </c>
      <c r="J532" s="4">
        <v>15336.05</v>
      </c>
      <c r="T532" s="3"/>
    </row>
    <row r="533" spans="1:20" x14ac:dyDescent="0.25">
      <c r="A533" s="3" t="s">
        <v>282</v>
      </c>
      <c r="B533" s="4">
        <v>5181.05</v>
      </c>
      <c r="C533" s="3">
        <v>-0.49</v>
      </c>
      <c r="D533" s="4">
        <v>5206.6499999999996</v>
      </c>
      <c r="E533" s="4">
        <v>5369</v>
      </c>
      <c r="F533" s="4">
        <v>3870.1</v>
      </c>
      <c r="G533" s="4">
        <v>-25.6</v>
      </c>
      <c r="H533" s="4">
        <v>5165</v>
      </c>
      <c r="I533" s="4">
        <v>5280</v>
      </c>
      <c r="J533" s="4">
        <v>5165</v>
      </c>
      <c r="T533" s="3"/>
    </row>
    <row r="534" spans="1:20" x14ac:dyDescent="0.25">
      <c r="A534" s="3" t="s">
        <v>120</v>
      </c>
      <c r="B534" s="4">
        <v>1685.05</v>
      </c>
      <c r="C534" s="3">
        <v>1.9</v>
      </c>
      <c r="D534" s="4">
        <v>1653.7</v>
      </c>
      <c r="E534" s="4">
        <v>1734.1</v>
      </c>
      <c r="F534" s="4">
        <v>1186.4000000000001</v>
      </c>
      <c r="G534" s="4">
        <v>31.35</v>
      </c>
      <c r="H534" s="4">
        <v>1659</v>
      </c>
      <c r="I534" s="4">
        <v>1712.75</v>
      </c>
      <c r="J534" s="4">
        <v>1659</v>
      </c>
      <c r="T534" s="3"/>
    </row>
    <row r="535" spans="1:20" x14ac:dyDescent="0.25">
      <c r="A535" s="3" t="s">
        <v>154</v>
      </c>
      <c r="B535" s="4">
        <v>2604.9</v>
      </c>
      <c r="C535" s="3">
        <v>-0.08</v>
      </c>
      <c r="D535" s="4">
        <v>2618</v>
      </c>
      <c r="E535" s="4">
        <v>2918.95</v>
      </c>
      <c r="F535" s="4">
        <v>2250.0500000000002</v>
      </c>
      <c r="G535" s="4">
        <v>-2.1</v>
      </c>
      <c r="H535" s="4">
        <v>2613</v>
      </c>
      <c r="I535" s="4">
        <v>2628.35</v>
      </c>
      <c r="J535" s="4">
        <v>2596.0500000000002</v>
      </c>
      <c r="T535" s="3"/>
    </row>
    <row r="536" spans="1:20" x14ac:dyDescent="0.25">
      <c r="A536" s="3" t="s">
        <v>87</v>
      </c>
      <c r="B536" s="4">
        <v>3555</v>
      </c>
      <c r="C536" s="3">
        <v>-1.05</v>
      </c>
      <c r="D536" s="4">
        <v>3592.75</v>
      </c>
      <c r="E536" s="4">
        <v>4011.15</v>
      </c>
      <c r="F536" s="4">
        <v>2868.9</v>
      </c>
      <c r="G536" s="4">
        <v>-37.75</v>
      </c>
      <c r="H536" s="4">
        <v>3608.95</v>
      </c>
      <c r="I536" s="4">
        <v>3634.25</v>
      </c>
      <c r="J536" s="4">
        <v>3536.25</v>
      </c>
      <c r="T536" s="3"/>
    </row>
    <row r="537" spans="1:20" x14ac:dyDescent="0.25">
      <c r="A537" s="3" t="s">
        <v>404</v>
      </c>
      <c r="B537" s="4">
        <v>62.5</v>
      </c>
      <c r="C537" s="3">
        <v>-1.03</v>
      </c>
      <c r="D537" s="4">
        <v>63.15</v>
      </c>
      <c r="E537" s="4">
        <v>65.150000000000006</v>
      </c>
      <c r="F537" s="4">
        <v>31.3</v>
      </c>
      <c r="G537" s="4">
        <v>-0.65</v>
      </c>
      <c r="H537" s="4">
        <v>63.8</v>
      </c>
      <c r="I537" s="4">
        <v>63.9</v>
      </c>
      <c r="J537" s="4">
        <v>62.05</v>
      </c>
      <c r="T537" s="3"/>
    </row>
    <row r="538" spans="1:20" x14ac:dyDescent="0.25">
      <c r="A538" s="3" t="s">
        <v>271</v>
      </c>
      <c r="B538" s="4">
        <v>641</v>
      </c>
      <c r="C538" s="3">
        <v>-1.99</v>
      </c>
      <c r="D538" s="4">
        <v>654</v>
      </c>
      <c r="E538" s="4">
        <v>699</v>
      </c>
      <c r="F538" s="4">
        <v>284.58</v>
      </c>
      <c r="G538" s="4">
        <v>-13</v>
      </c>
      <c r="H538" s="4">
        <v>657.4</v>
      </c>
      <c r="I538" s="4">
        <v>664</v>
      </c>
      <c r="J538" s="4">
        <v>632</v>
      </c>
      <c r="T538" s="3"/>
    </row>
    <row r="539" spans="1:20" x14ac:dyDescent="0.25">
      <c r="A539" s="3" t="s">
        <v>133</v>
      </c>
      <c r="B539" s="4">
        <v>345.5</v>
      </c>
      <c r="C539" s="3">
        <v>-1.34</v>
      </c>
      <c r="D539" s="4">
        <v>350.2</v>
      </c>
      <c r="E539" s="4">
        <v>368.55</v>
      </c>
      <c r="F539" s="4">
        <v>237</v>
      </c>
      <c r="G539" s="4">
        <v>-4.7</v>
      </c>
      <c r="H539" s="4">
        <v>350.25</v>
      </c>
      <c r="I539" s="4">
        <v>352</v>
      </c>
      <c r="J539" s="4">
        <v>342.35</v>
      </c>
      <c r="T539" s="3"/>
    </row>
    <row r="540" spans="1:20" x14ac:dyDescent="0.25">
      <c r="A540" s="3" t="s">
        <v>41636</v>
      </c>
      <c r="B540" s="4">
        <v>393</v>
      </c>
      <c r="C540" s="3">
        <v>0.73</v>
      </c>
      <c r="D540" s="4">
        <v>390.15</v>
      </c>
      <c r="E540" s="4">
        <v>637.75</v>
      </c>
      <c r="F540" s="4">
        <v>233.55</v>
      </c>
      <c r="G540" s="4">
        <v>2.85</v>
      </c>
      <c r="H540" s="4">
        <v>395.45</v>
      </c>
      <c r="I540" s="4">
        <v>414.7</v>
      </c>
      <c r="J540" s="4">
        <v>387.35</v>
      </c>
      <c r="T540" s="3"/>
    </row>
    <row r="541" spans="1:20" x14ac:dyDescent="0.25">
      <c r="A541" s="3" t="s">
        <v>1436</v>
      </c>
      <c r="B541" s="4">
        <v>705</v>
      </c>
      <c r="C541" s="3">
        <v>-1.02</v>
      </c>
      <c r="D541" s="4">
        <v>712.25</v>
      </c>
      <c r="E541" s="4">
        <v>782</v>
      </c>
      <c r="F541" s="4">
        <v>356.2</v>
      </c>
      <c r="G541" s="4">
        <v>-7.25</v>
      </c>
      <c r="H541" s="4">
        <v>715.8</v>
      </c>
      <c r="I541" s="4">
        <v>716.6</v>
      </c>
      <c r="J541" s="4">
        <v>701.2</v>
      </c>
      <c r="T541" s="3"/>
    </row>
    <row r="542" spans="1:20" x14ac:dyDescent="0.25">
      <c r="A542" s="3" t="s">
        <v>274</v>
      </c>
      <c r="B542" s="4">
        <v>4703</v>
      </c>
      <c r="C542" s="3">
        <v>0.62</v>
      </c>
      <c r="D542" s="4">
        <v>4673.8500000000004</v>
      </c>
      <c r="E542" s="4">
        <v>4924</v>
      </c>
      <c r="F542" s="4">
        <v>2201.1</v>
      </c>
      <c r="G542" s="4">
        <v>29.15</v>
      </c>
      <c r="H542" s="4">
        <v>4650</v>
      </c>
      <c r="I542" s="4">
        <v>4745</v>
      </c>
      <c r="J542" s="4">
        <v>4648.2</v>
      </c>
      <c r="T542" s="3"/>
    </row>
    <row r="543" spans="1:20" x14ac:dyDescent="0.25">
      <c r="A543" s="3" t="s">
        <v>111</v>
      </c>
      <c r="B543" s="4">
        <v>1219</v>
      </c>
      <c r="C543" s="3">
        <v>6.42</v>
      </c>
      <c r="D543" s="4">
        <v>1145.5</v>
      </c>
      <c r="E543" s="4">
        <v>1314.7</v>
      </c>
      <c r="F543" s="4">
        <v>710</v>
      </c>
      <c r="G543" s="4">
        <v>73.5</v>
      </c>
      <c r="H543" s="4">
        <v>1152.55</v>
      </c>
      <c r="I543" s="4">
        <v>1270.45</v>
      </c>
      <c r="J543" s="4">
        <v>1145.5</v>
      </c>
      <c r="T543" s="3"/>
    </row>
    <row r="544" spans="1:20" x14ac:dyDescent="0.25">
      <c r="A544" s="3" t="s">
        <v>89</v>
      </c>
      <c r="B544" s="4">
        <v>1239</v>
      </c>
      <c r="C544" s="3">
        <v>-0.69</v>
      </c>
      <c r="D544" s="4">
        <v>1247.5999999999999</v>
      </c>
      <c r="E544" s="4">
        <v>2525</v>
      </c>
      <c r="F544" s="4">
        <v>1101</v>
      </c>
      <c r="G544" s="4">
        <v>-8.6</v>
      </c>
      <c r="H544" s="4">
        <v>1253.7</v>
      </c>
      <c r="I544" s="4">
        <v>1256</v>
      </c>
      <c r="J544" s="4">
        <v>1233.55</v>
      </c>
      <c r="T544" s="3"/>
    </row>
    <row r="545" spans="1:20" x14ac:dyDescent="0.25">
      <c r="A545" s="3" t="s">
        <v>27</v>
      </c>
      <c r="B545" s="4">
        <v>375</v>
      </c>
      <c r="C545" s="3">
        <v>-0.89</v>
      </c>
      <c r="D545" s="4">
        <v>378.35</v>
      </c>
      <c r="E545" s="4">
        <v>385</v>
      </c>
      <c r="F545" s="4">
        <v>243</v>
      </c>
      <c r="G545" s="4">
        <v>-3.35</v>
      </c>
      <c r="H545" s="4">
        <v>380</v>
      </c>
      <c r="I545" s="4">
        <v>380.3</v>
      </c>
      <c r="J545" s="4">
        <v>370.25</v>
      </c>
      <c r="T545" s="3"/>
    </row>
    <row r="546" spans="1:20" x14ac:dyDescent="0.25">
      <c r="A546" s="3" t="s">
        <v>244</v>
      </c>
      <c r="B546" s="4">
        <v>251.1</v>
      </c>
      <c r="C546" s="3">
        <v>0.04</v>
      </c>
      <c r="D546" s="4">
        <v>251</v>
      </c>
      <c r="E546" s="4">
        <v>263.60000000000002</v>
      </c>
      <c r="F546" s="4">
        <v>186.35</v>
      </c>
      <c r="G546" s="4">
        <v>0.1</v>
      </c>
      <c r="H546" s="4">
        <v>252</v>
      </c>
      <c r="I546" s="4">
        <v>253.4</v>
      </c>
      <c r="J546" s="4">
        <v>249.7</v>
      </c>
      <c r="T546" s="3"/>
    </row>
    <row r="547" spans="1:20" x14ac:dyDescent="0.25">
      <c r="A547" s="3" t="s">
        <v>414</v>
      </c>
      <c r="B547" s="4">
        <v>4050</v>
      </c>
      <c r="C547" s="3">
        <v>-0.43</v>
      </c>
      <c r="D547" s="4">
        <v>4067.5</v>
      </c>
      <c r="E547" s="4">
        <v>4365</v>
      </c>
      <c r="F547" s="4">
        <v>2840.1</v>
      </c>
      <c r="G547" s="4">
        <v>-17.5</v>
      </c>
      <c r="H547" s="4">
        <v>4077</v>
      </c>
      <c r="I547" s="4">
        <v>4129.8999999999996</v>
      </c>
      <c r="J547" s="4">
        <v>3987.05</v>
      </c>
      <c r="T547" s="3"/>
    </row>
    <row r="548" spans="1:20" x14ac:dyDescent="0.25">
      <c r="A548" s="3" t="s">
        <v>44347</v>
      </c>
      <c r="B548" s="4">
        <v>4154</v>
      </c>
      <c r="C548" s="3">
        <v>5.9</v>
      </c>
      <c r="D548" s="4">
        <v>3922.7</v>
      </c>
      <c r="E548" s="4">
        <v>4184</v>
      </c>
      <c r="F548" s="4">
        <v>862.25</v>
      </c>
      <c r="G548" s="4">
        <v>231.3</v>
      </c>
      <c r="H548" s="4">
        <v>3900.05</v>
      </c>
      <c r="I548" s="4">
        <v>4184</v>
      </c>
      <c r="J548" s="4">
        <v>3900.05</v>
      </c>
      <c r="T548" s="3"/>
    </row>
    <row r="549" spans="1:20" x14ac:dyDescent="0.25">
      <c r="A549" s="3" t="s">
        <v>44207</v>
      </c>
      <c r="B549" s="4">
        <v>108.65</v>
      </c>
      <c r="C549" s="3">
        <v>4.07</v>
      </c>
      <c r="D549" s="4">
        <v>104.4</v>
      </c>
      <c r="E549" s="4">
        <v>200</v>
      </c>
      <c r="F549" s="4">
        <v>63.1</v>
      </c>
      <c r="G549" s="4">
        <v>4.25</v>
      </c>
      <c r="H549" s="4">
        <v>105.2</v>
      </c>
      <c r="I549" s="4">
        <v>110</v>
      </c>
      <c r="J549" s="4">
        <v>104.6</v>
      </c>
      <c r="T549" s="3"/>
    </row>
    <row r="550" spans="1:20" x14ac:dyDescent="0.25">
      <c r="A550" s="3" t="s">
        <v>125</v>
      </c>
      <c r="B550" s="4">
        <v>415.8</v>
      </c>
      <c r="C550" s="3">
        <v>2.72</v>
      </c>
      <c r="D550" s="4">
        <v>404.8</v>
      </c>
      <c r="E550" s="4">
        <v>461.6</v>
      </c>
      <c r="F550" s="4">
        <v>298.64999999999998</v>
      </c>
      <c r="G550" s="4">
        <v>11</v>
      </c>
      <c r="H550" s="4">
        <v>406.95</v>
      </c>
      <c r="I550" s="4">
        <v>417.75</v>
      </c>
      <c r="J550" s="4">
        <v>398</v>
      </c>
      <c r="T550" s="3"/>
    </row>
    <row r="551" spans="1:20" x14ac:dyDescent="0.25">
      <c r="A551" s="3" t="s">
        <v>43</v>
      </c>
      <c r="B551" s="4">
        <v>548.5</v>
      </c>
      <c r="C551" s="3">
        <v>-1.19</v>
      </c>
      <c r="D551" s="4">
        <v>555.1</v>
      </c>
      <c r="E551" s="4">
        <v>616.20000000000005</v>
      </c>
      <c r="F551" s="4">
        <v>391</v>
      </c>
      <c r="G551" s="4">
        <v>-6.6</v>
      </c>
      <c r="H551" s="4">
        <v>559.9</v>
      </c>
      <c r="I551" s="4">
        <v>560.45000000000005</v>
      </c>
      <c r="J551" s="4">
        <v>541.25</v>
      </c>
      <c r="T551" s="3"/>
    </row>
    <row r="552" spans="1:20" x14ac:dyDescent="0.25">
      <c r="A552" s="3" t="s">
        <v>44348</v>
      </c>
      <c r="B552" s="4">
        <v>269.89999999999998</v>
      </c>
      <c r="C552" s="3">
        <v>0.15</v>
      </c>
      <c r="D552" s="4">
        <v>269.5</v>
      </c>
      <c r="E552" s="4">
        <v>284.39999999999998</v>
      </c>
      <c r="F552" s="4">
        <v>141.30000000000001</v>
      </c>
      <c r="G552" s="4">
        <v>0.4</v>
      </c>
      <c r="H552" s="4">
        <v>270.89999999999998</v>
      </c>
      <c r="I552" s="4">
        <v>274.60000000000002</v>
      </c>
      <c r="J552" s="4">
        <v>268</v>
      </c>
      <c r="T552" s="3"/>
    </row>
    <row r="553" spans="1:20" x14ac:dyDescent="0.25">
      <c r="A553" s="3" t="s">
        <v>347</v>
      </c>
      <c r="B553" s="4">
        <v>644.95000000000005</v>
      </c>
      <c r="C553" s="3">
        <v>0.89</v>
      </c>
      <c r="D553" s="4">
        <v>639.25</v>
      </c>
      <c r="E553" s="4">
        <v>695.7</v>
      </c>
      <c r="F553" s="4">
        <v>510</v>
      </c>
      <c r="G553" s="4">
        <v>5.7</v>
      </c>
      <c r="H553" s="4">
        <v>643.1</v>
      </c>
      <c r="I553" s="4">
        <v>645.5</v>
      </c>
      <c r="J553" s="4">
        <v>638.65</v>
      </c>
      <c r="T553" s="3"/>
    </row>
    <row r="554" spans="1:20" x14ac:dyDescent="0.25">
      <c r="A554" s="3" t="s">
        <v>426</v>
      </c>
      <c r="B554" s="4">
        <v>1100</v>
      </c>
      <c r="C554" s="3">
        <v>0.26</v>
      </c>
      <c r="D554" s="4">
        <v>1097.0999999999999</v>
      </c>
      <c r="E554" s="4">
        <v>1745</v>
      </c>
      <c r="F554" s="4">
        <v>871.05</v>
      </c>
      <c r="G554" s="4">
        <v>2.9</v>
      </c>
      <c r="H554" s="4">
        <v>1090</v>
      </c>
      <c r="I554" s="4">
        <v>1107.5999999999999</v>
      </c>
      <c r="J554" s="4">
        <v>1090</v>
      </c>
      <c r="T554" s="3"/>
    </row>
    <row r="555" spans="1:20" x14ac:dyDescent="0.25">
      <c r="A555" s="3" t="s">
        <v>113</v>
      </c>
      <c r="B555" s="4">
        <v>125</v>
      </c>
      <c r="C555" s="3">
        <v>-0.08</v>
      </c>
      <c r="D555" s="4">
        <v>125.1</v>
      </c>
      <c r="E555" s="4">
        <v>143.69999999999999</v>
      </c>
      <c r="F555" s="4">
        <v>98</v>
      </c>
      <c r="G555" s="4">
        <v>-0.1</v>
      </c>
      <c r="H555" s="4">
        <v>125.1</v>
      </c>
      <c r="I555" s="4">
        <v>126.35</v>
      </c>
      <c r="J555" s="4">
        <v>123.05</v>
      </c>
      <c r="T555" s="3"/>
    </row>
    <row r="556" spans="1:20" x14ac:dyDescent="0.25">
      <c r="A556" s="3" t="s">
        <v>41637</v>
      </c>
      <c r="B556" s="4">
        <v>1165</v>
      </c>
      <c r="C556" s="3">
        <v>4.79</v>
      </c>
      <c r="D556" s="4">
        <v>1111.75</v>
      </c>
      <c r="E556" s="4">
        <v>1237</v>
      </c>
      <c r="F556" s="4">
        <v>466.6</v>
      </c>
      <c r="G556" s="4">
        <v>53.25</v>
      </c>
      <c r="H556" s="4">
        <v>1110</v>
      </c>
      <c r="I556" s="4">
        <v>1180</v>
      </c>
      <c r="J556" s="4">
        <v>1091.8499999999999</v>
      </c>
      <c r="T556" s="3"/>
    </row>
    <row r="557" spans="1:20" x14ac:dyDescent="0.25">
      <c r="A557" s="3" t="s">
        <v>437</v>
      </c>
      <c r="B557" s="4">
        <v>737.5</v>
      </c>
      <c r="C557" s="3">
        <v>0.83</v>
      </c>
      <c r="D557" s="4">
        <v>731.4</v>
      </c>
      <c r="E557" s="4">
        <v>798.6</v>
      </c>
      <c r="F557" s="4">
        <v>560</v>
      </c>
      <c r="G557" s="4">
        <v>6.1</v>
      </c>
      <c r="H557" s="4">
        <v>730.05</v>
      </c>
      <c r="I557" s="4">
        <v>759.95</v>
      </c>
      <c r="J557" s="4">
        <v>727.95</v>
      </c>
      <c r="T557" s="3"/>
    </row>
    <row r="558" spans="1:20" x14ac:dyDescent="0.25">
      <c r="A558" s="3" t="s">
        <v>44349</v>
      </c>
      <c r="B558" s="4">
        <v>113.3</v>
      </c>
      <c r="C558" s="3">
        <v>0.57999999999999996</v>
      </c>
      <c r="D558" s="4">
        <v>112.65</v>
      </c>
      <c r="E558" s="4">
        <v>121.8</v>
      </c>
      <c r="F558" s="4">
        <v>67.5</v>
      </c>
      <c r="G558" s="4">
        <v>0.65</v>
      </c>
      <c r="H558" s="4">
        <v>113</v>
      </c>
      <c r="I558" s="4">
        <v>114.15</v>
      </c>
      <c r="J558" s="4">
        <v>112.55</v>
      </c>
      <c r="T558" s="3"/>
    </row>
    <row r="559" spans="1:20" x14ac:dyDescent="0.25">
      <c r="A559" s="3" t="s">
        <v>44350</v>
      </c>
      <c r="B559" s="4">
        <v>101.4</v>
      </c>
      <c r="C559" s="3">
        <v>0.55000000000000004</v>
      </c>
      <c r="D559" s="4">
        <v>100.85</v>
      </c>
      <c r="E559" s="4">
        <v>116.4</v>
      </c>
      <c r="F559" s="4">
        <v>58.2</v>
      </c>
      <c r="G559" s="4">
        <v>0.55000000000000004</v>
      </c>
      <c r="H559" s="4">
        <v>101.4</v>
      </c>
      <c r="I559" s="4">
        <v>103.5</v>
      </c>
      <c r="J559" s="4">
        <v>99.75</v>
      </c>
      <c r="T559" s="3"/>
    </row>
    <row r="560" spans="1:20" x14ac:dyDescent="0.25">
      <c r="A560" s="3" t="s">
        <v>48923</v>
      </c>
      <c r="B560" s="4">
        <v>1546.1</v>
      </c>
      <c r="C560" s="3">
        <v>1.04</v>
      </c>
      <c r="D560" s="4">
        <v>1530.15</v>
      </c>
      <c r="E560" s="4">
        <v>2214.85</v>
      </c>
      <c r="F560" s="4">
        <v>1336.4</v>
      </c>
      <c r="G560" s="4">
        <v>15.95</v>
      </c>
      <c r="H560" s="4">
        <v>1542</v>
      </c>
      <c r="I560" s="4">
        <v>1553.4</v>
      </c>
      <c r="J560" s="4">
        <v>1521.5</v>
      </c>
      <c r="T560" s="3"/>
    </row>
    <row r="561" spans="1:20" x14ac:dyDescent="0.25">
      <c r="A561" s="3" t="s">
        <v>563</v>
      </c>
      <c r="B561" s="4">
        <v>429.4</v>
      </c>
      <c r="C561" s="3">
        <v>-1.22</v>
      </c>
      <c r="D561" s="4">
        <v>434.7</v>
      </c>
      <c r="E561" s="4">
        <v>674</v>
      </c>
      <c r="F561" s="4">
        <v>337.55</v>
      </c>
      <c r="G561" s="4">
        <v>-5.3</v>
      </c>
      <c r="H561" s="4">
        <v>436</v>
      </c>
      <c r="I561" s="4">
        <v>437</v>
      </c>
      <c r="J561" s="4">
        <v>428.9</v>
      </c>
      <c r="T561" s="3"/>
    </row>
    <row r="562" spans="1:20" x14ac:dyDescent="0.25">
      <c r="A562" s="3" t="s">
        <v>17</v>
      </c>
      <c r="B562" s="4">
        <v>1377</v>
      </c>
      <c r="C562" s="3">
        <v>1.1200000000000001</v>
      </c>
      <c r="D562" s="4">
        <v>1361.8</v>
      </c>
      <c r="E562" s="4">
        <v>1448.85</v>
      </c>
      <c r="F562" s="4">
        <v>908.25</v>
      </c>
      <c r="G562" s="4">
        <v>15.2</v>
      </c>
      <c r="H562" s="4">
        <v>1361.85</v>
      </c>
      <c r="I562" s="4">
        <v>1389.8</v>
      </c>
      <c r="J562" s="4">
        <v>1361.85</v>
      </c>
      <c r="T562" s="3"/>
    </row>
    <row r="563" spans="1:20" x14ac:dyDescent="0.25">
      <c r="A563" s="3" t="s">
        <v>276</v>
      </c>
      <c r="B563" s="4">
        <v>168</v>
      </c>
      <c r="C563" s="3">
        <v>0.51</v>
      </c>
      <c r="D563" s="4">
        <v>167.15</v>
      </c>
      <c r="E563" s="4">
        <v>171.7</v>
      </c>
      <c r="F563" s="4">
        <v>91.75</v>
      </c>
      <c r="G563" s="4">
        <v>0.85</v>
      </c>
      <c r="H563" s="4">
        <v>166.8</v>
      </c>
      <c r="I563" s="4">
        <v>171.7</v>
      </c>
      <c r="J563" s="4">
        <v>165.6</v>
      </c>
      <c r="T563" s="3"/>
    </row>
    <row r="564" spans="1:20" x14ac:dyDescent="0.25">
      <c r="A564" s="3" t="s">
        <v>262</v>
      </c>
      <c r="B564" s="4">
        <v>165.3</v>
      </c>
      <c r="C564" s="3">
        <v>-0.6</v>
      </c>
      <c r="D564" s="4">
        <v>166.3</v>
      </c>
      <c r="E564" s="4">
        <v>206.35</v>
      </c>
      <c r="F564" s="4">
        <v>143.25</v>
      </c>
      <c r="G564" s="4">
        <v>-1</v>
      </c>
      <c r="H564" s="4">
        <v>167.1</v>
      </c>
      <c r="I564" s="4">
        <v>167.7</v>
      </c>
      <c r="J564" s="4">
        <v>164.65</v>
      </c>
      <c r="T564" s="3"/>
    </row>
    <row r="565" spans="1:20" x14ac:dyDescent="0.25">
      <c r="A565" s="3" t="s">
        <v>3308</v>
      </c>
      <c r="B565" s="4">
        <v>1077</v>
      </c>
      <c r="C565" s="3">
        <v>0.33</v>
      </c>
      <c r="D565" s="4">
        <v>1073.45</v>
      </c>
      <c r="E565" s="4">
        <v>1139</v>
      </c>
      <c r="F565" s="4">
        <v>457.15</v>
      </c>
      <c r="G565" s="4">
        <v>3.55</v>
      </c>
      <c r="H565" s="4">
        <v>1073.45</v>
      </c>
      <c r="I565" s="4">
        <v>1090.8499999999999</v>
      </c>
      <c r="J565" s="4">
        <v>1068.3</v>
      </c>
      <c r="T565" s="3"/>
    </row>
    <row r="566" spans="1:20" x14ac:dyDescent="0.25">
      <c r="A566" s="3" t="s">
        <v>235</v>
      </c>
      <c r="B566" s="4">
        <v>506.85</v>
      </c>
      <c r="C566" s="3">
        <v>-1.03</v>
      </c>
      <c r="D566" s="4">
        <v>512.1</v>
      </c>
      <c r="E566" s="4">
        <v>1029.7</v>
      </c>
      <c r="F566" s="4">
        <v>505.05</v>
      </c>
      <c r="G566" s="4">
        <v>-5.25</v>
      </c>
      <c r="H566" s="4">
        <v>514.4</v>
      </c>
      <c r="I566" s="4">
        <v>517</v>
      </c>
      <c r="J566" s="4">
        <v>505.05</v>
      </c>
      <c r="T566" s="3"/>
    </row>
    <row r="567" spans="1:20" x14ac:dyDescent="0.25">
      <c r="A567" s="3" t="s">
        <v>41638</v>
      </c>
      <c r="B567" s="4">
        <v>750</v>
      </c>
      <c r="C567" s="3">
        <v>-0.34</v>
      </c>
      <c r="D567" s="4">
        <v>754.55</v>
      </c>
      <c r="E567" s="4">
        <v>1409.9</v>
      </c>
      <c r="F567" s="4">
        <v>697</v>
      </c>
      <c r="G567" s="4">
        <v>-2.5499999999999998</v>
      </c>
      <c r="H567" s="4">
        <v>747.25</v>
      </c>
      <c r="I567" s="4">
        <v>757</v>
      </c>
      <c r="J567" s="4">
        <v>738.5</v>
      </c>
      <c r="T567" s="3"/>
    </row>
    <row r="568" spans="1:20" x14ac:dyDescent="0.25">
      <c r="A568" s="3" t="s">
        <v>402</v>
      </c>
      <c r="B568" s="4">
        <v>212.85</v>
      </c>
      <c r="C568" s="3">
        <v>-1.23</v>
      </c>
      <c r="D568" s="4">
        <v>215.5</v>
      </c>
      <c r="E568" s="4">
        <v>270.89999999999998</v>
      </c>
      <c r="F568" s="4">
        <v>186.55</v>
      </c>
      <c r="G568" s="4">
        <v>-2.65</v>
      </c>
      <c r="H568" s="4">
        <v>215.85</v>
      </c>
      <c r="I568" s="4">
        <v>217.65</v>
      </c>
      <c r="J568" s="4">
        <v>212</v>
      </c>
      <c r="T568" s="3"/>
    </row>
    <row r="569" spans="1:20" x14ac:dyDescent="0.25">
      <c r="A569" s="3" t="s">
        <v>258</v>
      </c>
      <c r="B569" s="4">
        <v>880.35</v>
      </c>
      <c r="C569" s="3">
        <v>-1.26</v>
      </c>
      <c r="D569" s="4">
        <v>891.55</v>
      </c>
      <c r="E569" s="4">
        <v>953</v>
      </c>
      <c r="F569" s="4">
        <v>634.04999999999995</v>
      </c>
      <c r="G569" s="4">
        <v>-11.2</v>
      </c>
      <c r="H569" s="4">
        <v>896.2</v>
      </c>
      <c r="I569" s="4">
        <v>897.5</v>
      </c>
      <c r="J569" s="4">
        <v>874.1</v>
      </c>
      <c r="T569" s="3"/>
    </row>
    <row r="570" spans="1:20" x14ac:dyDescent="0.25">
      <c r="A570" s="3" t="s">
        <v>1437</v>
      </c>
      <c r="B570" s="4">
        <v>452.95</v>
      </c>
      <c r="C570" s="3">
        <v>2.11</v>
      </c>
      <c r="D570" s="4">
        <v>443.6</v>
      </c>
      <c r="E570" s="4">
        <v>456.35</v>
      </c>
      <c r="F570" s="4">
        <v>252.6</v>
      </c>
      <c r="G570" s="4">
        <v>9.35</v>
      </c>
      <c r="H570" s="4">
        <v>444.1</v>
      </c>
      <c r="I570" s="4">
        <v>456.35</v>
      </c>
      <c r="J570" s="4">
        <v>436.95</v>
      </c>
      <c r="T570" s="3"/>
    </row>
    <row r="571" spans="1:20" x14ac:dyDescent="0.25">
      <c r="A571" s="3" t="s">
        <v>546</v>
      </c>
      <c r="B571" s="4">
        <v>2594.9</v>
      </c>
      <c r="C571" s="3">
        <v>2.08</v>
      </c>
      <c r="D571" s="4">
        <v>2554.0500000000002</v>
      </c>
      <c r="E571" s="4">
        <v>2667</v>
      </c>
      <c r="F571" s="4">
        <v>1606.5</v>
      </c>
      <c r="G571" s="4">
        <v>52.85</v>
      </c>
      <c r="H571" s="4">
        <v>2559</v>
      </c>
      <c r="I571" s="4">
        <v>2596.4499999999998</v>
      </c>
      <c r="J571" s="4">
        <v>2551.0500000000002</v>
      </c>
      <c r="T571" s="3"/>
    </row>
    <row r="572" spans="1:20" x14ac:dyDescent="0.25">
      <c r="A572" s="3" t="s">
        <v>223</v>
      </c>
      <c r="B572" s="4">
        <v>1921</v>
      </c>
      <c r="C572" s="3">
        <v>6.57</v>
      </c>
      <c r="D572" s="4">
        <v>1802.5</v>
      </c>
      <c r="E572" s="4">
        <v>1952</v>
      </c>
      <c r="F572" s="4">
        <v>917.2</v>
      </c>
      <c r="G572" s="4">
        <v>118.5</v>
      </c>
      <c r="H572" s="4">
        <v>1803.05</v>
      </c>
      <c r="I572" s="4">
        <v>1952</v>
      </c>
      <c r="J572" s="4">
        <v>1803.05</v>
      </c>
      <c r="T572" s="3"/>
    </row>
    <row r="573" spans="1:20" x14ac:dyDescent="0.25">
      <c r="A573" s="3" t="s">
        <v>1382</v>
      </c>
      <c r="B573" s="4">
        <v>110.55</v>
      </c>
      <c r="C573" s="3">
        <v>-1.1200000000000001</v>
      </c>
      <c r="D573" s="4">
        <v>111.8</v>
      </c>
      <c r="E573" s="4">
        <v>137.80000000000001</v>
      </c>
      <c r="F573" s="4">
        <v>84.5</v>
      </c>
      <c r="G573" s="4">
        <v>-1.25</v>
      </c>
      <c r="H573" s="4">
        <v>112.15</v>
      </c>
      <c r="I573" s="4">
        <v>112.15</v>
      </c>
      <c r="J573" s="4">
        <v>110</v>
      </c>
      <c r="T573" s="3"/>
    </row>
    <row r="574" spans="1:20" x14ac:dyDescent="0.25">
      <c r="A574" s="3" t="s">
        <v>164</v>
      </c>
      <c r="B574" s="4">
        <v>233.9</v>
      </c>
      <c r="C574" s="3">
        <v>-2.2200000000000002</v>
      </c>
      <c r="D574" s="4">
        <v>239.2</v>
      </c>
      <c r="E574" s="4">
        <v>251.4</v>
      </c>
      <c r="F574" s="4">
        <v>91.05</v>
      </c>
      <c r="G574" s="4">
        <v>-5.3</v>
      </c>
      <c r="H574" s="4">
        <v>240</v>
      </c>
      <c r="I574" s="4">
        <v>251.4</v>
      </c>
      <c r="J574" s="4">
        <v>230.55</v>
      </c>
      <c r="T574" s="3"/>
    </row>
    <row r="575" spans="1:20" x14ac:dyDescent="0.25">
      <c r="A575" s="3" t="s">
        <v>324</v>
      </c>
      <c r="B575" s="4">
        <v>115.1</v>
      </c>
      <c r="C575" s="3">
        <v>-0.35</v>
      </c>
      <c r="D575" s="4">
        <v>115.5</v>
      </c>
      <c r="E575" s="4">
        <v>144.85</v>
      </c>
      <c r="F575" s="4">
        <v>83.1</v>
      </c>
      <c r="G575" s="4">
        <v>-0.4</v>
      </c>
      <c r="H575" s="4">
        <v>116.15</v>
      </c>
      <c r="I575" s="4">
        <v>118.05</v>
      </c>
      <c r="J575" s="4">
        <v>114.85</v>
      </c>
      <c r="T575" s="3"/>
    </row>
    <row r="576" spans="1:20" x14ac:dyDescent="0.25">
      <c r="A576" s="3" t="s">
        <v>190</v>
      </c>
      <c r="B576" s="4">
        <v>188.65</v>
      </c>
      <c r="C576" s="3">
        <v>8.6999999999999993</v>
      </c>
      <c r="D576" s="4">
        <v>173.55</v>
      </c>
      <c r="E576" s="4">
        <v>188.95</v>
      </c>
      <c r="F576" s="4">
        <v>91.05</v>
      </c>
      <c r="G576" s="4">
        <v>15.1</v>
      </c>
      <c r="H576" s="4">
        <v>173.75</v>
      </c>
      <c r="I576" s="4">
        <v>188.95</v>
      </c>
      <c r="J576" s="4">
        <v>173.3</v>
      </c>
      <c r="T576" s="3"/>
    </row>
    <row r="577" spans="1:20" x14ac:dyDescent="0.25">
      <c r="A577" s="3" t="s">
        <v>302</v>
      </c>
      <c r="B577" s="4">
        <v>182.4</v>
      </c>
      <c r="C577" s="3">
        <v>1.53</v>
      </c>
      <c r="D577" s="4">
        <v>179.65</v>
      </c>
      <c r="E577" s="4">
        <v>202.3</v>
      </c>
      <c r="F577" s="4">
        <v>120.1</v>
      </c>
      <c r="G577" s="4">
        <v>2.75</v>
      </c>
      <c r="H577" s="4">
        <v>180.4</v>
      </c>
      <c r="I577" s="4">
        <v>183.1</v>
      </c>
      <c r="J577" s="4">
        <v>180.1</v>
      </c>
      <c r="T577" s="3"/>
    </row>
    <row r="578" spans="1:20" x14ac:dyDescent="0.25">
      <c r="A578" s="3" t="s">
        <v>583</v>
      </c>
      <c r="B578" s="4">
        <v>953</v>
      </c>
      <c r="C578" s="3">
        <v>0.61</v>
      </c>
      <c r="D578" s="4">
        <v>947.2</v>
      </c>
      <c r="E578" s="4">
        <v>1107</v>
      </c>
      <c r="F578" s="4">
        <v>748</v>
      </c>
      <c r="G578" s="4">
        <v>5.8</v>
      </c>
      <c r="H578" s="4">
        <v>950.75</v>
      </c>
      <c r="I578" s="4">
        <v>956</v>
      </c>
      <c r="J578" s="4">
        <v>944.5</v>
      </c>
      <c r="T578" s="3"/>
    </row>
    <row r="579" spans="1:20" x14ac:dyDescent="0.25">
      <c r="A579" s="3" t="s">
        <v>81</v>
      </c>
      <c r="B579" s="4">
        <v>2515</v>
      </c>
      <c r="C579" s="3">
        <v>-0.44</v>
      </c>
      <c r="D579" s="4">
        <v>2526.1999999999998</v>
      </c>
      <c r="E579" s="4">
        <v>2856</v>
      </c>
      <c r="F579" s="4">
        <v>2180</v>
      </c>
      <c r="G579" s="4">
        <v>-11.2</v>
      </c>
      <c r="H579" s="4">
        <v>2534.0500000000002</v>
      </c>
      <c r="I579" s="4">
        <v>2537.65</v>
      </c>
      <c r="J579" s="4">
        <v>2490.35</v>
      </c>
      <c r="T579" s="3"/>
    </row>
    <row r="580" spans="1:20" x14ac:dyDescent="0.25">
      <c r="A580" s="3" t="s">
        <v>396</v>
      </c>
      <c r="B580" s="4">
        <v>167.4</v>
      </c>
      <c r="C580" s="3">
        <v>-1.0900000000000001</v>
      </c>
      <c r="D580" s="4">
        <v>169.25</v>
      </c>
      <c r="E580" s="4">
        <v>192.45</v>
      </c>
      <c r="F580" s="4">
        <v>123.5</v>
      </c>
      <c r="G580" s="4">
        <v>-1.85</v>
      </c>
      <c r="H580" s="4">
        <v>170.1</v>
      </c>
      <c r="I580" s="4">
        <v>170.1</v>
      </c>
      <c r="J580" s="4">
        <v>166</v>
      </c>
      <c r="T580" s="3"/>
    </row>
    <row r="581" spans="1:20" x14ac:dyDescent="0.25">
      <c r="A581" s="3" t="s">
        <v>548</v>
      </c>
      <c r="B581" s="4">
        <v>181</v>
      </c>
      <c r="C581" s="3">
        <v>5.88</v>
      </c>
      <c r="D581" s="4">
        <v>170.95</v>
      </c>
      <c r="E581" s="4">
        <v>201.35</v>
      </c>
      <c r="F581" s="4">
        <v>104</v>
      </c>
      <c r="G581" s="4">
        <v>10.050000000000001</v>
      </c>
      <c r="H581" s="4">
        <v>172.25</v>
      </c>
      <c r="I581" s="4">
        <v>181</v>
      </c>
      <c r="J581" s="4">
        <v>172.1</v>
      </c>
      <c r="T581" s="3"/>
    </row>
    <row r="582" spans="1:20" x14ac:dyDescent="0.25">
      <c r="A582" s="3" t="s">
        <v>516</v>
      </c>
      <c r="B582" s="4">
        <v>46.45</v>
      </c>
      <c r="C582" s="3">
        <v>-0.85</v>
      </c>
      <c r="D582" s="4">
        <v>46.85</v>
      </c>
      <c r="E582" s="4">
        <v>68.75</v>
      </c>
      <c r="F582" s="4">
        <v>39.4</v>
      </c>
      <c r="G582" s="4">
        <v>-0.4</v>
      </c>
      <c r="H582" s="4">
        <v>47</v>
      </c>
      <c r="I582" s="4">
        <v>47.25</v>
      </c>
      <c r="J582" s="4">
        <v>46.2</v>
      </c>
      <c r="T582" s="3"/>
    </row>
    <row r="583" spans="1:20" x14ac:dyDescent="0.25">
      <c r="A583" s="3" t="s">
        <v>149</v>
      </c>
      <c r="B583" s="4">
        <v>640</v>
      </c>
      <c r="C583" s="3">
        <v>4.2300000000000004</v>
      </c>
      <c r="D583" s="4">
        <v>614.04999999999995</v>
      </c>
      <c r="E583" s="4">
        <v>892.9</v>
      </c>
      <c r="F583" s="4">
        <v>498.25</v>
      </c>
      <c r="G583" s="4">
        <v>25.95</v>
      </c>
      <c r="H583" s="4">
        <v>617.35</v>
      </c>
      <c r="I583" s="4">
        <v>648.95000000000005</v>
      </c>
      <c r="J583" s="4">
        <v>617.1</v>
      </c>
      <c r="T583" s="3"/>
    </row>
    <row r="584" spans="1:20" x14ac:dyDescent="0.25">
      <c r="A584" s="3" t="s">
        <v>169</v>
      </c>
      <c r="B584" s="4">
        <v>477.75</v>
      </c>
      <c r="C584" s="3">
        <v>-3.95</v>
      </c>
      <c r="D584" s="4">
        <v>497.4</v>
      </c>
      <c r="E584" s="4">
        <v>509.85</v>
      </c>
      <c r="F584" s="4">
        <v>249.05</v>
      </c>
      <c r="G584" s="4">
        <v>-19.649999999999999</v>
      </c>
      <c r="H584" s="4">
        <v>493</v>
      </c>
      <c r="I584" s="4">
        <v>495.05</v>
      </c>
      <c r="J584" s="4">
        <v>473.45</v>
      </c>
      <c r="T584" s="3"/>
    </row>
    <row r="585" spans="1:20" x14ac:dyDescent="0.25">
      <c r="A585" s="3" t="s">
        <v>520</v>
      </c>
      <c r="B585" s="4">
        <v>564.54999999999995</v>
      </c>
      <c r="C585" s="3">
        <v>0.57999999999999996</v>
      </c>
      <c r="D585" s="4">
        <v>561.29999999999995</v>
      </c>
      <c r="E585" s="4">
        <v>575</v>
      </c>
      <c r="F585" s="4">
        <v>174.5</v>
      </c>
      <c r="G585" s="4">
        <v>3.25</v>
      </c>
      <c r="H585" s="4">
        <v>567.65</v>
      </c>
      <c r="I585" s="4">
        <v>575</v>
      </c>
      <c r="J585" s="4">
        <v>548</v>
      </c>
      <c r="T585" s="3"/>
    </row>
    <row r="586" spans="1:20" x14ac:dyDescent="0.25">
      <c r="A586" s="3" t="s">
        <v>1438</v>
      </c>
      <c r="B586" s="4">
        <v>2210</v>
      </c>
      <c r="C586" s="3">
        <v>-0.91</v>
      </c>
      <c r="D586" s="4">
        <v>2230.4</v>
      </c>
      <c r="E586" s="4">
        <v>2319.15</v>
      </c>
      <c r="F586" s="4">
        <v>1622.65</v>
      </c>
      <c r="G586" s="4">
        <v>-20.399999999999999</v>
      </c>
      <c r="H586" s="4">
        <v>2244</v>
      </c>
      <c r="I586" s="4">
        <v>2246.9499999999998</v>
      </c>
      <c r="J586" s="4">
        <v>2186.9</v>
      </c>
      <c r="T586" s="3"/>
    </row>
    <row r="587" spans="1:20" x14ac:dyDescent="0.25">
      <c r="A587" s="3" t="s">
        <v>434</v>
      </c>
      <c r="B587" s="4">
        <v>881</v>
      </c>
      <c r="C587" s="3">
        <v>-7.0000000000000007E-2</v>
      </c>
      <c r="D587" s="4">
        <v>881.65</v>
      </c>
      <c r="E587" s="4">
        <v>1052.8499999999999</v>
      </c>
      <c r="F587" s="4">
        <v>536.35</v>
      </c>
      <c r="G587" s="4">
        <v>-0.65</v>
      </c>
      <c r="H587" s="4">
        <v>890</v>
      </c>
      <c r="I587" s="4">
        <v>892</v>
      </c>
      <c r="J587" s="4">
        <v>875.1</v>
      </c>
      <c r="T587" s="3"/>
    </row>
    <row r="588" spans="1:20" x14ac:dyDescent="0.25">
      <c r="A588" s="3" t="s">
        <v>499</v>
      </c>
      <c r="B588" s="4">
        <v>1537.5</v>
      </c>
      <c r="C588" s="3">
        <v>0.64</v>
      </c>
      <c r="D588" s="4">
        <v>1527.75</v>
      </c>
      <c r="E588" s="4">
        <v>1759.9</v>
      </c>
      <c r="F588" s="4">
        <v>1136.2</v>
      </c>
      <c r="G588" s="4">
        <v>9.75</v>
      </c>
      <c r="H588" s="4">
        <v>1530.15</v>
      </c>
      <c r="I588" s="4">
        <v>1544.95</v>
      </c>
      <c r="J588" s="4">
        <v>1527.75</v>
      </c>
      <c r="T588" s="3"/>
    </row>
    <row r="589" spans="1:20" x14ac:dyDescent="0.25">
      <c r="A589" s="3" t="s">
        <v>578</v>
      </c>
      <c r="B589" s="4">
        <v>16.600000000000001</v>
      </c>
      <c r="C589" s="3">
        <v>5.4</v>
      </c>
      <c r="D589" s="4">
        <v>15.75</v>
      </c>
      <c r="E589" s="4">
        <v>25</v>
      </c>
      <c r="F589" s="4">
        <v>9.0500000000000007</v>
      </c>
      <c r="G589" s="4">
        <v>0.85</v>
      </c>
      <c r="H589" s="4">
        <v>15.8</v>
      </c>
      <c r="I589" s="4">
        <v>16.899999999999999</v>
      </c>
      <c r="J589" s="4">
        <v>15.75</v>
      </c>
      <c r="T589" s="3"/>
    </row>
    <row r="590" spans="1:20" x14ac:dyDescent="0.25">
      <c r="A590" s="3" t="s">
        <v>369</v>
      </c>
      <c r="B590" s="4">
        <v>41</v>
      </c>
      <c r="C590" s="3">
        <v>2.12</v>
      </c>
      <c r="D590" s="4">
        <v>40.15</v>
      </c>
      <c r="E590" s="4">
        <v>58.45</v>
      </c>
      <c r="F590" s="4">
        <v>32.15</v>
      </c>
      <c r="G590" s="4">
        <v>0.85</v>
      </c>
      <c r="H590" s="4">
        <v>40.299999999999997</v>
      </c>
      <c r="I590" s="4">
        <v>42.75</v>
      </c>
      <c r="J590" s="4">
        <v>40.049999999999997</v>
      </c>
      <c r="T590" s="3"/>
    </row>
    <row r="591" spans="1:20" x14ac:dyDescent="0.25">
      <c r="A591" s="3" t="s">
        <v>206</v>
      </c>
      <c r="B591" s="4">
        <v>4.9000000000000004</v>
      </c>
      <c r="C591" s="3">
        <v>0</v>
      </c>
      <c r="D591" s="4">
        <v>4.9000000000000004</v>
      </c>
      <c r="E591" s="4">
        <v>6.1</v>
      </c>
      <c r="F591" s="4">
        <v>2.8</v>
      </c>
      <c r="G591" s="4">
        <v>0</v>
      </c>
      <c r="H591" s="4">
        <v>4.9000000000000004</v>
      </c>
      <c r="I591" s="4">
        <v>5</v>
      </c>
      <c r="J591" s="4">
        <v>4.8499999999999996</v>
      </c>
      <c r="T591" s="3"/>
    </row>
    <row r="592" spans="1:20" x14ac:dyDescent="0.25">
      <c r="A592" s="3" t="s">
        <v>353</v>
      </c>
      <c r="B592" s="4">
        <v>296.5</v>
      </c>
      <c r="C592" s="3">
        <v>2.14</v>
      </c>
      <c r="D592" s="4">
        <v>290.3</v>
      </c>
      <c r="E592" s="4">
        <v>386.7</v>
      </c>
      <c r="F592" s="4">
        <v>197.2</v>
      </c>
      <c r="G592" s="4">
        <v>6.2</v>
      </c>
      <c r="H592" s="4">
        <v>292</v>
      </c>
      <c r="I592" s="4">
        <v>304.45</v>
      </c>
      <c r="J592" s="4">
        <v>292</v>
      </c>
      <c r="T592" s="3"/>
    </row>
    <row r="593" spans="1:20" x14ac:dyDescent="0.25">
      <c r="A593" s="3" t="s">
        <v>44351</v>
      </c>
      <c r="B593" s="4">
        <v>569.9</v>
      </c>
      <c r="C593" s="3">
        <v>-0.28000000000000003</v>
      </c>
      <c r="D593" s="4">
        <v>571.5</v>
      </c>
      <c r="E593" s="4">
        <v>658.95</v>
      </c>
      <c r="F593" s="4">
        <v>416.05</v>
      </c>
      <c r="G593" s="4">
        <v>-1.6</v>
      </c>
      <c r="H593" s="4">
        <v>578.9</v>
      </c>
      <c r="I593" s="4">
        <v>581.04999999999995</v>
      </c>
      <c r="J593" s="4">
        <v>560.5</v>
      </c>
      <c r="T593" s="3"/>
    </row>
    <row r="594" spans="1:20" x14ac:dyDescent="0.25">
      <c r="A594" s="3" t="s">
        <v>55</v>
      </c>
      <c r="B594" s="4">
        <v>125.05</v>
      </c>
      <c r="C594" s="3">
        <v>-6.85</v>
      </c>
      <c r="D594" s="4">
        <v>134.25</v>
      </c>
      <c r="E594" s="4">
        <v>146.65</v>
      </c>
      <c r="F594" s="4">
        <v>30.55</v>
      </c>
      <c r="G594" s="4">
        <v>-9.1999999999999993</v>
      </c>
      <c r="H594" s="4">
        <v>126</v>
      </c>
      <c r="I594" s="4">
        <v>130.4</v>
      </c>
      <c r="J594" s="4">
        <v>125</v>
      </c>
      <c r="T594" s="3"/>
    </row>
    <row r="595" spans="1:20" x14ac:dyDescent="0.25">
      <c r="A595" s="3" t="s">
        <v>41639</v>
      </c>
      <c r="B595" s="4">
        <v>2963</v>
      </c>
      <c r="C595" s="3">
        <v>-3.06</v>
      </c>
      <c r="D595" s="4">
        <v>3056.65</v>
      </c>
      <c r="E595" s="4">
        <v>3170.95</v>
      </c>
      <c r="F595" s="4">
        <v>1083.05</v>
      </c>
      <c r="G595" s="4">
        <v>-93.65</v>
      </c>
      <c r="H595" s="4">
        <v>3035</v>
      </c>
      <c r="I595" s="4">
        <v>3085</v>
      </c>
      <c r="J595" s="4">
        <v>2945.1</v>
      </c>
      <c r="T595" s="3"/>
    </row>
    <row r="596" spans="1:20" x14ac:dyDescent="0.25">
      <c r="A596" s="3" t="s">
        <v>141</v>
      </c>
      <c r="B596" s="4">
        <v>203</v>
      </c>
      <c r="C596" s="3">
        <v>-0.15</v>
      </c>
      <c r="D596" s="4">
        <v>203.3</v>
      </c>
      <c r="E596" s="4">
        <v>267.95</v>
      </c>
      <c r="F596" s="4">
        <v>170.8</v>
      </c>
      <c r="G596" s="4">
        <v>-0.3</v>
      </c>
      <c r="H596" s="4">
        <v>205.35</v>
      </c>
      <c r="I596" s="4">
        <v>205.35</v>
      </c>
      <c r="J596" s="4">
        <v>200.6</v>
      </c>
      <c r="T596" s="3"/>
    </row>
    <row r="597" spans="1:20" x14ac:dyDescent="0.25">
      <c r="A597" s="3" t="s">
        <v>293</v>
      </c>
      <c r="B597" s="4">
        <v>92.6</v>
      </c>
      <c r="C597" s="3">
        <v>0.43</v>
      </c>
      <c r="D597" s="4">
        <v>92.2</v>
      </c>
      <c r="E597" s="4">
        <v>93.9</v>
      </c>
      <c r="F597" s="4">
        <v>73.2</v>
      </c>
      <c r="G597" s="4">
        <v>0.4</v>
      </c>
      <c r="H597" s="4">
        <v>92.8</v>
      </c>
      <c r="I597" s="4">
        <v>93.4</v>
      </c>
      <c r="J597" s="4">
        <v>92.1</v>
      </c>
      <c r="T597" s="3"/>
    </row>
    <row r="598" spans="1:20" x14ac:dyDescent="0.25">
      <c r="A598" s="3" t="s">
        <v>153</v>
      </c>
      <c r="B598" s="4">
        <v>6920</v>
      </c>
      <c r="C598" s="3">
        <v>0.09</v>
      </c>
      <c r="D598" s="4">
        <v>6913.5</v>
      </c>
      <c r="E598" s="4">
        <v>7244</v>
      </c>
      <c r="F598" s="4">
        <v>5202.1000000000004</v>
      </c>
      <c r="G598" s="4">
        <v>6.5</v>
      </c>
      <c r="H598" s="4">
        <v>6909.15</v>
      </c>
      <c r="I598" s="4">
        <v>6965</v>
      </c>
      <c r="J598" s="4">
        <v>6909.15</v>
      </c>
      <c r="T598" s="3"/>
    </row>
    <row r="599" spans="1:20" x14ac:dyDescent="0.25">
      <c r="A599" s="3" t="s">
        <v>1439</v>
      </c>
      <c r="B599" s="4">
        <v>916.5</v>
      </c>
      <c r="C599" s="3">
        <v>-0.81</v>
      </c>
      <c r="D599" s="4">
        <v>924</v>
      </c>
      <c r="E599" s="4">
        <v>956</v>
      </c>
      <c r="F599" s="4">
        <v>673.05</v>
      </c>
      <c r="G599" s="4">
        <v>-7.5</v>
      </c>
      <c r="H599" s="4">
        <v>930.95</v>
      </c>
      <c r="I599" s="4">
        <v>930.95</v>
      </c>
      <c r="J599" s="4">
        <v>915.55</v>
      </c>
      <c r="T599" s="3"/>
    </row>
    <row r="600" spans="1:20" x14ac:dyDescent="0.25">
      <c r="A600" s="3" t="s">
        <v>1440</v>
      </c>
      <c r="B600" s="4">
        <v>1371.85</v>
      </c>
      <c r="C600" s="3">
        <v>-0.89</v>
      </c>
      <c r="D600" s="4">
        <v>1384.15</v>
      </c>
      <c r="E600" s="4">
        <v>1574</v>
      </c>
      <c r="F600" s="4">
        <v>1081.55</v>
      </c>
      <c r="G600" s="4">
        <v>-12.3</v>
      </c>
      <c r="H600" s="4">
        <v>1386.1</v>
      </c>
      <c r="I600" s="4">
        <v>1392.9</v>
      </c>
      <c r="J600" s="4">
        <v>1353.75</v>
      </c>
      <c r="T600" s="3"/>
    </row>
    <row r="601" spans="1:20" x14ac:dyDescent="0.25">
      <c r="A601" s="3" t="s">
        <v>72</v>
      </c>
      <c r="B601" s="4">
        <v>1932</v>
      </c>
      <c r="C601" s="3">
        <v>2.94</v>
      </c>
      <c r="D601" s="4">
        <v>1876.85</v>
      </c>
      <c r="E601" s="4">
        <v>1944.7</v>
      </c>
      <c r="F601" s="4">
        <v>796</v>
      </c>
      <c r="G601" s="4">
        <v>55.15</v>
      </c>
      <c r="H601" s="4">
        <v>1898.75</v>
      </c>
      <c r="I601" s="4">
        <v>1944.7</v>
      </c>
      <c r="J601" s="4">
        <v>1863.9</v>
      </c>
      <c r="T601" s="3"/>
    </row>
    <row r="602" spans="1:20" x14ac:dyDescent="0.25">
      <c r="A602" s="3" t="s">
        <v>41640</v>
      </c>
      <c r="B602" s="4">
        <v>696.95</v>
      </c>
      <c r="C602" s="3">
        <v>0.42</v>
      </c>
      <c r="D602" s="4">
        <v>694.05</v>
      </c>
      <c r="E602" s="4">
        <v>750</v>
      </c>
      <c r="F602" s="4">
        <v>269.89999999999998</v>
      </c>
      <c r="G602" s="4">
        <v>2.9</v>
      </c>
      <c r="H602" s="4">
        <v>697</v>
      </c>
      <c r="I602" s="4">
        <v>709.85</v>
      </c>
      <c r="J602" s="4">
        <v>695</v>
      </c>
      <c r="T602" s="3"/>
    </row>
    <row r="603" spans="1:20" x14ac:dyDescent="0.25">
      <c r="A603" s="3" t="s">
        <v>144</v>
      </c>
      <c r="B603" s="4">
        <v>861.55</v>
      </c>
      <c r="C603" s="3">
        <v>-1.1000000000000001</v>
      </c>
      <c r="D603" s="4">
        <v>871.1</v>
      </c>
      <c r="E603" s="4">
        <v>1028.6500000000001</v>
      </c>
      <c r="F603" s="4">
        <v>695.55</v>
      </c>
      <c r="G603" s="4">
        <v>-9.5500000000000007</v>
      </c>
      <c r="H603" s="4">
        <v>875</v>
      </c>
      <c r="I603" s="4">
        <v>878.9</v>
      </c>
      <c r="J603" s="4">
        <v>853.05</v>
      </c>
      <c r="T603" s="3"/>
    </row>
    <row r="604" spans="1:20" x14ac:dyDescent="0.25">
      <c r="A604" s="3" t="s">
        <v>80</v>
      </c>
      <c r="B604" s="4">
        <v>1297.9000000000001</v>
      </c>
      <c r="C604" s="3">
        <v>0.41</v>
      </c>
      <c r="D604" s="4">
        <v>1292.6500000000001</v>
      </c>
      <c r="E604" s="4">
        <v>1340.35</v>
      </c>
      <c r="F604" s="4">
        <v>1054</v>
      </c>
      <c r="G604" s="4">
        <v>5.25</v>
      </c>
      <c r="H604" s="4">
        <v>1295</v>
      </c>
      <c r="I604" s="4">
        <v>1312</v>
      </c>
      <c r="J604" s="4">
        <v>1292.75</v>
      </c>
      <c r="T604" s="3"/>
    </row>
    <row r="605" spans="1:20" x14ac:dyDescent="0.25">
      <c r="A605" s="3" t="s">
        <v>207</v>
      </c>
      <c r="B605" s="4">
        <v>617</v>
      </c>
      <c r="C605" s="3">
        <v>0.3</v>
      </c>
      <c r="D605" s="4">
        <v>615.15</v>
      </c>
      <c r="E605" s="4">
        <v>629.54999999999995</v>
      </c>
      <c r="F605" s="4">
        <v>499.35</v>
      </c>
      <c r="G605" s="4">
        <v>1.85</v>
      </c>
      <c r="H605" s="4">
        <v>616.4</v>
      </c>
      <c r="I605" s="4">
        <v>621.25</v>
      </c>
      <c r="J605" s="4">
        <v>613.1</v>
      </c>
      <c r="T605" s="3"/>
    </row>
    <row r="606" spans="1:20" x14ac:dyDescent="0.25">
      <c r="A606" s="3" t="s">
        <v>524</v>
      </c>
      <c r="B606" s="4">
        <v>3087.25</v>
      </c>
      <c r="C606" s="3">
        <v>-3.15</v>
      </c>
      <c r="D606" s="4">
        <v>3187.65</v>
      </c>
      <c r="E606" s="4">
        <v>3969.85</v>
      </c>
      <c r="F606" s="4">
        <v>2460</v>
      </c>
      <c r="G606" s="4">
        <v>-100.4</v>
      </c>
      <c r="H606" s="4">
        <v>3205</v>
      </c>
      <c r="I606" s="4">
        <v>3205</v>
      </c>
      <c r="J606" s="4">
        <v>3050</v>
      </c>
      <c r="T606" s="3"/>
    </row>
    <row r="607" spans="1:20" x14ac:dyDescent="0.25">
      <c r="A607" s="3" t="s">
        <v>121</v>
      </c>
      <c r="B607" s="4">
        <v>280.89999999999998</v>
      </c>
      <c r="C607" s="3">
        <v>-0.55000000000000004</v>
      </c>
      <c r="D607" s="4">
        <v>282.45</v>
      </c>
      <c r="E607" s="4">
        <v>308.10000000000002</v>
      </c>
      <c r="F607" s="4">
        <v>106.05</v>
      </c>
      <c r="G607" s="4">
        <v>-1.55</v>
      </c>
      <c r="H607" s="4">
        <v>284</v>
      </c>
      <c r="I607" s="4">
        <v>286.8</v>
      </c>
      <c r="J607" s="4">
        <v>279.14999999999998</v>
      </c>
      <c r="T607" s="3"/>
    </row>
    <row r="608" spans="1:20" x14ac:dyDescent="0.25">
      <c r="A608" s="3" t="s">
        <v>580</v>
      </c>
      <c r="B608" s="4">
        <v>89.4</v>
      </c>
      <c r="C608" s="3">
        <v>1.25</v>
      </c>
      <c r="D608" s="4">
        <v>88.3</v>
      </c>
      <c r="E608" s="4">
        <v>132.5</v>
      </c>
      <c r="F608" s="4">
        <v>61.8</v>
      </c>
      <c r="G608" s="4">
        <v>1.1000000000000001</v>
      </c>
      <c r="H608" s="4">
        <v>88.9</v>
      </c>
      <c r="I608" s="4">
        <v>91</v>
      </c>
      <c r="J608" s="4">
        <v>88.45</v>
      </c>
      <c r="T608" s="3"/>
    </row>
    <row r="609" spans="1:20" x14ac:dyDescent="0.25">
      <c r="A609" s="3" t="s">
        <v>44352</v>
      </c>
      <c r="B609" s="4">
        <v>446</v>
      </c>
      <c r="C609" s="3">
        <v>-0.32</v>
      </c>
      <c r="D609" s="4">
        <v>447.45</v>
      </c>
      <c r="E609" s="4">
        <v>493.6</v>
      </c>
      <c r="F609" s="4">
        <v>225</v>
      </c>
      <c r="G609" s="4">
        <v>-1.45</v>
      </c>
      <c r="H609" s="4">
        <v>448.95</v>
      </c>
      <c r="I609" s="4">
        <v>454.85</v>
      </c>
      <c r="J609" s="4">
        <v>428.5</v>
      </c>
      <c r="T609" s="3"/>
    </row>
    <row r="610" spans="1:20" x14ac:dyDescent="0.25">
      <c r="A610" s="3" t="s">
        <v>367</v>
      </c>
      <c r="B610" s="4">
        <v>445</v>
      </c>
      <c r="C610" s="3">
        <v>1</v>
      </c>
      <c r="D610" s="4">
        <v>440.6</v>
      </c>
      <c r="E610" s="4">
        <v>580</v>
      </c>
      <c r="F610" s="4">
        <v>368.55</v>
      </c>
      <c r="G610" s="4">
        <v>4.4000000000000004</v>
      </c>
      <c r="H610" s="4">
        <v>443.75</v>
      </c>
      <c r="I610" s="4">
        <v>451.7</v>
      </c>
      <c r="J610" s="4">
        <v>443</v>
      </c>
      <c r="T610" s="3"/>
    </row>
    <row r="611" spans="1:20" x14ac:dyDescent="0.25">
      <c r="A611" s="3" t="s">
        <v>1441</v>
      </c>
      <c r="B611" s="4">
        <v>1200</v>
      </c>
      <c r="C611" s="3">
        <v>0.8</v>
      </c>
      <c r="D611" s="4">
        <v>1190.45</v>
      </c>
      <c r="E611" s="4">
        <v>1339</v>
      </c>
      <c r="F611" s="4">
        <v>964.6</v>
      </c>
      <c r="G611" s="4">
        <v>9.5500000000000007</v>
      </c>
      <c r="H611" s="4">
        <v>1209.9000000000001</v>
      </c>
      <c r="I611" s="4">
        <v>1209.95</v>
      </c>
      <c r="J611" s="4">
        <v>1185</v>
      </c>
      <c r="T611" s="3"/>
    </row>
    <row r="612" spans="1:20" x14ac:dyDescent="0.25">
      <c r="A612" s="3" t="s">
        <v>292</v>
      </c>
      <c r="B612" s="4">
        <v>360</v>
      </c>
      <c r="C612" s="3">
        <v>9.07</v>
      </c>
      <c r="D612" s="4">
        <v>330.05</v>
      </c>
      <c r="E612" s="4">
        <v>425.2</v>
      </c>
      <c r="F612" s="4">
        <v>222.6</v>
      </c>
      <c r="G612" s="4">
        <v>29.95</v>
      </c>
      <c r="H612" s="4">
        <v>333.45</v>
      </c>
      <c r="I612" s="4">
        <v>362</v>
      </c>
      <c r="J612" s="4">
        <v>331.5</v>
      </c>
      <c r="T612" s="3"/>
    </row>
    <row r="613" spans="1:20" x14ac:dyDescent="0.25">
      <c r="A613" s="3" t="s">
        <v>44</v>
      </c>
      <c r="B613" s="4">
        <v>789.1</v>
      </c>
      <c r="C613" s="3">
        <v>0.23</v>
      </c>
      <c r="D613" s="4">
        <v>787.3</v>
      </c>
      <c r="E613" s="4">
        <v>831.95</v>
      </c>
      <c r="F613" s="4">
        <v>534.04999999999995</v>
      </c>
      <c r="G613" s="4">
        <v>1.8</v>
      </c>
      <c r="H613" s="4">
        <v>787.3</v>
      </c>
      <c r="I613" s="4">
        <v>795.6</v>
      </c>
      <c r="J613" s="4">
        <v>780</v>
      </c>
      <c r="T613" s="3"/>
    </row>
    <row r="614" spans="1:20" x14ac:dyDescent="0.25">
      <c r="A614" s="3" t="s">
        <v>155</v>
      </c>
      <c r="B614" s="4">
        <v>23900</v>
      </c>
      <c r="C614" s="3">
        <v>-1.54</v>
      </c>
      <c r="D614" s="4">
        <v>24274.5</v>
      </c>
      <c r="E614" s="4">
        <v>27049</v>
      </c>
      <c r="F614" s="4">
        <v>20039.95</v>
      </c>
      <c r="G614" s="4">
        <v>-374.5</v>
      </c>
      <c r="H614" s="4">
        <v>24300</v>
      </c>
      <c r="I614" s="4">
        <v>24314.35</v>
      </c>
      <c r="J614" s="4">
        <v>23764.65</v>
      </c>
      <c r="T614" s="3"/>
    </row>
    <row r="615" spans="1:20" x14ac:dyDescent="0.25">
      <c r="A615" s="3" t="s">
        <v>43243</v>
      </c>
      <c r="B615" s="4">
        <v>1822</v>
      </c>
      <c r="C615" s="3">
        <v>0.16</v>
      </c>
      <c r="D615" s="4">
        <v>1819.15</v>
      </c>
      <c r="E615" s="4">
        <v>1868.15</v>
      </c>
      <c r="F615" s="4">
        <v>1146</v>
      </c>
      <c r="G615" s="4">
        <v>2.85</v>
      </c>
      <c r="H615" s="4">
        <v>1838</v>
      </c>
      <c r="I615" s="4">
        <v>1849.1</v>
      </c>
      <c r="J615" s="4">
        <v>1786.55</v>
      </c>
      <c r="T615" s="3"/>
    </row>
    <row r="616" spans="1:20" x14ac:dyDescent="0.25">
      <c r="A616" s="3" t="s">
        <v>1442</v>
      </c>
      <c r="B616" s="4">
        <v>402.95</v>
      </c>
      <c r="C616" s="3">
        <v>0.62</v>
      </c>
      <c r="D616" s="4">
        <v>400.45</v>
      </c>
      <c r="E616" s="4">
        <v>410</v>
      </c>
      <c r="F616" s="4">
        <v>254.55</v>
      </c>
      <c r="G616" s="4">
        <v>2.5</v>
      </c>
      <c r="H616" s="4">
        <v>402</v>
      </c>
      <c r="I616" s="4">
        <v>410</v>
      </c>
      <c r="J616" s="4">
        <v>400</v>
      </c>
      <c r="T616" s="3"/>
    </row>
    <row r="617" spans="1:20" x14ac:dyDescent="0.25">
      <c r="A617" s="3" t="s">
        <v>248</v>
      </c>
      <c r="B617" s="4">
        <v>3751.1</v>
      </c>
      <c r="C617" s="3">
        <v>-0.32</v>
      </c>
      <c r="D617" s="4">
        <v>3763.3</v>
      </c>
      <c r="E617" s="4">
        <v>3938.4</v>
      </c>
      <c r="F617" s="4">
        <v>2573.0500000000002</v>
      </c>
      <c r="G617" s="4">
        <v>-12.2</v>
      </c>
      <c r="H617" s="4">
        <v>3764.95</v>
      </c>
      <c r="I617" s="4">
        <v>3792.95</v>
      </c>
      <c r="J617" s="4">
        <v>3738.8</v>
      </c>
      <c r="T617" s="3"/>
    </row>
    <row r="618" spans="1:20" x14ac:dyDescent="0.25">
      <c r="A618" s="3" t="s">
        <v>184</v>
      </c>
      <c r="B618" s="4">
        <v>430</v>
      </c>
      <c r="C618" s="3">
        <v>-3.27</v>
      </c>
      <c r="D618" s="4">
        <v>444.55</v>
      </c>
      <c r="E618" s="4">
        <v>471</v>
      </c>
      <c r="F618" s="4">
        <v>318.95</v>
      </c>
      <c r="G618" s="4">
        <v>-14.55</v>
      </c>
      <c r="H618" s="4">
        <v>447</v>
      </c>
      <c r="I618" s="4">
        <v>454.7</v>
      </c>
      <c r="J618" s="4">
        <v>430</v>
      </c>
      <c r="T618" s="3"/>
    </row>
    <row r="619" spans="1:20" x14ac:dyDescent="0.25">
      <c r="A619" s="3" t="s">
        <v>145</v>
      </c>
      <c r="B619" s="4">
        <v>543.9</v>
      </c>
      <c r="C619" s="3">
        <v>-1.23</v>
      </c>
      <c r="D619" s="4">
        <v>550.65</v>
      </c>
      <c r="E619" s="4">
        <v>592</v>
      </c>
      <c r="F619" s="4">
        <v>399.3</v>
      </c>
      <c r="G619" s="4">
        <v>-6.75</v>
      </c>
      <c r="H619" s="4">
        <v>552.9</v>
      </c>
      <c r="I619" s="4">
        <v>556.4</v>
      </c>
      <c r="J619" s="4">
        <v>540.65</v>
      </c>
      <c r="T619" s="3"/>
    </row>
    <row r="620" spans="1:20" x14ac:dyDescent="0.25">
      <c r="A620" s="3" t="s">
        <v>506</v>
      </c>
      <c r="B620" s="4">
        <v>56</v>
      </c>
      <c r="C620" s="3">
        <v>-3.53</v>
      </c>
      <c r="D620" s="4">
        <v>58.05</v>
      </c>
      <c r="E620" s="4">
        <v>62.7</v>
      </c>
      <c r="F620" s="4">
        <v>27.75</v>
      </c>
      <c r="G620" s="4">
        <v>-2.0499999999999998</v>
      </c>
      <c r="H620" s="4">
        <v>58.35</v>
      </c>
      <c r="I620" s="4">
        <v>58.4</v>
      </c>
      <c r="J620" s="4">
        <v>55.65</v>
      </c>
      <c r="T620" s="3"/>
    </row>
    <row r="621" spans="1:20" x14ac:dyDescent="0.25">
      <c r="A621" s="3" t="s">
        <v>170</v>
      </c>
      <c r="B621" s="4">
        <v>5070</v>
      </c>
      <c r="C621" s="3">
        <v>-2.2200000000000002</v>
      </c>
      <c r="D621" s="4">
        <v>5185</v>
      </c>
      <c r="E621" s="4">
        <v>5397</v>
      </c>
      <c r="F621" s="4">
        <v>3950</v>
      </c>
      <c r="G621" s="4">
        <v>-115</v>
      </c>
      <c r="H621" s="4">
        <v>5165</v>
      </c>
      <c r="I621" s="4">
        <v>5243.9</v>
      </c>
      <c r="J621" s="4">
        <v>5021</v>
      </c>
      <c r="T621" s="3"/>
    </row>
    <row r="622" spans="1:20" x14ac:dyDescent="0.25">
      <c r="A622" s="3" t="s">
        <v>335</v>
      </c>
      <c r="B622" s="4">
        <v>619.6</v>
      </c>
      <c r="C622" s="3">
        <v>-2.8</v>
      </c>
      <c r="D622" s="4">
        <v>637.45000000000005</v>
      </c>
      <c r="E622" s="4">
        <v>750.85</v>
      </c>
      <c r="F622" s="4">
        <v>412.1</v>
      </c>
      <c r="G622" s="4">
        <v>-17.850000000000001</v>
      </c>
      <c r="H622" s="4">
        <v>640</v>
      </c>
      <c r="I622" s="4">
        <v>642.79999999999995</v>
      </c>
      <c r="J622" s="4">
        <v>615.04999999999995</v>
      </c>
      <c r="T622" s="3"/>
    </row>
    <row r="623" spans="1:20" x14ac:dyDescent="0.25">
      <c r="A623" s="3" t="s">
        <v>463</v>
      </c>
      <c r="B623" s="4">
        <v>399</v>
      </c>
      <c r="C623" s="3">
        <v>3.48</v>
      </c>
      <c r="D623" s="4">
        <v>385.6</v>
      </c>
      <c r="E623" s="4">
        <v>495</v>
      </c>
      <c r="F623" s="4">
        <v>322.89999999999998</v>
      </c>
      <c r="G623" s="4">
        <v>13.4</v>
      </c>
      <c r="H623" s="4">
        <v>386.35</v>
      </c>
      <c r="I623" s="4">
        <v>402.5</v>
      </c>
      <c r="J623" s="4">
        <v>385.05</v>
      </c>
      <c r="T623" s="3"/>
    </row>
    <row r="624" spans="1:20" x14ac:dyDescent="0.25">
      <c r="A624" s="3" t="s">
        <v>20</v>
      </c>
      <c r="B624" s="4">
        <v>3843.7</v>
      </c>
      <c r="C624" s="3">
        <v>0.32</v>
      </c>
      <c r="D624" s="4">
        <v>3831.45</v>
      </c>
      <c r="E624" s="4">
        <v>4538</v>
      </c>
      <c r="F624" s="4">
        <v>2675.05</v>
      </c>
      <c r="G624" s="4">
        <v>12.25</v>
      </c>
      <c r="H624" s="4">
        <v>3839.95</v>
      </c>
      <c r="I624" s="4">
        <v>3857</v>
      </c>
      <c r="J624" s="4">
        <v>3824.5</v>
      </c>
      <c r="T624" s="3"/>
    </row>
    <row r="625" spans="1:20" x14ac:dyDescent="0.25">
      <c r="A625" s="3" t="s">
        <v>297</v>
      </c>
      <c r="B625" s="4">
        <v>732.6</v>
      </c>
      <c r="C625" s="3">
        <v>-1.28</v>
      </c>
      <c r="D625" s="4">
        <v>742.1</v>
      </c>
      <c r="E625" s="4">
        <v>819</v>
      </c>
      <c r="F625" s="4">
        <v>446</v>
      </c>
      <c r="G625" s="4">
        <v>-9.5</v>
      </c>
      <c r="H625" s="4">
        <v>742.1</v>
      </c>
      <c r="I625" s="4">
        <v>745.85</v>
      </c>
      <c r="J625" s="4">
        <v>728.7</v>
      </c>
      <c r="T625" s="3"/>
    </row>
    <row r="626" spans="1:20" x14ac:dyDescent="0.25">
      <c r="A626" s="3" t="s">
        <v>26</v>
      </c>
      <c r="B626" s="4">
        <v>594.20000000000005</v>
      </c>
      <c r="C626" s="3">
        <v>-0.52</v>
      </c>
      <c r="D626" s="4">
        <v>597.29999999999995</v>
      </c>
      <c r="E626" s="4">
        <v>607</v>
      </c>
      <c r="F626" s="4">
        <v>398.05</v>
      </c>
      <c r="G626" s="4">
        <v>-3.1</v>
      </c>
      <c r="H626" s="4">
        <v>597.6</v>
      </c>
      <c r="I626" s="4">
        <v>605</v>
      </c>
      <c r="J626" s="4">
        <v>586.29999999999995</v>
      </c>
      <c r="T626" s="3"/>
    </row>
    <row r="627" spans="1:20" x14ac:dyDescent="0.25">
      <c r="A627" s="3" t="s">
        <v>157</v>
      </c>
      <c r="B627" s="4">
        <v>1047.3</v>
      </c>
      <c r="C627" s="3">
        <v>-0.86</v>
      </c>
      <c r="D627" s="4">
        <v>1056.3499999999999</v>
      </c>
      <c r="E627" s="4">
        <v>1094.7</v>
      </c>
      <c r="F627" s="4">
        <v>487.25</v>
      </c>
      <c r="G627" s="4">
        <v>-9.0500000000000007</v>
      </c>
      <c r="H627" s="4">
        <v>1062</v>
      </c>
      <c r="I627" s="4">
        <v>1071.4000000000001</v>
      </c>
      <c r="J627" s="4">
        <v>1045.3499999999999</v>
      </c>
      <c r="T627" s="3"/>
    </row>
    <row r="628" spans="1:20" x14ac:dyDescent="0.25">
      <c r="A628" s="3" t="s">
        <v>44353</v>
      </c>
      <c r="B628" s="4">
        <v>318</v>
      </c>
      <c r="C628" s="3">
        <v>1.52</v>
      </c>
      <c r="D628" s="4">
        <v>313.25</v>
      </c>
      <c r="E628" s="4">
        <v>412.8</v>
      </c>
      <c r="F628" s="4">
        <v>231.85</v>
      </c>
      <c r="G628" s="4">
        <v>4.75</v>
      </c>
      <c r="H628" s="4">
        <v>315</v>
      </c>
      <c r="I628" s="4">
        <v>326.5</v>
      </c>
      <c r="J628" s="4">
        <v>313.5</v>
      </c>
      <c r="T628" s="3"/>
    </row>
    <row r="629" spans="1:20" x14ac:dyDescent="0.25">
      <c r="A629" s="3" t="s">
        <v>337</v>
      </c>
      <c r="B629" s="4">
        <v>20</v>
      </c>
      <c r="C629" s="3">
        <v>-0.74</v>
      </c>
      <c r="D629" s="4">
        <v>20.149999999999999</v>
      </c>
      <c r="E629" s="4">
        <v>23.7</v>
      </c>
      <c r="F629" s="4">
        <v>7.8</v>
      </c>
      <c r="G629" s="4">
        <v>-0.15</v>
      </c>
      <c r="H629" s="4">
        <v>20.3</v>
      </c>
      <c r="I629" s="4">
        <v>20.350000000000001</v>
      </c>
      <c r="J629" s="4">
        <v>19.8</v>
      </c>
      <c r="T629" s="3"/>
    </row>
    <row r="630" spans="1:20" x14ac:dyDescent="0.25">
      <c r="A630" s="3" t="s">
        <v>504</v>
      </c>
      <c r="B630" s="4">
        <v>827</v>
      </c>
      <c r="C630" s="3">
        <v>1.27</v>
      </c>
      <c r="D630" s="4">
        <v>816.6</v>
      </c>
      <c r="E630" s="4">
        <v>862.3</v>
      </c>
      <c r="F630" s="4">
        <v>399.05</v>
      </c>
      <c r="G630" s="4">
        <v>10.4</v>
      </c>
      <c r="H630" s="4">
        <v>823</v>
      </c>
      <c r="I630" s="4">
        <v>862.3</v>
      </c>
      <c r="J630" s="4">
        <v>820</v>
      </c>
      <c r="T630" s="3"/>
    </row>
    <row r="631" spans="1:20" x14ac:dyDescent="0.25">
      <c r="A631" s="3" t="s">
        <v>201</v>
      </c>
      <c r="B631" s="4">
        <v>234.75</v>
      </c>
      <c r="C631" s="3">
        <v>3.21</v>
      </c>
      <c r="D631" s="4">
        <v>227.45</v>
      </c>
      <c r="E631" s="4">
        <v>265.85000000000002</v>
      </c>
      <c r="F631" s="4">
        <v>162.1</v>
      </c>
      <c r="G631" s="4">
        <v>7.3</v>
      </c>
      <c r="H631" s="4">
        <v>229.4</v>
      </c>
      <c r="I631" s="4">
        <v>238.6</v>
      </c>
      <c r="J631" s="4">
        <v>228.4</v>
      </c>
      <c r="T631" s="3"/>
    </row>
    <row r="632" spans="1:20" x14ac:dyDescent="0.25">
      <c r="A632" s="3" t="s">
        <v>41641</v>
      </c>
      <c r="B632" s="4">
        <v>448</v>
      </c>
      <c r="C632" s="3">
        <v>0.7</v>
      </c>
      <c r="D632" s="4">
        <v>444.9</v>
      </c>
      <c r="E632" s="4">
        <v>489</v>
      </c>
      <c r="F632" s="4">
        <v>337.5</v>
      </c>
      <c r="G632" s="4">
        <v>3.1</v>
      </c>
      <c r="H632" s="4">
        <v>448.65</v>
      </c>
      <c r="I632" s="4">
        <v>459.95</v>
      </c>
      <c r="J632" s="4">
        <v>448</v>
      </c>
      <c r="T632" s="3"/>
    </row>
    <row r="633" spans="1:20" x14ac:dyDescent="0.25">
      <c r="A633" s="3" t="s">
        <v>46</v>
      </c>
      <c r="B633" s="4">
        <v>2167.4</v>
      </c>
      <c r="C633" s="3">
        <v>1.08</v>
      </c>
      <c r="D633" s="4">
        <v>2144.3000000000002</v>
      </c>
      <c r="E633" s="4">
        <v>2865</v>
      </c>
      <c r="F633" s="4">
        <v>2040</v>
      </c>
      <c r="G633" s="4">
        <v>23.1</v>
      </c>
      <c r="H633" s="4">
        <v>2156.8000000000002</v>
      </c>
      <c r="I633" s="4">
        <v>2168.5</v>
      </c>
      <c r="J633" s="4">
        <v>2140.0500000000002</v>
      </c>
      <c r="T633" s="3"/>
    </row>
    <row r="634" spans="1:20" x14ac:dyDescent="0.25">
      <c r="A634" s="3" t="s">
        <v>325</v>
      </c>
      <c r="B634" s="4">
        <v>251</v>
      </c>
      <c r="C634" s="3">
        <v>0.38</v>
      </c>
      <c r="D634" s="4">
        <v>250.05</v>
      </c>
      <c r="E634" s="4">
        <v>258.5</v>
      </c>
      <c r="F634" s="4">
        <v>128.25</v>
      </c>
      <c r="G634" s="4">
        <v>0.95</v>
      </c>
      <c r="H634" s="4">
        <v>252.45</v>
      </c>
      <c r="I634" s="4">
        <v>254.65</v>
      </c>
      <c r="J634" s="4">
        <v>245.6</v>
      </c>
      <c r="T634" s="3"/>
    </row>
    <row r="635" spans="1:20" x14ac:dyDescent="0.25">
      <c r="A635" s="3" t="s">
        <v>290</v>
      </c>
      <c r="B635" s="4">
        <v>454.65</v>
      </c>
      <c r="C635" s="3">
        <v>2.98</v>
      </c>
      <c r="D635" s="4">
        <v>441.5</v>
      </c>
      <c r="E635" s="4">
        <v>487.5</v>
      </c>
      <c r="F635" s="4">
        <v>268.14999999999998</v>
      </c>
      <c r="G635" s="4">
        <v>13.15</v>
      </c>
      <c r="H635" s="4">
        <v>441</v>
      </c>
      <c r="I635" s="4">
        <v>455.95</v>
      </c>
      <c r="J635" s="4">
        <v>441</v>
      </c>
      <c r="T635" s="3"/>
    </row>
    <row r="636" spans="1:20" x14ac:dyDescent="0.25">
      <c r="A636" s="3" t="s">
        <v>43244</v>
      </c>
      <c r="B636" s="4">
        <v>142.9</v>
      </c>
      <c r="C636" s="3">
        <v>7.0000000000000007E-2</v>
      </c>
      <c r="D636" s="4">
        <v>142.80000000000001</v>
      </c>
      <c r="E636" s="4">
        <v>153.9</v>
      </c>
      <c r="F636" s="4">
        <v>86.25</v>
      </c>
      <c r="G636" s="4">
        <v>0.1</v>
      </c>
      <c r="H636" s="4">
        <v>143.85</v>
      </c>
      <c r="I636" s="4">
        <v>144.65</v>
      </c>
      <c r="J636" s="4">
        <v>141.44999999999999</v>
      </c>
      <c r="T636" s="3"/>
    </row>
    <row r="637" spans="1:20" x14ac:dyDescent="0.25">
      <c r="A637" s="3" t="s">
        <v>1443</v>
      </c>
      <c r="B637" s="4">
        <v>630.04999999999995</v>
      </c>
      <c r="C637" s="3">
        <v>-1.25</v>
      </c>
      <c r="D637" s="4">
        <v>638.04999999999995</v>
      </c>
      <c r="E637" s="4">
        <v>780</v>
      </c>
      <c r="F637" s="4">
        <v>481.55</v>
      </c>
      <c r="G637" s="4">
        <v>-8</v>
      </c>
      <c r="H637" s="4">
        <v>638.04999999999995</v>
      </c>
      <c r="I637" s="4">
        <v>643.20000000000005</v>
      </c>
      <c r="J637" s="4">
        <v>626.04999999999995</v>
      </c>
      <c r="T637" s="3"/>
    </row>
    <row r="638" spans="1:20" x14ac:dyDescent="0.25">
      <c r="A638" s="3" t="s">
        <v>156</v>
      </c>
      <c r="B638" s="4">
        <v>150.4</v>
      </c>
      <c r="C638" s="3">
        <v>1.25</v>
      </c>
      <c r="D638" s="4">
        <v>148.55000000000001</v>
      </c>
      <c r="E638" s="4">
        <v>193</v>
      </c>
      <c r="F638" s="4">
        <v>128.6</v>
      </c>
      <c r="G638" s="4">
        <v>1.85</v>
      </c>
      <c r="H638" s="4">
        <v>148.75</v>
      </c>
      <c r="I638" s="4">
        <v>156.80000000000001</v>
      </c>
      <c r="J638" s="4">
        <v>148</v>
      </c>
      <c r="T638" s="3"/>
    </row>
    <row r="639" spans="1:20" x14ac:dyDescent="0.25">
      <c r="A639" s="3" t="s">
        <v>266</v>
      </c>
      <c r="B639" s="4">
        <v>479</v>
      </c>
      <c r="C639" s="3">
        <v>-0.87</v>
      </c>
      <c r="D639" s="4">
        <v>483.2</v>
      </c>
      <c r="E639" s="4">
        <v>740</v>
      </c>
      <c r="F639" s="4">
        <v>353.1</v>
      </c>
      <c r="G639" s="4">
        <v>-4.2</v>
      </c>
      <c r="H639" s="4">
        <v>486.95</v>
      </c>
      <c r="I639" s="4">
        <v>488.8</v>
      </c>
      <c r="J639" s="4">
        <v>477</v>
      </c>
      <c r="T639" s="3"/>
    </row>
    <row r="640" spans="1:20" x14ac:dyDescent="0.25">
      <c r="A640" s="3" t="s">
        <v>43819</v>
      </c>
      <c r="B640" s="4">
        <v>1177</v>
      </c>
      <c r="C640" s="3">
        <v>-1.1299999999999999</v>
      </c>
      <c r="D640" s="4">
        <v>1190.45</v>
      </c>
      <c r="E640" s="4">
        <v>1229</v>
      </c>
      <c r="F640" s="4">
        <v>696.1</v>
      </c>
      <c r="G640" s="4">
        <v>-13.45</v>
      </c>
      <c r="H640" s="4">
        <v>1190</v>
      </c>
      <c r="I640" s="4">
        <v>1197.95</v>
      </c>
      <c r="J640" s="4">
        <v>1161</v>
      </c>
      <c r="T640" s="3"/>
    </row>
    <row r="641" spans="1:20" x14ac:dyDescent="0.25">
      <c r="A641" s="3" t="s">
        <v>85</v>
      </c>
      <c r="B641" s="4">
        <v>33.25</v>
      </c>
      <c r="C641" s="3">
        <v>-2.06</v>
      </c>
      <c r="D641" s="4">
        <v>33.950000000000003</v>
      </c>
      <c r="E641" s="4">
        <v>48.25</v>
      </c>
      <c r="F641" s="4">
        <v>25</v>
      </c>
      <c r="G641" s="4">
        <v>-0.7</v>
      </c>
      <c r="H641" s="4">
        <v>34.5</v>
      </c>
      <c r="I641" s="4">
        <v>34.65</v>
      </c>
      <c r="J641" s="4">
        <v>33.1</v>
      </c>
      <c r="T641" s="3"/>
    </row>
    <row r="642" spans="1:20" x14ac:dyDescent="0.25">
      <c r="A642" s="3" t="s">
        <v>56</v>
      </c>
      <c r="B642" s="4">
        <v>463.15</v>
      </c>
      <c r="C642" s="3">
        <v>-0.9</v>
      </c>
      <c r="D642" s="4">
        <v>467.35</v>
      </c>
      <c r="E642" s="4">
        <v>519.20000000000005</v>
      </c>
      <c r="F642" s="4">
        <v>341</v>
      </c>
      <c r="G642" s="4">
        <v>-4.2</v>
      </c>
      <c r="H642" s="4">
        <v>463.15</v>
      </c>
      <c r="I642" s="4">
        <v>474</v>
      </c>
      <c r="J642" s="4">
        <v>460.05</v>
      </c>
      <c r="T642" s="3"/>
    </row>
    <row r="643" spans="1:20" x14ac:dyDescent="0.25">
      <c r="A643" s="3" t="s">
        <v>44354</v>
      </c>
      <c r="B643" s="4">
        <v>481</v>
      </c>
      <c r="C643" s="3">
        <v>-0.12</v>
      </c>
      <c r="D643" s="4">
        <v>481.6</v>
      </c>
      <c r="E643" s="4">
        <v>498.25</v>
      </c>
      <c r="F643" s="4">
        <v>305.35000000000002</v>
      </c>
      <c r="G643" s="4">
        <v>-0.6</v>
      </c>
      <c r="H643" s="4">
        <v>481.6</v>
      </c>
      <c r="I643" s="4">
        <v>484.4</v>
      </c>
      <c r="J643" s="4">
        <v>477</v>
      </c>
      <c r="T643" s="3"/>
    </row>
    <row r="644" spans="1:20" x14ac:dyDescent="0.25">
      <c r="A644" s="3" t="s">
        <v>112</v>
      </c>
      <c r="B644" s="4">
        <v>409.4</v>
      </c>
      <c r="C644" s="3">
        <v>-0.01</v>
      </c>
      <c r="D644" s="4">
        <v>409.45</v>
      </c>
      <c r="E644" s="4">
        <v>540.79999999999995</v>
      </c>
      <c r="F644" s="4">
        <v>382</v>
      </c>
      <c r="G644" s="4">
        <v>-0.05</v>
      </c>
      <c r="H644" s="4">
        <v>409.95</v>
      </c>
      <c r="I644" s="4">
        <v>411.5</v>
      </c>
      <c r="J644" s="4">
        <v>407.05</v>
      </c>
      <c r="T644" s="3"/>
    </row>
    <row r="645" spans="1:20" x14ac:dyDescent="0.25">
      <c r="A645" s="3" t="s">
        <v>264</v>
      </c>
      <c r="B645" s="4">
        <v>2620</v>
      </c>
      <c r="C645" s="3">
        <v>0.76</v>
      </c>
      <c r="D645" s="4">
        <v>2600.1999999999998</v>
      </c>
      <c r="E645" s="4">
        <v>2675</v>
      </c>
      <c r="F645" s="4">
        <v>1935</v>
      </c>
      <c r="G645" s="4">
        <v>19.8</v>
      </c>
      <c r="H645" s="4">
        <v>2609.9</v>
      </c>
      <c r="I645" s="4">
        <v>2659.9</v>
      </c>
      <c r="J645" s="4">
        <v>2579</v>
      </c>
      <c r="T645" s="3"/>
    </row>
    <row r="646" spans="1:20" x14ac:dyDescent="0.25">
      <c r="A646" s="3" t="s">
        <v>176</v>
      </c>
      <c r="B646" s="4">
        <v>1212</v>
      </c>
      <c r="C646" s="3">
        <v>0.21</v>
      </c>
      <c r="D646" s="4">
        <v>1209.5</v>
      </c>
      <c r="E646" s="4">
        <v>1270</v>
      </c>
      <c r="F646" s="4">
        <v>795.1</v>
      </c>
      <c r="G646" s="4">
        <v>2.5</v>
      </c>
      <c r="H646" s="4">
        <v>1212</v>
      </c>
      <c r="I646" s="4">
        <v>1227.95</v>
      </c>
      <c r="J646" s="4">
        <v>1205</v>
      </c>
      <c r="T646" s="3"/>
    </row>
    <row r="647" spans="1:20" x14ac:dyDescent="0.25">
      <c r="A647" s="3" t="s">
        <v>107</v>
      </c>
      <c r="B647" s="4">
        <v>1137.5999999999999</v>
      </c>
      <c r="C647" s="3">
        <v>2.2999999999999998</v>
      </c>
      <c r="D647" s="4">
        <v>1112</v>
      </c>
      <c r="E647" s="4">
        <v>1155.3499999999999</v>
      </c>
      <c r="F647" s="4">
        <v>856.8</v>
      </c>
      <c r="G647" s="4">
        <v>25.6</v>
      </c>
      <c r="H647" s="4">
        <v>1128</v>
      </c>
      <c r="I647" s="4">
        <v>1155.3499999999999</v>
      </c>
      <c r="J647" s="4">
        <v>1116.3</v>
      </c>
      <c r="T647" s="3"/>
    </row>
    <row r="648" spans="1:20" x14ac:dyDescent="0.25">
      <c r="A648" s="3" t="s">
        <v>492</v>
      </c>
      <c r="B648" s="4">
        <v>357</v>
      </c>
      <c r="C648" s="3">
        <v>1.0900000000000001</v>
      </c>
      <c r="D648" s="4">
        <v>353.15</v>
      </c>
      <c r="E648" s="4">
        <v>532.6</v>
      </c>
      <c r="F648" s="4">
        <v>271.10000000000002</v>
      </c>
      <c r="G648" s="4">
        <v>3.85</v>
      </c>
      <c r="H648" s="4">
        <v>354</v>
      </c>
      <c r="I648" s="4">
        <v>363.6</v>
      </c>
      <c r="J648" s="4">
        <v>353.25</v>
      </c>
      <c r="T648" s="3"/>
    </row>
    <row r="649" spans="1:20" x14ac:dyDescent="0.25">
      <c r="A649" s="3" t="s">
        <v>126</v>
      </c>
      <c r="B649" s="4">
        <v>534.85</v>
      </c>
      <c r="C649" s="3">
        <v>-1.1000000000000001</v>
      </c>
      <c r="D649" s="4">
        <v>540.79999999999995</v>
      </c>
      <c r="E649" s="4">
        <v>568.5</v>
      </c>
      <c r="F649" s="4">
        <v>393.8</v>
      </c>
      <c r="G649" s="4">
        <v>-5.95</v>
      </c>
      <c r="H649" s="4">
        <v>541.35</v>
      </c>
      <c r="I649" s="4">
        <v>541.35</v>
      </c>
      <c r="J649" s="4">
        <v>525.15</v>
      </c>
      <c r="T649" s="3"/>
    </row>
    <row r="650" spans="1:20" x14ac:dyDescent="0.25">
      <c r="A650" s="3" t="s">
        <v>291</v>
      </c>
      <c r="B650" s="4">
        <v>418</v>
      </c>
      <c r="C650" s="3">
        <v>0.99</v>
      </c>
      <c r="D650" s="4">
        <v>413.9</v>
      </c>
      <c r="E650" s="4">
        <v>446.4</v>
      </c>
      <c r="F650" s="4">
        <v>317.25</v>
      </c>
      <c r="G650" s="4">
        <v>4.0999999999999996</v>
      </c>
      <c r="H650" s="4">
        <v>415.75</v>
      </c>
      <c r="I650" s="4">
        <v>419.85</v>
      </c>
      <c r="J650" s="4">
        <v>410.05</v>
      </c>
      <c r="T650" s="3"/>
    </row>
    <row r="651" spans="1:20" x14ac:dyDescent="0.25">
      <c r="A651" s="3" t="s">
        <v>114</v>
      </c>
      <c r="B651" s="4">
        <v>3647.55</v>
      </c>
      <c r="C651" s="3">
        <v>-1.24</v>
      </c>
      <c r="D651" s="4">
        <v>3693.4</v>
      </c>
      <c r="E651" s="4">
        <v>3815</v>
      </c>
      <c r="F651" s="4">
        <v>1772</v>
      </c>
      <c r="G651" s="4">
        <v>-45.85</v>
      </c>
      <c r="H651" s="4">
        <v>3724.8</v>
      </c>
      <c r="I651" s="4">
        <v>3780</v>
      </c>
      <c r="J651" s="4">
        <v>3631.1</v>
      </c>
      <c r="T651" s="3"/>
    </row>
    <row r="652" spans="1:20" x14ac:dyDescent="0.25">
      <c r="A652" s="3" t="s">
        <v>1444</v>
      </c>
      <c r="B652" s="4">
        <v>264</v>
      </c>
      <c r="C652" s="3">
        <v>9.32</v>
      </c>
      <c r="D652" s="4">
        <v>241.5</v>
      </c>
      <c r="E652" s="4">
        <v>388</v>
      </c>
      <c r="F652" s="4">
        <v>170.15</v>
      </c>
      <c r="G652" s="4">
        <v>22.5</v>
      </c>
      <c r="H652" s="4">
        <v>242.7</v>
      </c>
      <c r="I652" s="4">
        <v>268.14999999999998</v>
      </c>
      <c r="J652" s="4">
        <v>242.65</v>
      </c>
      <c r="T652" s="3"/>
    </row>
    <row r="653" spans="1:20" x14ac:dyDescent="0.25">
      <c r="A653" s="3" t="s">
        <v>101</v>
      </c>
      <c r="B653" s="4">
        <v>815.85</v>
      </c>
      <c r="C653" s="3">
        <v>1.78</v>
      </c>
      <c r="D653" s="4">
        <v>801.55</v>
      </c>
      <c r="E653" s="4">
        <v>934.9</v>
      </c>
      <c r="F653" s="4">
        <v>323.60000000000002</v>
      </c>
      <c r="G653" s="4">
        <v>14.3</v>
      </c>
      <c r="H653" s="4">
        <v>820</v>
      </c>
      <c r="I653" s="4">
        <v>823.8</v>
      </c>
      <c r="J653" s="4">
        <v>810.05</v>
      </c>
      <c r="T653" s="3"/>
    </row>
    <row r="654" spans="1:20" x14ac:dyDescent="0.25">
      <c r="A654" s="3" t="s">
        <v>491</v>
      </c>
      <c r="B654" s="4">
        <v>492</v>
      </c>
      <c r="C654" s="3">
        <v>0.56999999999999995</v>
      </c>
      <c r="D654" s="4">
        <v>489.2</v>
      </c>
      <c r="E654" s="4">
        <v>520</v>
      </c>
      <c r="F654" s="4">
        <v>390.5</v>
      </c>
      <c r="G654" s="4">
        <v>2.8</v>
      </c>
      <c r="H654" s="4">
        <v>491.3</v>
      </c>
      <c r="I654" s="4">
        <v>497.75</v>
      </c>
      <c r="J654" s="4">
        <v>487.25</v>
      </c>
      <c r="T654" s="3"/>
    </row>
    <row r="655" spans="1:20" x14ac:dyDescent="0.25">
      <c r="A655" s="3" t="s">
        <v>537</v>
      </c>
      <c r="B655" s="4">
        <v>17.850000000000001</v>
      </c>
      <c r="C655" s="3">
        <v>-1.1100000000000001</v>
      </c>
      <c r="D655" s="4">
        <v>18.05</v>
      </c>
      <c r="E655" s="4">
        <v>20.8</v>
      </c>
      <c r="F655" s="4">
        <v>5.41</v>
      </c>
      <c r="G655" s="4">
        <v>-0.2</v>
      </c>
      <c r="H655" s="4">
        <v>17.649999999999999</v>
      </c>
      <c r="I655" s="4">
        <v>18.399999999999999</v>
      </c>
      <c r="J655" s="4">
        <v>17.45</v>
      </c>
      <c r="T655" s="3"/>
    </row>
    <row r="656" spans="1:20" x14ac:dyDescent="0.25">
      <c r="A656" s="3" t="s">
        <v>573</v>
      </c>
      <c r="B656" s="4">
        <v>220.1</v>
      </c>
      <c r="C656" s="3">
        <v>-1.54</v>
      </c>
      <c r="D656" s="4">
        <v>223.55</v>
      </c>
      <c r="E656" s="4">
        <v>379</v>
      </c>
      <c r="F656" s="4">
        <v>192.65</v>
      </c>
      <c r="G656" s="4">
        <v>-3.45</v>
      </c>
      <c r="H656" s="4">
        <v>223.55</v>
      </c>
      <c r="I656" s="4">
        <v>224.5</v>
      </c>
      <c r="J656" s="4">
        <v>220.1</v>
      </c>
      <c r="T656" s="3"/>
    </row>
    <row r="657" spans="1:20" x14ac:dyDescent="0.25">
      <c r="A657" s="3" t="s">
        <v>375</v>
      </c>
      <c r="B657" s="4">
        <v>368</v>
      </c>
      <c r="C657" s="3">
        <v>1.1299999999999999</v>
      </c>
      <c r="D657" s="4">
        <v>363.9</v>
      </c>
      <c r="E657" s="4">
        <v>376</v>
      </c>
      <c r="F657" s="4">
        <v>256.25</v>
      </c>
      <c r="G657" s="4">
        <v>4.0999999999999996</v>
      </c>
      <c r="H657" s="4">
        <v>365.95</v>
      </c>
      <c r="I657" s="4">
        <v>376</v>
      </c>
      <c r="J657" s="4">
        <v>361.7</v>
      </c>
      <c r="T657" s="3"/>
    </row>
    <row r="658" spans="1:20" x14ac:dyDescent="0.25">
      <c r="A658" s="3" t="s">
        <v>62</v>
      </c>
      <c r="B658" s="4">
        <v>876.9</v>
      </c>
      <c r="C658" s="3">
        <v>0.26</v>
      </c>
      <c r="D658" s="4">
        <v>874.6</v>
      </c>
      <c r="E658" s="4">
        <v>1219</v>
      </c>
      <c r="F658" s="4">
        <v>820.6</v>
      </c>
      <c r="G658" s="4">
        <v>2.2999999999999998</v>
      </c>
      <c r="H658" s="4">
        <v>884</v>
      </c>
      <c r="I658" s="4">
        <v>884</v>
      </c>
      <c r="J658" s="4">
        <v>855.35</v>
      </c>
      <c r="T658" s="3"/>
    </row>
    <row r="659" spans="1:20" x14ac:dyDescent="0.25">
      <c r="A659" s="3" t="s">
        <v>86</v>
      </c>
      <c r="B659" s="4">
        <v>810</v>
      </c>
      <c r="C659" s="3">
        <v>6.26</v>
      </c>
      <c r="D659" s="4">
        <v>762.3</v>
      </c>
      <c r="E659" s="4">
        <v>813</v>
      </c>
      <c r="F659" s="4">
        <v>535.1</v>
      </c>
      <c r="G659" s="4">
        <v>47.7</v>
      </c>
      <c r="H659" s="4">
        <v>780.95</v>
      </c>
      <c r="I659" s="4">
        <v>813</v>
      </c>
      <c r="J659" s="4">
        <v>766.85</v>
      </c>
      <c r="T659" s="3"/>
    </row>
    <row r="660" spans="1:20" x14ac:dyDescent="0.25">
      <c r="A660" s="3" t="s">
        <v>41984</v>
      </c>
      <c r="B660" s="4">
        <v>473.5</v>
      </c>
      <c r="C660" s="3">
        <v>0.69</v>
      </c>
      <c r="D660" s="4">
        <v>470.25</v>
      </c>
      <c r="E660" s="4">
        <v>511.85</v>
      </c>
      <c r="F660" s="4">
        <v>248.1</v>
      </c>
      <c r="G660" s="4">
        <v>3.25</v>
      </c>
      <c r="H660" s="4">
        <v>472.3</v>
      </c>
      <c r="I660" s="4">
        <v>483.7</v>
      </c>
      <c r="J660" s="4">
        <v>470.3</v>
      </c>
      <c r="T660" s="3"/>
    </row>
    <row r="661" spans="1:20" x14ac:dyDescent="0.25">
      <c r="A661" s="3" t="s">
        <v>363</v>
      </c>
      <c r="B661" s="4">
        <v>1229.45</v>
      </c>
      <c r="C661" s="3">
        <v>-0.8</v>
      </c>
      <c r="D661" s="4">
        <v>1239.4000000000001</v>
      </c>
      <c r="E661" s="4">
        <v>1317.95</v>
      </c>
      <c r="F661" s="4">
        <v>493</v>
      </c>
      <c r="G661" s="4">
        <v>-9.9499999999999993</v>
      </c>
      <c r="H661" s="4">
        <v>1240</v>
      </c>
      <c r="I661" s="4">
        <v>1251.8</v>
      </c>
      <c r="J661" s="4">
        <v>1206.5999999999999</v>
      </c>
      <c r="T661" s="3"/>
    </row>
    <row r="662" spans="1:20" x14ac:dyDescent="0.25">
      <c r="A662" s="3" t="s">
        <v>1445</v>
      </c>
      <c r="B662" s="4">
        <v>595</v>
      </c>
      <c r="C662" s="3">
        <v>-0.57999999999999996</v>
      </c>
      <c r="D662" s="4">
        <v>598.45000000000005</v>
      </c>
      <c r="E662" s="4">
        <v>914.45</v>
      </c>
      <c r="F662" s="4">
        <v>501.1</v>
      </c>
      <c r="G662" s="4">
        <v>-3.45</v>
      </c>
      <c r="H662" s="4">
        <v>603</v>
      </c>
      <c r="I662" s="4">
        <v>606.9</v>
      </c>
      <c r="J662" s="4">
        <v>595</v>
      </c>
      <c r="T662" s="3"/>
    </row>
    <row r="663" spans="1:20" x14ac:dyDescent="0.25">
      <c r="A663" s="3" t="s">
        <v>410</v>
      </c>
      <c r="B663" s="4">
        <v>996.95</v>
      </c>
      <c r="C663" s="3">
        <v>-0.13</v>
      </c>
      <c r="D663" s="4">
        <v>998.2</v>
      </c>
      <c r="E663" s="4">
        <v>1214.9000000000001</v>
      </c>
      <c r="F663" s="4">
        <v>863.75</v>
      </c>
      <c r="G663" s="4">
        <v>-1.25</v>
      </c>
      <c r="H663" s="4">
        <v>1003.2</v>
      </c>
      <c r="I663" s="4">
        <v>1006</v>
      </c>
      <c r="J663" s="4">
        <v>986.15</v>
      </c>
      <c r="T663" s="3"/>
    </row>
    <row r="664" spans="1:20" x14ac:dyDescent="0.25">
      <c r="A664" s="3" t="s">
        <v>486</v>
      </c>
      <c r="B664" s="4">
        <v>1733</v>
      </c>
      <c r="C664" s="3">
        <v>3.92</v>
      </c>
      <c r="D664" s="4">
        <v>1667.55</v>
      </c>
      <c r="E664" s="4">
        <v>1736</v>
      </c>
      <c r="F664" s="4">
        <v>1022</v>
      </c>
      <c r="G664" s="4">
        <v>65.45</v>
      </c>
      <c r="H664" s="4">
        <v>1675.25</v>
      </c>
      <c r="I664" s="4">
        <v>1736</v>
      </c>
      <c r="J664" s="4">
        <v>1651</v>
      </c>
      <c r="T664" s="3"/>
    </row>
    <row r="665" spans="1:20" x14ac:dyDescent="0.25">
      <c r="A665" s="3" t="s">
        <v>95</v>
      </c>
      <c r="B665" s="4">
        <v>850.2</v>
      </c>
      <c r="C665" s="3">
        <v>-2.71</v>
      </c>
      <c r="D665" s="4">
        <v>873.9</v>
      </c>
      <c r="E665" s="4">
        <v>883.95</v>
      </c>
      <c r="F665" s="4">
        <v>686.6</v>
      </c>
      <c r="G665" s="4">
        <v>-23.7</v>
      </c>
      <c r="H665" s="4">
        <v>875.95</v>
      </c>
      <c r="I665" s="4">
        <v>880</v>
      </c>
      <c r="J665" s="4">
        <v>847.7</v>
      </c>
      <c r="T665" s="3"/>
    </row>
    <row r="666" spans="1:20" x14ac:dyDescent="0.25">
      <c r="A666" s="3" t="s">
        <v>67</v>
      </c>
      <c r="B666" s="4">
        <v>7234</v>
      </c>
      <c r="C666" s="3">
        <v>0.1</v>
      </c>
      <c r="D666" s="4">
        <v>7226.7</v>
      </c>
      <c r="E666" s="4">
        <v>10760</v>
      </c>
      <c r="F666" s="4">
        <v>5709.05</v>
      </c>
      <c r="G666" s="4">
        <v>7.3</v>
      </c>
      <c r="H666" s="4">
        <v>7254.05</v>
      </c>
      <c r="I666" s="4">
        <v>7269.95</v>
      </c>
      <c r="J666" s="4">
        <v>7214.05</v>
      </c>
      <c r="T666" s="3"/>
    </row>
    <row r="667" spans="1:20" x14ac:dyDescent="0.25">
      <c r="A667" s="3" t="s">
        <v>303</v>
      </c>
      <c r="B667" s="4">
        <v>2436</v>
      </c>
      <c r="C667" s="3">
        <v>-0.68</v>
      </c>
      <c r="D667" s="4">
        <v>2452.8000000000002</v>
      </c>
      <c r="E667" s="4">
        <v>2883.4</v>
      </c>
      <c r="F667" s="4">
        <v>1406.6</v>
      </c>
      <c r="G667" s="4">
        <v>-16.8</v>
      </c>
      <c r="H667" s="4">
        <v>2470.15</v>
      </c>
      <c r="I667" s="4">
        <v>2479.75</v>
      </c>
      <c r="J667" s="4">
        <v>2421.5</v>
      </c>
      <c r="T667" s="3"/>
    </row>
    <row r="668" spans="1:20" x14ac:dyDescent="0.25">
      <c r="A668" s="3" t="s">
        <v>285</v>
      </c>
      <c r="B668" s="4">
        <v>869.7</v>
      </c>
      <c r="C668" s="3">
        <v>0.28999999999999998</v>
      </c>
      <c r="D668" s="4">
        <v>867.15</v>
      </c>
      <c r="E668" s="4">
        <v>879.95</v>
      </c>
      <c r="F668" s="4">
        <v>680.1</v>
      </c>
      <c r="G668" s="4">
        <v>2.5499999999999998</v>
      </c>
      <c r="H668" s="4">
        <v>872.85</v>
      </c>
      <c r="I668" s="4">
        <v>879.95</v>
      </c>
      <c r="J668" s="4">
        <v>862.75</v>
      </c>
      <c r="T668" s="3"/>
    </row>
    <row r="669" spans="1:20" x14ac:dyDescent="0.25">
      <c r="A669" s="3" t="s">
        <v>161</v>
      </c>
      <c r="B669" s="4">
        <v>646</v>
      </c>
      <c r="C669" s="3">
        <v>0.76</v>
      </c>
      <c r="D669" s="4">
        <v>641.1</v>
      </c>
      <c r="E669" s="4">
        <v>665.4</v>
      </c>
      <c r="F669" s="4">
        <v>375.2</v>
      </c>
      <c r="G669" s="4">
        <v>4.9000000000000004</v>
      </c>
      <c r="H669" s="4">
        <v>647</v>
      </c>
      <c r="I669" s="4">
        <v>648.45000000000005</v>
      </c>
      <c r="J669" s="4">
        <v>636.75</v>
      </c>
      <c r="T669" s="3"/>
    </row>
    <row r="670" spans="1:20" x14ac:dyDescent="0.25">
      <c r="A670" s="3" t="s">
        <v>549</v>
      </c>
      <c r="B670" s="4">
        <v>421.5</v>
      </c>
      <c r="C670" s="3">
        <v>0.49</v>
      </c>
      <c r="D670" s="4">
        <v>419.45</v>
      </c>
      <c r="E670" s="4">
        <v>437</v>
      </c>
      <c r="F670" s="4">
        <v>189.5</v>
      </c>
      <c r="G670" s="4">
        <v>2.0499999999999998</v>
      </c>
      <c r="H670" s="4">
        <v>423.95</v>
      </c>
      <c r="I670" s="4">
        <v>426.9</v>
      </c>
      <c r="J670" s="4">
        <v>414.4</v>
      </c>
      <c r="T670" s="3"/>
    </row>
    <row r="671" spans="1:20" x14ac:dyDescent="0.25">
      <c r="A671" s="3" t="s">
        <v>328</v>
      </c>
      <c r="B671" s="4">
        <v>221.1</v>
      </c>
      <c r="C671" s="3">
        <v>-0.18</v>
      </c>
      <c r="D671" s="4">
        <v>221.5</v>
      </c>
      <c r="E671" s="4">
        <v>251.15</v>
      </c>
      <c r="F671" s="4">
        <v>182.35</v>
      </c>
      <c r="G671" s="4">
        <v>-0.4</v>
      </c>
      <c r="H671" s="4">
        <v>222.25</v>
      </c>
      <c r="I671" s="4">
        <v>222.55</v>
      </c>
      <c r="J671" s="4">
        <v>220.5</v>
      </c>
      <c r="T671" s="3"/>
    </row>
    <row r="672" spans="1:20" x14ac:dyDescent="0.25">
      <c r="A672" s="3" t="s">
        <v>117</v>
      </c>
      <c r="B672" s="4">
        <v>120.3</v>
      </c>
      <c r="C672" s="3">
        <v>0.28999999999999998</v>
      </c>
      <c r="D672" s="4">
        <v>119.95</v>
      </c>
      <c r="E672" s="4">
        <v>124.3</v>
      </c>
      <c r="F672" s="4">
        <v>94.36</v>
      </c>
      <c r="G672" s="4">
        <v>0.35</v>
      </c>
      <c r="H672" s="4">
        <v>120.25</v>
      </c>
      <c r="I672" s="4">
        <v>121.45</v>
      </c>
      <c r="J672" s="4">
        <v>119.15</v>
      </c>
      <c r="T672" s="3"/>
    </row>
    <row r="673" spans="1:20" x14ac:dyDescent="0.25">
      <c r="A673" s="3" t="s">
        <v>401</v>
      </c>
      <c r="B673" s="4">
        <v>732.25</v>
      </c>
      <c r="C673" s="3">
        <v>0.27</v>
      </c>
      <c r="D673" s="4">
        <v>730.25</v>
      </c>
      <c r="E673" s="4">
        <v>766.45</v>
      </c>
      <c r="F673" s="4">
        <v>556</v>
      </c>
      <c r="G673" s="4">
        <v>2</v>
      </c>
      <c r="H673" s="4">
        <v>733.95</v>
      </c>
      <c r="I673" s="4">
        <v>739.2</v>
      </c>
      <c r="J673" s="4">
        <v>725.15</v>
      </c>
      <c r="T673" s="3"/>
    </row>
    <row r="674" spans="1:20" x14ac:dyDescent="0.25">
      <c r="A674" s="3" t="s">
        <v>1446</v>
      </c>
      <c r="B674" s="4">
        <v>1620</v>
      </c>
      <c r="C674" s="3">
        <v>-1.27</v>
      </c>
      <c r="D674" s="4">
        <v>1640.8</v>
      </c>
      <c r="E674" s="4">
        <v>2650</v>
      </c>
      <c r="F674" s="4">
        <v>1600.55</v>
      </c>
      <c r="G674" s="4">
        <v>-20.8</v>
      </c>
      <c r="H674" s="4">
        <v>1645</v>
      </c>
      <c r="I674" s="4">
        <v>1675.8</v>
      </c>
      <c r="J674" s="4">
        <v>1618.35</v>
      </c>
      <c r="T674" s="3"/>
    </row>
    <row r="675" spans="1:20" x14ac:dyDescent="0.25">
      <c r="A675" s="3" t="s">
        <v>299</v>
      </c>
      <c r="B675" s="4">
        <v>751</v>
      </c>
      <c r="C675" s="3">
        <v>-0.59</v>
      </c>
      <c r="D675" s="4">
        <v>755.45</v>
      </c>
      <c r="E675" s="4">
        <v>844.95</v>
      </c>
      <c r="F675" s="4">
        <v>555.25</v>
      </c>
      <c r="G675" s="4">
        <v>-4.45</v>
      </c>
      <c r="H675" s="4">
        <v>762.95</v>
      </c>
      <c r="I675" s="4">
        <v>762.95</v>
      </c>
      <c r="J675" s="4">
        <v>750.2</v>
      </c>
      <c r="T675" s="3"/>
    </row>
    <row r="676" spans="1:20" x14ac:dyDescent="0.25">
      <c r="A676" s="3" t="s">
        <v>523</v>
      </c>
      <c r="B676" s="4">
        <v>1570</v>
      </c>
      <c r="C676" s="3">
        <v>1.69</v>
      </c>
      <c r="D676" s="4">
        <v>1543.95</v>
      </c>
      <c r="E676" s="4">
        <v>2013</v>
      </c>
      <c r="F676" s="4">
        <v>1374</v>
      </c>
      <c r="G676" s="4">
        <v>26.05</v>
      </c>
      <c r="H676" s="4">
        <v>1551.7</v>
      </c>
      <c r="I676" s="4">
        <v>1579.9</v>
      </c>
      <c r="J676" s="4">
        <v>1551.7</v>
      </c>
      <c r="T676" s="3"/>
    </row>
    <row r="677" spans="1:20" x14ac:dyDescent="0.25">
      <c r="A677" s="3" t="s">
        <v>387</v>
      </c>
      <c r="B677" s="4">
        <v>433.25</v>
      </c>
      <c r="C677" s="3">
        <v>3.62</v>
      </c>
      <c r="D677" s="4">
        <v>418.1</v>
      </c>
      <c r="E677" s="4">
        <v>729.85</v>
      </c>
      <c r="F677" s="4">
        <v>391.35</v>
      </c>
      <c r="G677" s="4">
        <v>15.15</v>
      </c>
      <c r="H677" s="4">
        <v>418.1</v>
      </c>
      <c r="I677" s="4">
        <v>434</v>
      </c>
      <c r="J677" s="4">
        <v>418.1</v>
      </c>
      <c r="T677" s="3"/>
    </row>
    <row r="678" spans="1:20" x14ac:dyDescent="0.25">
      <c r="A678" s="3" t="s">
        <v>346</v>
      </c>
      <c r="B678" s="4">
        <v>3398</v>
      </c>
      <c r="C678" s="3">
        <v>0.28999999999999998</v>
      </c>
      <c r="D678" s="4">
        <v>3388.3</v>
      </c>
      <c r="E678" s="4">
        <v>3575</v>
      </c>
      <c r="F678" s="4">
        <v>2926.1</v>
      </c>
      <c r="G678" s="4">
        <v>9.6999999999999993</v>
      </c>
      <c r="H678" s="4">
        <v>3394.95</v>
      </c>
      <c r="I678" s="4">
        <v>3411.65</v>
      </c>
      <c r="J678" s="4">
        <v>3385.05</v>
      </c>
      <c r="T678" s="3"/>
    </row>
    <row r="679" spans="1:20" x14ac:dyDescent="0.25">
      <c r="A679" s="3" t="s">
        <v>502</v>
      </c>
      <c r="B679" s="4">
        <v>2345</v>
      </c>
      <c r="C679" s="3">
        <v>-1.44</v>
      </c>
      <c r="D679" s="4">
        <v>2379.3000000000002</v>
      </c>
      <c r="E679" s="4">
        <v>3812.05</v>
      </c>
      <c r="F679" s="4">
        <v>2007.25</v>
      </c>
      <c r="G679" s="4">
        <v>-34.299999999999997</v>
      </c>
      <c r="H679" s="4">
        <v>2385.0500000000002</v>
      </c>
      <c r="I679" s="4">
        <v>2391.1999999999998</v>
      </c>
      <c r="J679" s="4">
        <v>2263.65</v>
      </c>
      <c r="T679" s="3"/>
    </row>
    <row r="680" spans="1:20" x14ac:dyDescent="0.25">
      <c r="A680" s="3" t="s">
        <v>362</v>
      </c>
      <c r="B680" s="4">
        <v>1101.8499999999999</v>
      </c>
      <c r="C680" s="3">
        <v>-3.62</v>
      </c>
      <c r="D680" s="4">
        <v>1143.2</v>
      </c>
      <c r="E680" s="4">
        <v>1270.75</v>
      </c>
      <c r="F680" s="4">
        <v>981.05</v>
      </c>
      <c r="G680" s="4">
        <v>-41.35</v>
      </c>
      <c r="H680" s="4">
        <v>1111</v>
      </c>
      <c r="I680" s="4">
        <v>1125</v>
      </c>
      <c r="J680" s="4">
        <v>1082.3</v>
      </c>
      <c r="T680" s="3"/>
    </row>
    <row r="681" spans="1:20" x14ac:dyDescent="0.25">
      <c r="A681" s="3" t="s">
        <v>552</v>
      </c>
      <c r="B681" s="4">
        <v>484.5</v>
      </c>
      <c r="C681" s="3">
        <v>1.1599999999999999</v>
      </c>
      <c r="D681" s="4">
        <v>478.95</v>
      </c>
      <c r="E681" s="4">
        <v>489.95</v>
      </c>
      <c r="F681" s="4">
        <v>254</v>
      </c>
      <c r="G681" s="4">
        <v>5.55</v>
      </c>
      <c r="H681" s="4">
        <v>480.9</v>
      </c>
      <c r="I681" s="4">
        <v>484.5</v>
      </c>
      <c r="J681" s="4">
        <v>473.2</v>
      </c>
      <c r="T681" s="3"/>
    </row>
    <row r="682" spans="1:20" x14ac:dyDescent="0.25">
      <c r="A682" s="3" t="s">
        <v>1447</v>
      </c>
      <c r="B682" s="4">
        <v>996.15</v>
      </c>
      <c r="C682" s="3">
        <v>-0.13</v>
      </c>
      <c r="D682" s="4">
        <v>997.4</v>
      </c>
      <c r="E682" s="4">
        <v>1080.9000000000001</v>
      </c>
      <c r="F682" s="4">
        <v>463.6</v>
      </c>
      <c r="G682" s="4">
        <v>-1.25</v>
      </c>
      <c r="H682" s="4">
        <v>1012.3</v>
      </c>
      <c r="I682" s="4">
        <v>1017</v>
      </c>
      <c r="J682" s="4">
        <v>990</v>
      </c>
      <c r="T682" s="3"/>
    </row>
    <row r="683" spans="1:20" x14ac:dyDescent="0.25">
      <c r="A683" s="3" t="s">
        <v>194</v>
      </c>
      <c r="B683" s="4">
        <v>824</v>
      </c>
      <c r="C683" s="3">
        <v>5.22</v>
      </c>
      <c r="D683" s="4">
        <v>783.15</v>
      </c>
      <c r="E683" s="4">
        <v>893.3</v>
      </c>
      <c r="F683" s="4">
        <v>460.55</v>
      </c>
      <c r="G683" s="4">
        <v>40.85</v>
      </c>
      <c r="H683" s="4">
        <v>791.15</v>
      </c>
      <c r="I683" s="4">
        <v>842.2</v>
      </c>
      <c r="J683" s="4">
        <v>786.6</v>
      </c>
      <c r="T683" s="3"/>
    </row>
    <row r="684" spans="1:20" x14ac:dyDescent="0.25">
      <c r="A684" s="3" t="s">
        <v>127</v>
      </c>
      <c r="B684" s="4">
        <v>2460</v>
      </c>
      <c r="C684" s="3">
        <v>-2.27</v>
      </c>
      <c r="D684" s="4">
        <v>2517.0500000000002</v>
      </c>
      <c r="E684" s="4">
        <v>2728.5</v>
      </c>
      <c r="F684" s="4">
        <v>1830.65</v>
      </c>
      <c r="G684" s="4">
        <v>-57.05</v>
      </c>
      <c r="H684" s="4">
        <v>2537.3000000000002</v>
      </c>
      <c r="I684" s="4">
        <v>2568</v>
      </c>
      <c r="J684" s="4">
        <v>2441</v>
      </c>
      <c r="T684" s="3"/>
    </row>
    <row r="685" spans="1:20" x14ac:dyDescent="0.25">
      <c r="A685" s="3" t="s">
        <v>68</v>
      </c>
      <c r="B685" s="4">
        <v>82.95</v>
      </c>
      <c r="C685" s="3">
        <v>-0.18</v>
      </c>
      <c r="D685" s="4">
        <v>83.1</v>
      </c>
      <c r="E685" s="4">
        <v>87.2</v>
      </c>
      <c r="F685" s="4">
        <v>52.1</v>
      </c>
      <c r="G685" s="4">
        <v>-0.15</v>
      </c>
      <c r="H685" s="4">
        <v>83.65</v>
      </c>
      <c r="I685" s="4">
        <v>84.3</v>
      </c>
      <c r="J685" s="4">
        <v>82.7</v>
      </c>
      <c r="T685" s="3"/>
    </row>
    <row r="686" spans="1:20" x14ac:dyDescent="0.25">
      <c r="A686" s="3" t="s">
        <v>469</v>
      </c>
      <c r="B686" s="4">
        <v>585.04999999999995</v>
      </c>
      <c r="C686" s="3">
        <v>0.03</v>
      </c>
      <c r="D686" s="4">
        <v>584.85</v>
      </c>
      <c r="E686" s="4">
        <v>768.25</v>
      </c>
      <c r="F686" s="4">
        <v>415.4</v>
      </c>
      <c r="G686" s="4">
        <v>0.2</v>
      </c>
      <c r="H686" s="4">
        <v>585</v>
      </c>
      <c r="I686" s="4">
        <v>590</v>
      </c>
      <c r="J686" s="4">
        <v>580.5</v>
      </c>
      <c r="T686" s="3"/>
    </row>
    <row r="687" spans="1:20" x14ac:dyDescent="0.25">
      <c r="A687" s="3" t="s">
        <v>399</v>
      </c>
      <c r="B687" s="4">
        <v>1098</v>
      </c>
      <c r="C687" s="3">
        <v>-0.12</v>
      </c>
      <c r="D687" s="4">
        <v>1099.3</v>
      </c>
      <c r="E687" s="4">
        <v>1242.5</v>
      </c>
      <c r="F687" s="4">
        <v>805.15</v>
      </c>
      <c r="G687" s="4">
        <v>-1.3</v>
      </c>
      <c r="H687" s="4">
        <v>1107.9000000000001</v>
      </c>
      <c r="I687" s="4">
        <v>1107.9000000000001</v>
      </c>
      <c r="J687" s="4">
        <v>1089.3499999999999</v>
      </c>
      <c r="T687" s="3"/>
    </row>
    <row r="688" spans="1:20" x14ac:dyDescent="0.25">
      <c r="A688" s="3" t="s">
        <v>249</v>
      </c>
      <c r="B688" s="4">
        <v>3100</v>
      </c>
      <c r="C688" s="3">
        <v>-0.5</v>
      </c>
      <c r="D688" s="4">
        <v>3115.5</v>
      </c>
      <c r="E688" s="4">
        <v>3398.7</v>
      </c>
      <c r="F688" s="4">
        <v>1981</v>
      </c>
      <c r="G688" s="4">
        <v>-15.5</v>
      </c>
      <c r="H688" s="4">
        <v>3115</v>
      </c>
      <c r="I688" s="4">
        <v>3160</v>
      </c>
      <c r="J688" s="4">
        <v>3090</v>
      </c>
      <c r="T688" s="3"/>
    </row>
    <row r="689" spans="1:20" x14ac:dyDescent="0.25">
      <c r="A689" s="3" t="s">
        <v>243</v>
      </c>
      <c r="B689" s="4">
        <v>137.80000000000001</v>
      </c>
      <c r="C689" s="3">
        <v>1.25</v>
      </c>
      <c r="D689" s="4">
        <v>136.1</v>
      </c>
      <c r="E689" s="4">
        <v>140.69999999999999</v>
      </c>
      <c r="F689" s="4">
        <v>69.400000000000006</v>
      </c>
      <c r="G689" s="4">
        <v>1.7</v>
      </c>
      <c r="H689" s="4">
        <v>136.25</v>
      </c>
      <c r="I689" s="4">
        <v>138.30000000000001</v>
      </c>
      <c r="J689" s="4">
        <v>135.15</v>
      </c>
      <c r="T689" s="3"/>
    </row>
    <row r="690" spans="1:20" x14ac:dyDescent="0.25">
      <c r="A690" s="3" t="s">
        <v>25</v>
      </c>
      <c r="B690" s="4">
        <v>3313.25</v>
      </c>
      <c r="C690" s="3">
        <v>0.42</v>
      </c>
      <c r="D690" s="4">
        <v>3299.3</v>
      </c>
      <c r="E690" s="4">
        <v>3758</v>
      </c>
      <c r="F690" s="4">
        <v>2645</v>
      </c>
      <c r="G690" s="4">
        <v>13.95</v>
      </c>
      <c r="H690" s="4">
        <v>3310.7</v>
      </c>
      <c r="I690" s="4">
        <v>3334</v>
      </c>
      <c r="J690" s="4">
        <v>3296.05</v>
      </c>
      <c r="T690" s="3"/>
    </row>
    <row r="691" spans="1:20" x14ac:dyDescent="0.25">
      <c r="A691" s="3" t="s">
        <v>14</v>
      </c>
      <c r="B691" s="4">
        <v>361.65</v>
      </c>
      <c r="C691" s="3">
        <v>-0.66</v>
      </c>
      <c r="D691" s="4">
        <v>364.05</v>
      </c>
      <c r="E691" s="4">
        <v>368</v>
      </c>
      <c r="F691" s="4">
        <v>291</v>
      </c>
      <c r="G691" s="4">
        <v>-2.4</v>
      </c>
      <c r="H691" s="4">
        <v>366.95</v>
      </c>
      <c r="I691" s="4">
        <v>368</v>
      </c>
      <c r="J691" s="4">
        <v>359.1</v>
      </c>
      <c r="T691" s="3"/>
    </row>
    <row r="692" spans="1:20" x14ac:dyDescent="0.25">
      <c r="A692" s="3" t="s">
        <v>44355</v>
      </c>
      <c r="B692" s="4">
        <v>297.64999999999998</v>
      </c>
      <c r="C692" s="3">
        <v>-0.17</v>
      </c>
      <c r="D692" s="4">
        <v>298.14999999999998</v>
      </c>
      <c r="E692" s="4">
        <v>315.95</v>
      </c>
      <c r="F692" s="4">
        <v>139.07</v>
      </c>
      <c r="G692" s="4">
        <v>-0.5</v>
      </c>
      <c r="H692" s="4">
        <v>301.75</v>
      </c>
      <c r="I692" s="4">
        <v>301.75</v>
      </c>
      <c r="J692" s="4">
        <v>294</v>
      </c>
      <c r="T692" s="3"/>
    </row>
    <row r="693" spans="1:20" x14ac:dyDescent="0.25">
      <c r="A693" s="3" t="s">
        <v>9</v>
      </c>
      <c r="B693" s="4">
        <v>190.9</v>
      </c>
      <c r="C693" s="3">
        <v>-0.21</v>
      </c>
      <c r="D693" s="4">
        <v>191.3</v>
      </c>
      <c r="E693" s="4">
        <v>259.39999999999998</v>
      </c>
      <c r="F693" s="4">
        <v>168.3</v>
      </c>
      <c r="G693" s="4">
        <v>-0.4</v>
      </c>
      <c r="H693" s="4">
        <v>191.8</v>
      </c>
      <c r="I693" s="4">
        <v>192.8</v>
      </c>
      <c r="J693" s="4">
        <v>190</v>
      </c>
      <c r="T693" s="3"/>
    </row>
    <row r="694" spans="1:20" x14ac:dyDescent="0.25">
      <c r="A694" s="3" t="s">
        <v>49180</v>
      </c>
      <c r="B694" s="4">
        <v>680</v>
      </c>
      <c r="C694" s="3">
        <v>-0.15</v>
      </c>
      <c r="D694" s="4">
        <v>681.05</v>
      </c>
      <c r="E694" s="4">
        <v>699</v>
      </c>
      <c r="F694" s="4">
        <v>120.45</v>
      </c>
      <c r="G694" s="4">
        <v>-1.05</v>
      </c>
      <c r="H694" s="4">
        <v>684</v>
      </c>
      <c r="I694" s="4">
        <v>699</v>
      </c>
      <c r="J694" s="4">
        <v>670.05</v>
      </c>
      <c r="T694" s="3"/>
    </row>
    <row r="695" spans="1:20" x14ac:dyDescent="0.25">
      <c r="A695" s="3" t="s">
        <v>47</v>
      </c>
      <c r="B695" s="4">
        <v>3004</v>
      </c>
      <c r="C695" s="3">
        <v>-0.14000000000000001</v>
      </c>
      <c r="D695" s="4">
        <v>3008.35</v>
      </c>
      <c r="E695" s="4">
        <v>3210</v>
      </c>
      <c r="F695" s="4">
        <v>2266.5500000000002</v>
      </c>
      <c r="G695" s="4">
        <v>-4.3499999999999996</v>
      </c>
      <c r="H695" s="4">
        <v>3013.95</v>
      </c>
      <c r="I695" s="4">
        <v>3024.1</v>
      </c>
      <c r="J695" s="4">
        <v>2983.65</v>
      </c>
      <c r="T695" s="3"/>
    </row>
    <row r="696" spans="1:20" x14ac:dyDescent="0.25">
      <c r="A696" s="3" t="s">
        <v>43245</v>
      </c>
      <c r="B696" s="4">
        <v>438.9</v>
      </c>
      <c r="C696" s="3">
        <v>-1.42</v>
      </c>
      <c r="D696" s="4">
        <v>445.2</v>
      </c>
      <c r="E696" s="4">
        <v>548.5</v>
      </c>
      <c r="F696" s="4">
        <v>399</v>
      </c>
      <c r="G696" s="4">
        <v>-6.3</v>
      </c>
      <c r="H696" s="4">
        <v>446</v>
      </c>
      <c r="I696" s="4">
        <v>447</v>
      </c>
      <c r="J696" s="4">
        <v>438.05</v>
      </c>
      <c r="T696" s="3"/>
    </row>
    <row r="697" spans="1:20" x14ac:dyDescent="0.25">
      <c r="A697" s="3" t="s">
        <v>344</v>
      </c>
      <c r="B697" s="4">
        <v>1987</v>
      </c>
      <c r="C697" s="3">
        <v>0.82</v>
      </c>
      <c r="D697" s="4">
        <v>1970.8</v>
      </c>
      <c r="E697" s="4">
        <v>2008</v>
      </c>
      <c r="F697" s="4">
        <v>1430</v>
      </c>
      <c r="G697" s="4">
        <v>16.2</v>
      </c>
      <c r="H697" s="4">
        <v>1974.55</v>
      </c>
      <c r="I697" s="4">
        <v>2008</v>
      </c>
      <c r="J697" s="4">
        <v>1963.05</v>
      </c>
      <c r="T697" s="3"/>
    </row>
    <row r="698" spans="1:20" x14ac:dyDescent="0.25">
      <c r="A698" s="3" t="s">
        <v>472</v>
      </c>
      <c r="B698" s="4">
        <v>630.79999999999995</v>
      </c>
      <c r="C698" s="3">
        <v>-1.28</v>
      </c>
      <c r="D698" s="4">
        <v>638.95000000000005</v>
      </c>
      <c r="E698" s="4">
        <v>748.85</v>
      </c>
      <c r="F698" s="4">
        <v>430.85</v>
      </c>
      <c r="G698" s="4">
        <v>-8.15</v>
      </c>
      <c r="H698" s="4">
        <v>644</v>
      </c>
      <c r="I698" s="4">
        <v>646.95000000000005</v>
      </c>
      <c r="J698" s="4">
        <v>629</v>
      </c>
      <c r="T698" s="3"/>
    </row>
    <row r="699" spans="1:20" x14ac:dyDescent="0.25">
      <c r="A699" s="3" t="s">
        <v>13</v>
      </c>
      <c r="B699" s="4">
        <v>1710</v>
      </c>
      <c r="C699" s="3">
        <v>0.2</v>
      </c>
      <c r="D699" s="4">
        <v>1706.6</v>
      </c>
      <c r="E699" s="4">
        <v>1791.95</v>
      </c>
      <c r="F699" s="4">
        <v>1155</v>
      </c>
      <c r="G699" s="4">
        <v>3.4</v>
      </c>
      <c r="H699" s="4">
        <v>1706.6</v>
      </c>
      <c r="I699" s="4">
        <v>1722.7</v>
      </c>
      <c r="J699" s="4">
        <v>1697.7</v>
      </c>
      <c r="T699" s="3"/>
    </row>
    <row r="700" spans="1:20" x14ac:dyDescent="0.25">
      <c r="A700" s="3" t="s">
        <v>575</v>
      </c>
      <c r="B700" s="4">
        <v>33.1</v>
      </c>
      <c r="C700" s="3">
        <v>0.61</v>
      </c>
      <c r="D700" s="4">
        <v>32.9</v>
      </c>
      <c r="E700" s="4">
        <v>41.9</v>
      </c>
      <c r="F700" s="4">
        <v>25.05</v>
      </c>
      <c r="G700" s="4">
        <v>0.2</v>
      </c>
      <c r="H700" s="4">
        <v>32.9</v>
      </c>
      <c r="I700" s="4">
        <v>33.65</v>
      </c>
      <c r="J700" s="4">
        <v>32.9</v>
      </c>
      <c r="T700" s="3"/>
    </row>
    <row r="701" spans="1:20" x14ac:dyDescent="0.25">
      <c r="A701" s="3" t="s">
        <v>158</v>
      </c>
      <c r="B701" s="4">
        <v>401.3</v>
      </c>
      <c r="C701" s="3">
        <v>-0.86</v>
      </c>
      <c r="D701" s="4">
        <v>404.8</v>
      </c>
      <c r="E701" s="4">
        <v>430.5</v>
      </c>
      <c r="F701" s="4">
        <v>165.05</v>
      </c>
      <c r="G701" s="4">
        <v>-3.5</v>
      </c>
      <c r="H701" s="4">
        <v>407</v>
      </c>
      <c r="I701" s="4">
        <v>408.65</v>
      </c>
      <c r="J701" s="4">
        <v>399.45</v>
      </c>
      <c r="T701" s="3"/>
    </row>
    <row r="702" spans="1:20" x14ac:dyDescent="0.25">
      <c r="A702" s="3" t="s">
        <v>556</v>
      </c>
      <c r="B702" s="4">
        <v>303.39999999999998</v>
      </c>
      <c r="C702" s="3">
        <v>-1.1399999999999999</v>
      </c>
      <c r="D702" s="4">
        <v>306.89999999999998</v>
      </c>
      <c r="E702" s="4">
        <v>333</v>
      </c>
      <c r="F702" s="4">
        <v>217.6</v>
      </c>
      <c r="G702" s="4">
        <v>-3.5</v>
      </c>
      <c r="H702" s="4">
        <v>309.64999999999998</v>
      </c>
      <c r="I702" s="4">
        <v>309.7</v>
      </c>
      <c r="J702" s="4">
        <v>302</v>
      </c>
      <c r="T702" s="3"/>
    </row>
    <row r="703" spans="1:20" x14ac:dyDescent="0.25">
      <c r="A703" s="3" t="s">
        <v>57</v>
      </c>
      <c r="B703" s="4">
        <v>772</v>
      </c>
      <c r="C703" s="3">
        <v>-0.94</v>
      </c>
      <c r="D703" s="4">
        <v>779.35</v>
      </c>
      <c r="E703" s="4">
        <v>1049.9000000000001</v>
      </c>
      <c r="F703" s="4">
        <v>652.35</v>
      </c>
      <c r="G703" s="4">
        <v>-7.35</v>
      </c>
      <c r="H703" s="4">
        <v>780.55</v>
      </c>
      <c r="I703" s="4">
        <v>783.4</v>
      </c>
      <c r="J703" s="4">
        <v>766.8</v>
      </c>
      <c r="T703" s="3"/>
    </row>
    <row r="704" spans="1:20" x14ac:dyDescent="0.25">
      <c r="A704" s="3" t="s">
        <v>39</v>
      </c>
      <c r="B704" s="4">
        <v>79.900000000000006</v>
      </c>
      <c r="C704" s="3">
        <v>-3.09</v>
      </c>
      <c r="D704" s="4">
        <v>82.45</v>
      </c>
      <c r="E704" s="4">
        <v>149</v>
      </c>
      <c r="F704" s="4">
        <v>49.65</v>
      </c>
      <c r="G704" s="4">
        <v>-2.5499999999999998</v>
      </c>
      <c r="H704" s="4">
        <v>83</v>
      </c>
      <c r="I704" s="4">
        <v>84.35</v>
      </c>
      <c r="J704" s="4">
        <v>79.5</v>
      </c>
      <c r="T704" s="3"/>
    </row>
    <row r="705" spans="1:20" x14ac:dyDescent="0.25">
      <c r="A705" s="3" t="s">
        <v>146</v>
      </c>
      <c r="B705" s="4">
        <v>39.549999999999997</v>
      </c>
      <c r="C705" s="3">
        <v>-0.88</v>
      </c>
      <c r="D705" s="4">
        <v>39.9</v>
      </c>
      <c r="E705" s="4">
        <v>45.2</v>
      </c>
      <c r="F705" s="4">
        <v>27.35</v>
      </c>
      <c r="G705" s="4">
        <v>-0.35</v>
      </c>
      <c r="H705" s="4">
        <v>40.1</v>
      </c>
      <c r="I705" s="4">
        <v>40.25</v>
      </c>
      <c r="J705" s="4">
        <v>39.25</v>
      </c>
      <c r="T705" s="3"/>
    </row>
    <row r="706" spans="1:20" x14ac:dyDescent="0.25">
      <c r="A706" s="3" t="s">
        <v>370</v>
      </c>
      <c r="B706" s="4">
        <v>1359</v>
      </c>
      <c r="C706" s="3">
        <v>-0.95</v>
      </c>
      <c r="D706" s="4">
        <v>1372.05</v>
      </c>
      <c r="E706" s="4">
        <v>1400.9</v>
      </c>
      <c r="F706" s="4">
        <v>837.05</v>
      </c>
      <c r="G706" s="4">
        <v>-13.05</v>
      </c>
      <c r="H706" s="4">
        <v>1376</v>
      </c>
      <c r="I706" s="4">
        <v>1377.95</v>
      </c>
      <c r="J706" s="4">
        <v>1346.2</v>
      </c>
      <c r="T706" s="3"/>
    </row>
    <row r="707" spans="1:20" x14ac:dyDescent="0.25">
      <c r="A707" s="3" t="s">
        <v>63</v>
      </c>
      <c r="B707" s="4">
        <v>200.8</v>
      </c>
      <c r="C707" s="3">
        <v>-0.05</v>
      </c>
      <c r="D707" s="4">
        <v>200.9</v>
      </c>
      <c r="E707" s="4">
        <v>324</v>
      </c>
      <c r="F707" s="4">
        <v>169.55</v>
      </c>
      <c r="G707" s="4">
        <v>-0.1</v>
      </c>
      <c r="H707" s="4">
        <v>201.95</v>
      </c>
      <c r="I707" s="4">
        <v>205</v>
      </c>
      <c r="J707" s="4">
        <v>199.15</v>
      </c>
      <c r="T707" s="3"/>
    </row>
    <row r="708" spans="1:20" x14ac:dyDescent="0.25">
      <c r="A708" s="3" t="s">
        <v>242</v>
      </c>
      <c r="B708" s="4">
        <v>1554.5</v>
      </c>
      <c r="C708" s="3">
        <v>3.61</v>
      </c>
      <c r="D708" s="4">
        <v>1500.3</v>
      </c>
      <c r="E708" s="4">
        <v>1806.45</v>
      </c>
      <c r="F708" s="4">
        <v>1353.5</v>
      </c>
      <c r="G708" s="4">
        <v>54.2</v>
      </c>
      <c r="H708" s="4">
        <v>1515</v>
      </c>
      <c r="I708" s="4">
        <v>1563.15</v>
      </c>
      <c r="J708" s="4">
        <v>1498.55</v>
      </c>
      <c r="T708" s="3"/>
    </row>
    <row r="709" spans="1:20" x14ac:dyDescent="0.25">
      <c r="A709" s="3" t="s">
        <v>43246</v>
      </c>
      <c r="B709" s="4">
        <v>29.2</v>
      </c>
      <c r="C709" s="3">
        <v>0.52</v>
      </c>
      <c r="D709" s="4">
        <v>29.05</v>
      </c>
      <c r="E709" s="4">
        <v>38.15</v>
      </c>
      <c r="F709" s="4">
        <v>11.15</v>
      </c>
      <c r="G709" s="4">
        <v>0.15</v>
      </c>
      <c r="H709" s="4">
        <v>29.2</v>
      </c>
      <c r="I709" s="4">
        <v>29.5</v>
      </c>
      <c r="J709" s="4">
        <v>28.9</v>
      </c>
      <c r="T709" s="3"/>
    </row>
    <row r="710" spans="1:20" x14ac:dyDescent="0.25">
      <c r="A710" s="3" t="s">
        <v>118</v>
      </c>
      <c r="B710" s="4">
        <v>422</v>
      </c>
      <c r="C710" s="3">
        <v>-0.73</v>
      </c>
      <c r="D710" s="4">
        <v>425.1</v>
      </c>
      <c r="E710" s="4">
        <v>811</v>
      </c>
      <c r="F710" s="4">
        <v>325.10000000000002</v>
      </c>
      <c r="G710" s="4">
        <v>-3.1</v>
      </c>
      <c r="H710" s="4">
        <v>425.15</v>
      </c>
      <c r="I710" s="4">
        <v>426.9</v>
      </c>
      <c r="J710" s="4">
        <v>416.4</v>
      </c>
      <c r="T710" s="3"/>
    </row>
    <row r="711" spans="1:20" x14ac:dyDescent="0.25">
      <c r="A711" s="3" t="s">
        <v>44356</v>
      </c>
      <c r="B711" s="4">
        <v>462.1</v>
      </c>
      <c r="C711" s="3">
        <v>4.3099999999999996</v>
      </c>
      <c r="D711" s="4">
        <v>443</v>
      </c>
      <c r="E711" s="4">
        <v>464.7</v>
      </c>
      <c r="F711" s="4">
        <v>157.30000000000001</v>
      </c>
      <c r="G711" s="4">
        <v>19.100000000000001</v>
      </c>
      <c r="H711" s="4">
        <v>444.05</v>
      </c>
      <c r="I711" s="4">
        <v>464.7</v>
      </c>
      <c r="J711" s="4">
        <v>439.5</v>
      </c>
      <c r="T711" s="3"/>
    </row>
    <row r="712" spans="1:20" x14ac:dyDescent="0.25">
      <c r="A712" s="3" t="s">
        <v>452</v>
      </c>
      <c r="B712" s="4">
        <v>44.1</v>
      </c>
      <c r="C712" s="3">
        <v>3.4</v>
      </c>
      <c r="D712" s="4">
        <v>42.65</v>
      </c>
      <c r="E712" s="4">
        <v>44.6</v>
      </c>
      <c r="F712" s="4">
        <v>17.399999999999999</v>
      </c>
      <c r="G712" s="4">
        <v>1.45</v>
      </c>
      <c r="H712" s="4">
        <v>43.1</v>
      </c>
      <c r="I712" s="4">
        <v>44.3</v>
      </c>
      <c r="J712" s="4">
        <v>42.8</v>
      </c>
      <c r="T712" s="3"/>
    </row>
    <row r="713" spans="1:20" x14ac:dyDescent="0.25">
      <c r="A713" s="3" t="s">
        <v>265</v>
      </c>
      <c r="B713" s="4">
        <v>8300.25</v>
      </c>
      <c r="C713" s="3">
        <v>-0.17</v>
      </c>
      <c r="D713" s="4">
        <v>8352.35</v>
      </c>
      <c r="E713" s="4">
        <v>8499</v>
      </c>
      <c r="F713" s="4">
        <v>6005</v>
      </c>
      <c r="G713" s="4">
        <v>-14.1</v>
      </c>
      <c r="H713" s="4">
        <v>8352</v>
      </c>
      <c r="I713" s="4">
        <v>8390.7999999999993</v>
      </c>
      <c r="J713" s="4">
        <v>8255</v>
      </c>
      <c r="T713" s="3"/>
    </row>
    <row r="714" spans="1:20" x14ac:dyDescent="0.25">
      <c r="A714" s="3" t="s">
        <v>44357</v>
      </c>
      <c r="B714" s="4">
        <v>379</v>
      </c>
      <c r="C714" s="3">
        <v>-0.05</v>
      </c>
      <c r="D714" s="4">
        <v>379.2</v>
      </c>
      <c r="E714" s="4">
        <v>466.95</v>
      </c>
      <c r="F714" s="4">
        <v>261.64999999999998</v>
      </c>
      <c r="G714" s="4">
        <v>-0.2</v>
      </c>
      <c r="H714" s="4">
        <v>379.5</v>
      </c>
      <c r="I714" s="4">
        <v>383.8</v>
      </c>
      <c r="J714" s="4">
        <v>377.95</v>
      </c>
      <c r="T714" s="3"/>
    </row>
    <row r="715" spans="1:20" x14ac:dyDescent="0.25">
      <c r="A715" s="3" t="s">
        <v>421</v>
      </c>
      <c r="B715" s="4">
        <v>92.25</v>
      </c>
      <c r="C715" s="3">
        <v>1.37</v>
      </c>
      <c r="D715" s="4">
        <v>91</v>
      </c>
      <c r="E715" s="4">
        <v>96.4</v>
      </c>
      <c r="F715" s="4">
        <v>36.799999999999997</v>
      </c>
      <c r="G715" s="4">
        <v>1.25</v>
      </c>
      <c r="H715" s="4">
        <v>91.7</v>
      </c>
      <c r="I715" s="4">
        <v>93</v>
      </c>
      <c r="J715" s="4">
        <v>91.35</v>
      </c>
      <c r="T715" s="3"/>
    </row>
    <row r="716" spans="1:20" x14ac:dyDescent="0.25">
      <c r="A716" s="3" t="s">
        <v>44358</v>
      </c>
      <c r="B716" s="4">
        <v>661.5</v>
      </c>
      <c r="C716" s="3">
        <v>-0.14000000000000001</v>
      </c>
      <c r="D716" s="4">
        <v>662.4</v>
      </c>
      <c r="E716" s="4">
        <v>672.65</v>
      </c>
      <c r="F716" s="4">
        <v>501.15</v>
      </c>
      <c r="G716" s="4">
        <v>-0.9</v>
      </c>
      <c r="H716" s="4">
        <v>662</v>
      </c>
      <c r="I716" s="4">
        <v>669.85</v>
      </c>
      <c r="J716" s="4">
        <v>658.85</v>
      </c>
      <c r="T716" s="3"/>
    </row>
    <row r="717" spans="1:20" x14ac:dyDescent="0.25">
      <c r="A717" s="3" t="s">
        <v>40894</v>
      </c>
      <c r="B717" s="4">
        <v>573.5</v>
      </c>
      <c r="C717" s="3">
        <v>-0.46</v>
      </c>
      <c r="D717" s="4">
        <v>576.15</v>
      </c>
      <c r="E717" s="4">
        <v>604.70000000000005</v>
      </c>
      <c r="F717" s="4">
        <v>435</v>
      </c>
      <c r="G717" s="4">
        <v>-2.65</v>
      </c>
      <c r="H717" s="4">
        <v>577</v>
      </c>
      <c r="I717" s="4">
        <v>579.29999999999995</v>
      </c>
      <c r="J717" s="4">
        <v>565.54999999999995</v>
      </c>
      <c r="T717" s="3"/>
    </row>
    <row r="718" spans="1:20" x14ac:dyDescent="0.25">
      <c r="A718" s="3" t="s">
        <v>245</v>
      </c>
      <c r="B718" s="4">
        <v>629.20000000000005</v>
      </c>
      <c r="C718" s="3">
        <v>-0.43</v>
      </c>
      <c r="D718" s="4">
        <v>631.9</v>
      </c>
      <c r="E718" s="4">
        <v>807</v>
      </c>
      <c r="F718" s="4">
        <v>624.04999999999995</v>
      </c>
      <c r="G718" s="4">
        <v>-2.7</v>
      </c>
      <c r="H718" s="4">
        <v>634.20000000000005</v>
      </c>
      <c r="I718" s="4">
        <v>637.29999999999995</v>
      </c>
      <c r="J718" s="4">
        <v>625.29999999999995</v>
      </c>
      <c r="T718" s="3"/>
    </row>
    <row r="719" spans="1:20" x14ac:dyDescent="0.25">
      <c r="A719" s="3" t="s">
        <v>58</v>
      </c>
      <c r="B719" s="4">
        <v>328.35</v>
      </c>
      <c r="C719" s="3">
        <v>-2.3199999999999998</v>
      </c>
      <c r="D719" s="4">
        <v>336.15</v>
      </c>
      <c r="E719" s="4">
        <v>341.05</v>
      </c>
      <c r="F719" s="4">
        <v>115.2</v>
      </c>
      <c r="G719" s="4">
        <v>-7.8</v>
      </c>
      <c r="H719" s="4">
        <v>339.5</v>
      </c>
      <c r="I719" s="4">
        <v>341.05</v>
      </c>
      <c r="J719" s="4">
        <v>318.25</v>
      </c>
      <c r="T719" s="3"/>
    </row>
    <row r="720" spans="1:20" x14ac:dyDescent="0.25">
      <c r="A720" s="3" t="s">
        <v>83</v>
      </c>
      <c r="B720" s="4">
        <v>808</v>
      </c>
      <c r="C720" s="3">
        <v>-0.87</v>
      </c>
      <c r="D720" s="4">
        <v>815.1</v>
      </c>
      <c r="E720" s="4">
        <v>908</v>
      </c>
      <c r="F720" s="4">
        <v>608</v>
      </c>
      <c r="G720" s="4">
        <v>-7.1</v>
      </c>
      <c r="H720" s="4">
        <v>811</v>
      </c>
      <c r="I720" s="4">
        <v>845.85</v>
      </c>
      <c r="J720" s="4">
        <v>803.55</v>
      </c>
      <c r="T720" s="3"/>
    </row>
    <row r="721" spans="1:20" x14ac:dyDescent="0.25">
      <c r="A721" s="3" t="s">
        <v>418</v>
      </c>
      <c r="B721" s="4">
        <v>341.9</v>
      </c>
      <c r="C721" s="3">
        <v>0.43</v>
      </c>
      <c r="D721" s="4">
        <v>340.45</v>
      </c>
      <c r="E721" s="4">
        <v>418</v>
      </c>
      <c r="F721" s="4">
        <v>268.7</v>
      </c>
      <c r="G721" s="4">
        <v>1.45</v>
      </c>
      <c r="H721" s="4">
        <v>342.4</v>
      </c>
      <c r="I721" s="4">
        <v>348</v>
      </c>
      <c r="J721" s="4">
        <v>338.85</v>
      </c>
      <c r="T721" s="3"/>
    </row>
    <row r="722" spans="1:20" x14ac:dyDescent="0.25">
      <c r="A722" s="3" t="s">
        <v>430</v>
      </c>
      <c r="B722" s="4">
        <v>505.75</v>
      </c>
      <c r="C722" s="3">
        <v>-0.03</v>
      </c>
      <c r="D722" s="4">
        <v>505.9</v>
      </c>
      <c r="E722" s="4">
        <v>868.95</v>
      </c>
      <c r="F722" s="4">
        <v>355</v>
      </c>
      <c r="G722" s="4">
        <v>-0.15</v>
      </c>
      <c r="H722" s="4">
        <v>505</v>
      </c>
      <c r="I722" s="4">
        <v>512</v>
      </c>
      <c r="J722" s="4">
        <v>502</v>
      </c>
      <c r="T722" s="3"/>
    </row>
    <row r="723" spans="1:20" x14ac:dyDescent="0.25">
      <c r="A723" s="3" t="s">
        <v>202</v>
      </c>
      <c r="B723" s="4">
        <v>344.9</v>
      </c>
      <c r="C723" s="3">
        <v>-2.04</v>
      </c>
      <c r="D723" s="4">
        <v>352.1</v>
      </c>
      <c r="E723" s="4">
        <v>409.8</v>
      </c>
      <c r="F723" s="4">
        <v>239.45</v>
      </c>
      <c r="G723" s="4">
        <v>-7.2</v>
      </c>
      <c r="H723" s="4">
        <v>352.1</v>
      </c>
      <c r="I723" s="4">
        <v>352.7</v>
      </c>
      <c r="J723" s="4">
        <v>340.05</v>
      </c>
      <c r="T723" s="3"/>
    </row>
    <row r="724" spans="1:20" x14ac:dyDescent="0.25">
      <c r="A724" s="3" t="s">
        <v>307</v>
      </c>
      <c r="B724" s="4">
        <v>801</v>
      </c>
      <c r="C724" s="3">
        <v>-0.73</v>
      </c>
      <c r="D724" s="4">
        <v>806.9</v>
      </c>
      <c r="E724" s="4">
        <v>873.5</v>
      </c>
      <c r="F724" s="4">
        <v>429.5</v>
      </c>
      <c r="G724" s="4">
        <v>-5.9</v>
      </c>
      <c r="H724" s="4">
        <v>809.8</v>
      </c>
      <c r="I724" s="4">
        <v>813.45</v>
      </c>
      <c r="J724" s="4">
        <v>800</v>
      </c>
      <c r="T724" s="3"/>
    </row>
    <row r="725" spans="1:20" x14ac:dyDescent="0.25">
      <c r="A725" s="3" t="s">
        <v>236</v>
      </c>
      <c r="B725" s="4">
        <v>277.60000000000002</v>
      </c>
      <c r="C725" s="3">
        <v>-0.48</v>
      </c>
      <c r="D725" s="4">
        <v>278.95</v>
      </c>
      <c r="E725" s="4">
        <v>340.75</v>
      </c>
      <c r="F725" s="4">
        <v>235.9</v>
      </c>
      <c r="G725" s="4">
        <v>-1.35</v>
      </c>
      <c r="H725" s="4">
        <v>279.5</v>
      </c>
      <c r="I725" s="4">
        <v>280.64999999999998</v>
      </c>
      <c r="J725" s="4">
        <v>276.75</v>
      </c>
      <c r="T725" s="3"/>
    </row>
    <row r="726" spans="1:20" x14ac:dyDescent="0.25">
      <c r="A726" s="3" t="s">
        <v>535</v>
      </c>
      <c r="B726" s="4">
        <v>1978.35</v>
      </c>
      <c r="C726" s="3">
        <v>3</v>
      </c>
      <c r="D726" s="4">
        <v>1920.65</v>
      </c>
      <c r="E726" s="4">
        <v>2432.65</v>
      </c>
      <c r="F726" s="4">
        <v>1421.1</v>
      </c>
      <c r="G726" s="4">
        <v>57.7</v>
      </c>
      <c r="H726" s="4">
        <v>1933.45</v>
      </c>
      <c r="I726" s="4">
        <v>2039</v>
      </c>
      <c r="J726" s="4">
        <v>1921.5</v>
      </c>
      <c r="T726" s="3"/>
    </row>
    <row r="727" spans="1:20" x14ac:dyDescent="0.25">
      <c r="A727" s="3" t="s">
        <v>41985</v>
      </c>
      <c r="B727" s="4">
        <v>3215</v>
      </c>
      <c r="C727" s="3">
        <v>20</v>
      </c>
      <c r="D727" s="4">
        <v>2679.2</v>
      </c>
      <c r="E727" s="4">
        <v>3215</v>
      </c>
      <c r="F727" s="4">
        <v>1108.4000000000001</v>
      </c>
      <c r="G727" s="4">
        <v>535.79999999999995</v>
      </c>
      <c r="H727" s="4">
        <v>3100</v>
      </c>
      <c r="I727" s="4">
        <v>3215</v>
      </c>
      <c r="J727" s="4">
        <v>3010</v>
      </c>
      <c r="T727" s="3"/>
    </row>
    <row r="728" spans="1:20" x14ac:dyDescent="0.25">
      <c r="A728" s="3" t="s">
        <v>323</v>
      </c>
      <c r="B728" s="4">
        <v>281.35000000000002</v>
      </c>
      <c r="C728" s="3">
        <v>0.05</v>
      </c>
      <c r="D728" s="4">
        <v>281.2</v>
      </c>
      <c r="E728" s="4">
        <v>296.95</v>
      </c>
      <c r="F728" s="4">
        <v>223.05</v>
      </c>
      <c r="G728" s="4">
        <v>0.15</v>
      </c>
      <c r="H728" s="4">
        <v>282.5</v>
      </c>
      <c r="I728" s="4">
        <v>283</v>
      </c>
      <c r="J728" s="4">
        <v>279</v>
      </c>
      <c r="T728" s="3"/>
    </row>
    <row r="729" spans="1:20" x14ac:dyDescent="0.25">
      <c r="A729" s="3" t="s">
        <v>1448</v>
      </c>
      <c r="B729" s="4">
        <v>452.25</v>
      </c>
      <c r="C729" s="3">
        <v>-0.1</v>
      </c>
      <c r="D729" s="4">
        <v>452.7</v>
      </c>
      <c r="E729" s="4">
        <v>528</v>
      </c>
      <c r="F729" s="4">
        <v>323.64999999999998</v>
      </c>
      <c r="G729" s="4">
        <v>-0.45</v>
      </c>
      <c r="H729" s="4">
        <v>453.4</v>
      </c>
      <c r="I729" s="4">
        <v>458.9</v>
      </c>
      <c r="J729" s="4">
        <v>447.05</v>
      </c>
      <c r="T729" s="3"/>
    </row>
    <row r="730" spans="1:20" x14ac:dyDescent="0.25">
      <c r="A730" s="3" t="s">
        <v>53</v>
      </c>
      <c r="B730" s="4">
        <v>1814</v>
      </c>
      <c r="C730" s="3">
        <v>0.19</v>
      </c>
      <c r="D730" s="4">
        <v>1810.55</v>
      </c>
      <c r="E730" s="4">
        <v>2377</v>
      </c>
      <c r="F730" s="4">
        <v>1692.55</v>
      </c>
      <c r="G730" s="4">
        <v>3.45</v>
      </c>
      <c r="H730" s="4">
        <v>1811</v>
      </c>
      <c r="I730" s="4">
        <v>1819.65</v>
      </c>
      <c r="J730" s="4">
        <v>1805.7</v>
      </c>
      <c r="T730" s="3"/>
    </row>
    <row r="731" spans="1:20" x14ac:dyDescent="0.25">
      <c r="A731" s="3" t="s">
        <v>585</v>
      </c>
      <c r="B731" s="4">
        <v>598.04999999999995</v>
      </c>
      <c r="C731" s="3">
        <v>-0.71</v>
      </c>
      <c r="D731" s="4">
        <v>602.35</v>
      </c>
      <c r="E731" s="4">
        <v>765</v>
      </c>
      <c r="F731" s="4">
        <v>549.45000000000005</v>
      </c>
      <c r="G731" s="4">
        <v>-4.3</v>
      </c>
      <c r="H731" s="4">
        <v>605.5</v>
      </c>
      <c r="I731" s="4">
        <v>609.95000000000005</v>
      </c>
      <c r="J731" s="4">
        <v>594.1</v>
      </c>
      <c r="T731" s="3"/>
    </row>
    <row r="732" spans="1:20" x14ac:dyDescent="0.25">
      <c r="A732" s="3" t="s">
        <v>315</v>
      </c>
      <c r="B732" s="4">
        <v>2224</v>
      </c>
      <c r="C732" s="3">
        <v>-0.11</v>
      </c>
      <c r="D732" s="4">
        <v>2226.5500000000002</v>
      </c>
      <c r="E732" s="4">
        <v>3174.9</v>
      </c>
      <c r="F732" s="4">
        <v>1954.05</v>
      </c>
      <c r="G732" s="4">
        <v>-2.5499999999999998</v>
      </c>
      <c r="H732" s="4">
        <v>2237.6999999999998</v>
      </c>
      <c r="I732" s="4">
        <v>2248</v>
      </c>
      <c r="J732" s="4">
        <v>2220.1999999999998</v>
      </c>
      <c r="T732" s="3"/>
    </row>
    <row r="733" spans="1:20" x14ac:dyDescent="0.25">
      <c r="A733" s="3" t="s">
        <v>360</v>
      </c>
      <c r="B733" s="4">
        <v>4526</v>
      </c>
      <c r="C733" s="3">
        <v>2.69</v>
      </c>
      <c r="D733" s="4">
        <v>4407.6499999999996</v>
      </c>
      <c r="E733" s="4">
        <v>4849</v>
      </c>
      <c r="F733" s="4">
        <v>2381</v>
      </c>
      <c r="G733" s="4">
        <v>118.35</v>
      </c>
      <c r="H733" s="4">
        <v>4437</v>
      </c>
      <c r="I733" s="4">
        <v>4564</v>
      </c>
      <c r="J733" s="4">
        <v>4316.1000000000004</v>
      </c>
      <c r="T733" s="3"/>
    </row>
    <row r="734" spans="1:20" x14ac:dyDescent="0.25">
      <c r="A734" s="3" t="s">
        <v>162</v>
      </c>
      <c r="B734" s="4">
        <v>758.8</v>
      </c>
      <c r="C734" s="3">
        <v>-0.81</v>
      </c>
      <c r="D734" s="4">
        <v>765</v>
      </c>
      <c r="E734" s="4">
        <v>1051.3</v>
      </c>
      <c r="F734" s="4">
        <v>737.2</v>
      </c>
      <c r="G734" s="4">
        <v>-6.2</v>
      </c>
      <c r="H734" s="4">
        <v>766</v>
      </c>
      <c r="I734" s="4">
        <v>770</v>
      </c>
      <c r="J734" s="4">
        <v>756.95</v>
      </c>
      <c r="T734" s="3"/>
    </row>
    <row r="735" spans="1:20" x14ac:dyDescent="0.25">
      <c r="A735" s="3" t="s">
        <v>195</v>
      </c>
      <c r="B735" s="4">
        <v>747</v>
      </c>
      <c r="C735" s="3">
        <v>0.1</v>
      </c>
      <c r="D735" s="4">
        <v>746.25</v>
      </c>
      <c r="E735" s="4">
        <v>772.5</v>
      </c>
      <c r="F735" s="4">
        <v>483</v>
      </c>
      <c r="G735" s="4">
        <v>0.75</v>
      </c>
      <c r="H735" s="4">
        <v>749.8</v>
      </c>
      <c r="I735" s="4">
        <v>749.8</v>
      </c>
      <c r="J735" s="4">
        <v>734</v>
      </c>
      <c r="T735" s="3"/>
    </row>
    <row r="736" spans="1:20" x14ac:dyDescent="0.25">
      <c r="A736" s="3" t="s">
        <v>464</v>
      </c>
      <c r="B736" s="4">
        <v>3689</v>
      </c>
      <c r="C736" s="3">
        <v>0.23</v>
      </c>
      <c r="D736" s="4">
        <v>3680.65</v>
      </c>
      <c r="E736" s="4">
        <v>3879.95</v>
      </c>
      <c r="F736" s="4">
        <v>2910</v>
      </c>
      <c r="G736" s="4">
        <v>8.35</v>
      </c>
      <c r="H736" s="4">
        <v>3699.1</v>
      </c>
      <c r="I736" s="4">
        <v>3700</v>
      </c>
      <c r="J736" s="4">
        <v>3663</v>
      </c>
      <c r="T736" s="3"/>
    </row>
    <row r="737" spans="1:20" x14ac:dyDescent="0.25">
      <c r="A737" s="3" t="s">
        <v>167</v>
      </c>
      <c r="B737" s="4">
        <v>3073</v>
      </c>
      <c r="C737" s="3">
        <v>0.57999999999999996</v>
      </c>
      <c r="D737" s="4">
        <v>3055.4</v>
      </c>
      <c r="E737" s="4">
        <v>3184.35</v>
      </c>
      <c r="F737" s="4">
        <v>2027.95</v>
      </c>
      <c r="G737" s="4">
        <v>17.600000000000001</v>
      </c>
      <c r="H737" s="4">
        <v>3094.9</v>
      </c>
      <c r="I737" s="4">
        <v>3150</v>
      </c>
      <c r="J737" s="4">
        <v>3070.05</v>
      </c>
      <c r="T737" s="3"/>
    </row>
    <row r="738" spans="1:20" x14ac:dyDescent="0.25">
      <c r="A738" s="3" t="s">
        <v>588</v>
      </c>
      <c r="B738" s="4">
        <v>359.4</v>
      </c>
      <c r="C738" s="3">
        <v>-3.01</v>
      </c>
      <c r="D738" s="4">
        <v>370.55</v>
      </c>
      <c r="E738" s="4">
        <v>384.4</v>
      </c>
      <c r="F738" s="4">
        <v>270</v>
      </c>
      <c r="G738" s="4">
        <v>-11.15</v>
      </c>
      <c r="H738" s="4">
        <v>374.9</v>
      </c>
      <c r="I738" s="4">
        <v>374.9</v>
      </c>
      <c r="J738" s="4">
        <v>356</v>
      </c>
      <c r="T738" s="3"/>
    </row>
    <row r="739" spans="1:20" x14ac:dyDescent="0.25">
      <c r="A739" s="3" t="s">
        <v>65</v>
      </c>
      <c r="B739" s="4">
        <v>516.15</v>
      </c>
      <c r="C739" s="3">
        <v>-0.21</v>
      </c>
      <c r="D739" s="4">
        <v>517.25</v>
      </c>
      <c r="E739" s="4">
        <v>537.79999999999995</v>
      </c>
      <c r="F739" s="4">
        <v>239.4</v>
      </c>
      <c r="G739" s="4">
        <v>-1.1000000000000001</v>
      </c>
      <c r="H739" s="4">
        <v>520.29999999999995</v>
      </c>
      <c r="I739" s="4">
        <v>524.79999999999995</v>
      </c>
      <c r="J739" s="4">
        <v>514.65</v>
      </c>
      <c r="T739" s="3"/>
    </row>
    <row r="740" spans="1:20" x14ac:dyDescent="0.25">
      <c r="A740" s="3" t="s">
        <v>392</v>
      </c>
      <c r="B740" s="4">
        <v>319</v>
      </c>
      <c r="C740" s="3">
        <v>2.52</v>
      </c>
      <c r="D740" s="4">
        <v>311.14999999999998</v>
      </c>
      <c r="E740" s="4">
        <v>327.95</v>
      </c>
      <c r="F740" s="4">
        <v>177.65</v>
      </c>
      <c r="G740" s="4">
        <v>7.85</v>
      </c>
      <c r="H740" s="4">
        <v>312.45</v>
      </c>
      <c r="I740" s="4">
        <v>320.05</v>
      </c>
      <c r="J740" s="4">
        <v>312.05</v>
      </c>
      <c r="T740" s="3"/>
    </row>
    <row r="741" spans="1:20" x14ac:dyDescent="0.25">
      <c r="A741" s="3" t="s">
        <v>423</v>
      </c>
      <c r="B741" s="4">
        <v>238.95</v>
      </c>
      <c r="C741" s="3">
        <v>3.94</v>
      </c>
      <c r="D741" s="4">
        <v>229.9</v>
      </c>
      <c r="E741" s="4">
        <v>243.25</v>
      </c>
      <c r="F741" s="4">
        <v>97.3</v>
      </c>
      <c r="G741" s="4">
        <v>9.0500000000000007</v>
      </c>
      <c r="H741" s="4">
        <v>231.25</v>
      </c>
      <c r="I741" s="4">
        <v>240</v>
      </c>
      <c r="J741" s="4">
        <v>231.2</v>
      </c>
      <c r="T741" s="3"/>
    </row>
    <row r="742" spans="1:20" x14ac:dyDescent="0.25">
      <c r="A742" s="3" t="s">
        <v>230</v>
      </c>
      <c r="B742" s="4">
        <v>100.9</v>
      </c>
      <c r="C742" s="3">
        <v>0.3</v>
      </c>
      <c r="D742" s="4">
        <v>100.6</v>
      </c>
      <c r="E742" s="4">
        <v>105.7</v>
      </c>
      <c r="F742" s="4">
        <v>62</v>
      </c>
      <c r="G742" s="4">
        <v>0.3</v>
      </c>
      <c r="H742" s="4">
        <v>101.2</v>
      </c>
      <c r="I742" s="4">
        <v>102.7</v>
      </c>
      <c r="J742" s="4">
        <v>100.45</v>
      </c>
      <c r="T742" s="3"/>
    </row>
    <row r="743" spans="1:20" x14ac:dyDescent="0.25">
      <c r="A743" s="3" t="s">
        <v>574</v>
      </c>
      <c r="B743" s="4">
        <v>899.95</v>
      </c>
      <c r="C743" s="3">
        <v>1.72</v>
      </c>
      <c r="D743" s="4">
        <v>884.7</v>
      </c>
      <c r="E743" s="4">
        <v>939</v>
      </c>
      <c r="F743" s="4">
        <v>511.25</v>
      </c>
      <c r="G743" s="4">
        <v>15.25</v>
      </c>
      <c r="H743" s="4">
        <v>886</v>
      </c>
      <c r="I743" s="4">
        <v>939</v>
      </c>
      <c r="J743" s="4">
        <v>886</v>
      </c>
      <c r="T743" s="3"/>
    </row>
    <row r="744" spans="1:20" x14ac:dyDescent="0.25">
      <c r="A744" s="3" t="s">
        <v>51</v>
      </c>
      <c r="B744" s="4">
        <v>1415.05</v>
      </c>
      <c r="C744" s="3">
        <v>-0.49</v>
      </c>
      <c r="D744" s="4">
        <v>1422.05</v>
      </c>
      <c r="E744" s="4">
        <v>1905</v>
      </c>
      <c r="F744" s="4">
        <v>1217.25</v>
      </c>
      <c r="G744" s="4">
        <v>-7</v>
      </c>
      <c r="H744" s="4">
        <v>1422.05</v>
      </c>
      <c r="I744" s="4">
        <v>1426.85</v>
      </c>
      <c r="J744" s="4">
        <v>1394.35</v>
      </c>
      <c r="T744" s="3"/>
    </row>
    <row r="745" spans="1:20" x14ac:dyDescent="0.25">
      <c r="A745" s="3" t="s">
        <v>311</v>
      </c>
      <c r="B745" s="4">
        <v>401.5</v>
      </c>
      <c r="C745" s="3">
        <v>-0.31</v>
      </c>
      <c r="D745" s="4">
        <v>402.75</v>
      </c>
      <c r="E745" s="4">
        <v>444.9</v>
      </c>
      <c r="F745" s="4">
        <v>352</v>
      </c>
      <c r="G745" s="4">
        <v>-1.25</v>
      </c>
      <c r="H745" s="4">
        <v>404</v>
      </c>
      <c r="I745" s="4">
        <v>406.6</v>
      </c>
      <c r="J745" s="4">
        <v>399</v>
      </c>
      <c r="T745" s="3"/>
    </row>
    <row r="746" spans="1:20" x14ac:dyDescent="0.25">
      <c r="A746" s="3" t="s">
        <v>280</v>
      </c>
      <c r="B746" s="4">
        <v>244.55</v>
      </c>
      <c r="C746" s="3">
        <v>5.16</v>
      </c>
      <c r="D746" s="4">
        <v>232.55</v>
      </c>
      <c r="E746" s="4">
        <v>282.55</v>
      </c>
      <c r="F746" s="4">
        <v>145.15</v>
      </c>
      <c r="G746" s="4">
        <v>12</v>
      </c>
      <c r="H746" s="4">
        <v>233.95</v>
      </c>
      <c r="I746" s="4">
        <v>247.6</v>
      </c>
      <c r="J746" s="4">
        <v>232.25</v>
      </c>
      <c r="T746" s="3"/>
    </row>
    <row r="747" spans="1:20" x14ac:dyDescent="0.25">
      <c r="A747" s="3" t="s">
        <v>447</v>
      </c>
      <c r="B747" s="4">
        <v>466</v>
      </c>
      <c r="C747" s="3">
        <v>-1.38</v>
      </c>
      <c r="D747" s="4">
        <v>472.5</v>
      </c>
      <c r="E747" s="4">
        <v>663.95</v>
      </c>
      <c r="F747" s="4">
        <v>364.3</v>
      </c>
      <c r="G747" s="4">
        <v>-6.5</v>
      </c>
      <c r="H747" s="4">
        <v>472.15</v>
      </c>
      <c r="I747" s="4">
        <v>475.65</v>
      </c>
      <c r="J747" s="4">
        <v>465.3</v>
      </c>
      <c r="T747" s="3"/>
    </row>
    <row r="748" spans="1:20" x14ac:dyDescent="0.25">
      <c r="A748" s="3" t="s">
        <v>143</v>
      </c>
      <c r="B748" s="4">
        <v>17</v>
      </c>
      <c r="C748" s="3">
        <v>0</v>
      </c>
      <c r="D748" s="4">
        <v>17</v>
      </c>
      <c r="E748" s="4">
        <v>24.75</v>
      </c>
      <c r="F748" s="4">
        <v>13.65</v>
      </c>
      <c r="G748" s="4">
        <v>0</v>
      </c>
      <c r="H748" s="4">
        <v>17.05</v>
      </c>
      <c r="I748" s="4">
        <v>17.350000000000001</v>
      </c>
      <c r="J748" s="4">
        <v>16.899999999999999</v>
      </c>
      <c r="T748" s="3"/>
    </row>
    <row r="749" spans="1:20" x14ac:dyDescent="0.25">
      <c r="A749" s="3" t="s">
        <v>228</v>
      </c>
      <c r="B749" s="4">
        <v>237.2</v>
      </c>
      <c r="C749" s="3">
        <v>0.32</v>
      </c>
      <c r="D749" s="4">
        <v>236.45</v>
      </c>
      <c r="E749" s="4">
        <v>287</v>
      </c>
      <c r="F749" s="4">
        <v>170.1</v>
      </c>
      <c r="G749" s="4">
        <v>0.75</v>
      </c>
      <c r="H749" s="4">
        <v>238.4</v>
      </c>
      <c r="I749" s="4">
        <v>242.5</v>
      </c>
      <c r="J749" s="4">
        <v>235.15</v>
      </c>
      <c r="T749" s="3"/>
    </row>
    <row r="750" spans="1:20" x14ac:dyDescent="0.25">
      <c r="A750" s="3" t="s">
        <v>135</v>
      </c>
      <c r="B750" s="4">
        <v>485.4</v>
      </c>
      <c r="C750" s="3">
        <v>0.28000000000000003</v>
      </c>
      <c r="D750" s="4">
        <v>484.05</v>
      </c>
      <c r="E750" s="4">
        <v>497.4</v>
      </c>
      <c r="F750" s="4">
        <v>201.5</v>
      </c>
      <c r="G750" s="4">
        <v>1.35</v>
      </c>
      <c r="H750" s="4">
        <v>484.65</v>
      </c>
      <c r="I750" s="4">
        <v>497.4</v>
      </c>
      <c r="J750" s="4">
        <v>480</v>
      </c>
      <c r="T750" s="3"/>
    </row>
    <row r="751" spans="1:20" x14ac:dyDescent="0.25">
      <c r="A751" s="3" t="s">
        <v>1452</v>
      </c>
      <c r="B751" s="4">
        <v>11878</v>
      </c>
      <c r="C751" s="3">
        <v>-0.84</v>
      </c>
      <c r="D751" s="4">
        <v>11978.15</v>
      </c>
      <c r="E751" s="4">
        <v>12742.6</v>
      </c>
      <c r="F751" s="4">
        <v>8202.0499999999993</v>
      </c>
      <c r="G751" s="4">
        <v>-100.15</v>
      </c>
      <c r="H751" s="4">
        <v>11981</v>
      </c>
      <c r="I751" s="4">
        <v>12350.45</v>
      </c>
      <c r="J751" s="4">
        <v>11684.05</v>
      </c>
      <c r="T751" s="3"/>
    </row>
    <row r="752" spans="1:20" x14ac:dyDescent="0.25">
      <c r="A752" s="3" t="s">
        <v>1449</v>
      </c>
      <c r="B752" s="4">
        <v>84.95</v>
      </c>
      <c r="C752" s="3">
        <v>1.92</v>
      </c>
      <c r="D752" s="4">
        <v>83.35</v>
      </c>
      <c r="E752" s="4">
        <v>86.1</v>
      </c>
      <c r="F752" s="4">
        <v>40.6</v>
      </c>
      <c r="G752" s="4">
        <v>1.6</v>
      </c>
      <c r="H752" s="4">
        <v>83.35</v>
      </c>
      <c r="I752" s="4">
        <v>86.1</v>
      </c>
      <c r="J752" s="4">
        <v>82.8</v>
      </c>
      <c r="T752" s="3"/>
    </row>
    <row r="753" spans="1:20" x14ac:dyDescent="0.25">
      <c r="A753" s="3" t="s">
        <v>1383</v>
      </c>
      <c r="B753" s="4">
        <v>648.20000000000005</v>
      </c>
      <c r="C753" s="3">
        <v>4.09</v>
      </c>
      <c r="D753" s="4">
        <v>622.75</v>
      </c>
      <c r="E753" s="4">
        <v>656.7</v>
      </c>
      <c r="F753" s="4">
        <v>340</v>
      </c>
      <c r="G753" s="4">
        <v>25.45</v>
      </c>
      <c r="H753" s="4">
        <v>625</v>
      </c>
      <c r="I753" s="4">
        <v>656.7</v>
      </c>
      <c r="J753" s="4">
        <v>623.5</v>
      </c>
      <c r="T753" s="3"/>
    </row>
    <row r="754" spans="1:20" x14ac:dyDescent="0.25">
      <c r="A754" s="3" t="s">
        <v>560</v>
      </c>
      <c r="B754" s="4">
        <v>1489.2</v>
      </c>
      <c r="C754" s="3">
        <v>1.01</v>
      </c>
      <c r="D754" s="4">
        <v>1474.25</v>
      </c>
      <c r="E754" s="4">
        <v>1791</v>
      </c>
      <c r="F754" s="4">
        <v>1370.1</v>
      </c>
      <c r="G754" s="4">
        <v>14.95</v>
      </c>
      <c r="H754" s="4">
        <v>1470.1</v>
      </c>
      <c r="I754" s="4">
        <v>1512</v>
      </c>
      <c r="J754" s="4">
        <v>1465.1</v>
      </c>
      <c r="T754" s="3"/>
    </row>
  </sheetData>
  <conditionalFormatting sqref="C1:D1">
    <cfRule type="cellIs" priority="5" operator="equal">
      <formula>0</formula>
    </cfRule>
    <cfRule type="cellIs" dxfId="81" priority="6" operator="lessThan">
      <formula>0</formula>
    </cfRule>
    <cfRule type="cellIs" dxfId="80" priority="7" operator="greaterThan">
      <formula>0</formula>
    </cfRule>
  </conditionalFormatting>
  <conditionalFormatting sqref="I1:J1">
    <cfRule type="cellIs" priority="1" operator="equal">
      <formula>0</formula>
    </cfRule>
    <cfRule type="cellIs" dxfId="79" priority="2" operator="lessThan">
      <formula>0</formula>
    </cfRule>
    <cfRule type="cellIs" dxfId="78" priority="3" operator="greaterThan">
      <formula>0</formula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6E69B7C-77C7-4A7C-AE73-3551FC1B97E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C1:D1</xm:sqref>
        </x14:conditionalFormatting>
        <x14:conditionalFormatting xmlns:xm="http://schemas.microsoft.com/office/excel/2006/main">
          <x14:cfRule type="iconSet" priority="4" id="{7B91618D-541E-4971-B169-FF0A73389B8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I1:J1</xm:sqref>
        </x14:conditionalFormatting>
        <x14:conditionalFormatting xmlns:xm="http://schemas.microsoft.com/office/excel/2006/main">
          <x14:cfRule type="iconSet" priority="28" id="{A03FBC6F-F2AD-48DF-AE40-FE9E4B06067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G3:G754 C3:C754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32EB-7D07-40CE-8861-0D47DACBE4AF}">
  <sheetPr codeName="Sheet6">
    <tabColor rgb="FF0070C0"/>
  </sheetPr>
  <dimension ref="A1:I3704"/>
  <sheetViews>
    <sheetView workbookViewId="0">
      <selection sqref="A1:J169"/>
    </sheetView>
  </sheetViews>
  <sheetFormatPr defaultRowHeight="15" x14ac:dyDescent="0.25"/>
  <cols>
    <col min="1" max="2" width="35.7109375" style="24" customWidth="1"/>
    <col min="3" max="3" width="30.7109375" style="24" customWidth="1"/>
    <col min="4" max="4" width="31.7109375" style="24" customWidth="1"/>
    <col min="5" max="5" width="30.7109375" style="24" customWidth="1"/>
    <col min="6" max="9" width="25.7109375" style="24" customWidth="1"/>
  </cols>
  <sheetData>
    <row r="1" spans="1:9" ht="20.25" x14ac:dyDescent="0.3">
      <c r="A1" s="7" t="s">
        <v>601</v>
      </c>
      <c r="B1" s="7" t="s">
        <v>45931</v>
      </c>
      <c r="C1" s="7" t="s">
        <v>45932</v>
      </c>
      <c r="D1" s="7" t="s">
        <v>593</v>
      </c>
      <c r="E1" s="7" t="s">
        <v>594</v>
      </c>
      <c r="F1" s="7" t="s">
        <v>597</v>
      </c>
      <c r="G1" s="7" t="s">
        <v>598</v>
      </c>
      <c r="H1" s="7" t="s">
        <v>599</v>
      </c>
      <c r="I1" s="7" t="s">
        <v>600</v>
      </c>
    </row>
    <row r="2" spans="1:9" ht="18" x14ac:dyDescent="0.25">
      <c r="A2" s="3" t="s">
        <v>48441</v>
      </c>
      <c r="B2" s="3">
        <v>543150</v>
      </c>
      <c r="C2" s="4">
        <v>0.85</v>
      </c>
      <c r="D2" s="3" t="s">
        <v>53072</v>
      </c>
      <c r="E2" s="4">
        <v>0.91</v>
      </c>
      <c r="F2" s="4">
        <v>-0.06</v>
      </c>
      <c r="G2" s="4">
        <v>0.87</v>
      </c>
      <c r="H2" s="4">
        <v>0.91</v>
      </c>
      <c r="I2" s="4">
        <v>0.84</v>
      </c>
    </row>
    <row r="3" spans="1:9" ht="18" x14ac:dyDescent="0.25">
      <c r="A3" s="3" t="s">
        <v>48293</v>
      </c>
      <c r="B3" s="3">
        <v>543144</v>
      </c>
      <c r="C3" s="4">
        <v>2.0499999999999998</v>
      </c>
      <c r="D3" s="3" t="s">
        <v>45990</v>
      </c>
      <c r="E3" s="4">
        <v>2.0499999999999998</v>
      </c>
      <c r="F3" s="4">
        <v>0</v>
      </c>
      <c r="G3" s="4">
        <v>2.09</v>
      </c>
      <c r="H3" s="4">
        <v>2.09</v>
      </c>
      <c r="I3" s="4">
        <v>1.85</v>
      </c>
    </row>
    <row r="4" spans="1:9" ht="18" x14ac:dyDescent="0.25">
      <c r="A4" s="3" t="s">
        <v>50803</v>
      </c>
      <c r="B4" s="3">
        <v>543181</v>
      </c>
      <c r="C4" s="4">
        <v>7.96</v>
      </c>
      <c r="D4" s="3" t="s">
        <v>53073</v>
      </c>
      <c r="E4" s="4">
        <v>7.63</v>
      </c>
      <c r="F4" s="4">
        <v>0.33</v>
      </c>
      <c r="G4" s="4">
        <v>7.62</v>
      </c>
      <c r="H4" s="4">
        <v>8.39</v>
      </c>
      <c r="I4" s="4">
        <v>7.62</v>
      </c>
    </row>
    <row r="5" spans="1:9" ht="18" x14ac:dyDescent="0.25">
      <c r="A5" s="3" t="s">
        <v>48495</v>
      </c>
      <c r="B5" s="3">
        <v>543186</v>
      </c>
      <c r="C5" s="4">
        <v>1.93</v>
      </c>
      <c r="D5" s="3" t="s">
        <v>53074</v>
      </c>
      <c r="E5" s="4">
        <v>2.1</v>
      </c>
      <c r="F5" s="4">
        <v>-0.17</v>
      </c>
      <c r="G5" s="4">
        <v>2.2999999999999998</v>
      </c>
      <c r="H5" s="4">
        <v>2.2999999999999998</v>
      </c>
      <c r="I5" s="4">
        <v>1.9</v>
      </c>
    </row>
    <row r="6" spans="1:9" ht="18" x14ac:dyDescent="0.25">
      <c r="A6" s="3" t="s">
        <v>50433</v>
      </c>
      <c r="B6" s="3">
        <v>543173</v>
      </c>
      <c r="C6" s="4">
        <v>6.25</v>
      </c>
      <c r="D6" s="3" t="s">
        <v>52872</v>
      </c>
      <c r="E6" s="4">
        <v>5.9</v>
      </c>
      <c r="F6" s="4">
        <v>0.35</v>
      </c>
      <c r="G6" s="4">
        <v>5.31</v>
      </c>
      <c r="H6" s="4">
        <v>6.25</v>
      </c>
      <c r="I6" s="4">
        <v>5.31</v>
      </c>
    </row>
    <row r="7" spans="1:9" ht="18" x14ac:dyDescent="0.25">
      <c r="A7" s="3" t="s">
        <v>48489</v>
      </c>
      <c r="B7" s="3">
        <v>543174</v>
      </c>
      <c r="C7" s="4">
        <v>0.92</v>
      </c>
      <c r="D7" s="3" t="s">
        <v>53075</v>
      </c>
      <c r="E7" s="4">
        <v>0.87</v>
      </c>
      <c r="F7" s="4">
        <v>0.05</v>
      </c>
      <c r="G7" s="4">
        <v>0.92</v>
      </c>
      <c r="H7" s="4">
        <v>0.92</v>
      </c>
      <c r="I7" s="4">
        <v>0.8</v>
      </c>
    </row>
    <row r="8" spans="1:9" ht="18" x14ac:dyDescent="0.25">
      <c r="A8" s="3" t="s">
        <v>48440</v>
      </c>
      <c r="B8" s="3">
        <v>543175</v>
      </c>
      <c r="C8" s="4">
        <v>1.18</v>
      </c>
      <c r="D8" s="3" t="s">
        <v>52452</v>
      </c>
      <c r="E8" s="4">
        <v>1.21</v>
      </c>
      <c r="F8" s="4">
        <v>-0.03</v>
      </c>
      <c r="G8" s="4">
        <v>1.3</v>
      </c>
      <c r="H8" s="4">
        <v>1.3</v>
      </c>
      <c r="I8" s="4">
        <v>1.1200000000000001</v>
      </c>
    </row>
    <row r="9" spans="1:9" ht="18" x14ac:dyDescent="0.25">
      <c r="A9" s="3" t="s">
        <v>50434</v>
      </c>
      <c r="B9" s="3">
        <v>543176</v>
      </c>
      <c r="C9" s="4">
        <v>9.17</v>
      </c>
      <c r="D9" s="3" t="s">
        <v>53076</v>
      </c>
      <c r="E9" s="4">
        <v>8.49</v>
      </c>
      <c r="F9" s="4">
        <v>0.68</v>
      </c>
      <c r="G9" s="4">
        <v>9.33</v>
      </c>
      <c r="H9" s="4">
        <v>9.33</v>
      </c>
      <c r="I9" s="4">
        <v>9.17</v>
      </c>
    </row>
    <row r="10" spans="1:9" ht="18" x14ac:dyDescent="0.25">
      <c r="A10" s="3" t="s">
        <v>53077</v>
      </c>
      <c r="B10" s="3">
        <v>543177</v>
      </c>
      <c r="C10" s="4">
        <v>3.07</v>
      </c>
      <c r="D10" s="3" t="s">
        <v>53078</v>
      </c>
      <c r="E10" s="4">
        <v>3.34</v>
      </c>
      <c r="F10" s="4">
        <v>-0.27</v>
      </c>
      <c r="G10" s="4">
        <v>3.34</v>
      </c>
      <c r="H10" s="4">
        <v>3.34</v>
      </c>
      <c r="I10" s="4">
        <v>3.05</v>
      </c>
    </row>
    <row r="11" spans="1:9" ht="18" x14ac:dyDescent="0.25">
      <c r="A11" s="3" t="s">
        <v>51488</v>
      </c>
      <c r="B11" s="3">
        <v>511122</v>
      </c>
      <c r="C11" s="4">
        <v>36</v>
      </c>
      <c r="D11" s="3" t="s">
        <v>45990</v>
      </c>
      <c r="E11" s="4">
        <v>36</v>
      </c>
      <c r="F11" s="4">
        <v>0</v>
      </c>
      <c r="G11" s="4">
        <v>36</v>
      </c>
      <c r="H11" s="4">
        <v>36</v>
      </c>
      <c r="I11" s="4">
        <v>36</v>
      </c>
    </row>
    <row r="12" spans="1:9" ht="18" x14ac:dyDescent="0.25">
      <c r="A12" s="3" t="s">
        <v>47444</v>
      </c>
      <c r="B12" s="3">
        <v>533022</v>
      </c>
      <c r="C12" s="4">
        <v>121.26</v>
      </c>
      <c r="D12" s="3" t="s">
        <v>53079</v>
      </c>
      <c r="E12" s="4">
        <v>116</v>
      </c>
      <c r="F12" s="4">
        <v>5.26</v>
      </c>
      <c r="G12" s="4">
        <v>117.8</v>
      </c>
      <c r="H12" s="4">
        <v>121.8</v>
      </c>
      <c r="I12" s="4">
        <v>111</v>
      </c>
    </row>
    <row r="13" spans="1:9" ht="18" x14ac:dyDescent="0.25">
      <c r="A13" s="3" t="s">
        <v>48387</v>
      </c>
      <c r="B13" s="3">
        <v>526921</v>
      </c>
      <c r="C13" s="4">
        <v>21.76</v>
      </c>
      <c r="D13" s="3" t="s">
        <v>52014</v>
      </c>
      <c r="E13" s="4">
        <v>22.2</v>
      </c>
      <c r="F13" s="4">
        <v>-0.44</v>
      </c>
      <c r="G13" s="4">
        <v>22.63</v>
      </c>
      <c r="H13" s="4">
        <v>22.64</v>
      </c>
      <c r="I13" s="4">
        <v>21.76</v>
      </c>
    </row>
    <row r="14" spans="1:9" ht="18" x14ac:dyDescent="0.25">
      <c r="A14" s="3" t="s">
        <v>43818</v>
      </c>
      <c r="B14" s="3">
        <v>542772</v>
      </c>
      <c r="C14" s="4">
        <v>509</v>
      </c>
      <c r="D14" s="3" t="s">
        <v>46278</v>
      </c>
      <c r="E14" s="4">
        <v>513.1</v>
      </c>
      <c r="F14" s="4">
        <v>-4.0999999999999996</v>
      </c>
      <c r="G14" s="4">
        <v>510</v>
      </c>
      <c r="H14" s="4">
        <v>516.5</v>
      </c>
      <c r="I14" s="4">
        <v>505.65</v>
      </c>
    </row>
    <row r="15" spans="1:9" ht="18" x14ac:dyDescent="0.25">
      <c r="A15" s="3" t="s">
        <v>46572</v>
      </c>
      <c r="B15" s="3">
        <v>532628</v>
      </c>
      <c r="C15" s="4">
        <v>34.06</v>
      </c>
      <c r="D15" s="3" t="s">
        <v>46405</v>
      </c>
      <c r="E15" s="4">
        <v>34.26</v>
      </c>
      <c r="F15" s="4">
        <v>-0.2</v>
      </c>
      <c r="G15" s="4">
        <v>34.200000000000003</v>
      </c>
      <c r="H15" s="4">
        <v>34.61</v>
      </c>
      <c r="I15" s="4">
        <v>33.9</v>
      </c>
    </row>
    <row r="16" spans="1:9" ht="18" x14ac:dyDescent="0.25">
      <c r="A16" s="3" t="s">
        <v>198</v>
      </c>
      <c r="B16" s="3">
        <v>523395</v>
      </c>
      <c r="C16" s="4">
        <v>27723.45</v>
      </c>
      <c r="D16" s="3" t="s">
        <v>46357</v>
      </c>
      <c r="E16" s="4">
        <v>27955.25</v>
      </c>
      <c r="F16" s="4">
        <v>-231.8</v>
      </c>
      <c r="G16" s="4">
        <v>28154.6</v>
      </c>
      <c r="H16" s="4">
        <v>28154.85</v>
      </c>
      <c r="I16" s="4">
        <v>27612.400000000001</v>
      </c>
    </row>
    <row r="17" spans="1:9" ht="18" x14ac:dyDescent="0.25">
      <c r="A17" s="3" t="s">
        <v>50019</v>
      </c>
      <c r="B17" s="3">
        <v>532403</v>
      </c>
      <c r="C17" s="4">
        <v>3.78</v>
      </c>
      <c r="D17" s="3" t="s">
        <v>45990</v>
      </c>
      <c r="E17" s="4">
        <v>3.78</v>
      </c>
      <c r="F17" s="4">
        <v>0</v>
      </c>
      <c r="G17" s="4">
        <v>3.78</v>
      </c>
      <c r="H17" s="4">
        <v>3.78</v>
      </c>
      <c r="I17" s="4">
        <v>3.78</v>
      </c>
    </row>
    <row r="18" spans="1:9" ht="18" x14ac:dyDescent="0.25">
      <c r="A18" s="3" t="s">
        <v>46509</v>
      </c>
      <c r="B18" s="3">
        <v>540776</v>
      </c>
      <c r="C18" s="4">
        <v>462.25</v>
      </c>
      <c r="D18" s="3" t="s">
        <v>46410</v>
      </c>
      <c r="E18" s="4">
        <v>465.9</v>
      </c>
      <c r="F18" s="4">
        <v>-3.65</v>
      </c>
      <c r="G18" s="4">
        <v>467.6</v>
      </c>
      <c r="H18" s="4">
        <v>469.3</v>
      </c>
      <c r="I18" s="4">
        <v>456.05</v>
      </c>
    </row>
    <row r="19" spans="1:9" ht="18" x14ac:dyDescent="0.25">
      <c r="A19" s="3" t="s">
        <v>46935</v>
      </c>
      <c r="B19" s="3">
        <v>526881</v>
      </c>
      <c r="C19" s="4">
        <v>233.4</v>
      </c>
      <c r="D19" s="3" t="s">
        <v>52793</v>
      </c>
      <c r="E19" s="4">
        <v>242.9</v>
      </c>
      <c r="F19" s="4">
        <v>-9.5</v>
      </c>
      <c r="G19" s="4">
        <v>246.55</v>
      </c>
      <c r="H19" s="4">
        <v>246.55</v>
      </c>
      <c r="I19" s="4">
        <v>231.7</v>
      </c>
    </row>
    <row r="20" spans="1:9" ht="18" x14ac:dyDescent="0.25">
      <c r="A20" s="3" t="s">
        <v>47189</v>
      </c>
      <c r="B20" s="3">
        <v>540615</v>
      </c>
      <c r="C20" s="4">
        <v>0.66</v>
      </c>
      <c r="D20" s="3" t="s">
        <v>48706</v>
      </c>
      <c r="E20" s="4">
        <v>0.65</v>
      </c>
      <c r="F20" s="4">
        <v>0.01</v>
      </c>
      <c r="G20" s="4">
        <v>0.66</v>
      </c>
      <c r="H20" s="4">
        <v>0.67</v>
      </c>
      <c r="I20" s="4">
        <v>0.65</v>
      </c>
    </row>
    <row r="21" spans="1:9" ht="18" x14ac:dyDescent="0.25">
      <c r="A21" s="3" t="s">
        <v>52422</v>
      </c>
      <c r="B21" s="3">
        <v>540874</v>
      </c>
      <c r="C21" s="4">
        <v>25.85</v>
      </c>
      <c r="D21" s="3" t="s">
        <v>47353</v>
      </c>
      <c r="E21" s="4">
        <v>26.37</v>
      </c>
      <c r="F21" s="4">
        <v>-0.52</v>
      </c>
      <c r="G21" s="4">
        <v>25.85</v>
      </c>
      <c r="H21" s="4">
        <v>25.85</v>
      </c>
      <c r="I21" s="4">
        <v>25.85</v>
      </c>
    </row>
    <row r="22" spans="1:9" ht="18" x14ac:dyDescent="0.25">
      <c r="A22" s="3" t="s">
        <v>47278</v>
      </c>
      <c r="B22" s="3">
        <v>532404</v>
      </c>
      <c r="C22" s="4">
        <v>41.21</v>
      </c>
      <c r="D22" s="3" t="s">
        <v>46485</v>
      </c>
      <c r="E22" s="4">
        <v>41.82</v>
      </c>
      <c r="F22" s="4">
        <v>-0.61</v>
      </c>
      <c r="G22" s="4">
        <v>41.3</v>
      </c>
      <c r="H22" s="4">
        <v>42.7</v>
      </c>
      <c r="I22" s="4">
        <v>41</v>
      </c>
    </row>
    <row r="23" spans="1:9" ht="18" x14ac:dyDescent="0.25">
      <c r="A23" s="3" t="s">
        <v>47736</v>
      </c>
      <c r="B23" s="3">
        <v>533292</v>
      </c>
      <c r="C23" s="4">
        <v>7.11</v>
      </c>
      <c r="D23" s="3" t="s">
        <v>45965</v>
      </c>
      <c r="E23" s="4">
        <v>7.15</v>
      </c>
      <c r="F23" s="4">
        <v>-0.04</v>
      </c>
      <c r="G23" s="4">
        <v>7.15</v>
      </c>
      <c r="H23" s="4">
        <v>7.19</v>
      </c>
      <c r="I23" s="4">
        <v>7</v>
      </c>
    </row>
    <row r="24" spans="1:9" ht="18" x14ac:dyDescent="0.25">
      <c r="A24" s="3" t="s">
        <v>48077</v>
      </c>
      <c r="B24" s="3">
        <v>543671</v>
      </c>
      <c r="C24" s="4">
        <v>52.75</v>
      </c>
      <c r="D24" s="3" t="s">
        <v>47366</v>
      </c>
      <c r="E24" s="4">
        <v>53.75</v>
      </c>
      <c r="F24" s="4">
        <v>-1</v>
      </c>
      <c r="G24" s="4">
        <v>53.1</v>
      </c>
      <c r="H24" s="4">
        <v>54.6</v>
      </c>
      <c r="I24" s="4">
        <v>52</v>
      </c>
    </row>
    <row r="25" spans="1:9" ht="18" x14ac:dyDescent="0.25">
      <c r="A25" s="3" t="s">
        <v>48178</v>
      </c>
      <c r="B25" s="3">
        <v>530027</v>
      </c>
      <c r="C25" s="4">
        <v>3.51</v>
      </c>
      <c r="D25" s="3" t="s">
        <v>53080</v>
      </c>
      <c r="E25" s="4">
        <v>3.69</v>
      </c>
      <c r="F25" s="4">
        <v>-0.18</v>
      </c>
      <c r="G25" s="4">
        <v>3.51</v>
      </c>
      <c r="H25" s="4">
        <v>3.69</v>
      </c>
      <c r="I25" s="4">
        <v>3.51</v>
      </c>
    </row>
    <row r="26" spans="1:9" ht="18" x14ac:dyDescent="0.25">
      <c r="A26" s="3" t="s">
        <v>47463</v>
      </c>
      <c r="B26" s="3">
        <v>530621</v>
      </c>
      <c r="C26" s="4">
        <v>89.2</v>
      </c>
      <c r="D26" s="3" t="s">
        <v>50021</v>
      </c>
      <c r="E26" s="4">
        <v>87.71</v>
      </c>
      <c r="F26" s="4">
        <v>1.49</v>
      </c>
      <c r="G26" s="4">
        <v>91.8</v>
      </c>
      <c r="H26" s="4">
        <v>91.8</v>
      </c>
      <c r="I26" s="4">
        <v>87.4</v>
      </c>
    </row>
    <row r="27" spans="1:9" ht="18" x14ac:dyDescent="0.25">
      <c r="A27" s="3" t="s">
        <v>46150</v>
      </c>
      <c r="B27" s="3">
        <v>542012</v>
      </c>
      <c r="C27" s="4">
        <v>366.1</v>
      </c>
      <c r="D27" s="3" t="s">
        <v>52448</v>
      </c>
      <c r="E27" s="4">
        <v>374.8</v>
      </c>
      <c r="F27" s="4">
        <v>-8.6999999999999993</v>
      </c>
      <c r="G27" s="4">
        <v>375</v>
      </c>
      <c r="H27" s="4">
        <v>375</v>
      </c>
      <c r="I27" s="4">
        <v>362.05</v>
      </c>
    </row>
    <row r="28" spans="1:9" ht="18" x14ac:dyDescent="0.25">
      <c r="A28" s="3" t="s">
        <v>49181</v>
      </c>
      <c r="B28" s="3">
        <v>539096</v>
      </c>
      <c r="C28" s="4">
        <v>8.6199999999999992</v>
      </c>
      <c r="D28" s="3" t="s">
        <v>51993</v>
      </c>
      <c r="E28" s="4">
        <v>8.34</v>
      </c>
      <c r="F28" s="4">
        <v>0.28000000000000003</v>
      </c>
      <c r="G28" s="4">
        <v>8.75</v>
      </c>
      <c r="H28" s="4">
        <v>8.75</v>
      </c>
      <c r="I28" s="4">
        <v>7.94</v>
      </c>
    </row>
    <row r="29" spans="1:9" ht="18" x14ac:dyDescent="0.25">
      <c r="A29" s="3" t="s">
        <v>47192</v>
      </c>
      <c r="B29" s="3">
        <v>538812</v>
      </c>
      <c r="C29" s="4">
        <v>16.57</v>
      </c>
      <c r="D29" s="3" t="s">
        <v>53081</v>
      </c>
      <c r="E29" s="4">
        <v>14.66</v>
      </c>
      <c r="F29" s="4">
        <v>1.91</v>
      </c>
      <c r="G29" s="4">
        <v>14.9</v>
      </c>
      <c r="H29" s="4">
        <v>16.899999999999999</v>
      </c>
      <c r="I29" s="4">
        <v>14.2</v>
      </c>
    </row>
    <row r="30" spans="1:9" ht="18" x14ac:dyDescent="0.25">
      <c r="A30" s="3" t="s">
        <v>46962</v>
      </c>
      <c r="B30" s="3">
        <v>539562</v>
      </c>
      <c r="C30" s="4">
        <v>31.18</v>
      </c>
      <c r="D30" s="3" t="s">
        <v>46286</v>
      </c>
      <c r="E30" s="4">
        <v>31.36</v>
      </c>
      <c r="F30" s="4">
        <v>-0.18</v>
      </c>
      <c r="G30" s="4">
        <v>31.78</v>
      </c>
      <c r="H30" s="4">
        <v>31.78</v>
      </c>
      <c r="I30" s="4">
        <v>31</v>
      </c>
    </row>
    <row r="31" spans="1:9" ht="18" x14ac:dyDescent="0.25">
      <c r="A31" s="3" t="s">
        <v>49182</v>
      </c>
      <c r="B31" s="3">
        <v>542580</v>
      </c>
      <c r="C31" s="4">
        <v>129.5</v>
      </c>
      <c r="D31" s="3" t="s">
        <v>45975</v>
      </c>
      <c r="E31" s="4">
        <v>128.19999999999999</v>
      </c>
      <c r="F31" s="4">
        <v>1.3</v>
      </c>
      <c r="G31" s="4">
        <v>133.94999999999999</v>
      </c>
      <c r="H31" s="4">
        <v>134.5</v>
      </c>
      <c r="I31" s="4">
        <v>124</v>
      </c>
    </row>
    <row r="32" spans="1:9" ht="18" x14ac:dyDescent="0.25">
      <c r="A32" s="3" t="s">
        <v>217</v>
      </c>
      <c r="B32" s="3">
        <v>524348</v>
      </c>
      <c r="C32" s="4">
        <v>590</v>
      </c>
      <c r="D32" s="3" t="s">
        <v>50954</v>
      </c>
      <c r="E32" s="4">
        <v>581.54999999999995</v>
      </c>
      <c r="F32" s="4">
        <v>8.4499999999999993</v>
      </c>
      <c r="G32" s="4">
        <v>583.85</v>
      </c>
      <c r="H32" s="4">
        <v>596</v>
      </c>
      <c r="I32" s="4">
        <v>571.4</v>
      </c>
    </row>
    <row r="33" spans="1:9" ht="18" x14ac:dyDescent="0.25">
      <c r="A33" s="3" t="s">
        <v>44324</v>
      </c>
      <c r="B33" s="3">
        <v>524208</v>
      </c>
      <c r="C33" s="4">
        <v>460.3</v>
      </c>
      <c r="D33" s="3" t="s">
        <v>46357</v>
      </c>
      <c r="E33" s="4">
        <v>464.15</v>
      </c>
      <c r="F33" s="4">
        <v>-3.85</v>
      </c>
      <c r="G33" s="4">
        <v>465.15</v>
      </c>
      <c r="H33" s="4">
        <v>468</v>
      </c>
      <c r="I33" s="4">
        <v>459</v>
      </c>
    </row>
    <row r="34" spans="1:9" ht="18" x14ac:dyDescent="0.25">
      <c r="A34" s="3" t="s">
        <v>45856</v>
      </c>
      <c r="B34" s="3">
        <v>543748</v>
      </c>
      <c r="C34" s="4">
        <v>339.1</v>
      </c>
      <c r="D34" s="3" t="s">
        <v>46117</v>
      </c>
      <c r="E34" s="4">
        <v>338.85</v>
      </c>
      <c r="F34" s="4">
        <v>0.25</v>
      </c>
      <c r="G34" s="4">
        <v>339.95</v>
      </c>
      <c r="H34" s="4">
        <v>345.8</v>
      </c>
      <c r="I34" s="4">
        <v>337</v>
      </c>
    </row>
    <row r="35" spans="1:9" ht="18" x14ac:dyDescent="0.25">
      <c r="A35" s="3" t="s">
        <v>50020</v>
      </c>
      <c r="B35" s="3">
        <v>890180</v>
      </c>
      <c r="C35" s="4">
        <v>304</v>
      </c>
      <c r="D35" s="3" t="s">
        <v>48938</v>
      </c>
      <c r="E35" s="4">
        <v>295.55</v>
      </c>
      <c r="F35" s="4">
        <v>8.4499999999999993</v>
      </c>
      <c r="G35" s="4">
        <v>303.55</v>
      </c>
      <c r="H35" s="4">
        <v>305.05</v>
      </c>
      <c r="I35" s="4">
        <v>301.55</v>
      </c>
    </row>
    <row r="36" spans="1:9" ht="18" x14ac:dyDescent="0.25">
      <c r="A36" s="3" t="s">
        <v>46161</v>
      </c>
      <c r="B36" s="3">
        <v>543210</v>
      </c>
      <c r="C36" s="4">
        <v>610.04999999999995</v>
      </c>
      <c r="D36" s="3" t="s">
        <v>46070</v>
      </c>
      <c r="E36" s="4">
        <v>614.54999999999995</v>
      </c>
      <c r="F36" s="4">
        <v>-4.5</v>
      </c>
      <c r="G36" s="4">
        <v>613.70000000000005</v>
      </c>
      <c r="H36" s="4">
        <v>615.65</v>
      </c>
      <c r="I36" s="4">
        <v>606.20000000000005</v>
      </c>
    </row>
    <row r="37" spans="1:9" ht="18" x14ac:dyDescent="0.25">
      <c r="A37" s="3" t="s">
        <v>47948</v>
      </c>
      <c r="B37" s="3">
        <v>514274</v>
      </c>
      <c r="C37" s="4">
        <v>22.29</v>
      </c>
      <c r="D37" s="3" t="s">
        <v>49250</v>
      </c>
      <c r="E37" s="4">
        <v>22.04</v>
      </c>
      <c r="F37" s="4">
        <v>0.25</v>
      </c>
      <c r="G37" s="4">
        <v>23.25</v>
      </c>
      <c r="H37" s="4">
        <v>23.25</v>
      </c>
      <c r="I37" s="4">
        <v>21.65</v>
      </c>
    </row>
    <row r="38" spans="1:9" ht="18" x14ac:dyDescent="0.25">
      <c r="A38" s="3" t="s">
        <v>49183</v>
      </c>
      <c r="B38" s="3">
        <v>543346</v>
      </c>
      <c r="C38" s="4">
        <v>60.91</v>
      </c>
      <c r="D38" s="3" t="s">
        <v>46000</v>
      </c>
      <c r="E38" s="4">
        <v>60.71</v>
      </c>
      <c r="F38" s="4">
        <v>0.2</v>
      </c>
      <c r="G38" s="4">
        <v>62.61</v>
      </c>
      <c r="H38" s="4">
        <v>62.61</v>
      </c>
      <c r="I38" s="4">
        <v>59</v>
      </c>
    </row>
    <row r="39" spans="1:9" ht="18" x14ac:dyDescent="0.25">
      <c r="A39" s="3" t="s">
        <v>48016</v>
      </c>
      <c r="B39" s="3">
        <v>511764</v>
      </c>
      <c r="C39" s="4">
        <v>39.270000000000003</v>
      </c>
      <c r="D39" s="3" t="s">
        <v>46359</v>
      </c>
      <c r="E39" s="4">
        <v>39.72</v>
      </c>
      <c r="F39" s="4">
        <v>-0.45</v>
      </c>
      <c r="G39" s="4">
        <v>38.5</v>
      </c>
      <c r="H39" s="4">
        <v>39.99</v>
      </c>
      <c r="I39" s="4">
        <v>38.5</v>
      </c>
    </row>
    <row r="40" spans="1:9" ht="18" x14ac:dyDescent="0.25">
      <c r="A40" s="3" t="s">
        <v>139</v>
      </c>
      <c r="B40" s="3">
        <v>541988</v>
      </c>
      <c r="C40" s="4">
        <v>1587.55</v>
      </c>
      <c r="D40" s="3" t="s">
        <v>46061</v>
      </c>
      <c r="E40" s="4">
        <v>1616.75</v>
      </c>
      <c r="F40" s="4">
        <v>-29.2</v>
      </c>
      <c r="G40" s="4">
        <v>1628.95</v>
      </c>
      <c r="H40" s="4">
        <v>1628.95</v>
      </c>
      <c r="I40" s="4">
        <v>1581.3</v>
      </c>
    </row>
    <row r="41" spans="1:9" ht="18" x14ac:dyDescent="0.25">
      <c r="A41" s="3" t="s">
        <v>48319</v>
      </c>
      <c r="B41" s="3">
        <v>539528</v>
      </c>
      <c r="C41" s="4">
        <v>27.41</v>
      </c>
      <c r="D41" s="3" t="s">
        <v>45989</v>
      </c>
      <c r="E41" s="4">
        <v>27.3</v>
      </c>
      <c r="F41" s="4">
        <v>0.11</v>
      </c>
      <c r="G41" s="4">
        <v>28.25</v>
      </c>
      <c r="H41" s="4">
        <v>28.5</v>
      </c>
      <c r="I41" s="4">
        <v>26</v>
      </c>
    </row>
    <row r="42" spans="1:9" ht="18" x14ac:dyDescent="0.25">
      <c r="A42" s="3" t="s">
        <v>46937</v>
      </c>
      <c r="B42" s="3">
        <v>523204</v>
      </c>
      <c r="C42" s="4">
        <v>39.619999999999997</v>
      </c>
      <c r="D42" s="3" t="s">
        <v>45959</v>
      </c>
      <c r="E42" s="4">
        <v>39.51</v>
      </c>
      <c r="F42" s="4">
        <v>0.11</v>
      </c>
      <c r="G42" s="4">
        <v>39.6</v>
      </c>
      <c r="H42" s="4">
        <v>40.1</v>
      </c>
      <c r="I42" s="4">
        <v>39.46</v>
      </c>
    </row>
    <row r="43" spans="1:9" ht="18" x14ac:dyDescent="0.25">
      <c r="A43" s="3" t="s">
        <v>48396</v>
      </c>
      <c r="B43" s="3">
        <v>512165</v>
      </c>
      <c r="C43" s="4">
        <v>178</v>
      </c>
      <c r="D43" s="3" t="s">
        <v>50809</v>
      </c>
      <c r="E43" s="4">
        <v>181</v>
      </c>
      <c r="F43" s="4">
        <v>-3</v>
      </c>
      <c r="G43" s="4">
        <v>181</v>
      </c>
      <c r="H43" s="4">
        <v>181</v>
      </c>
      <c r="I43" s="4">
        <v>175</v>
      </c>
    </row>
    <row r="44" spans="1:9" ht="18" x14ac:dyDescent="0.25">
      <c r="A44" s="3" t="s">
        <v>587</v>
      </c>
      <c r="B44" s="3">
        <v>500002</v>
      </c>
      <c r="C44" s="4">
        <v>4403.2</v>
      </c>
      <c r="D44" s="3" t="s">
        <v>46292</v>
      </c>
      <c r="E44" s="4">
        <v>4398</v>
      </c>
      <c r="F44" s="4">
        <v>5.2</v>
      </c>
      <c r="G44" s="4">
        <v>4400</v>
      </c>
      <c r="H44" s="4">
        <v>4489</v>
      </c>
      <c r="I44" s="4">
        <v>4367.3500000000004</v>
      </c>
    </row>
    <row r="45" spans="1:9" ht="18" x14ac:dyDescent="0.25">
      <c r="A45" s="3" t="s">
        <v>429</v>
      </c>
      <c r="B45" s="3">
        <v>500488</v>
      </c>
      <c r="C45" s="4">
        <v>23612.3</v>
      </c>
      <c r="D45" s="3" t="s">
        <v>51978</v>
      </c>
      <c r="E45" s="4">
        <v>22940.45</v>
      </c>
      <c r="F45" s="4">
        <v>671.85</v>
      </c>
      <c r="G45" s="4">
        <v>22997.65</v>
      </c>
      <c r="H45" s="4">
        <v>23808</v>
      </c>
      <c r="I45" s="4">
        <v>22951.45</v>
      </c>
    </row>
    <row r="46" spans="1:9" ht="18" x14ac:dyDescent="0.25">
      <c r="A46" s="3" t="s">
        <v>259</v>
      </c>
      <c r="B46" s="3">
        <v>540691</v>
      </c>
      <c r="C46" s="4">
        <v>191.5</v>
      </c>
      <c r="D46" s="3" t="s">
        <v>46045</v>
      </c>
      <c r="E46" s="4">
        <v>191.75</v>
      </c>
      <c r="F46" s="4">
        <v>-0.25</v>
      </c>
      <c r="G46" s="4">
        <v>192.05</v>
      </c>
      <c r="H46" s="4">
        <v>193.25</v>
      </c>
      <c r="I46" s="4">
        <v>190.1</v>
      </c>
    </row>
    <row r="47" spans="1:9" ht="18" x14ac:dyDescent="0.25">
      <c r="A47" s="3" t="s">
        <v>48069</v>
      </c>
      <c r="B47" s="3">
        <v>513119</v>
      </c>
      <c r="C47" s="4">
        <v>36.17</v>
      </c>
      <c r="D47" s="3" t="s">
        <v>50831</v>
      </c>
      <c r="E47" s="4">
        <v>37.25</v>
      </c>
      <c r="F47" s="4">
        <v>-1.08</v>
      </c>
      <c r="G47" s="4">
        <v>38.85</v>
      </c>
      <c r="H47" s="4">
        <v>38.85</v>
      </c>
      <c r="I47" s="4">
        <v>36</v>
      </c>
    </row>
    <row r="48" spans="1:9" ht="18" x14ac:dyDescent="0.25">
      <c r="A48" s="3" t="s">
        <v>48220</v>
      </c>
      <c r="B48" s="3">
        <v>520123</v>
      </c>
      <c r="C48" s="4">
        <v>100.52</v>
      </c>
      <c r="D48" s="3" t="s">
        <v>46071</v>
      </c>
      <c r="E48" s="4">
        <v>98.49</v>
      </c>
      <c r="F48" s="4">
        <v>2.0299999999999998</v>
      </c>
      <c r="G48" s="4">
        <v>106</v>
      </c>
      <c r="H48" s="4">
        <v>106</v>
      </c>
      <c r="I48" s="4">
        <v>97.55</v>
      </c>
    </row>
    <row r="49" spans="1:9" ht="18" x14ac:dyDescent="0.25">
      <c r="A49" s="3" t="s">
        <v>137</v>
      </c>
      <c r="B49" s="3">
        <v>535755</v>
      </c>
      <c r="C49" s="4">
        <v>217.3</v>
      </c>
      <c r="D49" s="3" t="s">
        <v>45973</v>
      </c>
      <c r="E49" s="4">
        <v>216.1</v>
      </c>
      <c r="F49" s="4">
        <v>1.2</v>
      </c>
      <c r="G49" s="4">
        <v>215.05</v>
      </c>
      <c r="H49" s="4">
        <v>220.5</v>
      </c>
      <c r="I49" s="4">
        <v>215.05</v>
      </c>
    </row>
    <row r="50" spans="1:9" ht="18" x14ac:dyDescent="0.25">
      <c r="A50" s="3" t="s">
        <v>47754</v>
      </c>
      <c r="B50" s="3">
        <v>532057</v>
      </c>
      <c r="C50" s="4">
        <v>96</v>
      </c>
      <c r="D50" s="3" t="s">
        <v>46157</v>
      </c>
      <c r="E50" s="4">
        <v>95.5</v>
      </c>
      <c r="F50" s="4">
        <v>0.5</v>
      </c>
      <c r="G50" s="4">
        <v>97.5</v>
      </c>
      <c r="H50" s="4">
        <v>99.9</v>
      </c>
      <c r="I50" s="4">
        <v>95.5</v>
      </c>
    </row>
    <row r="51" spans="1:9" ht="18" x14ac:dyDescent="0.25">
      <c r="A51" s="3" t="s">
        <v>51102</v>
      </c>
      <c r="B51" s="3">
        <v>539544</v>
      </c>
      <c r="C51" s="4">
        <v>5.44</v>
      </c>
      <c r="D51" s="3" t="s">
        <v>52853</v>
      </c>
      <c r="E51" s="4">
        <v>5.7</v>
      </c>
      <c r="F51" s="4">
        <v>-0.26</v>
      </c>
      <c r="G51" s="4">
        <v>5.98</v>
      </c>
      <c r="H51" s="4">
        <v>5.98</v>
      </c>
      <c r="I51" s="4">
        <v>5.42</v>
      </c>
    </row>
    <row r="52" spans="1:9" ht="18" x14ac:dyDescent="0.25">
      <c r="A52" s="3" t="s">
        <v>52424</v>
      </c>
      <c r="B52" s="3">
        <v>511756</v>
      </c>
      <c r="C52" s="4">
        <v>28.42</v>
      </c>
      <c r="D52" s="3" t="s">
        <v>45997</v>
      </c>
      <c r="E52" s="4">
        <v>29.91</v>
      </c>
      <c r="F52" s="4">
        <v>-1.49</v>
      </c>
      <c r="G52" s="4">
        <v>28.42</v>
      </c>
      <c r="H52" s="4">
        <v>28.42</v>
      </c>
      <c r="I52" s="4">
        <v>28.42</v>
      </c>
    </row>
    <row r="53" spans="1:9" ht="18" x14ac:dyDescent="0.25">
      <c r="A53" s="3" t="s">
        <v>47560</v>
      </c>
      <c r="B53" s="3">
        <v>531161</v>
      </c>
      <c r="C53" s="4">
        <v>103.18</v>
      </c>
      <c r="D53" s="3" t="s">
        <v>45982</v>
      </c>
      <c r="E53" s="4">
        <v>102.7</v>
      </c>
      <c r="F53" s="4">
        <v>0.48</v>
      </c>
      <c r="G53" s="4">
        <v>104.59</v>
      </c>
      <c r="H53" s="4">
        <v>106.2</v>
      </c>
      <c r="I53" s="4">
        <v>100.12</v>
      </c>
    </row>
    <row r="54" spans="1:9" ht="18" x14ac:dyDescent="0.25">
      <c r="A54" s="3" t="s">
        <v>46425</v>
      </c>
      <c r="B54" s="3">
        <v>543374</v>
      </c>
      <c r="C54" s="4">
        <v>406.65</v>
      </c>
      <c r="D54" s="3" t="s">
        <v>46259</v>
      </c>
      <c r="E54" s="4">
        <v>409.5</v>
      </c>
      <c r="F54" s="4">
        <v>-2.85</v>
      </c>
      <c r="G54" s="4">
        <v>414.45</v>
      </c>
      <c r="H54" s="4">
        <v>414.5</v>
      </c>
      <c r="I54" s="4">
        <v>404</v>
      </c>
    </row>
    <row r="55" spans="1:9" ht="18" x14ac:dyDescent="0.25">
      <c r="A55" s="3" t="s">
        <v>47733</v>
      </c>
      <c r="B55" s="3">
        <v>542863</v>
      </c>
      <c r="C55" s="4">
        <v>46.09</v>
      </c>
      <c r="D55" s="3" t="s">
        <v>46207</v>
      </c>
      <c r="E55" s="4">
        <v>46.18</v>
      </c>
      <c r="F55" s="4">
        <v>-0.09</v>
      </c>
      <c r="G55" s="4">
        <v>45.97</v>
      </c>
      <c r="H55" s="4">
        <v>46.56</v>
      </c>
      <c r="I55" s="4">
        <v>45.63</v>
      </c>
    </row>
    <row r="56" spans="1:9" ht="18" x14ac:dyDescent="0.25">
      <c r="A56" s="3" t="s">
        <v>47690</v>
      </c>
      <c r="B56" s="3">
        <v>542230</v>
      </c>
      <c r="C56" s="4">
        <v>45.99</v>
      </c>
      <c r="D56" s="3" t="s">
        <v>46249</v>
      </c>
      <c r="E56" s="4">
        <v>45.94</v>
      </c>
      <c r="F56" s="4">
        <v>0.05</v>
      </c>
      <c r="G56" s="4">
        <v>46</v>
      </c>
      <c r="H56" s="4">
        <v>46.16</v>
      </c>
      <c r="I56" s="4">
        <v>45.99</v>
      </c>
    </row>
    <row r="57" spans="1:9" ht="18" x14ac:dyDescent="0.25">
      <c r="A57" s="3" t="s">
        <v>52425</v>
      </c>
      <c r="B57" s="3">
        <v>530881</v>
      </c>
      <c r="C57" s="4">
        <v>157.80000000000001</v>
      </c>
      <c r="D57" s="3" t="s">
        <v>47597</v>
      </c>
      <c r="E57" s="4">
        <v>161</v>
      </c>
      <c r="F57" s="4">
        <v>-3.2</v>
      </c>
      <c r="G57" s="4">
        <v>161</v>
      </c>
      <c r="H57" s="4">
        <v>161</v>
      </c>
      <c r="I57" s="4">
        <v>157.80000000000001</v>
      </c>
    </row>
    <row r="58" spans="1:9" ht="18" x14ac:dyDescent="0.25">
      <c r="A58" s="3" t="s">
        <v>449</v>
      </c>
      <c r="B58" s="3">
        <v>500410</v>
      </c>
      <c r="C58" s="4">
        <v>1938.65</v>
      </c>
      <c r="D58" s="3" t="s">
        <v>46494</v>
      </c>
      <c r="E58" s="4">
        <v>1922.05</v>
      </c>
      <c r="F58" s="4">
        <v>16.600000000000001</v>
      </c>
      <c r="G58" s="4">
        <v>1925</v>
      </c>
      <c r="H58" s="4">
        <v>1954.4</v>
      </c>
      <c r="I58" s="4">
        <v>1900</v>
      </c>
    </row>
    <row r="59" spans="1:9" ht="18" x14ac:dyDescent="0.25">
      <c r="A59" s="3" t="s">
        <v>48504</v>
      </c>
      <c r="B59" s="3">
        <v>531533</v>
      </c>
      <c r="C59" s="4">
        <v>62.96</v>
      </c>
      <c r="D59" s="3" t="s">
        <v>46008</v>
      </c>
      <c r="E59" s="4">
        <v>59.97</v>
      </c>
      <c r="F59" s="4">
        <v>2.99</v>
      </c>
      <c r="G59" s="4">
        <v>62.96</v>
      </c>
      <c r="H59" s="4">
        <v>62.96</v>
      </c>
      <c r="I59" s="4">
        <v>62.95</v>
      </c>
    </row>
    <row r="60" spans="1:9" ht="18" x14ac:dyDescent="0.25">
      <c r="A60" s="3" t="s">
        <v>47853</v>
      </c>
      <c r="B60" s="3">
        <v>517494</v>
      </c>
      <c r="C60" s="4">
        <v>19.34</v>
      </c>
      <c r="D60" s="3" t="s">
        <v>51977</v>
      </c>
      <c r="E60" s="4">
        <v>19.920000000000002</v>
      </c>
      <c r="F60" s="4">
        <v>-0.57999999999999996</v>
      </c>
      <c r="G60" s="4">
        <v>20</v>
      </c>
      <c r="H60" s="4">
        <v>20.69</v>
      </c>
      <c r="I60" s="4">
        <v>18.809999999999999</v>
      </c>
    </row>
    <row r="61" spans="1:9" ht="18" x14ac:dyDescent="0.25">
      <c r="A61" s="3" t="s">
        <v>50950</v>
      </c>
      <c r="B61" s="3">
        <v>543938</v>
      </c>
      <c r="C61" s="4">
        <v>115</v>
      </c>
      <c r="D61" s="3" t="s">
        <v>52611</v>
      </c>
      <c r="E61" s="4">
        <v>119.54</v>
      </c>
      <c r="F61" s="4">
        <v>-4.54</v>
      </c>
      <c r="G61" s="4">
        <v>118.45</v>
      </c>
      <c r="H61" s="4">
        <v>118.55</v>
      </c>
      <c r="I61" s="4">
        <v>115</v>
      </c>
    </row>
    <row r="62" spans="1:9" ht="18" x14ac:dyDescent="0.25">
      <c r="A62" s="3" t="s">
        <v>493</v>
      </c>
      <c r="B62" s="3">
        <v>532268</v>
      </c>
      <c r="C62" s="4">
        <v>1414.9</v>
      </c>
      <c r="D62" s="3" t="s">
        <v>50605</v>
      </c>
      <c r="E62" s="4">
        <v>1441.45</v>
      </c>
      <c r="F62" s="4">
        <v>-26.55</v>
      </c>
      <c r="G62" s="4">
        <v>1441.85</v>
      </c>
      <c r="H62" s="4">
        <v>1470.7</v>
      </c>
      <c r="I62" s="4">
        <v>1400</v>
      </c>
    </row>
    <row r="63" spans="1:9" ht="18" x14ac:dyDescent="0.25">
      <c r="A63" s="3" t="s">
        <v>116</v>
      </c>
      <c r="B63" s="3">
        <v>532762</v>
      </c>
      <c r="C63" s="4">
        <v>734.4</v>
      </c>
      <c r="D63" s="3" t="s">
        <v>45996</v>
      </c>
      <c r="E63" s="4">
        <v>726.85</v>
      </c>
      <c r="F63" s="4">
        <v>7.55</v>
      </c>
      <c r="G63" s="4">
        <v>729</v>
      </c>
      <c r="H63" s="4">
        <v>744.9</v>
      </c>
      <c r="I63" s="4">
        <v>716</v>
      </c>
    </row>
    <row r="64" spans="1:9" ht="18" x14ac:dyDescent="0.25">
      <c r="A64" s="3" t="s">
        <v>53082</v>
      </c>
      <c r="B64" s="3">
        <v>530669</v>
      </c>
      <c r="C64" s="4">
        <v>13.9</v>
      </c>
      <c r="D64" s="3" t="s">
        <v>51117</v>
      </c>
      <c r="E64" s="4">
        <v>14.25</v>
      </c>
      <c r="F64" s="4">
        <v>-0.35</v>
      </c>
      <c r="G64" s="4">
        <v>14.25</v>
      </c>
      <c r="H64" s="4">
        <v>14.25</v>
      </c>
      <c r="I64" s="4">
        <v>13.9</v>
      </c>
    </row>
    <row r="65" spans="1:9" ht="18" x14ac:dyDescent="0.25">
      <c r="A65" s="3" t="s">
        <v>47237</v>
      </c>
      <c r="B65" s="3">
        <v>539661</v>
      </c>
      <c r="C65" s="4">
        <v>59</v>
      </c>
      <c r="D65" s="3" t="s">
        <v>45990</v>
      </c>
      <c r="E65" s="4">
        <v>59</v>
      </c>
      <c r="F65" s="4">
        <v>0</v>
      </c>
      <c r="G65" s="4">
        <v>59</v>
      </c>
      <c r="H65" s="4">
        <v>59</v>
      </c>
      <c r="I65" s="4">
        <v>59</v>
      </c>
    </row>
    <row r="66" spans="1:9" ht="18" x14ac:dyDescent="0.25">
      <c r="A66" s="3" t="s">
        <v>48478</v>
      </c>
      <c r="B66" s="3">
        <v>531525</v>
      </c>
      <c r="C66" s="4">
        <v>19.899999999999999</v>
      </c>
      <c r="D66" s="3" t="s">
        <v>51549</v>
      </c>
      <c r="E66" s="4">
        <v>18.989999999999998</v>
      </c>
      <c r="F66" s="4">
        <v>0.91</v>
      </c>
      <c r="G66" s="4">
        <v>18.989999999999998</v>
      </c>
      <c r="H66" s="4">
        <v>19.899999999999999</v>
      </c>
      <c r="I66" s="4">
        <v>18.989999999999998</v>
      </c>
    </row>
    <row r="67" spans="1:9" ht="18" x14ac:dyDescent="0.25">
      <c r="A67" s="3" t="s">
        <v>46808</v>
      </c>
      <c r="B67" s="3">
        <v>505036</v>
      </c>
      <c r="C67" s="4">
        <v>1330.65</v>
      </c>
      <c r="D67" s="3" t="s">
        <v>50831</v>
      </c>
      <c r="E67" s="4">
        <v>1370.4</v>
      </c>
      <c r="F67" s="4">
        <v>-39.75</v>
      </c>
      <c r="G67" s="4">
        <v>1405.8</v>
      </c>
      <c r="H67" s="4">
        <v>1405.8</v>
      </c>
      <c r="I67" s="4">
        <v>1300</v>
      </c>
    </row>
    <row r="68" spans="1:9" ht="18" x14ac:dyDescent="0.25">
      <c r="A68" s="3" t="s">
        <v>44325</v>
      </c>
      <c r="B68" s="3">
        <v>543657</v>
      </c>
      <c r="C68" s="4">
        <v>523.1</v>
      </c>
      <c r="D68" s="3" t="s">
        <v>46099</v>
      </c>
      <c r="E68" s="4">
        <v>524.65</v>
      </c>
      <c r="F68" s="4">
        <v>-1.55</v>
      </c>
      <c r="G68" s="4">
        <v>528.5</v>
      </c>
      <c r="H68" s="4">
        <v>528.5</v>
      </c>
      <c r="I68" s="4">
        <v>518.6</v>
      </c>
    </row>
    <row r="69" spans="1:9" ht="18" x14ac:dyDescent="0.25">
      <c r="A69" s="3" t="s">
        <v>47666</v>
      </c>
      <c r="B69" s="3">
        <v>517356</v>
      </c>
      <c r="C69" s="4">
        <v>1.24</v>
      </c>
      <c r="D69" s="3" t="s">
        <v>52809</v>
      </c>
      <c r="E69" s="4">
        <v>1.3</v>
      </c>
      <c r="F69" s="4">
        <v>-0.06</v>
      </c>
      <c r="G69" s="4">
        <v>1.36</v>
      </c>
      <c r="H69" s="4">
        <v>1.36</v>
      </c>
      <c r="I69" s="4">
        <v>1.24</v>
      </c>
    </row>
    <row r="70" spans="1:9" ht="18" x14ac:dyDescent="0.25">
      <c r="A70" s="3" t="s">
        <v>47966</v>
      </c>
      <c r="B70" s="3">
        <v>530043</v>
      </c>
      <c r="C70" s="4">
        <v>269.05</v>
      </c>
      <c r="D70" s="3" t="s">
        <v>46025</v>
      </c>
      <c r="E70" s="4">
        <v>273.5</v>
      </c>
      <c r="F70" s="4">
        <v>-4.45</v>
      </c>
      <c r="G70" s="4">
        <v>273</v>
      </c>
      <c r="H70" s="4">
        <v>277.95</v>
      </c>
      <c r="I70" s="4">
        <v>259.85000000000002</v>
      </c>
    </row>
    <row r="71" spans="1:9" ht="18" x14ac:dyDescent="0.25">
      <c r="A71" s="3" t="s">
        <v>48699</v>
      </c>
      <c r="B71" s="3">
        <v>532141</v>
      </c>
      <c r="C71" s="4">
        <v>95.04</v>
      </c>
      <c r="D71" s="3" t="s">
        <v>46008</v>
      </c>
      <c r="E71" s="4">
        <v>90.52</v>
      </c>
      <c r="F71" s="4">
        <v>4.5199999999999996</v>
      </c>
      <c r="G71" s="4">
        <v>94.49</v>
      </c>
      <c r="H71" s="4">
        <v>95.04</v>
      </c>
      <c r="I71" s="4">
        <v>94.1</v>
      </c>
    </row>
    <row r="72" spans="1:9" ht="18" x14ac:dyDescent="0.25">
      <c r="A72" s="3" t="s">
        <v>52427</v>
      </c>
      <c r="B72" s="3">
        <v>539391</v>
      </c>
      <c r="C72" s="4">
        <v>27.03</v>
      </c>
      <c r="D72" s="3" t="s">
        <v>47597</v>
      </c>
      <c r="E72" s="4">
        <v>27.58</v>
      </c>
      <c r="F72" s="4">
        <v>-0.55000000000000004</v>
      </c>
      <c r="G72" s="4">
        <v>27.03</v>
      </c>
      <c r="H72" s="4">
        <v>27.03</v>
      </c>
      <c r="I72" s="4">
        <v>27.03</v>
      </c>
    </row>
    <row r="73" spans="1:9" ht="18" x14ac:dyDescent="0.25">
      <c r="A73" s="3" t="s">
        <v>52774</v>
      </c>
      <c r="B73" s="3">
        <v>540146</v>
      </c>
      <c r="C73" s="4">
        <v>56</v>
      </c>
      <c r="D73" s="3" t="s">
        <v>45990</v>
      </c>
      <c r="E73" s="4">
        <v>56</v>
      </c>
      <c r="F73" s="4">
        <v>0</v>
      </c>
      <c r="G73" s="4">
        <v>56</v>
      </c>
      <c r="H73" s="4">
        <v>58.98</v>
      </c>
      <c r="I73" s="4">
        <v>56</v>
      </c>
    </row>
    <row r="74" spans="1:9" ht="18" x14ac:dyDescent="0.25">
      <c r="A74" s="3" t="s">
        <v>53083</v>
      </c>
      <c r="B74" s="3">
        <v>513149</v>
      </c>
      <c r="C74" s="4">
        <v>852.45</v>
      </c>
      <c r="D74" s="3" t="s">
        <v>46165</v>
      </c>
      <c r="E74" s="4">
        <v>847</v>
      </c>
      <c r="F74" s="4">
        <v>5.45</v>
      </c>
      <c r="G74" s="4">
        <v>821</v>
      </c>
      <c r="H74" s="4">
        <v>885</v>
      </c>
      <c r="I74" s="4">
        <v>806</v>
      </c>
    </row>
    <row r="75" spans="1:9" ht="18" x14ac:dyDescent="0.25">
      <c r="A75" s="3" t="s">
        <v>53084</v>
      </c>
      <c r="B75" s="3">
        <v>541144</v>
      </c>
      <c r="C75" s="4">
        <v>47.5</v>
      </c>
      <c r="D75" s="3" t="s">
        <v>46085</v>
      </c>
      <c r="E75" s="4">
        <v>50</v>
      </c>
      <c r="F75" s="4">
        <v>-2.5</v>
      </c>
      <c r="G75" s="4">
        <v>47.5</v>
      </c>
      <c r="H75" s="4">
        <v>49.45</v>
      </c>
      <c r="I75" s="4">
        <v>47.5</v>
      </c>
    </row>
    <row r="76" spans="1:9" ht="18" x14ac:dyDescent="0.25">
      <c r="A76" s="3" t="s">
        <v>79</v>
      </c>
      <c r="B76" s="3">
        <v>512599</v>
      </c>
      <c r="C76" s="4">
        <v>2429.25</v>
      </c>
      <c r="D76" s="3" t="s">
        <v>47300</v>
      </c>
      <c r="E76" s="4">
        <v>2469.1</v>
      </c>
      <c r="F76" s="4">
        <v>-39.85</v>
      </c>
      <c r="G76" s="4">
        <v>2467</v>
      </c>
      <c r="H76" s="4">
        <v>2486</v>
      </c>
      <c r="I76" s="4">
        <v>2415.4499999999998</v>
      </c>
    </row>
    <row r="77" spans="1:9" ht="18" x14ac:dyDescent="0.25">
      <c r="A77" s="3" t="s">
        <v>31</v>
      </c>
      <c r="B77" s="3">
        <v>541450</v>
      </c>
      <c r="C77" s="4">
        <v>1118.8</v>
      </c>
      <c r="D77" s="3" t="s">
        <v>50605</v>
      </c>
      <c r="E77" s="4">
        <v>1139.8</v>
      </c>
      <c r="F77" s="4">
        <v>-21</v>
      </c>
      <c r="G77" s="4">
        <v>1149</v>
      </c>
      <c r="H77" s="4">
        <v>1171.9000000000001</v>
      </c>
      <c r="I77" s="4">
        <v>1111</v>
      </c>
    </row>
    <row r="78" spans="1:9" ht="18" x14ac:dyDescent="0.25">
      <c r="A78" s="3" t="s">
        <v>177</v>
      </c>
      <c r="B78" s="3">
        <v>532921</v>
      </c>
      <c r="C78" s="4">
        <v>749.7</v>
      </c>
      <c r="D78" s="3" t="s">
        <v>46429</v>
      </c>
      <c r="E78" s="4">
        <v>752.75</v>
      </c>
      <c r="F78" s="4">
        <v>-3.05</v>
      </c>
      <c r="G78" s="4">
        <v>753.55</v>
      </c>
      <c r="H78" s="4">
        <v>758</v>
      </c>
      <c r="I78" s="4">
        <v>742.15</v>
      </c>
    </row>
    <row r="79" spans="1:9" ht="18" x14ac:dyDescent="0.25">
      <c r="A79" s="3" t="s">
        <v>44326</v>
      </c>
      <c r="B79" s="3">
        <v>533096</v>
      </c>
      <c r="C79" s="4">
        <v>253.1</v>
      </c>
      <c r="D79" s="3" t="s">
        <v>46371</v>
      </c>
      <c r="E79" s="4">
        <v>255.45</v>
      </c>
      <c r="F79" s="4">
        <v>-2.35</v>
      </c>
      <c r="G79" s="4">
        <v>256</v>
      </c>
      <c r="H79" s="4">
        <v>257.75</v>
      </c>
      <c r="I79" s="4">
        <v>250.15</v>
      </c>
    </row>
    <row r="80" spans="1:9" ht="18" x14ac:dyDescent="0.25">
      <c r="A80" s="3" t="s">
        <v>1380</v>
      </c>
      <c r="B80" s="3">
        <v>539254</v>
      </c>
      <c r="C80" s="4">
        <v>805.3</v>
      </c>
      <c r="D80" s="3" t="s">
        <v>46755</v>
      </c>
      <c r="E80" s="4">
        <v>814.4</v>
      </c>
      <c r="F80" s="4">
        <v>-9.1</v>
      </c>
      <c r="G80" s="4">
        <v>820.6</v>
      </c>
      <c r="H80" s="4">
        <v>823.6</v>
      </c>
      <c r="I80" s="4">
        <v>796.35</v>
      </c>
    </row>
    <row r="81" spans="1:9" ht="18" x14ac:dyDescent="0.25">
      <c r="A81" s="3" t="s">
        <v>47644</v>
      </c>
      <c r="B81" s="3">
        <v>526711</v>
      </c>
      <c r="C81" s="4">
        <v>18.5</v>
      </c>
      <c r="D81" s="3" t="s">
        <v>48177</v>
      </c>
      <c r="E81" s="4">
        <v>18.690000000000001</v>
      </c>
      <c r="F81" s="4">
        <v>-0.19</v>
      </c>
      <c r="G81" s="4">
        <v>18</v>
      </c>
      <c r="H81" s="4">
        <v>18.5</v>
      </c>
      <c r="I81" s="4">
        <v>17.760000000000002</v>
      </c>
    </row>
    <row r="82" spans="1:9" ht="18" x14ac:dyDescent="0.25">
      <c r="A82" s="3" t="s">
        <v>46754</v>
      </c>
      <c r="B82" s="3">
        <v>523411</v>
      </c>
      <c r="C82" s="4">
        <v>884.8</v>
      </c>
      <c r="D82" s="3" t="s">
        <v>46103</v>
      </c>
      <c r="E82" s="4">
        <v>882.5</v>
      </c>
      <c r="F82" s="4">
        <v>2.2999999999999998</v>
      </c>
      <c r="G82" s="4">
        <v>885.3</v>
      </c>
      <c r="H82" s="4">
        <v>919</v>
      </c>
      <c r="I82" s="4">
        <v>871.2</v>
      </c>
    </row>
    <row r="83" spans="1:9" ht="18" x14ac:dyDescent="0.25">
      <c r="A83" s="3" t="s">
        <v>47364</v>
      </c>
      <c r="B83" s="3">
        <v>539506</v>
      </c>
      <c r="C83" s="4">
        <v>1.52</v>
      </c>
      <c r="D83" s="3" t="s">
        <v>52805</v>
      </c>
      <c r="E83" s="4">
        <v>1.57</v>
      </c>
      <c r="F83" s="4">
        <v>-0.05</v>
      </c>
      <c r="G83" s="4">
        <v>1.58</v>
      </c>
      <c r="H83" s="4">
        <v>1.58</v>
      </c>
      <c r="I83" s="4">
        <v>1.51</v>
      </c>
    </row>
    <row r="84" spans="1:9" ht="18" x14ac:dyDescent="0.25">
      <c r="A84" s="3" t="s">
        <v>47208</v>
      </c>
      <c r="B84" s="3">
        <v>890179</v>
      </c>
      <c r="C84" s="4">
        <v>1.0900000000000001</v>
      </c>
      <c r="D84" s="3" t="s">
        <v>45990</v>
      </c>
      <c r="E84" s="4">
        <v>1.0900000000000001</v>
      </c>
      <c r="F84" s="4">
        <v>0</v>
      </c>
      <c r="G84" s="4">
        <v>1.1399999999999999</v>
      </c>
      <c r="H84" s="4">
        <v>1.1399999999999999</v>
      </c>
      <c r="I84" s="4">
        <v>1.05</v>
      </c>
    </row>
    <row r="85" spans="1:9" ht="18" x14ac:dyDescent="0.25">
      <c r="A85" s="3" t="s">
        <v>48072</v>
      </c>
      <c r="B85" s="3">
        <v>507852</v>
      </c>
      <c r="C85" s="4">
        <v>33.799999999999997</v>
      </c>
      <c r="D85" s="3" t="s">
        <v>48628</v>
      </c>
      <c r="E85" s="4">
        <v>34.67</v>
      </c>
      <c r="F85" s="4">
        <v>-0.87</v>
      </c>
      <c r="G85" s="4">
        <v>33.979999999999997</v>
      </c>
      <c r="H85" s="4">
        <v>35.49</v>
      </c>
      <c r="I85" s="4">
        <v>33.799999999999997</v>
      </c>
    </row>
    <row r="86" spans="1:9" ht="18" x14ac:dyDescent="0.25">
      <c r="A86" s="3" t="s">
        <v>47723</v>
      </c>
      <c r="B86" s="3">
        <v>519183</v>
      </c>
      <c r="C86" s="4">
        <v>1059.8</v>
      </c>
      <c r="D86" s="3" t="s">
        <v>46485</v>
      </c>
      <c r="E86" s="4">
        <v>1075.45</v>
      </c>
      <c r="F86" s="4">
        <v>-15.65</v>
      </c>
      <c r="G86" s="4">
        <v>1086.9000000000001</v>
      </c>
      <c r="H86" s="4">
        <v>1086.9000000000001</v>
      </c>
      <c r="I86" s="4">
        <v>1056.5</v>
      </c>
    </row>
    <row r="87" spans="1:9" ht="18" x14ac:dyDescent="0.25">
      <c r="A87" s="3" t="s">
        <v>50435</v>
      </c>
      <c r="B87" s="3">
        <v>532056</v>
      </c>
      <c r="C87" s="4">
        <v>17.100000000000001</v>
      </c>
      <c r="D87" s="3" t="s">
        <v>47024</v>
      </c>
      <c r="E87" s="4">
        <v>17.25</v>
      </c>
      <c r="F87" s="4">
        <v>-0.15</v>
      </c>
      <c r="G87" s="4">
        <v>17.68</v>
      </c>
      <c r="H87" s="4">
        <v>17.78</v>
      </c>
      <c r="I87" s="4">
        <v>17.100000000000001</v>
      </c>
    </row>
    <row r="88" spans="1:9" ht="18" x14ac:dyDescent="0.25">
      <c r="A88" s="3" t="s">
        <v>47625</v>
      </c>
      <c r="B88" s="3">
        <v>514113</v>
      </c>
      <c r="C88" s="4">
        <v>24.47</v>
      </c>
      <c r="D88" s="3" t="s">
        <v>46248</v>
      </c>
      <c r="E88" s="4">
        <v>24.4</v>
      </c>
      <c r="F88" s="4">
        <v>7.0000000000000007E-2</v>
      </c>
      <c r="G88" s="4">
        <v>25.19</v>
      </c>
      <c r="H88" s="4">
        <v>25.19</v>
      </c>
      <c r="I88" s="4">
        <v>24.4</v>
      </c>
    </row>
    <row r="89" spans="1:9" ht="18" x14ac:dyDescent="0.25">
      <c r="A89" s="3" t="s">
        <v>48371</v>
      </c>
      <c r="B89" s="3">
        <v>513513</v>
      </c>
      <c r="C89" s="4">
        <v>8.84</v>
      </c>
      <c r="D89" s="3" t="s">
        <v>51984</v>
      </c>
      <c r="E89" s="4">
        <v>8.4499999999999993</v>
      </c>
      <c r="F89" s="4">
        <v>0.39</v>
      </c>
      <c r="G89" s="4">
        <v>8.92</v>
      </c>
      <c r="H89" s="4">
        <v>8.92</v>
      </c>
      <c r="I89" s="4">
        <v>8.5</v>
      </c>
    </row>
    <row r="90" spans="1:9" ht="18" x14ac:dyDescent="0.25">
      <c r="A90" s="3" t="s">
        <v>48085</v>
      </c>
      <c r="B90" s="3">
        <v>521141</v>
      </c>
      <c r="C90" s="4">
        <v>21.58</v>
      </c>
      <c r="D90" s="3" t="s">
        <v>46885</v>
      </c>
      <c r="E90" s="4">
        <v>21.1</v>
      </c>
      <c r="F90" s="4">
        <v>0.48</v>
      </c>
      <c r="G90" s="4">
        <v>21.79</v>
      </c>
      <c r="H90" s="4">
        <v>21.79</v>
      </c>
      <c r="I90" s="4">
        <v>20.260000000000002</v>
      </c>
    </row>
    <row r="91" spans="1:9" ht="18" x14ac:dyDescent="0.25">
      <c r="A91" s="3" t="s">
        <v>53085</v>
      </c>
      <c r="B91" s="3">
        <v>543269</v>
      </c>
      <c r="C91" s="4">
        <v>26.5</v>
      </c>
      <c r="D91" s="3" t="s">
        <v>53086</v>
      </c>
      <c r="E91" s="4">
        <v>28.5</v>
      </c>
      <c r="F91" s="4">
        <v>-2</v>
      </c>
      <c r="G91" s="4">
        <v>26.5</v>
      </c>
      <c r="H91" s="4">
        <v>26.5</v>
      </c>
      <c r="I91" s="4">
        <v>26.5</v>
      </c>
    </row>
    <row r="92" spans="1:9" ht="18" x14ac:dyDescent="0.25">
      <c r="A92" s="3" t="s">
        <v>47218</v>
      </c>
      <c r="B92" s="3">
        <v>511359</v>
      </c>
      <c r="C92" s="4">
        <v>44.81</v>
      </c>
      <c r="D92" s="3" t="s">
        <v>45955</v>
      </c>
      <c r="E92" s="4">
        <v>44.23</v>
      </c>
      <c r="F92" s="4">
        <v>0.57999999999999996</v>
      </c>
      <c r="G92" s="4">
        <v>46.44</v>
      </c>
      <c r="H92" s="4">
        <v>46.44</v>
      </c>
      <c r="I92" s="4">
        <v>43.35</v>
      </c>
    </row>
    <row r="93" spans="1:9" ht="18" x14ac:dyDescent="0.25">
      <c r="A93" s="3" t="s">
        <v>46430</v>
      </c>
      <c r="B93" s="3">
        <v>530431</v>
      </c>
      <c r="C93" s="4">
        <v>126.15</v>
      </c>
      <c r="D93" s="3" t="s">
        <v>47048</v>
      </c>
      <c r="E93" s="4">
        <v>124.75</v>
      </c>
      <c r="F93" s="4">
        <v>1.4</v>
      </c>
      <c r="G93" s="4">
        <v>123.5</v>
      </c>
      <c r="H93" s="4">
        <v>127.9</v>
      </c>
      <c r="I93" s="4">
        <v>123.5</v>
      </c>
    </row>
    <row r="94" spans="1:9" ht="18" x14ac:dyDescent="0.25">
      <c r="A94" s="3" t="s">
        <v>48059</v>
      </c>
      <c r="B94" s="3">
        <v>523120</v>
      </c>
      <c r="C94" s="4">
        <v>38.4</v>
      </c>
      <c r="D94" s="3" t="s">
        <v>52828</v>
      </c>
      <c r="E94" s="4">
        <v>41</v>
      </c>
      <c r="F94" s="4">
        <v>-2.6</v>
      </c>
      <c r="G94" s="4">
        <v>39.6</v>
      </c>
      <c r="H94" s="4">
        <v>42.29</v>
      </c>
      <c r="I94" s="4">
        <v>37</v>
      </c>
    </row>
    <row r="95" spans="1:9" ht="18" x14ac:dyDescent="0.25">
      <c r="A95" s="3" t="s">
        <v>46200</v>
      </c>
      <c r="B95" s="3">
        <v>517041</v>
      </c>
      <c r="C95" s="4">
        <v>1297.9000000000001</v>
      </c>
      <c r="D95" s="3" t="s">
        <v>51980</v>
      </c>
      <c r="E95" s="4">
        <v>1242.05</v>
      </c>
      <c r="F95" s="4">
        <v>55.85</v>
      </c>
      <c r="G95" s="4">
        <v>1267.2</v>
      </c>
      <c r="H95" s="4">
        <v>1334.55</v>
      </c>
      <c r="I95" s="4">
        <v>1251.3499999999999</v>
      </c>
    </row>
    <row r="96" spans="1:9" ht="18" x14ac:dyDescent="0.25">
      <c r="A96" s="3" t="s">
        <v>48057</v>
      </c>
      <c r="B96" s="3">
        <v>532172</v>
      </c>
      <c r="C96" s="4">
        <v>18.48</v>
      </c>
      <c r="D96" s="3" t="s">
        <v>51145</v>
      </c>
      <c r="E96" s="4">
        <v>18.02</v>
      </c>
      <c r="F96" s="4">
        <v>0.46</v>
      </c>
      <c r="G96" s="4">
        <v>18.489999999999998</v>
      </c>
      <c r="H96" s="4">
        <v>18.489999999999998</v>
      </c>
      <c r="I96" s="4">
        <v>18.07</v>
      </c>
    </row>
    <row r="97" spans="1:9" ht="18" x14ac:dyDescent="0.25">
      <c r="A97" s="3" t="s">
        <v>46963</v>
      </c>
      <c r="B97" s="3">
        <v>532875</v>
      </c>
      <c r="C97" s="4">
        <v>143.94999999999999</v>
      </c>
      <c r="D97" s="3" t="s">
        <v>46745</v>
      </c>
      <c r="E97" s="4">
        <v>146.35</v>
      </c>
      <c r="F97" s="4">
        <v>-2.4</v>
      </c>
      <c r="G97" s="4">
        <v>147</v>
      </c>
      <c r="H97" s="4">
        <v>147</v>
      </c>
      <c r="I97" s="4">
        <v>141.80000000000001</v>
      </c>
    </row>
    <row r="98" spans="1:9" ht="18" x14ac:dyDescent="0.25">
      <c r="A98" s="3" t="s">
        <v>46967</v>
      </c>
      <c r="B98" s="3">
        <v>543230</v>
      </c>
      <c r="C98" s="4">
        <v>380.4</v>
      </c>
      <c r="D98" s="3" t="s">
        <v>47422</v>
      </c>
      <c r="E98" s="4">
        <v>384.5</v>
      </c>
      <c r="F98" s="4">
        <v>-4.0999999999999996</v>
      </c>
      <c r="G98" s="4">
        <v>389</v>
      </c>
      <c r="H98" s="4">
        <v>394</v>
      </c>
      <c r="I98" s="4">
        <v>375.05</v>
      </c>
    </row>
    <row r="99" spans="1:9" ht="18" x14ac:dyDescent="0.25">
      <c r="A99" s="3" t="s">
        <v>47101</v>
      </c>
      <c r="B99" s="3">
        <v>523269</v>
      </c>
      <c r="C99" s="4">
        <v>91.81</v>
      </c>
      <c r="D99" s="3" t="s">
        <v>45949</v>
      </c>
      <c r="E99" s="4">
        <v>92.45</v>
      </c>
      <c r="F99" s="4">
        <v>-0.64</v>
      </c>
      <c r="G99" s="4">
        <v>93.47</v>
      </c>
      <c r="H99" s="4">
        <v>93.99</v>
      </c>
      <c r="I99" s="4">
        <v>91.3</v>
      </c>
    </row>
    <row r="100" spans="1:9" ht="18" x14ac:dyDescent="0.25">
      <c r="A100" s="3" t="s">
        <v>490</v>
      </c>
      <c r="B100" s="3">
        <v>540025</v>
      </c>
      <c r="C100" s="4">
        <v>308.60000000000002</v>
      </c>
      <c r="D100" s="3" t="s">
        <v>46462</v>
      </c>
      <c r="E100" s="4">
        <v>309.60000000000002</v>
      </c>
      <c r="F100" s="4">
        <v>-1</v>
      </c>
      <c r="G100" s="4">
        <v>310.64999999999998</v>
      </c>
      <c r="H100" s="4">
        <v>313.89999999999998</v>
      </c>
      <c r="I100" s="4">
        <v>305.45</v>
      </c>
    </row>
    <row r="101" spans="1:9" ht="18" x14ac:dyDescent="0.25">
      <c r="A101" s="3" t="s">
        <v>46625</v>
      </c>
      <c r="B101" s="3">
        <v>539773</v>
      </c>
      <c r="C101" s="4">
        <v>2.0299999999999998</v>
      </c>
      <c r="D101" s="3" t="s">
        <v>50028</v>
      </c>
      <c r="E101" s="4">
        <v>2.02</v>
      </c>
      <c r="F101" s="4">
        <v>0.01</v>
      </c>
      <c r="G101" s="4">
        <v>2.0699999999999998</v>
      </c>
      <c r="H101" s="4">
        <v>2.0699999999999998</v>
      </c>
      <c r="I101" s="4">
        <v>2.02</v>
      </c>
    </row>
    <row r="102" spans="1:9" ht="18" x14ac:dyDescent="0.25">
      <c r="A102" s="3" t="s">
        <v>52775</v>
      </c>
      <c r="B102" s="3">
        <v>506947</v>
      </c>
      <c r="C102" s="4">
        <v>306.85000000000002</v>
      </c>
      <c r="D102" s="3" t="s">
        <v>46085</v>
      </c>
      <c r="E102" s="4">
        <v>323</v>
      </c>
      <c r="F102" s="4">
        <v>-16.149999999999999</v>
      </c>
      <c r="G102" s="4">
        <v>306.85000000000002</v>
      </c>
      <c r="H102" s="4">
        <v>306.85000000000002</v>
      </c>
      <c r="I102" s="4">
        <v>306.85000000000002</v>
      </c>
    </row>
    <row r="103" spans="1:9" ht="18" x14ac:dyDescent="0.25">
      <c r="A103" s="3" t="s">
        <v>46198</v>
      </c>
      <c r="B103" s="3">
        <v>500003</v>
      </c>
      <c r="C103" s="4">
        <v>367.75</v>
      </c>
      <c r="D103" s="3" t="s">
        <v>47443</v>
      </c>
      <c r="E103" s="4">
        <v>372.55</v>
      </c>
      <c r="F103" s="4">
        <v>-4.8</v>
      </c>
      <c r="G103" s="4">
        <v>371.95</v>
      </c>
      <c r="H103" s="4">
        <v>376.05</v>
      </c>
      <c r="I103" s="4">
        <v>366.3</v>
      </c>
    </row>
    <row r="104" spans="1:9" ht="18" x14ac:dyDescent="0.25">
      <c r="A104" s="3" t="s">
        <v>47159</v>
      </c>
      <c r="B104" s="3">
        <v>539196</v>
      </c>
      <c r="C104" s="4">
        <v>98.71</v>
      </c>
      <c r="D104" s="3" t="s">
        <v>53087</v>
      </c>
      <c r="E104" s="4">
        <v>85.91</v>
      </c>
      <c r="F104" s="4">
        <v>12.8</v>
      </c>
      <c r="G104" s="4">
        <v>91</v>
      </c>
      <c r="H104" s="4">
        <v>103</v>
      </c>
      <c r="I104" s="4">
        <v>90.1</v>
      </c>
    </row>
    <row r="105" spans="1:9" ht="18" x14ac:dyDescent="0.25">
      <c r="A105" s="3" t="s">
        <v>52428</v>
      </c>
      <c r="B105" s="3">
        <v>542670</v>
      </c>
      <c r="C105" s="4">
        <v>15.21</v>
      </c>
      <c r="D105" s="3" t="s">
        <v>47399</v>
      </c>
      <c r="E105" s="4">
        <v>15.52</v>
      </c>
      <c r="F105" s="4">
        <v>-0.31</v>
      </c>
      <c r="G105" s="4">
        <v>15.21</v>
      </c>
      <c r="H105" s="4">
        <v>15.21</v>
      </c>
      <c r="I105" s="4">
        <v>15.21</v>
      </c>
    </row>
    <row r="106" spans="1:9" ht="18" x14ac:dyDescent="0.25">
      <c r="A106" s="3" t="s">
        <v>52429</v>
      </c>
      <c r="B106" s="3">
        <v>534733</v>
      </c>
      <c r="C106" s="4">
        <v>12.66</v>
      </c>
      <c r="D106" s="3" t="s">
        <v>46734</v>
      </c>
      <c r="E106" s="4">
        <v>13.32</v>
      </c>
      <c r="F106" s="4">
        <v>-0.66</v>
      </c>
      <c r="G106" s="4">
        <v>12.66</v>
      </c>
      <c r="H106" s="4">
        <v>13.98</v>
      </c>
      <c r="I106" s="4">
        <v>12.66</v>
      </c>
    </row>
    <row r="107" spans="1:9" ht="18" x14ac:dyDescent="0.25">
      <c r="A107" s="3" t="s">
        <v>41614</v>
      </c>
      <c r="B107" s="3">
        <v>543534</v>
      </c>
      <c r="C107" s="4">
        <v>1032.75</v>
      </c>
      <c r="D107" s="3" t="s">
        <v>48706</v>
      </c>
      <c r="E107" s="4">
        <v>1017.1</v>
      </c>
      <c r="F107" s="4">
        <v>15.65</v>
      </c>
      <c r="G107" s="4">
        <v>1015</v>
      </c>
      <c r="H107" s="4">
        <v>1066</v>
      </c>
      <c r="I107" s="4">
        <v>1015</v>
      </c>
    </row>
    <row r="108" spans="1:9" ht="18" x14ac:dyDescent="0.25">
      <c r="A108" s="3" t="s">
        <v>52430</v>
      </c>
      <c r="B108" s="3">
        <v>538351</v>
      </c>
      <c r="C108" s="4">
        <v>7.28</v>
      </c>
      <c r="D108" s="3" t="s">
        <v>47157</v>
      </c>
      <c r="E108" s="4">
        <v>7.42</v>
      </c>
      <c r="F108" s="4">
        <v>-0.14000000000000001</v>
      </c>
      <c r="G108" s="4">
        <v>7.42</v>
      </c>
      <c r="H108" s="4">
        <v>7.42</v>
      </c>
      <c r="I108" s="4">
        <v>7.28</v>
      </c>
    </row>
    <row r="109" spans="1:9" ht="18" x14ac:dyDescent="0.25">
      <c r="A109" s="3" t="s">
        <v>287</v>
      </c>
      <c r="B109" s="3">
        <v>542752</v>
      </c>
      <c r="C109" s="4">
        <v>1066.9000000000001</v>
      </c>
      <c r="D109" s="3" t="s">
        <v>46357</v>
      </c>
      <c r="E109" s="4">
        <v>1075.8</v>
      </c>
      <c r="F109" s="4">
        <v>-8.9</v>
      </c>
      <c r="G109" s="4">
        <v>1080.05</v>
      </c>
      <c r="H109" s="4">
        <v>1088.5</v>
      </c>
      <c r="I109" s="4">
        <v>1061.0999999999999</v>
      </c>
    </row>
    <row r="110" spans="1:9" ht="18" x14ac:dyDescent="0.25">
      <c r="A110" s="3" t="s">
        <v>46660</v>
      </c>
      <c r="B110" s="3">
        <v>541402</v>
      </c>
      <c r="C110" s="4">
        <v>525.29999999999995</v>
      </c>
      <c r="D110" s="3" t="s">
        <v>45946</v>
      </c>
      <c r="E110" s="4">
        <v>500.3</v>
      </c>
      <c r="F110" s="4">
        <v>25</v>
      </c>
      <c r="G110" s="4">
        <v>514.5</v>
      </c>
      <c r="H110" s="4">
        <v>525.29999999999995</v>
      </c>
      <c r="I110" s="4">
        <v>500.3</v>
      </c>
    </row>
    <row r="111" spans="1:9" ht="18" x14ac:dyDescent="0.25">
      <c r="A111" s="3" t="s">
        <v>46725</v>
      </c>
      <c r="B111" s="3">
        <v>531921</v>
      </c>
      <c r="C111" s="4">
        <v>840.4</v>
      </c>
      <c r="D111" s="3" t="s">
        <v>52511</v>
      </c>
      <c r="E111" s="4">
        <v>803.65</v>
      </c>
      <c r="F111" s="4">
        <v>36.75</v>
      </c>
      <c r="G111" s="4">
        <v>810.2</v>
      </c>
      <c r="H111" s="4">
        <v>848.95</v>
      </c>
      <c r="I111" s="4">
        <v>807.85</v>
      </c>
    </row>
    <row r="112" spans="1:9" ht="18" x14ac:dyDescent="0.25">
      <c r="A112" s="3" t="s">
        <v>52431</v>
      </c>
      <c r="B112" s="3">
        <v>530765</v>
      </c>
      <c r="C112" s="4">
        <v>21.28</v>
      </c>
      <c r="D112" s="3" t="s">
        <v>50973</v>
      </c>
      <c r="E112" s="4">
        <v>20.87</v>
      </c>
      <c r="F112" s="4">
        <v>0.41</v>
      </c>
      <c r="G112" s="4">
        <v>21.28</v>
      </c>
      <c r="H112" s="4">
        <v>21.28</v>
      </c>
      <c r="I112" s="4">
        <v>21.28</v>
      </c>
    </row>
    <row r="113" spans="1:9" ht="18" x14ac:dyDescent="0.25">
      <c r="A113" s="3" t="s">
        <v>1534</v>
      </c>
      <c r="B113" s="3">
        <v>500187</v>
      </c>
      <c r="C113" s="4">
        <v>629.65</v>
      </c>
      <c r="D113" s="3" t="s">
        <v>45979</v>
      </c>
      <c r="E113" s="4">
        <v>638.20000000000005</v>
      </c>
      <c r="F113" s="4">
        <v>-8.5500000000000007</v>
      </c>
      <c r="G113" s="4">
        <v>632.04999999999995</v>
      </c>
      <c r="H113" s="4">
        <v>668.1</v>
      </c>
      <c r="I113" s="4">
        <v>625.95000000000005</v>
      </c>
    </row>
    <row r="114" spans="1:9" ht="18" x14ac:dyDescent="0.25">
      <c r="A114" s="3" t="s">
        <v>46495</v>
      </c>
      <c r="B114" s="3">
        <v>539042</v>
      </c>
      <c r="C114" s="4">
        <v>569.4</v>
      </c>
      <c r="D114" s="3" t="s">
        <v>53088</v>
      </c>
      <c r="E114" s="4">
        <v>560</v>
      </c>
      <c r="F114" s="4">
        <v>9.4</v>
      </c>
      <c r="G114" s="4">
        <v>545</v>
      </c>
      <c r="H114" s="4">
        <v>579</v>
      </c>
      <c r="I114" s="4">
        <v>545</v>
      </c>
    </row>
    <row r="115" spans="1:9" ht="18" x14ac:dyDescent="0.25">
      <c r="A115" s="3" t="s">
        <v>51967</v>
      </c>
      <c r="B115" s="3">
        <v>516020</v>
      </c>
      <c r="C115" s="4">
        <v>3.16</v>
      </c>
      <c r="D115" s="3" t="s">
        <v>45990</v>
      </c>
      <c r="E115" s="4">
        <v>3.16</v>
      </c>
      <c r="F115" s="4">
        <v>0</v>
      </c>
      <c r="G115" s="4">
        <v>3.16</v>
      </c>
      <c r="H115" s="4">
        <v>3.16</v>
      </c>
      <c r="I115" s="4">
        <v>3.16</v>
      </c>
    </row>
    <row r="116" spans="1:9" ht="18" x14ac:dyDescent="0.25">
      <c r="A116" s="3" t="s">
        <v>46786</v>
      </c>
      <c r="B116" s="3">
        <v>542579</v>
      </c>
      <c r="C116" s="4">
        <v>10.5</v>
      </c>
      <c r="D116" s="3" t="s">
        <v>45935</v>
      </c>
      <c r="E116" s="4">
        <v>10.59</v>
      </c>
      <c r="F116" s="4">
        <v>-0.09</v>
      </c>
      <c r="G116" s="4">
        <v>10.6</v>
      </c>
      <c r="H116" s="4">
        <v>10.97</v>
      </c>
      <c r="I116" s="4">
        <v>10.5</v>
      </c>
    </row>
    <row r="117" spans="1:9" ht="18" x14ac:dyDescent="0.25">
      <c r="A117" s="3" t="s">
        <v>47808</v>
      </c>
      <c r="B117" s="3">
        <v>537292</v>
      </c>
      <c r="C117" s="4">
        <v>119.65</v>
      </c>
      <c r="D117" s="3" t="s">
        <v>46608</v>
      </c>
      <c r="E117" s="4">
        <v>121.7</v>
      </c>
      <c r="F117" s="4">
        <v>-2.0499999999999998</v>
      </c>
      <c r="G117" s="4">
        <v>121.55</v>
      </c>
      <c r="H117" s="4">
        <v>122.2</v>
      </c>
      <c r="I117" s="4">
        <v>118.5</v>
      </c>
    </row>
    <row r="118" spans="1:9" ht="18" x14ac:dyDescent="0.25">
      <c r="A118" s="3" t="s">
        <v>47059</v>
      </c>
      <c r="B118" s="3">
        <v>543451</v>
      </c>
      <c r="C118" s="4">
        <v>56.16</v>
      </c>
      <c r="D118" s="3" t="s">
        <v>46272</v>
      </c>
      <c r="E118" s="4">
        <v>56.38</v>
      </c>
      <c r="F118" s="4">
        <v>-0.22</v>
      </c>
      <c r="G118" s="4">
        <v>56.41</v>
      </c>
      <c r="H118" s="4">
        <v>57.14</v>
      </c>
      <c r="I118" s="4">
        <v>56.15</v>
      </c>
    </row>
    <row r="119" spans="1:9" ht="18" x14ac:dyDescent="0.25">
      <c r="A119" s="3" t="s">
        <v>51491</v>
      </c>
      <c r="B119" s="3">
        <v>543941</v>
      </c>
      <c r="C119" s="4">
        <v>258.95</v>
      </c>
      <c r="D119" s="3" t="s">
        <v>46008</v>
      </c>
      <c r="E119" s="4">
        <v>246.65</v>
      </c>
      <c r="F119" s="4">
        <v>12.3</v>
      </c>
      <c r="G119" s="4">
        <v>258.95</v>
      </c>
      <c r="H119" s="4">
        <v>258.95</v>
      </c>
      <c r="I119" s="4">
        <v>258.95</v>
      </c>
    </row>
    <row r="120" spans="1:9" ht="18" x14ac:dyDescent="0.25">
      <c r="A120" s="3" t="s">
        <v>46479</v>
      </c>
      <c r="B120" s="3">
        <v>543712</v>
      </c>
      <c r="C120" s="4">
        <v>265.55</v>
      </c>
      <c r="D120" s="3" t="s">
        <v>46098</v>
      </c>
      <c r="E120" s="4">
        <v>268.85000000000002</v>
      </c>
      <c r="F120" s="4">
        <v>-3.3</v>
      </c>
      <c r="G120" s="4">
        <v>272.95</v>
      </c>
      <c r="H120" s="4">
        <v>274.05</v>
      </c>
      <c r="I120" s="4">
        <v>262.95</v>
      </c>
    </row>
    <row r="121" spans="1:9" ht="18" x14ac:dyDescent="0.25">
      <c r="A121" s="3" t="s">
        <v>50436</v>
      </c>
      <c r="B121" s="3">
        <v>533227</v>
      </c>
      <c r="C121" s="4">
        <v>121.85</v>
      </c>
      <c r="D121" s="3" t="s">
        <v>52877</v>
      </c>
      <c r="E121" s="4">
        <v>126</v>
      </c>
      <c r="F121" s="4">
        <v>-4.1500000000000004</v>
      </c>
      <c r="G121" s="4">
        <v>123.5</v>
      </c>
      <c r="H121" s="4">
        <v>125</v>
      </c>
      <c r="I121" s="4">
        <v>121.55</v>
      </c>
    </row>
    <row r="122" spans="1:9" ht="18" x14ac:dyDescent="0.25">
      <c r="A122" s="3" t="s">
        <v>45857</v>
      </c>
      <c r="B122" s="3">
        <v>532811</v>
      </c>
      <c r="C122" s="4">
        <v>708.4</v>
      </c>
      <c r="D122" s="3" t="s">
        <v>45971</v>
      </c>
      <c r="E122" s="4">
        <v>704.2</v>
      </c>
      <c r="F122" s="4">
        <v>4.2</v>
      </c>
      <c r="G122" s="4">
        <v>705.95</v>
      </c>
      <c r="H122" s="4">
        <v>718</v>
      </c>
      <c r="I122" s="4">
        <v>700.1</v>
      </c>
    </row>
    <row r="123" spans="1:9" ht="18" x14ac:dyDescent="0.25">
      <c r="A123" s="3" t="s">
        <v>48926</v>
      </c>
      <c r="B123" s="3">
        <v>522273</v>
      </c>
      <c r="C123" s="4">
        <v>18.7</v>
      </c>
      <c r="D123" s="3" t="s">
        <v>52005</v>
      </c>
      <c r="E123" s="4">
        <v>19.47</v>
      </c>
      <c r="F123" s="4">
        <v>-0.77</v>
      </c>
      <c r="G123" s="4">
        <v>18.600000000000001</v>
      </c>
      <c r="H123" s="4">
        <v>19.75</v>
      </c>
      <c r="I123" s="4">
        <v>18.600000000000001</v>
      </c>
    </row>
    <row r="124" spans="1:9" ht="18" x14ac:dyDescent="0.25">
      <c r="A124" s="3" t="s">
        <v>541</v>
      </c>
      <c r="B124" s="3">
        <v>532683</v>
      </c>
      <c r="C124" s="4">
        <v>3490.25</v>
      </c>
      <c r="D124" s="3" t="s">
        <v>45989</v>
      </c>
      <c r="E124" s="4">
        <v>3476.35</v>
      </c>
      <c r="F124" s="4">
        <v>13.9</v>
      </c>
      <c r="G124" s="4">
        <v>3499.95</v>
      </c>
      <c r="H124" s="4">
        <v>3522.35</v>
      </c>
      <c r="I124" s="4">
        <v>3476.45</v>
      </c>
    </row>
    <row r="125" spans="1:9" ht="18" x14ac:dyDescent="0.25">
      <c r="A125" s="3" t="s">
        <v>48436</v>
      </c>
      <c r="B125" s="3">
        <v>532806</v>
      </c>
      <c r="C125" s="4">
        <v>32.450000000000003</v>
      </c>
      <c r="D125" s="3" t="s">
        <v>45990</v>
      </c>
      <c r="E125" s="4">
        <v>32.450000000000003</v>
      </c>
      <c r="F125" s="4">
        <v>0</v>
      </c>
      <c r="G125" s="4">
        <v>31.85</v>
      </c>
      <c r="H125" s="4">
        <v>34</v>
      </c>
      <c r="I125" s="4">
        <v>31.07</v>
      </c>
    </row>
    <row r="126" spans="1:9" ht="18" x14ac:dyDescent="0.25">
      <c r="A126" s="3" t="s">
        <v>46589</v>
      </c>
      <c r="B126" s="3">
        <v>539177</v>
      </c>
      <c r="C126" s="4">
        <v>375.5</v>
      </c>
      <c r="D126" s="3" t="s">
        <v>48726</v>
      </c>
      <c r="E126" s="4">
        <v>369.65</v>
      </c>
      <c r="F126" s="4">
        <v>5.85</v>
      </c>
      <c r="G126" s="4">
        <v>368.8</v>
      </c>
      <c r="H126" s="4">
        <v>376.75</v>
      </c>
      <c r="I126" s="4">
        <v>364.1</v>
      </c>
    </row>
    <row r="127" spans="1:9" ht="18" x14ac:dyDescent="0.25">
      <c r="A127" s="3" t="s">
        <v>47138</v>
      </c>
      <c r="B127" s="3">
        <v>524288</v>
      </c>
      <c r="C127" s="4">
        <v>123.05</v>
      </c>
      <c r="D127" s="3" t="s">
        <v>46758</v>
      </c>
      <c r="E127" s="4">
        <v>123.5</v>
      </c>
      <c r="F127" s="4">
        <v>-0.45</v>
      </c>
      <c r="G127" s="4">
        <v>122</v>
      </c>
      <c r="H127" s="4">
        <v>125</v>
      </c>
      <c r="I127" s="4">
        <v>120.45</v>
      </c>
    </row>
    <row r="128" spans="1:9" ht="18" x14ac:dyDescent="0.25">
      <c r="A128" s="3" t="s">
        <v>47535</v>
      </c>
      <c r="B128" s="3">
        <v>534064</v>
      </c>
      <c r="C128" s="4">
        <v>20.21</v>
      </c>
      <c r="D128" s="3" t="s">
        <v>53089</v>
      </c>
      <c r="E128" s="4">
        <v>22.04</v>
      </c>
      <c r="F128" s="4">
        <v>-1.83</v>
      </c>
      <c r="G128" s="4">
        <v>20.88</v>
      </c>
      <c r="H128" s="4">
        <v>21.69</v>
      </c>
      <c r="I128" s="4">
        <v>19.899999999999999</v>
      </c>
    </row>
    <row r="129" spans="1:9" ht="18" x14ac:dyDescent="0.25">
      <c r="A129" s="3" t="s">
        <v>48078</v>
      </c>
      <c r="B129" s="3">
        <v>543811</v>
      </c>
      <c r="C129" s="4">
        <v>20.56</v>
      </c>
      <c r="D129" s="3" t="s">
        <v>47399</v>
      </c>
      <c r="E129" s="4">
        <v>20.98</v>
      </c>
      <c r="F129" s="4">
        <v>-0.42</v>
      </c>
      <c r="G129" s="4">
        <v>21.39</v>
      </c>
      <c r="H129" s="4">
        <v>21.41</v>
      </c>
      <c r="I129" s="4">
        <v>20.51</v>
      </c>
    </row>
    <row r="130" spans="1:9" ht="18" x14ac:dyDescent="0.25">
      <c r="A130" s="3" t="s">
        <v>46616</v>
      </c>
      <c r="B130" s="3">
        <v>890157</v>
      </c>
      <c r="C130" s="4">
        <v>495</v>
      </c>
      <c r="D130" s="3" t="s">
        <v>46151</v>
      </c>
      <c r="E130" s="4">
        <v>490.35</v>
      </c>
      <c r="F130" s="4">
        <v>4.6500000000000004</v>
      </c>
      <c r="G130" s="4">
        <v>495.7</v>
      </c>
      <c r="H130" s="4">
        <v>499.95</v>
      </c>
      <c r="I130" s="4">
        <v>481</v>
      </c>
    </row>
    <row r="131" spans="1:9" ht="18" x14ac:dyDescent="0.25">
      <c r="A131" s="3" t="s">
        <v>50</v>
      </c>
      <c r="B131" s="3">
        <v>532331</v>
      </c>
      <c r="C131" s="4">
        <v>1546.2</v>
      </c>
      <c r="D131" s="3" t="s">
        <v>53090</v>
      </c>
      <c r="E131" s="4">
        <v>1505</v>
      </c>
      <c r="F131" s="4">
        <v>41.2</v>
      </c>
      <c r="G131" s="4">
        <v>1505</v>
      </c>
      <c r="H131" s="4">
        <v>1573.4</v>
      </c>
      <c r="I131" s="4">
        <v>1505</v>
      </c>
    </row>
    <row r="132" spans="1:9" ht="18" x14ac:dyDescent="0.25">
      <c r="A132" s="3" t="s">
        <v>46606</v>
      </c>
      <c r="B132" s="3">
        <v>519216</v>
      </c>
      <c r="C132" s="4">
        <v>28.68</v>
      </c>
      <c r="D132" s="3" t="s">
        <v>46722</v>
      </c>
      <c r="E132" s="4">
        <v>28.7</v>
      </c>
      <c r="F132" s="4">
        <v>-0.02</v>
      </c>
      <c r="G132" s="4">
        <v>29.39</v>
      </c>
      <c r="H132" s="4">
        <v>29.39</v>
      </c>
      <c r="I132" s="4">
        <v>28.53</v>
      </c>
    </row>
    <row r="133" spans="1:9" ht="18" x14ac:dyDescent="0.25">
      <c r="A133" s="3" t="s">
        <v>48467</v>
      </c>
      <c r="B133" s="3">
        <v>511692</v>
      </c>
      <c r="C133" s="4">
        <v>29.4</v>
      </c>
      <c r="D133" s="3" t="s">
        <v>45990</v>
      </c>
      <c r="E133" s="4">
        <v>29.4</v>
      </c>
      <c r="F133" s="4">
        <v>0</v>
      </c>
      <c r="G133" s="4">
        <v>29.4</v>
      </c>
      <c r="H133" s="4">
        <v>29.4</v>
      </c>
      <c r="I133" s="4">
        <v>29.4</v>
      </c>
    </row>
    <row r="134" spans="1:9" ht="18" x14ac:dyDescent="0.25">
      <c r="A134" s="3" t="s">
        <v>48375</v>
      </c>
      <c r="B134" s="3">
        <v>530713</v>
      </c>
      <c r="C134" s="4">
        <v>7.8</v>
      </c>
      <c r="D134" s="3" t="s">
        <v>53080</v>
      </c>
      <c r="E134" s="4">
        <v>8.1999999999999993</v>
      </c>
      <c r="F134" s="4">
        <v>-0.4</v>
      </c>
      <c r="G134" s="4">
        <v>8.39</v>
      </c>
      <c r="H134" s="4">
        <v>8.39</v>
      </c>
      <c r="I134" s="4">
        <v>7.8</v>
      </c>
    </row>
    <row r="135" spans="1:9" ht="18" x14ac:dyDescent="0.25">
      <c r="A135" s="3" t="s">
        <v>47084</v>
      </c>
      <c r="B135" s="3">
        <v>513349</v>
      </c>
      <c r="C135" s="4">
        <v>388.95</v>
      </c>
      <c r="D135" s="3" t="s">
        <v>46044</v>
      </c>
      <c r="E135" s="4">
        <v>383.1</v>
      </c>
      <c r="F135" s="4">
        <v>5.85</v>
      </c>
      <c r="G135" s="4">
        <v>386.05</v>
      </c>
      <c r="H135" s="4">
        <v>392</v>
      </c>
      <c r="I135" s="4">
        <v>384.15</v>
      </c>
    </row>
    <row r="136" spans="1:9" ht="18" x14ac:dyDescent="0.25">
      <c r="A136" s="3" t="s">
        <v>47052</v>
      </c>
      <c r="B136" s="3">
        <v>530499</v>
      </c>
      <c r="C136" s="4">
        <v>503.45</v>
      </c>
      <c r="D136" s="3" t="s">
        <v>50815</v>
      </c>
      <c r="E136" s="4">
        <v>507.55</v>
      </c>
      <c r="F136" s="4">
        <v>-4.0999999999999996</v>
      </c>
      <c r="G136" s="4">
        <v>510.5</v>
      </c>
      <c r="H136" s="4">
        <v>518.85</v>
      </c>
      <c r="I136" s="4">
        <v>500</v>
      </c>
    </row>
    <row r="137" spans="1:9" ht="18" x14ac:dyDescent="0.25">
      <c r="A137" s="3" t="s">
        <v>46604</v>
      </c>
      <c r="B137" s="3">
        <v>542020</v>
      </c>
      <c r="C137" s="4">
        <v>21.62</v>
      </c>
      <c r="D137" s="3" t="s">
        <v>45974</v>
      </c>
      <c r="E137" s="4">
        <v>21.55</v>
      </c>
      <c r="F137" s="4">
        <v>7.0000000000000007E-2</v>
      </c>
      <c r="G137" s="4">
        <v>20.71</v>
      </c>
      <c r="H137" s="4">
        <v>21.74</v>
      </c>
      <c r="I137" s="4">
        <v>20.7</v>
      </c>
    </row>
    <row r="138" spans="1:9" ht="18" x14ac:dyDescent="0.25">
      <c r="A138" s="3" t="s">
        <v>47253</v>
      </c>
      <c r="B138" s="3">
        <v>524598</v>
      </c>
      <c r="C138" s="4">
        <v>245.2</v>
      </c>
      <c r="D138" s="3" t="s">
        <v>52449</v>
      </c>
      <c r="E138" s="4">
        <v>238.2</v>
      </c>
      <c r="F138" s="4">
        <v>7</v>
      </c>
      <c r="G138" s="4">
        <v>239.75</v>
      </c>
      <c r="H138" s="4">
        <v>248</v>
      </c>
      <c r="I138" s="4">
        <v>238.05</v>
      </c>
    </row>
    <row r="139" spans="1:9" ht="18" x14ac:dyDescent="0.25">
      <c r="A139" s="3" t="s">
        <v>47108</v>
      </c>
      <c r="B139" s="3">
        <v>541303</v>
      </c>
      <c r="C139" s="4">
        <v>74.98</v>
      </c>
      <c r="D139" s="3" t="s">
        <v>51118</v>
      </c>
      <c r="E139" s="4">
        <v>73.5</v>
      </c>
      <c r="F139" s="4">
        <v>1.48</v>
      </c>
      <c r="G139" s="4">
        <v>75.5</v>
      </c>
      <c r="H139" s="4">
        <v>77</v>
      </c>
      <c r="I139" s="4">
        <v>69.83</v>
      </c>
    </row>
    <row r="140" spans="1:9" ht="18" x14ac:dyDescent="0.25">
      <c r="A140" s="3" t="s">
        <v>47672</v>
      </c>
      <c r="B140" s="3">
        <v>532351</v>
      </c>
      <c r="C140" s="4">
        <v>8.73</v>
      </c>
      <c r="D140" s="3" t="s">
        <v>53091</v>
      </c>
      <c r="E140" s="4">
        <v>9.26</v>
      </c>
      <c r="F140" s="4">
        <v>-0.53</v>
      </c>
      <c r="G140" s="4">
        <v>9.01</v>
      </c>
      <c r="H140" s="4">
        <v>9.01</v>
      </c>
      <c r="I140" s="4">
        <v>8.5500000000000007</v>
      </c>
    </row>
    <row r="141" spans="1:9" ht="18" x14ac:dyDescent="0.25">
      <c r="A141" s="3" t="s">
        <v>47588</v>
      </c>
      <c r="B141" s="3">
        <v>539300</v>
      </c>
      <c r="C141" s="4">
        <v>117.4</v>
      </c>
      <c r="D141" s="3" t="s">
        <v>46211</v>
      </c>
      <c r="E141" s="4">
        <v>119.1</v>
      </c>
      <c r="F141" s="4">
        <v>-1.7</v>
      </c>
      <c r="G141" s="4">
        <v>120.9</v>
      </c>
      <c r="H141" s="4">
        <v>120.9</v>
      </c>
      <c r="I141" s="4">
        <v>115.35</v>
      </c>
    </row>
    <row r="142" spans="1:9" ht="18" x14ac:dyDescent="0.25">
      <c r="A142" s="3" t="s">
        <v>1467</v>
      </c>
      <c r="B142" s="3">
        <v>500710</v>
      </c>
      <c r="C142" s="4">
        <v>2746.8</v>
      </c>
      <c r="D142" s="3" t="s">
        <v>50818</v>
      </c>
      <c r="E142" s="4">
        <v>2713.75</v>
      </c>
      <c r="F142" s="4">
        <v>33.049999999999997</v>
      </c>
      <c r="G142" s="4">
        <v>2713.75</v>
      </c>
      <c r="H142" s="4">
        <v>2761.05</v>
      </c>
      <c r="I142" s="4">
        <v>2671.75</v>
      </c>
    </row>
    <row r="143" spans="1:9" ht="18" x14ac:dyDescent="0.25">
      <c r="A143" s="3" t="s">
        <v>52433</v>
      </c>
      <c r="B143" s="3">
        <v>539115</v>
      </c>
      <c r="C143" s="4">
        <v>44.15</v>
      </c>
      <c r="D143" s="3" t="s">
        <v>46008</v>
      </c>
      <c r="E143" s="4">
        <v>42.05</v>
      </c>
      <c r="F143" s="4">
        <v>2.1</v>
      </c>
      <c r="G143" s="4">
        <v>44.15</v>
      </c>
      <c r="H143" s="4">
        <v>44.15</v>
      </c>
      <c r="I143" s="4">
        <v>44.15</v>
      </c>
    </row>
    <row r="144" spans="1:9" ht="18" x14ac:dyDescent="0.25">
      <c r="A144" s="3" t="s">
        <v>47732</v>
      </c>
      <c r="B144" s="3">
        <v>531082</v>
      </c>
      <c r="C144" s="4">
        <v>11.1</v>
      </c>
      <c r="D144" s="3" t="s">
        <v>46340</v>
      </c>
      <c r="E144" s="4">
        <v>11.27</v>
      </c>
      <c r="F144" s="4">
        <v>-0.17</v>
      </c>
      <c r="G144" s="4">
        <v>11.45</v>
      </c>
      <c r="H144" s="4">
        <v>11.45</v>
      </c>
      <c r="I144" s="4">
        <v>11</v>
      </c>
    </row>
    <row r="145" spans="1:9" ht="18" x14ac:dyDescent="0.25">
      <c r="A145" s="3" t="s">
        <v>47140</v>
      </c>
      <c r="B145" s="3">
        <v>524075</v>
      </c>
      <c r="C145" s="4">
        <v>718.75</v>
      </c>
      <c r="D145" s="3" t="s">
        <v>46064</v>
      </c>
      <c r="E145" s="4">
        <v>713.45</v>
      </c>
      <c r="F145" s="4">
        <v>5.3</v>
      </c>
      <c r="G145" s="4">
        <v>701.1</v>
      </c>
      <c r="H145" s="4">
        <v>734</v>
      </c>
      <c r="I145" s="4">
        <v>701.1</v>
      </c>
    </row>
    <row r="146" spans="1:9" ht="18" x14ac:dyDescent="0.25">
      <c r="A146" s="3" t="s">
        <v>49185</v>
      </c>
      <c r="B146" s="3">
        <v>531409</v>
      </c>
      <c r="C146" s="4">
        <v>12.4</v>
      </c>
      <c r="D146" s="3" t="s">
        <v>46028</v>
      </c>
      <c r="E146" s="4">
        <v>12.28</v>
      </c>
      <c r="F146" s="4">
        <v>0.12</v>
      </c>
      <c r="G146" s="4">
        <v>12.4</v>
      </c>
      <c r="H146" s="4">
        <v>12.4</v>
      </c>
      <c r="I146" s="4">
        <v>11.67</v>
      </c>
    </row>
    <row r="147" spans="1:9" ht="18" x14ac:dyDescent="0.25">
      <c r="A147" s="3" t="s">
        <v>46680</v>
      </c>
      <c r="B147" s="3">
        <v>506235</v>
      </c>
      <c r="C147" s="4">
        <v>78.459999999999994</v>
      </c>
      <c r="D147" s="3" t="s">
        <v>53092</v>
      </c>
      <c r="E147" s="4">
        <v>76.709999999999994</v>
      </c>
      <c r="F147" s="4">
        <v>1.75</v>
      </c>
      <c r="G147" s="4">
        <v>76.66</v>
      </c>
      <c r="H147" s="4">
        <v>79.459999999999994</v>
      </c>
      <c r="I147" s="4">
        <v>76.66</v>
      </c>
    </row>
    <row r="148" spans="1:9" ht="18" x14ac:dyDescent="0.25">
      <c r="A148" s="3" t="s">
        <v>47352</v>
      </c>
      <c r="B148" s="3">
        <v>511463</v>
      </c>
      <c r="C148" s="4">
        <v>15.39</v>
      </c>
      <c r="D148" s="3" t="s">
        <v>52841</v>
      </c>
      <c r="E148" s="4">
        <v>14.88</v>
      </c>
      <c r="F148" s="4">
        <v>0.51</v>
      </c>
      <c r="G148" s="4">
        <v>15</v>
      </c>
      <c r="H148" s="4">
        <v>15.48</v>
      </c>
      <c r="I148" s="4">
        <v>14.5</v>
      </c>
    </row>
    <row r="149" spans="1:9" ht="18" x14ac:dyDescent="0.25">
      <c r="A149" s="3" t="s">
        <v>51970</v>
      </c>
      <c r="B149" s="3">
        <v>530973</v>
      </c>
      <c r="C149" s="4">
        <v>50.4</v>
      </c>
      <c r="D149" s="3" t="s">
        <v>45946</v>
      </c>
      <c r="E149" s="4">
        <v>48</v>
      </c>
      <c r="F149" s="4">
        <v>2.4</v>
      </c>
      <c r="G149" s="4">
        <v>49.45</v>
      </c>
      <c r="H149" s="4">
        <v>50.4</v>
      </c>
      <c r="I149" s="4">
        <v>49.45</v>
      </c>
    </row>
    <row r="150" spans="1:9" ht="18" x14ac:dyDescent="0.25">
      <c r="A150" s="3" t="s">
        <v>47523</v>
      </c>
      <c r="B150" s="3">
        <v>517546</v>
      </c>
      <c r="C150" s="4">
        <v>40.86</v>
      </c>
      <c r="D150" s="3" t="s">
        <v>46436</v>
      </c>
      <c r="E150" s="4">
        <v>38.92</v>
      </c>
      <c r="F150" s="4">
        <v>1.94</v>
      </c>
      <c r="G150" s="4">
        <v>40.86</v>
      </c>
      <c r="H150" s="4">
        <v>40.86</v>
      </c>
      <c r="I150" s="4">
        <v>40.700000000000003</v>
      </c>
    </row>
    <row r="151" spans="1:9" ht="18" x14ac:dyDescent="0.25">
      <c r="A151" s="3" t="s">
        <v>46577</v>
      </c>
      <c r="B151" s="3">
        <v>531156</v>
      </c>
      <c r="C151" s="4">
        <v>18.170000000000002</v>
      </c>
      <c r="D151" s="3" t="s">
        <v>50444</v>
      </c>
      <c r="E151" s="4">
        <v>18.09</v>
      </c>
      <c r="F151" s="4">
        <v>0.08</v>
      </c>
      <c r="G151" s="4">
        <v>17.5</v>
      </c>
      <c r="H151" s="4">
        <v>18.989999999999998</v>
      </c>
      <c r="I151" s="4">
        <v>17.5</v>
      </c>
    </row>
    <row r="152" spans="1:9" ht="18" x14ac:dyDescent="0.25">
      <c r="A152" s="3" t="s">
        <v>46313</v>
      </c>
      <c r="B152" s="3">
        <v>531147</v>
      </c>
      <c r="C152" s="4">
        <v>821.9</v>
      </c>
      <c r="D152" s="3" t="s">
        <v>46414</v>
      </c>
      <c r="E152" s="4">
        <v>835.3</v>
      </c>
      <c r="F152" s="4">
        <v>-13.4</v>
      </c>
      <c r="G152" s="4">
        <v>838.05</v>
      </c>
      <c r="H152" s="4">
        <v>845</v>
      </c>
      <c r="I152" s="4">
        <v>803.85</v>
      </c>
    </row>
    <row r="153" spans="1:9" ht="18" x14ac:dyDescent="0.25">
      <c r="A153" s="3" t="s">
        <v>46946</v>
      </c>
      <c r="B153" s="3">
        <v>533029</v>
      </c>
      <c r="C153" s="4">
        <v>108.1</v>
      </c>
      <c r="D153" s="3" t="s">
        <v>46357</v>
      </c>
      <c r="E153" s="4">
        <v>109</v>
      </c>
      <c r="F153" s="4">
        <v>-0.9</v>
      </c>
      <c r="G153" s="4">
        <v>111.95</v>
      </c>
      <c r="H153" s="4">
        <v>111.95</v>
      </c>
      <c r="I153" s="4">
        <v>108.1</v>
      </c>
    </row>
    <row r="154" spans="1:9" ht="18" x14ac:dyDescent="0.25">
      <c r="A154" s="3" t="s">
        <v>312</v>
      </c>
      <c r="B154" s="3">
        <v>539523</v>
      </c>
      <c r="C154" s="4">
        <v>4028.15</v>
      </c>
      <c r="D154" s="3" t="s">
        <v>46229</v>
      </c>
      <c r="E154" s="4">
        <v>4005.4</v>
      </c>
      <c r="F154" s="4">
        <v>22.75</v>
      </c>
      <c r="G154" s="4">
        <v>4010</v>
      </c>
      <c r="H154" s="4">
        <v>4050</v>
      </c>
      <c r="I154" s="4">
        <v>4000</v>
      </c>
    </row>
    <row r="155" spans="1:9" ht="18" x14ac:dyDescent="0.25">
      <c r="A155" s="3" t="s">
        <v>53093</v>
      </c>
      <c r="B155" s="3">
        <v>543453</v>
      </c>
      <c r="C155" s="4">
        <v>81.12</v>
      </c>
      <c r="D155" s="3" t="s">
        <v>46468</v>
      </c>
      <c r="E155" s="4">
        <v>81.55</v>
      </c>
      <c r="F155" s="4">
        <v>-0.43</v>
      </c>
      <c r="G155" s="4">
        <v>78.25</v>
      </c>
      <c r="H155" s="4">
        <v>97.86</v>
      </c>
      <c r="I155" s="4">
        <v>78.25</v>
      </c>
    </row>
    <row r="156" spans="1:9" ht="18" x14ac:dyDescent="0.25">
      <c r="A156" s="3" t="s">
        <v>379</v>
      </c>
      <c r="B156" s="3">
        <v>506767</v>
      </c>
      <c r="C156" s="4">
        <v>2430.9</v>
      </c>
      <c r="D156" s="3" t="s">
        <v>46229</v>
      </c>
      <c r="E156" s="4">
        <v>2417.0500000000002</v>
      </c>
      <c r="F156" s="4">
        <v>13.85</v>
      </c>
      <c r="G156" s="4">
        <v>2426.9499999999998</v>
      </c>
      <c r="H156" s="4">
        <v>2447.3000000000002</v>
      </c>
      <c r="I156" s="4">
        <v>2406.0500000000002</v>
      </c>
    </row>
    <row r="157" spans="1:9" ht="18" x14ac:dyDescent="0.25">
      <c r="A157" s="3" t="s">
        <v>46673</v>
      </c>
      <c r="B157" s="3">
        <v>532749</v>
      </c>
      <c r="C157" s="4">
        <v>300.7</v>
      </c>
      <c r="D157" s="3" t="s">
        <v>50029</v>
      </c>
      <c r="E157" s="4">
        <v>298.95</v>
      </c>
      <c r="F157" s="4">
        <v>1.75</v>
      </c>
      <c r="G157" s="4">
        <v>301.10000000000002</v>
      </c>
      <c r="H157" s="4">
        <v>309</v>
      </c>
      <c r="I157" s="4">
        <v>298.25</v>
      </c>
    </row>
    <row r="158" spans="1:9" ht="18" x14ac:dyDescent="0.25">
      <c r="A158" s="3" t="s">
        <v>48213</v>
      </c>
      <c r="B158" s="3">
        <v>532633</v>
      </c>
      <c r="C158" s="4">
        <v>588.45000000000005</v>
      </c>
      <c r="D158" s="3" t="s">
        <v>53094</v>
      </c>
      <c r="E158" s="4">
        <v>559.70000000000005</v>
      </c>
      <c r="F158" s="4">
        <v>28.75</v>
      </c>
      <c r="G158" s="4">
        <v>585</v>
      </c>
      <c r="H158" s="4">
        <v>625.54999999999995</v>
      </c>
      <c r="I158" s="4">
        <v>570</v>
      </c>
    </row>
    <row r="159" spans="1:9" ht="18" x14ac:dyDescent="0.25">
      <c r="A159" s="3" t="s">
        <v>48022</v>
      </c>
      <c r="B159" s="3">
        <v>531400</v>
      </c>
      <c r="C159" s="4">
        <v>88.16</v>
      </c>
      <c r="D159" s="3" t="s">
        <v>51978</v>
      </c>
      <c r="E159" s="4">
        <v>85.65</v>
      </c>
      <c r="F159" s="4">
        <v>2.5099999999999998</v>
      </c>
      <c r="G159" s="4">
        <v>86</v>
      </c>
      <c r="H159" s="4">
        <v>93</v>
      </c>
      <c r="I159" s="4">
        <v>86</v>
      </c>
    </row>
    <row r="160" spans="1:9" ht="18" x14ac:dyDescent="0.25">
      <c r="A160" s="3" t="s">
        <v>46011</v>
      </c>
      <c r="B160" s="3">
        <v>521070</v>
      </c>
      <c r="C160" s="4">
        <v>15.05</v>
      </c>
      <c r="D160" s="3" t="s">
        <v>46117</v>
      </c>
      <c r="E160" s="4">
        <v>15.04</v>
      </c>
      <c r="F160" s="4">
        <v>0.01</v>
      </c>
      <c r="G160" s="4">
        <v>15.02</v>
      </c>
      <c r="H160" s="4">
        <v>15.2</v>
      </c>
      <c r="I160" s="4">
        <v>15</v>
      </c>
    </row>
    <row r="161" spans="1:9" ht="18" x14ac:dyDescent="0.25">
      <c r="A161" s="3" t="s">
        <v>4797</v>
      </c>
      <c r="B161" s="3">
        <v>532878</v>
      </c>
      <c r="C161" s="4">
        <v>71.02</v>
      </c>
      <c r="D161" s="3" t="s">
        <v>51989</v>
      </c>
      <c r="E161" s="4">
        <v>69.290000000000006</v>
      </c>
      <c r="F161" s="4">
        <v>1.73</v>
      </c>
      <c r="G161" s="4">
        <v>69.8</v>
      </c>
      <c r="H161" s="4">
        <v>72.349999999999994</v>
      </c>
      <c r="I161" s="4">
        <v>69.010000000000005</v>
      </c>
    </row>
    <row r="162" spans="1:9" ht="18" x14ac:dyDescent="0.25">
      <c r="A162" s="3" t="s">
        <v>47766</v>
      </c>
      <c r="B162" s="3">
        <v>526397</v>
      </c>
      <c r="C162" s="4">
        <v>281.45</v>
      </c>
      <c r="D162" s="3" t="s">
        <v>46016</v>
      </c>
      <c r="E162" s="4">
        <v>281.3</v>
      </c>
      <c r="F162" s="4">
        <v>0.15</v>
      </c>
      <c r="G162" s="4">
        <v>284.5</v>
      </c>
      <c r="H162" s="4">
        <v>286.55</v>
      </c>
      <c r="I162" s="4">
        <v>280.75</v>
      </c>
    </row>
    <row r="163" spans="1:9" ht="18" x14ac:dyDescent="0.25">
      <c r="A163" s="3" t="s">
        <v>50599</v>
      </c>
      <c r="B163" s="3">
        <v>543937</v>
      </c>
      <c r="C163" s="4">
        <v>99.44</v>
      </c>
      <c r="D163" s="3" t="s">
        <v>47131</v>
      </c>
      <c r="E163" s="4">
        <v>97.49</v>
      </c>
      <c r="F163" s="4">
        <v>1.95</v>
      </c>
      <c r="G163" s="4">
        <v>96</v>
      </c>
      <c r="H163" s="4">
        <v>102.36</v>
      </c>
      <c r="I163" s="4">
        <v>96</v>
      </c>
    </row>
    <row r="164" spans="1:9" ht="18" x14ac:dyDescent="0.25">
      <c r="A164" s="3" t="s">
        <v>47313</v>
      </c>
      <c r="B164" s="3">
        <v>542770</v>
      </c>
      <c r="C164" s="4">
        <v>45.53</v>
      </c>
      <c r="D164" s="3" t="s">
        <v>46002</v>
      </c>
      <c r="E164" s="4">
        <v>45.32</v>
      </c>
      <c r="F164" s="4">
        <v>0.21</v>
      </c>
      <c r="G164" s="4">
        <v>45.5</v>
      </c>
      <c r="H164" s="4">
        <v>46.5</v>
      </c>
      <c r="I164" s="4">
        <v>45.5</v>
      </c>
    </row>
    <row r="165" spans="1:9" ht="18" x14ac:dyDescent="0.25">
      <c r="A165" s="3" t="s">
        <v>47503</v>
      </c>
      <c r="B165" s="3">
        <v>526519</v>
      </c>
      <c r="C165" s="4">
        <v>136.65</v>
      </c>
      <c r="D165" s="3" t="s">
        <v>46133</v>
      </c>
      <c r="E165" s="4">
        <v>134.5</v>
      </c>
      <c r="F165" s="4">
        <v>2.15</v>
      </c>
      <c r="G165" s="4">
        <v>137.69999999999999</v>
      </c>
      <c r="H165" s="4">
        <v>138</v>
      </c>
      <c r="I165" s="4">
        <v>130.6</v>
      </c>
    </row>
    <row r="166" spans="1:9" ht="18" x14ac:dyDescent="0.25">
      <c r="A166" s="3" t="s">
        <v>48254</v>
      </c>
      <c r="B166" s="3">
        <v>530715</v>
      </c>
      <c r="C166" s="4">
        <v>1.8</v>
      </c>
      <c r="D166" s="3" t="s">
        <v>47048</v>
      </c>
      <c r="E166" s="4">
        <v>1.78</v>
      </c>
      <c r="F166" s="4">
        <v>0.02</v>
      </c>
      <c r="G166" s="4">
        <v>1.72</v>
      </c>
      <c r="H166" s="4">
        <v>1.85</v>
      </c>
      <c r="I166" s="4">
        <v>1.72</v>
      </c>
    </row>
    <row r="167" spans="1:9" ht="18" x14ac:dyDescent="0.25">
      <c r="A167" s="3" t="s">
        <v>52435</v>
      </c>
      <c r="B167" s="3">
        <v>539277</v>
      </c>
      <c r="C167" s="4">
        <v>0.69</v>
      </c>
      <c r="D167" s="3" t="s">
        <v>46211</v>
      </c>
      <c r="E167" s="4">
        <v>0.7</v>
      </c>
      <c r="F167" s="4">
        <v>-0.01</v>
      </c>
      <c r="G167" s="4">
        <v>0.69</v>
      </c>
      <c r="H167" s="4">
        <v>0.69</v>
      </c>
      <c r="I167" s="4">
        <v>0.69</v>
      </c>
    </row>
    <row r="168" spans="1:9" ht="18" x14ac:dyDescent="0.25">
      <c r="A168" s="3" t="s">
        <v>46222</v>
      </c>
      <c r="B168" s="3">
        <v>524634</v>
      </c>
      <c r="C168" s="4">
        <v>392.6</v>
      </c>
      <c r="D168" s="3" t="s">
        <v>48494</v>
      </c>
      <c r="E168" s="4">
        <v>403.15</v>
      </c>
      <c r="F168" s="4">
        <v>-10.55</v>
      </c>
      <c r="G168" s="4">
        <v>403.15</v>
      </c>
      <c r="H168" s="4">
        <v>406.8</v>
      </c>
      <c r="I168" s="4">
        <v>388.2</v>
      </c>
    </row>
    <row r="169" spans="1:9" ht="18" x14ac:dyDescent="0.25">
      <c r="A169" s="3" t="s">
        <v>47283</v>
      </c>
      <c r="B169" s="3">
        <v>506597</v>
      </c>
      <c r="C169" s="4">
        <v>265.14999999999998</v>
      </c>
      <c r="D169" s="3" t="s">
        <v>51982</v>
      </c>
      <c r="E169" s="4">
        <v>273.14999999999998</v>
      </c>
      <c r="F169" s="4">
        <v>-8</v>
      </c>
      <c r="G169" s="4">
        <v>271.5</v>
      </c>
      <c r="H169" s="4">
        <v>272.45</v>
      </c>
      <c r="I169" s="4">
        <v>262.64999999999998</v>
      </c>
    </row>
    <row r="170" spans="1:9" ht="18" x14ac:dyDescent="0.25">
      <c r="A170" s="3" t="s">
        <v>442</v>
      </c>
      <c r="B170" s="3">
        <v>500008</v>
      </c>
      <c r="C170" s="4">
        <v>632.04999999999995</v>
      </c>
      <c r="D170" s="3" t="s">
        <v>46045</v>
      </c>
      <c r="E170" s="4">
        <v>632.9</v>
      </c>
      <c r="F170" s="4">
        <v>-0.85</v>
      </c>
      <c r="G170" s="4">
        <v>633.04999999999995</v>
      </c>
      <c r="H170" s="4">
        <v>637.65</v>
      </c>
      <c r="I170" s="4">
        <v>631.04999999999995</v>
      </c>
    </row>
    <row r="171" spans="1:9" ht="18" x14ac:dyDescent="0.25">
      <c r="A171" s="3" t="s">
        <v>46921</v>
      </c>
      <c r="B171" s="3">
        <v>521097</v>
      </c>
      <c r="C171" s="4">
        <v>178.85</v>
      </c>
      <c r="D171" s="3" t="s">
        <v>46012</v>
      </c>
      <c r="E171" s="4">
        <v>180.55</v>
      </c>
      <c r="F171" s="4">
        <v>-1.7</v>
      </c>
      <c r="G171" s="4">
        <v>182.7</v>
      </c>
      <c r="H171" s="4">
        <v>182.7</v>
      </c>
      <c r="I171" s="4">
        <v>178</v>
      </c>
    </row>
    <row r="172" spans="1:9" ht="18" x14ac:dyDescent="0.25">
      <c r="A172" s="3" t="s">
        <v>50023</v>
      </c>
      <c r="B172" s="3">
        <v>538465</v>
      </c>
      <c r="C172" s="4">
        <v>27.1</v>
      </c>
      <c r="D172" s="3" t="s">
        <v>52833</v>
      </c>
      <c r="E172" s="4">
        <v>28.02</v>
      </c>
      <c r="F172" s="4">
        <v>-0.92</v>
      </c>
      <c r="G172" s="4">
        <v>28.5</v>
      </c>
      <c r="H172" s="4">
        <v>28.5</v>
      </c>
      <c r="I172" s="4">
        <v>27.1</v>
      </c>
    </row>
    <row r="173" spans="1:9" ht="18" x14ac:dyDescent="0.25">
      <c r="A173" s="3" t="s">
        <v>47171</v>
      </c>
      <c r="B173" s="3">
        <v>500009</v>
      </c>
      <c r="C173" s="4">
        <v>27.71</v>
      </c>
      <c r="D173" s="3" t="s">
        <v>46050</v>
      </c>
      <c r="E173" s="4">
        <v>27.76</v>
      </c>
      <c r="F173" s="4">
        <v>-0.05</v>
      </c>
      <c r="G173" s="4">
        <v>27.85</v>
      </c>
      <c r="H173" s="4">
        <v>28.23</v>
      </c>
      <c r="I173" s="4">
        <v>27.6</v>
      </c>
    </row>
    <row r="174" spans="1:9" ht="18" x14ac:dyDescent="0.25">
      <c r="A174" s="3" t="s">
        <v>47860</v>
      </c>
      <c r="B174" s="3">
        <v>519471</v>
      </c>
      <c r="C174" s="4">
        <v>198.95</v>
      </c>
      <c r="D174" s="3" t="s">
        <v>46279</v>
      </c>
      <c r="E174" s="4">
        <v>197.95</v>
      </c>
      <c r="F174" s="4">
        <v>1</v>
      </c>
      <c r="G174" s="4">
        <v>197.95</v>
      </c>
      <c r="H174" s="4">
        <v>201.95</v>
      </c>
      <c r="I174" s="4">
        <v>191.65</v>
      </c>
    </row>
    <row r="175" spans="1:9" ht="18" x14ac:dyDescent="0.25">
      <c r="A175" s="3" t="s">
        <v>151</v>
      </c>
      <c r="B175" s="3">
        <v>540902</v>
      </c>
      <c r="C175" s="4">
        <v>2450.15</v>
      </c>
      <c r="D175" s="3" t="s">
        <v>46121</v>
      </c>
      <c r="E175" s="4">
        <v>2409.85</v>
      </c>
      <c r="F175" s="4">
        <v>40.299999999999997</v>
      </c>
      <c r="G175" s="4">
        <v>2380.0500000000002</v>
      </c>
      <c r="H175" s="4">
        <v>2524.9</v>
      </c>
      <c r="I175" s="4">
        <v>2358.85</v>
      </c>
    </row>
    <row r="176" spans="1:9" ht="18" x14ac:dyDescent="0.25">
      <c r="A176" s="3" t="s">
        <v>47292</v>
      </c>
      <c r="B176" s="3">
        <v>532335</v>
      </c>
      <c r="C176" s="4">
        <v>35.78</v>
      </c>
      <c r="D176" s="3" t="s">
        <v>51506</v>
      </c>
      <c r="E176" s="4">
        <v>36.29</v>
      </c>
      <c r="F176" s="4">
        <v>-0.51</v>
      </c>
      <c r="G176" s="4">
        <v>36.1</v>
      </c>
      <c r="H176" s="4">
        <v>36.75</v>
      </c>
      <c r="I176" s="4">
        <v>35.78</v>
      </c>
    </row>
    <row r="177" spans="1:9" ht="18" x14ac:dyDescent="0.25">
      <c r="A177" s="3" t="s">
        <v>46466</v>
      </c>
      <c r="B177" s="3">
        <v>531978</v>
      </c>
      <c r="C177" s="4">
        <v>1535.15</v>
      </c>
      <c r="D177" s="3" t="s">
        <v>46272</v>
      </c>
      <c r="E177" s="4">
        <v>1541.1</v>
      </c>
      <c r="F177" s="4">
        <v>-5.95</v>
      </c>
      <c r="G177" s="4">
        <v>1550.5</v>
      </c>
      <c r="H177" s="4">
        <v>1550.55</v>
      </c>
      <c r="I177" s="4">
        <v>1525.2</v>
      </c>
    </row>
    <row r="178" spans="1:9" ht="18" x14ac:dyDescent="0.25">
      <c r="A178" s="3" t="s">
        <v>51973</v>
      </c>
      <c r="B178" s="3">
        <v>526439</v>
      </c>
      <c r="C178" s="4">
        <v>4.7</v>
      </c>
      <c r="D178" s="3" t="s">
        <v>45990</v>
      </c>
      <c r="E178" s="4">
        <v>4.7</v>
      </c>
      <c r="F178" s="4">
        <v>0</v>
      </c>
      <c r="G178" s="4">
        <v>4.7</v>
      </c>
      <c r="H178" s="4">
        <v>4.7</v>
      </c>
      <c r="I178" s="4">
        <v>4.7</v>
      </c>
    </row>
    <row r="179" spans="1:9" ht="18" x14ac:dyDescent="0.25">
      <c r="A179" s="3" t="s">
        <v>51103</v>
      </c>
      <c r="B179" s="3">
        <v>543678</v>
      </c>
      <c r="C179" s="4">
        <v>30.68</v>
      </c>
      <c r="D179" s="3" t="s">
        <v>53095</v>
      </c>
      <c r="E179" s="4">
        <v>32.83</v>
      </c>
      <c r="F179" s="4">
        <v>-2.15</v>
      </c>
      <c r="G179" s="4">
        <v>34.69</v>
      </c>
      <c r="H179" s="4">
        <v>34.69</v>
      </c>
      <c r="I179" s="4">
        <v>30.6</v>
      </c>
    </row>
    <row r="180" spans="1:9" ht="18" x14ac:dyDescent="0.25">
      <c r="A180" s="3" t="s">
        <v>483</v>
      </c>
      <c r="B180" s="3">
        <v>500425</v>
      </c>
      <c r="C180" s="4">
        <v>449.9</v>
      </c>
      <c r="D180" s="3" t="s">
        <v>50025</v>
      </c>
      <c r="E180" s="4">
        <v>443.5</v>
      </c>
      <c r="F180" s="4">
        <v>6.4</v>
      </c>
      <c r="G180" s="4">
        <v>444</v>
      </c>
      <c r="H180" s="4">
        <v>454.75</v>
      </c>
      <c r="I180" s="4">
        <v>438.5</v>
      </c>
    </row>
    <row r="181" spans="1:9" ht="18" x14ac:dyDescent="0.25">
      <c r="A181" s="3" t="s">
        <v>48455</v>
      </c>
      <c r="B181" s="3">
        <v>530133</v>
      </c>
      <c r="C181" s="4">
        <v>59.11</v>
      </c>
      <c r="D181" s="3" t="s">
        <v>48541</v>
      </c>
      <c r="E181" s="4">
        <v>60.55</v>
      </c>
      <c r="F181" s="4">
        <v>-1.44</v>
      </c>
      <c r="G181" s="4">
        <v>58.3</v>
      </c>
      <c r="H181" s="4">
        <v>61.99</v>
      </c>
      <c r="I181" s="4">
        <v>58.3</v>
      </c>
    </row>
    <row r="182" spans="1:9" ht="18" x14ac:dyDescent="0.25">
      <c r="A182" s="3" t="s">
        <v>47858</v>
      </c>
      <c r="B182" s="3">
        <v>532828</v>
      </c>
      <c r="C182" s="4">
        <v>67.239999999999995</v>
      </c>
      <c r="D182" s="3" t="s">
        <v>52529</v>
      </c>
      <c r="E182" s="4">
        <v>68.790000000000006</v>
      </c>
      <c r="F182" s="4">
        <v>-1.55</v>
      </c>
      <c r="G182" s="4">
        <v>66.5</v>
      </c>
      <c r="H182" s="4">
        <v>68.790000000000006</v>
      </c>
      <c r="I182" s="4">
        <v>66.17</v>
      </c>
    </row>
    <row r="183" spans="1:9" ht="18" x14ac:dyDescent="0.25">
      <c r="A183" s="3" t="s">
        <v>47873</v>
      </c>
      <c r="B183" s="3">
        <v>531681</v>
      </c>
      <c r="C183" s="4">
        <v>0.68</v>
      </c>
      <c r="D183" s="3" t="s">
        <v>46427</v>
      </c>
      <c r="E183" s="4">
        <v>0.69</v>
      </c>
      <c r="F183" s="4">
        <v>-0.01</v>
      </c>
      <c r="G183" s="4">
        <v>0.69</v>
      </c>
      <c r="H183" s="4">
        <v>0.69</v>
      </c>
      <c r="I183" s="4">
        <v>0.68</v>
      </c>
    </row>
    <row r="184" spans="1:9" ht="18" x14ac:dyDescent="0.25">
      <c r="A184" s="3" t="s">
        <v>48208</v>
      </c>
      <c r="B184" s="3">
        <v>513117</v>
      </c>
      <c r="C184" s="4">
        <v>6.39</v>
      </c>
      <c r="D184" s="3" t="s">
        <v>53096</v>
      </c>
      <c r="E184" s="4">
        <v>6.66</v>
      </c>
      <c r="F184" s="4">
        <v>-0.27</v>
      </c>
      <c r="G184" s="4">
        <v>6.7</v>
      </c>
      <c r="H184" s="4">
        <v>6.99</v>
      </c>
      <c r="I184" s="4">
        <v>6.15</v>
      </c>
    </row>
    <row r="185" spans="1:9" ht="18" x14ac:dyDescent="0.25">
      <c r="A185" s="3" t="s">
        <v>48028</v>
      </c>
      <c r="B185" s="3">
        <v>541771</v>
      </c>
      <c r="C185" s="4">
        <v>1.99</v>
      </c>
      <c r="D185" s="3" t="s">
        <v>50958</v>
      </c>
      <c r="E185" s="4">
        <v>1.95</v>
      </c>
      <c r="F185" s="4">
        <v>0.04</v>
      </c>
      <c r="G185" s="4">
        <v>1.93</v>
      </c>
      <c r="H185" s="4">
        <v>1.99</v>
      </c>
      <c r="I185" s="4">
        <v>1.93</v>
      </c>
    </row>
    <row r="186" spans="1:9" ht="18" x14ac:dyDescent="0.25">
      <c r="A186" s="3" t="s">
        <v>1404</v>
      </c>
      <c r="B186" s="3">
        <v>543349</v>
      </c>
      <c r="C186" s="4">
        <v>1132.05</v>
      </c>
      <c r="D186" s="3" t="s">
        <v>46494</v>
      </c>
      <c r="E186" s="4">
        <v>1122.45</v>
      </c>
      <c r="F186" s="4">
        <v>9.6</v>
      </c>
      <c r="G186" s="4">
        <v>1122.5</v>
      </c>
      <c r="H186" s="4">
        <v>1151.9000000000001</v>
      </c>
      <c r="I186" s="4">
        <v>1118.5</v>
      </c>
    </row>
    <row r="187" spans="1:9" ht="18" x14ac:dyDescent="0.25">
      <c r="A187" s="3" t="s">
        <v>52436</v>
      </c>
      <c r="B187" s="3">
        <v>531300</v>
      </c>
      <c r="C187" s="4">
        <v>3.08</v>
      </c>
      <c r="D187" s="3" t="s">
        <v>45990</v>
      </c>
      <c r="E187" s="4">
        <v>3.08</v>
      </c>
      <c r="F187" s="4">
        <v>0</v>
      </c>
      <c r="G187" s="4">
        <v>3.08</v>
      </c>
      <c r="H187" s="4">
        <v>3.08</v>
      </c>
      <c r="I187" s="4">
        <v>3.07</v>
      </c>
    </row>
    <row r="188" spans="1:9" ht="18" x14ac:dyDescent="0.25">
      <c r="A188" s="3" t="s">
        <v>47913</v>
      </c>
      <c r="B188" s="3">
        <v>500343</v>
      </c>
      <c r="C188" s="4">
        <v>30.44</v>
      </c>
      <c r="D188" s="3" t="s">
        <v>46055</v>
      </c>
      <c r="E188" s="4">
        <v>30.35</v>
      </c>
      <c r="F188" s="4">
        <v>0.09</v>
      </c>
      <c r="G188" s="4">
        <v>30.44</v>
      </c>
      <c r="H188" s="4">
        <v>31.9</v>
      </c>
      <c r="I188" s="4">
        <v>29.88</v>
      </c>
    </row>
    <row r="189" spans="1:9" ht="18" x14ac:dyDescent="0.25">
      <c r="A189" s="3" t="s">
        <v>47076</v>
      </c>
      <c r="B189" s="3">
        <v>506248</v>
      </c>
      <c r="C189" s="4">
        <v>87.18</v>
      </c>
      <c r="D189" s="3" t="s">
        <v>46724</v>
      </c>
      <c r="E189" s="4">
        <v>87.51</v>
      </c>
      <c r="F189" s="4">
        <v>-0.33</v>
      </c>
      <c r="G189" s="4">
        <v>88.5</v>
      </c>
      <c r="H189" s="4">
        <v>88.5</v>
      </c>
      <c r="I189" s="4">
        <v>85.8</v>
      </c>
    </row>
    <row r="190" spans="1:9" ht="18" x14ac:dyDescent="0.25">
      <c r="A190" s="3" t="s">
        <v>47684</v>
      </c>
      <c r="B190" s="3">
        <v>531991</v>
      </c>
      <c r="C190" s="4">
        <v>0.71</v>
      </c>
      <c r="D190" s="3" t="s">
        <v>52778</v>
      </c>
      <c r="E190" s="4">
        <v>0.69</v>
      </c>
      <c r="F190" s="4">
        <v>0.02</v>
      </c>
      <c r="G190" s="4">
        <v>0.7</v>
      </c>
      <c r="H190" s="4">
        <v>0.74</v>
      </c>
      <c r="I190" s="4">
        <v>0.69</v>
      </c>
    </row>
    <row r="191" spans="1:9" ht="18" x14ac:dyDescent="0.25">
      <c r="A191" s="3" t="s">
        <v>47900</v>
      </c>
      <c r="B191" s="3">
        <v>526241</v>
      </c>
      <c r="C191" s="4">
        <v>11.38</v>
      </c>
      <c r="D191" s="3" t="s">
        <v>50618</v>
      </c>
      <c r="E191" s="4">
        <v>10.92</v>
      </c>
      <c r="F191" s="4">
        <v>0.46</v>
      </c>
      <c r="G191" s="4">
        <v>11.8</v>
      </c>
      <c r="H191" s="4">
        <v>11.8</v>
      </c>
      <c r="I191" s="4">
        <v>11.01</v>
      </c>
    </row>
    <row r="192" spans="1:9" ht="18" x14ac:dyDescent="0.25">
      <c r="A192" s="3" t="s">
        <v>46783</v>
      </c>
      <c r="B192" s="3">
        <v>590006</v>
      </c>
      <c r="C192" s="4">
        <v>649.85</v>
      </c>
      <c r="D192" s="3" t="s">
        <v>46143</v>
      </c>
      <c r="E192" s="4">
        <v>650.75</v>
      </c>
      <c r="F192" s="4">
        <v>-0.9</v>
      </c>
      <c r="G192" s="4">
        <v>668.8</v>
      </c>
      <c r="H192" s="4">
        <v>668.8</v>
      </c>
      <c r="I192" s="4">
        <v>645.65</v>
      </c>
    </row>
    <row r="193" spans="1:9" ht="18" x14ac:dyDescent="0.25">
      <c r="A193" s="3" t="s">
        <v>48133</v>
      </c>
      <c r="B193" s="3">
        <v>534612</v>
      </c>
      <c r="C193" s="4">
        <v>35.43</v>
      </c>
      <c r="D193" s="3" t="s">
        <v>47597</v>
      </c>
      <c r="E193" s="4">
        <v>36.15</v>
      </c>
      <c r="F193" s="4">
        <v>-0.72</v>
      </c>
      <c r="G193" s="4">
        <v>35.43</v>
      </c>
      <c r="H193" s="4">
        <v>35.43</v>
      </c>
      <c r="I193" s="4">
        <v>35.43</v>
      </c>
    </row>
    <row r="194" spans="1:9" ht="18" x14ac:dyDescent="0.25">
      <c r="A194" s="3" t="s">
        <v>1405</v>
      </c>
      <c r="B194" s="3">
        <v>543415</v>
      </c>
      <c r="C194" s="4">
        <v>1120.95</v>
      </c>
      <c r="D194" s="3" t="s">
        <v>53097</v>
      </c>
      <c r="E194" s="4">
        <v>1100.7</v>
      </c>
      <c r="F194" s="4">
        <v>20.25</v>
      </c>
      <c r="G194" s="4">
        <v>1101.05</v>
      </c>
      <c r="H194" s="4">
        <v>1124</v>
      </c>
      <c r="I194" s="4">
        <v>1101</v>
      </c>
    </row>
    <row r="195" spans="1:9" ht="18" x14ac:dyDescent="0.25">
      <c r="A195" s="3" t="s">
        <v>489</v>
      </c>
      <c r="B195" s="3">
        <v>515055</v>
      </c>
      <c r="C195" s="4">
        <v>200.8</v>
      </c>
      <c r="D195" s="3" t="s">
        <v>50962</v>
      </c>
      <c r="E195" s="4">
        <v>194.95</v>
      </c>
      <c r="F195" s="4">
        <v>5.85</v>
      </c>
      <c r="G195" s="4">
        <v>194.8</v>
      </c>
      <c r="H195" s="4">
        <v>202.5</v>
      </c>
      <c r="I195" s="4">
        <v>194.65</v>
      </c>
    </row>
    <row r="196" spans="1:9" ht="18" x14ac:dyDescent="0.25">
      <c r="A196" s="3" t="s">
        <v>46951</v>
      </c>
      <c r="B196" s="3">
        <v>502330</v>
      </c>
      <c r="C196" s="4">
        <v>419.35</v>
      </c>
      <c r="D196" s="3" t="s">
        <v>45970</v>
      </c>
      <c r="E196" s="4">
        <v>422.4</v>
      </c>
      <c r="F196" s="4">
        <v>-3.05</v>
      </c>
      <c r="G196" s="4">
        <v>426.9</v>
      </c>
      <c r="H196" s="4">
        <v>426.9</v>
      </c>
      <c r="I196" s="4">
        <v>418.8</v>
      </c>
    </row>
    <row r="197" spans="1:9" ht="18" x14ac:dyDescent="0.25">
      <c r="A197" s="3" t="s">
        <v>46421</v>
      </c>
      <c r="B197" s="3">
        <v>500012</v>
      </c>
      <c r="C197" s="4">
        <v>58.99</v>
      </c>
      <c r="D197" s="3" t="s">
        <v>46528</v>
      </c>
      <c r="E197" s="4">
        <v>59.92</v>
      </c>
      <c r="F197" s="4">
        <v>-0.93</v>
      </c>
      <c r="G197" s="4">
        <v>58.2</v>
      </c>
      <c r="H197" s="4">
        <v>59.38</v>
      </c>
      <c r="I197" s="4">
        <v>58</v>
      </c>
    </row>
    <row r="198" spans="1:9" ht="18" x14ac:dyDescent="0.25">
      <c r="A198" s="3" t="s">
        <v>538</v>
      </c>
      <c r="B198" s="3">
        <v>590062</v>
      </c>
      <c r="C198" s="4">
        <v>109.8</v>
      </c>
      <c r="D198" s="3" t="s">
        <v>46420</v>
      </c>
      <c r="E198" s="4">
        <v>110.3</v>
      </c>
      <c r="F198" s="4">
        <v>-0.5</v>
      </c>
      <c r="G198" s="4">
        <v>111</v>
      </c>
      <c r="H198" s="4">
        <v>111</v>
      </c>
      <c r="I198" s="4">
        <v>109.5</v>
      </c>
    </row>
    <row r="199" spans="1:9" ht="18" x14ac:dyDescent="0.25">
      <c r="A199" s="3" t="s">
        <v>47420</v>
      </c>
      <c r="B199" s="3">
        <v>526173</v>
      </c>
      <c r="C199" s="4">
        <v>25.65</v>
      </c>
      <c r="D199" s="3" t="s">
        <v>46326</v>
      </c>
      <c r="E199" s="4">
        <v>25.54</v>
      </c>
      <c r="F199" s="4">
        <v>0.11</v>
      </c>
      <c r="G199" s="4">
        <v>26.79</v>
      </c>
      <c r="H199" s="4">
        <v>26.79</v>
      </c>
      <c r="I199" s="4">
        <v>25.5</v>
      </c>
    </row>
    <row r="200" spans="1:9" ht="18" x14ac:dyDescent="0.25">
      <c r="A200" s="3" t="s">
        <v>46871</v>
      </c>
      <c r="B200" s="3">
        <v>540694</v>
      </c>
      <c r="C200" s="4">
        <v>65.41</v>
      </c>
      <c r="D200" s="3" t="s">
        <v>46259</v>
      </c>
      <c r="E200" s="4">
        <v>65.87</v>
      </c>
      <c r="F200" s="4">
        <v>-0.46</v>
      </c>
      <c r="G200" s="4">
        <v>66.73</v>
      </c>
      <c r="H200" s="4">
        <v>66.73</v>
      </c>
      <c r="I200" s="4">
        <v>64.81</v>
      </c>
    </row>
    <row r="201" spans="1:9" ht="18" x14ac:dyDescent="0.25">
      <c r="A201" s="3" t="s">
        <v>53098</v>
      </c>
      <c r="B201" s="3">
        <v>541006</v>
      </c>
      <c r="C201" s="4">
        <v>23.21</v>
      </c>
      <c r="D201" s="3" t="s">
        <v>52470</v>
      </c>
      <c r="E201" s="4">
        <v>24.22</v>
      </c>
      <c r="F201" s="4">
        <v>-1.01</v>
      </c>
      <c r="G201" s="4">
        <v>23.21</v>
      </c>
      <c r="H201" s="4">
        <v>23.21</v>
      </c>
      <c r="I201" s="4">
        <v>23.21</v>
      </c>
    </row>
    <row r="202" spans="1:9" ht="18" x14ac:dyDescent="0.25">
      <c r="A202" s="3" t="s">
        <v>2</v>
      </c>
      <c r="B202" s="3">
        <v>543235</v>
      </c>
      <c r="C202" s="4">
        <v>1590.7</v>
      </c>
      <c r="D202" s="3" t="s">
        <v>46225</v>
      </c>
      <c r="E202" s="4">
        <v>1592.55</v>
      </c>
      <c r="F202" s="4">
        <v>-1.85</v>
      </c>
      <c r="G202" s="4">
        <v>1594.5</v>
      </c>
      <c r="H202" s="4">
        <v>1616.85</v>
      </c>
      <c r="I202" s="4">
        <v>1573.9</v>
      </c>
    </row>
    <row r="203" spans="1:9" ht="18" x14ac:dyDescent="0.25">
      <c r="A203" s="3" t="s">
        <v>47824</v>
      </c>
      <c r="B203" s="3">
        <v>519383</v>
      </c>
      <c r="C203" s="4">
        <v>30.84</v>
      </c>
      <c r="D203" s="3" t="s">
        <v>45937</v>
      </c>
      <c r="E203" s="4">
        <v>30.71</v>
      </c>
      <c r="F203" s="4">
        <v>0.13</v>
      </c>
      <c r="G203" s="4">
        <v>30.4</v>
      </c>
      <c r="H203" s="4">
        <v>31.35</v>
      </c>
      <c r="I203" s="4">
        <v>30.25</v>
      </c>
    </row>
    <row r="204" spans="1:9" ht="18" x14ac:dyDescent="0.25">
      <c r="A204" s="3" t="s">
        <v>48212</v>
      </c>
      <c r="B204" s="3">
        <v>531223</v>
      </c>
      <c r="C204" s="4">
        <v>32.520000000000003</v>
      </c>
      <c r="D204" s="3" t="s">
        <v>53099</v>
      </c>
      <c r="E204" s="4">
        <v>35.26</v>
      </c>
      <c r="F204" s="4">
        <v>-2.74</v>
      </c>
      <c r="G204" s="4">
        <v>36.200000000000003</v>
      </c>
      <c r="H204" s="4">
        <v>36.200000000000003</v>
      </c>
      <c r="I204" s="4">
        <v>32.25</v>
      </c>
    </row>
    <row r="205" spans="1:9" ht="18" x14ac:dyDescent="0.25">
      <c r="A205" s="3" t="s">
        <v>47968</v>
      </c>
      <c r="B205" s="3">
        <v>531878</v>
      </c>
      <c r="C205" s="4">
        <v>8.9</v>
      </c>
      <c r="D205" s="3" t="s">
        <v>53100</v>
      </c>
      <c r="E205" s="4">
        <v>8.4</v>
      </c>
      <c r="F205" s="4">
        <v>0.5</v>
      </c>
      <c r="G205" s="4">
        <v>8.4</v>
      </c>
      <c r="H205" s="4">
        <v>8.9</v>
      </c>
      <c r="I205" s="4">
        <v>8.1999999999999993</v>
      </c>
    </row>
    <row r="206" spans="1:9" ht="18" x14ac:dyDescent="0.25">
      <c r="A206" s="3" t="s">
        <v>48202</v>
      </c>
      <c r="B206" s="3">
        <v>511153</v>
      </c>
      <c r="C206" s="4">
        <v>25</v>
      </c>
      <c r="D206" s="3" t="s">
        <v>52839</v>
      </c>
      <c r="E206" s="4">
        <v>24.04</v>
      </c>
      <c r="F206" s="4">
        <v>0.96</v>
      </c>
      <c r="G206" s="4">
        <v>23.13</v>
      </c>
      <c r="H206" s="4">
        <v>25.2</v>
      </c>
      <c r="I206" s="4">
        <v>23.13</v>
      </c>
    </row>
    <row r="207" spans="1:9" ht="18" x14ac:dyDescent="0.25">
      <c r="A207" s="3" t="s">
        <v>47561</v>
      </c>
      <c r="B207" s="3">
        <v>542437</v>
      </c>
      <c r="C207" s="4">
        <v>55.3</v>
      </c>
      <c r="D207" s="3" t="s">
        <v>46384</v>
      </c>
      <c r="E207" s="4">
        <v>52.7</v>
      </c>
      <c r="F207" s="4">
        <v>2.6</v>
      </c>
      <c r="G207" s="4">
        <v>52.05</v>
      </c>
      <c r="H207" s="4">
        <v>55.3</v>
      </c>
      <c r="I207" s="4">
        <v>52</v>
      </c>
    </row>
    <row r="208" spans="1:9" ht="18" x14ac:dyDescent="0.25">
      <c r="A208" s="3" t="s">
        <v>48527</v>
      </c>
      <c r="B208" s="3">
        <v>500013</v>
      </c>
      <c r="C208" s="4">
        <v>8.85</v>
      </c>
      <c r="D208" s="3" t="s">
        <v>46837</v>
      </c>
      <c r="E208" s="4">
        <v>9</v>
      </c>
      <c r="F208" s="4">
        <v>-0.15</v>
      </c>
      <c r="G208" s="4">
        <v>9.1</v>
      </c>
      <c r="H208" s="4">
        <v>9.1999999999999993</v>
      </c>
      <c r="I208" s="4">
        <v>8.82</v>
      </c>
    </row>
    <row r="209" spans="1:9" ht="18" x14ac:dyDescent="0.25">
      <c r="A209" s="3" t="s">
        <v>48090</v>
      </c>
      <c r="B209" s="3">
        <v>523007</v>
      </c>
      <c r="C209" s="4">
        <v>73.63</v>
      </c>
      <c r="D209" s="3" t="s">
        <v>46513</v>
      </c>
      <c r="E209" s="4">
        <v>73.97</v>
      </c>
      <c r="F209" s="4">
        <v>-0.34</v>
      </c>
      <c r="G209" s="4">
        <v>72.010000000000005</v>
      </c>
      <c r="H209" s="4">
        <v>77.87</v>
      </c>
      <c r="I209" s="4">
        <v>72.010000000000005</v>
      </c>
    </row>
    <row r="210" spans="1:9" ht="18" x14ac:dyDescent="0.25">
      <c r="A210" s="3" t="s">
        <v>47242</v>
      </c>
      <c r="B210" s="3">
        <v>507828</v>
      </c>
      <c r="C210" s="4">
        <v>3.85</v>
      </c>
      <c r="D210" s="3" t="s">
        <v>48191</v>
      </c>
      <c r="E210" s="4">
        <v>3.87</v>
      </c>
      <c r="F210" s="4">
        <v>-0.02</v>
      </c>
      <c r="G210" s="4">
        <v>3.82</v>
      </c>
      <c r="H210" s="4">
        <v>3.98</v>
      </c>
      <c r="I210" s="4">
        <v>3.82</v>
      </c>
    </row>
    <row r="211" spans="1:9" ht="18" x14ac:dyDescent="0.25">
      <c r="A211" s="3" t="s">
        <v>53101</v>
      </c>
      <c r="B211" s="3">
        <v>531406</v>
      </c>
      <c r="C211" s="4">
        <v>7.5</v>
      </c>
      <c r="D211" s="3" t="s">
        <v>45990</v>
      </c>
      <c r="E211" s="4">
        <v>7.5</v>
      </c>
      <c r="F211" s="4">
        <v>0</v>
      </c>
      <c r="G211" s="4">
        <v>7.5</v>
      </c>
      <c r="H211" s="4">
        <v>7.5</v>
      </c>
      <c r="I211" s="4">
        <v>7.5</v>
      </c>
    </row>
    <row r="212" spans="1:9" ht="18" x14ac:dyDescent="0.25">
      <c r="A212" s="3" t="s">
        <v>52438</v>
      </c>
      <c r="B212" s="3">
        <v>538833</v>
      </c>
      <c r="C212" s="4">
        <v>12.39</v>
      </c>
      <c r="D212" s="3" t="s">
        <v>46367</v>
      </c>
      <c r="E212" s="4">
        <v>12.4</v>
      </c>
      <c r="F212" s="4">
        <v>-0.01</v>
      </c>
      <c r="G212" s="4">
        <v>12.65</v>
      </c>
      <c r="H212" s="4">
        <v>13</v>
      </c>
      <c r="I212" s="4">
        <v>11.78</v>
      </c>
    </row>
    <row r="213" spans="1:9" ht="18" x14ac:dyDescent="0.25">
      <c r="A213" s="3" t="s">
        <v>46978</v>
      </c>
      <c r="B213" s="3">
        <v>506260</v>
      </c>
      <c r="C213" s="4">
        <v>114.5</v>
      </c>
      <c r="D213" s="3" t="s">
        <v>46490</v>
      </c>
      <c r="E213" s="4">
        <v>114.1</v>
      </c>
      <c r="F213" s="4">
        <v>0.4</v>
      </c>
      <c r="G213" s="4">
        <v>115</v>
      </c>
      <c r="H213" s="4">
        <v>117.8</v>
      </c>
      <c r="I213" s="4">
        <v>114</v>
      </c>
    </row>
    <row r="214" spans="1:9" ht="18" x14ac:dyDescent="0.25">
      <c r="A214" s="3" t="s">
        <v>46395</v>
      </c>
      <c r="B214" s="3">
        <v>542460</v>
      </c>
      <c r="C214" s="4">
        <v>1968.8</v>
      </c>
      <c r="D214" s="3" t="s">
        <v>45974</v>
      </c>
      <c r="E214" s="4">
        <v>1962.45</v>
      </c>
      <c r="F214" s="4">
        <v>6.35</v>
      </c>
      <c r="G214" s="4">
        <v>1950.05</v>
      </c>
      <c r="H214" s="4">
        <v>1995</v>
      </c>
      <c r="I214" s="4">
        <v>1925.25</v>
      </c>
    </row>
    <row r="215" spans="1:9" ht="18" x14ac:dyDescent="0.25">
      <c r="A215" s="3" t="s">
        <v>47370</v>
      </c>
      <c r="B215" s="3">
        <v>530109</v>
      </c>
      <c r="C215" s="4">
        <v>1.52</v>
      </c>
      <c r="D215" s="3" t="s">
        <v>50810</v>
      </c>
      <c r="E215" s="4">
        <v>1.54</v>
      </c>
      <c r="F215" s="4">
        <v>-0.02</v>
      </c>
      <c r="G215" s="4">
        <v>1.56</v>
      </c>
      <c r="H215" s="4">
        <v>1.56</v>
      </c>
      <c r="I215" s="4">
        <v>1.46</v>
      </c>
    </row>
    <row r="216" spans="1:9" ht="18" x14ac:dyDescent="0.25">
      <c r="A216" s="3" t="s">
        <v>505</v>
      </c>
      <c r="B216" s="3">
        <v>543275</v>
      </c>
      <c r="C216" s="4">
        <v>971.35</v>
      </c>
      <c r="D216" s="3" t="s">
        <v>46338</v>
      </c>
      <c r="E216" s="4">
        <v>977.45</v>
      </c>
      <c r="F216" s="4">
        <v>-6.1</v>
      </c>
      <c r="G216" s="4">
        <v>976.55</v>
      </c>
      <c r="H216" s="4">
        <v>977.45</v>
      </c>
      <c r="I216" s="4">
        <v>970</v>
      </c>
    </row>
    <row r="217" spans="1:9" ht="18" x14ac:dyDescent="0.25">
      <c r="A217" s="3" t="s">
        <v>47919</v>
      </c>
      <c r="B217" s="3">
        <v>542865</v>
      </c>
      <c r="C217" s="4">
        <v>22.48</v>
      </c>
      <c r="D217" s="3" t="s">
        <v>46338</v>
      </c>
      <c r="E217" s="4">
        <v>22.62</v>
      </c>
      <c r="F217" s="4">
        <v>-0.14000000000000001</v>
      </c>
      <c r="G217" s="4">
        <v>22.62</v>
      </c>
      <c r="H217" s="4">
        <v>22.62</v>
      </c>
      <c r="I217" s="4">
        <v>21.5</v>
      </c>
    </row>
    <row r="218" spans="1:9" ht="18" x14ac:dyDescent="0.25">
      <c r="A218" s="3" t="s">
        <v>268</v>
      </c>
      <c r="B218" s="3">
        <v>532259</v>
      </c>
      <c r="C218" s="4">
        <v>3725.7</v>
      </c>
      <c r="D218" s="3" t="s">
        <v>46165</v>
      </c>
      <c r="E218" s="4">
        <v>3701.85</v>
      </c>
      <c r="F218" s="4">
        <v>23.85</v>
      </c>
      <c r="G218" s="4">
        <v>3745.7</v>
      </c>
      <c r="H218" s="4">
        <v>3753.45</v>
      </c>
      <c r="I218" s="4">
        <v>3682</v>
      </c>
    </row>
    <row r="219" spans="1:9" ht="18" x14ac:dyDescent="0.25">
      <c r="A219" s="3" t="s">
        <v>47310</v>
      </c>
      <c r="B219" s="3">
        <v>518091</v>
      </c>
      <c r="C219" s="4">
        <v>197.7</v>
      </c>
      <c r="D219" s="3" t="s">
        <v>50974</v>
      </c>
      <c r="E219" s="4">
        <v>193.2</v>
      </c>
      <c r="F219" s="4">
        <v>4.5</v>
      </c>
      <c r="G219" s="4">
        <v>198.65</v>
      </c>
      <c r="H219" s="4">
        <v>201.45</v>
      </c>
      <c r="I219" s="4">
        <v>196.3</v>
      </c>
    </row>
    <row r="220" spans="1:9" ht="18" x14ac:dyDescent="0.25">
      <c r="A220" s="3" t="s">
        <v>286</v>
      </c>
      <c r="B220" s="3">
        <v>523694</v>
      </c>
      <c r="C220" s="4">
        <v>483.6</v>
      </c>
      <c r="D220" s="3" t="s">
        <v>51131</v>
      </c>
      <c r="E220" s="4">
        <v>505.1</v>
      </c>
      <c r="F220" s="4">
        <v>-21.5</v>
      </c>
      <c r="G220" s="4">
        <v>498.05</v>
      </c>
      <c r="H220" s="4">
        <v>510</v>
      </c>
      <c r="I220" s="4">
        <v>481</v>
      </c>
    </row>
    <row r="221" spans="1:9" ht="18" x14ac:dyDescent="0.25">
      <c r="A221" s="3" t="s">
        <v>4428</v>
      </c>
      <c r="B221" s="3">
        <v>540692</v>
      </c>
      <c r="C221" s="4">
        <v>219.6</v>
      </c>
      <c r="D221" s="3" t="s">
        <v>46016</v>
      </c>
      <c r="E221" s="4">
        <v>219.5</v>
      </c>
      <c r="F221" s="4">
        <v>0.1</v>
      </c>
      <c r="G221" s="4">
        <v>220.15</v>
      </c>
      <c r="H221" s="4">
        <v>223.4</v>
      </c>
      <c r="I221" s="4">
        <v>218.6</v>
      </c>
    </row>
    <row r="222" spans="1:9" ht="18" x14ac:dyDescent="0.25">
      <c r="A222" s="3" t="s">
        <v>48294</v>
      </c>
      <c r="B222" s="3">
        <v>523896</v>
      </c>
      <c r="C222" s="4">
        <v>32.1</v>
      </c>
      <c r="D222" s="3" t="s">
        <v>52869</v>
      </c>
      <c r="E222" s="4">
        <v>30.77</v>
      </c>
      <c r="F222" s="4">
        <v>1.33</v>
      </c>
      <c r="G222" s="4">
        <v>31.49</v>
      </c>
      <c r="H222" s="4">
        <v>32.299999999999997</v>
      </c>
      <c r="I222" s="4">
        <v>30</v>
      </c>
    </row>
    <row r="223" spans="1:9" ht="18" x14ac:dyDescent="0.25">
      <c r="A223" s="3" t="s">
        <v>48700</v>
      </c>
      <c r="B223" s="3">
        <v>517096</v>
      </c>
      <c r="C223" s="4">
        <v>71.17</v>
      </c>
      <c r="D223" s="3" t="s">
        <v>47399</v>
      </c>
      <c r="E223" s="4">
        <v>72.62</v>
      </c>
      <c r="F223" s="4">
        <v>-1.45</v>
      </c>
      <c r="G223" s="4">
        <v>71.17</v>
      </c>
      <c r="H223" s="4">
        <v>71.17</v>
      </c>
      <c r="I223" s="4">
        <v>71.17</v>
      </c>
    </row>
    <row r="224" spans="1:9" ht="18" x14ac:dyDescent="0.25">
      <c r="A224" s="3" t="s">
        <v>570</v>
      </c>
      <c r="B224" s="3">
        <v>533758</v>
      </c>
      <c r="C224" s="4">
        <v>1505.45</v>
      </c>
      <c r="D224" s="3" t="s">
        <v>45952</v>
      </c>
      <c r="E224" s="4">
        <v>1494.1</v>
      </c>
      <c r="F224" s="4">
        <v>11.35</v>
      </c>
      <c r="G224" s="4">
        <v>1500.05</v>
      </c>
      <c r="H224" s="4">
        <v>1520</v>
      </c>
      <c r="I224" s="4">
        <v>1498.1</v>
      </c>
    </row>
    <row r="225" spans="1:9" ht="18" x14ac:dyDescent="0.25">
      <c r="A225" s="3" t="s">
        <v>477</v>
      </c>
      <c r="B225" s="3">
        <v>533573</v>
      </c>
      <c r="C225" s="4">
        <v>732.15</v>
      </c>
      <c r="D225" s="3" t="s">
        <v>52010</v>
      </c>
      <c r="E225" s="4">
        <v>708.05</v>
      </c>
      <c r="F225" s="4">
        <v>24.1</v>
      </c>
      <c r="G225" s="4">
        <v>695.1</v>
      </c>
      <c r="H225" s="4">
        <v>735.05</v>
      </c>
      <c r="I225" s="4">
        <v>695.1</v>
      </c>
    </row>
    <row r="226" spans="1:9" ht="18" x14ac:dyDescent="0.25">
      <c r="A226" s="3" t="s">
        <v>47434</v>
      </c>
      <c r="B226" s="3">
        <v>523537</v>
      </c>
      <c r="C226" s="4">
        <v>52.46</v>
      </c>
      <c r="D226" s="3" t="s">
        <v>46249</v>
      </c>
      <c r="E226" s="4">
        <v>52.4</v>
      </c>
      <c r="F226" s="4">
        <v>0.06</v>
      </c>
      <c r="G226" s="4">
        <v>53.7</v>
      </c>
      <c r="H226" s="4">
        <v>55</v>
      </c>
      <c r="I226" s="4">
        <v>52</v>
      </c>
    </row>
    <row r="227" spans="1:9" ht="18" x14ac:dyDescent="0.25">
      <c r="A227" s="3" t="s">
        <v>46506</v>
      </c>
      <c r="B227" s="3">
        <v>540879</v>
      </c>
      <c r="C227" s="4">
        <v>55</v>
      </c>
      <c r="D227" s="3" t="s">
        <v>48456</v>
      </c>
      <c r="E227" s="4">
        <v>56.18</v>
      </c>
      <c r="F227" s="4">
        <v>-1.18</v>
      </c>
      <c r="G227" s="4">
        <v>57.2</v>
      </c>
      <c r="H227" s="4">
        <v>57.25</v>
      </c>
      <c r="I227" s="4">
        <v>54.79</v>
      </c>
    </row>
    <row r="228" spans="1:9" ht="18" x14ac:dyDescent="0.25">
      <c r="A228" s="3" t="s">
        <v>47646</v>
      </c>
      <c r="B228" s="3">
        <v>512437</v>
      </c>
      <c r="C228" s="4">
        <v>481.55</v>
      </c>
      <c r="D228" s="3" t="s">
        <v>46195</v>
      </c>
      <c r="E228" s="4">
        <v>475</v>
      </c>
      <c r="F228" s="4">
        <v>6.55</v>
      </c>
      <c r="G228" s="4">
        <v>476</v>
      </c>
      <c r="H228" s="4">
        <v>487.3</v>
      </c>
      <c r="I228" s="4">
        <v>474.5</v>
      </c>
    </row>
    <row r="229" spans="1:9" ht="18" x14ac:dyDescent="0.25">
      <c r="A229" s="3" t="s">
        <v>559</v>
      </c>
      <c r="B229" s="3">
        <v>508869</v>
      </c>
      <c r="C229" s="4">
        <v>5212.45</v>
      </c>
      <c r="D229" s="3" t="s">
        <v>48620</v>
      </c>
      <c r="E229" s="4">
        <v>5151.8999999999996</v>
      </c>
      <c r="F229" s="4">
        <v>60.55</v>
      </c>
      <c r="G229" s="4">
        <v>5141</v>
      </c>
      <c r="H229" s="4">
        <v>5234.1000000000004</v>
      </c>
      <c r="I229" s="4">
        <v>5141</v>
      </c>
    </row>
    <row r="230" spans="1:9" ht="18" x14ac:dyDescent="0.25">
      <c r="A230" s="3" t="s">
        <v>46971</v>
      </c>
      <c r="B230" s="3">
        <v>531761</v>
      </c>
      <c r="C230" s="4">
        <v>721.25</v>
      </c>
      <c r="D230" s="3" t="s">
        <v>46890</v>
      </c>
      <c r="E230" s="4">
        <v>732.1</v>
      </c>
      <c r="F230" s="4">
        <v>-10.85</v>
      </c>
      <c r="G230" s="4">
        <v>742</v>
      </c>
      <c r="H230" s="4">
        <v>742</v>
      </c>
      <c r="I230" s="4">
        <v>711.9</v>
      </c>
    </row>
    <row r="231" spans="1:9" ht="18" x14ac:dyDescent="0.25">
      <c r="A231" s="3" t="s">
        <v>73</v>
      </c>
      <c r="B231" s="3">
        <v>500877</v>
      </c>
      <c r="C231" s="4">
        <v>419.7</v>
      </c>
      <c r="D231" s="3" t="s">
        <v>45979</v>
      </c>
      <c r="E231" s="4">
        <v>425.4</v>
      </c>
      <c r="F231" s="4">
        <v>-5.7</v>
      </c>
      <c r="G231" s="4">
        <v>422.05</v>
      </c>
      <c r="H231" s="4">
        <v>426.8</v>
      </c>
      <c r="I231" s="4">
        <v>418.2</v>
      </c>
    </row>
    <row r="232" spans="1:9" ht="18" x14ac:dyDescent="0.25">
      <c r="A232" s="3" t="s">
        <v>48442</v>
      </c>
      <c r="B232" s="3">
        <v>539545</v>
      </c>
      <c r="C232" s="4">
        <v>20.62</v>
      </c>
      <c r="D232" s="3" t="s">
        <v>46008</v>
      </c>
      <c r="E232" s="4">
        <v>19.64</v>
      </c>
      <c r="F232" s="4">
        <v>0.98</v>
      </c>
      <c r="G232" s="4">
        <v>18.66</v>
      </c>
      <c r="H232" s="4">
        <v>20.62</v>
      </c>
      <c r="I232" s="4">
        <v>18.66</v>
      </c>
    </row>
    <row r="233" spans="1:9" ht="18" x14ac:dyDescent="0.25">
      <c r="A233" s="3" t="s">
        <v>46419</v>
      </c>
      <c r="B233" s="3">
        <v>532475</v>
      </c>
      <c r="C233" s="4">
        <v>331.05</v>
      </c>
      <c r="D233" s="3" t="s">
        <v>52449</v>
      </c>
      <c r="E233" s="4">
        <v>321.60000000000002</v>
      </c>
      <c r="F233" s="4">
        <v>9.4499999999999993</v>
      </c>
      <c r="G233" s="4">
        <v>318.14999999999998</v>
      </c>
      <c r="H233" s="4">
        <v>333</v>
      </c>
      <c r="I233" s="4">
        <v>318.14999999999998</v>
      </c>
    </row>
    <row r="234" spans="1:9" ht="18" x14ac:dyDescent="0.25">
      <c r="A234" s="3" t="s">
        <v>52439</v>
      </c>
      <c r="B234" s="3">
        <v>506979</v>
      </c>
      <c r="C234" s="4">
        <v>30.43</v>
      </c>
      <c r="D234" s="3" t="s">
        <v>47399</v>
      </c>
      <c r="E234" s="4">
        <v>31.05</v>
      </c>
      <c r="F234" s="4">
        <v>-0.62</v>
      </c>
      <c r="G234" s="4">
        <v>30.43</v>
      </c>
      <c r="H234" s="4">
        <v>30.43</v>
      </c>
      <c r="I234" s="4">
        <v>30.43</v>
      </c>
    </row>
    <row r="235" spans="1:9" ht="18" x14ac:dyDescent="0.25">
      <c r="A235" s="3" t="s">
        <v>1407</v>
      </c>
      <c r="B235" s="3">
        <v>543335</v>
      </c>
      <c r="C235" s="4">
        <v>272.95</v>
      </c>
      <c r="D235" s="3" t="s">
        <v>46051</v>
      </c>
      <c r="E235" s="4">
        <v>269.85000000000002</v>
      </c>
      <c r="F235" s="4">
        <v>3.1</v>
      </c>
      <c r="G235" s="4">
        <v>270.05</v>
      </c>
      <c r="H235" s="4">
        <v>275.39999999999998</v>
      </c>
      <c r="I235" s="4">
        <v>270.05</v>
      </c>
    </row>
    <row r="236" spans="1:9" ht="18" x14ac:dyDescent="0.25">
      <c r="A236" s="3" t="s">
        <v>46603</v>
      </c>
      <c r="B236" s="3">
        <v>505725</v>
      </c>
      <c r="C236" s="4">
        <v>635.04999999999995</v>
      </c>
      <c r="D236" s="3" t="s">
        <v>46301</v>
      </c>
      <c r="E236" s="4">
        <v>641.85</v>
      </c>
      <c r="F236" s="4">
        <v>-6.8</v>
      </c>
      <c r="G236" s="4">
        <v>642</v>
      </c>
      <c r="H236" s="4">
        <v>647.79999999999995</v>
      </c>
      <c r="I236" s="4">
        <v>625</v>
      </c>
    </row>
    <row r="237" spans="1:9" ht="18" x14ac:dyDescent="0.25">
      <c r="A237" s="3" t="s">
        <v>49186</v>
      </c>
      <c r="B237" s="3">
        <v>512344</v>
      </c>
      <c r="C237" s="4">
        <v>3.95</v>
      </c>
      <c r="D237" s="3" t="s">
        <v>52481</v>
      </c>
      <c r="E237" s="4">
        <v>3.83</v>
      </c>
      <c r="F237" s="4">
        <v>0.12</v>
      </c>
      <c r="G237" s="4">
        <v>4.01</v>
      </c>
      <c r="H237" s="4">
        <v>4.01</v>
      </c>
      <c r="I237" s="4">
        <v>3.64</v>
      </c>
    </row>
    <row r="238" spans="1:9" ht="18" x14ac:dyDescent="0.25">
      <c r="A238" s="3" t="s">
        <v>48401</v>
      </c>
      <c r="B238" s="3">
        <v>520121</v>
      </c>
      <c r="C238" s="4">
        <v>5.71</v>
      </c>
      <c r="D238" s="3" t="s">
        <v>53102</v>
      </c>
      <c r="E238" s="4">
        <v>6.04</v>
      </c>
      <c r="F238" s="4">
        <v>-0.33</v>
      </c>
      <c r="G238" s="4">
        <v>6.01</v>
      </c>
      <c r="H238" s="4">
        <v>6.01</v>
      </c>
      <c r="I238" s="4">
        <v>5.71</v>
      </c>
    </row>
    <row r="239" spans="1:9" ht="18" x14ac:dyDescent="0.25">
      <c r="A239" s="3" t="s">
        <v>47216</v>
      </c>
      <c r="B239" s="3">
        <v>540135</v>
      </c>
      <c r="C239" s="4">
        <v>0.6</v>
      </c>
      <c r="D239" s="3" t="s">
        <v>45990</v>
      </c>
      <c r="E239" s="4">
        <v>0.6</v>
      </c>
      <c r="F239" s="4">
        <v>0</v>
      </c>
      <c r="G239" s="4">
        <v>0.6</v>
      </c>
      <c r="H239" s="4">
        <v>0.6</v>
      </c>
      <c r="I239" s="4">
        <v>0.57999999999999996</v>
      </c>
    </row>
    <row r="240" spans="1:9" ht="18" x14ac:dyDescent="0.25">
      <c r="A240" s="3" t="s">
        <v>47392</v>
      </c>
      <c r="B240" s="3">
        <v>532994</v>
      </c>
      <c r="C240" s="4">
        <v>72</v>
      </c>
      <c r="D240" s="3" t="s">
        <v>46412</v>
      </c>
      <c r="E240" s="4">
        <v>72.37</v>
      </c>
      <c r="F240" s="4">
        <v>-0.37</v>
      </c>
      <c r="G240" s="4">
        <v>74.75</v>
      </c>
      <c r="H240" s="4">
        <v>74.75</v>
      </c>
      <c r="I240" s="4">
        <v>69.5</v>
      </c>
    </row>
    <row r="241" spans="1:9" ht="18" x14ac:dyDescent="0.25">
      <c r="A241" s="3" t="s">
        <v>47903</v>
      </c>
      <c r="B241" s="3">
        <v>532212</v>
      </c>
      <c r="C241" s="4">
        <v>25.5</v>
      </c>
      <c r="D241" s="3" t="s">
        <v>45950</v>
      </c>
      <c r="E241" s="4">
        <v>26</v>
      </c>
      <c r="F241" s="4">
        <v>-0.5</v>
      </c>
      <c r="G241" s="4">
        <v>26</v>
      </c>
      <c r="H241" s="4">
        <v>27</v>
      </c>
      <c r="I241" s="4">
        <v>25.2</v>
      </c>
    </row>
    <row r="242" spans="1:9" ht="18" x14ac:dyDescent="0.25">
      <c r="A242" s="3" t="s">
        <v>46676</v>
      </c>
      <c r="B242" s="3">
        <v>524640</v>
      </c>
      <c r="C242" s="4">
        <v>48.51</v>
      </c>
      <c r="D242" s="3" t="s">
        <v>46193</v>
      </c>
      <c r="E242" s="4">
        <v>48.02</v>
      </c>
      <c r="F242" s="4">
        <v>0.49</v>
      </c>
      <c r="G242" s="4">
        <v>49</v>
      </c>
      <c r="H242" s="4">
        <v>49.49</v>
      </c>
      <c r="I242" s="4">
        <v>47.26</v>
      </c>
    </row>
    <row r="243" spans="1:9" ht="18" x14ac:dyDescent="0.25">
      <c r="A243" s="3" t="s">
        <v>48929</v>
      </c>
      <c r="B243" s="3">
        <v>526851</v>
      </c>
      <c r="C243" s="4">
        <v>116.45</v>
      </c>
      <c r="D243" s="3" t="s">
        <v>46037</v>
      </c>
      <c r="E243" s="4">
        <v>111</v>
      </c>
      <c r="F243" s="4">
        <v>5.45</v>
      </c>
      <c r="G243" s="4">
        <v>111</v>
      </c>
      <c r="H243" s="4">
        <v>116.45</v>
      </c>
      <c r="I243" s="4">
        <v>107.1</v>
      </c>
    </row>
    <row r="244" spans="1:9" ht="18" x14ac:dyDescent="0.25">
      <c r="A244" s="3" t="s">
        <v>47922</v>
      </c>
      <c r="B244" s="3">
        <v>524412</v>
      </c>
      <c r="C244" s="4">
        <v>33.67</v>
      </c>
      <c r="D244" s="3" t="s">
        <v>52830</v>
      </c>
      <c r="E244" s="4">
        <v>32.520000000000003</v>
      </c>
      <c r="F244" s="4">
        <v>1.1499999999999999</v>
      </c>
      <c r="G244" s="4">
        <v>31.65</v>
      </c>
      <c r="H244" s="4">
        <v>34</v>
      </c>
      <c r="I244" s="4">
        <v>31.65</v>
      </c>
    </row>
    <row r="245" spans="1:9" ht="18" x14ac:dyDescent="0.25">
      <c r="A245" s="3" t="s">
        <v>47609</v>
      </c>
      <c r="B245" s="3">
        <v>539151</v>
      </c>
      <c r="C245" s="4">
        <v>38.75</v>
      </c>
      <c r="D245" s="3" t="s">
        <v>51490</v>
      </c>
      <c r="E245" s="4">
        <v>39.880000000000003</v>
      </c>
      <c r="F245" s="4">
        <v>-1.1299999999999999</v>
      </c>
      <c r="G245" s="4">
        <v>40</v>
      </c>
      <c r="H245" s="4">
        <v>40.1</v>
      </c>
      <c r="I245" s="4">
        <v>38</v>
      </c>
    </row>
    <row r="246" spans="1:9" ht="18" x14ac:dyDescent="0.25">
      <c r="A246" s="3" t="s">
        <v>47043</v>
      </c>
      <c r="B246" s="3">
        <v>532935</v>
      </c>
      <c r="C246" s="4">
        <v>166.15</v>
      </c>
      <c r="D246" s="3" t="s">
        <v>46295</v>
      </c>
      <c r="E246" s="4">
        <v>166.7</v>
      </c>
      <c r="F246" s="4">
        <v>-0.55000000000000004</v>
      </c>
      <c r="G246" s="4">
        <v>167</v>
      </c>
      <c r="H246" s="4">
        <v>168.15</v>
      </c>
      <c r="I246" s="4">
        <v>165.7</v>
      </c>
    </row>
    <row r="247" spans="1:9" ht="18" x14ac:dyDescent="0.25">
      <c r="A247" s="3" t="s">
        <v>48427</v>
      </c>
      <c r="B247" s="3">
        <v>531381</v>
      </c>
      <c r="C247" s="4">
        <v>56.03</v>
      </c>
      <c r="D247" s="3" t="s">
        <v>48937</v>
      </c>
      <c r="E247" s="4">
        <v>57.69</v>
      </c>
      <c r="F247" s="4">
        <v>-1.66</v>
      </c>
      <c r="G247" s="4">
        <v>60</v>
      </c>
      <c r="H247" s="4">
        <v>60</v>
      </c>
      <c r="I247" s="4">
        <v>55</v>
      </c>
    </row>
    <row r="248" spans="1:9" ht="18" x14ac:dyDescent="0.25">
      <c r="A248" s="3" t="s">
        <v>47167</v>
      </c>
      <c r="B248" s="3">
        <v>511605</v>
      </c>
      <c r="C248" s="4">
        <v>49.37</v>
      </c>
      <c r="D248" s="3" t="s">
        <v>52811</v>
      </c>
      <c r="E248" s="4">
        <v>50.72</v>
      </c>
      <c r="F248" s="4">
        <v>-1.35</v>
      </c>
      <c r="G248" s="4">
        <v>51</v>
      </c>
      <c r="H248" s="4">
        <v>51.79</v>
      </c>
      <c r="I248" s="4">
        <v>48.8</v>
      </c>
    </row>
    <row r="249" spans="1:9" ht="18" x14ac:dyDescent="0.25">
      <c r="A249" s="3" t="s">
        <v>47916</v>
      </c>
      <c r="B249" s="3">
        <v>531017</v>
      </c>
      <c r="C249" s="4">
        <v>10.44</v>
      </c>
      <c r="D249" s="3" t="s">
        <v>46575</v>
      </c>
      <c r="E249" s="4">
        <v>10.54</v>
      </c>
      <c r="F249" s="4">
        <v>-0.1</v>
      </c>
      <c r="G249" s="4">
        <v>10.45</v>
      </c>
      <c r="H249" s="4">
        <v>10.45</v>
      </c>
      <c r="I249" s="4">
        <v>10.199999999999999</v>
      </c>
    </row>
    <row r="250" spans="1:9" ht="18" x14ac:dyDescent="0.25">
      <c r="A250" s="3" t="s">
        <v>47387</v>
      </c>
      <c r="B250" s="3">
        <v>542721</v>
      </c>
      <c r="C250" s="4">
        <v>36.619999999999997</v>
      </c>
      <c r="D250" s="3" t="s">
        <v>52452</v>
      </c>
      <c r="E250" s="4">
        <v>37.549999999999997</v>
      </c>
      <c r="F250" s="4">
        <v>-0.93</v>
      </c>
      <c r="G250" s="4">
        <v>37.99</v>
      </c>
      <c r="H250" s="4">
        <v>37.99</v>
      </c>
      <c r="I250" s="4">
        <v>36.61</v>
      </c>
    </row>
    <row r="251" spans="1:9" ht="18" x14ac:dyDescent="0.25">
      <c r="A251" s="3" t="s">
        <v>47375</v>
      </c>
      <c r="B251" s="3">
        <v>531179</v>
      </c>
      <c r="C251" s="4">
        <v>2277</v>
      </c>
      <c r="D251" s="3" t="s">
        <v>50812</v>
      </c>
      <c r="E251" s="4">
        <v>2284.9499999999998</v>
      </c>
      <c r="F251" s="4">
        <v>-7.95</v>
      </c>
      <c r="G251" s="4">
        <v>2348.9499999999998</v>
      </c>
      <c r="H251" s="4">
        <v>2350</v>
      </c>
      <c r="I251" s="4">
        <v>2258.75</v>
      </c>
    </row>
    <row r="252" spans="1:9" ht="18" x14ac:dyDescent="0.25">
      <c r="A252" s="3" t="s">
        <v>47507</v>
      </c>
      <c r="B252" s="3">
        <v>537069</v>
      </c>
      <c r="C252" s="4">
        <v>21</v>
      </c>
      <c r="D252" s="3" t="s">
        <v>51114</v>
      </c>
      <c r="E252" s="4">
        <v>21.65</v>
      </c>
      <c r="F252" s="4">
        <v>-0.65</v>
      </c>
      <c r="G252" s="4">
        <v>22</v>
      </c>
      <c r="H252" s="4">
        <v>22</v>
      </c>
      <c r="I252" s="4">
        <v>20.2</v>
      </c>
    </row>
    <row r="253" spans="1:9" ht="18" x14ac:dyDescent="0.25">
      <c r="A253" s="3" t="s">
        <v>48017</v>
      </c>
      <c r="B253" s="3">
        <v>513729</v>
      </c>
      <c r="C253" s="4">
        <v>43.5</v>
      </c>
      <c r="D253" s="3" t="s">
        <v>46223</v>
      </c>
      <c r="E253" s="4">
        <v>43.11</v>
      </c>
      <c r="F253" s="4">
        <v>0.39</v>
      </c>
      <c r="G253" s="4">
        <v>42.25</v>
      </c>
      <c r="H253" s="4">
        <v>43.93</v>
      </c>
      <c r="I253" s="4">
        <v>42.25</v>
      </c>
    </row>
    <row r="254" spans="1:9" ht="18" x14ac:dyDescent="0.25">
      <c r="A254" s="3" t="s">
        <v>46613</v>
      </c>
      <c r="B254" s="3">
        <v>516064</v>
      </c>
      <c r="C254" s="4">
        <v>344.35</v>
      </c>
      <c r="D254" s="3" t="s">
        <v>51549</v>
      </c>
      <c r="E254" s="4">
        <v>328.6</v>
      </c>
      <c r="F254" s="4">
        <v>15.75</v>
      </c>
      <c r="G254" s="4">
        <v>326.89999999999998</v>
      </c>
      <c r="H254" s="4">
        <v>345</v>
      </c>
      <c r="I254" s="4">
        <v>320</v>
      </c>
    </row>
    <row r="255" spans="1:9" ht="18" x14ac:dyDescent="0.25">
      <c r="A255" s="3" t="s">
        <v>47947</v>
      </c>
      <c r="B255" s="3">
        <v>506074</v>
      </c>
      <c r="C255" s="4">
        <v>4.41</v>
      </c>
      <c r="D255" s="3" t="s">
        <v>47399</v>
      </c>
      <c r="E255" s="4">
        <v>4.5</v>
      </c>
      <c r="F255" s="4">
        <v>-0.09</v>
      </c>
      <c r="G255" s="4">
        <v>4.41</v>
      </c>
      <c r="H255" s="4">
        <v>4.41</v>
      </c>
      <c r="I255" s="4">
        <v>4.41</v>
      </c>
    </row>
    <row r="256" spans="1:9" ht="18" x14ac:dyDescent="0.25">
      <c r="A256" s="3" t="s">
        <v>49187</v>
      </c>
      <c r="B256" s="3">
        <v>533163</v>
      </c>
      <c r="C256" s="4">
        <v>19.25</v>
      </c>
      <c r="D256" s="3" t="s">
        <v>45990</v>
      </c>
      <c r="E256" s="4">
        <v>19.25</v>
      </c>
      <c r="F256" s="4">
        <v>0</v>
      </c>
      <c r="G256" s="4">
        <v>18.5</v>
      </c>
      <c r="H256" s="4">
        <v>19.25</v>
      </c>
      <c r="I256" s="4">
        <v>18.5</v>
      </c>
    </row>
    <row r="257" spans="1:9" ht="18" x14ac:dyDescent="0.25">
      <c r="A257" s="3" t="s">
        <v>46920</v>
      </c>
      <c r="B257" s="3">
        <v>531297</v>
      </c>
      <c r="C257" s="4">
        <v>54.95</v>
      </c>
      <c r="D257" s="3" t="s">
        <v>46045</v>
      </c>
      <c r="E257" s="4">
        <v>55.02</v>
      </c>
      <c r="F257" s="4">
        <v>-7.0000000000000007E-2</v>
      </c>
      <c r="G257" s="4">
        <v>55</v>
      </c>
      <c r="H257" s="4">
        <v>56.75</v>
      </c>
      <c r="I257" s="4">
        <v>53.5</v>
      </c>
    </row>
    <row r="258" spans="1:9" ht="18" x14ac:dyDescent="0.25">
      <c r="A258" s="3" t="s">
        <v>46862</v>
      </c>
      <c r="B258" s="3">
        <v>542919</v>
      </c>
      <c r="C258" s="4">
        <v>127</v>
      </c>
      <c r="D258" s="3" t="s">
        <v>48932</v>
      </c>
      <c r="E258" s="4">
        <v>122.35</v>
      </c>
      <c r="F258" s="4">
        <v>4.6500000000000004</v>
      </c>
      <c r="G258" s="4">
        <v>126.7</v>
      </c>
      <c r="H258" s="4">
        <v>127.95</v>
      </c>
      <c r="I258" s="4">
        <v>123.45</v>
      </c>
    </row>
    <row r="259" spans="1:9" ht="18" x14ac:dyDescent="0.25">
      <c r="A259" s="3" t="s">
        <v>47027</v>
      </c>
      <c r="B259" s="3">
        <v>522134</v>
      </c>
      <c r="C259" s="4">
        <v>133.66</v>
      </c>
      <c r="D259" s="3" t="s">
        <v>53103</v>
      </c>
      <c r="E259" s="4">
        <v>112.23</v>
      </c>
      <c r="F259" s="4">
        <v>21.43</v>
      </c>
      <c r="G259" s="4">
        <v>117.7</v>
      </c>
      <c r="H259" s="4">
        <v>134.66999999999999</v>
      </c>
      <c r="I259" s="4">
        <v>115.4</v>
      </c>
    </row>
    <row r="260" spans="1:9" ht="18" x14ac:dyDescent="0.25">
      <c r="A260" s="3" t="s">
        <v>46474</v>
      </c>
      <c r="B260" s="3">
        <v>500016</v>
      </c>
      <c r="C260" s="4">
        <v>20.23</v>
      </c>
      <c r="D260" s="3" t="s">
        <v>46151</v>
      </c>
      <c r="E260" s="4">
        <v>20.04</v>
      </c>
      <c r="F260" s="4">
        <v>0.19</v>
      </c>
      <c r="G260" s="4">
        <v>19.68</v>
      </c>
      <c r="H260" s="4">
        <v>20.99</v>
      </c>
      <c r="I260" s="4">
        <v>19.68</v>
      </c>
    </row>
    <row r="261" spans="1:9" ht="18" x14ac:dyDescent="0.25">
      <c r="A261" s="3" t="s">
        <v>356</v>
      </c>
      <c r="B261" s="3">
        <v>500101</v>
      </c>
      <c r="C261" s="4">
        <v>125.9</v>
      </c>
      <c r="D261" s="3" t="s">
        <v>53104</v>
      </c>
      <c r="E261" s="4">
        <v>135.75</v>
      </c>
      <c r="F261" s="4">
        <v>-9.85</v>
      </c>
      <c r="G261" s="4">
        <v>136</v>
      </c>
      <c r="H261" s="4">
        <v>136.75</v>
      </c>
      <c r="I261" s="4">
        <v>124.7</v>
      </c>
    </row>
    <row r="262" spans="1:9" ht="18" x14ac:dyDescent="0.25">
      <c r="A262" s="3" t="s">
        <v>186</v>
      </c>
      <c r="B262" s="3">
        <v>542484</v>
      </c>
      <c r="C262" s="4">
        <v>334.8</v>
      </c>
      <c r="D262" s="3" t="s">
        <v>46225</v>
      </c>
      <c r="E262" s="4">
        <v>335.2</v>
      </c>
      <c r="F262" s="4">
        <v>-0.4</v>
      </c>
      <c r="G262" s="4">
        <v>335.2</v>
      </c>
      <c r="H262" s="4">
        <v>337.5</v>
      </c>
      <c r="I262" s="4">
        <v>333.05</v>
      </c>
    </row>
    <row r="263" spans="1:9" ht="18" x14ac:dyDescent="0.25">
      <c r="A263" s="3" t="s">
        <v>47308</v>
      </c>
      <c r="B263" s="3">
        <v>539301</v>
      </c>
      <c r="C263" s="4">
        <v>344.55</v>
      </c>
      <c r="D263" s="3" t="s">
        <v>50043</v>
      </c>
      <c r="E263" s="4">
        <v>337.45</v>
      </c>
      <c r="F263" s="4">
        <v>7.1</v>
      </c>
      <c r="G263" s="4">
        <v>338.4</v>
      </c>
      <c r="H263" s="4">
        <v>344.85</v>
      </c>
      <c r="I263" s="4">
        <v>333.5</v>
      </c>
    </row>
    <row r="264" spans="1:9" ht="18" x14ac:dyDescent="0.25">
      <c r="A264" s="3" t="s">
        <v>50953</v>
      </c>
      <c r="B264" s="3">
        <v>530245</v>
      </c>
      <c r="C264" s="4">
        <v>130.65</v>
      </c>
      <c r="D264" s="3" t="s">
        <v>46734</v>
      </c>
      <c r="E264" s="4">
        <v>137.44999999999999</v>
      </c>
      <c r="F264" s="4">
        <v>-6.8</v>
      </c>
      <c r="G264" s="4">
        <v>137.44999999999999</v>
      </c>
      <c r="H264" s="4">
        <v>137.44999999999999</v>
      </c>
      <c r="I264" s="4">
        <v>130.6</v>
      </c>
    </row>
    <row r="265" spans="1:9" ht="18" x14ac:dyDescent="0.25">
      <c r="A265" s="3" t="s">
        <v>475</v>
      </c>
      <c r="B265" s="3">
        <v>515030</v>
      </c>
      <c r="C265" s="4">
        <v>553.75</v>
      </c>
      <c r="D265" s="3" t="s">
        <v>47118</v>
      </c>
      <c r="E265" s="4">
        <v>566.54999999999995</v>
      </c>
      <c r="F265" s="4">
        <v>-12.8</v>
      </c>
      <c r="G265" s="4">
        <v>565.79999999999995</v>
      </c>
      <c r="H265" s="4">
        <v>565.9</v>
      </c>
      <c r="I265" s="4">
        <v>550.95000000000005</v>
      </c>
    </row>
    <row r="266" spans="1:9" ht="18" x14ac:dyDescent="0.25">
      <c r="A266" s="3" t="s">
        <v>47821</v>
      </c>
      <c r="B266" s="3">
        <v>532853</v>
      </c>
      <c r="C266" s="4">
        <v>230.25</v>
      </c>
      <c r="D266" s="3" t="s">
        <v>47443</v>
      </c>
      <c r="E266" s="4">
        <v>233.25</v>
      </c>
      <c r="F266" s="4">
        <v>-3</v>
      </c>
      <c r="G266" s="4">
        <v>234.95</v>
      </c>
      <c r="H266" s="4">
        <v>238.3</v>
      </c>
      <c r="I266" s="4">
        <v>228.25</v>
      </c>
    </row>
    <row r="267" spans="1:9" ht="18" x14ac:dyDescent="0.25">
      <c r="A267" s="3" t="s">
        <v>46250</v>
      </c>
      <c r="B267" s="3">
        <v>520119</v>
      </c>
      <c r="C267" s="4">
        <v>392.85</v>
      </c>
      <c r="D267" s="3" t="s">
        <v>46114</v>
      </c>
      <c r="E267" s="4">
        <v>393.1</v>
      </c>
      <c r="F267" s="4">
        <v>-0.25</v>
      </c>
      <c r="G267" s="4">
        <v>390.2</v>
      </c>
      <c r="H267" s="4">
        <v>396</v>
      </c>
      <c r="I267" s="4">
        <v>387.25</v>
      </c>
    </row>
    <row r="268" spans="1:9" ht="18" x14ac:dyDescent="0.25">
      <c r="A268" s="3" t="s">
        <v>46761</v>
      </c>
      <c r="B268" s="3">
        <v>507526</v>
      </c>
      <c r="C268" s="4">
        <v>470.5</v>
      </c>
      <c r="D268" s="3" t="s">
        <v>52830</v>
      </c>
      <c r="E268" s="4">
        <v>454.4</v>
      </c>
      <c r="F268" s="4">
        <v>16.100000000000001</v>
      </c>
      <c r="G268" s="4">
        <v>451.35</v>
      </c>
      <c r="H268" s="4">
        <v>476</v>
      </c>
      <c r="I268" s="4">
        <v>451.35</v>
      </c>
    </row>
    <row r="269" spans="1:9" ht="18" x14ac:dyDescent="0.25">
      <c r="A269" s="3" t="s">
        <v>53105</v>
      </c>
      <c r="B269" s="3">
        <v>543943</v>
      </c>
      <c r="C269" s="4">
        <v>108.92</v>
      </c>
      <c r="D269" s="3" t="s">
        <v>46008</v>
      </c>
      <c r="E269" s="4">
        <v>103.74</v>
      </c>
      <c r="F269" s="4">
        <v>5.18</v>
      </c>
      <c r="G269" s="4">
        <v>108.92</v>
      </c>
      <c r="H269" s="4">
        <v>108.92</v>
      </c>
      <c r="I269" s="4">
        <v>100.15</v>
      </c>
    </row>
    <row r="270" spans="1:9" ht="18" x14ac:dyDescent="0.25">
      <c r="A270" s="3" t="s">
        <v>52441</v>
      </c>
      <c r="B270" s="3">
        <v>543443</v>
      </c>
      <c r="C270" s="4">
        <v>42.5</v>
      </c>
      <c r="D270" s="3" t="s">
        <v>52008</v>
      </c>
      <c r="E270" s="4">
        <v>41.37</v>
      </c>
      <c r="F270" s="4">
        <v>1.1299999999999999</v>
      </c>
      <c r="G270" s="4">
        <v>43.42</v>
      </c>
      <c r="H270" s="4">
        <v>43.42</v>
      </c>
      <c r="I270" s="4">
        <v>42.5</v>
      </c>
    </row>
    <row r="271" spans="1:9" ht="18" x14ac:dyDescent="0.25">
      <c r="A271" s="3" t="s">
        <v>50438</v>
      </c>
      <c r="B271" s="3">
        <v>519174</v>
      </c>
      <c r="C271" s="4">
        <v>4.49</v>
      </c>
      <c r="D271" s="3" t="s">
        <v>45990</v>
      </c>
      <c r="E271" s="4">
        <v>4.49</v>
      </c>
      <c r="F271" s="4">
        <v>0</v>
      </c>
      <c r="G271" s="4">
        <v>4.55</v>
      </c>
      <c r="H271" s="4">
        <v>4.55</v>
      </c>
      <c r="I271" s="4">
        <v>4.49</v>
      </c>
    </row>
    <row r="272" spans="1:9" ht="18" x14ac:dyDescent="0.25">
      <c r="A272" s="3" t="s">
        <v>46255</v>
      </c>
      <c r="B272" s="3">
        <v>527001</v>
      </c>
      <c r="C272" s="4">
        <v>173.75</v>
      </c>
      <c r="D272" s="3" t="s">
        <v>52002</v>
      </c>
      <c r="E272" s="4">
        <v>165.4</v>
      </c>
      <c r="F272" s="4">
        <v>8.35</v>
      </c>
      <c r="G272" s="4">
        <v>165.45</v>
      </c>
      <c r="H272" s="4">
        <v>174.5</v>
      </c>
      <c r="I272" s="4">
        <v>165.45</v>
      </c>
    </row>
    <row r="273" spans="1:9" ht="18" x14ac:dyDescent="0.25">
      <c r="A273" s="3" t="s">
        <v>46612</v>
      </c>
      <c r="B273" s="3">
        <v>512247</v>
      </c>
      <c r="C273" s="4">
        <v>4.03</v>
      </c>
      <c r="D273" s="3" t="s">
        <v>46377</v>
      </c>
      <c r="E273" s="4">
        <v>3.84</v>
      </c>
      <c r="F273" s="4">
        <v>0.19</v>
      </c>
      <c r="G273" s="4">
        <v>4.03</v>
      </c>
      <c r="H273" s="4">
        <v>4.03</v>
      </c>
      <c r="I273" s="4">
        <v>4.03</v>
      </c>
    </row>
    <row r="274" spans="1:9" ht="18" x14ac:dyDescent="0.25">
      <c r="A274" s="3" t="s">
        <v>47113</v>
      </c>
      <c r="B274" s="3">
        <v>523716</v>
      </c>
      <c r="C274" s="4">
        <v>212.85</v>
      </c>
      <c r="D274" s="3" t="s">
        <v>46225</v>
      </c>
      <c r="E274" s="4">
        <v>213.1</v>
      </c>
      <c r="F274" s="4">
        <v>-0.25</v>
      </c>
      <c r="G274" s="4">
        <v>214.1</v>
      </c>
      <c r="H274" s="4">
        <v>216.25</v>
      </c>
      <c r="I274" s="4">
        <v>211.85</v>
      </c>
    </row>
    <row r="275" spans="1:9" ht="18" x14ac:dyDescent="0.25">
      <c r="A275" s="3" t="s">
        <v>48488</v>
      </c>
      <c r="B275" s="3">
        <v>543766</v>
      </c>
      <c r="C275" s="4">
        <v>36.5</v>
      </c>
      <c r="D275" s="3" t="s">
        <v>52812</v>
      </c>
      <c r="E275" s="4">
        <v>35</v>
      </c>
      <c r="F275" s="4">
        <v>1.5</v>
      </c>
      <c r="G275" s="4">
        <v>37.79</v>
      </c>
      <c r="H275" s="4">
        <v>37.79</v>
      </c>
      <c r="I275" s="4">
        <v>33.200000000000003</v>
      </c>
    </row>
    <row r="276" spans="1:9" ht="18" x14ac:dyDescent="0.25">
      <c r="A276" s="3" t="s">
        <v>47720</v>
      </c>
      <c r="B276" s="3">
        <v>514286</v>
      </c>
      <c r="C276" s="4">
        <v>13.39</v>
      </c>
      <c r="D276" s="3" t="s">
        <v>45971</v>
      </c>
      <c r="E276" s="4">
        <v>13.31</v>
      </c>
      <c r="F276" s="4">
        <v>0.08</v>
      </c>
      <c r="G276" s="4">
        <v>13.39</v>
      </c>
      <c r="H276" s="4">
        <v>13.51</v>
      </c>
      <c r="I276" s="4">
        <v>13.15</v>
      </c>
    </row>
    <row r="277" spans="1:9" ht="18" x14ac:dyDescent="0.25">
      <c r="A277" s="3" t="s">
        <v>48283</v>
      </c>
      <c r="B277" s="3">
        <v>513401</v>
      </c>
      <c r="C277" s="4">
        <v>31.89</v>
      </c>
      <c r="D277" s="3" t="s">
        <v>45949</v>
      </c>
      <c r="E277" s="4">
        <v>32.11</v>
      </c>
      <c r="F277" s="4">
        <v>-0.22</v>
      </c>
      <c r="G277" s="4">
        <v>32</v>
      </c>
      <c r="H277" s="4">
        <v>32</v>
      </c>
      <c r="I277" s="4">
        <v>31</v>
      </c>
    </row>
    <row r="278" spans="1:9" ht="18" x14ac:dyDescent="0.25">
      <c r="A278" s="3" t="s">
        <v>51106</v>
      </c>
      <c r="B278" s="3">
        <v>530429</v>
      </c>
      <c r="C278" s="4">
        <v>17.79</v>
      </c>
      <c r="D278" s="3" t="s">
        <v>46452</v>
      </c>
      <c r="E278" s="4">
        <v>17.75</v>
      </c>
      <c r="F278" s="4">
        <v>0.04</v>
      </c>
      <c r="G278" s="4">
        <v>17.95</v>
      </c>
      <c r="H278" s="4">
        <v>17.95</v>
      </c>
      <c r="I278" s="4">
        <v>16.899999999999999</v>
      </c>
    </row>
    <row r="279" spans="1:9" ht="18" x14ac:dyDescent="0.25">
      <c r="A279" s="3" t="s">
        <v>47281</v>
      </c>
      <c r="B279" s="3">
        <v>541702</v>
      </c>
      <c r="C279" s="4">
        <v>20.92</v>
      </c>
      <c r="D279" s="3" t="s">
        <v>51490</v>
      </c>
      <c r="E279" s="4">
        <v>21.53</v>
      </c>
      <c r="F279" s="4">
        <v>-0.61</v>
      </c>
      <c r="G279" s="4">
        <v>22</v>
      </c>
      <c r="H279" s="4">
        <v>22</v>
      </c>
      <c r="I279" s="4">
        <v>20.5</v>
      </c>
    </row>
    <row r="280" spans="1:9" ht="18" x14ac:dyDescent="0.25">
      <c r="A280" s="3" t="s">
        <v>49188</v>
      </c>
      <c r="B280" s="3">
        <v>507872</v>
      </c>
      <c r="C280" s="4">
        <v>34.369999999999997</v>
      </c>
      <c r="D280" s="3" t="s">
        <v>51147</v>
      </c>
      <c r="E280" s="4">
        <v>34.97</v>
      </c>
      <c r="F280" s="4">
        <v>-0.6</v>
      </c>
      <c r="G280" s="4">
        <v>34.93</v>
      </c>
      <c r="H280" s="4">
        <v>34.93</v>
      </c>
      <c r="I280" s="4">
        <v>34.369999999999997</v>
      </c>
    </row>
    <row r="281" spans="1:9" ht="18" x14ac:dyDescent="0.25">
      <c r="A281" s="3" t="s">
        <v>128</v>
      </c>
      <c r="B281" s="3">
        <v>533271</v>
      </c>
      <c r="C281" s="4">
        <v>98.46</v>
      </c>
      <c r="D281" s="3" t="s">
        <v>46132</v>
      </c>
      <c r="E281" s="4">
        <v>98.19</v>
      </c>
      <c r="F281" s="4">
        <v>0.27</v>
      </c>
      <c r="G281" s="4">
        <v>98.6</v>
      </c>
      <c r="H281" s="4">
        <v>99.33</v>
      </c>
      <c r="I281" s="4">
        <v>95.5</v>
      </c>
    </row>
    <row r="282" spans="1:9" ht="18" x14ac:dyDescent="0.25">
      <c r="A282" s="3" t="s">
        <v>47591</v>
      </c>
      <c r="B282" s="3">
        <v>524594</v>
      </c>
      <c r="C282" s="4">
        <v>110</v>
      </c>
      <c r="D282" s="3" t="s">
        <v>46071</v>
      </c>
      <c r="E282" s="4">
        <v>107.78</v>
      </c>
      <c r="F282" s="4">
        <v>2.2200000000000002</v>
      </c>
      <c r="G282" s="4">
        <v>102.1</v>
      </c>
      <c r="H282" s="4">
        <v>114</v>
      </c>
      <c r="I282" s="4">
        <v>102.1</v>
      </c>
    </row>
    <row r="283" spans="1:9" ht="18" x14ac:dyDescent="0.25">
      <c r="A283" s="3" t="s">
        <v>50027</v>
      </c>
      <c r="B283" s="3">
        <v>540923</v>
      </c>
      <c r="C283" s="4">
        <v>21.16</v>
      </c>
      <c r="D283" s="3" t="s">
        <v>53106</v>
      </c>
      <c r="E283" s="4">
        <v>22.18</v>
      </c>
      <c r="F283" s="4">
        <v>-1.02</v>
      </c>
      <c r="G283" s="4">
        <v>21.7</v>
      </c>
      <c r="H283" s="4">
        <v>21.75</v>
      </c>
      <c r="I283" s="4">
        <v>21.08</v>
      </c>
    </row>
    <row r="284" spans="1:9" ht="18" x14ac:dyDescent="0.25">
      <c r="A284" s="3" t="s">
        <v>509</v>
      </c>
      <c r="B284" s="3">
        <v>500477</v>
      </c>
      <c r="C284" s="4">
        <v>181.95</v>
      </c>
      <c r="D284" s="3" t="s">
        <v>50444</v>
      </c>
      <c r="E284" s="4">
        <v>181.15</v>
      </c>
      <c r="F284" s="4">
        <v>0.8</v>
      </c>
      <c r="G284" s="4">
        <v>181.6</v>
      </c>
      <c r="H284" s="4">
        <v>182.9</v>
      </c>
      <c r="I284" s="4">
        <v>180.25</v>
      </c>
    </row>
    <row r="285" spans="1:9" ht="18" x14ac:dyDescent="0.25">
      <c r="A285" s="3" t="s">
        <v>50808</v>
      </c>
      <c r="B285" s="3">
        <v>526983</v>
      </c>
      <c r="C285" s="4">
        <v>5.59</v>
      </c>
      <c r="D285" s="3" t="s">
        <v>45990</v>
      </c>
      <c r="E285" s="4">
        <v>5.59</v>
      </c>
      <c r="F285" s="4">
        <v>0</v>
      </c>
      <c r="G285" s="4">
        <v>5.59</v>
      </c>
      <c r="H285" s="4">
        <v>5.59</v>
      </c>
      <c r="I285" s="4">
        <v>5.59</v>
      </c>
    </row>
    <row r="286" spans="1:9" ht="18" x14ac:dyDescent="0.25">
      <c r="A286" s="3" t="s">
        <v>49189</v>
      </c>
      <c r="B286" s="3">
        <v>526187</v>
      </c>
      <c r="C286" s="4">
        <v>3.99</v>
      </c>
      <c r="D286" s="3" t="s">
        <v>46085</v>
      </c>
      <c r="E286" s="4">
        <v>4.2</v>
      </c>
      <c r="F286" s="4">
        <v>-0.21</v>
      </c>
      <c r="G286" s="4">
        <v>4.12</v>
      </c>
      <c r="H286" s="4">
        <v>4.41</v>
      </c>
      <c r="I286" s="4">
        <v>3.99</v>
      </c>
    </row>
    <row r="287" spans="1:9" ht="18" x14ac:dyDescent="0.25">
      <c r="A287" s="3" t="s">
        <v>47964</v>
      </c>
      <c r="B287" s="3">
        <v>526847</v>
      </c>
      <c r="C287" s="4">
        <v>30.5</v>
      </c>
      <c r="D287" s="3" t="s">
        <v>46369</v>
      </c>
      <c r="E287" s="4">
        <v>30.8</v>
      </c>
      <c r="F287" s="4">
        <v>-0.3</v>
      </c>
      <c r="G287" s="4">
        <v>30.5</v>
      </c>
      <c r="H287" s="4">
        <v>31.9</v>
      </c>
      <c r="I287" s="4">
        <v>29.35</v>
      </c>
    </row>
    <row r="288" spans="1:9" ht="18" x14ac:dyDescent="0.25">
      <c r="A288" s="3" t="s">
        <v>53107</v>
      </c>
      <c r="B288" s="3">
        <v>543927</v>
      </c>
      <c r="C288" s="4">
        <v>13.37</v>
      </c>
      <c r="D288" s="3" t="s">
        <v>46377</v>
      </c>
      <c r="E288" s="4">
        <v>12.74</v>
      </c>
      <c r="F288" s="4">
        <v>0.63</v>
      </c>
      <c r="G288" s="4">
        <v>13.37</v>
      </c>
      <c r="H288" s="4">
        <v>13.37</v>
      </c>
      <c r="I288" s="4">
        <v>13.37</v>
      </c>
    </row>
    <row r="289" spans="1:9" ht="18" x14ac:dyDescent="0.25">
      <c r="A289" s="3" t="s">
        <v>52442</v>
      </c>
      <c r="B289" s="3">
        <v>530355</v>
      </c>
      <c r="C289" s="4">
        <v>133.65</v>
      </c>
      <c r="D289" s="3" t="s">
        <v>52014</v>
      </c>
      <c r="E289" s="4">
        <v>136.35</v>
      </c>
      <c r="F289" s="4">
        <v>-2.7</v>
      </c>
      <c r="G289" s="4">
        <v>133.65</v>
      </c>
      <c r="H289" s="4">
        <v>133.65</v>
      </c>
      <c r="I289" s="4">
        <v>133.65</v>
      </c>
    </row>
    <row r="290" spans="1:9" ht="18" x14ac:dyDescent="0.25">
      <c r="A290" s="3" t="s">
        <v>52443</v>
      </c>
      <c r="B290" s="3">
        <v>500023</v>
      </c>
      <c r="C290" s="4">
        <v>160.05000000000001</v>
      </c>
      <c r="D290" s="3" t="s">
        <v>53108</v>
      </c>
      <c r="E290" s="4">
        <v>153</v>
      </c>
      <c r="F290" s="4">
        <v>7.05</v>
      </c>
      <c r="G290" s="4">
        <v>153.5</v>
      </c>
      <c r="H290" s="4">
        <v>160.05000000000001</v>
      </c>
      <c r="I290" s="4">
        <v>153.5</v>
      </c>
    </row>
    <row r="291" spans="1:9" ht="18" x14ac:dyDescent="0.25">
      <c r="A291" s="3" t="s">
        <v>106</v>
      </c>
      <c r="B291" s="3">
        <v>500820</v>
      </c>
      <c r="C291" s="4">
        <v>3370.95</v>
      </c>
      <c r="D291" s="3" t="s">
        <v>46047</v>
      </c>
      <c r="E291" s="4">
        <v>3371.85</v>
      </c>
      <c r="F291" s="4">
        <v>-0.9</v>
      </c>
      <c r="G291" s="4">
        <v>3380.05</v>
      </c>
      <c r="H291" s="4">
        <v>3413.4</v>
      </c>
      <c r="I291" s="4">
        <v>3352.3</v>
      </c>
    </row>
    <row r="292" spans="1:9" ht="18" x14ac:dyDescent="0.25">
      <c r="A292" s="3" t="s">
        <v>46330</v>
      </c>
      <c r="B292" s="3">
        <v>532888</v>
      </c>
      <c r="C292" s="4">
        <v>46.17</v>
      </c>
      <c r="D292" s="3" t="s">
        <v>46079</v>
      </c>
      <c r="E292" s="4">
        <v>45.75</v>
      </c>
      <c r="F292" s="4">
        <v>0.42</v>
      </c>
      <c r="G292" s="4">
        <v>45.21</v>
      </c>
      <c r="H292" s="4">
        <v>46.74</v>
      </c>
      <c r="I292" s="4">
        <v>45.21</v>
      </c>
    </row>
    <row r="293" spans="1:9" ht="18" x14ac:dyDescent="0.25">
      <c r="A293" s="3" t="s">
        <v>47945</v>
      </c>
      <c r="B293" s="3">
        <v>519532</v>
      </c>
      <c r="C293" s="4">
        <v>11.97</v>
      </c>
      <c r="D293" s="3" t="s">
        <v>45952</v>
      </c>
      <c r="E293" s="4">
        <v>11.88</v>
      </c>
      <c r="F293" s="4">
        <v>0.09</v>
      </c>
      <c r="G293" s="4">
        <v>12.22</v>
      </c>
      <c r="H293" s="4">
        <v>12.22</v>
      </c>
      <c r="I293" s="4">
        <v>11.83</v>
      </c>
    </row>
    <row r="294" spans="1:9" ht="18" x14ac:dyDescent="0.25">
      <c r="A294" s="3" t="s">
        <v>46860</v>
      </c>
      <c r="B294" s="3">
        <v>502015</v>
      </c>
      <c r="C294" s="4">
        <v>15.1</v>
      </c>
      <c r="D294" s="3" t="s">
        <v>51541</v>
      </c>
      <c r="E294" s="4">
        <v>15.44</v>
      </c>
      <c r="F294" s="4">
        <v>-0.34</v>
      </c>
      <c r="G294" s="4">
        <v>15.44</v>
      </c>
      <c r="H294" s="4">
        <v>15.44</v>
      </c>
      <c r="I294" s="4">
        <v>14.61</v>
      </c>
    </row>
    <row r="295" spans="1:9" ht="18" x14ac:dyDescent="0.25">
      <c r="A295" s="3" t="s">
        <v>52444</v>
      </c>
      <c r="B295" s="3">
        <v>524434</v>
      </c>
      <c r="C295" s="4">
        <v>44.5</v>
      </c>
      <c r="D295" s="3" t="s">
        <v>52014</v>
      </c>
      <c r="E295" s="4">
        <v>45.4</v>
      </c>
      <c r="F295" s="4">
        <v>-0.9</v>
      </c>
      <c r="G295" s="4">
        <v>44.5</v>
      </c>
      <c r="H295" s="4">
        <v>44.5</v>
      </c>
      <c r="I295" s="4">
        <v>44.5</v>
      </c>
    </row>
    <row r="296" spans="1:9" ht="18" x14ac:dyDescent="0.25">
      <c r="A296" s="3" t="s">
        <v>47923</v>
      </c>
      <c r="B296" s="3">
        <v>530723</v>
      </c>
      <c r="C296" s="4">
        <v>137.5</v>
      </c>
      <c r="D296" s="3" t="s">
        <v>50025</v>
      </c>
      <c r="E296" s="4">
        <v>135.55000000000001</v>
      </c>
      <c r="F296" s="4">
        <v>1.95</v>
      </c>
      <c r="G296" s="4">
        <v>131</v>
      </c>
      <c r="H296" s="4">
        <v>137.5</v>
      </c>
      <c r="I296" s="4">
        <v>131</v>
      </c>
    </row>
    <row r="297" spans="1:9" ht="18" x14ac:dyDescent="0.25">
      <c r="A297" s="3" t="s">
        <v>46131</v>
      </c>
      <c r="B297" s="3">
        <v>506194</v>
      </c>
      <c r="C297" s="4">
        <v>173.7</v>
      </c>
      <c r="D297" s="3" t="s">
        <v>46143</v>
      </c>
      <c r="E297" s="4">
        <v>173.95</v>
      </c>
      <c r="F297" s="4">
        <v>-0.25</v>
      </c>
      <c r="G297" s="4">
        <v>178.85</v>
      </c>
      <c r="H297" s="4">
        <v>178.85</v>
      </c>
      <c r="I297" s="4">
        <v>170.15</v>
      </c>
    </row>
    <row r="298" spans="1:9" ht="18" x14ac:dyDescent="0.25">
      <c r="A298" s="3" t="s">
        <v>52445</v>
      </c>
      <c r="B298" s="3">
        <v>532694</v>
      </c>
      <c r="C298" s="4">
        <v>12.51</v>
      </c>
      <c r="D298" s="3" t="s">
        <v>50973</v>
      </c>
      <c r="E298" s="4">
        <v>12.27</v>
      </c>
      <c r="F298" s="4">
        <v>0.24</v>
      </c>
      <c r="G298" s="4">
        <v>12.51</v>
      </c>
      <c r="H298" s="4">
        <v>12.51</v>
      </c>
      <c r="I298" s="4">
        <v>12.51</v>
      </c>
    </row>
    <row r="299" spans="1:9" ht="18" x14ac:dyDescent="0.25">
      <c r="A299" s="3" t="s">
        <v>46887</v>
      </c>
      <c r="B299" s="3">
        <v>526433</v>
      </c>
      <c r="C299" s="4">
        <v>531.15</v>
      </c>
      <c r="D299" s="3" t="s">
        <v>52804</v>
      </c>
      <c r="E299" s="4">
        <v>515.45000000000005</v>
      </c>
      <c r="F299" s="4">
        <v>15.7</v>
      </c>
      <c r="G299" s="4">
        <v>515.20000000000005</v>
      </c>
      <c r="H299" s="4">
        <v>534.4</v>
      </c>
      <c r="I299" s="4">
        <v>511.5</v>
      </c>
    </row>
    <row r="300" spans="1:9" ht="18" x14ac:dyDescent="0.25">
      <c r="A300" s="3" t="s">
        <v>48344</v>
      </c>
      <c r="B300" s="3">
        <v>540788</v>
      </c>
      <c r="C300" s="4">
        <v>25.31</v>
      </c>
      <c r="D300" s="3" t="s">
        <v>53109</v>
      </c>
      <c r="E300" s="4">
        <v>27.46</v>
      </c>
      <c r="F300" s="4">
        <v>-2.15</v>
      </c>
      <c r="G300" s="4">
        <v>27.46</v>
      </c>
      <c r="H300" s="4">
        <v>28.6</v>
      </c>
      <c r="I300" s="4">
        <v>25</v>
      </c>
    </row>
    <row r="301" spans="1:9" ht="18" x14ac:dyDescent="0.25">
      <c r="A301" s="3" t="s">
        <v>46267</v>
      </c>
      <c r="B301" s="3">
        <v>541865</v>
      </c>
      <c r="C301" s="4">
        <v>34.81</v>
      </c>
      <c r="D301" s="3" t="s">
        <v>46659</v>
      </c>
      <c r="E301" s="4">
        <v>34.9</v>
      </c>
      <c r="F301" s="4">
        <v>-0.09</v>
      </c>
      <c r="G301" s="4">
        <v>35.340000000000003</v>
      </c>
      <c r="H301" s="4">
        <v>35.340000000000003</v>
      </c>
      <c r="I301" s="4">
        <v>34.5</v>
      </c>
    </row>
    <row r="302" spans="1:9" ht="18" x14ac:dyDescent="0.25">
      <c r="A302" s="3" t="s">
        <v>53110</v>
      </c>
      <c r="B302" s="3">
        <v>542911</v>
      </c>
      <c r="C302" s="4">
        <v>310</v>
      </c>
      <c r="D302" s="3" t="s">
        <v>47211</v>
      </c>
      <c r="E302" s="4">
        <v>320</v>
      </c>
      <c r="F302" s="4">
        <v>-10</v>
      </c>
      <c r="G302" s="4">
        <v>315</v>
      </c>
      <c r="H302" s="4">
        <v>315</v>
      </c>
      <c r="I302" s="4">
        <v>310</v>
      </c>
    </row>
    <row r="303" spans="1:9" ht="18" x14ac:dyDescent="0.25">
      <c r="A303" s="3" t="s">
        <v>48043</v>
      </c>
      <c r="B303" s="3">
        <v>531847</v>
      </c>
      <c r="C303" s="4">
        <v>702.85</v>
      </c>
      <c r="D303" s="3" t="s">
        <v>46663</v>
      </c>
      <c r="E303" s="4">
        <v>697.15</v>
      </c>
      <c r="F303" s="4">
        <v>5.7</v>
      </c>
      <c r="G303" s="4">
        <v>697.2</v>
      </c>
      <c r="H303" s="4">
        <v>715.95</v>
      </c>
      <c r="I303" s="4">
        <v>696.75</v>
      </c>
    </row>
    <row r="304" spans="1:9" ht="18" x14ac:dyDescent="0.25">
      <c r="A304" s="3" t="s">
        <v>480</v>
      </c>
      <c r="B304" s="3">
        <v>533138</v>
      </c>
      <c r="C304" s="4">
        <v>1229.45</v>
      </c>
      <c r="D304" s="3" t="s">
        <v>46340</v>
      </c>
      <c r="E304" s="4">
        <v>1248.3499999999999</v>
      </c>
      <c r="F304" s="4">
        <v>-18.899999999999999</v>
      </c>
      <c r="G304" s="4">
        <v>1297.95</v>
      </c>
      <c r="H304" s="4">
        <v>1298</v>
      </c>
      <c r="I304" s="4">
        <v>1202</v>
      </c>
    </row>
    <row r="305" spans="1:9" ht="18" x14ac:dyDescent="0.25">
      <c r="A305" s="3" t="s">
        <v>239</v>
      </c>
      <c r="B305" s="3">
        <v>540975</v>
      </c>
      <c r="C305" s="4">
        <v>306.60000000000002</v>
      </c>
      <c r="D305" s="3" t="s">
        <v>47929</v>
      </c>
      <c r="E305" s="4">
        <v>308.95</v>
      </c>
      <c r="F305" s="4">
        <v>-2.35</v>
      </c>
      <c r="G305" s="4">
        <v>308.95</v>
      </c>
      <c r="H305" s="4">
        <v>311.39999999999998</v>
      </c>
      <c r="I305" s="4">
        <v>305.95</v>
      </c>
    </row>
    <row r="306" spans="1:9" ht="18" x14ac:dyDescent="0.25">
      <c r="A306" s="3" t="s">
        <v>484</v>
      </c>
      <c r="B306" s="3">
        <v>532830</v>
      </c>
      <c r="C306" s="4">
        <v>1900.95</v>
      </c>
      <c r="D306" s="3" t="s">
        <v>45982</v>
      </c>
      <c r="E306" s="4">
        <v>1892.1</v>
      </c>
      <c r="F306" s="4">
        <v>8.85</v>
      </c>
      <c r="G306" s="4">
        <v>1895.05</v>
      </c>
      <c r="H306" s="4">
        <v>1933.65</v>
      </c>
      <c r="I306" s="4">
        <v>1890.85</v>
      </c>
    </row>
    <row r="307" spans="1:9" ht="18" x14ac:dyDescent="0.25">
      <c r="A307" s="3" t="s">
        <v>571</v>
      </c>
      <c r="B307" s="3">
        <v>532493</v>
      </c>
      <c r="C307" s="4">
        <v>365.7</v>
      </c>
      <c r="D307" s="3" t="s">
        <v>46608</v>
      </c>
      <c r="E307" s="4">
        <v>371.95</v>
      </c>
      <c r="F307" s="4">
        <v>-6.25</v>
      </c>
      <c r="G307" s="4">
        <v>372</v>
      </c>
      <c r="H307" s="4">
        <v>372.7</v>
      </c>
      <c r="I307" s="4">
        <v>364.7</v>
      </c>
    </row>
    <row r="308" spans="1:9" ht="18" x14ac:dyDescent="0.25">
      <c r="A308" s="3" t="s">
        <v>336</v>
      </c>
      <c r="B308" s="3">
        <v>506820</v>
      </c>
      <c r="C308" s="4">
        <v>3808.3</v>
      </c>
      <c r="D308" s="3" t="s">
        <v>46052</v>
      </c>
      <c r="E308" s="4">
        <v>3794.6</v>
      </c>
      <c r="F308" s="4">
        <v>13.7</v>
      </c>
      <c r="G308" s="4">
        <v>3810</v>
      </c>
      <c r="H308" s="4">
        <v>3850</v>
      </c>
      <c r="I308" s="4">
        <v>3798.3</v>
      </c>
    </row>
    <row r="309" spans="1:9" ht="18" x14ac:dyDescent="0.25">
      <c r="A309" s="3" t="s">
        <v>47827</v>
      </c>
      <c r="B309" s="3">
        <v>540824</v>
      </c>
      <c r="C309" s="4">
        <v>26.1</v>
      </c>
      <c r="D309" s="3" t="s">
        <v>46005</v>
      </c>
      <c r="E309" s="4">
        <v>25.74</v>
      </c>
      <c r="F309" s="4">
        <v>0.36</v>
      </c>
      <c r="G309" s="4">
        <v>25.84</v>
      </c>
      <c r="H309" s="4">
        <v>26.14</v>
      </c>
      <c r="I309" s="4">
        <v>25.57</v>
      </c>
    </row>
    <row r="310" spans="1:9" ht="18" x14ac:dyDescent="0.25">
      <c r="A310" s="3" t="s">
        <v>48930</v>
      </c>
      <c r="B310" s="3">
        <v>543911</v>
      </c>
      <c r="C310" s="4">
        <v>128.94999999999999</v>
      </c>
      <c r="D310" s="3" t="s">
        <v>46279</v>
      </c>
      <c r="E310" s="4">
        <v>128.30000000000001</v>
      </c>
      <c r="F310" s="4">
        <v>0.65</v>
      </c>
      <c r="G310" s="4">
        <v>128.4</v>
      </c>
      <c r="H310" s="4">
        <v>132.30000000000001</v>
      </c>
      <c r="I310" s="4">
        <v>126.6</v>
      </c>
    </row>
    <row r="311" spans="1:9" ht="18" x14ac:dyDescent="0.25">
      <c r="A311" s="3" t="s">
        <v>46441</v>
      </c>
      <c r="B311" s="3">
        <v>543236</v>
      </c>
      <c r="C311" s="4">
        <v>199.75</v>
      </c>
      <c r="D311" s="3" t="s">
        <v>50610</v>
      </c>
      <c r="E311" s="4">
        <v>204.45</v>
      </c>
      <c r="F311" s="4">
        <v>-4.7</v>
      </c>
      <c r="G311" s="4">
        <v>199</v>
      </c>
      <c r="H311" s="4">
        <v>203</v>
      </c>
      <c r="I311" s="4">
        <v>198</v>
      </c>
    </row>
    <row r="312" spans="1:9" ht="18" x14ac:dyDescent="0.25">
      <c r="A312" s="3" t="s">
        <v>46792</v>
      </c>
      <c r="B312" s="3">
        <v>500215</v>
      </c>
      <c r="C312" s="4">
        <v>841.85</v>
      </c>
      <c r="D312" s="3" t="s">
        <v>46235</v>
      </c>
      <c r="E312" s="4">
        <v>838.6</v>
      </c>
      <c r="F312" s="4">
        <v>3.25</v>
      </c>
      <c r="G312" s="4">
        <v>802.5</v>
      </c>
      <c r="H312" s="4">
        <v>850.15</v>
      </c>
      <c r="I312" s="4">
        <v>802.5</v>
      </c>
    </row>
    <row r="313" spans="1:9" ht="18" x14ac:dyDescent="0.25">
      <c r="A313" s="3" t="s">
        <v>1381</v>
      </c>
      <c r="B313" s="3">
        <v>542066</v>
      </c>
      <c r="C313" s="4">
        <v>654.6</v>
      </c>
      <c r="D313" s="3" t="s">
        <v>46458</v>
      </c>
      <c r="E313" s="4">
        <v>663.75</v>
      </c>
      <c r="F313" s="4">
        <v>-9.15</v>
      </c>
      <c r="G313" s="4">
        <v>663.8</v>
      </c>
      <c r="H313" s="4">
        <v>665.55</v>
      </c>
      <c r="I313" s="4">
        <v>652.35</v>
      </c>
    </row>
    <row r="314" spans="1:9" ht="18" x14ac:dyDescent="0.25">
      <c r="A314" s="3" t="s">
        <v>48437</v>
      </c>
      <c r="B314" s="3">
        <v>530187</v>
      </c>
      <c r="C314" s="4">
        <v>2.71</v>
      </c>
      <c r="D314" s="3" t="s">
        <v>53111</v>
      </c>
      <c r="E314" s="4">
        <v>2.62</v>
      </c>
      <c r="F314" s="4">
        <v>0.09</v>
      </c>
      <c r="G314" s="4">
        <v>2.6</v>
      </c>
      <c r="H314" s="4">
        <v>2.73</v>
      </c>
      <c r="I314" s="4">
        <v>2.5</v>
      </c>
    </row>
    <row r="315" spans="1:9" ht="18" x14ac:dyDescent="0.25">
      <c r="A315" s="3" t="s">
        <v>48398</v>
      </c>
      <c r="B315" s="3">
        <v>517429</v>
      </c>
      <c r="C315" s="4">
        <v>51.5</v>
      </c>
      <c r="D315" s="3" t="s">
        <v>52669</v>
      </c>
      <c r="E315" s="4">
        <v>53.9</v>
      </c>
      <c r="F315" s="4">
        <v>-2.4</v>
      </c>
      <c r="G315" s="4">
        <v>54.96</v>
      </c>
      <c r="H315" s="4">
        <v>54.96</v>
      </c>
      <c r="I315" s="4">
        <v>51.1</v>
      </c>
    </row>
    <row r="316" spans="1:9" ht="18" x14ac:dyDescent="0.25">
      <c r="A316" s="3" t="s">
        <v>47567</v>
      </c>
      <c r="B316" s="3">
        <v>538713</v>
      </c>
      <c r="C316" s="4">
        <v>33.17</v>
      </c>
      <c r="D316" s="3" t="s">
        <v>47064</v>
      </c>
      <c r="E316" s="4">
        <v>33.770000000000003</v>
      </c>
      <c r="F316" s="4">
        <v>-0.6</v>
      </c>
      <c r="G316" s="4">
        <v>33.5</v>
      </c>
      <c r="H316" s="4">
        <v>33.5</v>
      </c>
      <c r="I316" s="4">
        <v>32.799999999999997</v>
      </c>
    </row>
    <row r="317" spans="1:9" ht="18" x14ac:dyDescent="0.25">
      <c r="A317" s="3" t="s">
        <v>47363</v>
      </c>
      <c r="B317" s="3">
        <v>532759</v>
      </c>
      <c r="C317" s="4">
        <v>14.71</v>
      </c>
      <c r="D317" s="3" t="s">
        <v>46592</v>
      </c>
      <c r="E317" s="4">
        <v>14.98</v>
      </c>
      <c r="F317" s="4">
        <v>-0.27</v>
      </c>
      <c r="G317" s="4">
        <v>15.5</v>
      </c>
      <c r="H317" s="4">
        <v>15.5</v>
      </c>
      <c r="I317" s="4">
        <v>14.55</v>
      </c>
    </row>
    <row r="318" spans="1:9" ht="18" x14ac:dyDescent="0.25">
      <c r="A318" s="3" t="s">
        <v>567</v>
      </c>
      <c r="B318" s="3">
        <v>500027</v>
      </c>
      <c r="C318" s="4">
        <v>6510.4</v>
      </c>
      <c r="D318" s="3" t="s">
        <v>46410</v>
      </c>
      <c r="E318" s="4">
        <v>6561.55</v>
      </c>
      <c r="F318" s="4">
        <v>-51.15</v>
      </c>
      <c r="G318" s="4">
        <v>6590.05</v>
      </c>
      <c r="H318" s="4">
        <v>6653.35</v>
      </c>
      <c r="I318" s="4">
        <v>6501</v>
      </c>
    </row>
    <row r="319" spans="1:9" ht="18" x14ac:dyDescent="0.25">
      <c r="A319" s="3" t="s">
        <v>46021</v>
      </c>
      <c r="B319" s="3">
        <v>531795</v>
      </c>
      <c r="C319" s="4">
        <v>368.15</v>
      </c>
      <c r="D319" s="3" t="s">
        <v>45971</v>
      </c>
      <c r="E319" s="4">
        <v>365.95</v>
      </c>
      <c r="F319" s="4">
        <v>2.2000000000000002</v>
      </c>
      <c r="G319" s="4">
        <v>367</v>
      </c>
      <c r="H319" s="4">
        <v>372.7</v>
      </c>
      <c r="I319" s="4">
        <v>364.95</v>
      </c>
    </row>
    <row r="320" spans="1:9" ht="18" x14ac:dyDescent="0.25">
      <c r="A320" s="3" t="s">
        <v>48161</v>
      </c>
      <c r="B320" s="3">
        <v>500028</v>
      </c>
      <c r="C320" s="4">
        <v>12.26</v>
      </c>
      <c r="D320" s="3" t="s">
        <v>50605</v>
      </c>
      <c r="E320" s="4">
        <v>12.49</v>
      </c>
      <c r="F320" s="4">
        <v>-0.23</v>
      </c>
      <c r="G320" s="4">
        <v>12.85</v>
      </c>
      <c r="H320" s="4">
        <v>12.85</v>
      </c>
      <c r="I320" s="4">
        <v>11.87</v>
      </c>
    </row>
    <row r="321" spans="1:9" ht="18" x14ac:dyDescent="0.25">
      <c r="A321" s="3" t="s">
        <v>529</v>
      </c>
      <c r="B321" s="3">
        <v>540611</v>
      </c>
      <c r="C321" s="4">
        <v>729.3</v>
      </c>
      <c r="D321" s="3" t="s">
        <v>50812</v>
      </c>
      <c r="E321" s="4">
        <v>731.85</v>
      </c>
      <c r="F321" s="4">
        <v>-2.5499999999999998</v>
      </c>
      <c r="G321" s="4">
        <v>739.95</v>
      </c>
      <c r="H321" s="4">
        <v>739.95</v>
      </c>
      <c r="I321" s="4">
        <v>724.8</v>
      </c>
    </row>
    <row r="322" spans="1:9" ht="18" x14ac:dyDescent="0.25">
      <c r="A322" s="3" t="s">
        <v>46344</v>
      </c>
      <c r="B322" s="3">
        <v>532668</v>
      </c>
      <c r="C322" s="4">
        <v>1140.6500000000001</v>
      </c>
      <c r="D322" s="3" t="s">
        <v>45946</v>
      </c>
      <c r="E322" s="4">
        <v>1086.3499999999999</v>
      </c>
      <c r="F322" s="4">
        <v>54.3</v>
      </c>
      <c r="G322" s="4">
        <v>1105.4000000000001</v>
      </c>
      <c r="H322" s="4">
        <v>1140.6500000000001</v>
      </c>
      <c r="I322" s="4">
        <v>1105.4000000000001</v>
      </c>
    </row>
    <row r="323" spans="1:9" ht="18" x14ac:dyDescent="0.25">
      <c r="A323" s="3" t="s">
        <v>47175</v>
      </c>
      <c r="B323" s="3">
        <v>530233</v>
      </c>
      <c r="C323" s="4">
        <v>84.74</v>
      </c>
      <c r="D323" s="3" t="s">
        <v>53112</v>
      </c>
      <c r="E323" s="4">
        <v>80.47</v>
      </c>
      <c r="F323" s="4">
        <v>4.2699999999999996</v>
      </c>
      <c r="G323" s="4">
        <v>81</v>
      </c>
      <c r="H323" s="4">
        <v>86.86</v>
      </c>
      <c r="I323" s="4">
        <v>79.75</v>
      </c>
    </row>
    <row r="324" spans="1:9" ht="18" x14ac:dyDescent="0.25">
      <c r="A324" s="3" t="s">
        <v>381</v>
      </c>
      <c r="B324" s="3">
        <v>524804</v>
      </c>
      <c r="C324" s="4">
        <v>835.2</v>
      </c>
      <c r="D324" s="3" t="s">
        <v>53113</v>
      </c>
      <c r="E324" s="4">
        <v>788.85</v>
      </c>
      <c r="F324" s="4">
        <v>46.35</v>
      </c>
      <c r="G324" s="4">
        <v>798</v>
      </c>
      <c r="H324" s="4">
        <v>846.5</v>
      </c>
      <c r="I324" s="4">
        <v>792.1</v>
      </c>
    </row>
    <row r="325" spans="1:9" ht="18" x14ac:dyDescent="0.25">
      <c r="A325" s="3" t="s">
        <v>46999</v>
      </c>
      <c r="B325" s="3">
        <v>539289</v>
      </c>
      <c r="C325" s="4">
        <v>126.15</v>
      </c>
      <c r="D325" s="3" t="s">
        <v>51122</v>
      </c>
      <c r="E325" s="4">
        <v>128.80000000000001</v>
      </c>
      <c r="F325" s="4">
        <v>-2.65</v>
      </c>
      <c r="G325" s="4">
        <v>131.80000000000001</v>
      </c>
      <c r="H325" s="4">
        <v>131.80000000000001</v>
      </c>
      <c r="I325" s="4">
        <v>126</v>
      </c>
    </row>
    <row r="326" spans="1:9" ht="18" x14ac:dyDescent="0.25">
      <c r="A326" s="3" t="s">
        <v>48163</v>
      </c>
      <c r="B326" s="3">
        <v>890168</v>
      </c>
      <c r="C326" s="4">
        <v>68.95</v>
      </c>
      <c r="D326" s="3" t="s">
        <v>46722</v>
      </c>
      <c r="E326" s="4">
        <v>69</v>
      </c>
      <c r="F326" s="4">
        <v>-0.05</v>
      </c>
      <c r="G326" s="4">
        <v>70</v>
      </c>
      <c r="H326" s="4">
        <v>70</v>
      </c>
      <c r="I326" s="4">
        <v>67</v>
      </c>
    </row>
    <row r="327" spans="1:9" ht="18" x14ac:dyDescent="0.25">
      <c r="A327" s="3" t="s">
        <v>48465</v>
      </c>
      <c r="B327" s="3">
        <v>509009</v>
      </c>
      <c r="C327" s="4">
        <v>69.790000000000006</v>
      </c>
      <c r="D327" s="3" t="s">
        <v>53114</v>
      </c>
      <c r="E327" s="4">
        <v>66.42</v>
      </c>
      <c r="F327" s="4">
        <v>3.37</v>
      </c>
      <c r="G327" s="4">
        <v>64.400000000000006</v>
      </c>
      <c r="H327" s="4">
        <v>71</v>
      </c>
      <c r="I327" s="4">
        <v>64.400000000000006</v>
      </c>
    </row>
    <row r="328" spans="1:9" ht="18" x14ac:dyDescent="0.25">
      <c r="A328" s="3" t="s">
        <v>46798</v>
      </c>
      <c r="B328" s="3">
        <v>522005</v>
      </c>
      <c r="C328" s="4">
        <v>184.6</v>
      </c>
      <c r="D328" s="3" t="s">
        <v>52452</v>
      </c>
      <c r="E328" s="4">
        <v>189.3</v>
      </c>
      <c r="F328" s="4">
        <v>-4.7</v>
      </c>
      <c r="G328" s="4">
        <v>188</v>
      </c>
      <c r="H328" s="4">
        <v>194.9</v>
      </c>
      <c r="I328" s="4">
        <v>183</v>
      </c>
    </row>
    <row r="329" spans="1:9" ht="18" x14ac:dyDescent="0.25">
      <c r="A329" s="3" t="s">
        <v>42</v>
      </c>
      <c r="B329" s="3">
        <v>505010</v>
      </c>
      <c r="C329" s="4">
        <v>2247</v>
      </c>
      <c r="D329" s="3" t="s">
        <v>45987</v>
      </c>
      <c r="E329" s="4">
        <v>2195.15</v>
      </c>
      <c r="F329" s="4">
        <v>51.85</v>
      </c>
      <c r="G329" s="4">
        <v>2189.9499999999998</v>
      </c>
      <c r="H329" s="4">
        <v>2262.6</v>
      </c>
      <c r="I329" s="4">
        <v>2186</v>
      </c>
    </row>
    <row r="330" spans="1:9" ht="18" x14ac:dyDescent="0.25">
      <c r="A330" s="3" t="s">
        <v>46686</v>
      </c>
      <c r="B330" s="3">
        <v>532797</v>
      </c>
      <c r="C330" s="4">
        <v>83.14</v>
      </c>
      <c r="D330" s="3" t="s">
        <v>46853</v>
      </c>
      <c r="E330" s="4">
        <v>84.51</v>
      </c>
      <c r="F330" s="4">
        <v>-1.37</v>
      </c>
      <c r="G330" s="4">
        <v>84.06</v>
      </c>
      <c r="H330" s="4">
        <v>86</v>
      </c>
      <c r="I330" s="4">
        <v>82.3</v>
      </c>
    </row>
    <row r="331" spans="1:9" ht="18" x14ac:dyDescent="0.25">
      <c r="A331" s="3" t="s">
        <v>53115</v>
      </c>
      <c r="B331" s="3">
        <v>531994</v>
      </c>
      <c r="C331" s="4">
        <v>65.05</v>
      </c>
      <c r="D331" s="3" t="s">
        <v>45997</v>
      </c>
      <c r="E331" s="4">
        <v>68.459999999999994</v>
      </c>
      <c r="F331" s="4">
        <v>-3.41</v>
      </c>
      <c r="G331" s="4">
        <v>68.599999999999994</v>
      </c>
      <c r="H331" s="4">
        <v>71.88</v>
      </c>
      <c r="I331" s="4">
        <v>65.05</v>
      </c>
    </row>
    <row r="332" spans="1:9" ht="18" x14ac:dyDescent="0.25">
      <c r="A332" s="3" t="s">
        <v>46791</v>
      </c>
      <c r="B332" s="3">
        <v>540649</v>
      </c>
      <c r="C332" s="4">
        <v>584.20000000000005</v>
      </c>
      <c r="D332" s="3" t="s">
        <v>52825</v>
      </c>
      <c r="E332" s="4">
        <v>597.04999999999995</v>
      </c>
      <c r="F332" s="4">
        <v>-12.85</v>
      </c>
      <c r="G332" s="4">
        <v>598.04999999999995</v>
      </c>
      <c r="H332" s="4">
        <v>598.6</v>
      </c>
      <c r="I332" s="4">
        <v>579.5</v>
      </c>
    </row>
    <row r="333" spans="1:9" ht="18" x14ac:dyDescent="0.25">
      <c r="A333" s="3" t="s">
        <v>47128</v>
      </c>
      <c r="B333" s="3">
        <v>531310</v>
      </c>
      <c r="C333" s="4">
        <v>151.9</v>
      </c>
      <c r="D333" s="3" t="s">
        <v>46163</v>
      </c>
      <c r="E333" s="4">
        <v>149.9</v>
      </c>
      <c r="F333" s="4">
        <v>2</v>
      </c>
      <c r="G333" s="4">
        <v>161</v>
      </c>
      <c r="H333" s="4">
        <v>161</v>
      </c>
      <c r="I333" s="4">
        <v>145.30000000000001</v>
      </c>
    </row>
    <row r="334" spans="1:9" ht="18" x14ac:dyDescent="0.25">
      <c r="A334" s="3" t="s">
        <v>46542</v>
      </c>
      <c r="B334" s="3">
        <v>543896</v>
      </c>
      <c r="C334" s="4">
        <v>587.35</v>
      </c>
      <c r="D334" s="3" t="s">
        <v>46209</v>
      </c>
      <c r="E334" s="4">
        <v>588.29999999999995</v>
      </c>
      <c r="F334" s="4">
        <v>-0.95</v>
      </c>
      <c r="G334" s="4">
        <v>593.04999999999995</v>
      </c>
      <c r="H334" s="4">
        <v>610.15</v>
      </c>
      <c r="I334" s="4">
        <v>582</v>
      </c>
    </row>
    <row r="335" spans="1:9" ht="18" x14ac:dyDescent="0.25">
      <c r="A335" s="3" t="s">
        <v>52446</v>
      </c>
      <c r="B335" s="3">
        <v>512149</v>
      </c>
      <c r="C335" s="4">
        <v>1.99</v>
      </c>
      <c r="D335" s="3" t="s">
        <v>51534</v>
      </c>
      <c r="E335" s="4">
        <v>2.09</v>
      </c>
      <c r="F335" s="4">
        <v>-0.1</v>
      </c>
      <c r="G335" s="4">
        <v>1.99</v>
      </c>
      <c r="H335" s="4">
        <v>1.99</v>
      </c>
      <c r="I335" s="4">
        <v>1.99</v>
      </c>
    </row>
    <row r="336" spans="1:9" ht="18" x14ac:dyDescent="0.25">
      <c r="A336" s="3" t="s">
        <v>46276</v>
      </c>
      <c r="B336" s="3">
        <v>532406</v>
      </c>
      <c r="C336" s="4">
        <v>827.35</v>
      </c>
      <c r="D336" s="3" t="s">
        <v>53116</v>
      </c>
      <c r="E336" s="4">
        <v>792.15</v>
      </c>
      <c r="F336" s="4">
        <v>35.200000000000003</v>
      </c>
      <c r="G336" s="4">
        <v>809.95</v>
      </c>
      <c r="H336" s="4">
        <v>844</v>
      </c>
      <c r="I336" s="4">
        <v>805</v>
      </c>
    </row>
    <row r="337" spans="1:9" ht="18" x14ac:dyDescent="0.25">
      <c r="A337" s="3" t="s">
        <v>46525</v>
      </c>
      <c r="B337" s="3">
        <v>512573</v>
      </c>
      <c r="C337" s="4">
        <v>400.1</v>
      </c>
      <c r="D337" s="3" t="s">
        <v>46051</v>
      </c>
      <c r="E337" s="4">
        <v>395.55</v>
      </c>
      <c r="F337" s="4">
        <v>4.55</v>
      </c>
      <c r="G337" s="4">
        <v>396.15</v>
      </c>
      <c r="H337" s="4">
        <v>401</v>
      </c>
      <c r="I337" s="4">
        <v>395.75</v>
      </c>
    </row>
    <row r="338" spans="1:9" ht="18" x14ac:dyDescent="0.25">
      <c r="A338" s="3" t="s">
        <v>47534</v>
      </c>
      <c r="B338" s="3">
        <v>543737</v>
      </c>
      <c r="C338" s="4">
        <v>425</v>
      </c>
      <c r="D338" s="3" t="s">
        <v>45990</v>
      </c>
      <c r="E338" s="4">
        <v>425</v>
      </c>
      <c r="F338" s="4">
        <v>0</v>
      </c>
      <c r="G338" s="4">
        <v>425</v>
      </c>
      <c r="H338" s="4">
        <v>425</v>
      </c>
      <c r="I338" s="4">
        <v>404</v>
      </c>
    </row>
    <row r="339" spans="1:9" ht="18" x14ac:dyDescent="0.25">
      <c r="A339" s="3" t="s">
        <v>4530</v>
      </c>
      <c r="B339" s="3">
        <v>543910</v>
      </c>
      <c r="C339" s="4">
        <v>270</v>
      </c>
      <c r="D339" s="3" t="s">
        <v>50028</v>
      </c>
      <c r="E339" s="4">
        <v>268.64999999999998</v>
      </c>
      <c r="F339" s="4">
        <v>1.35</v>
      </c>
      <c r="G339" s="4">
        <v>271.7</v>
      </c>
      <c r="H339" s="4">
        <v>282.60000000000002</v>
      </c>
      <c r="I339" s="4">
        <v>268</v>
      </c>
    </row>
    <row r="340" spans="1:9" ht="18" x14ac:dyDescent="0.25">
      <c r="A340" s="3" t="s">
        <v>46955</v>
      </c>
      <c r="B340" s="3">
        <v>539288</v>
      </c>
      <c r="C340" s="4">
        <v>13.5</v>
      </c>
      <c r="D340" s="3" t="s">
        <v>45990</v>
      </c>
      <c r="E340" s="4">
        <v>13.5</v>
      </c>
      <c r="F340" s="4">
        <v>0</v>
      </c>
      <c r="G340" s="4">
        <v>13.5</v>
      </c>
      <c r="H340" s="4">
        <v>13.5</v>
      </c>
      <c r="I340" s="4">
        <v>13</v>
      </c>
    </row>
    <row r="341" spans="1:9" ht="18" x14ac:dyDescent="0.25">
      <c r="A341" s="3" t="s">
        <v>3263</v>
      </c>
      <c r="B341" s="3">
        <v>540205</v>
      </c>
      <c r="C341" s="4">
        <v>2218.0500000000002</v>
      </c>
      <c r="D341" s="3" t="s">
        <v>46558</v>
      </c>
      <c r="E341" s="4">
        <v>2215.15</v>
      </c>
      <c r="F341" s="4">
        <v>2.9</v>
      </c>
      <c r="G341" s="4">
        <v>2259.9499999999998</v>
      </c>
      <c r="H341" s="4">
        <v>2284.9</v>
      </c>
      <c r="I341" s="4">
        <v>2165.0500000000002</v>
      </c>
    </row>
    <row r="342" spans="1:9" ht="18" x14ac:dyDescent="0.25">
      <c r="A342" s="3" t="s">
        <v>47928</v>
      </c>
      <c r="B342" s="3">
        <v>511589</v>
      </c>
      <c r="C342" s="4">
        <v>85.02</v>
      </c>
      <c r="D342" s="3" t="s">
        <v>46000</v>
      </c>
      <c r="E342" s="4">
        <v>84.74</v>
      </c>
      <c r="F342" s="4">
        <v>0.28000000000000003</v>
      </c>
      <c r="G342" s="4">
        <v>84.21</v>
      </c>
      <c r="H342" s="4">
        <v>86.55</v>
      </c>
      <c r="I342" s="4">
        <v>84</v>
      </c>
    </row>
    <row r="343" spans="1:9" ht="18" x14ac:dyDescent="0.25">
      <c r="A343" s="3" t="s">
        <v>47229</v>
      </c>
      <c r="B343" s="3">
        <v>543512</v>
      </c>
      <c r="C343" s="4">
        <v>113.95</v>
      </c>
      <c r="D343" s="3" t="s">
        <v>46269</v>
      </c>
      <c r="E343" s="4">
        <v>114.45</v>
      </c>
      <c r="F343" s="4">
        <v>-0.5</v>
      </c>
      <c r="G343" s="4">
        <v>107</v>
      </c>
      <c r="H343" s="4">
        <v>115.95</v>
      </c>
      <c r="I343" s="4">
        <v>107</v>
      </c>
    </row>
    <row r="344" spans="1:9" ht="18" x14ac:dyDescent="0.25">
      <c r="A344" s="3" t="s">
        <v>47002</v>
      </c>
      <c r="B344" s="3">
        <v>519105</v>
      </c>
      <c r="C344" s="4">
        <v>85.61</v>
      </c>
      <c r="D344" s="3" t="s">
        <v>46429</v>
      </c>
      <c r="E344" s="4">
        <v>85.96</v>
      </c>
      <c r="F344" s="4">
        <v>-0.35</v>
      </c>
      <c r="G344" s="4">
        <v>85.99</v>
      </c>
      <c r="H344" s="4">
        <v>86.3</v>
      </c>
      <c r="I344" s="4">
        <v>85.24</v>
      </c>
    </row>
    <row r="345" spans="1:9" ht="18" x14ac:dyDescent="0.25">
      <c r="A345" s="3" t="s">
        <v>46483</v>
      </c>
      <c r="B345" s="3">
        <v>543254</v>
      </c>
      <c r="C345" s="4">
        <v>313.14999999999998</v>
      </c>
      <c r="D345" s="3" t="s">
        <v>46279</v>
      </c>
      <c r="E345" s="4">
        <v>311.55</v>
      </c>
      <c r="F345" s="4">
        <v>1.6</v>
      </c>
      <c r="G345" s="4">
        <v>311</v>
      </c>
      <c r="H345" s="4">
        <v>322</v>
      </c>
      <c r="I345" s="4">
        <v>311</v>
      </c>
    </row>
    <row r="346" spans="1:9" ht="18" x14ac:dyDescent="0.25">
      <c r="A346" s="3" t="s">
        <v>41615</v>
      </c>
      <c r="B346" s="3">
        <v>543458</v>
      </c>
      <c r="C346" s="4">
        <v>407.55</v>
      </c>
      <c r="D346" s="3" t="s">
        <v>46053</v>
      </c>
      <c r="E346" s="4">
        <v>413.4</v>
      </c>
      <c r="F346" s="4">
        <v>-5.85</v>
      </c>
      <c r="G346" s="4">
        <v>414.1</v>
      </c>
      <c r="H346" s="4">
        <v>417.15</v>
      </c>
      <c r="I346" s="4">
        <v>405.65</v>
      </c>
    </row>
    <row r="347" spans="1:9" ht="18" x14ac:dyDescent="0.25">
      <c r="A347" s="3" t="s">
        <v>47519</v>
      </c>
      <c r="B347" s="3">
        <v>513642</v>
      </c>
      <c r="C347" s="4">
        <v>47.25</v>
      </c>
      <c r="D347" s="3" t="s">
        <v>53117</v>
      </c>
      <c r="E347" s="4">
        <v>45.75</v>
      </c>
      <c r="F347" s="4">
        <v>1.5</v>
      </c>
      <c r="G347" s="4">
        <v>46.95</v>
      </c>
      <c r="H347" s="4">
        <v>48</v>
      </c>
      <c r="I347" s="4">
        <v>43.56</v>
      </c>
    </row>
    <row r="348" spans="1:9" ht="18" x14ac:dyDescent="0.25">
      <c r="A348" s="3" t="s">
        <v>192</v>
      </c>
      <c r="B348" s="3">
        <v>532215</v>
      </c>
      <c r="C348" s="4">
        <v>959.75</v>
      </c>
      <c r="D348" s="3" t="s">
        <v>51119</v>
      </c>
      <c r="E348" s="4">
        <v>976.85</v>
      </c>
      <c r="F348" s="4">
        <v>-17.100000000000001</v>
      </c>
      <c r="G348" s="4">
        <v>985</v>
      </c>
      <c r="H348" s="4">
        <v>989.2</v>
      </c>
      <c r="I348" s="4">
        <v>956</v>
      </c>
    </row>
    <row r="349" spans="1:9" ht="18" x14ac:dyDescent="0.25">
      <c r="A349" s="3" t="s">
        <v>46611</v>
      </c>
      <c r="B349" s="3">
        <v>532395</v>
      </c>
      <c r="C349" s="4">
        <v>480.95</v>
      </c>
      <c r="D349" s="3" t="s">
        <v>51139</v>
      </c>
      <c r="E349" s="4">
        <v>468.45</v>
      </c>
      <c r="F349" s="4">
        <v>12.5</v>
      </c>
      <c r="G349" s="4">
        <v>475</v>
      </c>
      <c r="H349" s="4">
        <v>482</v>
      </c>
      <c r="I349" s="4">
        <v>460</v>
      </c>
    </row>
    <row r="350" spans="1:9" ht="18" x14ac:dyDescent="0.25">
      <c r="A350" s="3" t="s">
        <v>48173</v>
      </c>
      <c r="B350" s="3">
        <v>543357</v>
      </c>
      <c r="C350" s="4">
        <v>84.25</v>
      </c>
      <c r="D350" s="3" t="s">
        <v>45935</v>
      </c>
      <c r="E350" s="4">
        <v>84.97</v>
      </c>
      <c r="F350" s="4">
        <v>-0.72</v>
      </c>
      <c r="G350" s="4">
        <v>85.4</v>
      </c>
      <c r="H350" s="4">
        <v>85.5</v>
      </c>
      <c r="I350" s="4">
        <v>84.25</v>
      </c>
    </row>
    <row r="351" spans="1:9" ht="18" x14ac:dyDescent="0.25">
      <c r="A351" s="3" t="s">
        <v>48490</v>
      </c>
      <c r="B351" s="3">
        <v>543348</v>
      </c>
      <c r="C351" s="4">
        <v>96.76</v>
      </c>
      <c r="D351" s="3" t="s">
        <v>52804</v>
      </c>
      <c r="E351" s="4">
        <v>93.9</v>
      </c>
      <c r="F351" s="4">
        <v>2.86</v>
      </c>
      <c r="G351" s="4">
        <v>93.7</v>
      </c>
      <c r="H351" s="4">
        <v>97.71</v>
      </c>
      <c r="I351" s="4">
        <v>93.7</v>
      </c>
    </row>
    <row r="352" spans="1:9" ht="18" x14ac:dyDescent="0.25">
      <c r="A352" s="3" t="s">
        <v>51497</v>
      </c>
      <c r="B352" s="3">
        <v>543853</v>
      </c>
      <c r="C352" s="4">
        <v>65.95</v>
      </c>
      <c r="D352" s="3" t="s">
        <v>48925</v>
      </c>
      <c r="E352" s="4">
        <v>68</v>
      </c>
      <c r="F352" s="4">
        <v>-2.0499999999999998</v>
      </c>
      <c r="G352" s="4">
        <v>67</v>
      </c>
      <c r="H352" s="4">
        <v>67</v>
      </c>
      <c r="I352" s="4">
        <v>65.63</v>
      </c>
    </row>
    <row r="353" spans="1:9" ht="18" x14ac:dyDescent="0.25">
      <c r="A353" s="3" t="s">
        <v>47473</v>
      </c>
      <c r="B353" s="3">
        <v>543347</v>
      </c>
      <c r="C353" s="4">
        <v>311.10000000000002</v>
      </c>
      <c r="D353" s="3" t="s">
        <v>46246</v>
      </c>
      <c r="E353" s="4">
        <v>311.02</v>
      </c>
      <c r="F353" s="4">
        <v>0.08</v>
      </c>
      <c r="G353" s="4">
        <v>311.57</v>
      </c>
      <c r="H353" s="4">
        <v>311.57</v>
      </c>
      <c r="I353" s="4">
        <v>309.86</v>
      </c>
    </row>
    <row r="354" spans="1:9" ht="18" x14ac:dyDescent="0.25">
      <c r="A354" s="3" t="s">
        <v>45967</v>
      </c>
      <c r="B354" s="3">
        <v>542285</v>
      </c>
      <c r="C354" s="4">
        <v>26.98</v>
      </c>
      <c r="D354" s="3" t="s">
        <v>46026</v>
      </c>
      <c r="E354" s="4">
        <v>27.02</v>
      </c>
      <c r="F354" s="4">
        <v>-0.04</v>
      </c>
      <c r="G354" s="4">
        <v>27.5</v>
      </c>
      <c r="H354" s="4">
        <v>28</v>
      </c>
      <c r="I354" s="4">
        <v>26.9</v>
      </c>
    </row>
    <row r="355" spans="1:9" ht="18" x14ac:dyDescent="0.25">
      <c r="A355" s="3" t="s">
        <v>47021</v>
      </c>
      <c r="B355" s="3">
        <v>523850</v>
      </c>
      <c r="C355" s="4">
        <v>310.45</v>
      </c>
      <c r="D355" s="3" t="s">
        <v>46159</v>
      </c>
      <c r="E355" s="4">
        <v>306.5</v>
      </c>
      <c r="F355" s="4">
        <v>3.95</v>
      </c>
      <c r="G355" s="4">
        <v>310</v>
      </c>
      <c r="H355" s="4">
        <v>318</v>
      </c>
      <c r="I355" s="4">
        <v>307</v>
      </c>
    </row>
    <row r="356" spans="1:9" ht="18" x14ac:dyDescent="0.25">
      <c r="A356" s="3" t="s">
        <v>48004</v>
      </c>
      <c r="B356" s="3">
        <v>508933</v>
      </c>
      <c r="C356" s="4">
        <v>71.5</v>
      </c>
      <c r="D356" s="3" t="s">
        <v>46114</v>
      </c>
      <c r="E356" s="4">
        <v>71.540000000000006</v>
      </c>
      <c r="F356" s="4">
        <v>-0.04</v>
      </c>
      <c r="G356" s="4">
        <v>72.760000000000005</v>
      </c>
      <c r="H356" s="4">
        <v>72.77</v>
      </c>
      <c r="I356" s="4">
        <v>71</v>
      </c>
    </row>
    <row r="357" spans="1:9" ht="18" x14ac:dyDescent="0.25">
      <c r="A357" s="3" t="s">
        <v>47650</v>
      </c>
      <c r="B357" s="3">
        <v>531268</v>
      </c>
      <c r="C357" s="4">
        <v>27.8</v>
      </c>
      <c r="D357" s="3" t="s">
        <v>46062</v>
      </c>
      <c r="E357" s="4">
        <v>27.27</v>
      </c>
      <c r="F357" s="4">
        <v>0.53</v>
      </c>
      <c r="G357" s="4">
        <v>27.25</v>
      </c>
      <c r="H357" s="4">
        <v>28.49</v>
      </c>
      <c r="I357" s="4">
        <v>27.25</v>
      </c>
    </row>
    <row r="358" spans="1:9" ht="18" x14ac:dyDescent="0.25">
      <c r="A358" s="3" t="s">
        <v>45833</v>
      </c>
      <c r="B358" s="3">
        <v>532380</v>
      </c>
      <c r="C358" s="4">
        <v>12.53</v>
      </c>
      <c r="D358" s="3" t="s">
        <v>47024</v>
      </c>
      <c r="E358" s="4">
        <v>12.64</v>
      </c>
      <c r="F358" s="4">
        <v>-0.11</v>
      </c>
      <c r="G358" s="4">
        <v>12.79</v>
      </c>
      <c r="H358" s="4">
        <v>13.03</v>
      </c>
      <c r="I358" s="4">
        <v>12.51</v>
      </c>
    </row>
    <row r="359" spans="1:9" ht="18" x14ac:dyDescent="0.25">
      <c r="A359" s="3" t="s">
        <v>47483</v>
      </c>
      <c r="B359" s="3">
        <v>532507</v>
      </c>
      <c r="C359" s="4">
        <v>4.54</v>
      </c>
      <c r="D359" s="3" t="s">
        <v>51983</v>
      </c>
      <c r="E359" s="4">
        <v>4.6399999999999997</v>
      </c>
      <c r="F359" s="4">
        <v>-0.1</v>
      </c>
      <c r="G359" s="4">
        <v>4.5</v>
      </c>
      <c r="H359" s="4">
        <v>4.66</v>
      </c>
      <c r="I359" s="4">
        <v>4.5</v>
      </c>
    </row>
    <row r="360" spans="1:9" ht="18" x14ac:dyDescent="0.25">
      <c r="A360" s="3" t="s">
        <v>47589</v>
      </c>
      <c r="B360" s="3">
        <v>511724</v>
      </c>
      <c r="C360" s="4">
        <v>36.99</v>
      </c>
      <c r="D360" s="3" t="s">
        <v>50812</v>
      </c>
      <c r="E360" s="4">
        <v>37.119999999999997</v>
      </c>
      <c r="F360" s="4">
        <v>-0.13</v>
      </c>
      <c r="G360" s="4">
        <v>40</v>
      </c>
      <c r="H360" s="4">
        <v>40</v>
      </c>
      <c r="I360" s="4">
        <v>36.76</v>
      </c>
    </row>
    <row r="361" spans="1:9" ht="18" x14ac:dyDescent="0.25">
      <c r="A361" s="3" t="s">
        <v>178</v>
      </c>
      <c r="B361" s="3">
        <v>532977</v>
      </c>
      <c r="C361" s="4">
        <v>4850.75</v>
      </c>
      <c r="D361" s="3" t="s">
        <v>46030</v>
      </c>
      <c r="E361" s="4">
        <v>4871.6499999999996</v>
      </c>
      <c r="F361" s="4">
        <v>-20.9</v>
      </c>
      <c r="G361" s="4">
        <v>4875.05</v>
      </c>
      <c r="H361" s="4">
        <v>4905</v>
      </c>
      <c r="I361" s="4">
        <v>4823.3</v>
      </c>
    </row>
    <row r="362" spans="1:9" ht="18" x14ac:dyDescent="0.25">
      <c r="A362" s="3" t="s">
        <v>474</v>
      </c>
      <c r="B362" s="3">
        <v>533229</v>
      </c>
      <c r="C362" s="4">
        <v>210.1</v>
      </c>
      <c r="D362" s="3" t="s">
        <v>46117</v>
      </c>
      <c r="E362" s="4">
        <v>209.95</v>
      </c>
      <c r="F362" s="4">
        <v>0.15</v>
      </c>
      <c r="G362" s="4">
        <v>209</v>
      </c>
      <c r="H362" s="4">
        <v>211.85</v>
      </c>
      <c r="I362" s="4">
        <v>208.25</v>
      </c>
    </row>
    <row r="363" spans="1:9" ht="18" x14ac:dyDescent="0.25">
      <c r="A363" s="3" t="s">
        <v>46076</v>
      </c>
      <c r="B363" s="3">
        <v>500031</v>
      </c>
      <c r="C363" s="4">
        <v>1240.45</v>
      </c>
      <c r="D363" s="3" t="s">
        <v>53118</v>
      </c>
      <c r="E363" s="4">
        <v>1274.6500000000001</v>
      </c>
      <c r="F363" s="4">
        <v>-34.200000000000003</v>
      </c>
      <c r="G363" s="4">
        <v>1266.45</v>
      </c>
      <c r="H363" s="4">
        <v>1283</v>
      </c>
      <c r="I363" s="4">
        <v>1237</v>
      </c>
    </row>
    <row r="364" spans="1:9" ht="18" x14ac:dyDescent="0.25">
      <c r="A364" s="3" t="s">
        <v>240</v>
      </c>
      <c r="B364" s="3">
        <v>532978</v>
      </c>
      <c r="C364" s="4">
        <v>1612.3</v>
      </c>
      <c r="D364" s="3" t="s">
        <v>46579</v>
      </c>
      <c r="E364" s="4">
        <v>1625.65</v>
      </c>
      <c r="F364" s="4">
        <v>-13.35</v>
      </c>
      <c r="G364" s="4">
        <v>1643.95</v>
      </c>
      <c r="H364" s="4">
        <v>1662</v>
      </c>
      <c r="I364" s="4">
        <v>1603.65</v>
      </c>
    </row>
    <row r="365" spans="1:9" ht="18" x14ac:dyDescent="0.25">
      <c r="A365" s="3" t="s">
        <v>47058</v>
      </c>
      <c r="B365" s="3">
        <v>539872</v>
      </c>
      <c r="C365" s="4">
        <v>354.85</v>
      </c>
      <c r="D365" s="3" t="s">
        <v>46699</v>
      </c>
      <c r="E365" s="4">
        <v>360.5</v>
      </c>
      <c r="F365" s="4">
        <v>-5.65</v>
      </c>
      <c r="G365" s="4">
        <v>369</v>
      </c>
      <c r="H365" s="4">
        <v>369</v>
      </c>
      <c r="I365" s="4">
        <v>351.3</v>
      </c>
    </row>
    <row r="366" spans="1:9" ht="18" x14ac:dyDescent="0.25">
      <c r="A366" s="3" t="s">
        <v>530</v>
      </c>
      <c r="B366" s="3">
        <v>500032</v>
      </c>
      <c r="C366" s="4">
        <v>18.37</v>
      </c>
      <c r="D366" s="3" t="s">
        <v>46177</v>
      </c>
      <c r="E366" s="4">
        <v>18.59</v>
      </c>
      <c r="F366" s="4">
        <v>-0.22</v>
      </c>
      <c r="G366" s="4">
        <v>18.61</v>
      </c>
      <c r="H366" s="4">
        <v>18.72</v>
      </c>
      <c r="I366" s="4">
        <v>18.3</v>
      </c>
    </row>
    <row r="367" spans="1:9" ht="18" x14ac:dyDescent="0.25">
      <c r="A367" s="3" t="s">
        <v>515</v>
      </c>
      <c r="B367" s="3">
        <v>500490</v>
      </c>
      <c r="C367" s="4">
        <v>7556.25</v>
      </c>
      <c r="D367" s="3" t="s">
        <v>49199</v>
      </c>
      <c r="E367" s="4">
        <v>7416.05</v>
      </c>
      <c r="F367" s="4">
        <v>140.19999999999999</v>
      </c>
      <c r="G367" s="4">
        <v>7378.05</v>
      </c>
      <c r="H367" s="4">
        <v>7599</v>
      </c>
      <c r="I367" s="4">
        <v>7378.05</v>
      </c>
    </row>
    <row r="368" spans="1:9" ht="18" x14ac:dyDescent="0.25">
      <c r="A368" s="3" t="s">
        <v>46043</v>
      </c>
      <c r="B368" s="3">
        <v>507944</v>
      </c>
      <c r="C368" s="4">
        <v>1119.5999999999999</v>
      </c>
      <c r="D368" s="3" t="s">
        <v>46520</v>
      </c>
      <c r="E368" s="4">
        <v>1119.75</v>
      </c>
      <c r="F368" s="4">
        <v>-0.15</v>
      </c>
      <c r="G368" s="4">
        <v>1139.9000000000001</v>
      </c>
      <c r="H368" s="4">
        <v>1139.9000000000001</v>
      </c>
      <c r="I368" s="4">
        <v>1118</v>
      </c>
    </row>
    <row r="369" spans="1:9" ht="18" x14ac:dyDescent="0.25">
      <c r="A369" s="3" t="s">
        <v>160</v>
      </c>
      <c r="B369" s="3">
        <v>500034</v>
      </c>
      <c r="C369" s="4">
        <v>7284.1</v>
      </c>
      <c r="D369" s="3" t="s">
        <v>52014</v>
      </c>
      <c r="E369" s="4">
        <v>7431.05</v>
      </c>
      <c r="F369" s="4">
        <v>-146.94999999999999</v>
      </c>
      <c r="G369" s="4">
        <v>7596.95</v>
      </c>
      <c r="H369" s="4">
        <v>7596.95</v>
      </c>
      <c r="I369" s="4">
        <v>7269.35</v>
      </c>
    </row>
    <row r="370" spans="1:9" ht="18" x14ac:dyDescent="0.25">
      <c r="A370" s="3" t="s">
        <v>47235</v>
      </c>
      <c r="B370" s="3">
        <v>532382</v>
      </c>
      <c r="C370" s="4">
        <v>43.86</v>
      </c>
      <c r="D370" s="3" t="s">
        <v>45966</v>
      </c>
      <c r="E370" s="4">
        <v>44.01</v>
      </c>
      <c r="F370" s="4">
        <v>-0.15</v>
      </c>
      <c r="G370" s="4">
        <v>44.01</v>
      </c>
      <c r="H370" s="4">
        <v>44.69</v>
      </c>
      <c r="I370" s="4">
        <v>43.86</v>
      </c>
    </row>
    <row r="371" spans="1:9" ht="18" x14ac:dyDescent="0.25">
      <c r="A371" s="3" t="s">
        <v>283</v>
      </c>
      <c r="B371" s="3">
        <v>530999</v>
      </c>
      <c r="C371" s="4">
        <v>2170.85</v>
      </c>
      <c r="D371" s="3" t="s">
        <v>46338</v>
      </c>
      <c r="E371" s="4">
        <v>2184.5</v>
      </c>
      <c r="F371" s="4">
        <v>-13.65</v>
      </c>
      <c r="G371" s="4">
        <v>2176.65</v>
      </c>
      <c r="H371" s="4">
        <v>2199</v>
      </c>
      <c r="I371" s="4">
        <v>2165.0500000000002</v>
      </c>
    </row>
    <row r="372" spans="1:9" ht="18" x14ac:dyDescent="0.25">
      <c r="A372" s="3" t="s">
        <v>48162</v>
      </c>
      <c r="B372" s="3">
        <v>539834</v>
      </c>
      <c r="C372" s="4">
        <v>20.94</v>
      </c>
      <c r="D372" s="3" t="s">
        <v>53119</v>
      </c>
      <c r="E372" s="4">
        <v>22.5</v>
      </c>
      <c r="F372" s="4">
        <v>-1.56</v>
      </c>
      <c r="G372" s="4">
        <v>24.69</v>
      </c>
      <c r="H372" s="4">
        <v>24.75</v>
      </c>
      <c r="I372" s="4">
        <v>20.92</v>
      </c>
    </row>
    <row r="373" spans="1:9" ht="18" x14ac:dyDescent="0.25">
      <c r="A373" s="3" t="s">
        <v>47932</v>
      </c>
      <c r="B373" s="3">
        <v>539251</v>
      </c>
      <c r="C373" s="4">
        <v>25.86</v>
      </c>
      <c r="D373" s="3" t="s">
        <v>45990</v>
      </c>
      <c r="E373" s="4">
        <v>25.86</v>
      </c>
      <c r="F373" s="4">
        <v>0</v>
      </c>
      <c r="G373" s="4">
        <v>26.26</v>
      </c>
      <c r="H373" s="4">
        <v>26.44</v>
      </c>
      <c r="I373" s="4">
        <v>25.86</v>
      </c>
    </row>
    <row r="374" spans="1:9" ht="18" x14ac:dyDescent="0.25">
      <c r="A374" s="3" t="s">
        <v>75</v>
      </c>
      <c r="B374" s="3">
        <v>502355</v>
      </c>
      <c r="C374" s="4">
        <v>2473.25</v>
      </c>
      <c r="D374" s="3" t="s">
        <v>45988</v>
      </c>
      <c r="E374" s="4">
        <v>2502.35</v>
      </c>
      <c r="F374" s="4">
        <v>-29.1</v>
      </c>
      <c r="G374" s="4">
        <v>2502.4</v>
      </c>
      <c r="H374" s="4">
        <v>2508.9</v>
      </c>
      <c r="I374" s="4">
        <v>2451.85</v>
      </c>
    </row>
    <row r="375" spans="1:9" ht="18" x14ac:dyDescent="0.25">
      <c r="A375" s="3" t="s">
        <v>384</v>
      </c>
      <c r="B375" s="3">
        <v>523319</v>
      </c>
      <c r="C375" s="4">
        <v>149.65</v>
      </c>
      <c r="D375" s="3" t="s">
        <v>46558</v>
      </c>
      <c r="E375" s="4">
        <v>149.44999999999999</v>
      </c>
      <c r="F375" s="4">
        <v>0.2</v>
      </c>
      <c r="G375" s="4">
        <v>150.9</v>
      </c>
      <c r="H375" s="4">
        <v>153.75</v>
      </c>
      <c r="I375" s="4">
        <v>149.15</v>
      </c>
    </row>
    <row r="376" spans="1:9" ht="18" x14ac:dyDescent="0.25">
      <c r="A376" s="3" t="s">
        <v>46926</v>
      </c>
      <c r="B376" s="3">
        <v>524824</v>
      </c>
      <c r="C376" s="4">
        <v>93.88</v>
      </c>
      <c r="D376" s="3" t="s">
        <v>46429</v>
      </c>
      <c r="E376" s="4">
        <v>94.27</v>
      </c>
      <c r="F376" s="4">
        <v>-0.39</v>
      </c>
      <c r="G376" s="4">
        <v>95.25</v>
      </c>
      <c r="H376" s="4">
        <v>95.25</v>
      </c>
      <c r="I376" s="4">
        <v>93.83</v>
      </c>
    </row>
    <row r="377" spans="1:9" ht="18" x14ac:dyDescent="0.25">
      <c r="A377" s="3" t="s">
        <v>527</v>
      </c>
      <c r="B377" s="3">
        <v>500038</v>
      </c>
      <c r="C377" s="4">
        <v>395.7</v>
      </c>
      <c r="D377" s="3" t="s">
        <v>48032</v>
      </c>
      <c r="E377" s="4">
        <v>403.8</v>
      </c>
      <c r="F377" s="4">
        <v>-8.1</v>
      </c>
      <c r="G377" s="4">
        <v>402.9</v>
      </c>
      <c r="H377" s="4">
        <v>405.1</v>
      </c>
      <c r="I377" s="4">
        <v>395</v>
      </c>
    </row>
    <row r="378" spans="1:9" ht="18" x14ac:dyDescent="0.25">
      <c r="A378" s="3" t="s">
        <v>47800</v>
      </c>
      <c r="B378" s="3">
        <v>520127</v>
      </c>
      <c r="C378" s="4">
        <v>11.42</v>
      </c>
      <c r="D378" s="3" t="s">
        <v>46259</v>
      </c>
      <c r="E378" s="4">
        <v>11.5</v>
      </c>
      <c r="F378" s="4">
        <v>-0.08</v>
      </c>
      <c r="G378" s="4">
        <v>11.94</v>
      </c>
      <c r="H378" s="4">
        <v>11.94</v>
      </c>
      <c r="I378" s="4">
        <v>10.99</v>
      </c>
    </row>
    <row r="379" spans="1:9" ht="18" x14ac:dyDescent="0.25">
      <c r="A379" s="3" t="s">
        <v>46448</v>
      </c>
      <c r="B379" s="3">
        <v>531112</v>
      </c>
      <c r="C379" s="4">
        <v>175.75</v>
      </c>
      <c r="D379" s="3" t="s">
        <v>46091</v>
      </c>
      <c r="E379" s="4">
        <v>178.25</v>
      </c>
      <c r="F379" s="4">
        <v>-2.5</v>
      </c>
      <c r="G379" s="4">
        <v>179.95</v>
      </c>
      <c r="H379" s="4">
        <v>179.95</v>
      </c>
      <c r="I379" s="4">
        <v>175</v>
      </c>
    </row>
    <row r="380" spans="1:9" ht="18" x14ac:dyDescent="0.25">
      <c r="A380" s="3" t="s">
        <v>47606</v>
      </c>
      <c r="B380" s="3">
        <v>519295</v>
      </c>
      <c r="C380" s="4">
        <v>307.75</v>
      </c>
      <c r="D380" s="3" t="s">
        <v>46663</v>
      </c>
      <c r="E380" s="4">
        <v>305.25</v>
      </c>
      <c r="F380" s="4">
        <v>2.5</v>
      </c>
      <c r="G380" s="4">
        <v>305.25</v>
      </c>
      <c r="H380" s="4">
        <v>315</v>
      </c>
      <c r="I380" s="4">
        <v>305</v>
      </c>
    </row>
    <row r="381" spans="1:9" ht="18" x14ac:dyDescent="0.25">
      <c r="A381" s="3" t="s">
        <v>47717</v>
      </c>
      <c r="B381" s="3">
        <v>531591</v>
      </c>
      <c r="C381" s="4">
        <v>9.8000000000000007</v>
      </c>
      <c r="D381" s="3" t="s">
        <v>53120</v>
      </c>
      <c r="E381" s="4">
        <v>9.44</v>
      </c>
      <c r="F381" s="4">
        <v>0.36</v>
      </c>
      <c r="G381" s="4">
        <v>9.4700000000000006</v>
      </c>
      <c r="H381" s="4">
        <v>9.8000000000000007</v>
      </c>
      <c r="I381" s="4">
        <v>9.4700000000000006</v>
      </c>
    </row>
    <row r="382" spans="1:9" ht="18" x14ac:dyDescent="0.25">
      <c r="A382" s="3" t="s">
        <v>48621</v>
      </c>
      <c r="B382" s="3">
        <v>526849</v>
      </c>
      <c r="C382" s="4">
        <v>85.77</v>
      </c>
      <c r="D382" s="3" t="s">
        <v>46285</v>
      </c>
      <c r="E382" s="4">
        <v>85.42</v>
      </c>
      <c r="F382" s="4">
        <v>0.35</v>
      </c>
      <c r="G382" s="4">
        <v>85</v>
      </c>
      <c r="H382" s="4">
        <v>87.2</v>
      </c>
      <c r="I382" s="4">
        <v>84.05</v>
      </c>
    </row>
    <row r="383" spans="1:9" ht="18" x14ac:dyDescent="0.25">
      <c r="A383" s="3" t="s">
        <v>46850</v>
      </c>
      <c r="B383" s="3">
        <v>500041</v>
      </c>
      <c r="C383" s="4">
        <v>2759.55</v>
      </c>
      <c r="D383" s="3" t="s">
        <v>45953</v>
      </c>
      <c r="E383" s="4">
        <v>2762.1</v>
      </c>
      <c r="F383" s="4">
        <v>-2.5499999999999998</v>
      </c>
      <c r="G383" s="4">
        <v>2775.1</v>
      </c>
      <c r="H383" s="4">
        <v>2797.9</v>
      </c>
      <c r="I383" s="4">
        <v>2750</v>
      </c>
    </row>
    <row r="384" spans="1:9" ht="18" x14ac:dyDescent="0.25">
      <c r="A384" s="3" t="s">
        <v>47119</v>
      </c>
      <c r="B384" s="3">
        <v>509053</v>
      </c>
      <c r="C384" s="4">
        <v>15.25</v>
      </c>
      <c r="D384" s="3" t="s">
        <v>46659</v>
      </c>
      <c r="E384" s="4">
        <v>15.29</v>
      </c>
      <c r="F384" s="4">
        <v>-0.04</v>
      </c>
      <c r="G384" s="4">
        <v>15.4</v>
      </c>
      <c r="H384" s="4">
        <v>15.9</v>
      </c>
      <c r="I384" s="4">
        <v>15.2</v>
      </c>
    </row>
    <row r="385" spans="1:9" ht="18" x14ac:dyDescent="0.25">
      <c r="A385" s="3" t="s">
        <v>46237</v>
      </c>
      <c r="B385" s="3">
        <v>500039</v>
      </c>
      <c r="C385" s="4">
        <v>340.2</v>
      </c>
      <c r="D385" s="3" t="s">
        <v>50064</v>
      </c>
      <c r="E385" s="4">
        <v>336.6</v>
      </c>
      <c r="F385" s="4">
        <v>3.6</v>
      </c>
      <c r="G385" s="4">
        <v>346</v>
      </c>
      <c r="H385" s="4">
        <v>346</v>
      </c>
      <c r="I385" s="4">
        <v>337</v>
      </c>
    </row>
    <row r="386" spans="1:9" ht="18" x14ac:dyDescent="0.25">
      <c r="A386" s="3" t="s">
        <v>132</v>
      </c>
      <c r="B386" s="3">
        <v>541153</v>
      </c>
      <c r="C386" s="4">
        <v>216.6</v>
      </c>
      <c r="D386" s="3" t="s">
        <v>50605</v>
      </c>
      <c r="E386" s="4">
        <v>220.65</v>
      </c>
      <c r="F386" s="4">
        <v>-4.05</v>
      </c>
      <c r="G386" s="4">
        <v>222</v>
      </c>
      <c r="H386" s="4">
        <v>222.7</v>
      </c>
      <c r="I386" s="4">
        <v>215.85</v>
      </c>
    </row>
    <row r="387" spans="1:9" ht="18" x14ac:dyDescent="0.25">
      <c r="A387" s="3" t="s">
        <v>48701</v>
      </c>
      <c r="B387" s="3">
        <v>532946</v>
      </c>
      <c r="C387" s="4">
        <v>43.9</v>
      </c>
      <c r="D387" s="3" t="s">
        <v>52779</v>
      </c>
      <c r="E387" s="4">
        <v>45.85</v>
      </c>
      <c r="F387" s="4">
        <v>-1.95</v>
      </c>
      <c r="G387" s="4">
        <v>45.72</v>
      </c>
      <c r="H387" s="4">
        <v>45.8</v>
      </c>
      <c r="I387" s="4">
        <v>43.4</v>
      </c>
    </row>
    <row r="388" spans="1:9" ht="18" x14ac:dyDescent="0.25">
      <c r="A388" s="3" t="s">
        <v>435</v>
      </c>
      <c r="B388" s="3">
        <v>532134</v>
      </c>
      <c r="C388" s="4">
        <v>199.3</v>
      </c>
      <c r="D388" s="3" t="s">
        <v>45940</v>
      </c>
      <c r="E388" s="4">
        <v>197.7</v>
      </c>
      <c r="F388" s="4">
        <v>1.6</v>
      </c>
      <c r="G388" s="4">
        <v>197.65</v>
      </c>
      <c r="H388" s="4">
        <v>202.8</v>
      </c>
      <c r="I388" s="4">
        <v>197.45</v>
      </c>
    </row>
    <row r="389" spans="1:9" ht="18" x14ac:dyDescent="0.25">
      <c r="A389" s="3" t="s">
        <v>46254</v>
      </c>
      <c r="B389" s="3">
        <v>590106</v>
      </c>
      <c r="C389" s="4">
        <v>465.72</v>
      </c>
      <c r="D389" s="3" t="s">
        <v>46487</v>
      </c>
      <c r="E389" s="4">
        <v>468.25</v>
      </c>
      <c r="F389" s="4">
        <v>-2.5299999999999998</v>
      </c>
      <c r="G389" s="4">
        <v>470</v>
      </c>
      <c r="H389" s="4">
        <v>471</v>
      </c>
      <c r="I389" s="4">
        <v>464.25</v>
      </c>
    </row>
    <row r="390" spans="1:9" ht="18" x14ac:dyDescent="0.25">
      <c r="A390" s="3" t="s">
        <v>53121</v>
      </c>
      <c r="B390" s="3">
        <v>543944</v>
      </c>
      <c r="C390" s="4">
        <v>457.26</v>
      </c>
      <c r="D390" s="3" t="s">
        <v>46111</v>
      </c>
      <c r="E390" s="4">
        <v>461.9</v>
      </c>
      <c r="F390" s="4">
        <v>-4.6399999999999997</v>
      </c>
      <c r="G390" s="4">
        <v>461</v>
      </c>
      <c r="H390" s="4">
        <v>463</v>
      </c>
      <c r="I390" s="4">
        <v>455.71</v>
      </c>
    </row>
    <row r="391" spans="1:9" ht="18" x14ac:dyDescent="0.25">
      <c r="A391" s="3" t="s">
        <v>1399</v>
      </c>
      <c r="B391" s="3">
        <v>532149</v>
      </c>
      <c r="C391" s="4">
        <v>84.67</v>
      </c>
      <c r="D391" s="3" t="s">
        <v>50028</v>
      </c>
      <c r="E391" s="4">
        <v>84.25</v>
      </c>
      <c r="F391" s="4">
        <v>0.42</v>
      </c>
      <c r="G391" s="4">
        <v>84.51</v>
      </c>
      <c r="H391" s="4">
        <v>85.6</v>
      </c>
      <c r="I391" s="4">
        <v>83.81</v>
      </c>
    </row>
    <row r="392" spans="1:9" ht="18" x14ac:dyDescent="0.25">
      <c r="A392" s="3" t="s">
        <v>46804</v>
      </c>
      <c r="B392" s="3">
        <v>503722</v>
      </c>
      <c r="C392" s="4">
        <v>150.30000000000001</v>
      </c>
      <c r="D392" s="3" t="s">
        <v>46246</v>
      </c>
      <c r="E392" s="4">
        <v>150.25</v>
      </c>
      <c r="F392" s="4">
        <v>0.05</v>
      </c>
      <c r="G392" s="4">
        <v>150.9</v>
      </c>
      <c r="H392" s="4">
        <v>151.94999999999999</v>
      </c>
      <c r="I392" s="4">
        <v>149</v>
      </c>
    </row>
    <row r="393" spans="1:9" ht="18" x14ac:dyDescent="0.25">
      <c r="A393" s="3" t="s">
        <v>48452</v>
      </c>
      <c r="B393" s="3">
        <v>523186</v>
      </c>
      <c r="C393" s="4">
        <v>182.7</v>
      </c>
      <c r="D393" s="3" t="s">
        <v>46487</v>
      </c>
      <c r="E393" s="4">
        <v>183.7</v>
      </c>
      <c r="F393" s="4">
        <v>-1</v>
      </c>
      <c r="G393" s="4">
        <v>187</v>
      </c>
      <c r="H393" s="4">
        <v>187</v>
      </c>
      <c r="I393" s="4">
        <v>182.3</v>
      </c>
    </row>
    <row r="394" spans="1:9" ht="18" x14ac:dyDescent="0.25">
      <c r="A394" s="3" t="s">
        <v>109</v>
      </c>
      <c r="B394" s="3">
        <v>543283</v>
      </c>
      <c r="C394" s="4">
        <v>667.65</v>
      </c>
      <c r="D394" s="3" t="s">
        <v>47337</v>
      </c>
      <c r="E394" s="4">
        <v>680.45</v>
      </c>
      <c r="F394" s="4">
        <v>-12.8</v>
      </c>
      <c r="G394" s="4">
        <v>681</v>
      </c>
      <c r="H394" s="4">
        <v>686.25</v>
      </c>
      <c r="I394" s="4">
        <v>663.1</v>
      </c>
    </row>
    <row r="395" spans="1:9" ht="18" x14ac:dyDescent="0.25">
      <c r="A395" s="3" t="s">
        <v>46376</v>
      </c>
      <c r="B395" s="3">
        <v>500270</v>
      </c>
      <c r="C395" s="4">
        <v>159.85</v>
      </c>
      <c r="D395" s="3" t="s">
        <v>46151</v>
      </c>
      <c r="E395" s="4">
        <v>158.35</v>
      </c>
      <c r="F395" s="4">
        <v>1.5</v>
      </c>
      <c r="G395" s="4">
        <v>157.5</v>
      </c>
      <c r="H395" s="4">
        <v>160.15</v>
      </c>
      <c r="I395" s="4">
        <v>157.5</v>
      </c>
    </row>
    <row r="396" spans="1:9" ht="18" x14ac:dyDescent="0.25">
      <c r="A396" s="3" t="s">
        <v>47805</v>
      </c>
      <c r="B396" s="3">
        <v>513502</v>
      </c>
      <c r="C396" s="4">
        <v>2.72</v>
      </c>
      <c r="D396" s="3" t="s">
        <v>51518</v>
      </c>
      <c r="E396" s="4">
        <v>2.81</v>
      </c>
      <c r="F396" s="4">
        <v>-0.09</v>
      </c>
      <c r="G396" s="4">
        <v>2.81</v>
      </c>
      <c r="H396" s="4">
        <v>2.81</v>
      </c>
      <c r="I396" s="4">
        <v>2.67</v>
      </c>
    </row>
    <row r="397" spans="1:9" ht="18" x14ac:dyDescent="0.25">
      <c r="A397" s="3" t="s">
        <v>47099</v>
      </c>
      <c r="B397" s="3">
        <v>524687</v>
      </c>
      <c r="C397" s="4">
        <v>18.93</v>
      </c>
      <c r="D397" s="3" t="s">
        <v>46444</v>
      </c>
      <c r="E397" s="4">
        <v>19.12</v>
      </c>
      <c r="F397" s="4">
        <v>-0.19</v>
      </c>
      <c r="G397" s="4">
        <v>19.489999999999998</v>
      </c>
      <c r="H397" s="4">
        <v>19.489999999999998</v>
      </c>
      <c r="I397" s="4">
        <v>18.75</v>
      </c>
    </row>
    <row r="398" spans="1:9" ht="18" x14ac:dyDescent="0.25">
      <c r="A398" s="3" t="s">
        <v>557</v>
      </c>
      <c r="B398" s="3">
        <v>500042</v>
      </c>
      <c r="C398" s="4">
        <v>2677.1</v>
      </c>
      <c r="D398" s="3" t="s">
        <v>50064</v>
      </c>
      <c r="E398" s="4">
        <v>2648.75</v>
      </c>
      <c r="F398" s="4">
        <v>28.35</v>
      </c>
      <c r="G398" s="4">
        <v>2652.6</v>
      </c>
      <c r="H398" s="4">
        <v>2710.5</v>
      </c>
      <c r="I398" s="4">
        <v>2650.5</v>
      </c>
    </row>
    <row r="399" spans="1:9" ht="18" x14ac:dyDescent="0.25">
      <c r="A399" s="3" t="s">
        <v>47518</v>
      </c>
      <c r="B399" s="3">
        <v>532674</v>
      </c>
      <c r="C399" s="4">
        <v>45.3</v>
      </c>
      <c r="D399" s="3" t="s">
        <v>46722</v>
      </c>
      <c r="E399" s="4">
        <v>45.33</v>
      </c>
      <c r="F399" s="4">
        <v>-0.03</v>
      </c>
      <c r="G399" s="4">
        <v>45.95</v>
      </c>
      <c r="H399" s="4">
        <v>46.2</v>
      </c>
      <c r="I399" s="4">
        <v>45.25</v>
      </c>
    </row>
    <row r="400" spans="1:9" ht="18" x14ac:dyDescent="0.25">
      <c r="A400" s="3" t="s">
        <v>213</v>
      </c>
      <c r="B400" s="3">
        <v>500043</v>
      </c>
      <c r="C400" s="4">
        <v>1705.2</v>
      </c>
      <c r="D400" s="3" t="s">
        <v>46032</v>
      </c>
      <c r="E400" s="4">
        <v>1707</v>
      </c>
      <c r="F400" s="4">
        <v>-1.8</v>
      </c>
      <c r="G400" s="4">
        <v>1702.35</v>
      </c>
      <c r="H400" s="4">
        <v>1716.9</v>
      </c>
      <c r="I400" s="4">
        <v>1693</v>
      </c>
    </row>
    <row r="401" spans="1:9" ht="18" x14ac:dyDescent="0.25">
      <c r="A401" s="3" t="s">
        <v>46665</v>
      </c>
      <c r="B401" s="3">
        <v>522004</v>
      </c>
      <c r="C401" s="4">
        <v>73.2</v>
      </c>
      <c r="D401" s="3" t="s">
        <v>46253</v>
      </c>
      <c r="E401" s="4">
        <v>74.459999999999994</v>
      </c>
      <c r="F401" s="4">
        <v>-1.26</v>
      </c>
      <c r="G401" s="4">
        <v>73.03</v>
      </c>
      <c r="H401" s="4">
        <v>76.790000000000006</v>
      </c>
      <c r="I401" s="4">
        <v>72.7</v>
      </c>
    </row>
    <row r="402" spans="1:9" ht="18" x14ac:dyDescent="0.25">
      <c r="A402" s="3" t="s">
        <v>197</v>
      </c>
      <c r="B402" s="3">
        <v>506285</v>
      </c>
      <c r="C402" s="4">
        <v>4405.8</v>
      </c>
      <c r="D402" s="3" t="s">
        <v>46172</v>
      </c>
      <c r="E402" s="4">
        <v>4395.3</v>
      </c>
      <c r="F402" s="4">
        <v>10.5</v>
      </c>
      <c r="G402" s="4">
        <v>4424.95</v>
      </c>
      <c r="H402" s="4">
        <v>4448.3999999999996</v>
      </c>
      <c r="I402" s="4">
        <v>4392.3500000000004</v>
      </c>
    </row>
    <row r="403" spans="1:9" ht="18" x14ac:dyDescent="0.25">
      <c r="A403" s="3" t="s">
        <v>53122</v>
      </c>
      <c r="B403" s="3">
        <v>539946</v>
      </c>
      <c r="C403" s="4">
        <v>30.5</v>
      </c>
      <c r="D403" s="3" t="s">
        <v>45997</v>
      </c>
      <c r="E403" s="4">
        <v>32.1</v>
      </c>
      <c r="F403" s="4">
        <v>-1.6</v>
      </c>
      <c r="G403" s="4">
        <v>30.5</v>
      </c>
      <c r="H403" s="4">
        <v>30.5</v>
      </c>
      <c r="I403" s="4">
        <v>30.5</v>
      </c>
    </row>
    <row r="404" spans="1:9" ht="18" x14ac:dyDescent="0.25">
      <c r="A404" s="3" t="s">
        <v>45846</v>
      </c>
      <c r="B404" s="3">
        <v>503960</v>
      </c>
      <c r="C404" s="4">
        <v>3784</v>
      </c>
      <c r="D404" s="3" t="s">
        <v>46223</v>
      </c>
      <c r="E404" s="4">
        <v>3750.3</v>
      </c>
      <c r="F404" s="4">
        <v>33.700000000000003</v>
      </c>
      <c r="G404" s="4">
        <v>3782.35</v>
      </c>
      <c r="H404" s="4">
        <v>3807.95</v>
      </c>
      <c r="I404" s="4">
        <v>3755.4</v>
      </c>
    </row>
    <row r="405" spans="1:9" ht="18" x14ac:dyDescent="0.25">
      <c r="A405" s="3" t="s">
        <v>47199</v>
      </c>
      <c r="B405" s="3">
        <v>500463</v>
      </c>
      <c r="C405" s="4">
        <v>186.5</v>
      </c>
      <c r="D405" s="3" t="s">
        <v>47149</v>
      </c>
      <c r="E405" s="4">
        <v>187.75</v>
      </c>
      <c r="F405" s="4">
        <v>-1.25</v>
      </c>
      <c r="G405" s="4">
        <v>190</v>
      </c>
      <c r="H405" s="4">
        <v>191.25</v>
      </c>
      <c r="I405" s="4">
        <v>183.95</v>
      </c>
    </row>
    <row r="406" spans="1:9" ht="18" x14ac:dyDescent="0.25">
      <c r="A406" s="3" t="s">
        <v>130</v>
      </c>
      <c r="B406" s="3">
        <v>501425</v>
      </c>
      <c r="C406" s="4">
        <v>1122.8499999999999</v>
      </c>
      <c r="D406" s="3" t="s">
        <v>46456</v>
      </c>
      <c r="E406" s="4">
        <v>1133.3499999999999</v>
      </c>
      <c r="F406" s="4">
        <v>-10.5</v>
      </c>
      <c r="G406" s="4">
        <v>1142.4000000000001</v>
      </c>
      <c r="H406" s="4">
        <v>1158</v>
      </c>
      <c r="I406" s="4">
        <v>1118.25</v>
      </c>
    </row>
    <row r="407" spans="1:9" ht="18" x14ac:dyDescent="0.25">
      <c r="A407" s="3" t="s">
        <v>47148</v>
      </c>
      <c r="B407" s="3">
        <v>543668</v>
      </c>
      <c r="C407" s="4">
        <v>232.05</v>
      </c>
      <c r="D407" s="3" t="s">
        <v>46597</v>
      </c>
      <c r="E407" s="4">
        <v>230.25</v>
      </c>
      <c r="F407" s="4">
        <v>1.8</v>
      </c>
      <c r="G407" s="4">
        <v>231.5</v>
      </c>
      <c r="H407" s="4">
        <v>232.9</v>
      </c>
      <c r="I407" s="4">
        <v>230</v>
      </c>
    </row>
    <row r="408" spans="1:9" ht="18" x14ac:dyDescent="0.25">
      <c r="A408" s="3" t="s">
        <v>48370</v>
      </c>
      <c r="B408" s="3">
        <v>517246</v>
      </c>
      <c r="C408" s="4">
        <v>34.96</v>
      </c>
      <c r="D408" s="3" t="s">
        <v>50819</v>
      </c>
      <c r="E408" s="4">
        <v>35.78</v>
      </c>
      <c r="F408" s="4">
        <v>-0.82</v>
      </c>
      <c r="G408" s="4">
        <v>35.96</v>
      </c>
      <c r="H408" s="4">
        <v>35.96</v>
      </c>
      <c r="I408" s="4">
        <v>34</v>
      </c>
    </row>
    <row r="409" spans="1:9" ht="18" x14ac:dyDescent="0.25">
      <c r="A409" s="3" t="s">
        <v>47103</v>
      </c>
      <c r="B409" s="3">
        <v>543497</v>
      </c>
      <c r="C409" s="4">
        <v>44.91</v>
      </c>
      <c r="D409" s="3" t="s">
        <v>46052</v>
      </c>
      <c r="E409" s="4">
        <v>44.75</v>
      </c>
      <c r="F409" s="4">
        <v>0.16</v>
      </c>
      <c r="G409" s="4">
        <v>44</v>
      </c>
      <c r="H409" s="4">
        <v>44.98</v>
      </c>
      <c r="I409" s="4">
        <v>43.61</v>
      </c>
    </row>
    <row r="410" spans="1:9" ht="18" x14ac:dyDescent="0.25">
      <c r="A410" s="3" t="s">
        <v>4987</v>
      </c>
      <c r="B410" s="3">
        <v>532368</v>
      </c>
      <c r="C410" s="4">
        <v>23.59</v>
      </c>
      <c r="D410" s="3" t="s">
        <v>46087</v>
      </c>
      <c r="E410" s="4">
        <v>23.58</v>
      </c>
      <c r="F410" s="4">
        <v>0.01</v>
      </c>
      <c r="G410" s="4">
        <v>24.11</v>
      </c>
      <c r="H410" s="4">
        <v>24.13</v>
      </c>
      <c r="I410" s="4">
        <v>23.14</v>
      </c>
    </row>
    <row r="411" spans="1:9" ht="18" x14ac:dyDescent="0.25">
      <c r="A411" s="3" t="s">
        <v>47120</v>
      </c>
      <c r="B411" s="3">
        <v>539621</v>
      </c>
      <c r="C411" s="4">
        <v>1.04</v>
      </c>
      <c r="D411" s="3" t="s">
        <v>46575</v>
      </c>
      <c r="E411" s="4">
        <v>1.05</v>
      </c>
      <c r="F411" s="4">
        <v>-0.01</v>
      </c>
      <c r="G411" s="4">
        <v>1.05</v>
      </c>
      <c r="H411" s="4">
        <v>1.0900000000000001</v>
      </c>
      <c r="I411" s="4">
        <v>1.03</v>
      </c>
    </row>
    <row r="412" spans="1:9" ht="18" x14ac:dyDescent="0.25">
      <c r="A412" s="3" t="s">
        <v>47022</v>
      </c>
      <c r="B412" s="3">
        <v>524332</v>
      </c>
      <c r="C412" s="4">
        <v>445.95</v>
      </c>
      <c r="D412" s="3" t="s">
        <v>53123</v>
      </c>
      <c r="E412" s="4">
        <v>470.05</v>
      </c>
      <c r="F412" s="4">
        <v>-24.1</v>
      </c>
      <c r="G412" s="4">
        <v>465.55</v>
      </c>
      <c r="H412" s="4">
        <v>469.5</v>
      </c>
      <c r="I412" s="4">
        <v>431.3</v>
      </c>
    </row>
    <row r="413" spans="1:9" ht="18" x14ac:dyDescent="0.25">
      <c r="A413" s="3" t="s">
        <v>47383</v>
      </c>
      <c r="B413" s="3">
        <v>543442</v>
      </c>
      <c r="C413" s="4">
        <v>344.55</v>
      </c>
      <c r="D413" s="3" t="s">
        <v>45954</v>
      </c>
      <c r="E413" s="4">
        <v>346.75</v>
      </c>
      <c r="F413" s="4">
        <v>-2.2000000000000002</v>
      </c>
      <c r="G413" s="4">
        <v>349.9</v>
      </c>
      <c r="H413" s="4">
        <v>350</v>
      </c>
      <c r="I413" s="4">
        <v>336.95</v>
      </c>
    </row>
    <row r="414" spans="1:9" ht="18" x14ac:dyDescent="0.25">
      <c r="A414" s="3" t="s">
        <v>43815</v>
      </c>
      <c r="B414" s="3">
        <v>537766</v>
      </c>
      <c r="C414" s="4">
        <v>3.8</v>
      </c>
      <c r="D414" s="3" t="s">
        <v>50810</v>
      </c>
      <c r="E414" s="4">
        <v>3.85</v>
      </c>
      <c r="F414" s="4">
        <v>-0.05</v>
      </c>
      <c r="G414" s="4">
        <v>3.87</v>
      </c>
      <c r="H414" s="4">
        <v>3.87</v>
      </c>
      <c r="I414" s="4">
        <v>3.75</v>
      </c>
    </row>
    <row r="415" spans="1:9" ht="18" x14ac:dyDescent="0.25">
      <c r="A415" s="3" t="s">
        <v>47040</v>
      </c>
      <c r="B415" s="3">
        <v>542057</v>
      </c>
      <c r="C415" s="4">
        <v>61.87</v>
      </c>
      <c r="D415" s="3" t="s">
        <v>47422</v>
      </c>
      <c r="E415" s="4">
        <v>62.54</v>
      </c>
      <c r="F415" s="4">
        <v>-0.67</v>
      </c>
      <c r="G415" s="4">
        <v>62.5</v>
      </c>
      <c r="H415" s="4">
        <v>63.43</v>
      </c>
      <c r="I415" s="4">
        <v>60.9</v>
      </c>
    </row>
    <row r="416" spans="1:9" ht="18" x14ac:dyDescent="0.25">
      <c r="A416" s="3" t="s">
        <v>46884</v>
      </c>
      <c r="B416" s="3">
        <v>524828</v>
      </c>
      <c r="C416" s="4">
        <v>186.4</v>
      </c>
      <c r="D416" s="3" t="s">
        <v>46135</v>
      </c>
      <c r="E416" s="4">
        <v>183.35</v>
      </c>
      <c r="F416" s="4">
        <v>3.05</v>
      </c>
      <c r="G416" s="4">
        <v>184.65</v>
      </c>
      <c r="H416" s="4">
        <v>192.25</v>
      </c>
      <c r="I416" s="4">
        <v>180</v>
      </c>
    </row>
    <row r="417" spans="1:9" ht="18" x14ac:dyDescent="0.25">
      <c r="A417" s="3" t="s">
        <v>7</v>
      </c>
      <c r="B417" s="3">
        <v>541143</v>
      </c>
      <c r="C417" s="4">
        <v>1201.8499999999999</v>
      </c>
      <c r="D417" s="3" t="s">
        <v>46049</v>
      </c>
      <c r="E417" s="4">
        <v>1198.1500000000001</v>
      </c>
      <c r="F417" s="4">
        <v>3.7</v>
      </c>
      <c r="G417" s="4">
        <v>1196.05</v>
      </c>
      <c r="H417" s="4">
        <v>1206.3499999999999</v>
      </c>
      <c r="I417" s="4">
        <v>1190.8499999999999</v>
      </c>
    </row>
    <row r="418" spans="1:9" ht="18" x14ac:dyDescent="0.25">
      <c r="A418" s="3" t="s">
        <v>47994</v>
      </c>
      <c r="B418" s="3">
        <v>539447</v>
      </c>
      <c r="C418" s="4">
        <v>29.78</v>
      </c>
      <c r="D418" s="3" t="s">
        <v>47353</v>
      </c>
      <c r="E418" s="4">
        <v>30.38</v>
      </c>
      <c r="F418" s="4">
        <v>-0.6</v>
      </c>
      <c r="G418" s="4">
        <v>29.78</v>
      </c>
      <c r="H418" s="4">
        <v>29.78</v>
      </c>
      <c r="I418" s="4">
        <v>29.78</v>
      </c>
    </row>
    <row r="419" spans="1:9" ht="18" x14ac:dyDescent="0.25">
      <c r="A419" s="3" t="s">
        <v>180</v>
      </c>
      <c r="B419" s="3">
        <v>543253</v>
      </c>
      <c r="C419" s="4">
        <v>875.2</v>
      </c>
      <c r="D419" s="3" t="s">
        <v>46028</v>
      </c>
      <c r="E419" s="4">
        <v>866.7</v>
      </c>
      <c r="F419" s="4">
        <v>8.5</v>
      </c>
      <c r="G419" s="4">
        <v>885.95</v>
      </c>
      <c r="H419" s="4">
        <v>885.95</v>
      </c>
      <c r="I419" s="4">
        <v>862.05</v>
      </c>
    </row>
    <row r="420" spans="1:9" ht="18" x14ac:dyDescent="0.25">
      <c r="A420" s="3" t="s">
        <v>47404</v>
      </c>
      <c r="B420" s="3">
        <v>533270</v>
      </c>
      <c r="C420" s="4">
        <v>71.22</v>
      </c>
      <c r="D420" s="3" t="s">
        <v>53124</v>
      </c>
      <c r="E420" s="4">
        <v>75.28</v>
      </c>
      <c r="F420" s="4">
        <v>-4.0599999999999996</v>
      </c>
      <c r="G420" s="4">
        <v>80.010000000000005</v>
      </c>
      <c r="H420" s="4">
        <v>80.010000000000005</v>
      </c>
      <c r="I420" s="4">
        <v>70.45</v>
      </c>
    </row>
    <row r="421" spans="1:9" ht="18" x14ac:dyDescent="0.25">
      <c r="A421" s="3" t="s">
        <v>47288</v>
      </c>
      <c r="B421" s="3">
        <v>539018</v>
      </c>
      <c r="C421" s="4">
        <v>569.65</v>
      </c>
      <c r="D421" s="3" t="s">
        <v>46136</v>
      </c>
      <c r="E421" s="4">
        <v>574.79999999999995</v>
      </c>
      <c r="F421" s="4">
        <v>-5.15</v>
      </c>
      <c r="G421" s="4">
        <v>579.9</v>
      </c>
      <c r="H421" s="4">
        <v>584.9</v>
      </c>
      <c r="I421" s="4">
        <v>560</v>
      </c>
    </row>
    <row r="422" spans="1:9" ht="18" x14ac:dyDescent="0.25">
      <c r="A422" s="3" t="s">
        <v>48023</v>
      </c>
      <c r="B422" s="3">
        <v>532645</v>
      </c>
      <c r="C422" s="4">
        <v>1.93</v>
      </c>
      <c r="D422" s="3" t="s">
        <v>53125</v>
      </c>
      <c r="E422" s="4">
        <v>1.72</v>
      </c>
      <c r="F422" s="4">
        <v>0.21</v>
      </c>
      <c r="G422" s="4">
        <v>2</v>
      </c>
      <c r="H422" s="4">
        <v>2</v>
      </c>
      <c r="I422" s="4">
        <v>1.93</v>
      </c>
    </row>
    <row r="423" spans="1:9" ht="18" x14ac:dyDescent="0.25">
      <c r="A423" s="3" t="s">
        <v>427</v>
      </c>
      <c r="B423" s="3">
        <v>500049</v>
      </c>
      <c r="C423" s="4">
        <v>127.25</v>
      </c>
      <c r="D423" s="3" t="s">
        <v>46321</v>
      </c>
      <c r="E423" s="4">
        <v>125.95</v>
      </c>
      <c r="F423" s="4">
        <v>1.3</v>
      </c>
      <c r="G423" s="4">
        <v>126</v>
      </c>
      <c r="H423" s="4">
        <v>128.75</v>
      </c>
      <c r="I423" s="4">
        <v>126</v>
      </c>
    </row>
    <row r="424" spans="1:9" ht="18" x14ac:dyDescent="0.25">
      <c r="A424" s="3" t="s">
        <v>47770</v>
      </c>
      <c r="B424" s="3">
        <v>539399</v>
      </c>
      <c r="C424" s="4">
        <v>167</v>
      </c>
      <c r="D424" s="3" t="s">
        <v>53126</v>
      </c>
      <c r="E424" s="4">
        <v>160.05000000000001</v>
      </c>
      <c r="F424" s="4">
        <v>6.95</v>
      </c>
      <c r="G424" s="4">
        <v>169.3</v>
      </c>
      <c r="H424" s="4">
        <v>169.3</v>
      </c>
      <c r="I424" s="4">
        <v>164.05</v>
      </c>
    </row>
    <row r="425" spans="1:9" ht="18" x14ac:dyDescent="0.25">
      <c r="A425" s="3" t="s">
        <v>47438</v>
      </c>
      <c r="B425" s="3">
        <v>522650</v>
      </c>
      <c r="C425" s="4">
        <v>684.15</v>
      </c>
      <c r="D425" s="3" t="s">
        <v>46138</v>
      </c>
      <c r="E425" s="4">
        <v>685.6</v>
      </c>
      <c r="F425" s="4">
        <v>-1.45</v>
      </c>
      <c r="G425" s="4">
        <v>706.95</v>
      </c>
      <c r="H425" s="4">
        <v>712.2</v>
      </c>
      <c r="I425" s="4">
        <v>662</v>
      </c>
    </row>
    <row r="426" spans="1:9" ht="18" x14ac:dyDescent="0.25">
      <c r="A426" s="3" t="s">
        <v>43241</v>
      </c>
      <c r="B426" s="3">
        <v>500048</v>
      </c>
      <c r="C426" s="4">
        <v>1804.25</v>
      </c>
      <c r="D426" s="3" t="s">
        <v>50811</v>
      </c>
      <c r="E426" s="4">
        <v>1803.2</v>
      </c>
      <c r="F426" s="4">
        <v>1.05</v>
      </c>
      <c r="G426" s="4">
        <v>1809.95</v>
      </c>
      <c r="H426" s="4">
        <v>1821.75</v>
      </c>
      <c r="I426" s="4">
        <v>1794</v>
      </c>
    </row>
    <row r="427" spans="1:9" ht="18" x14ac:dyDescent="0.25">
      <c r="A427" s="3" t="s">
        <v>53127</v>
      </c>
      <c r="B427" s="3">
        <v>541178</v>
      </c>
      <c r="C427" s="4">
        <v>14.6</v>
      </c>
      <c r="D427" s="3" t="s">
        <v>52851</v>
      </c>
      <c r="E427" s="4">
        <v>13.85</v>
      </c>
      <c r="F427" s="4">
        <v>0.75</v>
      </c>
      <c r="G427" s="4">
        <v>12.76</v>
      </c>
      <c r="H427" s="4">
        <v>14.6</v>
      </c>
      <c r="I427" s="4">
        <v>12.76</v>
      </c>
    </row>
    <row r="428" spans="1:9" ht="18" x14ac:dyDescent="0.25">
      <c r="A428" s="3" t="s">
        <v>46534</v>
      </c>
      <c r="B428" s="3">
        <v>509438</v>
      </c>
      <c r="C428" s="4">
        <v>5043.5</v>
      </c>
      <c r="D428" s="3" t="s">
        <v>50810</v>
      </c>
      <c r="E428" s="4">
        <v>5109.8999999999996</v>
      </c>
      <c r="F428" s="4">
        <v>-66.400000000000006</v>
      </c>
      <c r="G428" s="4">
        <v>5000.05</v>
      </c>
      <c r="H428" s="4">
        <v>5150</v>
      </c>
      <c r="I428" s="4">
        <v>4928.25</v>
      </c>
    </row>
    <row r="429" spans="1:9" ht="18" x14ac:dyDescent="0.25">
      <c r="A429" s="3" t="s">
        <v>46294</v>
      </c>
      <c r="B429" s="3">
        <v>533095</v>
      </c>
      <c r="C429" s="4">
        <v>4920.05</v>
      </c>
      <c r="D429" s="3" t="s">
        <v>47044</v>
      </c>
      <c r="E429" s="4">
        <v>4949.2</v>
      </c>
      <c r="F429" s="4">
        <v>-29.15</v>
      </c>
      <c r="G429" s="4">
        <v>4920.05</v>
      </c>
      <c r="H429" s="4">
        <v>4985</v>
      </c>
      <c r="I429" s="4">
        <v>4912</v>
      </c>
    </row>
    <row r="430" spans="1:9" ht="18" x14ac:dyDescent="0.25">
      <c r="A430" s="3" t="s">
        <v>48150</v>
      </c>
      <c r="B430" s="3">
        <v>532230</v>
      </c>
      <c r="C430" s="4">
        <v>81.209999999999994</v>
      </c>
      <c r="D430" s="3" t="s">
        <v>51493</v>
      </c>
      <c r="E430" s="4">
        <v>80.010000000000005</v>
      </c>
      <c r="F430" s="4">
        <v>1.2</v>
      </c>
      <c r="G430" s="4">
        <v>77.599999999999994</v>
      </c>
      <c r="H430" s="4">
        <v>82.5</v>
      </c>
      <c r="I430" s="4">
        <v>77.599999999999994</v>
      </c>
    </row>
    <row r="431" spans="1:9" ht="18" x14ac:dyDescent="0.25">
      <c r="A431" s="3" t="s">
        <v>181</v>
      </c>
      <c r="B431" s="3">
        <v>500052</v>
      </c>
      <c r="C431" s="4">
        <v>86</v>
      </c>
      <c r="D431" s="3" t="s">
        <v>46225</v>
      </c>
      <c r="E431" s="4">
        <v>86.1</v>
      </c>
      <c r="F431" s="4">
        <v>-0.1</v>
      </c>
      <c r="G431" s="4">
        <v>87.45</v>
      </c>
      <c r="H431" s="4">
        <v>87.45</v>
      </c>
      <c r="I431" s="4">
        <v>85.5</v>
      </c>
    </row>
    <row r="432" spans="1:9" ht="18" x14ac:dyDescent="0.25">
      <c r="A432" s="3" t="s">
        <v>166</v>
      </c>
      <c r="B432" s="3">
        <v>509480</v>
      </c>
      <c r="C432" s="4">
        <v>674</v>
      </c>
      <c r="D432" s="3" t="s">
        <v>45962</v>
      </c>
      <c r="E432" s="4">
        <v>673.3</v>
      </c>
      <c r="F432" s="4">
        <v>0.7</v>
      </c>
      <c r="G432" s="4">
        <v>666.05</v>
      </c>
      <c r="H432" s="4">
        <v>678.95</v>
      </c>
      <c r="I432" s="4">
        <v>666.05</v>
      </c>
    </row>
    <row r="433" spans="1:9" ht="18" x14ac:dyDescent="0.25">
      <c r="A433" s="3" t="s">
        <v>48042</v>
      </c>
      <c r="B433" s="3">
        <v>524606</v>
      </c>
      <c r="C433" s="4">
        <v>16</v>
      </c>
      <c r="D433" s="3" t="s">
        <v>51527</v>
      </c>
      <c r="E433" s="4">
        <v>15.5</v>
      </c>
      <c r="F433" s="4">
        <v>0.5</v>
      </c>
      <c r="G433" s="4">
        <v>16.7</v>
      </c>
      <c r="H433" s="4">
        <v>16.7</v>
      </c>
      <c r="I433" s="4">
        <v>16</v>
      </c>
    </row>
    <row r="434" spans="1:9" ht="18" x14ac:dyDescent="0.25">
      <c r="A434" s="3" t="s">
        <v>46142</v>
      </c>
      <c r="B434" s="3">
        <v>539660</v>
      </c>
      <c r="C434" s="4">
        <v>1153.8499999999999</v>
      </c>
      <c r="D434" s="3" t="s">
        <v>46257</v>
      </c>
      <c r="E434" s="4">
        <v>1162.75</v>
      </c>
      <c r="F434" s="4">
        <v>-8.9</v>
      </c>
      <c r="G434" s="4">
        <v>1184</v>
      </c>
      <c r="H434" s="4">
        <v>1184</v>
      </c>
      <c r="I434" s="4">
        <v>1140.5999999999999</v>
      </c>
    </row>
    <row r="435" spans="1:9" ht="18" x14ac:dyDescent="0.25">
      <c r="A435" s="3" t="s">
        <v>48622</v>
      </c>
      <c r="B435" s="3">
        <v>508664</v>
      </c>
      <c r="C435" s="4">
        <v>30.15</v>
      </c>
      <c r="D435" s="3" t="s">
        <v>46246</v>
      </c>
      <c r="E435" s="4">
        <v>30.14</v>
      </c>
      <c r="F435" s="4">
        <v>0.01</v>
      </c>
      <c r="G435" s="4">
        <v>30.13</v>
      </c>
      <c r="H435" s="4">
        <v>30.15</v>
      </c>
      <c r="I435" s="4">
        <v>30.13</v>
      </c>
    </row>
    <row r="436" spans="1:9" ht="18" x14ac:dyDescent="0.25">
      <c r="A436" s="3" t="s">
        <v>52450</v>
      </c>
      <c r="B436" s="3">
        <v>512477</v>
      </c>
      <c r="C436" s="4">
        <v>136.6</v>
      </c>
      <c r="D436" s="3" t="s">
        <v>47353</v>
      </c>
      <c r="E436" s="4">
        <v>139.35</v>
      </c>
      <c r="F436" s="4">
        <v>-2.75</v>
      </c>
      <c r="G436" s="4">
        <v>136.6</v>
      </c>
      <c r="H436" s="4">
        <v>139.35</v>
      </c>
      <c r="I436" s="4">
        <v>136.6</v>
      </c>
    </row>
    <row r="437" spans="1:9" ht="18" x14ac:dyDescent="0.25">
      <c r="A437" s="3" t="s">
        <v>53128</v>
      </c>
      <c r="B437" s="3">
        <v>539120</v>
      </c>
      <c r="C437" s="4">
        <v>13.3</v>
      </c>
      <c r="D437" s="3" t="s">
        <v>46085</v>
      </c>
      <c r="E437" s="4">
        <v>14</v>
      </c>
      <c r="F437" s="4">
        <v>-0.7</v>
      </c>
      <c r="G437" s="4">
        <v>13.3</v>
      </c>
      <c r="H437" s="4">
        <v>13.3</v>
      </c>
      <c r="I437" s="4">
        <v>13.3</v>
      </c>
    </row>
    <row r="438" spans="1:9" ht="18" x14ac:dyDescent="0.25">
      <c r="A438" s="3" t="s">
        <v>47061</v>
      </c>
      <c r="B438" s="3">
        <v>533303</v>
      </c>
      <c r="C438" s="4">
        <v>379.45</v>
      </c>
      <c r="D438" s="3" t="s">
        <v>49207</v>
      </c>
      <c r="E438" s="4">
        <v>375</v>
      </c>
      <c r="F438" s="4">
        <v>4.45</v>
      </c>
      <c r="G438" s="4">
        <v>376.65</v>
      </c>
      <c r="H438" s="4">
        <v>381</v>
      </c>
      <c r="I438" s="4">
        <v>373.6</v>
      </c>
    </row>
    <row r="439" spans="1:9" ht="18" x14ac:dyDescent="0.25">
      <c r="A439" s="3" t="s">
        <v>47657</v>
      </c>
      <c r="B439" s="3">
        <v>539662</v>
      </c>
      <c r="C439" s="4">
        <v>12.24</v>
      </c>
      <c r="D439" s="3" t="s">
        <v>45990</v>
      </c>
      <c r="E439" s="4">
        <v>12.24</v>
      </c>
      <c r="F439" s="4">
        <v>0</v>
      </c>
      <c r="G439" s="4">
        <v>12.79</v>
      </c>
      <c r="H439" s="4">
        <v>12.79</v>
      </c>
      <c r="I439" s="4">
        <v>12.1</v>
      </c>
    </row>
    <row r="440" spans="1:9" ht="18" x14ac:dyDescent="0.25">
      <c r="A440" s="3" t="s">
        <v>232</v>
      </c>
      <c r="B440" s="3">
        <v>532430</v>
      </c>
      <c r="C440" s="4">
        <v>375.3</v>
      </c>
      <c r="D440" s="3" t="s">
        <v>45945</v>
      </c>
      <c r="E440" s="4">
        <v>372.5</v>
      </c>
      <c r="F440" s="4">
        <v>2.8</v>
      </c>
      <c r="G440" s="4">
        <v>371</v>
      </c>
      <c r="H440" s="4">
        <v>380.95</v>
      </c>
      <c r="I440" s="4">
        <v>371</v>
      </c>
    </row>
    <row r="441" spans="1:9" ht="18" x14ac:dyDescent="0.25">
      <c r="A441" s="3" t="s">
        <v>48108</v>
      </c>
      <c r="B441" s="3">
        <v>540545</v>
      </c>
      <c r="C441" s="4">
        <v>11.85</v>
      </c>
      <c r="D441" s="3" t="s">
        <v>46164</v>
      </c>
      <c r="E441" s="4">
        <v>11.84</v>
      </c>
      <c r="F441" s="4">
        <v>0.01</v>
      </c>
      <c r="G441" s="4">
        <v>12.19</v>
      </c>
      <c r="H441" s="4">
        <v>12.19</v>
      </c>
      <c r="I441" s="4">
        <v>11.8</v>
      </c>
    </row>
    <row r="442" spans="1:9" ht="18" x14ac:dyDescent="0.25">
      <c r="A442" s="3" t="s">
        <v>46800</v>
      </c>
      <c r="B442" s="3">
        <v>532930</v>
      </c>
      <c r="C442" s="4">
        <v>58.7</v>
      </c>
      <c r="D442" s="3" t="s">
        <v>46287</v>
      </c>
      <c r="E442" s="4">
        <v>58.29</v>
      </c>
      <c r="F442" s="4">
        <v>0.41</v>
      </c>
      <c r="G442" s="4">
        <v>58.89</v>
      </c>
      <c r="H442" s="4">
        <v>60</v>
      </c>
      <c r="I442" s="4">
        <v>58.36</v>
      </c>
    </row>
    <row r="443" spans="1:9" ht="18" x14ac:dyDescent="0.25">
      <c r="A443" s="3" t="s">
        <v>49191</v>
      </c>
      <c r="B443" s="3">
        <v>504646</v>
      </c>
      <c r="C443" s="4">
        <v>429.8</v>
      </c>
      <c r="D443" s="3" t="s">
        <v>46347</v>
      </c>
      <c r="E443" s="4">
        <v>431.95</v>
      </c>
      <c r="F443" s="4">
        <v>-2.15</v>
      </c>
      <c r="G443" s="4">
        <v>440</v>
      </c>
      <c r="H443" s="4">
        <v>440</v>
      </c>
      <c r="I443" s="4">
        <v>418.2</v>
      </c>
    </row>
    <row r="444" spans="1:9" ht="18" x14ac:dyDescent="0.25">
      <c r="A444" s="3" t="s">
        <v>47582</v>
      </c>
      <c r="B444" s="3">
        <v>531719</v>
      </c>
      <c r="C444" s="4">
        <v>1337.7</v>
      </c>
      <c r="D444" s="3" t="s">
        <v>46288</v>
      </c>
      <c r="E444" s="4">
        <v>1360.1</v>
      </c>
      <c r="F444" s="4">
        <v>-22.4</v>
      </c>
      <c r="G444" s="4">
        <v>1360</v>
      </c>
      <c r="H444" s="4">
        <v>1360</v>
      </c>
      <c r="I444" s="4">
        <v>1325.4</v>
      </c>
    </row>
    <row r="445" spans="1:9" ht="18" x14ac:dyDescent="0.25">
      <c r="A445" s="3" t="s">
        <v>48179</v>
      </c>
      <c r="B445" s="3">
        <v>530803</v>
      </c>
      <c r="C445" s="4">
        <v>151.6</v>
      </c>
      <c r="D445" s="3" t="s">
        <v>47529</v>
      </c>
      <c r="E445" s="4">
        <v>153.25</v>
      </c>
      <c r="F445" s="4">
        <v>-1.65</v>
      </c>
      <c r="G445" s="4">
        <v>153.25</v>
      </c>
      <c r="H445" s="4">
        <v>153.85</v>
      </c>
      <c r="I445" s="4">
        <v>151.35</v>
      </c>
    </row>
    <row r="446" spans="1:9" ht="18" x14ac:dyDescent="0.25">
      <c r="A446" s="3" t="s">
        <v>48033</v>
      </c>
      <c r="B446" s="3">
        <v>509449</v>
      </c>
      <c r="C446" s="4">
        <v>36.19</v>
      </c>
      <c r="D446" s="3" t="s">
        <v>46046</v>
      </c>
      <c r="E446" s="4">
        <v>35.950000000000003</v>
      </c>
      <c r="F446" s="4">
        <v>0.24</v>
      </c>
      <c r="G446" s="4">
        <v>35.950000000000003</v>
      </c>
      <c r="H446" s="4">
        <v>36.299999999999997</v>
      </c>
      <c r="I446" s="4">
        <v>34.61</v>
      </c>
    </row>
    <row r="447" spans="1:9" ht="18" x14ac:dyDescent="0.25">
      <c r="A447" s="3" t="s">
        <v>47365</v>
      </c>
      <c r="B447" s="3">
        <v>512296</v>
      </c>
      <c r="C447" s="4">
        <v>56.53</v>
      </c>
      <c r="D447" s="3" t="s">
        <v>50598</v>
      </c>
      <c r="E447" s="4">
        <v>58.1</v>
      </c>
      <c r="F447" s="4">
        <v>-1.57</v>
      </c>
      <c r="G447" s="4">
        <v>58</v>
      </c>
      <c r="H447" s="4">
        <v>58.85</v>
      </c>
      <c r="I447" s="4">
        <v>56.25</v>
      </c>
    </row>
    <row r="448" spans="1:9" ht="18" x14ac:dyDescent="0.25">
      <c r="A448" s="3" t="s">
        <v>47673</v>
      </c>
      <c r="B448" s="3">
        <v>512608</v>
      </c>
      <c r="C448" s="4">
        <v>4.49</v>
      </c>
      <c r="D448" s="3" t="s">
        <v>45944</v>
      </c>
      <c r="E448" s="4">
        <v>4.47</v>
      </c>
      <c r="F448" s="4">
        <v>0.02</v>
      </c>
      <c r="G448" s="4">
        <v>4.49</v>
      </c>
      <c r="H448" s="4">
        <v>4.57</v>
      </c>
      <c r="I448" s="4">
        <v>4.4400000000000004</v>
      </c>
    </row>
    <row r="449" spans="1:9" ht="18" x14ac:dyDescent="0.25">
      <c r="A449" s="3" t="s">
        <v>48206</v>
      </c>
      <c r="B449" s="3">
        <v>511501</v>
      </c>
      <c r="C449" s="4">
        <v>25.3</v>
      </c>
      <c r="D449" s="3" t="s">
        <v>51492</v>
      </c>
      <c r="E449" s="4">
        <v>24.45</v>
      </c>
      <c r="F449" s="4">
        <v>0.85</v>
      </c>
      <c r="G449" s="4">
        <v>23.76</v>
      </c>
      <c r="H449" s="4">
        <v>25.83</v>
      </c>
      <c r="I449" s="4">
        <v>23.76</v>
      </c>
    </row>
    <row r="450" spans="1:9" ht="18" x14ac:dyDescent="0.25">
      <c r="A450" s="3" t="s">
        <v>46281</v>
      </c>
      <c r="B450" s="3">
        <v>531862</v>
      </c>
      <c r="C450" s="4">
        <v>113.3</v>
      </c>
      <c r="D450" s="3" t="s">
        <v>46468</v>
      </c>
      <c r="E450" s="4">
        <v>113.9</v>
      </c>
      <c r="F450" s="4">
        <v>-0.6</v>
      </c>
      <c r="G450" s="4">
        <v>114.9</v>
      </c>
      <c r="H450" s="4">
        <v>115</v>
      </c>
      <c r="I450" s="4">
        <v>112.5</v>
      </c>
    </row>
    <row r="451" spans="1:9" ht="18" x14ac:dyDescent="0.25">
      <c r="A451" s="3" t="s">
        <v>314</v>
      </c>
      <c r="B451" s="3">
        <v>500493</v>
      </c>
      <c r="C451" s="4">
        <v>897.6</v>
      </c>
      <c r="D451" s="3" t="s">
        <v>52796</v>
      </c>
      <c r="E451" s="4">
        <v>876.3</v>
      </c>
      <c r="F451" s="4">
        <v>21.3</v>
      </c>
      <c r="G451" s="4">
        <v>876.95</v>
      </c>
      <c r="H451" s="4">
        <v>914.6</v>
      </c>
      <c r="I451" s="4">
        <v>870.8</v>
      </c>
    </row>
    <row r="452" spans="1:9" ht="18" x14ac:dyDescent="0.25">
      <c r="A452" s="3" t="s">
        <v>46521</v>
      </c>
      <c r="B452" s="3">
        <v>505688</v>
      </c>
      <c r="C452" s="4">
        <v>129.05000000000001</v>
      </c>
      <c r="D452" s="3" t="s">
        <v>46367</v>
      </c>
      <c r="E452" s="4">
        <v>129.15</v>
      </c>
      <c r="F452" s="4">
        <v>-0.1</v>
      </c>
      <c r="G452" s="4">
        <v>127.85</v>
      </c>
      <c r="H452" s="4">
        <v>131.30000000000001</v>
      </c>
      <c r="I452" s="4">
        <v>127.85</v>
      </c>
    </row>
    <row r="453" spans="1:9" ht="18" x14ac:dyDescent="0.25">
      <c r="A453" s="3" t="s">
        <v>47412</v>
      </c>
      <c r="B453" s="3">
        <v>590021</v>
      </c>
      <c r="C453" s="4">
        <v>8901.65</v>
      </c>
      <c r="D453" s="3" t="s">
        <v>46755</v>
      </c>
      <c r="E453" s="4">
        <v>9002.75</v>
      </c>
      <c r="F453" s="4">
        <v>-101.1</v>
      </c>
      <c r="G453" s="4">
        <v>9080</v>
      </c>
      <c r="H453" s="4">
        <v>9080</v>
      </c>
      <c r="I453" s="4">
        <v>8810.1</v>
      </c>
    </row>
    <row r="454" spans="1:9" ht="18" x14ac:dyDescent="0.25">
      <c r="A454" s="3" t="s">
        <v>46698</v>
      </c>
      <c r="B454" s="3">
        <v>523229</v>
      </c>
      <c r="C454" s="4">
        <v>131.05000000000001</v>
      </c>
      <c r="D454" s="3" t="s">
        <v>46863</v>
      </c>
      <c r="E454" s="4">
        <v>133.05000000000001</v>
      </c>
      <c r="F454" s="4">
        <v>-2</v>
      </c>
      <c r="G454" s="4">
        <v>131.44999999999999</v>
      </c>
      <c r="H454" s="4">
        <v>134</v>
      </c>
      <c r="I454" s="4">
        <v>130</v>
      </c>
    </row>
    <row r="455" spans="1:9" ht="18" x14ac:dyDescent="0.25">
      <c r="A455" s="3" t="s">
        <v>46204</v>
      </c>
      <c r="B455" s="3">
        <v>539799</v>
      </c>
      <c r="C455" s="4">
        <v>212.4</v>
      </c>
      <c r="D455" s="3" t="s">
        <v>46823</v>
      </c>
      <c r="E455" s="4">
        <v>217.15</v>
      </c>
      <c r="F455" s="4">
        <v>-4.75</v>
      </c>
      <c r="G455" s="4">
        <v>219.7</v>
      </c>
      <c r="H455" s="4">
        <v>222.05</v>
      </c>
      <c r="I455" s="4">
        <v>210.25</v>
      </c>
    </row>
    <row r="456" spans="1:9" ht="18" x14ac:dyDescent="0.25">
      <c r="A456" s="3" t="s">
        <v>209</v>
      </c>
      <c r="B456" s="3">
        <v>532454</v>
      </c>
      <c r="C456" s="4">
        <v>894.5</v>
      </c>
      <c r="D456" s="3" t="s">
        <v>46183</v>
      </c>
      <c r="E456" s="4">
        <v>888.35</v>
      </c>
      <c r="F456" s="4">
        <v>6.15</v>
      </c>
      <c r="G456" s="4">
        <v>888.05</v>
      </c>
      <c r="H456" s="4">
        <v>901.55</v>
      </c>
      <c r="I456" s="4">
        <v>888.05</v>
      </c>
    </row>
    <row r="457" spans="1:9" ht="18" x14ac:dyDescent="0.25">
      <c r="A457" s="3" t="s">
        <v>47963</v>
      </c>
      <c r="B457" s="3">
        <v>524534</v>
      </c>
      <c r="C457" s="4">
        <v>60</v>
      </c>
      <c r="D457" s="3" t="s">
        <v>53129</v>
      </c>
      <c r="E457" s="4">
        <v>57.5</v>
      </c>
      <c r="F457" s="4">
        <v>2.5</v>
      </c>
      <c r="G457" s="4">
        <v>60</v>
      </c>
      <c r="H457" s="4">
        <v>60</v>
      </c>
      <c r="I457" s="4">
        <v>58</v>
      </c>
    </row>
    <row r="458" spans="1:9" ht="18" x14ac:dyDescent="0.25">
      <c r="A458" s="3" t="s">
        <v>47070</v>
      </c>
      <c r="B458" s="3">
        <v>540956</v>
      </c>
      <c r="C458" s="4">
        <v>15.18</v>
      </c>
      <c r="D458" s="3" t="s">
        <v>46513</v>
      </c>
      <c r="E458" s="4">
        <v>15.25</v>
      </c>
      <c r="F458" s="4">
        <v>-7.0000000000000007E-2</v>
      </c>
      <c r="G458" s="4">
        <v>15.6</v>
      </c>
      <c r="H458" s="4">
        <v>16.48</v>
      </c>
      <c r="I458" s="4">
        <v>15.03</v>
      </c>
    </row>
    <row r="459" spans="1:9" ht="18" x14ac:dyDescent="0.25">
      <c r="A459" s="3" t="s">
        <v>46220</v>
      </c>
      <c r="B459" s="3">
        <v>518017</v>
      </c>
      <c r="C459" s="4">
        <v>35.99</v>
      </c>
      <c r="D459" s="3" t="s">
        <v>53130</v>
      </c>
      <c r="E459" s="4">
        <v>36.909999999999997</v>
      </c>
      <c r="F459" s="4">
        <v>-0.92</v>
      </c>
      <c r="G459" s="4">
        <v>36.909999999999997</v>
      </c>
      <c r="H459" s="4">
        <v>37</v>
      </c>
      <c r="I459" s="4">
        <v>35.07</v>
      </c>
    </row>
    <row r="460" spans="1:9" ht="18" x14ac:dyDescent="0.25">
      <c r="A460" s="3" t="s">
        <v>326</v>
      </c>
      <c r="B460" s="3">
        <v>500103</v>
      </c>
      <c r="C460" s="4">
        <v>103.48</v>
      </c>
      <c r="D460" s="3" t="s">
        <v>50055</v>
      </c>
      <c r="E460" s="4">
        <v>101.14</v>
      </c>
      <c r="F460" s="4">
        <v>2.34</v>
      </c>
      <c r="G460" s="4">
        <v>101.97</v>
      </c>
      <c r="H460" s="4">
        <v>103.85</v>
      </c>
      <c r="I460" s="4">
        <v>101.64</v>
      </c>
    </row>
    <row r="461" spans="1:9" ht="18" x14ac:dyDescent="0.25">
      <c r="A461" s="3" t="s">
        <v>48047</v>
      </c>
      <c r="B461" s="3">
        <v>514272</v>
      </c>
      <c r="C461" s="4">
        <v>46.03</v>
      </c>
      <c r="D461" s="3" t="s">
        <v>46223</v>
      </c>
      <c r="E461" s="4">
        <v>45.62</v>
      </c>
      <c r="F461" s="4">
        <v>0.41</v>
      </c>
      <c r="G461" s="4">
        <v>47.4</v>
      </c>
      <c r="H461" s="4">
        <v>47.4</v>
      </c>
      <c r="I461" s="4">
        <v>45.12</v>
      </c>
    </row>
    <row r="462" spans="1:9" ht="18" x14ac:dyDescent="0.25">
      <c r="A462" s="3" t="s">
        <v>47260</v>
      </c>
      <c r="B462" s="3">
        <v>526853</v>
      </c>
      <c r="C462" s="4">
        <v>70.319999999999993</v>
      </c>
      <c r="D462" s="3" t="s">
        <v>46008</v>
      </c>
      <c r="E462" s="4">
        <v>66.98</v>
      </c>
      <c r="F462" s="4">
        <v>3.34</v>
      </c>
      <c r="G462" s="4">
        <v>66.98</v>
      </c>
      <c r="H462" s="4">
        <v>70.319999999999993</v>
      </c>
      <c r="I462" s="4">
        <v>64.099999999999994</v>
      </c>
    </row>
    <row r="463" spans="1:9" ht="18" x14ac:dyDescent="0.25">
      <c r="A463" s="3" t="s">
        <v>47304</v>
      </c>
      <c r="B463" s="3">
        <v>524663</v>
      </c>
      <c r="C463" s="4">
        <v>21.87</v>
      </c>
      <c r="D463" s="3" t="s">
        <v>45974</v>
      </c>
      <c r="E463" s="4">
        <v>21.8</v>
      </c>
      <c r="F463" s="4">
        <v>7.0000000000000007E-2</v>
      </c>
      <c r="G463" s="4">
        <v>21.58</v>
      </c>
      <c r="H463" s="4">
        <v>22</v>
      </c>
      <c r="I463" s="4">
        <v>21.58</v>
      </c>
    </row>
    <row r="464" spans="1:9" ht="18" x14ac:dyDescent="0.25">
      <c r="A464" s="3" t="s">
        <v>47670</v>
      </c>
      <c r="B464" s="3">
        <v>540061</v>
      </c>
      <c r="C464" s="4">
        <v>150.35</v>
      </c>
      <c r="D464" s="3" t="s">
        <v>48627</v>
      </c>
      <c r="E464" s="4">
        <v>145.5</v>
      </c>
      <c r="F464" s="4">
        <v>4.8499999999999996</v>
      </c>
      <c r="G464" s="4">
        <v>146</v>
      </c>
      <c r="H464" s="4">
        <v>151.6</v>
      </c>
      <c r="I464" s="4">
        <v>146</v>
      </c>
    </row>
    <row r="465" spans="1:9" ht="18" x14ac:dyDescent="0.25">
      <c r="A465" s="3" t="s">
        <v>47750</v>
      </c>
      <c r="B465" s="3">
        <v>500058</v>
      </c>
      <c r="C465" s="4">
        <v>8.98</v>
      </c>
      <c r="D465" s="3" t="s">
        <v>46032</v>
      </c>
      <c r="E465" s="4">
        <v>8.99</v>
      </c>
      <c r="F465" s="4">
        <v>-0.01</v>
      </c>
      <c r="G465" s="4">
        <v>9.08</v>
      </c>
      <c r="H465" s="4">
        <v>9.08</v>
      </c>
      <c r="I465" s="4">
        <v>8.82</v>
      </c>
    </row>
    <row r="466" spans="1:9" ht="18" x14ac:dyDescent="0.25">
      <c r="A466" s="3" t="s">
        <v>44327</v>
      </c>
      <c r="B466" s="3">
        <v>543653</v>
      </c>
      <c r="C466" s="4">
        <v>471.95</v>
      </c>
      <c r="D466" s="3" t="s">
        <v>46347</v>
      </c>
      <c r="E466" s="4">
        <v>474.3</v>
      </c>
      <c r="F466" s="4">
        <v>-2.35</v>
      </c>
      <c r="G466" s="4">
        <v>473</v>
      </c>
      <c r="H466" s="4">
        <v>481.55</v>
      </c>
      <c r="I466" s="4">
        <v>468.5</v>
      </c>
    </row>
    <row r="467" spans="1:9" ht="18" x14ac:dyDescent="0.25">
      <c r="A467" s="3" t="s">
        <v>48528</v>
      </c>
      <c r="B467" s="3">
        <v>526666</v>
      </c>
      <c r="C467" s="4">
        <v>201</v>
      </c>
      <c r="D467" s="3" t="s">
        <v>46853</v>
      </c>
      <c r="E467" s="4">
        <v>204.3</v>
      </c>
      <c r="F467" s="4">
        <v>-3.3</v>
      </c>
      <c r="G467" s="4">
        <v>200.15</v>
      </c>
      <c r="H467" s="4">
        <v>201</v>
      </c>
      <c r="I467" s="4">
        <v>200.15</v>
      </c>
    </row>
    <row r="468" spans="1:9" ht="18" x14ac:dyDescent="0.25">
      <c r="A468" s="3" t="s">
        <v>47348</v>
      </c>
      <c r="B468" s="3">
        <v>505681</v>
      </c>
      <c r="C468" s="4">
        <v>509.65</v>
      </c>
      <c r="D468" s="3" t="s">
        <v>52493</v>
      </c>
      <c r="E468" s="4">
        <v>525.25</v>
      </c>
      <c r="F468" s="4">
        <v>-15.6</v>
      </c>
      <c r="G468" s="4">
        <v>527</v>
      </c>
      <c r="H468" s="4">
        <v>538</v>
      </c>
      <c r="I468" s="4">
        <v>500</v>
      </c>
    </row>
    <row r="469" spans="1:9" ht="18" x14ac:dyDescent="0.25">
      <c r="A469" s="3" t="s">
        <v>47191</v>
      </c>
      <c r="B469" s="3">
        <v>500059</v>
      </c>
      <c r="C469" s="4">
        <v>15.11</v>
      </c>
      <c r="D469" s="3" t="s">
        <v>50440</v>
      </c>
      <c r="E469" s="4">
        <v>14.74</v>
      </c>
      <c r="F469" s="4">
        <v>0.37</v>
      </c>
      <c r="G469" s="4">
        <v>15.3</v>
      </c>
      <c r="H469" s="4">
        <v>15.3</v>
      </c>
      <c r="I469" s="4">
        <v>14.7</v>
      </c>
    </row>
    <row r="470" spans="1:9" ht="18" x14ac:dyDescent="0.25">
      <c r="A470" s="3" t="s">
        <v>46470</v>
      </c>
      <c r="B470" s="3">
        <v>514215</v>
      </c>
      <c r="C470" s="4">
        <v>234.3</v>
      </c>
      <c r="D470" s="3" t="s">
        <v>46126</v>
      </c>
      <c r="E470" s="4">
        <v>234.4</v>
      </c>
      <c r="F470" s="4">
        <v>-0.1</v>
      </c>
      <c r="G470" s="4">
        <v>238.75</v>
      </c>
      <c r="H470" s="4">
        <v>238.75</v>
      </c>
      <c r="I470" s="4">
        <v>233.1</v>
      </c>
    </row>
    <row r="471" spans="1:9" ht="18" x14ac:dyDescent="0.25">
      <c r="A471" s="3" t="s">
        <v>48236</v>
      </c>
      <c r="B471" s="3">
        <v>535620</v>
      </c>
      <c r="C471" s="4">
        <v>103.15</v>
      </c>
      <c r="D471" s="3" t="s">
        <v>52664</v>
      </c>
      <c r="E471" s="4">
        <v>106.5</v>
      </c>
      <c r="F471" s="4">
        <v>-3.35</v>
      </c>
      <c r="G471" s="4">
        <v>111.8</v>
      </c>
      <c r="H471" s="4">
        <v>111.8</v>
      </c>
      <c r="I471" s="4">
        <v>102.5</v>
      </c>
    </row>
    <row r="472" spans="1:9" ht="18" x14ac:dyDescent="0.25">
      <c r="A472" s="3" t="s">
        <v>349</v>
      </c>
      <c r="B472" s="3">
        <v>532523</v>
      </c>
      <c r="C472" s="4">
        <v>256.05</v>
      </c>
      <c r="D472" s="3" t="s">
        <v>51139</v>
      </c>
      <c r="E472" s="4">
        <v>249.4</v>
      </c>
      <c r="F472" s="4">
        <v>6.65</v>
      </c>
      <c r="G472" s="4">
        <v>250</v>
      </c>
      <c r="H472" s="4">
        <v>258.10000000000002</v>
      </c>
      <c r="I472" s="4">
        <v>250</v>
      </c>
    </row>
    <row r="473" spans="1:9" ht="18" x14ac:dyDescent="0.25">
      <c r="A473" s="3" t="s">
        <v>46974</v>
      </c>
      <c r="B473" s="3">
        <v>524396</v>
      </c>
      <c r="C473" s="4">
        <v>46.8</v>
      </c>
      <c r="D473" s="3" t="s">
        <v>46244</v>
      </c>
      <c r="E473" s="4">
        <v>46.26</v>
      </c>
      <c r="F473" s="4">
        <v>0.54</v>
      </c>
      <c r="G473" s="4">
        <v>46.55</v>
      </c>
      <c r="H473" s="4">
        <v>49.18</v>
      </c>
      <c r="I473" s="4">
        <v>46.26</v>
      </c>
    </row>
    <row r="474" spans="1:9" ht="18" x14ac:dyDescent="0.25">
      <c r="A474" s="3" t="s">
        <v>46957</v>
      </c>
      <c r="B474" s="3">
        <v>531752</v>
      </c>
      <c r="C474" s="4">
        <v>0.79</v>
      </c>
      <c r="D474" s="3" t="s">
        <v>45990</v>
      </c>
      <c r="E474" s="4">
        <v>0.79</v>
      </c>
      <c r="F474" s="4">
        <v>0</v>
      </c>
      <c r="G474" s="4">
        <v>0.8</v>
      </c>
      <c r="H474" s="4">
        <v>0.81</v>
      </c>
      <c r="I474" s="4">
        <v>0.79</v>
      </c>
    </row>
    <row r="475" spans="1:9" ht="18" x14ac:dyDescent="0.25">
      <c r="A475" s="3" t="s">
        <v>47077</v>
      </c>
      <c r="B475" s="3">
        <v>543261</v>
      </c>
      <c r="C475" s="4">
        <v>263.5</v>
      </c>
      <c r="D475" s="3" t="s">
        <v>46139</v>
      </c>
      <c r="E475" s="4">
        <v>265.20999999999998</v>
      </c>
      <c r="F475" s="4">
        <v>-1.71</v>
      </c>
      <c r="G475" s="4">
        <v>269</v>
      </c>
      <c r="H475" s="4">
        <v>269</v>
      </c>
      <c r="I475" s="4">
        <v>260.5</v>
      </c>
    </row>
    <row r="476" spans="1:9" ht="18" x14ac:dyDescent="0.25">
      <c r="A476" s="3" t="s">
        <v>46742</v>
      </c>
      <c r="B476" s="3">
        <v>500060</v>
      </c>
      <c r="C476" s="4">
        <v>186.6</v>
      </c>
      <c r="D476" s="3" t="s">
        <v>51972</v>
      </c>
      <c r="E476" s="4">
        <v>182.9</v>
      </c>
      <c r="F476" s="4">
        <v>3.7</v>
      </c>
      <c r="G476" s="4">
        <v>187.7</v>
      </c>
      <c r="H476" s="4">
        <v>193.2</v>
      </c>
      <c r="I476" s="4">
        <v>184.45</v>
      </c>
    </row>
    <row r="477" spans="1:9" ht="18" x14ac:dyDescent="0.25">
      <c r="A477" s="3" t="s">
        <v>458</v>
      </c>
      <c r="B477" s="3">
        <v>500335</v>
      </c>
      <c r="C477" s="4">
        <v>1194.8499999999999</v>
      </c>
      <c r="D477" s="3" t="s">
        <v>50805</v>
      </c>
      <c r="E477" s="4">
        <v>1220.05</v>
      </c>
      <c r="F477" s="4">
        <v>-25.2</v>
      </c>
      <c r="G477" s="4">
        <v>1221</v>
      </c>
      <c r="H477" s="4">
        <v>1229.75</v>
      </c>
      <c r="I477" s="4">
        <v>1192.9000000000001</v>
      </c>
    </row>
    <row r="478" spans="1:9" ht="18" x14ac:dyDescent="0.25">
      <c r="A478" s="3" t="s">
        <v>47319</v>
      </c>
      <c r="B478" s="3">
        <v>532974</v>
      </c>
      <c r="C478" s="4">
        <v>59.91</v>
      </c>
      <c r="D478" s="3" t="s">
        <v>46385</v>
      </c>
      <c r="E478" s="4">
        <v>60.01</v>
      </c>
      <c r="F478" s="4">
        <v>-0.1</v>
      </c>
      <c r="G478" s="4">
        <v>60.1</v>
      </c>
      <c r="H478" s="4">
        <v>60.95</v>
      </c>
      <c r="I478" s="4">
        <v>59.7</v>
      </c>
    </row>
    <row r="479" spans="1:9" ht="18" x14ac:dyDescent="0.25">
      <c r="A479" s="3" t="s">
        <v>46567</v>
      </c>
      <c r="B479" s="3">
        <v>522105</v>
      </c>
      <c r="C479" s="4">
        <v>48.96</v>
      </c>
      <c r="D479" s="3" t="s">
        <v>46087</v>
      </c>
      <c r="E479" s="4">
        <v>48.94</v>
      </c>
      <c r="F479" s="4">
        <v>0.02</v>
      </c>
      <c r="G479" s="4">
        <v>49.92</v>
      </c>
      <c r="H479" s="4">
        <v>51.5</v>
      </c>
      <c r="I479" s="4">
        <v>48.5</v>
      </c>
    </row>
    <row r="480" spans="1:9" ht="18" x14ac:dyDescent="0.25">
      <c r="A480" s="3" t="s">
        <v>48529</v>
      </c>
      <c r="B480" s="3">
        <v>542932</v>
      </c>
      <c r="C480" s="4">
        <v>4.4000000000000004</v>
      </c>
      <c r="D480" s="3" t="s">
        <v>45993</v>
      </c>
      <c r="E480" s="4">
        <v>4.43</v>
      </c>
      <c r="F480" s="4">
        <v>-0.03</v>
      </c>
      <c r="G480" s="4">
        <v>4.4400000000000004</v>
      </c>
      <c r="H480" s="4">
        <v>4.4400000000000004</v>
      </c>
      <c r="I480" s="4">
        <v>4.3499999999999996</v>
      </c>
    </row>
    <row r="481" spans="1:9" ht="18" x14ac:dyDescent="0.25">
      <c r="A481" s="3" t="s">
        <v>52453</v>
      </c>
      <c r="B481" s="3">
        <v>531671</v>
      </c>
      <c r="C481" s="4">
        <v>2.31</v>
      </c>
      <c r="D481" s="3" t="s">
        <v>47769</v>
      </c>
      <c r="E481" s="4">
        <v>2.4300000000000002</v>
      </c>
      <c r="F481" s="4">
        <v>-0.12</v>
      </c>
      <c r="G481" s="4">
        <v>2.31</v>
      </c>
      <c r="H481" s="4">
        <v>2.5499999999999998</v>
      </c>
      <c r="I481" s="4">
        <v>2.31</v>
      </c>
    </row>
    <row r="482" spans="1:9" ht="18" x14ac:dyDescent="0.25">
      <c r="A482" s="3" t="s">
        <v>49193</v>
      </c>
      <c r="B482" s="3">
        <v>543926</v>
      </c>
      <c r="C482" s="4">
        <v>48.2</v>
      </c>
      <c r="D482" s="3" t="s">
        <v>45964</v>
      </c>
      <c r="E482" s="4">
        <v>50.7</v>
      </c>
      <c r="F482" s="4">
        <v>-2.5</v>
      </c>
      <c r="G482" s="4">
        <v>48.2</v>
      </c>
      <c r="H482" s="4">
        <v>48.2</v>
      </c>
      <c r="I482" s="4">
        <v>48.2</v>
      </c>
    </row>
    <row r="483" spans="1:9" ht="18" x14ac:dyDescent="0.25">
      <c r="A483" s="3" t="s">
        <v>49194</v>
      </c>
      <c r="B483" s="3">
        <v>539043</v>
      </c>
      <c r="C483" s="4">
        <v>0.76</v>
      </c>
      <c r="D483" s="3" t="s">
        <v>52603</v>
      </c>
      <c r="E483" s="4">
        <v>0.73</v>
      </c>
      <c r="F483" s="4">
        <v>0.03</v>
      </c>
      <c r="G483" s="4">
        <v>0.72</v>
      </c>
      <c r="H483" s="4">
        <v>0.76</v>
      </c>
      <c r="I483" s="4">
        <v>0.72</v>
      </c>
    </row>
    <row r="484" spans="1:9" ht="18" x14ac:dyDescent="0.25">
      <c r="A484" s="3" t="s">
        <v>48046</v>
      </c>
      <c r="B484" s="3">
        <v>519500</v>
      </c>
      <c r="C484" s="4">
        <v>8.75</v>
      </c>
      <c r="D484" s="3" t="s">
        <v>45990</v>
      </c>
      <c r="E484" s="4">
        <v>8.75</v>
      </c>
      <c r="F484" s="4">
        <v>0</v>
      </c>
      <c r="G484" s="4">
        <v>8.75</v>
      </c>
      <c r="H484" s="4">
        <v>8.99</v>
      </c>
      <c r="I484" s="4">
        <v>8.75</v>
      </c>
    </row>
    <row r="485" spans="1:9" ht="18" x14ac:dyDescent="0.25">
      <c r="A485" s="3" t="s">
        <v>46568</v>
      </c>
      <c r="B485" s="3">
        <v>514183</v>
      </c>
      <c r="C485" s="4">
        <v>131.85</v>
      </c>
      <c r="D485" s="3" t="s">
        <v>46418</v>
      </c>
      <c r="E485" s="4">
        <v>133.25</v>
      </c>
      <c r="F485" s="4">
        <v>-1.4</v>
      </c>
      <c r="G485" s="4">
        <v>133.55000000000001</v>
      </c>
      <c r="H485" s="4">
        <v>134.25</v>
      </c>
      <c r="I485" s="4">
        <v>131.1</v>
      </c>
    </row>
    <row r="486" spans="1:9" ht="18" x14ac:dyDescent="0.25">
      <c r="A486" s="3" t="s">
        <v>46141</v>
      </c>
      <c r="B486" s="3">
        <v>543898</v>
      </c>
      <c r="C486" s="4">
        <v>156.19999999999999</v>
      </c>
      <c r="D486" s="3" t="s">
        <v>46070</v>
      </c>
      <c r="E486" s="4">
        <v>157.35</v>
      </c>
      <c r="F486" s="4">
        <v>-1.1499999999999999</v>
      </c>
      <c r="G486" s="4">
        <v>157</v>
      </c>
      <c r="H486" s="4">
        <v>158.94999999999999</v>
      </c>
      <c r="I486" s="4">
        <v>155.75</v>
      </c>
    </row>
    <row r="487" spans="1:9" ht="18" x14ac:dyDescent="0.25">
      <c r="A487" s="3" t="s">
        <v>47575</v>
      </c>
      <c r="B487" s="3">
        <v>532290</v>
      </c>
      <c r="C487" s="4">
        <v>18.920000000000002</v>
      </c>
      <c r="D487" s="3" t="s">
        <v>46009</v>
      </c>
      <c r="E487" s="4">
        <v>18.989999999999998</v>
      </c>
      <c r="F487" s="4">
        <v>-7.0000000000000007E-2</v>
      </c>
      <c r="G487" s="4">
        <v>20</v>
      </c>
      <c r="H487" s="4">
        <v>20.04</v>
      </c>
      <c r="I487" s="4">
        <v>18.899999999999999</v>
      </c>
    </row>
    <row r="488" spans="1:9" ht="18" x14ac:dyDescent="0.25">
      <c r="A488" s="3" t="s">
        <v>46240</v>
      </c>
      <c r="B488" s="3">
        <v>532485</v>
      </c>
      <c r="C488" s="4">
        <v>420.95</v>
      </c>
      <c r="D488" s="3" t="s">
        <v>46052</v>
      </c>
      <c r="E488" s="4">
        <v>419.45</v>
      </c>
      <c r="F488" s="4">
        <v>1.5</v>
      </c>
      <c r="G488" s="4">
        <v>420.95</v>
      </c>
      <c r="H488" s="4">
        <v>424.8</v>
      </c>
      <c r="I488" s="4">
        <v>420</v>
      </c>
    </row>
    <row r="489" spans="1:9" ht="18" x14ac:dyDescent="0.25">
      <c r="A489" s="3" t="s">
        <v>47134</v>
      </c>
      <c r="B489" s="3">
        <v>506197</v>
      </c>
      <c r="C489" s="4">
        <v>100.97</v>
      </c>
      <c r="D489" s="3" t="s">
        <v>52603</v>
      </c>
      <c r="E489" s="4">
        <v>96.98</v>
      </c>
      <c r="F489" s="4">
        <v>3.99</v>
      </c>
      <c r="G489" s="4">
        <v>97.5</v>
      </c>
      <c r="H489" s="4">
        <v>102.9</v>
      </c>
      <c r="I489" s="4">
        <v>97.5</v>
      </c>
    </row>
    <row r="490" spans="1:9" ht="18" x14ac:dyDescent="0.25">
      <c r="A490" s="3" t="s">
        <v>46497</v>
      </c>
      <c r="B490" s="3">
        <v>532719</v>
      </c>
      <c r="C490" s="4">
        <v>41.81</v>
      </c>
      <c r="D490" s="3" t="s">
        <v>53131</v>
      </c>
      <c r="E490" s="4">
        <v>42.82</v>
      </c>
      <c r="F490" s="4">
        <v>-1.01</v>
      </c>
      <c r="G490" s="4">
        <v>42.75</v>
      </c>
      <c r="H490" s="4">
        <v>43.25</v>
      </c>
      <c r="I490" s="4">
        <v>41.55</v>
      </c>
    </row>
    <row r="491" spans="1:9" ht="18" x14ac:dyDescent="0.25">
      <c r="A491" s="3" t="s">
        <v>48702</v>
      </c>
      <c r="B491" s="3">
        <v>513422</v>
      </c>
      <c r="C491" s="4">
        <v>23.9</v>
      </c>
      <c r="D491" s="3" t="s">
        <v>46179</v>
      </c>
      <c r="E491" s="4">
        <v>24</v>
      </c>
      <c r="F491" s="4">
        <v>-0.1</v>
      </c>
      <c r="G491" s="4">
        <v>25.89</v>
      </c>
      <c r="H491" s="4">
        <v>25.89</v>
      </c>
      <c r="I491" s="4">
        <v>23.89</v>
      </c>
    </row>
    <row r="492" spans="1:9" ht="18" x14ac:dyDescent="0.25">
      <c r="A492" s="3" t="s">
        <v>50032</v>
      </c>
      <c r="B492" s="3">
        <v>526225</v>
      </c>
      <c r="C492" s="4">
        <v>10.5</v>
      </c>
      <c r="D492" s="3" t="s">
        <v>52535</v>
      </c>
      <c r="E492" s="4">
        <v>11.03</v>
      </c>
      <c r="F492" s="4">
        <v>-0.53</v>
      </c>
      <c r="G492" s="4">
        <v>10.51</v>
      </c>
      <c r="H492" s="4">
        <v>11.57</v>
      </c>
      <c r="I492" s="4">
        <v>10.5</v>
      </c>
    </row>
    <row r="493" spans="1:9" ht="18" x14ac:dyDescent="0.25">
      <c r="A493" s="3" t="s">
        <v>406</v>
      </c>
      <c r="B493" s="3">
        <v>540073</v>
      </c>
      <c r="C493" s="4">
        <v>214.6</v>
      </c>
      <c r="D493" s="3" t="s">
        <v>46065</v>
      </c>
      <c r="E493" s="4">
        <v>213.3</v>
      </c>
      <c r="F493" s="4">
        <v>1.3</v>
      </c>
      <c r="G493" s="4">
        <v>213.9</v>
      </c>
      <c r="H493" s="4">
        <v>216.85</v>
      </c>
      <c r="I493" s="4">
        <v>212.2</v>
      </c>
    </row>
    <row r="494" spans="1:9" ht="18" x14ac:dyDescent="0.25">
      <c r="A494" s="3" t="s">
        <v>46895</v>
      </c>
      <c r="B494" s="3">
        <v>531175</v>
      </c>
      <c r="C494" s="4">
        <v>1.76</v>
      </c>
      <c r="D494" s="3" t="s">
        <v>46755</v>
      </c>
      <c r="E494" s="4">
        <v>1.78</v>
      </c>
      <c r="F494" s="4">
        <v>-0.02</v>
      </c>
      <c r="G494" s="4">
        <v>1.81</v>
      </c>
      <c r="H494" s="4">
        <v>1.81</v>
      </c>
      <c r="I494" s="4">
        <v>1.74</v>
      </c>
    </row>
    <row r="495" spans="1:9" ht="18" x14ac:dyDescent="0.25">
      <c r="A495" s="3" t="s">
        <v>52455</v>
      </c>
      <c r="B495" s="3">
        <v>531936</v>
      </c>
      <c r="C495" s="4">
        <v>0.57999999999999996</v>
      </c>
      <c r="D495" s="3" t="s">
        <v>50030</v>
      </c>
      <c r="E495" s="4">
        <v>0.56999999999999995</v>
      </c>
      <c r="F495" s="4">
        <v>0.01</v>
      </c>
      <c r="G495" s="4">
        <v>0.57999999999999996</v>
      </c>
      <c r="H495" s="4">
        <v>0.57999999999999996</v>
      </c>
      <c r="I495" s="4">
        <v>0.57999999999999996</v>
      </c>
    </row>
    <row r="496" spans="1:9" ht="18" x14ac:dyDescent="0.25">
      <c r="A496" s="3" t="s">
        <v>47436</v>
      </c>
      <c r="B496" s="3">
        <v>506981</v>
      </c>
      <c r="C496" s="4">
        <v>136.5</v>
      </c>
      <c r="D496" s="3" t="s">
        <v>46103</v>
      </c>
      <c r="E496" s="4">
        <v>136.15</v>
      </c>
      <c r="F496" s="4">
        <v>0.35</v>
      </c>
      <c r="G496" s="4">
        <v>135.19999999999999</v>
      </c>
      <c r="H496" s="4">
        <v>139</v>
      </c>
      <c r="I496" s="4">
        <v>135.1</v>
      </c>
    </row>
    <row r="497" spans="1:9" ht="18" x14ac:dyDescent="0.25">
      <c r="A497" s="3" t="s">
        <v>47796</v>
      </c>
      <c r="B497" s="3">
        <v>539607</v>
      </c>
      <c r="C497" s="4">
        <v>63.74</v>
      </c>
      <c r="D497" s="3" t="s">
        <v>46008</v>
      </c>
      <c r="E497" s="4">
        <v>60.71</v>
      </c>
      <c r="F497" s="4">
        <v>3.03</v>
      </c>
      <c r="G497" s="4">
        <v>63.74</v>
      </c>
      <c r="H497" s="4">
        <v>63.74</v>
      </c>
      <c r="I497" s="4">
        <v>61.05</v>
      </c>
    </row>
    <row r="498" spans="1:9" ht="18" x14ac:dyDescent="0.25">
      <c r="A498" s="3" t="s">
        <v>455</v>
      </c>
      <c r="B498" s="3">
        <v>526612</v>
      </c>
      <c r="C498" s="4">
        <v>7258.9</v>
      </c>
      <c r="D498" s="3" t="s">
        <v>46099</v>
      </c>
      <c r="E498" s="4">
        <v>7280.6</v>
      </c>
      <c r="F498" s="4">
        <v>-21.7</v>
      </c>
      <c r="G498" s="4">
        <v>7289</v>
      </c>
      <c r="H498" s="4">
        <v>7328.65</v>
      </c>
      <c r="I498" s="4">
        <v>7125</v>
      </c>
    </row>
    <row r="499" spans="1:9" ht="18" x14ac:dyDescent="0.25">
      <c r="A499" s="3" t="s">
        <v>398</v>
      </c>
      <c r="B499" s="3">
        <v>500067</v>
      </c>
      <c r="C499" s="4">
        <v>767.35</v>
      </c>
      <c r="D499" s="3" t="s">
        <v>53132</v>
      </c>
      <c r="E499" s="4">
        <v>779.7</v>
      </c>
      <c r="F499" s="4">
        <v>-12.35</v>
      </c>
      <c r="G499" s="4">
        <v>779</v>
      </c>
      <c r="H499" s="4">
        <v>781.55</v>
      </c>
      <c r="I499" s="4">
        <v>765.35</v>
      </c>
    </row>
    <row r="500" spans="1:9" ht="18" x14ac:dyDescent="0.25">
      <c r="A500" s="3" t="s">
        <v>50442</v>
      </c>
      <c r="B500" s="3">
        <v>535279</v>
      </c>
      <c r="C500" s="4">
        <v>5.85</v>
      </c>
      <c r="D500" s="3" t="s">
        <v>45935</v>
      </c>
      <c r="E500" s="4">
        <v>5.9</v>
      </c>
      <c r="F500" s="4">
        <v>-0.05</v>
      </c>
      <c r="G500" s="4">
        <v>5.62</v>
      </c>
      <c r="H500" s="4">
        <v>5.85</v>
      </c>
      <c r="I500" s="4">
        <v>5.62</v>
      </c>
    </row>
    <row r="501" spans="1:9" ht="18" x14ac:dyDescent="0.25">
      <c r="A501" s="3" t="s">
        <v>49195</v>
      </c>
      <c r="B501" s="3">
        <v>531420</v>
      </c>
      <c r="C501" s="4">
        <v>2.5499999999999998</v>
      </c>
      <c r="D501" s="3" t="s">
        <v>52454</v>
      </c>
      <c r="E501" s="4">
        <v>2.68</v>
      </c>
      <c r="F501" s="4">
        <v>-0.13</v>
      </c>
      <c r="G501" s="4">
        <v>2.5499999999999998</v>
      </c>
      <c r="H501" s="4">
        <v>2.5499999999999998</v>
      </c>
      <c r="I501" s="4">
        <v>2.5499999999999998</v>
      </c>
    </row>
    <row r="502" spans="1:9" ht="18" x14ac:dyDescent="0.25">
      <c r="A502" s="3" t="s">
        <v>46626</v>
      </c>
      <c r="B502" s="3">
        <v>542669</v>
      </c>
      <c r="C502" s="4">
        <v>33.5</v>
      </c>
      <c r="D502" s="3" t="s">
        <v>47677</v>
      </c>
      <c r="E502" s="4">
        <v>34.130000000000003</v>
      </c>
      <c r="F502" s="4">
        <v>-0.63</v>
      </c>
      <c r="G502" s="4">
        <v>34.9</v>
      </c>
      <c r="H502" s="4">
        <v>35</v>
      </c>
      <c r="I502" s="4">
        <v>32.5</v>
      </c>
    </row>
    <row r="503" spans="1:9" ht="18" x14ac:dyDescent="0.25">
      <c r="A503" s="3" t="s">
        <v>47839</v>
      </c>
      <c r="B503" s="3">
        <v>508136</v>
      </c>
      <c r="C503" s="4">
        <v>260</v>
      </c>
      <c r="D503" s="3" t="s">
        <v>51983</v>
      </c>
      <c r="E503" s="4">
        <v>265.75</v>
      </c>
      <c r="F503" s="4">
        <v>-5.75</v>
      </c>
      <c r="G503" s="4">
        <v>271</v>
      </c>
      <c r="H503" s="4">
        <v>279.95</v>
      </c>
      <c r="I503" s="4">
        <v>256.2</v>
      </c>
    </row>
    <row r="504" spans="1:9" ht="18" x14ac:dyDescent="0.25">
      <c r="A504" s="3" t="s">
        <v>46508</v>
      </c>
      <c r="B504" s="3">
        <v>539546</v>
      </c>
      <c r="C504" s="4">
        <v>60.66</v>
      </c>
      <c r="D504" s="3" t="s">
        <v>46127</v>
      </c>
      <c r="E504" s="4">
        <v>59.76</v>
      </c>
      <c r="F504" s="4">
        <v>0.9</v>
      </c>
      <c r="G504" s="4">
        <v>61.99</v>
      </c>
      <c r="H504" s="4">
        <v>63.7</v>
      </c>
      <c r="I504" s="4">
        <v>59.15</v>
      </c>
    </row>
    <row r="505" spans="1:9" ht="18" x14ac:dyDescent="0.25">
      <c r="A505" s="3" t="s">
        <v>47585</v>
      </c>
      <c r="B505" s="3">
        <v>523019</v>
      </c>
      <c r="C505" s="4">
        <v>43.52</v>
      </c>
      <c r="D505" s="3" t="s">
        <v>53133</v>
      </c>
      <c r="E505" s="4">
        <v>41.98</v>
      </c>
      <c r="F505" s="4">
        <v>1.54</v>
      </c>
      <c r="G505" s="4">
        <v>42.97</v>
      </c>
      <c r="H505" s="4">
        <v>47.39</v>
      </c>
      <c r="I505" s="4">
        <v>41.39</v>
      </c>
    </row>
    <row r="506" spans="1:9" ht="18" x14ac:dyDescent="0.25">
      <c r="A506" s="3" t="s">
        <v>47682</v>
      </c>
      <c r="B506" s="3">
        <v>530809</v>
      </c>
      <c r="C506" s="4">
        <v>38.590000000000003</v>
      </c>
      <c r="D506" s="3" t="s">
        <v>46135</v>
      </c>
      <c r="E506" s="4">
        <v>37.96</v>
      </c>
      <c r="F506" s="4">
        <v>0.63</v>
      </c>
      <c r="G506" s="4">
        <v>38.979999999999997</v>
      </c>
      <c r="H506" s="4">
        <v>38.979999999999997</v>
      </c>
      <c r="I506" s="4">
        <v>36.75</v>
      </c>
    </row>
    <row r="507" spans="1:9" ht="18" x14ac:dyDescent="0.25">
      <c r="A507" s="3" t="s">
        <v>46550</v>
      </c>
      <c r="B507" s="3">
        <v>524370</v>
      </c>
      <c r="C507" s="4">
        <v>69.760000000000005</v>
      </c>
      <c r="D507" s="3" t="s">
        <v>46393</v>
      </c>
      <c r="E507" s="4">
        <v>70.22</v>
      </c>
      <c r="F507" s="4">
        <v>-0.46</v>
      </c>
      <c r="G507" s="4">
        <v>71</v>
      </c>
      <c r="H507" s="4">
        <v>71</v>
      </c>
      <c r="I507" s="4">
        <v>69.650000000000006</v>
      </c>
    </row>
    <row r="508" spans="1:9" ht="18" x14ac:dyDescent="0.25">
      <c r="A508" s="3" t="s">
        <v>47988</v>
      </c>
      <c r="B508" s="3">
        <v>539122</v>
      </c>
      <c r="C508" s="4">
        <v>6.97</v>
      </c>
      <c r="D508" s="3" t="s">
        <v>52803</v>
      </c>
      <c r="E508" s="4">
        <v>6.75</v>
      </c>
      <c r="F508" s="4">
        <v>0.22</v>
      </c>
      <c r="G508" s="4">
        <v>6.75</v>
      </c>
      <c r="H508" s="4">
        <v>6.99</v>
      </c>
      <c r="I508" s="4">
        <v>6.42</v>
      </c>
    </row>
    <row r="509" spans="1:9" ht="18" x14ac:dyDescent="0.25">
      <c r="A509" s="3" t="s">
        <v>48704</v>
      </c>
      <c r="B509" s="3">
        <v>501430</v>
      </c>
      <c r="C509" s="4">
        <v>727.8</v>
      </c>
      <c r="D509" s="3" t="s">
        <v>46035</v>
      </c>
      <c r="E509" s="4">
        <v>729.5</v>
      </c>
      <c r="F509" s="4">
        <v>-1.7</v>
      </c>
      <c r="G509" s="4">
        <v>737</v>
      </c>
      <c r="H509" s="4">
        <v>737</v>
      </c>
      <c r="I509" s="4">
        <v>722.85</v>
      </c>
    </row>
    <row r="510" spans="1:9" ht="18" x14ac:dyDescent="0.25">
      <c r="A510" s="3" t="s">
        <v>48240</v>
      </c>
      <c r="B510" s="3">
        <v>504648</v>
      </c>
      <c r="C510" s="4">
        <v>25.5</v>
      </c>
      <c r="D510" s="3" t="s">
        <v>53134</v>
      </c>
      <c r="E510" s="4">
        <v>24.75</v>
      </c>
      <c r="F510" s="4">
        <v>0.75</v>
      </c>
      <c r="G510" s="4">
        <v>24.9</v>
      </c>
      <c r="H510" s="4">
        <v>25.5</v>
      </c>
      <c r="I510" s="4">
        <v>23.55</v>
      </c>
    </row>
    <row r="511" spans="1:9" ht="18" x14ac:dyDescent="0.25">
      <c r="A511" s="3" t="s">
        <v>456</v>
      </c>
      <c r="B511" s="3">
        <v>500020</v>
      </c>
      <c r="C511" s="4">
        <v>111.15</v>
      </c>
      <c r="D511" s="3" t="s">
        <v>46145</v>
      </c>
      <c r="E511" s="4">
        <v>112.15</v>
      </c>
      <c r="F511" s="4">
        <v>-1</v>
      </c>
      <c r="G511" s="4">
        <v>112.1</v>
      </c>
      <c r="H511" s="4">
        <v>112.85</v>
      </c>
      <c r="I511" s="4">
        <v>110.35</v>
      </c>
    </row>
    <row r="512" spans="1:9" ht="18" x14ac:dyDescent="0.25">
      <c r="A512" s="3" t="s">
        <v>53135</v>
      </c>
      <c r="B512" s="3">
        <v>509470</v>
      </c>
      <c r="C512" s="4">
        <v>11249.35</v>
      </c>
      <c r="D512" s="3" t="s">
        <v>45962</v>
      </c>
      <c r="E512" s="4">
        <v>11238</v>
      </c>
      <c r="F512" s="4">
        <v>11.35</v>
      </c>
      <c r="G512" s="4">
        <v>11180</v>
      </c>
      <c r="H512" s="4">
        <v>11258</v>
      </c>
      <c r="I512" s="4">
        <v>11026</v>
      </c>
    </row>
    <row r="513" spans="1:9" ht="18" x14ac:dyDescent="0.25">
      <c r="A513" s="3" t="s">
        <v>50443</v>
      </c>
      <c r="B513" s="3">
        <v>511246</v>
      </c>
      <c r="C513" s="4">
        <v>4.5999999999999996</v>
      </c>
      <c r="D513" s="3" t="s">
        <v>52786</v>
      </c>
      <c r="E513" s="4">
        <v>4.45</v>
      </c>
      <c r="F513" s="4">
        <v>0.15</v>
      </c>
      <c r="G513" s="4">
        <v>4.5999999999999996</v>
      </c>
      <c r="H513" s="4">
        <v>4.5999999999999996</v>
      </c>
      <c r="I513" s="4">
        <v>4.5999999999999996</v>
      </c>
    </row>
    <row r="514" spans="1:9" ht="18" x14ac:dyDescent="0.25">
      <c r="A514" s="3" t="s">
        <v>52456</v>
      </c>
      <c r="B514" s="3">
        <v>543211</v>
      </c>
      <c r="C514" s="4">
        <v>28.4</v>
      </c>
      <c r="D514" s="3" t="s">
        <v>45997</v>
      </c>
      <c r="E514" s="4">
        <v>29.89</v>
      </c>
      <c r="F514" s="4">
        <v>-1.49</v>
      </c>
      <c r="G514" s="4">
        <v>29.89</v>
      </c>
      <c r="H514" s="4">
        <v>29.99</v>
      </c>
      <c r="I514" s="4">
        <v>28.4</v>
      </c>
    </row>
    <row r="515" spans="1:9" ht="18" x14ac:dyDescent="0.25">
      <c r="A515" s="3" t="s">
        <v>46413</v>
      </c>
      <c r="B515" s="3">
        <v>543212</v>
      </c>
      <c r="C515" s="4">
        <v>456.25</v>
      </c>
      <c r="D515" s="3" t="s">
        <v>46246</v>
      </c>
      <c r="E515" s="4">
        <v>456.1</v>
      </c>
      <c r="F515" s="4">
        <v>0.15</v>
      </c>
      <c r="G515" s="4">
        <v>460</v>
      </c>
      <c r="H515" s="4">
        <v>472.35</v>
      </c>
      <c r="I515" s="4">
        <v>450.95</v>
      </c>
    </row>
    <row r="516" spans="1:9" ht="18" x14ac:dyDescent="0.25">
      <c r="A516" s="3" t="s">
        <v>446</v>
      </c>
      <c r="B516" s="3">
        <v>502219</v>
      </c>
      <c r="C516" s="4">
        <v>489.3</v>
      </c>
      <c r="D516" s="3" t="s">
        <v>46032</v>
      </c>
      <c r="E516" s="4">
        <v>489.85</v>
      </c>
      <c r="F516" s="4">
        <v>-0.55000000000000004</v>
      </c>
      <c r="G516" s="4">
        <v>490.15</v>
      </c>
      <c r="H516" s="4">
        <v>496.15</v>
      </c>
      <c r="I516" s="4">
        <v>487.5</v>
      </c>
    </row>
    <row r="517" spans="1:9" ht="18" x14ac:dyDescent="0.25">
      <c r="A517" s="3" t="s">
        <v>93</v>
      </c>
      <c r="B517" s="3">
        <v>500530</v>
      </c>
      <c r="C517" s="4">
        <v>18875.849999999999</v>
      </c>
      <c r="D517" s="3" t="s">
        <v>47734</v>
      </c>
      <c r="E517" s="4">
        <v>19142.45</v>
      </c>
      <c r="F517" s="4">
        <v>-266.60000000000002</v>
      </c>
      <c r="G517" s="4">
        <v>19175.45</v>
      </c>
      <c r="H517" s="4">
        <v>19190.75</v>
      </c>
      <c r="I517" s="4">
        <v>18825</v>
      </c>
    </row>
    <row r="518" spans="1:9" ht="18" x14ac:dyDescent="0.25">
      <c r="A518" s="3" t="s">
        <v>171</v>
      </c>
      <c r="B518" s="3">
        <v>500547</v>
      </c>
      <c r="C518" s="4">
        <v>379.65</v>
      </c>
      <c r="D518" s="3" t="s">
        <v>46556</v>
      </c>
      <c r="E518" s="4">
        <v>386.9</v>
      </c>
      <c r="F518" s="4">
        <v>-7.25</v>
      </c>
      <c r="G518" s="4">
        <v>390</v>
      </c>
      <c r="H518" s="4">
        <v>391.4</v>
      </c>
      <c r="I518" s="4">
        <v>363.1</v>
      </c>
    </row>
    <row r="519" spans="1:9" ht="18" x14ac:dyDescent="0.25">
      <c r="A519" s="3" t="s">
        <v>47071</v>
      </c>
      <c r="B519" s="3">
        <v>500074</v>
      </c>
      <c r="C519" s="4">
        <v>61.81</v>
      </c>
      <c r="D519" s="3" t="s">
        <v>47064</v>
      </c>
      <c r="E519" s="4">
        <v>62.93</v>
      </c>
      <c r="F519" s="4">
        <v>-1.1200000000000001</v>
      </c>
      <c r="G519" s="4">
        <v>62.2</v>
      </c>
      <c r="H519" s="4">
        <v>63.15</v>
      </c>
      <c r="I519" s="4">
        <v>61.55</v>
      </c>
    </row>
    <row r="520" spans="1:9" ht="18" x14ac:dyDescent="0.25">
      <c r="A520" s="3" t="s">
        <v>47921</v>
      </c>
      <c r="B520" s="3">
        <v>541096</v>
      </c>
      <c r="C520" s="4">
        <v>439.75</v>
      </c>
      <c r="D520" s="3" t="s">
        <v>50618</v>
      </c>
      <c r="E520" s="4">
        <v>422</v>
      </c>
      <c r="F520" s="4">
        <v>17.75</v>
      </c>
      <c r="G520" s="4">
        <v>425</v>
      </c>
      <c r="H520" s="4">
        <v>442</v>
      </c>
      <c r="I520" s="4">
        <v>425</v>
      </c>
    </row>
    <row r="521" spans="1:9" ht="18" x14ac:dyDescent="0.25">
      <c r="A521" s="3" t="s">
        <v>52457</v>
      </c>
      <c r="B521" s="3">
        <v>505690</v>
      </c>
      <c r="C521" s="4">
        <v>357.2</v>
      </c>
      <c r="D521" s="3" t="s">
        <v>47597</v>
      </c>
      <c r="E521" s="4">
        <v>364.45</v>
      </c>
      <c r="F521" s="4">
        <v>-7.25</v>
      </c>
      <c r="G521" s="4">
        <v>360</v>
      </c>
      <c r="H521" s="4">
        <v>360</v>
      </c>
      <c r="I521" s="4">
        <v>357.2</v>
      </c>
    </row>
    <row r="522" spans="1:9" ht="18" x14ac:dyDescent="0.25">
      <c r="A522" s="3" t="s">
        <v>47619</v>
      </c>
      <c r="B522" s="3">
        <v>535693</v>
      </c>
      <c r="C522" s="4">
        <v>44.01</v>
      </c>
      <c r="D522" s="3" t="s">
        <v>46165</v>
      </c>
      <c r="E522" s="4">
        <v>43.73</v>
      </c>
      <c r="F522" s="4">
        <v>0.28000000000000003</v>
      </c>
      <c r="G522" s="4">
        <v>46</v>
      </c>
      <c r="H522" s="4">
        <v>46.95</v>
      </c>
      <c r="I522" s="4">
        <v>42.64</v>
      </c>
    </row>
    <row r="523" spans="1:9" ht="18" x14ac:dyDescent="0.25">
      <c r="A523" s="3" t="s">
        <v>48377</v>
      </c>
      <c r="B523" s="3">
        <v>530207</v>
      </c>
      <c r="C523" s="4">
        <v>18.52</v>
      </c>
      <c r="D523" s="3" t="s">
        <v>53136</v>
      </c>
      <c r="E523" s="4">
        <v>17.899999999999999</v>
      </c>
      <c r="F523" s="4">
        <v>0.62</v>
      </c>
      <c r="G523" s="4">
        <v>18.79</v>
      </c>
      <c r="H523" s="4">
        <v>18.79</v>
      </c>
      <c r="I523" s="4">
        <v>17.2</v>
      </c>
    </row>
    <row r="524" spans="1:9" ht="18" x14ac:dyDescent="0.25">
      <c r="A524" s="3" t="s">
        <v>48324</v>
      </c>
      <c r="B524" s="3">
        <v>530249</v>
      </c>
      <c r="C524" s="4">
        <v>6.7</v>
      </c>
      <c r="D524" s="3" t="s">
        <v>52004</v>
      </c>
      <c r="E524" s="4">
        <v>6.54</v>
      </c>
      <c r="F524" s="4">
        <v>0.16</v>
      </c>
      <c r="G524" s="4">
        <v>6.95</v>
      </c>
      <c r="H524" s="4">
        <v>6.95</v>
      </c>
      <c r="I524" s="4">
        <v>6.7</v>
      </c>
    </row>
    <row r="525" spans="1:9" ht="18" x14ac:dyDescent="0.25">
      <c r="A525" s="3" t="s">
        <v>8</v>
      </c>
      <c r="B525" s="3">
        <v>532929</v>
      </c>
      <c r="C525" s="4">
        <v>577.95000000000005</v>
      </c>
      <c r="D525" s="3" t="s">
        <v>50818</v>
      </c>
      <c r="E525" s="4">
        <v>571</v>
      </c>
      <c r="F525" s="4">
        <v>6.95</v>
      </c>
      <c r="G525" s="4">
        <v>573.1</v>
      </c>
      <c r="H525" s="4">
        <v>583.20000000000005</v>
      </c>
      <c r="I525" s="4">
        <v>563.70000000000005</v>
      </c>
    </row>
    <row r="526" spans="1:9" ht="18" x14ac:dyDescent="0.25">
      <c r="A526" s="3" t="s">
        <v>46242</v>
      </c>
      <c r="B526" s="3">
        <v>543831</v>
      </c>
      <c r="C526" s="4">
        <v>393.9</v>
      </c>
      <c r="D526" s="3" t="s">
        <v>53137</v>
      </c>
      <c r="E526" s="4">
        <v>363.3</v>
      </c>
      <c r="F526" s="4">
        <v>30.6</v>
      </c>
      <c r="G526" s="4">
        <v>366</v>
      </c>
      <c r="H526" s="4">
        <v>396</v>
      </c>
      <c r="I526" s="4">
        <v>366</v>
      </c>
    </row>
    <row r="527" spans="1:9" ht="18" x14ac:dyDescent="0.25">
      <c r="A527" s="3" t="s">
        <v>47820</v>
      </c>
      <c r="B527" s="3">
        <v>526731</v>
      </c>
      <c r="C527" s="4">
        <v>176.05</v>
      </c>
      <c r="D527" s="3" t="s">
        <v>46747</v>
      </c>
      <c r="E527" s="4">
        <v>179.15</v>
      </c>
      <c r="F527" s="4">
        <v>-3.1</v>
      </c>
      <c r="G527" s="4">
        <v>179</v>
      </c>
      <c r="H527" s="4">
        <v>185</v>
      </c>
      <c r="I527" s="4">
        <v>173.3</v>
      </c>
    </row>
    <row r="528" spans="1:9" ht="18" x14ac:dyDescent="0.25">
      <c r="A528" s="3" t="s">
        <v>52458</v>
      </c>
      <c r="B528" s="3">
        <v>532113</v>
      </c>
      <c r="C528" s="4">
        <v>4.3</v>
      </c>
      <c r="D528" s="3" t="s">
        <v>45990</v>
      </c>
      <c r="E528" s="4">
        <v>4.3</v>
      </c>
      <c r="F528" s="4">
        <v>0</v>
      </c>
      <c r="G528" s="4">
        <v>4.5</v>
      </c>
      <c r="H528" s="4">
        <v>4.5</v>
      </c>
      <c r="I528" s="4">
        <v>4.3</v>
      </c>
    </row>
    <row r="529" spans="1:9" ht="18" x14ac:dyDescent="0.25">
      <c r="A529" s="3" t="s">
        <v>254</v>
      </c>
      <c r="B529" s="3">
        <v>500825</v>
      </c>
      <c r="C529" s="4">
        <v>4875.5</v>
      </c>
      <c r="D529" s="3" t="s">
        <v>50622</v>
      </c>
      <c r="E529" s="4">
        <v>4984.3500000000004</v>
      </c>
      <c r="F529" s="4">
        <v>-108.85</v>
      </c>
      <c r="G529" s="4">
        <v>4941.6499999999996</v>
      </c>
      <c r="H529" s="4">
        <v>5015</v>
      </c>
      <c r="I529" s="4">
        <v>4763.2</v>
      </c>
    </row>
    <row r="530" spans="1:9" ht="18" x14ac:dyDescent="0.25">
      <c r="A530" s="3" t="s">
        <v>47482</v>
      </c>
      <c r="B530" s="3">
        <v>540700</v>
      </c>
      <c r="C530" s="4">
        <v>30.53</v>
      </c>
      <c r="D530" s="3" t="s">
        <v>48191</v>
      </c>
      <c r="E530" s="4">
        <v>30.69</v>
      </c>
      <c r="F530" s="4">
        <v>-0.16</v>
      </c>
      <c r="G530" s="4">
        <v>31</v>
      </c>
      <c r="H530" s="4">
        <v>31</v>
      </c>
      <c r="I530" s="4">
        <v>30.4</v>
      </c>
    </row>
    <row r="531" spans="1:9" ht="18" x14ac:dyDescent="0.25">
      <c r="A531" s="3" t="s">
        <v>48000</v>
      </c>
      <c r="B531" s="3">
        <v>533543</v>
      </c>
      <c r="C531" s="4">
        <v>89.8</v>
      </c>
      <c r="D531" s="3" t="s">
        <v>52477</v>
      </c>
      <c r="E531" s="4">
        <v>86.74</v>
      </c>
      <c r="F531" s="4">
        <v>3.06</v>
      </c>
      <c r="G531" s="4">
        <v>87.99</v>
      </c>
      <c r="H531" s="4">
        <v>90.61</v>
      </c>
      <c r="I531" s="4">
        <v>87.17</v>
      </c>
    </row>
    <row r="532" spans="1:9" ht="18" x14ac:dyDescent="0.25">
      <c r="A532" s="3" t="s">
        <v>47351</v>
      </c>
      <c r="B532" s="3">
        <v>538546</v>
      </c>
      <c r="C532" s="4">
        <v>85.92</v>
      </c>
      <c r="D532" s="3" t="s">
        <v>48620</v>
      </c>
      <c r="E532" s="4">
        <v>84.92</v>
      </c>
      <c r="F532" s="4">
        <v>1</v>
      </c>
      <c r="G532" s="4">
        <v>85</v>
      </c>
      <c r="H532" s="4">
        <v>88.45</v>
      </c>
      <c r="I532" s="4">
        <v>82.8</v>
      </c>
    </row>
    <row r="533" spans="1:9" ht="18" x14ac:dyDescent="0.25">
      <c r="A533" s="3" t="s">
        <v>47286</v>
      </c>
      <c r="B533" s="3">
        <v>532123</v>
      </c>
      <c r="C533" s="4">
        <v>14.3</v>
      </c>
      <c r="D533" s="3" t="s">
        <v>46597</v>
      </c>
      <c r="E533" s="4">
        <v>14.19</v>
      </c>
      <c r="F533" s="4">
        <v>0.11</v>
      </c>
      <c r="G533" s="4">
        <v>14.47</v>
      </c>
      <c r="H533" s="4">
        <v>14.47</v>
      </c>
      <c r="I533" s="4">
        <v>14.3</v>
      </c>
    </row>
    <row r="534" spans="1:9" ht="18" x14ac:dyDescent="0.25">
      <c r="A534" s="3" t="s">
        <v>4032</v>
      </c>
      <c r="B534" s="3">
        <v>514045</v>
      </c>
      <c r="C534" s="4">
        <v>168.3</v>
      </c>
      <c r="D534" s="3" t="s">
        <v>52025</v>
      </c>
      <c r="E534" s="4">
        <v>172.5</v>
      </c>
      <c r="F534" s="4">
        <v>-4.2</v>
      </c>
      <c r="G534" s="4">
        <v>170</v>
      </c>
      <c r="H534" s="4">
        <v>172</v>
      </c>
      <c r="I534" s="4">
        <v>168.25</v>
      </c>
    </row>
    <row r="535" spans="1:9" ht="18" x14ac:dyDescent="0.25">
      <c r="A535" s="3" t="s">
        <v>48257</v>
      </c>
      <c r="B535" s="3">
        <v>543474</v>
      </c>
      <c r="C535" s="4">
        <v>22.29</v>
      </c>
      <c r="D535" s="3" t="s">
        <v>46196</v>
      </c>
      <c r="E535" s="4">
        <v>22.35</v>
      </c>
      <c r="F535" s="4">
        <v>-0.06</v>
      </c>
      <c r="G535" s="4">
        <v>22.44</v>
      </c>
      <c r="H535" s="4">
        <v>22.46</v>
      </c>
      <c r="I535" s="4">
        <v>22.2</v>
      </c>
    </row>
    <row r="536" spans="1:9" ht="18" x14ac:dyDescent="0.25">
      <c r="A536" s="3" t="s">
        <v>48304</v>
      </c>
      <c r="B536" s="3">
        <v>540008</v>
      </c>
      <c r="C536" s="4">
        <v>64.8</v>
      </c>
      <c r="D536" s="3" t="s">
        <v>46659</v>
      </c>
      <c r="E536" s="4">
        <v>64.97</v>
      </c>
      <c r="F536" s="4">
        <v>-0.17</v>
      </c>
      <c r="G536" s="4">
        <v>64.97</v>
      </c>
      <c r="H536" s="4">
        <v>66.400000000000006</v>
      </c>
      <c r="I536" s="4">
        <v>64.11</v>
      </c>
    </row>
    <row r="537" spans="1:9" ht="18" x14ac:dyDescent="0.25">
      <c r="A537" s="3" t="s">
        <v>413</v>
      </c>
      <c r="B537" s="3">
        <v>532400</v>
      </c>
      <c r="C537" s="4">
        <v>402.1</v>
      </c>
      <c r="D537" s="3" t="s">
        <v>53138</v>
      </c>
      <c r="E537" s="4">
        <v>379.2</v>
      </c>
      <c r="F537" s="4">
        <v>22.9</v>
      </c>
      <c r="G537" s="4">
        <v>382.05</v>
      </c>
      <c r="H537" s="4">
        <v>411.7</v>
      </c>
      <c r="I537" s="4">
        <v>381.05</v>
      </c>
    </row>
    <row r="538" spans="1:9" ht="18" x14ac:dyDescent="0.25">
      <c r="A538" s="3" t="s">
        <v>53139</v>
      </c>
      <c r="B538" s="3">
        <v>543767</v>
      </c>
      <c r="C538" s="4">
        <v>139.85</v>
      </c>
      <c r="D538" s="3" t="s">
        <v>46032</v>
      </c>
      <c r="E538" s="4">
        <v>140</v>
      </c>
      <c r="F538" s="4">
        <v>-0.15</v>
      </c>
      <c r="G538" s="4">
        <v>139.85</v>
      </c>
      <c r="H538" s="4">
        <v>140</v>
      </c>
      <c r="I538" s="4">
        <v>133</v>
      </c>
    </row>
    <row r="539" spans="1:9" ht="18" x14ac:dyDescent="0.25">
      <c r="A539" s="3" t="s">
        <v>47179</v>
      </c>
      <c r="B539" s="3">
        <v>533108</v>
      </c>
      <c r="C539" s="4">
        <v>15.58</v>
      </c>
      <c r="D539" s="3" t="s">
        <v>47929</v>
      </c>
      <c r="E539" s="4">
        <v>15.7</v>
      </c>
      <c r="F539" s="4">
        <v>-0.12</v>
      </c>
      <c r="G539" s="4">
        <v>15.97</v>
      </c>
      <c r="H539" s="4">
        <v>16.2</v>
      </c>
      <c r="I539" s="4">
        <v>15.5</v>
      </c>
    </row>
    <row r="540" spans="1:9" ht="18" x14ac:dyDescent="0.25">
      <c r="A540" s="3" t="s">
        <v>47338</v>
      </c>
      <c r="B540" s="3">
        <v>532931</v>
      </c>
      <c r="C540" s="4">
        <v>4.25</v>
      </c>
      <c r="D540" s="3" t="s">
        <v>46035</v>
      </c>
      <c r="E540" s="4">
        <v>4.26</v>
      </c>
      <c r="F540" s="4">
        <v>-0.01</v>
      </c>
      <c r="G540" s="4">
        <v>4.25</v>
      </c>
      <c r="H540" s="4">
        <v>4.3099999999999996</v>
      </c>
      <c r="I540" s="4">
        <v>4.2</v>
      </c>
    </row>
    <row r="541" spans="1:9" ht="18" x14ac:dyDescent="0.25">
      <c r="A541" s="3" t="s">
        <v>41616</v>
      </c>
      <c r="B541" s="3">
        <v>517421</v>
      </c>
      <c r="C541" s="4">
        <v>1165.5999999999999</v>
      </c>
      <c r="D541" s="3" t="s">
        <v>46291</v>
      </c>
      <c r="E541" s="4">
        <v>1174.9000000000001</v>
      </c>
      <c r="F541" s="4">
        <v>-9.3000000000000007</v>
      </c>
      <c r="G541" s="4">
        <v>1175.05</v>
      </c>
      <c r="H541" s="4">
        <v>1185.8499999999999</v>
      </c>
      <c r="I541" s="4">
        <v>1161.0999999999999</v>
      </c>
    </row>
    <row r="542" spans="1:9" ht="18" x14ac:dyDescent="0.25">
      <c r="A542" s="3" t="s">
        <v>46262</v>
      </c>
      <c r="B542" s="3">
        <v>532916</v>
      </c>
      <c r="C542" s="4">
        <v>35</v>
      </c>
      <c r="D542" s="3" t="s">
        <v>46118</v>
      </c>
      <c r="E542" s="4">
        <v>34.549999999999997</v>
      </c>
      <c r="F542" s="4">
        <v>0.45</v>
      </c>
      <c r="G542" s="4">
        <v>35.9</v>
      </c>
      <c r="H542" s="4">
        <v>35.9</v>
      </c>
      <c r="I542" s="4">
        <v>34.5</v>
      </c>
    </row>
    <row r="543" spans="1:9" ht="18" x14ac:dyDescent="0.25">
      <c r="A543" s="3" t="s">
        <v>46681</v>
      </c>
      <c r="B543" s="3">
        <v>517236</v>
      </c>
      <c r="C543" s="4">
        <v>166.2</v>
      </c>
      <c r="D543" s="3" t="s">
        <v>47961</v>
      </c>
      <c r="E543" s="4">
        <v>169.65</v>
      </c>
      <c r="F543" s="4">
        <v>-3.45</v>
      </c>
      <c r="G543" s="4">
        <v>168.3</v>
      </c>
      <c r="H543" s="4">
        <v>171.5</v>
      </c>
      <c r="I543" s="4">
        <v>166</v>
      </c>
    </row>
    <row r="544" spans="1:9" ht="18" x14ac:dyDescent="0.25">
      <c r="A544" s="3" t="s">
        <v>47129</v>
      </c>
      <c r="B544" s="3">
        <v>532386</v>
      </c>
      <c r="C544" s="4">
        <v>14.58</v>
      </c>
      <c r="D544" s="3" t="s">
        <v>46305</v>
      </c>
      <c r="E544" s="4">
        <v>14.39</v>
      </c>
      <c r="F544" s="4">
        <v>0.19</v>
      </c>
      <c r="G544" s="4">
        <v>13.84</v>
      </c>
      <c r="H544" s="4">
        <v>14.58</v>
      </c>
      <c r="I544" s="4">
        <v>13.84</v>
      </c>
    </row>
    <row r="545" spans="1:9" ht="18" x14ac:dyDescent="0.25">
      <c r="A545" s="3" t="s">
        <v>48063</v>
      </c>
      <c r="B545" s="3">
        <v>524440</v>
      </c>
      <c r="C545" s="4">
        <v>28.08</v>
      </c>
      <c r="D545" s="3" t="s">
        <v>52025</v>
      </c>
      <c r="E545" s="4">
        <v>28.78</v>
      </c>
      <c r="F545" s="4">
        <v>-0.7</v>
      </c>
      <c r="G545" s="4">
        <v>27.82</v>
      </c>
      <c r="H545" s="4">
        <v>29.14</v>
      </c>
      <c r="I545" s="4">
        <v>27.82</v>
      </c>
    </row>
    <row r="546" spans="1:9" ht="18" x14ac:dyDescent="0.25">
      <c r="A546" s="3" t="s">
        <v>172</v>
      </c>
      <c r="B546" s="3">
        <v>532834</v>
      </c>
      <c r="C546" s="4">
        <v>157.55000000000001</v>
      </c>
      <c r="D546" s="3" t="s">
        <v>48618</v>
      </c>
      <c r="E546" s="4">
        <v>155.75</v>
      </c>
      <c r="F546" s="4">
        <v>1.8</v>
      </c>
      <c r="G546" s="4">
        <v>156.4</v>
      </c>
      <c r="H546" s="4">
        <v>159.9</v>
      </c>
      <c r="I546" s="4">
        <v>155.94999999999999</v>
      </c>
    </row>
    <row r="547" spans="1:9" ht="18" x14ac:dyDescent="0.25">
      <c r="A547" s="3" t="s">
        <v>40891</v>
      </c>
      <c r="B547" s="3">
        <v>543523</v>
      </c>
      <c r="C547" s="4">
        <v>298.7</v>
      </c>
      <c r="D547" s="3" t="s">
        <v>46526</v>
      </c>
      <c r="E547" s="4">
        <v>301.85000000000002</v>
      </c>
      <c r="F547" s="4">
        <v>-3.15</v>
      </c>
      <c r="G547" s="4">
        <v>302.60000000000002</v>
      </c>
      <c r="H547" s="4">
        <v>306</v>
      </c>
      <c r="I547" s="4">
        <v>298.05</v>
      </c>
    </row>
    <row r="548" spans="1:9" ht="18" x14ac:dyDescent="0.25">
      <c r="A548" s="3" t="s">
        <v>465</v>
      </c>
      <c r="B548" s="3">
        <v>543232</v>
      </c>
      <c r="C548" s="4">
        <v>2336.5500000000002</v>
      </c>
      <c r="D548" s="3" t="s">
        <v>46000</v>
      </c>
      <c r="E548" s="4">
        <v>2328.8000000000002</v>
      </c>
      <c r="F548" s="4">
        <v>7.75</v>
      </c>
      <c r="G548" s="4">
        <v>2332.15</v>
      </c>
      <c r="H548" s="4">
        <v>2350.0500000000002</v>
      </c>
      <c r="I548" s="4">
        <v>2327.8000000000002</v>
      </c>
    </row>
    <row r="549" spans="1:9" ht="18" x14ac:dyDescent="0.25">
      <c r="A549" s="3" t="s">
        <v>330</v>
      </c>
      <c r="B549" s="3">
        <v>532483</v>
      </c>
      <c r="C549" s="4">
        <v>344.8</v>
      </c>
      <c r="D549" s="3" t="s">
        <v>46885</v>
      </c>
      <c r="E549" s="4">
        <v>337.15</v>
      </c>
      <c r="F549" s="4">
        <v>7.65</v>
      </c>
      <c r="G549" s="4">
        <v>339</v>
      </c>
      <c r="H549" s="4">
        <v>349.6</v>
      </c>
      <c r="I549" s="4">
        <v>339</v>
      </c>
    </row>
    <row r="550" spans="1:9" ht="18" x14ac:dyDescent="0.25">
      <c r="A550" s="3" t="s">
        <v>47479</v>
      </c>
      <c r="B550" s="3">
        <v>522292</v>
      </c>
      <c r="C550" s="4">
        <v>40.99</v>
      </c>
      <c r="D550" s="3" t="s">
        <v>50465</v>
      </c>
      <c r="E550" s="4">
        <v>40.22</v>
      </c>
      <c r="F550" s="4">
        <v>0.77</v>
      </c>
      <c r="G550" s="4">
        <v>42.13</v>
      </c>
      <c r="H550" s="4">
        <v>42.13</v>
      </c>
      <c r="I550" s="4">
        <v>39.11</v>
      </c>
    </row>
    <row r="551" spans="1:9" ht="18" x14ac:dyDescent="0.25">
      <c r="A551" s="3" t="s">
        <v>229</v>
      </c>
      <c r="B551" s="3">
        <v>511196</v>
      </c>
      <c r="C551" s="4">
        <v>745.1</v>
      </c>
      <c r="D551" s="3" t="s">
        <v>53140</v>
      </c>
      <c r="E551" s="4">
        <v>771.1</v>
      </c>
      <c r="F551" s="4">
        <v>-26</v>
      </c>
      <c r="G551" s="4">
        <v>769</v>
      </c>
      <c r="H551" s="4">
        <v>769.5</v>
      </c>
      <c r="I551" s="4">
        <v>738.75</v>
      </c>
    </row>
    <row r="552" spans="1:9" ht="18" x14ac:dyDescent="0.25">
      <c r="A552" s="3" t="s">
        <v>46825</v>
      </c>
      <c r="B552" s="3">
        <v>539304</v>
      </c>
      <c r="C552" s="4">
        <v>73.5</v>
      </c>
      <c r="D552" s="3" t="s">
        <v>53141</v>
      </c>
      <c r="E552" s="4">
        <v>76.989999999999995</v>
      </c>
      <c r="F552" s="4">
        <v>-3.49</v>
      </c>
      <c r="G552" s="4">
        <v>76.989999999999995</v>
      </c>
      <c r="H552" s="4">
        <v>77.98</v>
      </c>
      <c r="I552" s="4">
        <v>73.400000000000006</v>
      </c>
    </row>
    <row r="553" spans="1:9" ht="18" x14ac:dyDescent="0.25">
      <c r="A553" s="3" t="s">
        <v>46916</v>
      </c>
      <c r="B553" s="3">
        <v>533267</v>
      </c>
      <c r="C553" s="4">
        <v>986.95</v>
      </c>
      <c r="D553" s="3" t="s">
        <v>46209</v>
      </c>
      <c r="E553" s="4">
        <v>988.5</v>
      </c>
      <c r="F553" s="4">
        <v>-1.55</v>
      </c>
      <c r="G553" s="4">
        <v>990.1</v>
      </c>
      <c r="H553" s="4">
        <v>992.15</v>
      </c>
      <c r="I553" s="4">
        <v>985</v>
      </c>
    </row>
    <row r="554" spans="1:9" ht="18" x14ac:dyDescent="0.25">
      <c r="A554" s="3" t="s">
        <v>46618</v>
      </c>
      <c r="B554" s="3">
        <v>540710</v>
      </c>
      <c r="C554" s="4">
        <v>211.3</v>
      </c>
      <c r="D554" s="3" t="s">
        <v>46042</v>
      </c>
      <c r="E554" s="4">
        <v>209.45</v>
      </c>
      <c r="F554" s="4">
        <v>1.85</v>
      </c>
      <c r="G554" s="4">
        <v>209</v>
      </c>
      <c r="H554" s="4">
        <v>216.25</v>
      </c>
      <c r="I554" s="4">
        <v>209</v>
      </c>
    </row>
    <row r="555" spans="1:9" ht="18" x14ac:dyDescent="0.25">
      <c r="A555" s="3" t="s">
        <v>52460</v>
      </c>
      <c r="B555" s="3">
        <v>539198</v>
      </c>
      <c r="C555" s="4">
        <v>39.049999999999997</v>
      </c>
      <c r="D555" s="3" t="s">
        <v>47405</v>
      </c>
      <c r="E555" s="4">
        <v>38.29</v>
      </c>
      <c r="F555" s="4">
        <v>0.76</v>
      </c>
      <c r="G555" s="4">
        <v>39.049999999999997</v>
      </c>
      <c r="H555" s="4">
        <v>39.049999999999997</v>
      </c>
      <c r="I555" s="4">
        <v>39.049999999999997</v>
      </c>
    </row>
    <row r="556" spans="1:9" ht="18" x14ac:dyDescent="0.25">
      <c r="A556" s="3" t="s">
        <v>47339</v>
      </c>
      <c r="B556" s="3">
        <v>511505</v>
      </c>
      <c r="C556" s="4">
        <v>96.87</v>
      </c>
      <c r="D556" s="3" t="s">
        <v>45993</v>
      </c>
      <c r="E556" s="4">
        <v>97.53</v>
      </c>
      <c r="F556" s="4">
        <v>-0.66</v>
      </c>
      <c r="G556" s="4">
        <v>98</v>
      </c>
      <c r="H556" s="4">
        <v>98.19</v>
      </c>
      <c r="I556" s="4">
        <v>95.26</v>
      </c>
    </row>
    <row r="557" spans="1:9" ht="18" x14ac:dyDescent="0.25">
      <c r="A557" s="3" t="s">
        <v>48624</v>
      </c>
      <c r="B557" s="3">
        <v>538817</v>
      </c>
      <c r="C557" s="4">
        <v>26.29</v>
      </c>
      <c r="D557" s="3" t="s">
        <v>47316</v>
      </c>
      <c r="E557" s="4">
        <v>26.45</v>
      </c>
      <c r="F557" s="4">
        <v>-0.16</v>
      </c>
      <c r="G557" s="4">
        <v>27.4</v>
      </c>
      <c r="H557" s="4">
        <v>27.42</v>
      </c>
      <c r="I557" s="4">
        <v>25.75</v>
      </c>
    </row>
    <row r="558" spans="1:9" ht="18" x14ac:dyDescent="0.25">
      <c r="A558" s="3" t="s">
        <v>46464</v>
      </c>
      <c r="B558" s="3">
        <v>524742</v>
      </c>
      <c r="C558" s="4">
        <v>854.8</v>
      </c>
      <c r="D558" s="3" t="s">
        <v>46127</v>
      </c>
      <c r="E558" s="4">
        <v>842.1</v>
      </c>
      <c r="F558" s="4">
        <v>12.7</v>
      </c>
      <c r="G558" s="4">
        <v>840.05</v>
      </c>
      <c r="H558" s="4">
        <v>862</v>
      </c>
      <c r="I558" s="4">
        <v>840.05</v>
      </c>
    </row>
    <row r="559" spans="1:9" ht="18" x14ac:dyDescent="0.25">
      <c r="A559" s="3" t="s">
        <v>47245</v>
      </c>
      <c r="B559" s="3">
        <v>509486</v>
      </c>
      <c r="C559" s="4">
        <v>224.55</v>
      </c>
      <c r="D559" s="3" t="s">
        <v>47597</v>
      </c>
      <c r="E559" s="4">
        <v>229.1</v>
      </c>
      <c r="F559" s="4">
        <v>-4.55</v>
      </c>
      <c r="G559" s="4">
        <v>229</v>
      </c>
      <c r="H559" s="4">
        <v>229</v>
      </c>
      <c r="I559" s="4">
        <v>224.55</v>
      </c>
    </row>
    <row r="560" spans="1:9" ht="18" x14ac:dyDescent="0.25">
      <c r="A560" s="3" t="s">
        <v>47713</v>
      </c>
      <c r="B560" s="3">
        <v>507486</v>
      </c>
      <c r="C560" s="4">
        <v>58.95</v>
      </c>
      <c r="D560" s="3" t="s">
        <v>46167</v>
      </c>
      <c r="E560" s="4">
        <v>58</v>
      </c>
      <c r="F560" s="4">
        <v>0.95</v>
      </c>
      <c r="G560" s="4">
        <v>58</v>
      </c>
      <c r="H560" s="4">
        <v>59</v>
      </c>
      <c r="I560" s="4">
        <v>55.6</v>
      </c>
    </row>
    <row r="561" spans="1:9" ht="18" x14ac:dyDescent="0.25">
      <c r="A561" s="3" t="s">
        <v>365</v>
      </c>
      <c r="B561" s="3">
        <v>513375</v>
      </c>
      <c r="C561" s="4">
        <v>1209.3</v>
      </c>
      <c r="D561" s="3" t="s">
        <v>46163</v>
      </c>
      <c r="E561" s="4">
        <v>1193.4000000000001</v>
      </c>
      <c r="F561" s="4">
        <v>15.9</v>
      </c>
      <c r="G561" s="4">
        <v>1195</v>
      </c>
      <c r="H561" s="4">
        <v>1221.4000000000001</v>
      </c>
      <c r="I561" s="4">
        <v>1195</v>
      </c>
    </row>
    <row r="562" spans="1:9" ht="18" x14ac:dyDescent="0.25">
      <c r="A562" s="3" t="s">
        <v>46828</v>
      </c>
      <c r="B562" s="3">
        <v>533260</v>
      </c>
      <c r="C562" s="4">
        <v>193.05</v>
      </c>
      <c r="D562" s="3" t="s">
        <v>46436</v>
      </c>
      <c r="E562" s="4">
        <v>183.9</v>
      </c>
      <c r="F562" s="4">
        <v>9.15</v>
      </c>
      <c r="G562" s="4">
        <v>174.75</v>
      </c>
      <c r="H562" s="4">
        <v>193.05</v>
      </c>
      <c r="I562" s="4">
        <v>174.75</v>
      </c>
    </row>
    <row r="563" spans="1:9" ht="18" x14ac:dyDescent="0.25">
      <c r="A563" s="3" t="s">
        <v>432</v>
      </c>
      <c r="B563" s="3">
        <v>534804</v>
      </c>
      <c r="C563" s="4">
        <v>737.6</v>
      </c>
      <c r="D563" s="3" t="s">
        <v>46225</v>
      </c>
      <c r="E563" s="4">
        <v>738.5</v>
      </c>
      <c r="F563" s="4">
        <v>-0.9</v>
      </c>
      <c r="G563" s="4">
        <v>742.15</v>
      </c>
      <c r="H563" s="4">
        <v>752</v>
      </c>
      <c r="I563" s="4">
        <v>728.6</v>
      </c>
    </row>
    <row r="564" spans="1:9" ht="18" x14ac:dyDescent="0.25">
      <c r="A564" s="3" t="s">
        <v>50602</v>
      </c>
      <c r="B564" s="3">
        <v>530609</v>
      </c>
      <c r="C564" s="4">
        <v>4.5599999999999996</v>
      </c>
      <c r="D564" s="3" t="s">
        <v>52533</v>
      </c>
      <c r="E564" s="4">
        <v>4.79</v>
      </c>
      <c r="F564" s="4">
        <v>-0.23</v>
      </c>
      <c r="G564" s="4">
        <v>4.5599999999999996</v>
      </c>
      <c r="H564" s="4">
        <v>4.9800000000000004</v>
      </c>
      <c r="I564" s="4">
        <v>4.5599999999999996</v>
      </c>
    </row>
    <row r="565" spans="1:9" ht="18" x14ac:dyDescent="0.25">
      <c r="A565" s="3" t="s">
        <v>1408</v>
      </c>
      <c r="B565" s="3">
        <v>543333</v>
      </c>
      <c r="C565" s="4">
        <v>509.6</v>
      </c>
      <c r="D565" s="3" t="s">
        <v>50021</v>
      </c>
      <c r="E565" s="4">
        <v>501.1</v>
      </c>
      <c r="F565" s="4">
        <v>8.5</v>
      </c>
      <c r="G565" s="4">
        <v>502.25</v>
      </c>
      <c r="H565" s="4">
        <v>513.45000000000005</v>
      </c>
      <c r="I565" s="4">
        <v>502.25</v>
      </c>
    </row>
    <row r="566" spans="1:9" ht="18" x14ac:dyDescent="0.25">
      <c r="A566" s="3" t="s">
        <v>42180</v>
      </c>
      <c r="B566" s="3">
        <v>524091</v>
      </c>
      <c r="C566" s="4">
        <v>668.2</v>
      </c>
      <c r="D566" s="3" t="s">
        <v>50984</v>
      </c>
      <c r="E566" s="4">
        <v>652.15</v>
      </c>
      <c r="F566" s="4">
        <v>16.05</v>
      </c>
      <c r="G566" s="4">
        <v>657</v>
      </c>
      <c r="H566" s="4">
        <v>669.85</v>
      </c>
      <c r="I566" s="4">
        <v>657</v>
      </c>
    </row>
    <row r="567" spans="1:9" ht="18" x14ac:dyDescent="0.25">
      <c r="A567" s="3" t="s">
        <v>47707</v>
      </c>
      <c r="B567" s="3">
        <v>534732</v>
      </c>
      <c r="C567" s="4">
        <v>23</v>
      </c>
      <c r="D567" s="3" t="s">
        <v>47131</v>
      </c>
      <c r="E567" s="4">
        <v>22.55</v>
      </c>
      <c r="F567" s="4">
        <v>0.45</v>
      </c>
      <c r="G567" s="4">
        <v>23.59</v>
      </c>
      <c r="H567" s="4">
        <v>23.59</v>
      </c>
      <c r="I567" s="4">
        <v>21.54</v>
      </c>
    </row>
    <row r="568" spans="1:9" ht="18" x14ac:dyDescent="0.25">
      <c r="A568" s="3" t="s">
        <v>376</v>
      </c>
      <c r="B568" s="3">
        <v>500870</v>
      </c>
      <c r="C568" s="4">
        <v>145.5</v>
      </c>
      <c r="D568" s="3" t="s">
        <v>45934</v>
      </c>
      <c r="E568" s="4">
        <v>144.80000000000001</v>
      </c>
      <c r="F568" s="4">
        <v>0.7</v>
      </c>
      <c r="G568" s="4">
        <v>146.94999999999999</v>
      </c>
      <c r="H568" s="4">
        <v>148.35</v>
      </c>
      <c r="I568" s="4">
        <v>143.6</v>
      </c>
    </row>
    <row r="569" spans="1:9" ht="18" x14ac:dyDescent="0.25">
      <c r="A569" s="3" t="s">
        <v>48346</v>
      </c>
      <c r="B569" s="3">
        <v>531158</v>
      </c>
      <c r="C569" s="4">
        <v>12.75</v>
      </c>
      <c r="D569" s="3" t="s">
        <v>53090</v>
      </c>
      <c r="E569" s="4">
        <v>12.41</v>
      </c>
      <c r="F569" s="4">
        <v>0.34</v>
      </c>
      <c r="G569" s="4">
        <v>12.79</v>
      </c>
      <c r="H569" s="4">
        <v>12.9</v>
      </c>
      <c r="I569" s="4">
        <v>12.21</v>
      </c>
    </row>
    <row r="570" spans="1:9" ht="18" x14ac:dyDescent="0.25">
      <c r="A570" s="3" t="s">
        <v>47933</v>
      </c>
      <c r="B570" s="3">
        <v>526550</v>
      </c>
      <c r="C570" s="4">
        <v>6.98</v>
      </c>
      <c r="D570" s="3" t="s">
        <v>46326</v>
      </c>
      <c r="E570" s="4">
        <v>6.95</v>
      </c>
      <c r="F570" s="4">
        <v>0.03</v>
      </c>
      <c r="G570" s="4">
        <v>6.94</v>
      </c>
      <c r="H570" s="4">
        <v>7.07</v>
      </c>
      <c r="I570" s="4">
        <v>6.94</v>
      </c>
    </row>
    <row r="571" spans="1:9" ht="18" x14ac:dyDescent="0.25">
      <c r="A571" s="3" t="s">
        <v>174</v>
      </c>
      <c r="B571" s="3">
        <v>519600</v>
      </c>
      <c r="C571" s="4">
        <v>617.45000000000005</v>
      </c>
      <c r="D571" s="3" t="s">
        <v>46195</v>
      </c>
      <c r="E571" s="4">
        <v>609.04999999999995</v>
      </c>
      <c r="F571" s="4">
        <v>8.4</v>
      </c>
      <c r="G571" s="4">
        <v>610.35</v>
      </c>
      <c r="H571" s="4">
        <v>622.29999999999995</v>
      </c>
      <c r="I571" s="4">
        <v>610.35</v>
      </c>
    </row>
    <row r="572" spans="1:9" ht="18" x14ac:dyDescent="0.25">
      <c r="A572" s="3" t="s">
        <v>47801</v>
      </c>
      <c r="B572" s="3">
        <v>531900</v>
      </c>
      <c r="C572" s="4">
        <v>20.69</v>
      </c>
      <c r="D572" s="3" t="s">
        <v>50444</v>
      </c>
      <c r="E572" s="4">
        <v>20.6</v>
      </c>
      <c r="F572" s="4">
        <v>0.09</v>
      </c>
      <c r="G572" s="4">
        <v>19.62</v>
      </c>
      <c r="H572" s="4">
        <v>20.94</v>
      </c>
      <c r="I572" s="4">
        <v>19.62</v>
      </c>
    </row>
    <row r="573" spans="1:9" ht="18" x14ac:dyDescent="0.25">
      <c r="A573" s="3" t="s">
        <v>52788</v>
      </c>
      <c r="B573" s="3">
        <v>534796</v>
      </c>
      <c r="C573" s="4">
        <v>14</v>
      </c>
      <c r="D573" s="3" t="s">
        <v>51109</v>
      </c>
      <c r="E573" s="4">
        <v>13.65</v>
      </c>
      <c r="F573" s="4">
        <v>0.35</v>
      </c>
      <c r="G573" s="4">
        <v>13.65</v>
      </c>
      <c r="H573" s="4">
        <v>14</v>
      </c>
      <c r="I573" s="4">
        <v>13.65</v>
      </c>
    </row>
    <row r="574" spans="1:9" ht="18" x14ac:dyDescent="0.25">
      <c r="A574" s="3" t="s">
        <v>395</v>
      </c>
      <c r="B574" s="3">
        <v>500878</v>
      </c>
      <c r="C574" s="4">
        <v>2468.85</v>
      </c>
      <c r="D574" s="3" t="s">
        <v>46847</v>
      </c>
      <c r="E574" s="4">
        <v>2493.35</v>
      </c>
      <c r="F574" s="4">
        <v>-24.5</v>
      </c>
      <c r="G574" s="4">
        <v>2496</v>
      </c>
      <c r="H574" s="4">
        <v>2511.25</v>
      </c>
      <c r="I574" s="4">
        <v>2448</v>
      </c>
    </row>
    <row r="575" spans="1:9" ht="18" x14ac:dyDescent="0.25">
      <c r="A575" s="3" t="s">
        <v>48388</v>
      </c>
      <c r="B575" s="3">
        <v>530789</v>
      </c>
      <c r="C575" s="4">
        <v>127.85</v>
      </c>
      <c r="D575" s="3" t="s">
        <v>46225</v>
      </c>
      <c r="E575" s="4">
        <v>128</v>
      </c>
      <c r="F575" s="4">
        <v>-0.15</v>
      </c>
      <c r="G575" s="4">
        <v>128</v>
      </c>
      <c r="H575" s="4">
        <v>133.69999999999999</v>
      </c>
      <c r="I575" s="4">
        <v>125.35</v>
      </c>
    </row>
    <row r="576" spans="1:9" ht="18" x14ac:dyDescent="0.25">
      <c r="A576" s="3" t="s">
        <v>52461</v>
      </c>
      <c r="B576" s="3">
        <v>531119</v>
      </c>
      <c r="C576" s="4">
        <v>11.01</v>
      </c>
      <c r="D576" s="3" t="s">
        <v>45953</v>
      </c>
      <c r="E576" s="4">
        <v>11.02</v>
      </c>
      <c r="F576" s="4">
        <v>-0.01</v>
      </c>
      <c r="G576" s="4">
        <v>11.01</v>
      </c>
      <c r="H576" s="4">
        <v>11.01</v>
      </c>
      <c r="I576" s="4">
        <v>11.01</v>
      </c>
    </row>
    <row r="577" spans="1:9" ht="18" x14ac:dyDescent="0.25">
      <c r="A577" s="3" t="s">
        <v>48433</v>
      </c>
      <c r="B577" s="3">
        <v>514171</v>
      </c>
      <c r="C577" s="4">
        <v>34.9</v>
      </c>
      <c r="D577" s="3" t="s">
        <v>46730</v>
      </c>
      <c r="E577" s="4">
        <v>35</v>
      </c>
      <c r="F577" s="4">
        <v>-0.1</v>
      </c>
      <c r="G577" s="4">
        <v>33.26</v>
      </c>
      <c r="H577" s="4">
        <v>35</v>
      </c>
      <c r="I577" s="4">
        <v>33.25</v>
      </c>
    </row>
    <row r="578" spans="1:9" ht="18" x14ac:dyDescent="0.25">
      <c r="A578" s="3" t="s">
        <v>48065</v>
      </c>
      <c r="B578" s="3">
        <v>538734</v>
      </c>
      <c r="C578" s="4">
        <v>198.4</v>
      </c>
      <c r="D578" s="3" t="s">
        <v>53142</v>
      </c>
      <c r="E578" s="4">
        <v>204.65</v>
      </c>
      <c r="F578" s="4">
        <v>-6.25</v>
      </c>
      <c r="G578" s="4">
        <v>207</v>
      </c>
      <c r="H578" s="4">
        <v>207.5</v>
      </c>
      <c r="I578" s="4">
        <v>197.5</v>
      </c>
    </row>
    <row r="579" spans="1:9" ht="18" x14ac:dyDescent="0.25">
      <c r="A579" s="3" t="s">
        <v>47200</v>
      </c>
      <c r="B579" s="3">
        <v>532695</v>
      </c>
      <c r="C579" s="4">
        <v>12.95</v>
      </c>
      <c r="D579" s="3" t="s">
        <v>46449</v>
      </c>
      <c r="E579" s="4">
        <v>13.03</v>
      </c>
      <c r="F579" s="4">
        <v>-0.08</v>
      </c>
      <c r="G579" s="4">
        <v>13.24</v>
      </c>
      <c r="H579" s="4">
        <v>13.25</v>
      </c>
      <c r="I579" s="4">
        <v>12.85</v>
      </c>
    </row>
    <row r="580" spans="1:9" ht="18" x14ac:dyDescent="0.25">
      <c r="A580" s="3" t="s">
        <v>48214</v>
      </c>
      <c r="B580" s="3">
        <v>532701</v>
      </c>
      <c r="C580" s="4">
        <v>8.09</v>
      </c>
      <c r="D580" s="3" t="s">
        <v>46388</v>
      </c>
      <c r="E580" s="4">
        <v>8.0399999999999991</v>
      </c>
      <c r="F580" s="4">
        <v>0.05</v>
      </c>
      <c r="G580" s="4">
        <v>8.0399999999999991</v>
      </c>
      <c r="H580" s="4">
        <v>8.43</v>
      </c>
      <c r="I580" s="4">
        <v>8.0399999999999991</v>
      </c>
    </row>
    <row r="581" spans="1:9" ht="18" x14ac:dyDescent="0.25">
      <c r="A581" s="3" t="s">
        <v>46289</v>
      </c>
      <c r="B581" s="3">
        <v>522251</v>
      </c>
      <c r="C581" s="4">
        <v>271</v>
      </c>
      <c r="D581" s="3" t="s">
        <v>46045</v>
      </c>
      <c r="E581" s="4">
        <v>271.35000000000002</v>
      </c>
      <c r="F581" s="4">
        <v>-0.35</v>
      </c>
      <c r="G581" s="4">
        <v>275</v>
      </c>
      <c r="H581" s="4">
        <v>275</v>
      </c>
      <c r="I581" s="4">
        <v>270</v>
      </c>
    </row>
    <row r="582" spans="1:9" ht="18" x14ac:dyDescent="0.25">
      <c r="A582" s="3" t="s">
        <v>46908</v>
      </c>
      <c r="B582" s="3">
        <v>500280</v>
      </c>
      <c r="C582" s="4">
        <v>423.95</v>
      </c>
      <c r="D582" s="3" t="s">
        <v>48703</v>
      </c>
      <c r="E582" s="4">
        <v>421.2</v>
      </c>
      <c r="F582" s="4">
        <v>2.75</v>
      </c>
      <c r="G582" s="4">
        <v>422.9</v>
      </c>
      <c r="H582" s="4">
        <v>428.05</v>
      </c>
      <c r="I582" s="4">
        <v>421.85</v>
      </c>
    </row>
    <row r="583" spans="1:9" ht="18" x14ac:dyDescent="0.25">
      <c r="A583" s="3" t="s">
        <v>47254</v>
      </c>
      <c r="B583" s="3">
        <v>500083</v>
      </c>
      <c r="C583" s="4">
        <v>10.33</v>
      </c>
      <c r="D583" s="3" t="s">
        <v>46272</v>
      </c>
      <c r="E583" s="4">
        <v>10.37</v>
      </c>
      <c r="F583" s="4">
        <v>-0.04</v>
      </c>
      <c r="G583" s="4">
        <v>10.11</v>
      </c>
      <c r="H583" s="4">
        <v>11.04</v>
      </c>
      <c r="I583" s="4">
        <v>10.11</v>
      </c>
    </row>
    <row r="584" spans="1:9" ht="18" x14ac:dyDescent="0.25">
      <c r="A584" s="3" t="s">
        <v>389</v>
      </c>
      <c r="B584" s="3">
        <v>532885</v>
      </c>
      <c r="C584" s="4">
        <v>30.47</v>
      </c>
      <c r="D584" s="3" t="s">
        <v>46103</v>
      </c>
      <c r="E584" s="4">
        <v>30.39</v>
      </c>
      <c r="F584" s="4">
        <v>0.08</v>
      </c>
      <c r="G584" s="4">
        <v>30.6</v>
      </c>
      <c r="H584" s="4">
        <v>30.9</v>
      </c>
      <c r="I584" s="4">
        <v>30.33</v>
      </c>
    </row>
    <row r="585" spans="1:9" ht="18" x14ac:dyDescent="0.25">
      <c r="A585" s="3" t="s">
        <v>47991</v>
      </c>
      <c r="B585" s="3">
        <v>501150</v>
      </c>
      <c r="C585" s="4">
        <v>21.65</v>
      </c>
      <c r="D585" s="3" t="s">
        <v>52815</v>
      </c>
      <c r="E585" s="4">
        <v>21.1</v>
      </c>
      <c r="F585" s="4">
        <v>0.55000000000000004</v>
      </c>
      <c r="G585" s="4">
        <v>20.95</v>
      </c>
      <c r="H585" s="4">
        <v>21.89</v>
      </c>
      <c r="I585" s="4">
        <v>20.75</v>
      </c>
    </row>
    <row r="586" spans="1:9" ht="18" x14ac:dyDescent="0.25">
      <c r="A586" s="3" t="s">
        <v>47124</v>
      </c>
      <c r="B586" s="3">
        <v>517544</v>
      </c>
      <c r="C586" s="4">
        <v>1429.5</v>
      </c>
      <c r="D586" s="3" t="s">
        <v>46009</v>
      </c>
      <c r="E586" s="4">
        <v>1434.75</v>
      </c>
      <c r="F586" s="4">
        <v>-5.25</v>
      </c>
      <c r="G586" s="4">
        <v>1446.85</v>
      </c>
      <c r="H586" s="4">
        <v>1449.65</v>
      </c>
      <c r="I586" s="4">
        <v>1421.05</v>
      </c>
    </row>
    <row r="587" spans="1:9" ht="18" x14ac:dyDescent="0.25">
      <c r="A587" s="3" t="s">
        <v>32</v>
      </c>
      <c r="B587" s="3">
        <v>532548</v>
      </c>
      <c r="C587" s="4">
        <v>669.65</v>
      </c>
      <c r="D587" s="3" t="s">
        <v>46227</v>
      </c>
      <c r="E587" s="4">
        <v>672.85</v>
      </c>
      <c r="F587" s="4">
        <v>-3.2</v>
      </c>
      <c r="G587" s="4">
        <v>669.4</v>
      </c>
      <c r="H587" s="4">
        <v>676.75</v>
      </c>
      <c r="I587" s="4">
        <v>665.8</v>
      </c>
    </row>
    <row r="588" spans="1:9" ht="18" x14ac:dyDescent="0.25">
      <c r="A588" s="3" t="s">
        <v>46416</v>
      </c>
      <c r="B588" s="3">
        <v>500040</v>
      </c>
      <c r="C588" s="4">
        <v>1008.15</v>
      </c>
      <c r="D588" s="3" t="s">
        <v>46190</v>
      </c>
      <c r="E588" s="4">
        <v>998.45</v>
      </c>
      <c r="F588" s="4">
        <v>9.6999999999999993</v>
      </c>
      <c r="G588" s="4">
        <v>1013.3</v>
      </c>
      <c r="H588" s="4">
        <v>1022.8</v>
      </c>
      <c r="I588" s="4">
        <v>998.9</v>
      </c>
    </row>
    <row r="589" spans="1:9" ht="18" x14ac:dyDescent="0.25">
      <c r="A589" s="3" t="s">
        <v>104</v>
      </c>
      <c r="B589" s="3">
        <v>532443</v>
      </c>
      <c r="C589" s="4">
        <v>7724.25</v>
      </c>
      <c r="D589" s="3" t="s">
        <v>46017</v>
      </c>
      <c r="E589" s="4">
        <v>7781.9</v>
      </c>
      <c r="F589" s="4">
        <v>-57.65</v>
      </c>
      <c r="G589" s="4">
        <v>7820.9</v>
      </c>
      <c r="H589" s="4">
        <v>7820.9</v>
      </c>
      <c r="I589" s="4">
        <v>7659.5</v>
      </c>
    </row>
    <row r="590" spans="1:9" ht="18" x14ac:dyDescent="0.25">
      <c r="A590" s="3" t="s">
        <v>47384</v>
      </c>
      <c r="B590" s="3">
        <v>532413</v>
      </c>
      <c r="C590" s="4">
        <v>6.44</v>
      </c>
      <c r="D590" s="3" t="s">
        <v>52014</v>
      </c>
      <c r="E590" s="4">
        <v>6.57</v>
      </c>
      <c r="F590" s="4">
        <v>-0.13</v>
      </c>
      <c r="G590" s="4">
        <v>6.44</v>
      </c>
      <c r="H590" s="4">
        <v>6.44</v>
      </c>
      <c r="I590" s="4">
        <v>6.44</v>
      </c>
    </row>
    <row r="591" spans="1:9" ht="18" x14ac:dyDescent="0.25">
      <c r="A591" s="3" t="s">
        <v>526</v>
      </c>
      <c r="B591" s="3">
        <v>500084</v>
      </c>
      <c r="C591" s="4">
        <v>76.28</v>
      </c>
      <c r="D591" s="3" t="s">
        <v>46050</v>
      </c>
      <c r="E591" s="4">
        <v>76.42</v>
      </c>
      <c r="F591" s="4">
        <v>-0.14000000000000001</v>
      </c>
      <c r="G591" s="4">
        <v>77.59</v>
      </c>
      <c r="H591" s="4">
        <v>77.59</v>
      </c>
      <c r="I591" s="4">
        <v>76.03</v>
      </c>
    </row>
    <row r="592" spans="1:9" ht="18" x14ac:dyDescent="0.25">
      <c r="A592" s="3" t="s">
        <v>52462</v>
      </c>
      <c r="B592" s="3">
        <v>539991</v>
      </c>
      <c r="C592" s="4">
        <v>133.69999999999999</v>
      </c>
      <c r="D592" s="3" t="s">
        <v>50030</v>
      </c>
      <c r="E592" s="4">
        <v>131.4</v>
      </c>
      <c r="F592" s="4">
        <v>2.2999999999999998</v>
      </c>
      <c r="G592" s="4">
        <v>131.9</v>
      </c>
      <c r="H592" s="4">
        <v>137.94999999999999</v>
      </c>
      <c r="I592" s="4">
        <v>126.25</v>
      </c>
    </row>
    <row r="593" spans="1:9" ht="18" x14ac:dyDescent="0.25">
      <c r="A593" s="3" t="s">
        <v>49198</v>
      </c>
      <c r="B593" s="3">
        <v>543920</v>
      </c>
      <c r="C593" s="4">
        <v>288.75</v>
      </c>
      <c r="D593" s="3" t="s">
        <v>46566</v>
      </c>
      <c r="E593" s="4">
        <v>296.35000000000002</v>
      </c>
      <c r="F593" s="4">
        <v>-7.6</v>
      </c>
      <c r="G593" s="4">
        <v>300</v>
      </c>
      <c r="H593" s="4">
        <v>308</v>
      </c>
      <c r="I593" s="4">
        <v>285.05</v>
      </c>
    </row>
    <row r="594" spans="1:9" ht="18" x14ac:dyDescent="0.25">
      <c r="A594" s="3" t="s">
        <v>52463</v>
      </c>
      <c r="B594" s="3">
        <v>540310</v>
      </c>
      <c r="C594" s="4">
        <v>35.5</v>
      </c>
      <c r="D594" s="3" t="s">
        <v>47734</v>
      </c>
      <c r="E594" s="4">
        <v>36</v>
      </c>
      <c r="F594" s="4">
        <v>-0.5</v>
      </c>
      <c r="G594" s="4">
        <v>35.9</v>
      </c>
      <c r="H594" s="4">
        <v>35.9</v>
      </c>
      <c r="I594" s="4">
        <v>35.5</v>
      </c>
    </row>
    <row r="595" spans="1:9" ht="18" x14ac:dyDescent="0.25">
      <c r="A595" s="3" t="s">
        <v>511</v>
      </c>
      <c r="B595" s="3">
        <v>531595</v>
      </c>
      <c r="C595" s="4">
        <v>794.95</v>
      </c>
      <c r="D595" s="3" t="s">
        <v>47961</v>
      </c>
      <c r="E595" s="4">
        <v>811.45</v>
      </c>
      <c r="F595" s="4">
        <v>-16.5</v>
      </c>
      <c r="G595" s="4">
        <v>811.75</v>
      </c>
      <c r="H595" s="4">
        <v>812.65</v>
      </c>
      <c r="I595" s="4">
        <v>790.05</v>
      </c>
    </row>
    <row r="596" spans="1:9" ht="18" x14ac:dyDescent="0.25">
      <c r="A596" s="3" t="s">
        <v>46817</v>
      </c>
      <c r="B596" s="3">
        <v>539598</v>
      </c>
      <c r="C596" s="4">
        <v>141.19999999999999</v>
      </c>
      <c r="D596" s="3" t="s">
        <v>46052</v>
      </c>
      <c r="E596" s="4">
        <v>140.69999999999999</v>
      </c>
      <c r="F596" s="4">
        <v>0.5</v>
      </c>
      <c r="G596" s="4">
        <v>140.1</v>
      </c>
      <c r="H596" s="4">
        <v>144</v>
      </c>
      <c r="I596" s="4">
        <v>140.1</v>
      </c>
    </row>
    <row r="597" spans="1:9" ht="18" x14ac:dyDescent="0.25">
      <c r="A597" s="3" t="s">
        <v>52791</v>
      </c>
      <c r="B597" s="3">
        <v>750802</v>
      </c>
      <c r="C597" s="4">
        <v>4.24</v>
      </c>
      <c r="D597" s="3" t="s">
        <v>53143</v>
      </c>
      <c r="E597" s="4">
        <v>3.03</v>
      </c>
      <c r="F597" s="4">
        <v>1.21</v>
      </c>
      <c r="G597" s="4">
        <v>4.24</v>
      </c>
      <c r="H597" s="4">
        <v>4.24</v>
      </c>
      <c r="I597" s="4">
        <v>4.24</v>
      </c>
    </row>
    <row r="598" spans="1:9" ht="18" x14ac:dyDescent="0.25">
      <c r="A598" s="3" t="s">
        <v>380</v>
      </c>
      <c r="B598" s="3">
        <v>500093</v>
      </c>
      <c r="C598" s="4">
        <v>397.05</v>
      </c>
      <c r="D598" s="3" t="s">
        <v>46257</v>
      </c>
      <c r="E598" s="4">
        <v>400.15</v>
      </c>
      <c r="F598" s="4">
        <v>-3.1</v>
      </c>
      <c r="G598" s="4">
        <v>406.95</v>
      </c>
      <c r="H598" s="4">
        <v>406.95</v>
      </c>
      <c r="I598" s="4">
        <v>391.35</v>
      </c>
    </row>
    <row r="599" spans="1:9" ht="18" x14ac:dyDescent="0.25">
      <c r="A599" s="3" t="s">
        <v>47098</v>
      </c>
      <c r="B599" s="3">
        <v>531489</v>
      </c>
      <c r="C599" s="4">
        <v>453.35</v>
      </c>
      <c r="D599" s="3" t="s">
        <v>50962</v>
      </c>
      <c r="E599" s="4">
        <v>440.15</v>
      </c>
      <c r="F599" s="4">
        <v>13.2</v>
      </c>
      <c r="G599" s="4">
        <v>449.65</v>
      </c>
      <c r="H599" s="4">
        <v>461</v>
      </c>
      <c r="I599" s="4">
        <v>410.2</v>
      </c>
    </row>
    <row r="600" spans="1:9" ht="18" x14ac:dyDescent="0.25">
      <c r="A600" s="3" t="s">
        <v>564</v>
      </c>
      <c r="B600" s="3">
        <v>542399</v>
      </c>
      <c r="C600" s="4">
        <v>488.15</v>
      </c>
      <c r="D600" s="3" t="s">
        <v>51115</v>
      </c>
      <c r="E600" s="4">
        <v>465.8</v>
      </c>
      <c r="F600" s="4">
        <v>22.35</v>
      </c>
      <c r="G600" s="4">
        <v>468.9</v>
      </c>
      <c r="H600" s="4">
        <v>496.7</v>
      </c>
      <c r="I600" s="4">
        <v>467.15</v>
      </c>
    </row>
    <row r="601" spans="1:9" ht="18" x14ac:dyDescent="0.25">
      <c r="A601" s="3" t="s">
        <v>46233</v>
      </c>
      <c r="B601" s="3">
        <v>530307</v>
      </c>
      <c r="C601" s="4">
        <v>176.6</v>
      </c>
      <c r="D601" s="3" t="s">
        <v>46364</v>
      </c>
      <c r="E601" s="4">
        <v>177.05</v>
      </c>
      <c r="F601" s="4">
        <v>-0.45</v>
      </c>
      <c r="G601" s="4">
        <v>178</v>
      </c>
      <c r="H601" s="4">
        <v>178.25</v>
      </c>
      <c r="I601" s="4">
        <v>175.1</v>
      </c>
    </row>
    <row r="602" spans="1:9" ht="18" x14ac:dyDescent="0.25">
      <c r="A602" s="3" t="s">
        <v>88</v>
      </c>
      <c r="B602" s="3">
        <v>500085</v>
      </c>
      <c r="C602" s="4">
        <v>272.75</v>
      </c>
      <c r="D602" s="3" t="s">
        <v>47422</v>
      </c>
      <c r="E602" s="4">
        <v>275.7</v>
      </c>
      <c r="F602" s="4">
        <v>-2.95</v>
      </c>
      <c r="G602" s="4">
        <v>277.60000000000002</v>
      </c>
      <c r="H602" s="4">
        <v>278.10000000000002</v>
      </c>
      <c r="I602" s="4">
        <v>272</v>
      </c>
    </row>
    <row r="603" spans="1:9" ht="18" x14ac:dyDescent="0.25">
      <c r="A603" s="3" t="s">
        <v>51112</v>
      </c>
      <c r="B603" s="3">
        <v>542627</v>
      </c>
      <c r="C603" s="4">
        <v>11.25</v>
      </c>
      <c r="D603" s="3" t="s">
        <v>52813</v>
      </c>
      <c r="E603" s="4">
        <v>10.76</v>
      </c>
      <c r="F603" s="4">
        <v>0.49</v>
      </c>
      <c r="G603" s="4">
        <v>11.24</v>
      </c>
      <c r="H603" s="4">
        <v>11.25</v>
      </c>
      <c r="I603" s="4">
        <v>10.99</v>
      </c>
    </row>
    <row r="604" spans="1:9" ht="18" x14ac:dyDescent="0.25">
      <c r="A604" s="3" t="s">
        <v>47613</v>
      </c>
      <c r="B604" s="3">
        <v>530309</v>
      </c>
      <c r="C604" s="4">
        <v>24.27</v>
      </c>
      <c r="D604" s="3" t="s">
        <v>45996</v>
      </c>
      <c r="E604" s="4">
        <v>24.02</v>
      </c>
      <c r="F604" s="4">
        <v>0.25</v>
      </c>
      <c r="G604" s="4">
        <v>23.4</v>
      </c>
      <c r="H604" s="4">
        <v>24.35</v>
      </c>
      <c r="I604" s="4">
        <v>23.34</v>
      </c>
    </row>
    <row r="605" spans="1:9" ht="18" x14ac:dyDescent="0.25">
      <c r="A605" s="3" t="s">
        <v>52792</v>
      </c>
      <c r="B605" s="3">
        <v>540829</v>
      </c>
      <c r="C605" s="4">
        <v>6.94</v>
      </c>
      <c r="D605" s="3" t="s">
        <v>46008</v>
      </c>
      <c r="E605" s="4">
        <v>6.61</v>
      </c>
      <c r="F605" s="4">
        <v>0.33</v>
      </c>
      <c r="G605" s="4">
        <v>6.28</v>
      </c>
      <c r="H605" s="4">
        <v>6.94</v>
      </c>
      <c r="I605" s="4">
        <v>6.28</v>
      </c>
    </row>
    <row r="606" spans="1:9" ht="18" x14ac:dyDescent="0.25">
      <c r="A606" s="3" t="s">
        <v>52464</v>
      </c>
      <c r="B606" s="3">
        <v>531327</v>
      </c>
      <c r="C606" s="4">
        <v>3.16</v>
      </c>
      <c r="D606" s="3" t="s">
        <v>45990</v>
      </c>
      <c r="E606" s="4">
        <v>3.16</v>
      </c>
      <c r="F606" s="4">
        <v>0</v>
      </c>
      <c r="G606" s="4">
        <v>3.16</v>
      </c>
      <c r="H606" s="4">
        <v>3.16</v>
      </c>
      <c r="I606" s="4">
        <v>3.16</v>
      </c>
    </row>
    <row r="607" spans="1:9" ht="18" x14ac:dyDescent="0.25">
      <c r="A607" s="3" t="s">
        <v>53144</v>
      </c>
      <c r="B607" s="3">
        <v>542678</v>
      </c>
      <c r="C607" s="4">
        <v>25.8</v>
      </c>
      <c r="D607" s="3" t="s">
        <v>46257</v>
      </c>
      <c r="E607" s="4">
        <v>26</v>
      </c>
      <c r="F607" s="4">
        <v>-0.2</v>
      </c>
      <c r="G607" s="4">
        <v>25.99</v>
      </c>
      <c r="H607" s="4">
        <v>25.99</v>
      </c>
      <c r="I607" s="4">
        <v>24.7</v>
      </c>
    </row>
    <row r="608" spans="1:9" ht="18" x14ac:dyDescent="0.25">
      <c r="A608" s="3" t="s">
        <v>48205</v>
      </c>
      <c r="B608" s="3">
        <v>539800</v>
      </c>
      <c r="C608" s="4">
        <v>4.9000000000000004</v>
      </c>
      <c r="D608" s="3" t="s">
        <v>45990</v>
      </c>
      <c r="E608" s="4">
        <v>4.9000000000000004</v>
      </c>
      <c r="F608" s="4">
        <v>0</v>
      </c>
      <c r="G608" s="4">
        <v>4.9000000000000004</v>
      </c>
      <c r="H608" s="4">
        <v>4.9000000000000004</v>
      </c>
      <c r="I608" s="4">
        <v>4.9000000000000004</v>
      </c>
    </row>
    <row r="609" spans="1:9" ht="18" x14ac:dyDescent="0.25">
      <c r="A609" s="3" t="s">
        <v>47078</v>
      </c>
      <c r="B609" s="3">
        <v>530871</v>
      </c>
      <c r="C609" s="4">
        <v>409.9</v>
      </c>
      <c r="D609" s="3" t="s">
        <v>50465</v>
      </c>
      <c r="E609" s="4">
        <v>402.2</v>
      </c>
      <c r="F609" s="4">
        <v>7.7</v>
      </c>
      <c r="G609" s="4">
        <v>402.9</v>
      </c>
      <c r="H609" s="4">
        <v>414</v>
      </c>
      <c r="I609" s="4">
        <v>400.95</v>
      </c>
    </row>
    <row r="610" spans="1:9" ht="18" x14ac:dyDescent="0.25">
      <c r="A610" s="3" t="s">
        <v>47114</v>
      </c>
      <c r="B610" s="3">
        <v>543233</v>
      </c>
      <c r="C610" s="4">
        <v>268.2</v>
      </c>
      <c r="D610" s="3" t="s">
        <v>46462</v>
      </c>
      <c r="E610" s="4">
        <v>269.05</v>
      </c>
      <c r="F610" s="4">
        <v>-0.85</v>
      </c>
      <c r="G610" s="4">
        <v>267</v>
      </c>
      <c r="H610" s="4">
        <v>272.05</v>
      </c>
      <c r="I610" s="4">
        <v>267</v>
      </c>
    </row>
    <row r="611" spans="1:9" ht="18" x14ac:dyDescent="0.25">
      <c r="A611" s="3" t="s">
        <v>46293</v>
      </c>
      <c r="B611" s="3">
        <v>540395</v>
      </c>
      <c r="C611" s="4">
        <v>314.25</v>
      </c>
      <c r="D611" s="3" t="s">
        <v>46058</v>
      </c>
      <c r="E611" s="4">
        <v>318.85000000000002</v>
      </c>
      <c r="F611" s="4">
        <v>-4.5999999999999996</v>
      </c>
      <c r="G611" s="4">
        <v>324</v>
      </c>
      <c r="H611" s="4">
        <v>324.7</v>
      </c>
      <c r="I611" s="4">
        <v>312.45</v>
      </c>
    </row>
    <row r="612" spans="1:9" ht="18" x14ac:dyDescent="0.25">
      <c r="A612" s="3" t="s">
        <v>47581</v>
      </c>
      <c r="B612" s="3">
        <v>541269</v>
      </c>
      <c r="C612" s="4">
        <v>353.2</v>
      </c>
      <c r="D612" s="3" t="s">
        <v>52781</v>
      </c>
      <c r="E612" s="4">
        <v>361.45</v>
      </c>
      <c r="F612" s="4">
        <v>-8.25</v>
      </c>
      <c r="G612" s="4">
        <v>355</v>
      </c>
      <c r="H612" s="4">
        <v>360.75</v>
      </c>
      <c r="I612" s="4">
        <v>351.95</v>
      </c>
    </row>
    <row r="613" spans="1:9" ht="18" x14ac:dyDescent="0.25">
      <c r="A613" s="3" t="s">
        <v>50957</v>
      </c>
      <c r="B613" s="3">
        <v>506365</v>
      </c>
      <c r="C613" s="4">
        <v>27.3</v>
      </c>
      <c r="D613" s="3" t="s">
        <v>45934</v>
      </c>
      <c r="E613" s="4">
        <v>27.17</v>
      </c>
      <c r="F613" s="4">
        <v>0.13</v>
      </c>
      <c r="G613" s="4">
        <v>27.17</v>
      </c>
      <c r="H613" s="4">
        <v>27.3</v>
      </c>
      <c r="I613" s="4">
        <v>27.17</v>
      </c>
    </row>
    <row r="614" spans="1:9" ht="18" x14ac:dyDescent="0.25">
      <c r="A614" s="3" t="s">
        <v>1409</v>
      </c>
      <c r="B614" s="3">
        <v>543336</v>
      </c>
      <c r="C614" s="4">
        <v>440.4</v>
      </c>
      <c r="D614" s="3" t="s">
        <v>46183</v>
      </c>
      <c r="E614" s="4">
        <v>437.4</v>
      </c>
      <c r="F614" s="4">
        <v>3</v>
      </c>
      <c r="G614" s="4">
        <v>437.4</v>
      </c>
      <c r="H614" s="4">
        <v>442</v>
      </c>
      <c r="I614" s="4">
        <v>436.15</v>
      </c>
    </row>
    <row r="615" spans="1:9" ht="18" x14ac:dyDescent="0.25">
      <c r="A615" s="3" t="s">
        <v>52465</v>
      </c>
      <c r="B615" s="3">
        <v>537326</v>
      </c>
      <c r="C615" s="4">
        <v>35.14</v>
      </c>
      <c r="D615" s="3" t="s">
        <v>51125</v>
      </c>
      <c r="E615" s="4">
        <v>36.479999999999997</v>
      </c>
      <c r="F615" s="4">
        <v>-1.34</v>
      </c>
      <c r="G615" s="4">
        <v>34.659999999999997</v>
      </c>
      <c r="H615" s="4">
        <v>36.880000000000003</v>
      </c>
      <c r="I615" s="4">
        <v>34.659999999999997</v>
      </c>
    </row>
    <row r="616" spans="1:9" ht="18" x14ac:dyDescent="0.25">
      <c r="A616" s="3" t="s">
        <v>47003</v>
      </c>
      <c r="B616" s="3">
        <v>539011</v>
      </c>
      <c r="C616" s="4">
        <v>135.05000000000001</v>
      </c>
      <c r="D616" s="3" t="s">
        <v>51981</v>
      </c>
      <c r="E616" s="4">
        <v>141.44999999999999</v>
      </c>
      <c r="F616" s="4">
        <v>-6.4</v>
      </c>
      <c r="G616" s="4">
        <v>139.94999999999999</v>
      </c>
      <c r="H616" s="4">
        <v>141.94999999999999</v>
      </c>
      <c r="I616" s="4">
        <v>133.05000000000001</v>
      </c>
    </row>
    <row r="617" spans="1:9" ht="18" x14ac:dyDescent="0.25">
      <c r="A617" s="3" t="s">
        <v>479</v>
      </c>
      <c r="B617" s="3">
        <v>500110</v>
      </c>
      <c r="C617" s="4">
        <v>400.65</v>
      </c>
      <c r="D617" s="3" t="s">
        <v>46095</v>
      </c>
      <c r="E617" s="4">
        <v>405.75</v>
      </c>
      <c r="F617" s="4">
        <v>-5.0999999999999996</v>
      </c>
      <c r="G617" s="4">
        <v>403.35</v>
      </c>
      <c r="H617" s="4">
        <v>405.75</v>
      </c>
      <c r="I617" s="4">
        <v>399</v>
      </c>
    </row>
    <row r="618" spans="1:9" ht="18" x14ac:dyDescent="0.25">
      <c r="A618" s="3" t="s">
        <v>47504</v>
      </c>
      <c r="B618" s="3">
        <v>526817</v>
      </c>
      <c r="C618" s="4">
        <v>1247.5999999999999</v>
      </c>
      <c r="D618" s="3" t="s">
        <v>46287</v>
      </c>
      <c r="E618" s="4">
        <v>1238.9000000000001</v>
      </c>
      <c r="F618" s="4">
        <v>8.6999999999999993</v>
      </c>
      <c r="G618" s="4">
        <v>1241.3</v>
      </c>
      <c r="H618" s="4">
        <v>1255.1500000000001</v>
      </c>
      <c r="I618" s="4">
        <v>1232.45</v>
      </c>
    </row>
    <row r="619" spans="1:9" ht="18" x14ac:dyDescent="0.25">
      <c r="A619" s="3" t="s">
        <v>51499</v>
      </c>
      <c r="B619" s="3">
        <v>532992</v>
      </c>
      <c r="C619" s="4">
        <v>19.2</v>
      </c>
      <c r="D619" s="3" t="s">
        <v>46138</v>
      </c>
      <c r="E619" s="4">
        <v>19.239999999999998</v>
      </c>
      <c r="F619" s="4">
        <v>-0.04</v>
      </c>
      <c r="G619" s="4">
        <v>18.28</v>
      </c>
      <c r="H619" s="4">
        <v>19.239999999999998</v>
      </c>
      <c r="I619" s="4">
        <v>18.28</v>
      </c>
    </row>
    <row r="620" spans="1:9" ht="18" x14ac:dyDescent="0.25">
      <c r="A620" s="3" t="s">
        <v>47448</v>
      </c>
      <c r="B620" s="3">
        <v>531977</v>
      </c>
      <c r="C620" s="4">
        <v>4.7</v>
      </c>
      <c r="D620" s="3" t="s">
        <v>46127</v>
      </c>
      <c r="E620" s="4">
        <v>4.63</v>
      </c>
      <c r="F620" s="4">
        <v>7.0000000000000007E-2</v>
      </c>
      <c r="G620" s="4">
        <v>4.57</v>
      </c>
      <c r="H620" s="4">
        <v>4.88</v>
      </c>
      <c r="I620" s="4">
        <v>4.57</v>
      </c>
    </row>
    <row r="621" spans="1:9" ht="18" x14ac:dyDescent="0.25">
      <c r="A621" s="3" t="s">
        <v>48404</v>
      </c>
      <c r="B621" s="3">
        <v>512301</v>
      </c>
      <c r="C621" s="4">
        <v>3.06</v>
      </c>
      <c r="D621" s="3" t="s">
        <v>51549</v>
      </c>
      <c r="E621" s="4">
        <v>2.92</v>
      </c>
      <c r="F621" s="4">
        <v>0.14000000000000001</v>
      </c>
      <c r="G621" s="4">
        <v>2.92</v>
      </c>
      <c r="H621" s="4">
        <v>3.14</v>
      </c>
      <c r="I621" s="4">
        <v>2.92</v>
      </c>
    </row>
    <row r="622" spans="1:9" ht="18" x14ac:dyDescent="0.25">
      <c r="A622" s="3" t="s">
        <v>45858</v>
      </c>
      <c r="B622" s="3">
        <v>531358</v>
      </c>
      <c r="C622" s="4">
        <v>351.85</v>
      </c>
      <c r="D622" s="3" t="s">
        <v>45969</v>
      </c>
      <c r="E622" s="4">
        <v>351.1</v>
      </c>
      <c r="F622" s="4">
        <v>0.75</v>
      </c>
      <c r="G622" s="4">
        <v>353.25</v>
      </c>
      <c r="H622" s="4">
        <v>354.7</v>
      </c>
      <c r="I622" s="4">
        <v>349.5</v>
      </c>
    </row>
    <row r="623" spans="1:9" ht="18" x14ac:dyDescent="0.25">
      <c r="A623" s="3" t="s">
        <v>46623</v>
      </c>
      <c r="B623" s="3">
        <v>530427</v>
      </c>
      <c r="C623" s="4">
        <v>46</v>
      </c>
      <c r="D623" s="3" t="s">
        <v>45938</v>
      </c>
      <c r="E623" s="4">
        <v>45.51</v>
      </c>
      <c r="F623" s="4">
        <v>0.49</v>
      </c>
      <c r="G623" s="4">
        <v>46</v>
      </c>
      <c r="H623" s="4">
        <v>46</v>
      </c>
      <c r="I623" s="4">
        <v>45.1</v>
      </c>
    </row>
    <row r="624" spans="1:9" ht="18" x14ac:dyDescent="0.25">
      <c r="A624" s="3" t="s">
        <v>47336</v>
      </c>
      <c r="B624" s="3">
        <v>526546</v>
      </c>
      <c r="C624" s="4">
        <v>63.67</v>
      </c>
      <c r="D624" s="3" t="s">
        <v>47149</v>
      </c>
      <c r="E624" s="4">
        <v>64.099999999999994</v>
      </c>
      <c r="F624" s="4">
        <v>-0.43</v>
      </c>
      <c r="G624" s="4">
        <v>62.5</v>
      </c>
      <c r="H624" s="4">
        <v>66.900000000000006</v>
      </c>
      <c r="I624" s="4">
        <v>61.8</v>
      </c>
    </row>
    <row r="625" spans="1:9" ht="18" x14ac:dyDescent="0.25">
      <c r="A625" s="3" t="s">
        <v>99</v>
      </c>
      <c r="B625" s="3">
        <v>511243</v>
      </c>
      <c r="C625" s="4">
        <v>1135.6500000000001</v>
      </c>
      <c r="D625" s="3" t="s">
        <v>46412</v>
      </c>
      <c r="E625" s="4">
        <v>1141.5</v>
      </c>
      <c r="F625" s="4">
        <v>-5.85</v>
      </c>
      <c r="G625" s="4">
        <v>1130.05</v>
      </c>
      <c r="H625" s="4">
        <v>1155.0999999999999</v>
      </c>
      <c r="I625" s="4">
        <v>1130.05</v>
      </c>
    </row>
    <row r="626" spans="1:9" ht="18" x14ac:dyDescent="0.25">
      <c r="A626" s="3" t="s">
        <v>275</v>
      </c>
      <c r="B626" s="3">
        <v>504973</v>
      </c>
      <c r="C626" s="4">
        <v>924.3</v>
      </c>
      <c r="D626" s="3" t="s">
        <v>46209</v>
      </c>
      <c r="E626" s="4">
        <v>925.75</v>
      </c>
      <c r="F626" s="4">
        <v>-1.45</v>
      </c>
      <c r="G626" s="4">
        <v>926</v>
      </c>
      <c r="H626" s="4">
        <v>937.6</v>
      </c>
      <c r="I626" s="4">
        <v>922.5</v>
      </c>
    </row>
    <row r="627" spans="1:9" ht="18" x14ac:dyDescent="0.25">
      <c r="A627" s="3" t="s">
        <v>48330</v>
      </c>
      <c r="B627" s="3">
        <v>519475</v>
      </c>
      <c r="C627" s="4">
        <v>93.65</v>
      </c>
      <c r="D627" s="3" t="s">
        <v>46138</v>
      </c>
      <c r="E627" s="4">
        <v>93.85</v>
      </c>
      <c r="F627" s="4">
        <v>-0.2</v>
      </c>
      <c r="G627" s="4">
        <v>93.85</v>
      </c>
      <c r="H627" s="4">
        <v>93.85</v>
      </c>
      <c r="I627" s="4">
        <v>90.15</v>
      </c>
    </row>
    <row r="628" spans="1:9" ht="18" x14ac:dyDescent="0.25">
      <c r="A628" s="3" t="s">
        <v>53145</v>
      </c>
      <c r="B628" s="3">
        <v>540681</v>
      </c>
      <c r="C628" s="4">
        <v>13.82</v>
      </c>
      <c r="D628" s="3" t="s">
        <v>51107</v>
      </c>
      <c r="E628" s="4">
        <v>14.51</v>
      </c>
      <c r="F628" s="4">
        <v>-0.69</v>
      </c>
      <c r="G628" s="4">
        <v>13.82</v>
      </c>
      <c r="H628" s="4">
        <v>13.82</v>
      </c>
      <c r="I628" s="4">
        <v>13.82</v>
      </c>
    </row>
    <row r="629" spans="1:9" ht="18" x14ac:dyDescent="0.25">
      <c r="A629" s="3" t="s">
        <v>47870</v>
      </c>
      <c r="B629" s="3">
        <v>501833</v>
      </c>
      <c r="C629" s="4">
        <v>14.45</v>
      </c>
      <c r="D629" s="3" t="s">
        <v>46465</v>
      </c>
      <c r="E629" s="4">
        <v>14.33</v>
      </c>
      <c r="F629" s="4">
        <v>0.12</v>
      </c>
      <c r="G629" s="4">
        <v>14.66</v>
      </c>
      <c r="H629" s="4">
        <v>14.66</v>
      </c>
      <c r="I629" s="4">
        <v>13.62</v>
      </c>
    </row>
    <row r="630" spans="1:9" ht="18" x14ac:dyDescent="0.25">
      <c r="A630" s="3" t="s">
        <v>50034</v>
      </c>
      <c r="B630" s="3">
        <v>519477</v>
      </c>
      <c r="C630" s="4">
        <v>40.31</v>
      </c>
      <c r="D630" s="3" t="s">
        <v>52812</v>
      </c>
      <c r="E630" s="4">
        <v>38.65</v>
      </c>
      <c r="F630" s="4">
        <v>1.66</v>
      </c>
      <c r="G630" s="4">
        <v>38.67</v>
      </c>
      <c r="H630" s="4">
        <v>40.54</v>
      </c>
      <c r="I630" s="4">
        <v>38.51</v>
      </c>
    </row>
    <row r="631" spans="1:9" ht="18" x14ac:dyDescent="0.25">
      <c r="A631" s="3" t="s">
        <v>49178</v>
      </c>
      <c r="B631" s="3">
        <v>532756</v>
      </c>
      <c r="C631" s="4">
        <v>475.1</v>
      </c>
      <c r="D631" s="3" t="s">
        <v>46429</v>
      </c>
      <c r="E631" s="4">
        <v>477.05</v>
      </c>
      <c r="F631" s="4">
        <v>-1.95</v>
      </c>
      <c r="G631" s="4">
        <v>486.55</v>
      </c>
      <c r="H631" s="4">
        <v>486.55</v>
      </c>
      <c r="I631" s="4">
        <v>474</v>
      </c>
    </row>
    <row r="632" spans="1:9" ht="18" x14ac:dyDescent="0.25">
      <c r="A632" s="3" t="s">
        <v>47629</v>
      </c>
      <c r="B632" s="3">
        <v>530879</v>
      </c>
      <c r="C632" s="4">
        <v>115.32</v>
      </c>
      <c r="D632" s="3" t="s">
        <v>50813</v>
      </c>
      <c r="E632" s="4">
        <v>110</v>
      </c>
      <c r="F632" s="4">
        <v>5.32</v>
      </c>
      <c r="G632" s="4">
        <v>107.8</v>
      </c>
      <c r="H632" s="4">
        <v>124</v>
      </c>
      <c r="I632" s="4">
        <v>107.8</v>
      </c>
    </row>
    <row r="633" spans="1:9" ht="18" x14ac:dyDescent="0.25">
      <c r="A633" s="3" t="s">
        <v>46067</v>
      </c>
      <c r="B633" s="3">
        <v>534758</v>
      </c>
      <c r="C633" s="4">
        <v>779.45</v>
      </c>
      <c r="D633" s="3" t="s">
        <v>46340</v>
      </c>
      <c r="E633" s="4">
        <v>791.4</v>
      </c>
      <c r="F633" s="4">
        <v>-11.95</v>
      </c>
      <c r="G633" s="4">
        <v>790</v>
      </c>
      <c r="H633" s="4">
        <v>794.65</v>
      </c>
      <c r="I633" s="4">
        <v>775.85</v>
      </c>
    </row>
    <row r="634" spans="1:9" ht="18" x14ac:dyDescent="0.25">
      <c r="A634" s="3" t="s">
        <v>53146</v>
      </c>
      <c r="B634" s="3">
        <v>538786</v>
      </c>
      <c r="C634" s="4">
        <v>28.91</v>
      </c>
      <c r="D634" s="3" t="s">
        <v>47353</v>
      </c>
      <c r="E634" s="4">
        <v>29.49</v>
      </c>
      <c r="F634" s="4">
        <v>-0.57999999999999996</v>
      </c>
      <c r="G634" s="4">
        <v>28.91</v>
      </c>
      <c r="H634" s="4">
        <v>28.91</v>
      </c>
      <c r="I634" s="4">
        <v>28.91</v>
      </c>
    </row>
    <row r="635" spans="1:9" ht="18" x14ac:dyDescent="0.25">
      <c r="A635" s="3" t="s">
        <v>47911</v>
      </c>
      <c r="B635" s="3">
        <v>530829</v>
      </c>
      <c r="C635" s="4">
        <v>25.5</v>
      </c>
      <c r="D635" s="3" t="s">
        <v>47157</v>
      </c>
      <c r="E635" s="4">
        <v>25.99</v>
      </c>
      <c r="F635" s="4">
        <v>-0.49</v>
      </c>
      <c r="G635" s="4">
        <v>25.9</v>
      </c>
      <c r="H635" s="4">
        <v>26.79</v>
      </c>
      <c r="I635" s="4">
        <v>25.5</v>
      </c>
    </row>
    <row r="636" spans="1:9" ht="18" x14ac:dyDescent="0.25">
      <c r="A636" s="3" t="s">
        <v>48378</v>
      </c>
      <c r="B636" s="3">
        <v>526373</v>
      </c>
      <c r="C636" s="4">
        <v>44.78</v>
      </c>
      <c r="D636" s="3" t="s">
        <v>53147</v>
      </c>
      <c r="E636" s="4">
        <v>41.99</v>
      </c>
      <c r="F636" s="4">
        <v>2.79</v>
      </c>
      <c r="G636" s="4">
        <v>40.65</v>
      </c>
      <c r="H636" s="4">
        <v>44.78</v>
      </c>
      <c r="I636" s="4">
        <v>40.65</v>
      </c>
    </row>
    <row r="637" spans="1:9" ht="18" x14ac:dyDescent="0.25">
      <c r="A637" s="3" t="s">
        <v>53148</v>
      </c>
      <c r="B637" s="3">
        <v>531283</v>
      </c>
      <c r="C637" s="4">
        <v>8.09</v>
      </c>
      <c r="D637" s="3" t="s">
        <v>46384</v>
      </c>
      <c r="E637" s="4">
        <v>7.71</v>
      </c>
      <c r="F637" s="4">
        <v>0.38</v>
      </c>
      <c r="G637" s="4">
        <v>8.09</v>
      </c>
      <c r="H637" s="4">
        <v>8.09</v>
      </c>
      <c r="I637" s="4">
        <v>8.09</v>
      </c>
    </row>
    <row r="638" spans="1:9" ht="18" x14ac:dyDescent="0.25">
      <c r="A638" s="3" t="s">
        <v>47549</v>
      </c>
      <c r="B638" s="3">
        <v>532807</v>
      </c>
      <c r="C638" s="4">
        <v>83.72</v>
      </c>
      <c r="D638" s="3" t="s">
        <v>52484</v>
      </c>
      <c r="E638" s="4">
        <v>86.15</v>
      </c>
      <c r="F638" s="4">
        <v>-2.4300000000000002</v>
      </c>
      <c r="G638" s="4">
        <v>85.02</v>
      </c>
      <c r="H638" s="4">
        <v>85.13</v>
      </c>
      <c r="I638" s="4">
        <v>83.4</v>
      </c>
    </row>
    <row r="639" spans="1:9" ht="18" x14ac:dyDescent="0.25">
      <c r="A639" s="3" t="s">
        <v>52467</v>
      </c>
      <c r="B639" s="3">
        <v>530457</v>
      </c>
      <c r="C639" s="4">
        <v>5.0599999999999996</v>
      </c>
      <c r="D639" s="3" t="s">
        <v>52773</v>
      </c>
      <c r="E639" s="4">
        <v>4.97</v>
      </c>
      <c r="F639" s="4">
        <v>0.09</v>
      </c>
      <c r="G639" s="4">
        <v>5.0599999999999996</v>
      </c>
      <c r="H639" s="4">
        <v>5.0599999999999996</v>
      </c>
      <c r="I639" s="4">
        <v>5.0599999999999996</v>
      </c>
    </row>
    <row r="640" spans="1:9" ht="18" x14ac:dyDescent="0.25">
      <c r="A640" s="3" t="s">
        <v>48079</v>
      </c>
      <c r="B640" s="3">
        <v>532324</v>
      </c>
      <c r="C640" s="4">
        <v>14.45</v>
      </c>
      <c r="D640" s="3" t="s">
        <v>47405</v>
      </c>
      <c r="E640" s="4">
        <v>14.17</v>
      </c>
      <c r="F640" s="4">
        <v>0.28000000000000003</v>
      </c>
      <c r="G640" s="4">
        <v>14.23</v>
      </c>
      <c r="H640" s="4">
        <v>14.84</v>
      </c>
      <c r="I640" s="4">
        <v>14.01</v>
      </c>
    </row>
    <row r="641" spans="1:9" ht="18" x14ac:dyDescent="0.25">
      <c r="A641" s="3" t="s">
        <v>501</v>
      </c>
      <c r="B641" s="3">
        <v>500087</v>
      </c>
      <c r="C641" s="4">
        <v>1171.55</v>
      </c>
      <c r="D641" s="3" t="s">
        <v>53149</v>
      </c>
      <c r="E641" s="4">
        <v>1068.7</v>
      </c>
      <c r="F641" s="4">
        <v>102.85</v>
      </c>
      <c r="G641" s="4">
        <v>1112</v>
      </c>
      <c r="H641" s="4">
        <v>1194.55</v>
      </c>
      <c r="I641" s="4">
        <v>1106.4000000000001</v>
      </c>
    </row>
    <row r="642" spans="1:9" ht="18" x14ac:dyDescent="0.25">
      <c r="A642" s="3" t="s">
        <v>48625</v>
      </c>
      <c r="B642" s="3">
        <v>502445</v>
      </c>
      <c r="C642" s="4">
        <v>26.2</v>
      </c>
      <c r="D642" s="3" t="s">
        <v>52841</v>
      </c>
      <c r="E642" s="4">
        <v>25.33</v>
      </c>
      <c r="F642" s="4">
        <v>0.87</v>
      </c>
      <c r="G642" s="4">
        <v>25.3</v>
      </c>
      <c r="H642" s="4">
        <v>26.59</v>
      </c>
      <c r="I642" s="4">
        <v>24.12</v>
      </c>
    </row>
    <row r="643" spans="1:9" ht="18" x14ac:dyDescent="0.25">
      <c r="A643" s="3" t="s">
        <v>52794</v>
      </c>
      <c r="B643" s="3">
        <v>531235</v>
      </c>
      <c r="C643" s="4">
        <v>15.49</v>
      </c>
      <c r="D643" s="3" t="s">
        <v>46093</v>
      </c>
      <c r="E643" s="4">
        <v>16.3</v>
      </c>
      <c r="F643" s="4">
        <v>-0.81</v>
      </c>
      <c r="G643" s="4">
        <v>15.49</v>
      </c>
      <c r="H643" s="4">
        <v>15.49</v>
      </c>
      <c r="I643" s="4">
        <v>15.49</v>
      </c>
    </row>
    <row r="644" spans="1:9" ht="18" x14ac:dyDescent="0.25">
      <c r="A644" s="3" t="s">
        <v>52468</v>
      </c>
      <c r="B644" s="3">
        <v>521210</v>
      </c>
      <c r="C644" s="4">
        <v>18.260000000000002</v>
      </c>
      <c r="D644" s="3" t="s">
        <v>46182</v>
      </c>
      <c r="E644" s="4">
        <v>18.38</v>
      </c>
      <c r="F644" s="4">
        <v>-0.12</v>
      </c>
      <c r="G644" s="4">
        <v>18.38</v>
      </c>
      <c r="H644" s="4">
        <v>18.38</v>
      </c>
      <c r="I644" s="4">
        <v>18</v>
      </c>
    </row>
    <row r="645" spans="1:9" ht="18" x14ac:dyDescent="0.25">
      <c r="A645" s="3" t="s">
        <v>53150</v>
      </c>
      <c r="B645" s="3">
        <v>538674</v>
      </c>
      <c r="C645" s="4">
        <v>4.22</v>
      </c>
      <c r="D645" s="3" t="s">
        <v>47366</v>
      </c>
      <c r="E645" s="4">
        <v>4.3</v>
      </c>
      <c r="F645" s="4">
        <v>-0.08</v>
      </c>
      <c r="G645" s="4">
        <v>4.3</v>
      </c>
      <c r="H645" s="4">
        <v>4.3</v>
      </c>
      <c r="I645" s="4">
        <v>4.22</v>
      </c>
    </row>
    <row r="646" spans="1:9" ht="18" x14ac:dyDescent="0.25">
      <c r="A646" s="3" t="s">
        <v>51985</v>
      </c>
      <c r="B646" s="3">
        <v>507515</v>
      </c>
      <c r="C646" s="4">
        <v>21</v>
      </c>
      <c r="D646" s="3" t="s">
        <v>45997</v>
      </c>
      <c r="E646" s="4">
        <v>22.1</v>
      </c>
      <c r="F646" s="4">
        <v>-1.1000000000000001</v>
      </c>
      <c r="G646" s="4">
        <v>21</v>
      </c>
      <c r="H646" s="4">
        <v>22.79</v>
      </c>
      <c r="I646" s="4">
        <v>21</v>
      </c>
    </row>
    <row r="647" spans="1:9" ht="18" x14ac:dyDescent="0.25">
      <c r="A647" s="3" t="s">
        <v>53151</v>
      </c>
      <c r="B647" s="3">
        <v>543435</v>
      </c>
      <c r="C647" s="4">
        <v>172</v>
      </c>
      <c r="D647" s="3" t="s">
        <v>52484</v>
      </c>
      <c r="E647" s="4">
        <v>177</v>
      </c>
      <c r="F647" s="4">
        <v>-5</v>
      </c>
      <c r="G647" s="4">
        <v>170.1</v>
      </c>
      <c r="H647" s="4">
        <v>172.3</v>
      </c>
      <c r="I647" s="4">
        <v>168</v>
      </c>
    </row>
    <row r="648" spans="1:9" ht="18" x14ac:dyDescent="0.25">
      <c r="A648" s="3" t="s">
        <v>1410</v>
      </c>
      <c r="B648" s="3">
        <v>543318</v>
      </c>
      <c r="C648" s="4">
        <v>1293.45</v>
      </c>
      <c r="D648" s="3" t="s">
        <v>46045</v>
      </c>
      <c r="E648" s="4">
        <v>1295.1500000000001</v>
      </c>
      <c r="F648" s="4">
        <v>-1.7</v>
      </c>
      <c r="G648" s="4">
        <v>1305</v>
      </c>
      <c r="H648" s="4">
        <v>1315</v>
      </c>
      <c r="I648" s="4">
        <v>1291.45</v>
      </c>
    </row>
    <row r="649" spans="1:9" ht="18" x14ac:dyDescent="0.25">
      <c r="A649" s="3" t="s">
        <v>47995</v>
      </c>
      <c r="B649" s="3">
        <v>540403</v>
      </c>
      <c r="C649" s="4">
        <v>74.75</v>
      </c>
      <c r="D649" s="3" t="s">
        <v>51501</v>
      </c>
      <c r="E649" s="4">
        <v>72.180000000000007</v>
      </c>
      <c r="F649" s="4">
        <v>2.57</v>
      </c>
      <c r="G649" s="4">
        <v>76.25</v>
      </c>
      <c r="H649" s="4">
        <v>77.900000000000006</v>
      </c>
      <c r="I649" s="4">
        <v>74.540000000000006</v>
      </c>
    </row>
    <row r="650" spans="1:9" ht="18" x14ac:dyDescent="0.25">
      <c r="A650" s="3" t="s">
        <v>53152</v>
      </c>
      <c r="B650" s="3">
        <v>540481</v>
      </c>
      <c r="C650" s="4">
        <v>7.61</v>
      </c>
      <c r="D650" s="3" t="s">
        <v>52793</v>
      </c>
      <c r="E650" s="4">
        <v>7.92</v>
      </c>
      <c r="F650" s="4">
        <v>-0.31</v>
      </c>
      <c r="G650" s="4">
        <v>7.55</v>
      </c>
      <c r="H650" s="4">
        <v>7.61</v>
      </c>
      <c r="I650" s="4">
        <v>7.55</v>
      </c>
    </row>
    <row r="651" spans="1:9" ht="18" x14ac:dyDescent="0.25">
      <c r="A651" s="3" t="s">
        <v>48376</v>
      </c>
      <c r="B651" s="3">
        <v>530839</v>
      </c>
      <c r="C651" s="4">
        <v>4.0999999999999996</v>
      </c>
      <c r="D651" s="3" t="s">
        <v>53153</v>
      </c>
      <c r="E651" s="4">
        <v>4.3899999999999997</v>
      </c>
      <c r="F651" s="4">
        <v>-0.28999999999999998</v>
      </c>
      <c r="G651" s="4">
        <v>4.1500000000000004</v>
      </c>
      <c r="H651" s="4">
        <v>4.3</v>
      </c>
      <c r="I651" s="4">
        <v>4.0999999999999996</v>
      </c>
    </row>
    <row r="652" spans="1:9" ht="18" x14ac:dyDescent="0.25">
      <c r="A652" s="3" t="s">
        <v>48021</v>
      </c>
      <c r="B652" s="3">
        <v>523489</v>
      </c>
      <c r="C652" s="4">
        <v>23.7</v>
      </c>
      <c r="D652" s="3" t="s">
        <v>52469</v>
      </c>
      <c r="E652" s="4">
        <v>24.76</v>
      </c>
      <c r="F652" s="4">
        <v>-1.06</v>
      </c>
      <c r="G652" s="4">
        <v>25.5</v>
      </c>
      <c r="H652" s="4">
        <v>25.5</v>
      </c>
      <c r="I652" s="4">
        <v>23.5</v>
      </c>
    </row>
    <row r="653" spans="1:9" ht="18" x14ac:dyDescent="0.25">
      <c r="A653" s="3" t="s">
        <v>1411</v>
      </c>
      <c r="B653" s="3">
        <v>543441</v>
      </c>
      <c r="C653" s="4">
        <v>380.5</v>
      </c>
      <c r="D653" s="3" t="s">
        <v>50812</v>
      </c>
      <c r="E653" s="4">
        <v>381.85</v>
      </c>
      <c r="F653" s="4">
        <v>-1.35</v>
      </c>
      <c r="G653" s="4">
        <v>382.8</v>
      </c>
      <c r="H653" s="4">
        <v>383.5</v>
      </c>
      <c r="I653" s="4">
        <v>375.8</v>
      </c>
    </row>
    <row r="654" spans="1:9" ht="18" x14ac:dyDescent="0.25">
      <c r="A654" s="3" t="s">
        <v>46750</v>
      </c>
      <c r="B654" s="3">
        <v>543619</v>
      </c>
      <c r="C654" s="4">
        <v>275.55</v>
      </c>
      <c r="D654" s="3" t="s">
        <v>50067</v>
      </c>
      <c r="E654" s="4">
        <v>289</v>
      </c>
      <c r="F654" s="4">
        <v>-13.45</v>
      </c>
      <c r="G654" s="4">
        <v>285</v>
      </c>
      <c r="H654" s="4">
        <v>285</v>
      </c>
      <c r="I654" s="4">
        <v>274</v>
      </c>
    </row>
    <row r="655" spans="1:9" ht="18" x14ac:dyDescent="0.25">
      <c r="A655" s="3" t="s">
        <v>48003</v>
      </c>
      <c r="B655" s="3">
        <v>512018</v>
      </c>
      <c r="C655" s="4">
        <v>2.04</v>
      </c>
      <c r="D655" s="3" t="s">
        <v>46369</v>
      </c>
      <c r="E655" s="4">
        <v>2.06</v>
      </c>
      <c r="F655" s="4">
        <v>-0.02</v>
      </c>
      <c r="G655" s="4">
        <v>2.0699999999999998</v>
      </c>
      <c r="H655" s="4">
        <v>2.0699999999999998</v>
      </c>
      <c r="I655" s="4">
        <v>2.02</v>
      </c>
    </row>
    <row r="656" spans="1:9" ht="18" x14ac:dyDescent="0.25">
      <c r="A656" s="3" t="s">
        <v>48110</v>
      </c>
      <c r="B656" s="3">
        <v>533407</v>
      </c>
      <c r="C656" s="4">
        <v>17.02</v>
      </c>
      <c r="D656" s="3" t="s">
        <v>51117</v>
      </c>
      <c r="E656" s="4">
        <v>17.45</v>
      </c>
      <c r="F656" s="4">
        <v>-0.43</v>
      </c>
      <c r="G656" s="4">
        <v>17.45</v>
      </c>
      <c r="H656" s="4">
        <v>17.600000000000001</v>
      </c>
      <c r="I656" s="4">
        <v>16.89</v>
      </c>
    </row>
    <row r="657" spans="1:9" ht="18" x14ac:dyDescent="0.25">
      <c r="A657" s="3" t="s">
        <v>403</v>
      </c>
      <c r="B657" s="3">
        <v>533278</v>
      </c>
      <c r="C657" s="4">
        <v>229.1</v>
      </c>
      <c r="D657" s="3" t="s">
        <v>46449</v>
      </c>
      <c r="E657" s="4">
        <v>230.5</v>
      </c>
      <c r="F657" s="4">
        <v>-1.4</v>
      </c>
      <c r="G657" s="4">
        <v>228.05</v>
      </c>
      <c r="H657" s="4">
        <v>231.65</v>
      </c>
      <c r="I657" s="4">
        <v>228.05</v>
      </c>
    </row>
    <row r="658" spans="1:9" ht="18" x14ac:dyDescent="0.25">
      <c r="A658" s="3" t="s">
        <v>47330</v>
      </c>
      <c r="B658" s="3">
        <v>501831</v>
      </c>
      <c r="C658" s="4">
        <v>250.2</v>
      </c>
      <c r="D658" s="3" t="s">
        <v>52529</v>
      </c>
      <c r="E658" s="4">
        <v>255.95</v>
      </c>
      <c r="F658" s="4">
        <v>-5.75</v>
      </c>
      <c r="G658" s="4">
        <v>252.85</v>
      </c>
      <c r="H658" s="4">
        <v>256.39999999999998</v>
      </c>
      <c r="I658" s="4">
        <v>249.25</v>
      </c>
    </row>
    <row r="659" spans="1:9" ht="18" x14ac:dyDescent="0.25">
      <c r="A659" s="3" t="s">
        <v>46409</v>
      </c>
      <c r="B659" s="3">
        <v>513353</v>
      </c>
      <c r="C659" s="4">
        <v>336.8</v>
      </c>
      <c r="D659" s="3" t="s">
        <v>46105</v>
      </c>
      <c r="E659" s="4">
        <v>335.15</v>
      </c>
      <c r="F659" s="4">
        <v>1.65</v>
      </c>
      <c r="G659" s="4">
        <v>339.9</v>
      </c>
      <c r="H659" s="4">
        <v>339.9</v>
      </c>
      <c r="I659" s="4">
        <v>335</v>
      </c>
    </row>
    <row r="660" spans="1:9" ht="18" x14ac:dyDescent="0.25">
      <c r="A660" s="3" t="s">
        <v>366</v>
      </c>
      <c r="B660" s="3">
        <v>540678</v>
      </c>
      <c r="C660" s="4">
        <v>670.35</v>
      </c>
      <c r="D660" s="3" t="s">
        <v>46528</v>
      </c>
      <c r="E660" s="4">
        <v>680.9</v>
      </c>
      <c r="F660" s="4">
        <v>-10.55</v>
      </c>
      <c r="G660" s="4">
        <v>687.4</v>
      </c>
      <c r="H660" s="4">
        <v>688</v>
      </c>
      <c r="I660" s="4">
        <v>666.5</v>
      </c>
    </row>
    <row r="661" spans="1:9" ht="18" x14ac:dyDescent="0.25">
      <c r="A661" s="3" t="s">
        <v>47274</v>
      </c>
      <c r="B661" s="3">
        <v>508571</v>
      </c>
      <c r="C661" s="4">
        <v>96.5</v>
      </c>
      <c r="D661" s="3" t="s">
        <v>52869</v>
      </c>
      <c r="E661" s="4">
        <v>92.5</v>
      </c>
      <c r="F661" s="4">
        <v>4</v>
      </c>
      <c r="G661" s="4">
        <v>94.75</v>
      </c>
      <c r="H661" s="4">
        <v>97</v>
      </c>
      <c r="I661" s="4">
        <v>88</v>
      </c>
    </row>
    <row r="662" spans="1:9" ht="18" x14ac:dyDescent="0.25">
      <c r="A662" s="3" t="s">
        <v>47174</v>
      </c>
      <c r="B662" s="3">
        <v>500147</v>
      </c>
      <c r="C662" s="4">
        <v>2850.15</v>
      </c>
      <c r="D662" s="3" t="s">
        <v>46440</v>
      </c>
      <c r="E662" s="4">
        <v>2857.05</v>
      </c>
      <c r="F662" s="4">
        <v>-6.9</v>
      </c>
      <c r="G662" s="4">
        <v>2841.4</v>
      </c>
      <c r="H662" s="4">
        <v>2920</v>
      </c>
      <c r="I662" s="4">
        <v>2830</v>
      </c>
    </row>
    <row r="663" spans="1:9" ht="18" x14ac:dyDescent="0.25">
      <c r="A663" s="3" t="s">
        <v>46389</v>
      </c>
      <c r="B663" s="3">
        <v>539436</v>
      </c>
      <c r="C663" s="4">
        <v>33.299999999999997</v>
      </c>
      <c r="D663" s="3" t="s">
        <v>46055</v>
      </c>
      <c r="E663" s="4">
        <v>33.200000000000003</v>
      </c>
      <c r="F663" s="4">
        <v>0.1</v>
      </c>
      <c r="G663" s="4">
        <v>33.200000000000003</v>
      </c>
      <c r="H663" s="4">
        <v>33.6</v>
      </c>
      <c r="I663" s="4">
        <v>33</v>
      </c>
    </row>
    <row r="664" spans="1:9" ht="18" x14ac:dyDescent="0.25">
      <c r="A664" s="3" t="s">
        <v>289</v>
      </c>
      <c r="B664" s="3">
        <v>532541</v>
      </c>
      <c r="C664" s="4">
        <v>4689.8500000000004</v>
      </c>
      <c r="D664" s="3" t="s">
        <v>46487</v>
      </c>
      <c r="E664" s="4">
        <v>4715.45</v>
      </c>
      <c r="F664" s="4">
        <v>-25.6</v>
      </c>
      <c r="G664" s="4">
        <v>4741.75</v>
      </c>
      <c r="H664" s="4">
        <v>4755.25</v>
      </c>
      <c r="I664" s="4">
        <v>4663.3500000000004</v>
      </c>
    </row>
    <row r="665" spans="1:9" ht="18" x14ac:dyDescent="0.25">
      <c r="A665" s="3" t="s">
        <v>48707</v>
      </c>
      <c r="B665" s="3">
        <v>542866</v>
      </c>
      <c r="C665" s="4">
        <v>46.18</v>
      </c>
      <c r="D665" s="3" t="s">
        <v>46382</v>
      </c>
      <c r="E665" s="4">
        <v>46.17</v>
      </c>
      <c r="F665" s="4">
        <v>0.01</v>
      </c>
      <c r="G665" s="4">
        <v>46.18</v>
      </c>
      <c r="H665" s="4">
        <v>46.18</v>
      </c>
      <c r="I665" s="4">
        <v>46.18</v>
      </c>
    </row>
    <row r="666" spans="1:9" ht="18" x14ac:dyDescent="0.25">
      <c r="A666" s="3" t="s">
        <v>48366</v>
      </c>
      <c r="B666" s="3">
        <v>531210</v>
      </c>
      <c r="C666" s="4">
        <v>34.5</v>
      </c>
      <c r="D666" s="3" t="s">
        <v>46608</v>
      </c>
      <c r="E666" s="4">
        <v>35.090000000000003</v>
      </c>
      <c r="F666" s="4">
        <v>-0.59</v>
      </c>
      <c r="G666" s="4">
        <v>35</v>
      </c>
      <c r="H666" s="4">
        <v>36.75</v>
      </c>
      <c r="I666" s="4">
        <v>33.35</v>
      </c>
    </row>
    <row r="667" spans="1:9" ht="18" x14ac:dyDescent="0.25">
      <c r="A667" s="3" t="s">
        <v>46933</v>
      </c>
      <c r="B667" s="3">
        <v>540023</v>
      </c>
      <c r="C667" s="4">
        <v>6.68</v>
      </c>
      <c r="D667" s="3" t="s">
        <v>46026</v>
      </c>
      <c r="E667" s="4">
        <v>6.69</v>
      </c>
      <c r="F667" s="4">
        <v>-0.01</v>
      </c>
      <c r="G667" s="4">
        <v>6.82</v>
      </c>
      <c r="H667" s="4">
        <v>6.86</v>
      </c>
      <c r="I667" s="4">
        <v>6.6</v>
      </c>
    </row>
    <row r="668" spans="1:9" ht="18" x14ac:dyDescent="0.25">
      <c r="A668" s="3" t="s">
        <v>373</v>
      </c>
      <c r="B668" s="3">
        <v>500830</v>
      </c>
      <c r="C668" s="4">
        <v>2003.65</v>
      </c>
      <c r="D668" s="3" t="s">
        <v>53154</v>
      </c>
      <c r="E668" s="4">
        <v>1883.3</v>
      </c>
      <c r="F668" s="4">
        <v>120.35</v>
      </c>
      <c r="G668" s="4">
        <v>1937.05</v>
      </c>
      <c r="H668" s="4">
        <v>2026.7</v>
      </c>
      <c r="I668" s="4">
        <v>1891.7</v>
      </c>
    </row>
    <row r="669" spans="1:9" ht="18" x14ac:dyDescent="0.25">
      <c r="A669" s="3" t="s">
        <v>47822</v>
      </c>
      <c r="B669" s="3">
        <v>534691</v>
      </c>
      <c r="C669" s="4">
        <v>17.3</v>
      </c>
      <c r="D669" s="3" t="s">
        <v>46369</v>
      </c>
      <c r="E669" s="4">
        <v>17.47</v>
      </c>
      <c r="F669" s="4">
        <v>-0.17</v>
      </c>
      <c r="G669" s="4">
        <v>17.77</v>
      </c>
      <c r="H669" s="4">
        <v>17.84</v>
      </c>
      <c r="I669" s="4">
        <v>17</v>
      </c>
    </row>
    <row r="670" spans="1:9" ht="18" x14ac:dyDescent="0.25">
      <c r="A670" s="3" t="s">
        <v>46766</v>
      </c>
      <c r="B670" s="3">
        <v>535267</v>
      </c>
      <c r="C670" s="4">
        <v>6.84</v>
      </c>
      <c r="D670" s="3" t="s">
        <v>49245</v>
      </c>
      <c r="E670" s="4">
        <v>6.7</v>
      </c>
      <c r="F670" s="4">
        <v>0.14000000000000001</v>
      </c>
      <c r="G670" s="4">
        <v>6.55</v>
      </c>
      <c r="H670" s="4">
        <v>6.92</v>
      </c>
      <c r="I670" s="4">
        <v>6.55</v>
      </c>
    </row>
    <row r="671" spans="1:9" ht="18" x14ac:dyDescent="0.25">
      <c r="A671" s="3" t="s">
        <v>46874</v>
      </c>
      <c r="B671" s="3">
        <v>531216</v>
      </c>
      <c r="C671" s="4">
        <v>4.47</v>
      </c>
      <c r="D671" s="3" t="s">
        <v>45990</v>
      </c>
      <c r="E671" s="4">
        <v>4.47</v>
      </c>
      <c r="F671" s="4">
        <v>0</v>
      </c>
      <c r="G671" s="4">
        <v>4.25</v>
      </c>
      <c r="H671" s="4">
        <v>4.55</v>
      </c>
      <c r="I671" s="4">
        <v>4.25</v>
      </c>
    </row>
    <row r="672" spans="1:9" ht="18" x14ac:dyDescent="0.25">
      <c r="A672" s="3" t="s">
        <v>53155</v>
      </c>
      <c r="B672" s="3">
        <v>543843</v>
      </c>
      <c r="C672" s="4">
        <v>25.4</v>
      </c>
      <c r="D672" s="3" t="s">
        <v>46410</v>
      </c>
      <c r="E672" s="4">
        <v>25.6</v>
      </c>
      <c r="F672" s="4">
        <v>-0.2</v>
      </c>
      <c r="G672" s="4">
        <v>25.4</v>
      </c>
      <c r="H672" s="4">
        <v>25.4</v>
      </c>
      <c r="I672" s="4">
        <v>25.4</v>
      </c>
    </row>
    <row r="673" spans="1:9" ht="18" x14ac:dyDescent="0.25">
      <c r="A673" s="3" t="s">
        <v>46849</v>
      </c>
      <c r="B673" s="3">
        <v>531041</v>
      </c>
      <c r="C673" s="4">
        <v>317.39999999999998</v>
      </c>
      <c r="D673" s="3" t="s">
        <v>50465</v>
      </c>
      <c r="E673" s="4">
        <v>311.45</v>
      </c>
      <c r="F673" s="4">
        <v>5.95</v>
      </c>
      <c r="G673" s="4">
        <v>318</v>
      </c>
      <c r="H673" s="4">
        <v>323.85000000000002</v>
      </c>
      <c r="I673" s="4">
        <v>309</v>
      </c>
    </row>
    <row r="674" spans="1:9" ht="18" x14ac:dyDescent="0.25">
      <c r="A674" s="3" t="s">
        <v>46379</v>
      </c>
      <c r="B674" s="3">
        <v>532456</v>
      </c>
      <c r="C674" s="4">
        <v>12.06</v>
      </c>
      <c r="D674" s="3" t="s">
        <v>47010</v>
      </c>
      <c r="E674" s="4">
        <v>12.24</v>
      </c>
      <c r="F674" s="4">
        <v>-0.18</v>
      </c>
      <c r="G674" s="4">
        <v>12.26</v>
      </c>
      <c r="H674" s="4">
        <v>12.34</v>
      </c>
      <c r="I674" s="4">
        <v>12.01</v>
      </c>
    </row>
    <row r="675" spans="1:9" ht="18" x14ac:dyDescent="0.25">
      <c r="A675" s="3" t="s">
        <v>48239</v>
      </c>
      <c r="B675" s="3">
        <v>507833</v>
      </c>
      <c r="C675" s="4">
        <v>2.4700000000000002</v>
      </c>
      <c r="D675" s="3" t="s">
        <v>51498</v>
      </c>
      <c r="E675" s="4">
        <v>2.36</v>
      </c>
      <c r="F675" s="4">
        <v>0.11</v>
      </c>
      <c r="G675" s="4">
        <v>2.41</v>
      </c>
      <c r="H675" s="4">
        <v>2.4700000000000002</v>
      </c>
      <c r="I675" s="4">
        <v>2.35</v>
      </c>
    </row>
    <row r="676" spans="1:9" ht="18" x14ac:dyDescent="0.25">
      <c r="A676" s="3" t="s">
        <v>47794</v>
      </c>
      <c r="B676" s="3">
        <v>532339</v>
      </c>
      <c r="C676" s="4">
        <v>19.66</v>
      </c>
      <c r="D676" s="3" t="s">
        <v>46046</v>
      </c>
      <c r="E676" s="4">
        <v>19.53</v>
      </c>
      <c r="F676" s="4">
        <v>0.13</v>
      </c>
      <c r="G676" s="4">
        <v>19.510000000000002</v>
      </c>
      <c r="H676" s="4">
        <v>19.940000000000001</v>
      </c>
      <c r="I676" s="4">
        <v>19.38</v>
      </c>
    </row>
    <row r="677" spans="1:9" ht="18" x14ac:dyDescent="0.25">
      <c r="A677" s="3" t="s">
        <v>49200</v>
      </c>
      <c r="B677" s="3">
        <v>543921</v>
      </c>
      <c r="C677" s="4">
        <v>96.77</v>
      </c>
      <c r="D677" s="3" t="s">
        <v>53156</v>
      </c>
      <c r="E677" s="4">
        <v>101</v>
      </c>
      <c r="F677" s="4">
        <v>-4.2300000000000004</v>
      </c>
      <c r="G677" s="4">
        <v>100</v>
      </c>
      <c r="H677" s="4">
        <v>100</v>
      </c>
      <c r="I677" s="4">
        <v>95</v>
      </c>
    </row>
    <row r="678" spans="1:9" ht="18" x14ac:dyDescent="0.25">
      <c r="A678" s="3" t="s">
        <v>46304</v>
      </c>
      <c r="B678" s="3">
        <v>539986</v>
      </c>
      <c r="C678" s="4">
        <v>59.54</v>
      </c>
      <c r="D678" s="3" t="s">
        <v>46286</v>
      </c>
      <c r="E678" s="4">
        <v>59.88</v>
      </c>
      <c r="F678" s="4">
        <v>-0.34</v>
      </c>
      <c r="G678" s="4">
        <v>60.95</v>
      </c>
      <c r="H678" s="4">
        <v>60.95</v>
      </c>
      <c r="I678" s="4">
        <v>59</v>
      </c>
    </row>
    <row r="679" spans="1:9" ht="18" x14ac:dyDescent="0.25">
      <c r="A679" s="3" t="s">
        <v>47859</v>
      </c>
      <c r="B679" s="3">
        <v>522231</v>
      </c>
      <c r="C679" s="4">
        <v>42.11</v>
      </c>
      <c r="D679" s="3" t="s">
        <v>53131</v>
      </c>
      <c r="E679" s="4">
        <v>43.13</v>
      </c>
      <c r="F679" s="4">
        <v>-1.02</v>
      </c>
      <c r="G679" s="4">
        <v>43.88</v>
      </c>
      <c r="H679" s="4">
        <v>43.88</v>
      </c>
      <c r="I679" s="4">
        <v>41.75</v>
      </c>
    </row>
    <row r="680" spans="1:9" ht="18" x14ac:dyDescent="0.25">
      <c r="A680" s="3" t="s">
        <v>415</v>
      </c>
      <c r="B680" s="3">
        <v>531344</v>
      </c>
      <c r="C680" s="4">
        <v>674.6</v>
      </c>
      <c r="D680" s="3" t="s">
        <v>45954</v>
      </c>
      <c r="E680" s="4">
        <v>678.85</v>
      </c>
      <c r="F680" s="4">
        <v>-4.25</v>
      </c>
      <c r="G680" s="4">
        <v>689.95</v>
      </c>
      <c r="H680" s="4">
        <v>689.95</v>
      </c>
      <c r="I680" s="4">
        <v>670.8</v>
      </c>
    </row>
    <row r="681" spans="1:9" ht="18" x14ac:dyDescent="0.25">
      <c r="A681" s="3" t="s">
        <v>48126</v>
      </c>
      <c r="B681" s="3">
        <v>538965</v>
      </c>
      <c r="C681" s="4">
        <v>29.68</v>
      </c>
      <c r="D681" s="3" t="s">
        <v>47149</v>
      </c>
      <c r="E681" s="4">
        <v>29.88</v>
      </c>
      <c r="F681" s="4">
        <v>-0.2</v>
      </c>
      <c r="G681" s="4">
        <v>30.99</v>
      </c>
      <c r="H681" s="4">
        <v>31.35</v>
      </c>
      <c r="I681" s="4">
        <v>29.3</v>
      </c>
    </row>
    <row r="682" spans="1:9" ht="18" x14ac:dyDescent="0.25">
      <c r="A682" s="3" t="s">
        <v>48476</v>
      </c>
      <c r="B682" s="3">
        <v>504340</v>
      </c>
      <c r="C682" s="4">
        <v>3.68</v>
      </c>
      <c r="D682" s="3" t="s">
        <v>46062</v>
      </c>
      <c r="E682" s="4">
        <v>3.61</v>
      </c>
      <c r="F682" s="4">
        <v>7.0000000000000007E-2</v>
      </c>
      <c r="G682" s="4">
        <v>3.68</v>
      </c>
      <c r="H682" s="4">
        <v>3.68</v>
      </c>
      <c r="I682" s="4">
        <v>3.68</v>
      </c>
    </row>
    <row r="683" spans="1:9" ht="18" x14ac:dyDescent="0.25">
      <c r="A683" s="3" t="s">
        <v>18</v>
      </c>
      <c r="B683" s="3">
        <v>526829</v>
      </c>
      <c r="C683" s="4">
        <v>78</v>
      </c>
      <c r="D683" s="3" t="s">
        <v>46079</v>
      </c>
      <c r="E683" s="4">
        <v>77.290000000000006</v>
      </c>
      <c r="F683" s="4">
        <v>0.71</v>
      </c>
      <c r="G683" s="4">
        <v>77.66</v>
      </c>
      <c r="H683" s="4">
        <v>79.959999999999994</v>
      </c>
      <c r="I683" s="4">
        <v>77.66</v>
      </c>
    </row>
    <row r="684" spans="1:9" ht="18" x14ac:dyDescent="0.25">
      <c r="A684" s="3" t="s">
        <v>49201</v>
      </c>
      <c r="B684" s="3">
        <v>523844</v>
      </c>
      <c r="C684" s="4">
        <v>14.25</v>
      </c>
      <c r="D684" s="3" t="s">
        <v>46384</v>
      </c>
      <c r="E684" s="4">
        <v>13.58</v>
      </c>
      <c r="F684" s="4">
        <v>0.67</v>
      </c>
      <c r="G684" s="4">
        <v>14.2</v>
      </c>
      <c r="H684" s="4">
        <v>14.25</v>
      </c>
      <c r="I684" s="4">
        <v>13.58</v>
      </c>
    </row>
    <row r="685" spans="1:9" ht="18" x14ac:dyDescent="0.25">
      <c r="A685" s="3" t="s">
        <v>52798</v>
      </c>
      <c r="B685" s="3">
        <v>543606</v>
      </c>
      <c r="C685" s="4">
        <v>66</v>
      </c>
      <c r="D685" s="3" t="s">
        <v>48706</v>
      </c>
      <c r="E685" s="4">
        <v>65</v>
      </c>
      <c r="F685" s="4">
        <v>1</v>
      </c>
      <c r="G685" s="4">
        <v>63.9</v>
      </c>
      <c r="H685" s="4">
        <v>66</v>
      </c>
      <c r="I685" s="4">
        <v>63.9</v>
      </c>
    </row>
    <row r="686" spans="1:9" ht="18" x14ac:dyDescent="0.25">
      <c r="A686" s="3" t="s">
        <v>48281</v>
      </c>
      <c r="B686" s="3">
        <v>506935</v>
      </c>
      <c r="C686" s="4">
        <v>62</v>
      </c>
      <c r="D686" s="3" t="s">
        <v>48627</v>
      </c>
      <c r="E686" s="4">
        <v>60</v>
      </c>
      <c r="F686" s="4">
        <v>2</v>
      </c>
      <c r="G686" s="4">
        <v>60</v>
      </c>
      <c r="H686" s="4">
        <v>62</v>
      </c>
      <c r="I686" s="4">
        <v>60</v>
      </c>
    </row>
    <row r="687" spans="1:9" ht="18" x14ac:dyDescent="0.25">
      <c r="A687" s="3" t="s">
        <v>48933</v>
      </c>
      <c r="B687" s="3">
        <v>531460</v>
      </c>
      <c r="C687" s="4">
        <v>4.3099999999999996</v>
      </c>
      <c r="D687" s="3" t="s">
        <v>45990</v>
      </c>
      <c r="E687" s="4">
        <v>4.3099999999999996</v>
      </c>
      <c r="F687" s="4">
        <v>0</v>
      </c>
      <c r="G687" s="4">
        <v>4.3099999999999996</v>
      </c>
      <c r="H687" s="4">
        <v>4.3099999999999996</v>
      </c>
      <c r="I687" s="4">
        <v>4.13</v>
      </c>
    </row>
    <row r="688" spans="1:9" ht="18" x14ac:dyDescent="0.25">
      <c r="A688" s="3" t="s">
        <v>47784</v>
      </c>
      <c r="B688" s="3">
        <v>531067</v>
      </c>
      <c r="C688" s="4">
        <v>80</v>
      </c>
      <c r="D688" s="3" t="s">
        <v>53131</v>
      </c>
      <c r="E688" s="4">
        <v>81.93</v>
      </c>
      <c r="F688" s="4">
        <v>-1.93</v>
      </c>
      <c r="G688" s="4">
        <v>84</v>
      </c>
      <c r="H688" s="4">
        <v>84</v>
      </c>
      <c r="I688" s="4">
        <v>77</v>
      </c>
    </row>
    <row r="689" spans="1:9" ht="18" x14ac:dyDescent="0.25">
      <c r="A689" s="3" t="s">
        <v>47802</v>
      </c>
      <c r="B689" s="3">
        <v>523232</v>
      </c>
      <c r="C689" s="4">
        <v>54.69</v>
      </c>
      <c r="D689" s="3" t="s">
        <v>51518</v>
      </c>
      <c r="E689" s="4">
        <v>56.5</v>
      </c>
      <c r="F689" s="4">
        <v>-1.81</v>
      </c>
      <c r="G689" s="4">
        <v>57.79</v>
      </c>
      <c r="H689" s="4">
        <v>57.79</v>
      </c>
      <c r="I689" s="4">
        <v>54</v>
      </c>
    </row>
    <row r="690" spans="1:9" ht="18" x14ac:dyDescent="0.25">
      <c r="A690" s="3" t="s">
        <v>46535</v>
      </c>
      <c r="B690" s="3">
        <v>522295</v>
      </c>
      <c r="C690" s="4">
        <v>673.35</v>
      </c>
      <c r="D690" s="3" t="s">
        <v>47156</v>
      </c>
      <c r="E690" s="4">
        <v>663.9</v>
      </c>
      <c r="F690" s="4">
        <v>9.4499999999999993</v>
      </c>
      <c r="G690" s="4">
        <v>667</v>
      </c>
      <c r="H690" s="4">
        <v>676.45</v>
      </c>
      <c r="I690" s="4">
        <v>662.9</v>
      </c>
    </row>
    <row r="691" spans="1:9" ht="18" x14ac:dyDescent="0.25">
      <c r="A691" s="3" t="s">
        <v>47724</v>
      </c>
      <c r="B691" s="3">
        <v>524506</v>
      </c>
      <c r="C691" s="4">
        <v>257.39999999999998</v>
      </c>
      <c r="D691" s="3" t="s">
        <v>48627</v>
      </c>
      <c r="E691" s="4">
        <v>249.1</v>
      </c>
      <c r="F691" s="4">
        <v>8.3000000000000007</v>
      </c>
      <c r="G691" s="4">
        <v>255.35</v>
      </c>
      <c r="H691" s="4">
        <v>264</v>
      </c>
      <c r="I691" s="4">
        <v>249.1</v>
      </c>
    </row>
    <row r="692" spans="1:9" ht="18" x14ac:dyDescent="0.25">
      <c r="A692" s="3" t="s">
        <v>47635</v>
      </c>
      <c r="B692" s="3">
        <v>531556</v>
      </c>
      <c r="C692" s="4">
        <v>35.19</v>
      </c>
      <c r="D692" s="3" t="s">
        <v>46241</v>
      </c>
      <c r="E692" s="4">
        <v>35.06</v>
      </c>
      <c r="F692" s="4">
        <v>0.13</v>
      </c>
      <c r="G692" s="4">
        <v>35.979999999999997</v>
      </c>
      <c r="H692" s="4">
        <v>36.5</v>
      </c>
      <c r="I692" s="4">
        <v>34.96</v>
      </c>
    </row>
    <row r="693" spans="1:9" ht="18" x14ac:dyDescent="0.25">
      <c r="A693" s="3" t="s">
        <v>47080</v>
      </c>
      <c r="B693" s="3">
        <v>532941</v>
      </c>
      <c r="C693" s="4">
        <v>95.74</v>
      </c>
      <c r="D693" s="3" t="s">
        <v>46305</v>
      </c>
      <c r="E693" s="4">
        <v>94.49</v>
      </c>
      <c r="F693" s="4">
        <v>1.25</v>
      </c>
      <c r="G693" s="4">
        <v>95.85</v>
      </c>
      <c r="H693" s="4">
        <v>95.99</v>
      </c>
      <c r="I693" s="4">
        <v>91.2</v>
      </c>
    </row>
    <row r="694" spans="1:9" ht="18" x14ac:dyDescent="0.25">
      <c r="A694" s="3" t="s">
        <v>48453</v>
      </c>
      <c r="B694" s="3">
        <v>530755</v>
      </c>
      <c r="C694" s="4">
        <v>11.75</v>
      </c>
      <c r="D694" s="3" t="s">
        <v>46103</v>
      </c>
      <c r="E694" s="4">
        <v>11.72</v>
      </c>
      <c r="F694" s="4">
        <v>0.03</v>
      </c>
      <c r="G694" s="4">
        <v>11.14</v>
      </c>
      <c r="H694" s="4">
        <v>11.75</v>
      </c>
      <c r="I694" s="4">
        <v>11.14</v>
      </c>
    </row>
    <row r="695" spans="1:9" ht="18" x14ac:dyDescent="0.25">
      <c r="A695" s="3" t="s">
        <v>47440</v>
      </c>
      <c r="B695" s="3">
        <v>533167</v>
      </c>
      <c r="C695" s="4">
        <v>39.56</v>
      </c>
      <c r="D695" s="3" t="s">
        <v>52014</v>
      </c>
      <c r="E695" s="4">
        <v>40.36</v>
      </c>
      <c r="F695" s="4">
        <v>-0.8</v>
      </c>
      <c r="G695" s="4">
        <v>40.1</v>
      </c>
      <c r="H695" s="4">
        <v>40.49</v>
      </c>
      <c r="I695" s="4">
        <v>39.549999999999997</v>
      </c>
    </row>
    <row r="696" spans="1:9" ht="18" x14ac:dyDescent="0.25">
      <c r="A696" s="3" t="s">
        <v>28</v>
      </c>
      <c r="B696" s="3">
        <v>506395</v>
      </c>
      <c r="C696" s="4">
        <v>1003</v>
      </c>
      <c r="D696" s="3" t="s">
        <v>46473</v>
      </c>
      <c r="E696" s="4">
        <v>992.6</v>
      </c>
      <c r="F696" s="4">
        <v>10.4</v>
      </c>
      <c r="G696" s="4">
        <v>995.05</v>
      </c>
      <c r="H696" s="4">
        <v>1023.85</v>
      </c>
      <c r="I696" s="4">
        <v>984.1</v>
      </c>
    </row>
    <row r="697" spans="1:9" ht="18" x14ac:dyDescent="0.25">
      <c r="A697" s="3" t="s">
        <v>49202</v>
      </c>
      <c r="B697" s="3">
        <v>530545</v>
      </c>
      <c r="C697" s="4">
        <v>182.5</v>
      </c>
      <c r="D697" s="3" t="s">
        <v>53157</v>
      </c>
      <c r="E697" s="4">
        <v>173.05</v>
      </c>
      <c r="F697" s="4">
        <v>9.4499999999999993</v>
      </c>
      <c r="G697" s="4">
        <v>176.75</v>
      </c>
      <c r="H697" s="4">
        <v>185</v>
      </c>
      <c r="I697" s="4">
        <v>176.75</v>
      </c>
    </row>
    <row r="698" spans="1:9" ht="18" x14ac:dyDescent="0.25">
      <c r="A698" s="3" t="s">
        <v>50036</v>
      </c>
      <c r="B698" s="3">
        <v>543928</v>
      </c>
      <c r="C698" s="4">
        <v>250.8</v>
      </c>
      <c r="D698" s="3" t="s">
        <v>53158</v>
      </c>
      <c r="E698" s="4">
        <v>267.64999999999998</v>
      </c>
      <c r="F698" s="4">
        <v>-16.850000000000001</v>
      </c>
      <c r="G698" s="4">
        <v>284</v>
      </c>
      <c r="H698" s="4">
        <v>284</v>
      </c>
      <c r="I698" s="4">
        <v>241.1</v>
      </c>
    </row>
    <row r="699" spans="1:9" ht="18" x14ac:dyDescent="0.25">
      <c r="A699" s="3" t="s">
        <v>46690</v>
      </c>
      <c r="B699" s="3">
        <v>523100</v>
      </c>
      <c r="C699" s="4">
        <v>220.65</v>
      </c>
      <c r="D699" s="3" t="s">
        <v>46077</v>
      </c>
      <c r="E699" s="4">
        <v>220.75</v>
      </c>
      <c r="F699" s="4">
        <v>-0.1</v>
      </c>
      <c r="G699" s="4">
        <v>219.05</v>
      </c>
      <c r="H699" s="4">
        <v>224.9</v>
      </c>
      <c r="I699" s="4">
        <v>219.05</v>
      </c>
    </row>
    <row r="700" spans="1:9" ht="18" x14ac:dyDescent="0.25">
      <c r="A700" s="3" t="s">
        <v>40654</v>
      </c>
      <c r="B700" s="3">
        <v>508814</v>
      </c>
      <c r="C700" s="4">
        <v>625.65</v>
      </c>
      <c r="D700" s="3" t="s">
        <v>47269</v>
      </c>
      <c r="E700" s="4">
        <v>640.20000000000005</v>
      </c>
      <c r="F700" s="4">
        <v>-14.55</v>
      </c>
      <c r="G700" s="4">
        <v>647.95000000000005</v>
      </c>
      <c r="H700" s="4">
        <v>647.95000000000005</v>
      </c>
      <c r="I700" s="4">
        <v>622.04999999999995</v>
      </c>
    </row>
    <row r="701" spans="1:9" ht="18" x14ac:dyDescent="0.25">
      <c r="A701" s="3" t="s">
        <v>47981</v>
      </c>
      <c r="B701" s="3">
        <v>538922</v>
      </c>
      <c r="C701" s="4">
        <v>31.88</v>
      </c>
      <c r="D701" s="3" t="s">
        <v>51972</v>
      </c>
      <c r="E701" s="4">
        <v>31.25</v>
      </c>
      <c r="F701" s="4">
        <v>0.63</v>
      </c>
      <c r="G701" s="4">
        <v>31.99</v>
      </c>
      <c r="H701" s="4">
        <v>31.99</v>
      </c>
      <c r="I701" s="4">
        <v>31</v>
      </c>
    </row>
    <row r="702" spans="1:9" ht="18" x14ac:dyDescent="0.25">
      <c r="A702" s="3" t="s">
        <v>48198</v>
      </c>
      <c r="B702" s="3">
        <v>531624</v>
      </c>
      <c r="C702" s="4">
        <v>5.19</v>
      </c>
      <c r="D702" s="3" t="s">
        <v>46734</v>
      </c>
      <c r="E702" s="4">
        <v>5.46</v>
      </c>
      <c r="F702" s="4">
        <v>-0.27</v>
      </c>
      <c r="G702" s="4">
        <v>5.47</v>
      </c>
      <c r="H702" s="4">
        <v>5.47</v>
      </c>
      <c r="I702" s="4">
        <v>5.19</v>
      </c>
    </row>
    <row r="703" spans="1:9" ht="18" x14ac:dyDescent="0.25">
      <c r="A703" s="3" t="s">
        <v>47326</v>
      </c>
      <c r="B703" s="3">
        <v>536974</v>
      </c>
      <c r="C703" s="4">
        <v>20.2</v>
      </c>
      <c r="D703" s="3" t="s">
        <v>46055</v>
      </c>
      <c r="E703" s="4">
        <v>20.14</v>
      </c>
      <c r="F703" s="4">
        <v>0.06</v>
      </c>
      <c r="G703" s="4">
        <v>20.5</v>
      </c>
      <c r="H703" s="4">
        <v>20.5</v>
      </c>
      <c r="I703" s="4">
        <v>19.87</v>
      </c>
    </row>
    <row r="704" spans="1:9" ht="18" x14ac:dyDescent="0.25">
      <c r="A704" s="3" t="s">
        <v>46715</v>
      </c>
      <c r="B704" s="3">
        <v>538057</v>
      </c>
      <c r="C704" s="4">
        <v>45.81</v>
      </c>
      <c r="D704" s="3" t="s">
        <v>45953</v>
      </c>
      <c r="E704" s="4">
        <v>45.85</v>
      </c>
      <c r="F704" s="4">
        <v>-0.04</v>
      </c>
      <c r="G704" s="4">
        <v>45.85</v>
      </c>
      <c r="H704" s="4">
        <v>46</v>
      </c>
      <c r="I704" s="4">
        <v>45.75</v>
      </c>
    </row>
    <row r="705" spans="1:9" ht="18" x14ac:dyDescent="0.25">
      <c r="A705" s="3" t="s">
        <v>459</v>
      </c>
      <c r="B705" s="3">
        <v>543276</v>
      </c>
      <c r="C705" s="4">
        <v>4750.1000000000004</v>
      </c>
      <c r="D705" s="3" t="s">
        <v>50967</v>
      </c>
      <c r="E705" s="4">
        <v>4644.95</v>
      </c>
      <c r="F705" s="4">
        <v>105.15</v>
      </c>
      <c r="G705" s="4">
        <v>4749.95</v>
      </c>
      <c r="H705" s="4">
        <v>4777.05</v>
      </c>
      <c r="I705" s="4">
        <v>4670.75</v>
      </c>
    </row>
    <row r="706" spans="1:9" ht="18" x14ac:dyDescent="0.25">
      <c r="A706" s="3" t="s">
        <v>48444</v>
      </c>
      <c r="B706" s="3">
        <v>538770</v>
      </c>
      <c r="C706" s="4">
        <v>12.5</v>
      </c>
      <c r="D706" s="3" t="s">
        <v>53159</v>
      </c>
      <c r="E706" s="4">
        <v>13.48</v>
      </c>
      <c r="F706" s="4">
        <v>-0.98</v>
      </c>
      <c r="G706" s="4">
        <v>13.47</v>
      </c>
      <c r="H706" s="4">
        <v>13.47</v>
      </c>
      <c r="I706" s="4">
        <v>12.31</v>
      </c>
    </row>
    <row r="707" spans="1:9" ht="18" x14ac:dyDescent="0.25">
      <c r="A707" s="3" t="s">
        <v>47825</v>
      </c>
      <c r="B707" s="3">
        <v>512093</v>
      </c>
      <c r="C707" s="4">
        <v>3.28</v>
      </c>
      <c r="D707" s="3" t="s">
        <v>48541</v>
      </c>
      <c r="E707" s="4">
        <v>3.36</v>
      </c>
      <c r="F707" s="4">
        <v>-0.08</v>
      </c>
      <c r="G707" s="4">
        <v>3.42</v>
      </c>
      <c r="H707" s="4">
        <v>3.42</v>
      </c>
      <c r="I707" s="4">
        <v>3.23</v>
      </c>
    </row>
    <row r="708" spans="1:9" ht="18" x14ac:dyDescent="0.25">
      <c r="A708" s="3" t="s">
        <v>47852</v>
      </c>
      <c r="B708" s="3">
        <v>522001</v>
      </c>
      <c r="C708" s="4">
        <v>31.42</v>
      </c>
      <c r="D708" s="3" t="s">
        <v>47010</v>
      </c>
      <c r="E708" s="4">
        <v>31.89</v>
      </c>
      <c r="F708" s="4">
        <v>-0.47</v>
      </c>
      <c r="G708" s="4">
        <v>32.700000000000003</v>
      </c>
      <c r="H708" s="4">
        <v>32.700000000000003</v>
      </c>
      <c r="I708" s="4">
        <v>30.85</v>
      </c>
    </row>
    <row r="709" spans="1:9" ht="18" x14ac:dyDescent="0.25">
      <c r="A709" s="3" t="s">
        <v>48044</v>
      </c>
      <c r="B709" s="3">
        <v>509472</v>
      </c>
      <c r="C709" s="4">
        <v>405</v>
      </c>
      <c r="D709" s="3" t="s">
        <v>46055</v>
      </c>
      <c r="E709" s="4">
        <v>403.8</v>
      </c>
      <c r="F709" s="4">
        <v>1.2</v>
      </c>
      <c r="G709" s="4">
        <v>403.8</v>
      </c>
      <c r="H709" s="4">
        <v>410</v>
      </c>
      <c r="I709" s="4">
        <v>400.05</v>
      </c>
    </row>
    <row r="710" spans="1:9" ht="18" x14ac:dyDescent="0.25">
      <c r="A710" s="3" t="s">
        <v>47864</v>
      </c>
      <c r="B710" s="3">
        <v>539527</v>
      </c>
      <c r="C710" s="4">
        <v>593.85</v>
      </c>
      <c r="D710" s="3" t="s">
        <v>52839</v>
      </c>
      <c r="E710" s="4">
        <v>571.04999999999995</v>
      </c>
      <c r="F710" s="4">
        <v>22.8</v>
      </c>
      <c r="G710" s="4">
        <v>585</v>
      </c>
      <c r="H710" s="4">
        <v>601</v>
      </c>
      <c r="I710" s="4">
        <v>565.20000000000005</v>
      </c>
    </row>
    <row r="711" spans="1:9" ht="18" x14ac:dyDescent="0.25">
      <c r="A711" s="3" t="s">
        <v>48231</v>
      </c>
      <c r="B711" s="3">
        <v>532392</v>
      </c>
      <c r="C711" s="4">
        <v>3.7</v>
      </c>
      <c r="D711" s="3" t="s">
        <v>45990</v>
      </c>
      <c r="E711" s="4">
        <v>3.7</v>
      </c>
      <c r="F711" s="4">
        <v>0</v>
      </c>
      <c r="G711" s="4">
        <v>3.6</v>
      </c>
      <c r="H711" s="4">
        <v>3.7</v>
      </c>
      <c r="I711" s="4">
        <v>3.6</v>
      </c>
    </row>
    <row r="712" spans="1:9" ht="18" x14ac:dyDescent="0.25">
      <c r="A712" s="3" t="s">
        <v>544</v>
      </c>
      <c r="B712" s="3">
        <v>541770</v>
      </c>
      <c r="C712" s="4">
        <v>1369.1</v>
      </c>
      <c r="D712" s="3" t="s">
        <v>52513</v>
      </c>
      <c r="E712" s="4">
        <v>1418.95</v>
      </c>
      <c r="F712" s="4">
        <v>-49.85</v>
      </c>
      <c r="G712" s="4">
        <v>1409.05</v>
      </c>
      <c r="H712" s="4">
        <v>1420.6</v>
      </c>
      <c r="I712" s="4">
        <v>1362.65</v>
      </c>
    </row>
    <row r="713" spans="1:9" ht="18" x14ac:dyDescent="0.25">
      <c r="A713" s="3" t="s">
        <v>46007</v>
      </c>
      <c r="B713" s="3">
        <v>512379</v>
      </c>
      <c r="C713" s="4">
        <v>23.57</v>
      </c>
      <c r="D713" s="3" t="s">
        <v>46095</v>
      </c>
      <c r="E713" s="4">
        <v>23.87</v>
      </c>
      <c r="F713" s="4">
        <v>-0.3</v>
      </c>
      <c r="G713" s="4">
        <v>23.89</v>
      </c>
      <c r="H713" s="4">
        <v>24.1</v>
      </c>
      <c r="I713" s="4">
        <v>23.15</v>
      </c>
    </row>
    <row r="714" spans="1:9" ht="18" x14ac:dyDescent="0.25">
      <c r="A714" s="3" t="s">
        <v>47700</v>
      </c>
      <c r="B714" s="3">
        <v>511413</v>
      </c>
      <c r="C714" s="4">
        <v>222.5</v>
      </c>
      <c r="D714" s="3" t="s">
        <v>50805</v>
      </c>
      <c r="E714" s="4">
        <v>227.2</v>
      </c>
      <c r="F714" s="4">
        <v>-4.7</v>
      </c>
      <c r="G714" s="4">
        <v>227</v>
      </c>
      <c r="H714" s="4">
        <v>227.9</v>
      </c>
      <c r="I714" s="4">
        <v>218.85</v>
      </c>
    </row>
    <row r="715" spans="1:9" ht="18" x14ac:dyDescent="0.25">
      <c r="A715" s="3" t="s">
        <v>288</v>
      </c>
      <c r="B715" s="3">
        <v>500092</v>
      </c>
      <c r="C715" s="4">
        <v>3860.55</v>
      </c>
      <c r="D715" s="3" t="s">
        <v>45996</v>
      </c>
      <c r="E715" s="4">
        <v>3820.9</v>
      </c>
      <c r="F715" s="4">
        <v>39.65</v>
      </c>
      <c r="G715" s="4">
        <v>3835.75</v>
      </c>
      <c r="H715" s="4">
        <v>3878.35</v>
      </c>
      <c r="I715" s="4">
        <v>3832.3</v>
      </c>
    </row>
    <row r="716" spans="1:9" ht="18" x14ac:dyDescent="0.25">
      <c r="A716" s="3" t="s">
        <v>46704</v>
      </c>
      <c r="B716" s="3">
        <v>531909</v>
      </c>
      <c r="C716" s="4">
        <v>6.69</v>
      </c>
      <c r="D716" s="3" t="s">
        <v>46056</v>
      </c>
      <c r="E716" s="4">
        <v>6.68</v>
      </c>
      <c r="F716" s="4">
        <v>0.01</v>
      </c>
      <c r="G716" s="4">
        <v>6.9</v>
      </c>
      <c r="H716" s="4">
        <v>6.93</v>
      </c>
      <c r="I716" s="4">
        <v>6.5</v>
      </c>
    </row>
    <row r="717" spans="1:9" ht="18" x14ac:dyDescent="0.25">
      <c r="A717" s="3" t="s">
        <v>471</v>
      </c>
      <c r="B717" s="3">
        <v>539876</v>
      </c>
      <c r="C717" s="4">
        <v>288.55</v>
      </c>
      <c r="D717" s="3" t="s">
        <v>46847</v>
      </c>
      <c r="E717" s="4">
        <v>291.39999999999998</v>
      </c>
      <c r="F717" s="4">
        <v>-2.85</v>
      </c>
      <c r="G717" s="4">
        <v>291.75</v>
      </c>
      <c r="H717" s="4">
        <v>293.2</v>
      </c>
      <c r="I717" s="4">
        <v>287.55</v>
      </c>
    </row>
    <row r="718" spans="1:9" ht="18" x14ac:dyDescent="0.25">
      <c r="A718" s="3" t="s">
        <v>47841</v>
      </c>
      <c r="B718" s="3">
        <v>526269</v>
      </c>
      <c r="C718" s="4">
        <v>63.84</v>
      </c>
      <c r="D718" s="3" t="s">
        <v>46045</v>
      </c>
      <c r="E718" s="4">
        <v>63.92</v>
      </c>
      <c r="F718" s="4">
        <v>-0.08</v>
      </c>
      <c r="G718" s="4">
        <v>63.9</v>
      </c>
      <c r="H718" s="4">
        <v>64.930000000000007</v>
      </c>
      <c r="I718" s="4">
        <v>60.74</v>
      </c>
    </row>
    <row r="719" spans="1:9" ht="18" x14ac:dyDescent="0.25">
      <c r="A719" s="3" t="s">
        <v>76</v>
      </c>
      <c r="B719" s="3">
        <v>542867</v>
      </c>
      <c r="C719" s="4">
        <v>298.85000000000002</v>
      </c>
      <c r="D719" s="3" t="s">
        <v>45982</v>
      </c>
      <c r="E719" s="4">
        <v>297.45</v>
      </c>
      <c r="F719" s="4">
        <v>1.4</v>
      </c>
      <c r="G719" s="4">
        <v>292.05</v>
      </c>
      <c r="H719" s="4">
        <v>300</v>
      </c>
      <c r="I719" s="4">
        <v>292.05</v>
      </c>
    </row>
    <row r="720" spans="1:9" ht="18" x14ac:dyDescent="0.25">
      <c r="A720" s="3" t="s">
        <v>46870</v>
      </c>
      <c r="B720" s="3">
        <v>538868</v>
      </c>
      <c r="C720" s="4">
        <v>6.31</v>
      </c>
      <c r="D720" s="3" t="s">
        <v>47048</v>
      </c>
      <c r="E720" s="4">
        <v>6.24</v>
      </c>
      <c r="F720" s="4">
        <v>7.0000000000000007E-2</v>
      </c>
      <c r="G720" s="4">
        <v>6.45</v>
      </c>
      <c r="H720" s="4">
        <v>6.45</v>
      </c>
      <c r="I720" s="4">
        <v>6.15</v>
      </c>
    </row>
    <row r="721" spans="1:9" ht="18" x14ac:dyDescent="0.25">
      <c r="A721" s="3" t="s">
        <v>47091</v>
      </c>
      <c r="B721" s="3">
        <v>530067</v>
      </c>
      <c r="C721" s="4">
        <v>349.1</v>
      </c>
      <c r="D721" s="3" t="s">
        <v>53160</v>
      </c>
      <c r="E721" s="4">
        <v>330.85</v>
      </c>
      <c r="F721" s="4">
        <v>18.25</v>
      </c>
      <c r="G721" s="4">
        <v>332.15</v>
      </c>
      <c r="H721" s="4">
        <v>350.05</v>
      </c>
      <c r="I721" s="4">
        <v>332.15</v>
      </c>
    </row>
    <row r="722" spans="1:9" ht="18" x14ac:dyDescent="0.25">
      <c r="A722" s="3" t="s">
        <v>48503</v>
      </c>
      <c r="B722" s="3">
        <v>531380</v>
      </c>
      <c r="C722" s="4">
        <v>84.95</v>
      </c>
      <c r="D722" s="3" t="s">
        <v>52795</v>
      </c>
      <c r="E722" s="4">
        <v>82.22</v>
      </c>
      <c r="F722" s="4">
        <v>2.73</v>
      </c>
      <c r="G722" s="4">
        <v>79</v>
      </c>
      <c r="H722" s="4">
        <v>84.95</v>
      </c>
      <c r="I722" s="4">
        <v>79</v>
      </c>
    </row>
    <row r="723" spans="1:9" ht="18" x14ac:dyDescent="0.25">
      <c r="A723" s="3" t="s">
        <v>47649</v>
      </c>
      <c r="B723" s="3">
        <v>532801</v>
      </c>
      <c r="C723" s="4">
        <v>59.3</v>
      </c>
      <c r="D723" s="3" t="s">
        <v>51960</v>
      </c>
      <c r="E723" s="4">
        <v>61.76</v>
      </c>
      <c r="F723" s="4">
        <v>-2.46</v>
      </c>
      <c r="G723" s="4">
        <v>60.79</v>
      </c>
      <c r="H723" s="4">
        <v>61</v>
      </c>
      <c r="I723" s="4">
        <v>59</v>
      </c>
    </row>
    <row r="724" spans="1:9" ht="18" x14ac:dyDescent="0.25">
      <c r="A724" s="3" t="s">
        <v>3986</v>
      </c>
      <c r="B724" s="3">
        <v>538476</v>
      </c>
      <c r="C724" s="4">
        <v>23.6</v>
      </c>
      <c r="D724" s="3" t="s">
        <v>52823</v>
      </c>
      <c r="E724" s="4">
        <v>24.11</v>
      </c>
      <c r="F724" s="4">
        <v>-0.51</v>
      </c>
      <c r="G724" s="4">
        <v>23.75</v>
      </c>
      <c r="H724" s="4">
        <v>24.99</v>
      </c>
      <c r="I724" s="4">
        <v>23.21</v>
      </c>
    </row>
    <row r="725" spans="1:9" ht="18" x14ac:dyDescent="0.25">
      <c r="A725" s="3" t="s">
        <v>397</v>
      </c>
      <c r="B725" s="3">
        <v>532210</v>
      </c>
      <c r="C725" s="4">
        <v>134.19999999999999</v>
      </c>
      <c r="D725" s="3" t="s">
        <v>51988</v>
      </c>
      <c r="E725" s="4">
        <v>131.9</v>
      </c>
      <c r="F725" s="4">
        <v>2.2999999999999998</v>
      </c>
      <c r="G725" s="4">
        <v>132.9</v>
      </c>
      <c r="H725" s="4">
        <v>135.65</v>
      </c>
      <c r="I725" s="4">
        <v>131.5</v>
      </c>
    </row>
    <row r="726" spans="1:9" ht="18" x14ac:dyDescent="0.25">
      <c r="A726" s="3" t="s">
        <v>47495</v>
      </c>
      <c r="B726" s="3">
        <v>526027</v>
      </c>
      <c r="C726" s="4">
        <v>39.5</v>
      </c>
      <c r="D726" s="3" t="s">
        <v>52776</v>
      </c>
      <c r="E726" s="4">
        <v>40.770000000000003</v>
      </c>
      <c r="F726" s="4">
        <v>-1.27</v>
      </c>
      <c r="G726" s="4">
        <v>41.5</v>
      </c>
      <c r="H726" s="4">
        <v>41.5</v>
      </c>
      <c r="I726" s="4">
        <v>39.5</v>
      </c>
    </row>
    <row r="727" spans="1:9" ht="18" x14ac:dyDescent="0.25">
      <c r="A727" s="3" t="s">
        <v>47936</v>
      </c>
      <c r="B727" s="3">
        <v>511710</v>
      </c>
      <c r="C727" s="4">
        <v>1.47</v>
      </c>
      <c r="D727" s="3" t="s">
        <v>48935</v>
      </c>
      <c r="E727" s="4">
        <v>1.51</v>
      </c>
      <c r="F727" s="4">
        <v>-0.04</v>
      </c>
      <c r="G727" s="4">
        <v>1.42</v>
      </c>
      <c r="H727" s="4">
        <v>1.55</v>
      </c>
      <c r="I727" s="4">
        <v>1.42</v>
      </c>
    </row>
    <row r="728" spans="1:9" ht="18" x14ac:dyDescent="0.25">
      <c r="A728" s="3" t="s">
        <v>428</v>
      </c>
      <c r="B728" s="3">
        <v>500480</v>
      </c>
      <c r="C728" s="4">
        <v>1922.45</v>
      </c>
      <c r="D728" s="3" t="s">
        <v>45974</v>
      </c>
      <c r="E728" s="4">
        <v>1916.35</v>
      </c>
      <c r="F728" s="4">
        <v>6.1</v>
      </c>
      <c r="G728" s="4">
        <v>1916.35</v>
      </c>
      <c r="H728" s="4">
        <v>1935.85</v>
      </c>
      <c r="I728" s="4">
        <v>1912.5</v>
      </c>
    </row>
    <row r="729" spans="1:9" ht="18" x14ac:dyDescent="0.25">
      <c r="A729" s="3" t="s">
        <v>46778</v>
      </c>
      <c r="B729" s="3">
        <v>530843</v>
      </c>
      <c r="C729" s="4">
        <v>291.95</v>
      </c>
      <c r="D729" s="3" t="s">
        <v>45943</v>
      </c>
      <c r="E729" s="4">
        <v>295.55</v>
      </c>
      <c r="F729" s="4">
        <v>-3.6</v>
      </c>
      <c r="G729" s="4">
        <v>297.25</v>
      </c>
      <c r="H729" s="4">
        <v>303.10000000000002</v>
      </c>
      <c r="I729" s="4">
        <v>290.39999999999998</v>
      </c>
    </row>
    <row r="730" spans="1:9" ht="18" x14ac:dyDescent="0.25">
      <c r="A730" s="3" t="s">
        <v>48934</v>
      </c>
      <c r="B730" s="3">
        <v>543378</v>
      </c>
      <c r="C730" s="4">
        <v>720.65</v>
      </c>
      <c r="D730" s="3" t="s">
        <v>51493</v>
      </c>
      <c r="E730" s="4">
        <v>710</v>
      </c>
      <c r="F730" s="4">
        <v>10.65</v>
      </c>
      <c r="G730" s="4">
        <v>729.95</v>
      </c>
      <c r="H730" s="4">
        <v>730</v>
      </c>
      <c r="I730" s="4">
        <v>700</v>
      </c>
    </row>
    <row r="731" spans="1:9" ht="18" x14ac:dyDescent="0.25">
      <c r="A731" s="3" t="s">
        <v>48105</v>
      </c>
      <c r="B731" s="3">
        <v>531472</v>
      </c>
      <c r="C731" s="4">
        <v>21.7</v>
      </c>
      <c r="D731" s="3" t="s">
        <v>45990</v>
      </c>
      <c r="E731" s="4">
        <v>21.7</v>
      </c>
      <c r="F731" s="4">
        <v>0</v>
      </c>
      <c r="G731" s="4">
        <v>21.7</v>
      </c>
      <c r="H731" s="4">
        <v>21.7</v>
      </c>
      <c r="I731" s="4">
        <v>21.7</v>
      </c>
    </row>
    <row r="732" spans="1:9" ht="18" x14ac:dyDescent="0.25">
      <c r="A732" s="3" t="s">
        <v>47219</v>
      </c>
      <c r="B732" s="3">
        <v>532640</v>
      </c>
      <c r="C732" s="4">
        <v>15.61</v>
      </c>
      <c r="D732" s="3" t="s">
        <v>46286</v>
      </c>
      <c r="E732" s="4">
        <v>15.7</v>
      </c>
      <c r="F732" s="4">
        <v>-0.09</v>
      </c>
      <c r="G732" s="4">
        <v>15.79</v>
      </c>
      <c r="H732" s="4">
        <v>15.79</v>
      </c>
      <c r="I732" s="4">
        <v>15.4</v>
      </c>
    </row>
    <row r="733" spans="1:9" ht="18" x14ac:dyDescent="0.25">
      <c r="A733" s="3" t="s">
        <v>46565</v>
      </c>
      <c r="B733" s="3">
        <v>532173</v>
      </c>
      <c r="C733" s="4">
        <v>129.85</v>
      </c>
      <c r="D733" s="3" t="s">
        <v>46225</v>
      </c>
      <c r="E733" s="4">
        <v>130</v>
      </c>
      <c r="F733" s="4">
        <v>-0.15</v>
      </c>
      <c r="G733" s="4">
        <v>128.69999999999999</v>
      </c>
      <c r="H733" s="4">
        <v>135.75</v>
      </c>
      <c r="I733" s="4">
        <v>128.6</v>
      </c>
    </row>
    <row r="734" spans="1:9" ht="18" x14ac:dyDescent="0.25">
      <c r="A734" s="3" t="s">
        <v>470</v>
      </c>
      <c r="B734" s="3">
        <v>532175</v>
      </c>
      <c r="C734" s="4">
        <v>1434.6</v>
      </c>
      <c r="D734" s="3" t="s">
        <v>46355</v>
      </c>
      <c r="E734" s="4">
        <v>1461.4</v>
      </c>
      <c r="F734" s="4">
        <v>-26.8</v>
      </c>
      <c r="G734" s="4">
        <v>1462.05</v>
      </c>
      <c r="H734" s="4">
        <v>1475.75</v>
      </c>
      <c r="I734" s="4">
        <v>1424.3</v>
      </c>
    </row>
    <row r="735" spans="1:9" ht="18" x14ac:dyDescent="0.25">
      <c r="A735" s="3" t="s">
        <v>50445</v>
      </c>
      <c r="B735" s="3">
        <v>543933</v>
      </c>
      <c r="C735" s="4">
        <v>504.1</v>
      </c>
      <c r="D735" s="3" t="s">
        <v>50822</v>
      </c>
      <c r="E735" s="4">
        <v>496</v>
      </c>
      <c r="F735" s="4">
        <v>8.1</v>
      </c>
      <c r="G735" s="4">
        <v>499</v>
      </c>
      <c r="H735" s="4">
        <v>506</v>
      </c>
      <c r="I735" s="4">
        <v>489.8</v>
      </c>
    </row>
    <row r="736" spans="1:9" ht="18" x14ac:dyDescent="0.25">
      <c r="A736" s="3" t="s">
        <v>60</v>
      </c>
      <c r="B736" s="3">
        <v>532783</v>
      </c>
      <c r="C736" s="4">
        <v>159.5</v>
      </c>
      <c r="D736" s="3" t="s">
        <v>46194</v>
      </c>
      <c r="E736" s="4">
        <v>158.9</v>
      </c>
      <c r="F736" s="4">
        <v>0.6</v>
      </c>
      <c r="G736" s="4">
        <v>160.30000000000001</v>
      </c>
      <c r="H736" s="4">
        <v>162.5</v>
      </c>
      <c r="I736" s="4">
        <v>157</v>
      </c>
    </row>
    <row r="737" spans="1:9" ht="18" x14ac:dyDescent="0.25">
      <c r="A737" s="3" t="s">
        <v>476</v>
      </c>
      <c r="B737" s="3">
        <v>500096</v>
      </c>
      <c r="C737" s="4">
        <v>573.04999999999995</v>
      </c>
      <c r="D737" s="3" t="s">
        <v>46979</v>
      </c>
      <c r="E737" s="4">
        <v>574.85</v>
      </c>
      <c r="F737" s="4">
        <v>-1.8</v>
      </c>
      <c r="G737" s="4">
        <v>576.5</v>
      </c>
      <c r="H737" s="4">
        <v>578.54999999999995</v>
      </c>
      <c r="I737" s="4">
        <v>571.65</v>
      </c>
    </row>
    <row r="738" spans="1:9" ht="18" x14ac:dyDescent="0.25">
      <c r="A738" s="3" t="s">
        <v>46869</v>
      </c>
      <c r="B738" s="3">
        <v>526821</v>
      </c>
      <c r="C738" s="4">
        <v>392.85</v>
      </c>
      <c r="D738" s="3" t="s">
        <v>48935</v>
      </c>
      <c r="E738" s="4">
        <v>403.55</v>
      </c>
      <c r="F738" s="4">
        <v>-10.7</v>
      </c>
      <c r="G738" s="4">
        <v>401.9</v>
      </c>
      <c r="H738" s="4">
        <v>402</v>
      </c>
      <c r="I738" s="4">
        <v>386.25</v>
      </c>
    </row>
    <row r="739" spans="1:9" ht="18" x14ac:dyDescent="0.25">
      <c r="A739" s="3" t="s">
        <v>48049</v>
      </c>
      <c r="B739" s="3">
        <v>530825</v>
      </c>
      <c r="C739" s="4">
        <v>22.94</v>
      </c>
      <c r="D739" s="3" t="s">
        <v>46784</v>
      </c>
      <c r="E739" s="4">
        <v>22.89</v>
      </c>
      <c r="F739" s="4">
        <v>0.05</v>
      </c>
      <c r="G739" s="4">
        <v>23.06</v>
      </c>
      <c r="H739" s="4">
        <v>23.06</v>
      </c>
      <c r="I739" s="4">
        <v>22.93</v>
      </c>
    </row>
    <row r="740" spans="1:9" ht="18" x14ac:dyDescent="0.25">
      <c r="A740" s="3" t="s">
        <v>510</v>
      </c>
      <c r="B740" s="3">
        <v>542216</v>
      </c>
      <c r="C740" s="4">
        <v>1939.4</v>
      </c>
      <c r="D740" s="3" t="s">
        <v>47024</v>
      </c>
      <c r="E740" s="4">
        <v>1956.5</v>
      </c>
      <c r="F740" s="4">
        <v>-17.100000000000001</v>
      </c>
      <c r="G740" s="4">
        <v>1964.2</v>
      </c>
      <c r="H740" s="4">
        <v>1965.5</v>
      </c>
      <c r="I740" s="4">
        <v>1926</v>
      </c>
    </row>
    <row r="741" spans="1:9" ht="18" x14ac:dyDescent="0.25">
      <c r="A741" s="3" t="s">
        <v>572</v>
      </c>
      <c r="B741" s="3">
        <v>500097</v>
      </c>
      <c r="C741" s="4">
        <v>378.05</v>
      </c>
      <c r="D741" s="3" t="s">
        <v>46369</v>
      </c>
      <c r="E741" s="4">
        <v>381.75</v>
      </c>
      <c r="F741" s="4">
        <v>-3.7</v>
      </c>
      <c r="G741" s="4">
        <v>388</v>
      </c>
      <c r="H741" s="4">
        <v>388</v>
      </c>
      <c r="I741" s="4">
        <v>374</v>
      </c>
    </row>
    <row r="742" spans="1:9" ht="18" x14ac:dyDescent="0.25">
      <c r="A742" s="3" t="s">
        <v>48015</v>
      </c>
      <c r="B742" s="3">
        <v>521220</v>
      </c>
      <c r="C742" s="4">
        <v>47.51</v>
      </c>
      <c r="D742" s="3" t="s">
        <v>46702</v>
      </c>
      <c r="E742" s="4">
        <v>46.36</v>
      </c>
      <c r="F742" s="4">
        <v>1.1499999999999999</v>
      </c>
      <c r="G742" s="4">
        <v>46.36</v>
      </c>
      <c r="H742" s="4">
        <v>48</v>
      </c>
      <c r="I742" s="4">
        <v>46.36</v>
      </c>
    </row>
    <row r="743" spans="1:9" ht="18" x14ac:dyDescent="0.25">
      <c r="A743" s="3" t="s">
        <v>46818</v>
      </c>
      <c r="B743" s="3">
        <v>532329</v>
      </c>
      <c r="C743" s="4">
        <v>749.5</v>
      </c>
      <c r="D743" s="3" t="s">
        <v>46328</v>
      </c>
      <c r="E743" s="4">
        <v>746.95</v>
      </c>
      <c r="F743" s="4">
        <v>2.5499999999999998</v>
      </c>
      <c r="G743" s="4">
        <v>749.9</v>
      </c>
      <c r="H743" s="4">
        <v>779</v>
      </c>
      <c r="I743" s="4">
        <v>747</v>
      </c>
    </row>
    <row r="744" spans="1:9" ht="18" x14ac:dyDescent="0.25">
      <c r="A744" s="3" t="s">
        <v>52471</v>
      </c>
      <c r="B744" s="3">
        <v>540361</v>
      </c>
      <c r="C744" s="4">
        <v>16.579999999999998</v>
      </c>
      <c r="D744" s="3" t="s">
        <v>48927</v>
      </c>
      <c r="E744" s="4">
        <v>16.91</v>
      </c>
      <c r="F744" s="4">
        <v>-0.33</v>
      </c>
      <c r="G744" s="4">
        <v>16.579999999999998</v>
      </c>
      <c r="H744" s="4">
        <v>16.579999999999998</v>
      </c>
      <c r="I744" s="4">
        <v>16.579999999999998</v>
      </c>
    </row>
    <row r="745" spans="1:9" ht="18" x14ac:dyDescent="0.25">
      <c r="A745" s="3" t="s">
        <v>47896</v>
      </c>
      <c r="B745" s="3">
        <v>539884</v>
      </c>
      <c r="C745" s="4">
        <v>2.85</v>
      </c>
      <c r="D745" s="3" t="s">
        <v>52852</v>
      </c>
      <c r="E745" s="4">
        <v>2.96</v>
      </c>
      <c r="F745" s="4">
        <v>-0.11</v>
      </c>
      <c r="G745" s="4">
        <v>3</v>
      </c>
      <c r="H745" s="4">
        <v>3.06</v>
      </c>
      <c r="I745" s="4">
        <v>2.7</v>
      </c>
    </row>
    <row r="746" spans="1:9" ht="18" x14ac:dyDescent="0.25">
      <c r="A746" s="3" t="s">
        <v>41617</v>
      </c>
      <c r="B746" s="3">
        <v>532528</v>
      </c>
      <c r="C746" s="4">
        <v>550.5</v>
      </c>
      <c r="D746" s="3" t="s">
        <v>46241</v>
      </c>
      <c r="E746" s="4">
        <v>548.45000000000005</v>
      </c>
      <c r="F746" s="4">
        <v>2.0499999999999998</v>
      </c>
      <c r="G746" s="4">
        <v>558.95000000000005</v>
      </c>
      <c r="H746" s="4">
        <v>559.45000000000005</v>
      </c>
      <c r="I746" s="4">
        <v>549.1</v>
      </c>
    </row>
    <row r="747" spans="1:9" ht="18" x14ac:dyDescent="0.25">
      <c r="A747" s="3" t="s">
        <v>1412</v>
      </c>
      <c r="B747" s="3">
        <v>543428</v>
      </c>
      <c r="C747" s="4">
        <v>1982.4</v>
      </c>
      <c r="D747" s="3" t="s">
        <v>47529</v>
      </c>
      <c r="E747" s="4">
        <v>2004</v>
      </c>
      <c r="F747" s="4">
        <v>-21.6</v>
      </c>
      <c r="G747" s="4">
        <v>1965.35</v>
      </c>
      <c r="H747" s="4">
        <v>2006.55</v>
      </c>
      <c r="I747" s="4">
        <v>1965.35</v>
      </c>
    </row>
    <row r="748" spans="1:9" ht="18" x14ac:dyDescent="0.25">
      <c r="A748" s="3" t="s">
        <v>47854</v>
      </c>
      <c r="B748" s="3">
        <v>530171</v>
      </c>
      <c r="C748" s="4">
        <v>20.32</v>
      </c>
      <c r="D748" s="3" t="s">
        <v>52513</v>
      </c>
      <c r="E748" s="4">
        <v>21.06</v>
      </c>
      <c r="F748" s="4">
        <v>-0.74</v>
      </c>
      <c r="G748" s="4">
        <v>20.3</v>
      </c>
      <c r="H748" s="4">
        <v>21.41</v>
      </c>
      <c r="I748" s="4">
        <v>20.3</v>
      </c>
    </row>
    <row r="749" spans="1:9" ht="18" x14ac:dyDescent="0.25">
      <c r="A749" s="3" t="s">
        <v>48125</v>
      </c>
      <c r="B749" s="3">
        <v>543267</v>
      </c>
      <c r="C749" s="4">
        <v>72.650000000000006</v>
      </c>
      <c r="D749" s="3" t="s">
        <v>52822</v>
      </c>
      <c r="E749" s="4">
        <v>76.2</v>
      </c>
      <c r="F749" s="4">
        <v>-3.55</v>
      </c>
      <c r="G749" s="4">
        <v>75.05</v>
      </c>
      <c r="H749" s="4">
        <v>76</v>
      </c>
      <c r="I749" s="4">
        <v>72</v>
      </c>
    </row>
    <row r="750" spans="1:9" ht="18" x14ac:dyDescent="0.25">
      <c r="A750" s="3" t="s">
        <v>46822</v>
      </c>
      <c r="B750" s="3">
        <v>533151</v>
      </c>
      <c r="C750" s="4">
        <v>220.7</v>
      </c>
      <c r="D750" s="3" t="s">
        <v>46016</v>
      </c>
      <c r="E750" s="4">
        <v>220.6</v>
      </c>
      <c r="F750" s="4">
        <v>0.1</v>
      </c>
      <c r="G750" s="4">
        <v>220.4</v>
      </c>
      <c r="H750" s="4">
        <v>225.8</v>
      </c>
      <c r="I750" s="4">
        <v>214.6</v>
      </c>
    </row>
    <row r="751" spans="1:9" ht="18" x14ac:dyDescent="0.25">
      <c r="A751" s="3" t="s">
        <v>405</v>
      </c>
      <c r="B751" s="3">
        <v>540047</v>
      </c>
      <c r="C751" s="4">
        <v>255.1</v>
      </c>
      <c r="D751" s="3" t="s">
        <v>50814</v>
      </c>
      <c r="E751" s="4">
        <v>250.4</v>
      </c>
      <c r="F751" s="4">
        <v>4.7</v>
      </c>
      <c r="G751" s="4">
        <v>249.3</v>
      </c>
      <c r="H751" s="4">
        <v>261.95</v>
      </c>
      <c r="I751" s="4">
        <v>249.3</v>
      </c>
    </row>
    <row r="752" spans="1:9" ht="18" x14ac:dyDescent="0.25">
      <c r="A752" s="3" t="s">
        <v>46692</v>
      </c>
      <c r="B752" s="3">
        <v>543593</v>
      </c>
      <c r="C752" s="4">
        <v>167.55</v>
      </c>
      <c r="D752" s="3" t="s">
        <v>46099</v>
      </c>
      <c r="E752" s="4">
        <v>168.05</v>
      </c>
      <c r="F752" s="4">
        <v>-0.5</v>
      </c>
      <c r="G752" s="4">
        <v>166.55</v>
      </c>
      <c r="H752" s="4">
        <v>169.6</v>
      </c>
      <c r="I752" s="4">
        <v>166.55</v>
      </c>
    </row>
    <row r="753" spans="1:9" ht="18" x14ac:dyDescent="0.25">
      <c r="A753" s="3" t="s">
        <v>41618</v>
      </c>
      <c r="B753" s="3">
        <v>533160</v>
      </c>
      <c r="C753" s="4">
        <v>76.48</v>
      </c>
      <c r="D753" s="3" t="s">
        <v>46385</v>
      </c>
      <c r="E753" s="4">
        <v>76.61</v>
      </c>
      <c r="F753" s="4">
        <v>-0.13</v>
      </c>
      <c r="G753" s="4">
        <v>76</v>
      </c>
      <c r="H753" s="4">
        <v>78</v>
      </c>
      <c r="I753" s="4">
        <v>76</v>
      </c>
    </row>
    <row r="754" spans="1:9" ht="18" x14ac:dyDescent="0.25">
      <c r="A754" s="3" t="s">
        <v>48253</v>
      </c>
      <c r="B754" s="3">
        <v>530393</v>
      </c>
      <c r="C754" s="4">
        <v>24.08</v>
      </c>
      <c r="D754" s="3" t="s">
        <v>45991</v>
      </c>
      <c r="E754" s="4">
        <v>23.91</v>
      </c>
      <c r="F754" s="4">
        <v>0.17</v>
      </c>
      <c r="G754" s="4">
        <v>24.12</v>
      </c>
      <c r="H754" s="4">
        <v>24.12</v>
      </c>
      <c r="I754" s="4">
        <v>24.08</v>
      </c>
    </row>
    <row r="755" spans="1:9" ht="18" x14ac:dyDescent="0.25">
      <c r="A755" s="3" t="s">
        <v>450</v>
      </c>
      <c r="B755" s="3">
        <v>540701</v>
      </c>
      <c r="C755" s="4">
        <v>156.9</v>
      </c>
      <c r="D755" s="3" t="s">
        <v>52789</v>
      </c>
      <c r="E755" s="4">
        <v>152</v>
      </c>
      <c r="F755" s="4">
        <v>4.9000000000000004</v>
      </c>
      <c r="G755" s="4">
        <v>153.5</v>
      </c>
      <c r="H755" s="4">
        <v>163</v>
      </c>
      <c r="I755" s="4">
        <v>153.30000000000001</v>
      </c>
    </row>
    <row r="756" spans="1:9" ht="18" x14ac:dyDescent="0.25">
      <c r="A756" s="3" t="s">
        <v>473</v>
      </c>
      <c r="B756" s="3">
        <v>532772</v>
      </c>
      <c r="C756" s="4">
        <v>129.69999999999999</v>
      </c>
      <c r="D756" s="3" t="s">
        <v>51537</v>
      </c>
      <c r="E756" s="4">
        <v>125.85</v>
      </c>
      <c r="F756" s="4">
        <v>3.85</v>
      </c>
      <c r="G756" s="4">
        <v>125.85</v>
      </c>
      <c r="H756" s="4">
        <v>130.35</v>
      </c>
      <c r="I756" s="4">
        <v>125.85</v>
      </c>
    </row>
    <row r="757" spans="1:9" ht="18" x14ac:dyDescent="0.25">
      <c r="A757" s="3" t="s">
        <v>47983</v>
      </c>
      <c r="B757" s="3">
        <v>543636</v>
      </c>
      <c r="C757" s="4">
        <v>157</v>
      </c>
      <c r="D757" s="3" t="s">
        <v>47337</v>
      </c>
      <c r="E757" s="4">
        <v>160</v>
      </c>
      <c r="F757" s="4">
        <v>-3</v>
      </c>
      <c r="G757" s="4">
        <v>159</v>
      </c>
      <c r="H757" s="4">
        <v>159.5</v>
      </c>
      <c r="I757" s="4">
        <v>153</v>
      </c>
    </row>
    <row r="758" spans="1:9" ht="18" x14ac:dyDescent="0.25">
      <c r="A758" s="3" t="s">
        <v>47247</v>
      </c>
      <c r="B758" s="3">
        <v>502820</v>
      </c>
      <c r="C758" s="4">
        <v>81.03</v>
      </c>
      <c r="D758" s="3" t="s">
        <v>46340</v>
      </c>
      <c r="E758" s="4">
        <v>82.27</v>
      </c>
      <c r="F758" s="4">
        <v>-1.24</v>
      </c>
      <c r="G758" s="4">
        <v>84.9</v>
      </c>
      <c r="H758" s="4">
        <v>84.9</v>
      </c>
      <c r="I758" s="4">
        <v>80.599999999999994</v>
      </c>
    </row>
    <row r="759" spans="1:9" ht="18" x14ac:dyDescent="0.25">
      <c r="A759" s="3" t="s">
        <v>48070</v>
      </c>
      <c r="B759" s="3">
        <v>511611</v>
      </c>
      <c r="C759" s="4">
        <v>4.57</v>
      </c>
      <c r="D759" s="3" t="s">
        <v>51147</v>
      </c>
      <c r="E759" s="4">
        <v>4.6500000000000004</v>
      </c>
      <c r="F759" s="4">
        <v>-0.08</v>
      </c>
      <c r="G759" s="4">
        <v>4.72</v>
      </c>
      <c r="H759" s="4">
        <v>4.72</v>
      </c>
      <c r="I759" s="4">
        <v>4.5</v>
      </c>
    </row>
    <row r="760" spans="1:9" ht="18" x14ac:dyDescent="0.25">
      <c r="A760" s="3" t="s">
        <v>47553</v>
      </c>
      <c r="B760" s="3">
        <v>542729</v>
      </c>
      <c r="C760" s="4">
        <v>148.30000000000001</v>
      </c>
      <c r="D760" s="3" t="s">
        <v>47759</v>
      </c>
      <c r="E760" s="4">
        <v>150.05000000000001</v>
      </c>
      <c r="F760" s="4">
        <v>-1.75</v>
      </c>
      <c r="G760" s="4">
        <v>148.94999999999999</v>
      </c>
      <c r="H760" s="4">
        <v>149.75</v>
      </c>
      <c r="I760" s="4">
        <v>147.15</v>
      </c>
    </row>
    <row r="761" spans="1:9" ht="18" x14ac:dyDescent="0.25">
      <c r="A761" s="3" t="s">
        <v>119</v>
      </c>
      <c r="B761" s="3">
        <v>523367</v>
      </c>
      <c r="C761" s="4">
        <v>843.8</v>
      </c>
      <c r="D761" s="3" t="s">
        <v>46157</v>
      </c>
      <c r="E761" s="4">
        <v>839.4</v>
      </c>
      <c r="F761" s="4">
        <v>4.4000000000000004</v>
      </c>
      <c r="G761" s="4">
        <v>839</v>
      </c>
      <c r="H761" s="4">
        <v>845.95</v>
      </c>
      <c r="I761" s="4">
        <v>834.2</v>
      </c>
    </row>
    <row r="762" spans="1:9" ht="18" x14ac:dyDescent="0.25">
      <c r="A762" s="3" t="s">
        <v>47067</v>
      </c>
      <c r="B762" s="3">
        <v>523369</v>
      </c>
      <c r="C762" s="4">
        <v>110.21</v>
      </c>
      <c r="D762" s="3" t="s">
        <v>52514</v>
      </c>
      <c r="E762" s="4">
        <v>106.41</v>
      </c>
      <c r="F762" s="4">
        <v>3.8</v>
      </c>
      <c r="G762" s="4">
        <v>106.1</v>
      </c>
      <c r="H762" s="4">
        <v>114</v>
      </c>
      <c r="I762" s="4">
        <v>106.1</v>
      </c>
    </row>
    <row r="763" spans="1:9" ht="18" x14ac:dyDescent="0.25">
      <c r="A763" s="3" t="s">
        <v>46586</v>
      </c>
      <c r="B763" s="3">
        <v>500117</v>
      </c>
      <c r="C763" s="4">
        <v>44.12</v>
      </c>
      <c r="D763" s="3" t="s">
        <v>46182</v>
      </c>
      <c r="E763" s="4">
        <v>44.41</v>
      </c>
      <c r="F763" s="4">
        <v>-0.28999999999999998</v>
      </c>
      <c r="G763" s="4">
        <v>44.6</v>
      </c>
      <c r="H763" s="4">
        <v>44.84</v>
      </c>
      <c r="I763" s="4">
        <v>44</v>
      </c>
    </row>
    <row r="764" spans="1:9" ht="18" x14ac:dyDescent="0.25">
      <c r="A764" s="3" t="s">
        <v>44328</v>
      </c>
      <c r="B764" s="3">
        <v>543650</v>
      </c>
      <c r="C764" s="4">
        <v>281.2</v>
      </c>
      <c r="D764" s="3" t="s">
        <v>46249</v>
      </c>
      <c r="E764" s="4">
        <v>280.89999999999998</v>
      </c>
      <c r="F764" s="4">
        <v>0.3</v>
      </c>
      <c r="G764" s="4">
        <v>289.64999999999998</v>
      </c>
      <c r="H764" s="4">
        <v>289.64999999999998</v>
      </c>
      <c r="I764" s="4">
        <v>277.14999999999998</v>
      </c>
    </row>
    <row r="765" spans="1:9" ht="18" x14ac:dyDescent="0.25">
      <c r="A765" s="3" t="s">
        <v>46230</v>
      </c>
      <c r="B765" s="3">
        <v>543547</v>
      </c>
      <c r="C765" s="4">
        <v>189.5</v>
      </c>
      <c r="D765" s="3" t="s">
        <v>46371</v>
      </c>
      <c r="E765" s="4">
        <v>191.25</v>
      </c>
      <c r="F765" s="4">
        <v>-1.75</v>
      </c>
      <c r="G765" s="4">
        <v>191.25</v>
      </c>
      <c r="H765" s="4">
        <v>193.8</v>
      </c>
      <c r="I765" s="4">
        <v>175.6</v>
      </c>
    </row>
    <row r="766" spans="1:9" ht="18" x14ac:dyDescent="0.25">
      <c r="A766" s="3" t="s">
        <v>46365</v>
      </c>
      <c r="B766" s="3">
        <v>539559</v>
      </c>
      <c r="C766" s="4">
        <v>5.73</v>
      </c>
      <c r="D766" s="3" t="s">
        <v>52790</v>
      </c>
      <c r="E766" s="4">
        <v>5.48</v>
      </c>
      <c r="F766" s="4">
        <v>0.25</v>
      </c>
      <c r="G766" s="4">
        <v>5.45</v>
      </c>
      <c r="H766" s="4">
        <v>5.75</v>
      </c>
      <c r="I766" s="4">
        <v>5.33</v>
      </c>
    </row>
    <row r="767" spans="1:9" ht="18" x14ac:dyDescent="0.25">
      <c r="A767" s="3" t="s">
        <v>52800</v>
      </c>
      <c r="B767" s="3">
        <v>505703</v>
      </c>
      <c r="C767" s="4">
        <v>52.5</v>
      </c>
      <c r="D767" s="3" t="s">
        <v>45946</v>
      </c>
      <c r="E767" s="4">
        <v>50</v>
      </c>
      <c r="F767" s="4">
        <v>2.5</v>
      </c>
      <c r="G767" s="4">
        <v>52.5</v>
      </c>
      <c r="H767" s="4">
        <v>52.5</v>
      </c>
      <c r="I767" s="4">
        <v>52.5</v>
      </c>
    </row>
    <row r="768" spans="1:9" ht="18" x14ac:dyDescent="0.25">
      <c r="A768" s="3" t="s">
        <v>47226</v>
      </c>
      <c r="B768" s="3">
        <v>542248</v>
      </c>
      <c r="C768" s="4">
        <v>27</v>
      </c>
      <c r="D768" s="3" t="s">
        <v>48627</v>
      </c>
      <c r="E768" s="4">
        <v>26.13</v>
      </c>
      <c r="F768" s="4">
        <v>0.87</v>
      </c>
      <c r="G768" s="4">
        <v>27.89</v>
      </c>
      <c r="H768" s="4">
        <v>27.89</v>
      </c>
      <c r="I768" s="4">
        <v>26.01</v>
      </c>
    </row>
    <row r="769" spans="1:9" ht="18" x14ac:dyDescent="0.25">
      <c r="A769" s="3" t="s">
        <v>47250</v>
      </c>
      <c r="B769" s="3">
        <v>502137</v>
      </c>
      <c r="C769" s="4">
        <v>476.9</v>
      </c>
      <c r="D769" s="3" t="s">
        <v>46456</v>
      </c>
      <c r="E769" s="4">
        <v>481.4</v>
      </c>
      <c r="F769" s="4">
        <v>-4.5</v>
      </c>
      <c r="G769" s="4">
        <v>481.45</v>
      </c>
      <c r="H769" s="4">
        <v>481.45</v>
      </c>
      <c r="I769" s="4">
        <v>475</v>
      </c>
    </row>
    <row r="770" spans="1:9" ht="18" x14ac:dyDescent="0.25">
      <c r="A770" s="3" t="s">
        <v>47349</v>
      </c>
      <c r="B770" s="3">
        <v>524752</v>
      </c>
      <c r="C770" s="4">
        <v>16.14</v>
      </c>
      <c r="D770" s="3" t="s">
        <v>53161</v>
      </c>
      <c r="E770" s="4">
        <v>16.62</v>
      </c>
      <c r="F770" s="4">
        <v>-0.48</v>
      </c>
      <c r="G770" s="4">
        <v>16.5</v>
      </c>
      <c r="H770" s="4">
        <v>16.5</v>
      </c>
      <c r="I770" s="4">
        <v>16.05</v>
      </c>
    </row>
    <row r="771" spans="1:9" ht="18" x14ac:dyDescent="0.25">
      <c r="A771" s="3" t="s">
        <v>46368</v>
      </c>
      <c r="B771" s="3">
        <v>512068</v>
      </c>
      <c r="C771" s="4">
        <v>78.87</v>
      </c>
      <c r="D771" s="3" t="s">
        <v>46039</v>
      </c>
      <c r="E771" s="4">
        <v>78.22</v>
      </c>
      <c r="F771" s="4">
        <v>0.65</v>
      </c>
      <c r="G771" s="4">
        <v>78.89</v>
      </c>
      <c r="H771" s="4">
        <v>80.5</v>
      </c>
      <c r="I771" s="4">
        <v>78.150000000000006</v>
      </c>
    </row>
    <row r="772" spans="1:9" ht="18" x14ac:dyDescent="0.25">
      <c r="A772" s="3" t="s">
        <v>48532</v>
      </c>
      <c r="B772" s="3">
        <v>531227</v>
      </c>
      <c r="C772" s="4">
        <v>65</v>
      </c>
      <c r="D772" s="3" t="s">
        <v>47211</v>
      </c>
      <c r="E772" s="4">
        <v>67.099999999999994</v>
      </c>
      <c r="F772" s="4">
        <v>-2.1</v>
      </c>
      <c r="G772" s="4">
        <v>67.099999999999994</v>
      </c>
      <c r="H772" s="4">
        <v>70.45</v>
      </c>
      <c r="I772" s="4">
        <v>63.75</v>
      </c>
    </row>
    <row r="773" spans="1:9" ht="18" x14ac:dyDescent="0.25">
      <c r="A773" s="3" t="s">
        <v>46327</v>
      </c>
      <c r="B773" s="3">
        <v>541778</v>
      </c>
      <c r="C773" s="4">
        <v>93.08</v>
      </c>
      <c r="D773" s="3" t="s">
        <v>52525</v>
      </c>
      <c r="E773" s="4">
        <v>96.06</v>
      </c>
      <c r="F773" s="4">
        <v>-2.98</v>
      </c>
      <c r="G773" s="4">
        <v>95</v>
      </c>
      <c r="H773" s="4">
        <v>96.9</v>
      </c>
      <c r="I773" s="4">
        <v>92</v>
      </c>
    </row>
    <row r="774" spans="1:9" ht="18" x14ac:dyDescent="0.25">
      <c r="A774" s="3" t="s">
        <v>204</v>
      </c>
      <c r="B774" s="3">
        <v>500645</v>
      </c>
      <c r="C774" s="4">
        <v>541</v>
      </c>
      <c r="D774" s="3" t="s">
        <v>47353</v>
      </c>
      <c r="E774" s="4">
        <v>551.9</v>
      </c>
      <c r="F774" s="4">
        <v>-10.9</v>
      </c>
      <c r="G774" s="4">
        <v>550</v>
      </c>
      <c r="H774" s="4">
        <v>550.1</v>
      </c>
      <c r="I774" s="4">
        <v>538</v>
      </c>
    </row>
    <row r="775" spans="1:9" ht="18" x14ac:dyDescent="0.25">
      <c r="A775" s="3" t="s">
        <v>46004</v>
      </c>
      <c r="B775" s="3">
        <v>506401</v>
      </c>
      <c r="C775" s="4">
        <v>1977.15</v>
      </c>
      <c r="D775" s="3" t="s">
        <v>46427</v>
      </c>
      <c r="E775" s="4">
        <v>2006.15</v>
      </c>
      <c r="F775" s="4">
        <v>-29</v>
      </c>
      <c r="G775" s="4">
        <v>2010.05</v>
      </c>
      <c r="H775" s="4">
        <v>2012</v>
      </c>
      <c r="I775" s="4">
        <v>1971.55</v>
      </c>
    </row>
    <row r="776" spans="1:9" ht="18" x14ac:dyDescent="0.25">
      <c r="A776" s="3" t="s">
        <v>46864</v>
      </c>
      <c r="B776" s="3">
        <v>514030</v>
      </c>
      <c r="C776" s="4">
        <v>269.25</v>
      </c>
      <c r="D776" s="3" t="s">
        <v>53162</v>
      </c>
      <c r="E776" s="4">
        <v>279.25</v>
      </c>
      <c r="F776" s="4">
        <v>-10</v>
      </c>
      <c r="G776" s="4">
        <v>282.35000000000002</v>
      </c>
      <c r="H776" s="4">
        <v>283.85000000000002</v>
      </c>
      <c r="I776" s="4">
        <v>265</v>
      </c>
    </row>
    <row r="777" spans="1:9" ht="18" x14ac:dyDescent="0.25">
      <c r="A777" s="3" t="s">
        <v>48180</v>
      </c>
      <c r="B777" s="3">
        <v>532760</v>
      </c>
      <c r="C777" s="4">
        <v>120.25</v>
      </c>
      <c r="D777" s="3" t="s">
        <v>46410</v>
      </c>
      <c r="E777" s="4">
        <v>121.2</v>
      </c>
      <c r="F777" s="4">
        <v>-0.95</v>
      </c>
      <c r="G777" s="4">
        <v>120</v>
      </c>
      <c r="H777" s="4">
        <v>123.95</v>
      </c>
      <c r="I777" s="4">
        <v>119.35</v>
      </c>
    </row>
    <row r="778" spans="1:9" ht="18" x14ac:dyDescent="0.25">
      <c r="A778" s="3" t="s">
        <v>46258</v>
      </c>
      <c r="B778" s="3">
        <v>543288</v>
      </c>
      <c r="C778" s="4">
        <v>213.6</v>
      </c>
      <c r="D778" s="3" t="s">
        <v>45937</v>
      </c>
      <c r="E778" s="4">
        <v>212.7</v>
      </c>
      <c r="F778" s="4">
        <v>0.9</v>
      </c>
      <c r="G778" s="4">
        <v>213.3</v>
      </c>
      <c r="H778" s="4">
        <v>217.6</v>
      </c>
      <c r="I778" s="4">
        <v>212.6</v>
      </c>
    </row>
    <row r="779" spans="1:9" ht="18" x14ac:dyDescent="0.25">
      <c r="A779" s="3" t="s">
        <v>4517</v>
      </c>
      <c r="B779" s="3">
        <v>542679</v>
      </c>
      <c r="C779" s="4">
        <v>28.5</v>
      </c>
      <c r="D779" s="3" t="s">
        <v>53163</v>
      </c>
      <c r="E779" s="4">
        <v>29.95</v>
      </c>
      <c r="F779" s="4">
        <v>-1.45</v>
      </c>
      <c r="G779" s="4">
        <v>33</v>
      </c>
      <c r="H779" s="4">
        <v>33</v>
      </c>
      <c r="I779" s="4">
        <v>28.5</v>
      </c>
    </row>
    <row r="780" spans="1:9" ht="18" x14ac:dyDescent="0.25">
      <c r="A780" s="3" t="s">
        <v>40892</v>
      </c>
      <c r="B780" s="3">
        <v>543529</v>
      </c>
      <c r="C780" s="4">
        <v>402.7</v>
      </c>
      <c r="D780" s="3" t="s">
        <v>46123</v>
      </c>
      <c r="E780" s="4">
        <v>407.2</v>
      </c>
      <c r="F780" s="4">
        <v>-4.5</v>
      </c>
      <c r="G780" s="4">
        <v>407.25</v>
      </c>
      <c r="H780" s="4">
        <v>408.25</v>
      </c>
      <c r="I780" s="4">
        <v>400.55</v>
      </c>
    </row>
    <row r="781" spans="1:9" ht="18" x14ac:dyDescent="0.25">
      <c r="A781" s="3" t="s">
        <v>47533</v>
      </c>
      <c r="B781" s="3">
        <v>533452</v>
      </c>
      <c r="C781" s="4">
        <v>377.45</v>
      </c>
      <c r="D781" s="3" t="s">
        <v>46026</v>
      </c>
      <c r="E781" s="4">
        <v>378</v>
      </c>
      <c r="F781" s="4">
        <v>-0.55000000000000004</v>
      </c>
      <c r="G781" s="4">
        <v>378</v>
      </c>
      <c r="H781" s="4">
        <v>385.75</v>
      </c>
      <c r="I781" s="4">
        <v>377.25</v>
      </c>
    </row>
    <row r="782" spans="1:9" ht="18" x14ac:dyDescent="0.25">
      <c r="A782" s="3" t="s">
        <v>52473</v>
      </c>
      <c r="B782" s="3">
        <v>539596</v>
      </c>
      <c r="C782" s="4">
        <v>15.21</v>
      </c>
      <c r="D782" s="3" t="s">
        <v>47399</v>
      </c>
      <c r="E782" s="4">
        <v>15.52</v>
      </c>
      <c r="F782" s="4">
        <v>-0.31</v>
      </c>
      <c r="G782" s="4">
        <v>15.21</v>
      </c>
      <c r="H782" s="4">
        <v>15.21</v>
      </c>
      <c r="I782" s="4">
        <v>15.21</v>
      </c>
    </row>
    <row r="783" spans="1:9" ht="18" x14ac:dyDescent="0.25">
      <c r="A783" s="3" t="s">
        <v>301</v>
      </c>
      <c r="B783" s="3">
        <v>532848</v>
      </c>
      <c r="C783" s="4">
        <v>196.3</v>
      </c>
      <c r="D783" s="3" t="s">
        <v>45959</v>
      </c>
      <c r="E783" s="4">
        <v>195.75</v>
      </c>
      <c r="F783" s="4">
        <v>0.55000000000000004</v>
      </c>
      <c r="G783" s="4">
        <v>197.55</v>
      </c>
      <c r="H783" s="4">
        <v>198.95</v>
      </c>
      <c r="I783" s="4">
        <v>195.85</v>
      </c>
    </row>
    <row r="784" spans="1:9" ht="18" x14ac:dyDescent="0.25">
      <c r="A784" s="3" t="s">
        <v>48195</v>
      </c>
      <c r="B784" s="3">
        <v>504286</v>
      </c>
      <c r="C784" s="4">
        <v>84.43</v>
      </c>
      <c r="D784" s="3" t="s">
        <v>46724</v>
      </c>
      <c r="E784" s="4">
        <v>84.75</v>
      </c>
      <c r="F784" s="4">
        <v>-0.32</v>
      </c>
      <c r="G784" s="4">
        <v>85</v>
      </c>
      <c r="H784" s="4">
        <v>87.66</v>
      </c>
      <c r="I784" s="4">
        <v>83.65</v>
      </c>
    </row>
    <row r="785" spans="1:9" ht="18" x14ac:dyDescent="0.25">
      <c r="A785" s="3" t="s">
        <v>553</v>
      </c>
      <c r="B785" s="3">
        <v>533137</v>
      </c>
      <c r="C785" s="4">
        <v>40.33</v>
      </c>
      <c r="D785" s="3" t="s">
        <v>45992</v>
      </c>
      <c r="E785" s="4">
        <v>39.79</v>
      </c>
      <c r="F785" s="4">
        <v>0.54</v>
      </c>
      <c r="G785" s="4">
        <v>39.909999999999997</v>
      </c>
      <c r="H785" s="4">
        <v>40.799999999999997</v>
      </c>
      <c r="I785" s="4">
        <v>39.76</v>
      </c>
    </row>
    <row r="786" spans="1:9" ht="18" x14ac:dyDescent="0.25">
      <c r="A786" s="3" t="s">
        <v>47452</v>
      </c>
      <c r="B786" s="3">
        <v>537536</v>
      </c>
      <c r="C786" s="4">
        <v>95.21</v>
      </c>
      <c r="D786" s="3" t="s">
        <v>49196</v>
      </c>
      <c r="E786" s="4">
        <v>98</v>
      </c>
      <c r="F786" s="4">
        <v>-2.79</v>
      </c>
      <c r="G786" s="4">
        <v>95.05</v>
      </c>
      <c r="H786" s="4">
        <v>99.4</v>
      </c>
      <c r="I786" s="4">
        <v>94.93</v>
      </c>
    </row>
    <row r="787" spans="1:9" ht="18" x14ac:dyDescent="0.25">
      <c r="A787" s="3" t="s">
        <v>46482</v>
      </c>
      <c r="B787" s="3">
        <v>590031</v>
      </c>
      <c r="C787" s="4">
        <v>2106.35</v>
      </c>
      <c r="D787" s="3" t="s">
        <v>53164</v>
      </c>
      <c r="E787" s="4">
        <v>2244.4</v>
      </c>
      <c r="F787" s="4">
        <v>-138.05000000000001</v>
      </c>
      <c r="G787" s="4">
        <v>2244.4</v>
      </c>
      <c r="H787" s="4">
        <v>2270</v>
      </c>
      <c r="I787" s="4">
        <v>2020</v>
      </c>
    </row>
    <row r="788" spans="1:9" ht="18" x14ac:dyDescent="0.25">
      <c r="A788" s="3" t="s">
        <v>50606</v>
      </c>
      <c r="B788" s="3">
        <v>531585</v>
      </c>
      <c r="C788" s="4">
        <v>6.67</v>
      </c>
      <c r="D788" s="3" t="s">
        <v>53165</v>
      </c>
      <c r="E788" s="4">
        <v>6.39</v>
      </c>
      <c r="F788" s="4">
        <v>0.28000000000000003</v>
      </c>
      <c r="G788" s="4">
        <v>6.08</v>
      </c>
      <c r="H788" s="4">
        <v>6.67</v>
      </c>
      <c r="I788" s="4">
        <v>6.08</v>
      </c>
    </row>
    <row r="789" spans="1:9" ht="18" x14ac:dyDescent="0.25">
      <c r="A789" s="3" t="s">
        <v>47395</v>
      </c>
      <c r="B789" s="3">
        <v>543462</v>
      </c>
      <c r="C789" s="4">
        <v>128.30000000000001</v>
      </c>
      <c r="D789" s="3" t="s">
        <v>46193</v>
      </c>
      <c r="E789" s="4">
        <v>127</v>
      </c>
      <c r="F789" s="4">
        <v>1.3</v>
      </c>
      <c r="G789" s="4">
        <v>127.1</v>
      </c>
      <c r="H789" s="4">
        <v>129.4</v>
      </c>
      <c r="I789" s="4">
        <v>126.1</v>
      </c>
    </row>
    <row r="790" spans="1:9" ht="18" x14ac:dyDescent="0.25">
      <c r="A790" s="3" t="s">
        <v>50964</v>
      </c>
      <c r="B790" s="3">
        <v>543848</v>
      </c>
      <c r="C790" s="4">
        <v>55.92</v>
      </c>
      <c r="D790" s="3" t="s">
        <v>46143</v>
      </c>
      <c r="E790" s="4">
        <v>56</v>
      </c>
      <c r="F790" s="4">
        <v>-0.08</v>
      </c>
      <c r="G790" s="4">
        <v>55</v>
      </c>
      <c r="H790" s="4">
        <v>56</v>
      </c>
      <c r="I790" s="4">
        <v>55</v>
      </c>
    </row>
    <row r="791" spans="1:9" ht="18" x14ac:dyDescent="0.25">
      <c r="A791" s="3" t="s">
        <v>1413</v>
      </c>
      <c r="B791" s="3">
        <v>543330</v>
      </c>
      <c r="C791" s="4">
        <v>194.25</v>
      </c>
      <c r="D791" s="3" t="s">
        <v>46295</v>
      </c>
      <c r="E791" s="4">
        <v>194.9</v>
      </c>
      <c r="F791" s="4">
        <v>-0.65</v>
      </c>
      <c r="G791" s="4">
        <v>197</v>
      </c>
      <c r="H791" s="4">
        <v>197</v>
      </c>
      <c r="I791" s="4">
        <v>193.25</v>
      </c>
    </row>
    <row r="792" spans="1:9" ht="18" x14ac:dyDescent="0.25">
      <c r="A792" s="3" t="s">
        <v>1975</v>
      </c>
      <c r="B792" s="3">
        <v>539190</v>
      </c>
      <c r="C792" s="4">
        <v>13.82</v>
      </c>
      <c r="D792" s="3" t="s">
        <v>46734</v>
      </c>
      <c r="E792" s="4">
        <v>14.54</v>
      </c>
      <c r="F792" s="4">
        <v>-0.72</v>
      </c>
      <c r="G792" s="4">
        <v>13.82</v>
      </c>
      <c r="H792" s="4">
        <v>14.18</v>
      </c>
      <c r="I792" s="4">
        <v>13.82</v>
      </c>
    </row>
    <row r="793" spans="1:9" ht="18" x14ac:dyDescent="0.25">
      <c r="A793" s="3" t="s">
        <v>51990</v>
      </c>
      <c r="B793" s="3">
        <v>542685</v>
      </c>
      <c r="C793" s="4">
        <v>15.85</v>
      </c>
      <c r="D793" s="3" t="s">
        <v>46279</v>
      </c>
      <c r="E793" s="4">
        <v>15.77</v>
      </c>
      <c r="F793" s="4">
        <v>0.08</v>
      </c>
      <c r="G793" s="4">
        <v>14.99</v>
      </c>
      <c r="H793" s="4">
        <v>16.5</v>
      </c>
      <c r="I793" s="4">
        <v>14.99</v>
      </c>
    </row>
    <row r="794" spans="1:9" ht="18" x14ac:dyDescent="0.25">
      <c r="A794" s="3" t="s">
        <v>53166</v>
      </c>
      <c r="B794" s="3">
        <v>542155</v>
      </c>
      <c r="C794" s="4">
        <v>2.41</v>
      </c>
      <c r="D794" s="3" t="s">
        <v>51104</v>
      </c>
      <c r="E794" s="4">
        <v>2.5</v>
      </c>
      <c r="F794" s="4">
        <v>-0.09</v>
      </c>
      <c r="G794" s="4">
        <v>2.5</v>
      </c>
      <c r="H794" s="4">
        <v>2.5</v>
      </c>
      <c r="I794" s="4">
        <v>2.41</v>
      </c>
    </row>
    <row r="795" spans="1:9" ht="18" x14ac:dyDescent="0.25">
      <c r="A795" s="3" t="s">
        <v>47018</v>
      </c>
      <c r="B795" s="3">
        <v>538715</v>
      </c>
      <c r="C795" s="4">
        <v>257.95</v>
      </c>
      <c r="D795" s="3" t="s">
        <v>48969</v>
      </c>
      <c r="E795" s="4">
        <v>252.6</v>
      </c>
      <c r="F795" s="4">
        <v>5.35</v>
      </c>
      <c r="G795" s="4">
        <v>264</v>
      </c>
      <c r="H795" s="4">
        <v>265.2</v>
      </c>
      <c r="I795" s="4">
        <v>257</v>
      </c>
    </row>
    <row r="796" spans="1:9" ht="18" x14ac:dyDescent="0.25">
      <c r="A796" s="3" t="s">
        <v>47083</v>
      </c>
      <c r="B796" s="3">
        <v>531923</v>
      </c>
      <c r="C796" s="4">
        <v>46.19</v>
      </c>
      <c r="D796" s="3" t="s">
        <v>52781</v>
      </c>
      <c r="E796" s="4">
        <v>47.27</v>
      </c>
      <c r="F796" s="4">
        <v>-1.08</v>
      </c>
      <c r="G796" s="4">
        <v>48.5</v>
      </c>
      <c r="H796" s="4">
        <v>48.5</v>
      </c>
      <c r="I796" s="4">
        <v>45</v>
      </c>
    </row>
    <row r="797" spans="1:9" ht="18" x14ac:dyDescent="0.25">
      <c r="A797" s="3" t="s">
        <v>46290</v>
      </c>
      <c r="B797" s="3">
        <v>500119</v>
      </c>
      <c r="C797" s="4">
        <v>277.85000000000002</v>
      </c>
      <c r="D797" s="3" t="s">
        <v>46755</v>
      </c>
      <c r="E797" s="4">
        <v>281</v>
      </c>
      <c r="F797" s="4">
        <v>-3.15</v>
      </c>
      <c r="G797" s="4">
        <v>283.89999999999998</v>
      </c>
      <c r="H797" s="4">
        <v>284.95</v>
      </c>
      <c r="I797" s="4">
        <v>275</v>
      </c>
    </row>
    <row r="798" spans="1:9" ht="18" x14ac:dyDescent="0.25">
      <c r="A798" s="3" t="s">
        <v>46160</v>
      </c>
      <c r="B798" s="3">
        <v>532180</v>
      </c>
      <c r="C798" s="4">
        <v>21.01</v>
      </c>
      <c r="D798" s="3" t="s">
        <v>46031</v>
      </c>
      <c r="E798" s="4">
        <v>20.9</v>
      </c>
      <c r="F798" s="4">
        <v>0.11</v>
      </c>
      <c r="G798" s="4">
        <v>20.97</v>
      </c>
      <c r="H798" s="4">
        <v>21.35</v>
      </c>
      <c r="I798" s="4">
        <v>20.82</v>
      </c>
    </row>
    <row r="799" spans="1:9" ht="18" x14ac:dyDescent="0.25">
      <c r="A799" s="3" t="s">
        <v>52802</v>
      </c>
      <c r="B799" s="3">
        <v>512485</v>
      </c>
      <c r="C799" s="4">
        <v>82</v>
      </c>
      <c r="D799" s="3" t="s">
        <v>45949</v>
      </c>
      <c r="E799" s="4">
        <v>82.57</v>
      </c>
      <c r="F799" s="4">
        <v>-0.56999999999999995</v>
      </c>
      <c r="G799" s="4">
        <v>78.5</v>
      </c>
      <c r="H799" s="4">
        <v>85.5</v>
      </c>
      <c r="I799" s="4">
        <v>78.45</v>
      </c>
    </row>
    <row r="800" spans="1:9" ht="18" x14ac:dyDescent="0.25">
      <c r="A800" s="3" t="s">
        <v>47511</v>
      </c>
      <c r="B800" s="3">
        <v>521151</v>
      </c>
      <c r="C800" s="4">
        <v>39.29</v>
      </c>
      <c r="D800" s="3" t="s">
        <v>45946</v>
      </c>
      <c r="E800" s="4">
        <v>37.42</v>
      </c>
      <c r="F800" s="4">
        <v>1.87</v>
      </c>
      <c r="G800" s="4">
        <v>38</v>
      </c>
      <c r="H800" s="4">
        <v>39.29</v>
      </c>
      <c r="I800" s="4">
        <v>37</v>
      </c>
    </row>
    <row r="801" spans="1:9" ht="18" x14ac:dyDescent="0.25">
      <c r="A801" s="3" t="s">
        <v>294</v>
      </c>
      <c r="B801" s="3">
        <v>532960</v>
      </c>
      <c r="C801" s="4">
        <v>37.32</v>
      </c>
      <c r="D801" s="3" t="s">
        <v>48619</v>
      </c>
      <c r="E801" s="4">
        <v>38.01</v>
      </c>
      <c r="F801" s="4">
        <v>-0.69</v>
      </c>
      <c r="G801" s="4">
        <v>37.86</v>
      </c>
      <c r="H801" s="4">
        <v>38.01</v>
      </c>
      <c r="I801" s="4">
        <v>36.9</v>
      </c>
    </row>
    <row r="802" spans="1:9" ht="18" x14ac:dyDescent="0.25">
      <c r="A802" s="3" t="s">
        <v>48184</v>
      </c>
      <c r="B802" s="3">
        <v>521216</v>
      </c>
      <c r="C802" s="4">
        <v>106.6</v>
      </c>
      <c r="D802" s="3" t="s">
        <v>46099</v>
      </c>
      <c r="E802" s="4">
        <v>106.92</v>
      </c>
      <c r="F802" s="4">
        <v>-0.32</v>
      </c>
      <c r="G802" s="4">
        <v>103.72</v>
      </c>
      <c r="H802" s="4">
        <v>111</v>
      </c>
      <c r="I802" s="4">
        <v>103.72</v>
      </c>
    </row>
    <row r="803" spans="1:9" ht="18" x14ac:dyDescent="0.25">
      <c r="A803" s="3" t="s">
        <v>46772</v>
      </c>
      <c r="B803" s="3">
        <v>507717</v>
      </c>
      <c r="C803" s="4">
        <v>764.3</v>
      </c>
      <c r="D803" s="3" t="s">
        <v>46847</v>
      </c>
      <c r="E803" s="4">
        <v>771.85</v>
      </c>
      <c r="F803" s="4">
        <v>-7.55</v>
      </c>
      <c r="G803" s="4">
        <v>777</v>
      </c>
      <c r="H803" s="4">
        <v>777</v>
      </c>
      <c r="I803" s="4">
        <v>759.7</v>
      </c>
    </row>
    <row r="804" spans="1:9" ht="18" x14ac:dyDescent="0.25">
      <c r="A804" s="3" t="s">
        <v>53167</v>
      </c>
      <c r="B804" s="3">
        <v>511451</v>
      </c>
      <c r="C804" s="4">
        <v>6.21</v>
      </c>
      <c r="D804" s="3" t="s">
        <v>46462</v>
      </c>
      <c r="E804" s="4">
        <v>6.23</v>
      </c>
      <c r="F804" s="4">
        <v>-0.02</v>
      </c>
      <c r="G804" s="4">
        <v>6.23</v>
      </c>
      <c r="H804" s="4">
        <v>6.23</v>
      </c>
      <c r="I804" s="4">
        <v>6.21</v>
      </c>
    </row>
    <row r="805" spans="1:9" ht="18" x14ac:dyDescent="0.25">
      <c r="A805" s="3" t="s">
        <v>46746</v>
      </c>
      <c r="B805" s="3">
        <v>543687</v>
      </c>
      <c r="C805" s="4">
        <v>170.55</v>
      </c>
      <c r="D805" s="3" t="s">
        <v>46329</v>
      </c>
      <c r="E805" s="4">
        <v>169.4</v>
      </c>
      <c r="F805" s="4">
        <v>1.1499999999999999</v>
      </c>
      <c r="G805" s="4">
        <v>168.1</v>
      </c>
      <c r="H805" s="4">
        <v>172.15</v>
      </c>
      <c r="I805" s="4">
        <v>168.1</v>
      </c>
    </row>
    <row r="806" spans="1:9" ht="18" x14ac:dyDescent="0.25">
      <c r="A806" s="3" t="s">
        <v>53168</v>
      </c>
      <c r="B806" s="3">
        <v>543753</v>
      </c>
      <c r="C806" s="4">
        <v>24</v>
      </c>
      <c r="D806" s="3" t="s">
        <v>46126</v>
      </c>
      <c r="E806" s="4">
        <v>24.01</v>
      </c>
      <c r="F806" s="4">
        <v>-0.01</v>
      </c>
      <c r="G806" s="4">
        <v>24</v>
      </c>
      <c r="H806" s="4">
        <v>24</v>
      </c>
      <c r="I806" s="4">
        <v>24</v>
      </c>
    </row>
    <row r="807" spans="1:9" ht="18" x14ac:dyDescent="0.25">
      <c r="A807" s="3" t="s">
        <v>49203</v>
      </c>
      <c r="B807" s="3">
        <v>540080</v>
      </c>
      <c r="C807" s="4">
        <v>114.61</v>
      </c>
      <c r="D807" s="3" t="s">
        <v>47719</v>
      </c>
      <c r="E807" s="4">
        <v>116.34</v>
      </c>
      <c r="F807" s="4">
        <v>-1.73</v>
      </c>
      <c r="G807" s="4">
        <v>118.15</v>
      </c>
      <c r="H807" s="4">
        <v>121.89</v>
      </c>
      <c r="I807" s="4">
        <v>110.55</v>
      </c>
    </row>
    <row r="808" spans="1:9" ht="18" x14ac:dyDescent="0.25">
      <c r="A808" s="3" t="s">
        <v>47185</v>
      </c>
      <c r="B808" s="3">
        <v>517514</v>
      </c>
      <c r="C808" s="4">
        <v>67.040000000000006</v>
      </c>
      <c r="D808" s="3" t="s">
        <v>46132</v>
      </c>
      <c r="E808" s="4">
        <v>66.86</v>
      </c>
      <c r="F808" s="4">
        <v>0.18</v>
      </c>
      <c r="G808" s="4">
        <v>66.069999999999993</v>
      </c>
      <c r="H808" s="4">
        <v>69.5</v>
      </c>
      <c r="I808" s="4">
        <v>66.06</v>
      </c>
    </row>
    <row r="809" spans="1:9" ht="18" x14ac:dyDescent="0.25">
      <c r="A809" s="3" t="s">
        <v>47271</v>
      </c>
      <c r="B809" s="3">
        <v>526971</v>
      </c>
      <c r="C809" s="4">
        <v>106.93</v>
      </c>
      <c r="D809" s="3" t="s">
        <v>53169</v>
      </c>
      <c r="E809" s="4">
        <v>115.27</v>
      </c>
      <c r="F809" s="4">
        <v>-8.34</v>
      </c>
      <c r="G809" s="4">
        <v>120</v>
      </c>
      <c r="H809" s="4">
        <v>120</v>
      </c>
      <c r="I809" s="4">
        <v>104.1</v>
      </c>
    </row>
    <row r="810" spans="1:9" ht="18" x14ac:dyDescent="0.25">
      <c r="A810" s="3" t="s">
        <v>47489</v>
      </c>
      <c r="B810" s="3">
        <v>531306</v>
      </c>
      <c r="C810" s="4">
        <v>828.3</v>
      </c>
      <c r="D810" s="3" t="s">
        <v>46053</v>
      </c>
      <c r="E810" s="4">
        <v>840.2</v>
      </c>
      <c r="F810" s="4">
        <v>-11.9</v>
      </c>
      <c r="G810" s="4">
        <v>832.5</v>
      </c>
      <c r="H810" s="4">
        <v>867.95</v>
      </c>
      <c r="I810" s="4">
        <v>825</v>
      </c>
    </row>
    <row r="811" spans="1:9" ht="18" x14ac:dyDescent="0.25">
      <c r="A811" s="3" t="s">
        <v>46712</v>
      </c>
      <c r="B811" s="3">
        <v>541302</v>
      </c>
      <c r="C811" s="4">
        <v>49.25</v>
      </c>
      <c r="D811" s="3" t="s">
        <v>46112</v>
      </c>
      <c r="E811" s="4">
        <v>49.52</v>
      </c>
      <c r="F811" s="4">
        <v>-0.27</v>
      </c>
      <c r="G811" s="4">
        <v>49.4</v>
      </c>
      <c r="H811" s="4">
        <v>50.1</v>
      </c>
      <c r="I811" s="4">
        <v>49.25</v>
      </c>
    </row>
    <row r="812" spans="1:9" ht="18" x14ac:dyDescent="0.25">
      <c r="A812" s="3" t="s">
        <v>47402</v>
      </c>
      <c r="B812" s="3">
        <v>533336</v>
      </c>
      <c r="C812" s="4">
        <v>702.85</v>
      </c>
      <c r="D812" s="3" t="s">
        <v>46095</v>
      </c>
      <c r="E812" s="4">
        <v>711.8</v>
      </c>
      <c r="F812" s="4">
        <v>-8.9499999999999993</v>
      </c>
      <c r="G812" s="4">
        <v>711.15</v>
      </c>
      <c r="H812" s="4">
        <v>716.9</v>
      </c>
      <c r="I812" s="4">
        <v>702</v>
      </c>
    </row>
    <row r="813" spans="1:9" ht="18" x14ac:dyDescent="0.25">
      <c r="A813" s="3" t="s">
        <v>46720</v>
      </c>
      <c r="B813" s="3">
        <v>538902</v>
      </c>
      <c r="C813" s="4">
        <v>212</v>
      </c>
      <c r="D813" s="3" t="s">
        <v>45965</v>
      </c>
      <c r="E813" s="4">
        <v>213.2</v>
      </c>
      <c r="F813" s="4">
        <v>-1.2</v>
      </c>
      <c r="G813" s="4">
        <v>210.75</v>
      </c>
      <c r="H813" s="4">
        <v>214.4</v>
      </c>
      <c r="I813" s="4">
        <v>206</v>
      </c>
    </row>
    <row r="814" spans="1:9" ht="18" x14ac:dyDescent="0.25">
      <c r="A814" s="3" t="s">
        <v>50037</v>
      </c>
      <c r="B814" s="3">
        <v>543516</v>
      </c>
      <c r="C814" s="4">
        <v>61.55</v>
      </c>
      <c r="D814" s="3" t="s">
        <v>50624</v>
      </c>
      <c r="E814" s="4">
        <v>63.45</v>
      </c>
      <c r="F814" s="4">
        <v>-1.9</v>
      </c>
      <c r="G814" s="4">
        <v>61.5</v>
      </c>
      <c r="H814" s="4">
        <v>61.55</v>
      </c>
      <c r="I814" s="4">
        <v>61.5</v>
      </c>
    </row>
    <row r="815" spans="1:9" ht="18" x14ac:dyDescent="0.25">
      <c r="A815" s="3" t="s">
        <v>46380</v>
      </c>
      <c r="B815" s="3">
        <v>500120</v>
      </c>
      <c r="C815" s="4">
        <v>585.45000000000005</v>
      </c>
      <c r="D815" s="3" t="s">
        <v>47064</v>
      </c>
      <c r="E815" s="4">
        <v>596.04999999999995</v>
      </c>
      <c r="F815" s="4">
        <v>-10.6</v>
      </c>
      <c r="G815" s="4">
        <v>600.9</v>
      </c>
      <c r="H815" s="4">
        <v>608.25</v>
      </c>
      <c r="I815" s="4">
        <v>580</v>
      </c>
    </row>
    <row r="816" spans="1:9" ht="18" x14ac:dyDescent="0.25">
      <c r="A816" s="3" t="s">
        <v>47674</v>
      </c>
      <c r="B816" s="3">
        <v>540724</v>
      </c>
      <c r="C816" s="4">
        <v>818.6</v>
      </c>
      <c r="D816" s="3" t="s">
        <v>47269</v>
      </c>
      <c r="E816" s="4">
        <v>837.65</v>
      </c>
      <c r="F816" s="4">
        <v>-19.05</v>
      </c>
      <c r="G816" s="4">
        <v>842</v>
      </c>
      <c r="H816" s="4">
        <v>842</v>
      </c>
      <c r="I816" s="4">
        <v>814.1</v>
      </c>
    </row>
    <row r="817" spans="1:9" ht="18" x14ac:dyDescent="0.25">
      <c r="A817" s="3" t="s">
        <v>47449</v>
      </c>
      <c r="B817" s="3">
        <v>530959</v>
      </c>
      <c r="C817" s="4">
        <v>23.5</v>
      </c>
      <c r="D817" s="3" t="s">
        <v>52832</v>
      </c>
      <c r="E817" s="4">
        <v>22.8</v>
      </c>
      <c r="F817" s="4">
        <v>0.7</v>
      </c>
      <c r="G817" s="4">
        <v>23.24</v>
      </c>
      <c r="H817" s="4">
        <v>23.58</v>
      </c>
      <c r="I817" s="4">
        <v>23</v>
      </c>
    </row>
    <row r="818" spans="1:9" ht="18" x14ac:dyDescent="0.25">
      <c r="A818" s="3" t="s">
        <v>47833</v>
      </c>
      <c r="B818" s="3">
        <v>500089</v>
      </c>
      <c r="C818" s="4">
        <v>455.3</v>
      </c>
      <c r="D818" s="3" t="s">
        <v>50804</v>
      </c>
      <c r="E818" s="4">
        <v>444.1</v>
      </c>
      <c r="F818" s="4">
        <v>11.2</v>
      </c>
      <c r="G818" s="4">
        <v>440.95</v>
      </c>
      <c r="H818" s="4">
        <v>466</v>
      </c>
      <c r="I818" s="4">
        <v>440.95</v>
      </c>
    </row>
    <row r="819" spans="1:9" ht="18" x14ac:dyDescent="0.25">
      <c r="A819" s="3" t="s">
        <v>48175</v>
      </c>
      <c r="B819" s="3">
        <v>517214</v>
      </c>
      <c r="C819" s="4">
        <v>21.47</v>
      </c>
      <c r="D819" s="3" t="s">
        <v>46016</v>
      </c>
      <c r="E819" s="4">
        <v>21.46</v>
      </c>
      <c r="F819" s="4">
        <v>0.01</v>
      </c>
      <c r="G819" s="4">
        <v>21.59</v>
      </c>
      <c r="H819" s="4">
        <v>21.79</v>
      </c>
      <c r="I819" s="4">
        <v>21.13</v>
      </c>
    </row>
    <row r="820" spans="1:9" ht="18" x14ac:dyDescent="0.25">
      <c r="A820" s="3" t="s">
        <v>48291</v>
      </c>
      <c r="B820" s="3">
        <v>539979</v>
      </c>
      <c r="C820" s="4">
        <v>83.5</v>
      </c>
      <c r="D820" s="3" t="s">
        <v>50022</v>
      </c>
      <c r="E820" s="4">
        <v>82.1</v>
      </c>
      <c r="F820" s="4">
        <v>1.4</v>
      </c>
      <c r="G820" s="4">
        <v>81.11</v>
      </c>
      <c r="H820" s="4">
        <v>84.5</v>
      </c>
      <c r="I820" s="4">
        <v>81.11</v>
      </c>
    </row>
    <row r="821" spans="1:9" ht="18" x14ac:dyDescent="0.25">
      <c r="A821" s="3" t="s">
        <v>46668</v>
      </c>
      <c r="B821" s="3">
        <v>531153</v>
      </c>
      <c r="C821" s="4">
        <v>11.97</v>
      </c>
      <c r="D821" s="3" t="s">
        <v>45990</v>
      </c>
      <c r="E821" s="4">
        <v>11.97</v>
      </c>
      <c r="F821" s="4">
        <v>0</v>
      </c>
      <c r="G821" s="4">
        <v>11.95</v>
      </c>
      <c r="H821" s="4">
        <v>13.5</v>
      </c>
      <c r="I821" s="4">
        <v>11.3</v>
      </c>
    </row>
    <row r="822" spans="1:9" ht="18" x14ac:dyDescent="0.25">
      <c r="A822" s="3" t="s">
        <v>47386</v>
      </c>
      <c r="B822" s="3">
        <v>500068</v>
      </c>
      <c r="C822" s="4">
        <v>11625.4</v>
      </c>
      <c r="D822" s="3" t="s">
        <v>46139</v>
      </c>
      <c r="E822" s="4">
        <v>11699.9</v>
      </c>
      <c r="F822" s="4">
        <v>-74.5</v>
      </c>
      <c r="G822" s="4">
        <v>11947.3</v>
      </c>
      <c r="H822" s="4">
        <v>11949</v>
      </c>
      <c r="I822" s="4">
        <v>11606</v>
      </c>
    </row>
    <row r="823" spans="1:9" ht="18" x14ac:dyDescent="0.25">
      <c r="A823" s="3" t="s">
        <v>508</v>
      </c>
      <c r="B823" s="3">
        <v>532839</v>
      </c>
      <c r="C823" s="4">
        <v>17.47</v>
      </c>
      <c r="D823" s="3" t="s">
        <v>50810</v>
      </c>
      <c r="E823" s="4">
        <v>17.7</v>
      </c>
      <c r="F823" s="4">
        <v>-0.23</v>
      </c>
      <c r="G823" s="4">
        <v>17.8</v>
      </c>
      <c r="H823" s="4">
        <v>18.100000000000001</v>
      </c>
      <c r="I823" s="4">
        <v>17.32</v>
      </c>
    </row>
    <row r="824" spans="1:9" ht="18" x14ac:dyDescent="0.25">
      <c r="A824" s="3" t="s">
        <v>53170</v>
      </c>
      <c r="B824" s="3">
        <v>539405</v>
      </c>
      <c r="C824" s="4">
        <v>16.5</v>
      </c>
      <c r="D824" s="3" t="s">
        <v>52529</v>
      </c>
      <c r="E824" s="4">
        <v>16.88</v>
      </c>
      <c r="F824" s="4">
        <v>-0.38</v>
      </c>
      <c r="G824" s="4">
        <v>16.5</v>
      </c>
      <c r="H824" s="4">
        <v>16.5</v>
      </c>
      <c r="I824" s="4">
        <v>16.5</v>
      </c>
    </row>
    <row r="825" spans="1:9" ht="18" x14ac:dyDescent="0.25">
      <c r="A825" s="3" t="s">
        <v>46796</v>
      </c>
      <c r="B825" s="3">
        <v>543812</v>
      </c>
      <c r="C825" s="4">
        <v>898.55</v>
      </c>
      <c r="D825" s="3" t="s">
        <v>46745</v>
      </c>
      <c r="E825" s="4">
        <v>913.5</v>
      </c>
      <c r="F825" s="4">
        <v>-14.95</v>
      </c>
      <c r="G825" s="4">
        <v>895.25</v>
      </c>
      <c r="H825" s="4">
        <v>918.35</v>
      </c>
      <c r="I825" s="4">
        <v>887.3</v>
      </c>
    </row>
    <row r="826" spans="1:9" ht="18" x14ac:dyDescent="0.25">
      <c r="A826" s="3" t="s">
        <v>134</v>
      </c>
      <c r="B826" s="3">
        <v>532488</v>
      </c>
      <c r="C826" s="4">
        <v>3745.2</v>
      </c>
      <c r="D826" s="3" t="s">
        <v>50035</v>
      </c>
      <c r="E826" s="4">
        <v>3679.45</v>
      </c>
      <c r="F826" s="4">
        <v>65.75</v>
      </c>
      <c r="G826" s="4">
        <v>3679.5</v>
      </c>
      <c r="H826" s="4">
        <v>3798.75</v>
      </c>
      <c r="I826" s="4">
        <v>3679.5</v>
      </c>
    </row>
    <row r="827" spans="1:9" ht="18" x14ac:dyDescent="0.25">
      <c r="A827" s="3" t="s">
        <v>48011</v>
      </c>
      <c r="B827" s="3">
        <v>526315</v>
      </c>
      <c r="C827" s="4">
        <v>71.36</v>
      </c>
      <c r="D827" s="3" t="s">
        <v>46364</v>
      </c>
      <c r="E827" s="4">
        <v>71.540000000000006</v>
      </c>
      <c r="F827" s="4">
        <v>-0.18</v>
      </c>
      <c r="G827" s="4">
        <v>70</v>
      </c>
      <c r="H827" s="4">
        <v>71.900000000000006</v>
      </c>
      <c r="I827" s="4">
        <v>70</v>
      </c>
    </row>
    <row r="828" spans="1:9" ht="18" x14ac:dyDescent="0.25">
      <c r="A828" s="3" t="s">
        <v>214</v>
      </c>
      <c r="B828" s="3">
        <v>540699</v>
      </c>
      <c r="C828" s="4">
        <v>4048.4</v>
      </c>
      <c r="D828" s="3" t="s">
        <v>46575</v>
      </c>
      <c r="E828" s="4">
        <v>4087.05</v>
      </c>
      <c r="F828" s="4">
        <v>-38.65</v>
      </c>
      <c r="G828" s="4">
        <v>4095.05</v>
      </c>
      <c r="H828" s="4">
        <v>4117.45</v>
      </c>
      <c r="I828" s="4">
        <v>4034.65</v>
      </c>
    </row>
    <row r="829" spans="1:9" ht="18" x14ac:dyDescent="0.25">
      <c r="A829" s="3" t="s">
        <v>47773</v>
      </c>
      <c r="B829" s="3">
        <v>543193</v>
      </c>
      <c r="C829" s="4">
        <v>155.55000000000001</v>
      </c>
      <c r="D829" s="3" t="s">
        <v>52815</v>
      </c>
      <c r="E829" s="4">
        <v>151.6</v>
      </c>
      <c r="F829" s="4">
        <v>3.95</v>
      </c>
      <c r="G829" s="4">
        <v>155</v>
      </c>
      <c r="H829" s="4">
        <v>156</v>
      </c>
      <c r="I829" s="4">
        <v>150.85</v>
      </c>
    </row>
    <row r="830" spans="1:9" ht="18" x14ac:dyDescent="0.25">
      <c r="A830" s="3" t="s">
        <v>185</v>
      </c>
      <c r="B830" s="3">
        <v>532868</v>
      </c>
      <c r="C830" s="4">
        <v>510.15</v>
      </c>
      <c r="D830" s="3" t="s">
        <v>53171</v>
      </c>
      <c r="E830" s="4">
        <v>487.3</v>
      </c>
      <c r="F830" s="4">
        <v>22.85</v>
      </c>
      <c r="G830" s="4">
        <v>487.45</v>
      </c>
      <c r="H830" s="4">
        <v>513.6</v>
      </c>
      <c r="I830" s="4">
        <v>487.45</v>
      </c>
    </row>
    <row r="831" spans="1:9" ht="18" x14ac:dyDescent="0.25">
      <c r="A831" s="3" t="s">
        <v>46271</v>
      </c>
      <c r="B831" s="3">
        <v>533146</v>
      </c>
      <c r="C831" s="4">
        <v>307.7</v>
      </c>
      <c r="D831" s="3" t="s">
        <v>52795</v>
      </c>
      <c r="E831" s="4">
        <v>297.8</v>
      </c>
      <c r="F831" s="4">
        <v>9.9</v>
      </c>
      <c r="G831" s="4">
        <v>298</v>
      </c>
      <c r="H831" s="4">
        <v>311.10000000000002</v>
      </c>
      <c r="I831" s="4">
        <v>297.8</v>
      </c>
    </row>
    <row r="832" spans="1:9" ht="18" x14ac:dyDescent="0.25">
      <c r="A832" s="3" t="s">
        <v>47868</v>
      </c>
      <c r="B832" s="3">
        <v>504240</v>
      </c>
      <c r="C832" s="4">
        <v>120.91</v>
      </c>
      <c r="D832" s="3" t="s">
        <v>53172</v>
      </c>
      <c r="E832" s="4">
        <v>116.99</v>
      </c>
      <c r="F832" s="4">
        <v>3.92</v>
      </c>
      <c r="G832" s="4">
        <v>119.8</v>
      </c>
      <c r="H832" s="4">
        <v>123</v>
      </c>
      <c r="I832" s="4">
        <v>106</v>
      </c>
    </row>
    <row r="833" spans="1:9" ht="18" x14ac:dyDescent="0.25">
      <c r="A833" s="3" t="s">
        <v>377</v>
      </c>
      <c r="B833" s="3">
        <v>540376</v>
      </c>
      <c r="C833" s="4">
        <v>3687.8</v>
      </c>
      <c r="D833" s="3" t="s">
        <v>47316</v>
      </c>
      <c r="E833" s="4">
        <v>3710.05</v>
      </c>
      <c r="F833" s="4">
        <v>-22.25</v>
      </c>
      <c r="G833" s="4">
        <v>3729.95</v>
      </c>
      <c r="H833" s="4">
        <v>3730</v>
      </c>
      <c r="I833" s="4">
        <v>3665</v>
      </c>
    </row>
    <row r="834" spans="1:9" ht="18" x14ac:dyDescent="0.25">
      <c r="A834" s="3" t="s">
        <v>47214</v>
      </c>
      <c r="B834" s="3">
        <v>506405</v>
      </c>
      <c r="C834" s="4">
        <v>302.05</v>
      </c>
      <c r="D834" s="3" t="s">
        <v>46556</v>
      </c>
      <c r="E834" s="4">
        <v>307.8</v>
      </c>
      <c r="F834" s="4">
        <v>-5.75</v>
      </c>
      <c r="G834" s="4">
        <v>308.10000000000002</v>
      </c>
      <c r="H834" s="4">
        <v>311</v>
      </c>
      <c r="I834" s="4">
        <v>299</v>
      </c>
    </row>
    <row r="835" spans="1:9" ht="18" x14ac:dyDescent="0.25">
      <c r="A835" s="3" t="s">
        <v>53173</v>
      </c>
      <c r="B835" s="3">
        <v>540811</v>
      </c>
      <c r="C835" s="4">
        <v>22.05</v>
      </c>
      <c r="D835" s="3" t="s">
        <v>45990</v>
      </c>
      <c r="E835" s="4">
        <v>22.05</v>
      </c>
      <c r="F835" s="4">
        <v>0</v>
      </c>
      <c r="G835" s="4">
        <v>22.05</v>
      </c>
      <c r="H835" s="4">
        <v>22.05</v>
      </c>
      <c r="I835" s="4">
        <v>22.05</v>
      </c>
    </row>
    <row r="836" spans="1:9" ht="18" x14ac:dyDescent="0.25">
      <c r="A836" s="3" t="s">
        <v>50607</v>
      </c>
      <c r="B836" s="3">
        <v>543410</v>
      </c>
      <c r="C836" s="4">
        <v>64.92</v>
      </c>
      <c r="D836" s="3" t="s">
        <v>45946</v>
      </c>
      <c r="E836" s="4">
        <v>61.83</v>
      </c>
      <c r="F836" s="4">
        <v>3.09</v>
      </c>
      <c r="G836" s="4">
        <v>64.92</v>
      </c>
      <c r="H836" s="4">
        <v>64.92</v>
      </c>
      <c r="I836" s="4">
        <v>64.92</v>
      </c>
    </row>
    <row r="837" spans="1:9" ht="18" x14ac:dyDescent="0.25">
      <c r="A837" s="3" t="s">
        <v>48155</v>
      </c>
      <c r="B837" s="3">
        <v>540789</v>
      </c>
      <c r="C837" s="4">
        <v>3</v>
      </c>
      <c r="D837" s="3" t="s">
        <v>45990</v>
      </c>
      <c r="E837" s="4">
        <v>3</v>
      </c>
      <c r="F837" s="4">
        <v>0</v>
      </c>
      <c r="G837" s="4">
        <v>3.05</v>
      </c>
      <c r="H837" s="4">
        <v>3.08</v>
      </c>
      <c r="I837" s="4">
        <v>2.94</v>
      </c>
    </row>
    <row r="838" spans="1:9" ht="18" x14ac:dyDescent="0.25">
      <c r="A838" s="3" t="s">
        <v>47053</v>
      </c>
      <c r="B838" s="3">
        <v>543306</v>
      </c>
      <c r="C838" s="4">
        <v>731.15</v>
      </c>
      <c r="D838" s="3" t="s">
        <v>46722</v>
      </c>
      <c r="E838" s="4">
        <v>731.65</v>
      </c>
      <c r="F838" s="4">
        <v>-0.5</v>
      </c>
      <c r="G838" s="4">
        <v>717.9</v>
      </c>
      <c r="H838" s="4">
        <v>751.4</v>
      </c>
      <c r="I838" s="4">
        <v>706</v>
      </c>
    </row>
    <row r="839" spans="1:9" ht="18" x14ac:dyDescent="0.25">
      <c r="A839" s="3" t="s">
        <v>46707</v>
      </c>
      <c r="B839" s="3">
        <v>505526</v>
      </c>
      <c r="C839" s="4">
        <v>44.09</v>
      </c>
      <c r="D839" s="3" t="s">
        <v>46165</v>
      </c>
      <c r="E839" s="4">
        <v>43.81</v>
      </c>
      <c r="F839" s="4">
        <v>0.28000000000000003</v>
      </c>
      <c r="G839" s="4">
        <v>44.25</v>
      </c>
      <c r="H839" s="4">
        <v>44.7</v>
      </c>
      <c r="I839" s="4">
        <v>44.02</v>
      </c>
    </row>
    <row r="840" spans="1:9" ht="18" x14ac:dyDescent="0.25">
      <c r="A840" s="3" t="s">
        <v>48094</v>
      </c>
      <c r="B840" s="3">
        <v>542013</v>
      </c>
      <c r="C840" s="4">
        <v>130.44999999999999</v>
      </c>
      <c r="D840" s="3" t="s">
        <v>46194</v>
      </c>
      <c r="E840" s="4">
        <v>129.94999999999999</v>
      </c>
      <c r="F840" s="4">
        <v>0.5</v>
      </c>
      <c r="G840" s="4">
        <v>131</v>
      </c>
      <c r="H840" s="4">
        <v>131</v>
      </c>
      <c r="I840" s="4">
        <v>128.5</v>
      </c>
    </row>
    <row r="841" spans="1:9" ht="18" x14ac:dyDescent="0.25">
      <c r="A841" s="3" t="s">
        <v>340</v>
      </c>
      <c r="B841" s="3">
        <v>541403</v>
      </c>
      <c r="C841" s="4">
        <v>412.7</v>
      </c>
      <c r="D841" s="3" t="s">
        <v>52432</v>
      </c>
      <c r="E841" s="4">
        <v>399.5</v>
      </c>
      <c r="F841" s="4">
        <v>13.2</v>
      </c>
      <c r="G841" s="4">
        <v>390</v>
      </c>
      <c r="H841" s="4">
        <v>423.45</v>
      </c>
      <c r="I841" s="4">
        <v>390</v>
      </c>
    </row>
    <row r="842" spans="1:9" ht="18" x14ac:dyDescent="0.25">
      <c r="A842" s="3" t="s">
        <v>46442</v>
      </c>
      <c r="B842" s="3">
        <v>512519</v>
      </c>
      <c r="C842" s="4">
        <v>94.5</v>
      </c>
      <c r="D842" s="3" t="s">
        <v>46227</v>
      </c>
      <c r="E842" s="4">
        <v>94.96</v>
      </c>
      <c r="F842" s="4">
        <v>-0.46</v>
      </c>
      <c r="G842" s="4">
        <v>96.09</v>
      </c>
      <c r="H842" s="4">
        <v>96.09</v>
      </c>
      <c r="I842" s="4">
        <v>94.01</v>
      </c>
    </row>
    <row r="843" spans="1:9" ht="18" x14ac:dyDescent="0.25">
      <c r="A843" s="3" t="s">
        <v>48052</v>
      </c>
      <c r="B843" s="3">
        <v>543594</v>
      </c>
      <c r="C843" s="4">
        <v>19.010000000000002</v>
      </c>
      <c r="D843" s="3" t="s">
        <v>46528</v>
      </c>
      <c r="E843" s="4">
        <v>19.309999999999999</v>
      </c>
      <c r="F843" s="4">
        <v>-0.3</v>
      </c>
      <c r="G843" s="4">
        <v>19.5</v>
      </c>
      <c r="H843" s="4">
        <v>19.5</v>
      </c>
      <c r="I843" s="4">
        <v>18.88</v>
      </c>
    </row>
    <row r="844" spans="1:9" ht="18" x14ac:dyDescent="0.25">
      <c r="A844" s="3" t="s">
        <v>47029</v>
      </c>
      <c r="B844" s="3">
        <v>526783</v>
      </c>
      <c r="C844" s="4">
        <v>1520.75</v>
      </c>
      <c r="D844" s="3" t="s">
        <v>53174</v>
      </c>
      <c r="E844" s="4">
        <v>1446.3</v>
      </c>
      <c r="F844" s="4">
        <v>74.45</v>
      </c>
      <c r="G844" s="4">
        <v>1474.9</v>
      </c>
      <c r="H844" s="4">
        <v>1553.35</v>
      </c>
      <c r="I844" s="4">
        <v>1451.15</v>
      </c>
    </row>
    <row r="845" spans="1:9" ht="18" x14ac:dyDescent="0.25">
      <c r="A845" s="3" t="s">
        <v>50608</v>
      </c>
      <c r="B845" s="3">
        <v>543268</v>
      </c>
      <c r="C845" s="4">
        <v>37.18</v>
      </c>
      <c r="D845" s="3" t="s">
        <v>46059</v>
      </c>
      <c r="E845" s="4">
        <v>36.71</v>
      </c>
      <c r="F845" s="4">
        <v>0.47</v>
      </c>
      <c r="G845" s="4">
        <v>36.799999999999997</v>
      </c>
      <c r="H845" s="4">
        <v>37.369999999999997</v>
      </c>
      <c r="I845" s="4">
        <v>36.5</v>
      </c>
    </row>
    <row r="846" spans="1:9" ht="18" x14ac:dyDescent="0.25">
      <c r="A846" s="3" t="s">
        <v>46197</v>
      </c>
      <c r="B846" s="3">
        <v>543591</v>
      </c>
      <c r="C846" s="4">
        <v>774.65</v>
      </c>
      <c r="D846" s="3" t="s">
        <v>46081</v>
      </c>
      <c r="E846" s="4">
        <v>769.05</v>
      </c>
      <c r="F846" s="4">
        <v>5.6</v>
      </c>
      <c r="G846" s="4">
        <v>780.7</v>
      </c>
      <c r="H846" s="4">
        <v>804.1</v>
      </c>
      <c r="I846" s="4">
        <v>772.95</v>
      </c>
    </row>
    <row r="847" spans="1:9" ht="18" x14ac:dyDescent="0.25">
      <c r="A847" s="3" t="s">
        <v>46557</v>
      </c>
      <c r="B847" s="3">
        <v>523618</v>
      </c>
      <c r="C847" s="4">
        <v>366.25</v>
      </c>
      <c r="D847" s="3" t="s">
        <v>46064</v>
      </c>
      <c r="E847" s="4">
        <v>363.55</v>
      </c>
      <c r="F847" s="4">
        <v>2.7</v>
      </c>
      <c r="G847" s="4">
        <v>362.7</v>
      </c>
      <c r="H847" s="4">
        <v>376</v>
      </c>
      <c r="I847" s="4">
        <v>362.7</v>
      </c>
    </row>
    <row r="848" spans="1:9" ht="18" x14ac:dyDescent="0.25">
      <c r="A848" s="3" t="s">
        <v>52479</v>
      </c>
      <c r="B848" s="3">
        <v>531553</v>
      </c>
      <c r="C848" s="4">
        <v>8.6199999999999992</v>
      </c>
      <c r="D848" s="3" t="s">
        <v>46774</v>
      </c>
      <c r="E848" s="4">
        <v>8.7899999999999991</v>
      </c>
      <c r="F848" s="4">
        <v>-0.17</v>
      </c>
      <c r="G848" s="4">
        <v>8.7899999999999991</v>
      </c>
      <c r="H848" s="4">
        <v>8.7899999999999991</v>
      </c>
      <c r="I848" s="4">
        <v>8.6199999999999992</v>
      </c>
    </row>
    <row r="849" spans="1:9" ht="18" x14ac:dyDescent="0.25">
      <c r="A849" s="3" t="s">
        <v>46149</v>
      </c>
      <c r="B849" s="3">
        <v>543713</v>
      </c>
      <c r="C849" s="4">
        <v>145.94999999999999</v>
      </c>
      <c r="D849" s="3" t="s">
        <v>47443</v>
      </c>
      <c r="E849" s="4">
        <v>147.85</v>
      </c>
      <c r="F849" s="4">
        <v>-1.9</v>
      </c>
      <c r="G849" s="4">
        <v>149</v>
      </c>
      <c r="H849" s="4">
        <v>149.9</v>
      </c>
      <c r="I849" s="4">
        <v>145.15</v>
      </c>
    </row>
    <row r="850" spans="1:9" ht="18" x14ac:dyDescent="0.25">
      <c r="A850" s="3" t="s">
        <v>142</v>
      </c>
      <c r="B850" s="3">
        <v>500124</v>
      </c>
      <c r="C850" s="4">
        <v>5504.15</v>
      </c>
      <c r="D850" s="3" t="s">
        <v>50028</v>
      </c>
      <c r="E850" s="4">
        <v>5476.5</v>
      </c>
      <c r="F850" s="4">
        <v>27.65</v>
      </c>
      <c r="G850" s="4">
        <v>5535</v>
      </c>
      <c r="H850" s="4">
        <v>5613.85</v>
      </c>
      <c r="I850" s="4">
        <v>5425</v>
      </c>
    </row>
    <row r="851" spans="1:9" ht="18" x14ac:dyDescent="0.25">
      <c r="A851" s="3" t="s">
        <v>50038</v>
      </c>
      <c r="B851" s="3">
        <v>501148</v>
      </c>
      <c r="C851" s="4">
        <v>308.7</v>
      </c>
      <c r="D851" s="3" t="s">
        <v>47131</v>
      </c>
      <c r="E851" s="4">
        <v>302.64999999999998</v>
      </c>
      <c r="F851" s="4">
        <v>6.05</v>
      </c>
      <c r="G851" s="4">
        <v>308.7</v>
      </c>
      <c r="H851" s="4">
        <v>308.7</v>
      </c>
      <c r="I851" s="4">
        <v>308.7</v>
      </c>
    </row>
    <row r="852" spans="1:9" ht="18" x14ac:dyDescent="0.25">
      <c r="A852" s="3" t="s">
        <v>50039</v>
      </c>
      <c r="B852" s="3">
        <v>543738</v>
      </c>
      <c r="C852" s="4">
        <v>45.9</v>
      </c>
      <c r="D852" s="3" t="s">
        <v>46030</v>
      </c>
      <c r="E852" s="4">
        <v>46.1</v>
      </c>
      <c r="F852" s="4">
        <v>-0.2</v>
      </c>
      <c r="G852" s="4">
        <v>46.1</v>
      </c>
      <c r="H852" s="4">
        <v>46.5</v>
      </c>
      <c r="I852" s="4">
        <v>45.78</v>
      </c>
    </row>
    <row r="853" spans="1:9" ht="18" x14ac:dyDescent="0.25">
      <c r="A853" s="3" t="s">
        <v>50609</v>
      </c>
      <c r="B853" s="3">
        <v>543935</v>
      </c>
      <c r="C853" s="4">
        <v>29.85</v>
      </c>
      <c r="D853" s="3" t="s">
        <v>46213</v>
      </c>
      <c r="E853" s="4">
        <v>29.88</v>
      </c>
      <c r="F853" s="4">
        <v>-0.03</v>
      </c>
      <c r="G853" s="4">
        <v>29.91</v>
      </c>
      <c r="H853" s="4">
        <v>29.91</v>
      </c>
      <c r="I853" s="4">
        <v>29.76</v>
      </c>
    </row>
    <row r="854" spans="1:9" ht="18" x14ac:dyDescent="0.25">
      <c r="A854" s="3" t="s">
        <v>48132</v>
      </c>
      <c r="B854" s="3">
        <v>543440</v>
      </c>
      <c r="C854" s="4">
        <v>199.17</v>
      </c>
      <c r="D854" s="3" t="s">
        <v>45943</v>
      </c>
      <c r="E854" s="4">
        <v>201.62</v>
      </c>
      <c r="F854" s="4">
        <v>-2.4500000000000002</v>
      </c>
      <c r="G854" s="4">
        <v>201</v>
      </c>
      <c r="H854" s="4">
        <v>204</v>
      </c>
      <c r="I854" s="4">
        <v>199.13</v>
      </c>
    </row>
    <row r="855" spans="1:9" ht="18" x14ac:dyDescent="0.25">
      <c r="A855" s="3" t="s">
        <v>47771</v>
      </c>
      <c r="B855" s="3">
        <v>543388</v>
      </c>
      <c r="C855" s="4">
        <v>234.67</v>
      </c>
      <c r="D855" s="3" t="s">
        <v>45966</v>
      </c>
      <c r="E855" s="4">
        <v>235.47</v>
      </c>
      <c r="F855" s="4">
        <v>-0.8</v>
      </c>
      <c r="G855" s="4">
        <v>235</v>
      </c>
      <c r="H855" s="4">
        <v>235.56</v>
      </c>
      <c r="I855" s="4">
        <v>233.01</v>
      </c>
    </row>
    <row r="856" spans="1:9" ht="18" x14ac:dyDescent="0.25">
      <c r="A856" s="3" t="s">
        <v>47710</v>
      </c>
      <c r="B856" s="3">
        <v>543438</v>
      </c>
      <c r="C856" s="4">
        <v>178.61</v>
      </c>
      <c r="D856" s="3" t="s">
        <v>46272</v>
      </c>
      <c r="E856" s="4">
        <v>179.31</v>
      </c>
      <c r="F856" s="4">
        <v>-0.7</v>
      </c>
      <c r="G856" s="4">
        <v>180.5</v>
      </c>
      <c r="H856" s="4">
        <v>181</v>
      </c>
      <c r="I856" s="4">
        <v>178.5</v>
      </c>
    </row>
    <row r="857" spans="1:9" ht="18" x14ac:dyDescent="0.25">
      <c r="A857" s="3" t="s">
        <v>46879</v>
      </c>
      <c r="B857" s="3">
        <v>532365</v>
      </c>
      <c r="C857" s="4">
        <v>555.35</v>
      </c>
      <c r="D857" s="3" t="s">
        <v>46285</v>
      </c>
      <c r="E857" s="4">
        <v>553.1</v>
      </c>
      <c r="F857" s="4">
        <v>2.25</v>
      </c>
      <c r="G857" s="4">
        <v>555</v>
      </c>
      <c r="H857" s="4">
        <v>565.20000000000005</v>
      </c>
      <c r="I857" s="4">
        <v>547.65</v>
      </c>
    </row>
    <row r="858" spans="1:9" ht="18" x14ac:dyDescent="0.25">
      <c r="A858" s="3" t="s">
        <v>47462</v>
      </c>
      <c r="B858" s="3">
        <v>534674</v>
      </c>
      <c r="C858" s="4">
        <v>7.25</v>
      </c>
      <c r="D858" s="3" t="s">
        <v>47157</v>
      </c>
      <c r="E858" s="4">
        <v>7.39</v>
      </c>
      <c r="F858" s="4">
        <v>-0.14000000000000001</v>
      </c>
      <c r="G858" s="4">
        <v>7.25</v>
      </c>
      <c r="H858" s="4">
        <v>7.25</v>
      </c>
      <c r="I858" s="4">
        <v>7.25</v>
      </c>
    </row>
    <row r="859" spans="1:9" ht="18" x14ac:dyDescent="0.25">
      <c r="A859" s="3" t="s">
        <v>48533</v>
      </c>
      <c r="B859" s="3">
        <v>531471</v>
      </c>
      <c r="C859" s="4">
        <v>8.65</v>
      </c>
      <c r="D859" s="3" t="s">
        <v>48247</v>
      </c>
      <c r="E859" s="4">
        <v>8.25</v>
      </c>
      <c r="F859" s="4">
        <v>0.4</v>
      </c>
      <c r="G859" s="4">
        <v>8.1</v>
      </c>
      <c r="H859" s="4">
        <v>8.65</v>
      </c>
      <c r="I859" s="4">
        <v>8.1</v>
      </c>
    </row>
    <row r="860" spans="1:9" ht="18" x14ac:dyDescent="0.25">
      <c r="A860" s="3" t="s">
        <v>47693</v>
      </c>
      <c r="B860" s="3">
        <v>504908</v>
      </c>
      <c r="C860" s="4">
        <v>493.05</v>
      </c>
      <c r="D860" s="3" t="s">
        <v>46458</v>
      </c>
      <c r="E860" s="4">
        <v>499.95</v>
      </c>
      <c r="F860" s="4">
        <v>-6.9</v>
      </c>
      <c r="G860" s="4">
        <v>498.65</v>
      </c>
      <c r="H860" s="4">
        <v>498.65</v>
      </c>
      <c r="I860" s="4">
        <v>490.5</v>
      </c>
    </row>
    <row r="861" spans="1:9" ht="18" x14ac:dyDescent="0.25">
      <c r="A861" s="3" t="s">
        <v>46996</v>
      </c>
      <c r="B861" s="3">
        <v>526355</v>
      </c>
      <c r="C861" s="4">
        <v>101.85</v>
      </c>
      <c r="D861" s="3" t="s">
        <v>45946</v>
      </c>
      <c r="E861" s="4">
        <v>97</v>
      </c>
      <c r="F861" s="4">
        <v>4.8499999999999996</v>
      </c>
      <c r="G861" s="4">
        <v>97</v>
      </c>
      <c r="H861" s="4">
        <v>101.85</v>
      </c>
      <c r="I861" s="4">
        <v>97</v>
      </c>
    </row>
    <row r="862" spans="1:9" ht="18" x14ac:dyDescent="0.25">
      <c r="A862" s="3" t="s">
        <v>46944</v>
      </c>
      <c r="B862" s="3">
        <v>516003</v>
      </c>
      <c r="C862" s="4">
        <v>213.5</v>
      </c>
      <c r="D862" s="3" t="s">
        <v>48618</v>
      </c>
      <c r="E862" s="4">
        <v>211.05</v>
      </c>
      <c r="F862" s="4">
        <v>2.4500000000000002</v>
      </c>
      <c r="G862" s="4">
        <v>215</v>
      </c>
      <c r="H862" s="4">
        <v>215.9</v>
      </c>
      <c r="I862" s="4">
        <v>205.25</v>
      </c>
    </row>
    <row r="863" spans="1:9" ht="18" x14ac:dyDescent="0.25">
      <c r="A863" s="3" t="s">
        <v>48534</v>
      </c>
      <c r="B863" s="3">
        <v>517437</v>
      </c>
      <c r="C863" s="4">
        <v>128.85</v>
      </c>
      <c r="D863" s="3" t="s">
        <v>46391</v>
      </c>
      <c r="E863" s="4">
        <v>128</v>
      </c>
      <c r="F863" s="4">
        <v>0.85</v>
      </c>
      <c r="G863" s="4">
        <v>128</v>
      </c>
      <c r="H863" s="4">
        <v>129.6</v>
      </c>
      <c r="I863" s="4">
        <v>126.3</v>
      </c>
    </row>
    <row r="864" spans="1:9" ht="18" x14ac:dyDescent="0.25">
      <c r="A864" s="3" t="s">
        <v>47232</v>
      </c>
      <c r="B864" s="3">
        <v>523736</v>
      </c>
      <c r="C864" s="4">
        <v>272.25</v>
      </c>
      <c r="D864" s="3" t="s">
        <v>46659</v>
      </c>
      <c r="E864" s="4">
        <v>272.95</v>
      </c>
      <c r="F864" s="4">
        <v>-0.7</v>
      </c>
      <c r="G864" s="4">
        <v>275.60000000000002</v>
      </c>
      <c r="H864" s="4">
        <v>279.45</v>
      </c>
      <c r="I864" s="4">
        <v>272.25</v>
      </c>
    </row>
    <row r="865" spans="1:9" ht="18" x14ac:dyDescent="0.25">
      <c r="A865" s="3" t="s">
        <v>41619</v>
      </c>
      <c r="B865" s="3">
        <v>532610</v>
      </c>
      <c r="C865" s="4">
        <v>93.56</v>
      </c>
      <c r="D865" s="3" t="s">
        <v>46177</v>
      </c>
      <c r="E865" s="4">
        <v>94.68</v>
      </c>
      <c r="F865" s="4">
        <v>-1.1200000000000001</v>
      </c>
      <c r="G865" s="4">
        <v>95.39</v>
      </c>
      <c r="H865" s="4">
        <v>95.39</v>
      </c>
      <c r="I865" s="4">
        <v>93.18</v>
      </c>
    </row>
    <row r="866" spans="1:9" ht="18" x14ac:dyDescent="0.25">
      <c r="A866" s="3" t="s">
        <v>46878</v>
      </c>
      <c r="B866" s="3">
        <v>505242</v>
      </c>
      <c r="C866" s="4">
        <v>3889</v>
      </c>
      <c r="D866" s="3" t="s">
        <v>46979</v>
      </c>
      <c r="E866" s="4">
        <v>3900.9</v>
      </c>
      <c r="F866" s="4">
        <v>-11.9</v>
      </c>
      <c r="G866" s="4">
        <v>3900</v>
      </c>
      <c r="H866" s="4">
        <v>3930</v>
      </c>
      <c r="I866" s="4">
        <v>3848.45</v>
      </c>
    </row>
    <row r="867" spans="1:9" ht="18" x14ac:dyDescent="0.25">
      <c r="A867" s="3" t="s">
        <v>46757</v>
      </c>
      <c r="B867" s="3">
        <v>540795</v>
      </c>
      <c r="C867" s="4">
        <v>435.15</v>
      </c>
      <c r="D867" s="3" t="s">
        <v>46295</v>
      </c>
      <c r="E867" s="4">
        <v>436.6</v>
      </c>
      <c r="F867" s="4">
        <v>-1.45</v>
      </c>
      <c r="G867" s="4">
        <v>448.95</v>
      </c>
      <c r="H867" s="4">
        <v>452.3</v>
      </c>
      <c r="I867" s="4">
        <v>432.9</v>
      </c>
    </row>
    <row r="868" spans="1:9" ht="18" x14ac:dyDescent="0.25">
      <c r="A868" s="3" t="s">
        <v>52480</v>
      </c>
      <c r="B868" s="3">
        <v>530779</v>
      </c>
      <c r="C868" s="4">
        <v>57.95</v>
      </c>
      <c r="D868" s="3" t="s">
        <v>50439</v>
      </c>
      <c r="E868" s="4">
        <v>56.84</v>
      </c>
      <c r="F868" s="4">
        <v>1.1100000000000001</v>
      </c>
      <c r="G868" s="4">
        <v>55.71</v>
      </c>
      <c r="H868" s="4">
        <v>57.95</v>
      </c>
      <c r="I868" s="4">
        <v>55.71</v>
      </c>
    </row>
    <row r="869" spans="1:9" ht="18" x14ac:dyDescent="0.25">
      <c r="A869" s="3" t="s">
        <v>48112</v>
      </c>
      <c r="B869" s="3">
        <v>524818</v>
      </c>
      <c r="C869" s="4">
        <v>63.45</v>
      </c>
      <c r="D869" s="3" t="s">
        <v>53175</v>
      </c>
      <c r="E869" s="4">
        <v>60.02</v>
      </c>
      <c r="F869" s="4">
        <v>3.43</v>
      </c>
      <c r="G869" s="4">
        <v>62.8</v>
      </c>
      <c r="H869" s="4">
        <v>67</v>
      </c>
      <c r="I869" s="4">
        <v>62</v>
      </c>
    </row>
    <row r="870" spans="1:9" ht="18" x14ac:dyDescent="0.25">
      <c r="A870" s="3" t="s">
        <v>51500</v>
      </c>
      <c r="B870" s="3">
        <v>517238</v>
      </c>
      <c r="C870" s="4">
        <v>134.5</v>
      </c>
      <c r="D870" s="3" t="s">
        <v>53092</v>
      </c>
      <c r="E870" s="4">
        <v>131.5</v>
      </c>
      <c r="F870" s="4">
        <v>3</v>
      </c>
      <c r="G870" s="4">
        <v>134.69999999999999</v>
      </c>
      <c r="H870" s="4">
        <v>134.69999999999999</v>
      </c>
      <c r="I870" s="4">
        <v>131.05000000000001</v>
      </c>
    </row>
    <row r="871" spans="1:9" ht="18" x14ac:dyDescent="0.25">
      <c r="A871" s="3" t="s">
        <v>47062</v>
      </c>
      <c r="B871" s="3">
        <v>532707</v>
      </c>
      <c r="C871" s="4">
        <v>300.60000000000002</v>
      </c>
      <c r="D871" s="3" t="s">
        <v>52004</v>
      </c>
      <c r="E871" s="4">
        <v>293.39999999999998</v>
      </c>
      <c r="F871" s="4">
        <v>7.2</v>
      </c>
      <c r="G871" s="4">
        <v>297.85000000000002</v>
      </c>
      <c r="H871" s="4">
        <v>306.10000000000002</v>
      </c>
      <c r="I871" s="4">
        <v>294.8</v>
      </c>
    </row>
    <row r="872" spans="1:9" ht="18" x14ac:dyDescent="0.25">
      <c r="A872" s="3" t="s">
        <v>47264</v>
      </c>
      <c r="B872" s="3">
        <v>543765</v>
      </c>
      <c r="C872" s="4">
        <v>60</v>
      </c>
      <c r="D872" s="3" t="s">
        <v>48535</v>
      </c>
      <c r="E872" s="4">
        <v>60.78</v>
      </c>
      <c r="F872" s="4">
        <v>-0.78</v>
      </c>
      <c r="G872" s="4">
        <v>60</v>
      </c>
      <c r="H872" s="4">
        <v>60.05</v>
      </c>
      <c r="I872" s="4">
        <v>60</v>
      </c>
    </row>
    <row r="873" spans="1:9" ht="18" x14ac:dyDescent="0.25">
      <c r="A873" s="3" t="s">
        <v>47291</v>
      </c>
      <c r="B873" s="3">
        <v>542724</v>
      </c>
      <c r="C873" s="4">
        <v>1.29</v>
      </c>
      <c r="D873" s="3" t="s">
        <v>51532</v>
      </c>
      <c r="E873" s="4">
        <v>1.35</v>
      </c>
      <c r="F873" s="4">
        <v>-0.06</v>
      </c>
      <c r="G873" s="4">
        <v>1.35</v>
      </c>
      <c r="H873" s="4">
        <v>1.37</v>
      </c>
      <c r="I873" s="4">
        <v>1.29</v>
      </c>
    </row>
    <row r="874" spans="1:9" ht="18" x14ac:dyDescent="0.25">
      <c r="A874" s="3" t="s">
        <v>21</v>
      </c>
      <c r="B874" s="3">
        <v>543272</v>
      </c>
      <c r="C874" s="4">
        <v>40.82</v>
      </c>
      <c r="D874" s="3" t="s">
        <v>46504</v>
      </c>
      <c r="E874" s="4">
        <v>41.7</v>
      </c>
      <c r="F874" s="4">
        <v>-0.88</v>
      </c>
      <c r="G874" s="4">
        <v>41.71</v>
      </c>
      <c r="H874" s="4">
        <v>42.1</v>
      </c>
      <c r="I874" s="4">
        <v>40.35</v>
      </c>
    </row>
    <row r="875" spans="1:9" ht="18" x14ac:dyDescent="0.25">
      <c r="A875" s="3" t="s">
        <v>48334</v>
      </c>
      <c r="B875" s="3">
        <v>531346</v>
      </c>
      <c r="C875" s="4">
        <v>33.43</v>
      </c>
      <c r="D875" s="3" t="s">
        <v>47380</v>
      </c>
      <c r="E875" s="4">
        <v>33.799999999999997</v>
      </c>
      <c r="F875" s="4">
        <v>-0.37</v>
      </c>
      <c r="G875" s="4">
        <v>34.75</v>
      </c>
      <c r="H875" s="4">
        <v>34.75</v>
      </c>
      <c r="I875" s="4">
        <v>31.5</v>
      </c>
    </row>
    <row r="876" spans="1:9" ht="18" x14ac:dyDescent="0.25">
      <c r="A876" s="3" t="s">
        <v>50040</v>
      </c>
      <c r="B876" s="3">
        <v>590022</v>
      </c>
      <c r="C876" s="4">
        <v>1.95</v>
      </c>
      <c r="D876" s="3" t="s">
        <v>48032</v>
      </c>
      <c r="E876" s="4">
        <v>1.99</v>
      </c>
      <c r="F876" s="4">
        <v>-0.04</v>
      </c>
      <c r="G876" s="4">
        <v>1.94</v>
      </c>
      <c r="H876" s="4">
        <v>1.95</v>
      </c>
      <c r="I876" s="4">
        <v>1.94</v>
      </c>
    </row>
    <row r="877" spans="1:9" ht="18" x14ac:dyDescent="0.25">
      <c r="A877" s="3" t="s">
        <v>47867</v>
      </c>
      <c r="B877" s="3">
        <v>540006</v>
      </c>
      <c r="C877" s="4">
        <v>4.6900000000000004</v>
      </c>
      <c r="D877" s="3" t="s">
        <v>45990</v>
      </c>
      <c r="E877" s="4">
        <v>4.6900000000000004</v>
      </c>
      <c r="F877" s="4">
        <v>0</v>
      </c>
      <c r="G877" s="4">
        <v>4.8</v>
      </c>
      <c r="H877" s="4">
        <v>4.8099999999999996</v>
      </c>
      <c r="I877" s="4">
        <v>4.5599999999999996</v>
      </c>
    </row>
    <row r="878" spans="1:9" ht="18" x14ac:dyDescent="0.25">
      <c r="A878" s="3" t="s">
        <v>582</v>
      </c>
      <c r="B878" s="3">
        <v>532927</v>
      </c>
      <c r="C878" s="4">
        <v>1653</v>
      </c>
      <c r="D878" s="3" t="s">
        <v>52459</v>
      </c>
      <c r="E878" s="4">
        <v>1697.05</v>
      </c>
      <c r="F878" s="4">
        <v>-44.05</v>
      </c>
      <c r="G878" s="4">
        <v>1700.05</v>
      </c>
      <c r="H878" s="4">
        <v>1718.2</v>
      </c>
      <c r="I878" s="4">
        <v>1635.5</v>
      </c>
    </row>
    <row r="879" spans="1:9" ht="18" x14ac:dyDescent="0.25">
      <c r="A879" s="3" t="s">
        <v>47573</v>
      </c>
      <c r="B879" s="3">
        <v>523732</v>
      </c>
      <c r="C879" s="4">
        <v>20.420000000000002</v>
      </c>
      <c r="D879" s="3" t="s">
        <v>51536</v>
      </c>
      <c r="E879" s="4">
        <v>21.11</v>
      </c>
      <c r="F879" s="4">
        <v>-0.69</v>
      </c>
      <c r="G879" s="4">
        <v>20.68</v>
      </c>
      <c r="H879" s="4">
        <v>22.4</v>
      </c>
      <c r="I879" s="4">
        <v>20.05</v>
      </c>
    </row>
    <row r="880" spans="1:9" ht="18" x14ac:dyDescent="0.25">
      <c r="A880" s="3" t="s">
        <v>51992</v>
      </c>
      <c r="B880" s="3">
        <v>526703</v>
      </c>
      <c r="C880" s="4">
        <v>158.05000000000001</v>
      </c>
      <c r="D880" s="3" t="s">
        <v>46436</v>
      </c>
      <c r="E880" s="4">
        <v>150.55000000000001</v>
      </c>
      <c r="F880" s="4">
        <v>7.5</v>
      </c>
      <c r="G880" s="4">
        <v>158.05000000000001</v>
      </c>
      <c r="H880" s="4">
        <v>158.05000000000001</v>
      </c>
      <c r="I880" s="4">
        <v>158.05000000000001</v>
      </c>
    </row>
    <row r="881" spans="1:9" ht="18" x14ac:dyDescent="0.25">
      <c r="A881" s="3" t="s">
        <v>46726</v>
      </c>
      <c r="B881" s="3">
        <v>530643</v>
      </c>
      <c r="C881" s="4">
        <v>163.4</v>
      </c>
      <c r="D881" s="3" t="s">
        <v>46109</v>
      </c>
      <c r="E881" s="4">
        <v>161</v>
      </c>
      <c r="F881" s="4">
        <v>2.4</v>
      </c>
      <c r="G881" s="4">
        <v>169.5</v>
      </c>
      <c r="H881" s="4">
        <v>169.9</v>
      </c>
      <c r="I881" s="4">
        <v>148.30000000000001</v>
      </c>
    </row>
    <row r="882" spans="1:9" ht="18" x14ac:dyDescent="0.25">
      <c r="A882" s="3" t="s">
        <v>45851</v>
      </c>
      <c r="B882" s="3">
        <v>540063</v>
      </c>
      <c r="C882" s="4">
        <v>7.73</v>
      </c>
      <c r="D882" s="3" t="s">
        <v>45939</v>
      </c>
      <c r="E882" s="4">
        <v>8.1300000000000008</v>
      </c>
      <c r="F882" s="4">
        <v>-0.4</v>
      </c>
      <c r="G882" s="4">
        <v>7.73</v>
      </c>
      <c r="H882" s="4">
        <v>8.5299999999999994</v>
      </c>
      <c r="I882" s="4">
        <v>7.73</v>
      </c>
    </row>
    <row r="883" spans="1:9" ht="18" x14ac:dyDescent="0.25">
      <c r="A883" s="3" t="s">
        <v>45958</v>
      </c>
      <c r="B883" s="3">
        <v>532922</v>
      </c>
      <c r="C883" s="4">
        <v>48.07</v>
      </c>
      <c r="D883" s="3" t="s">
        <v>46056</v>
      </c>
      <c r="E883" s="4">
        <v>48</v>
      </c>
      <c r="F883" s="4">
        <v>7.0000000000000007E-2</v>
      </c>
      <c r="G883" s="4">
        <v>47.76</v>
      </c>
      <c r="H883" s="4">
        <v>49.44</v>
      </c>
      <c r="I883" s="4">
        <v>47.76</v>
      </c>
    </row>
    <row r="884" spans="1:9" ht="18" x14ac:dyDescent="0.25">
      <c r="A884" s="3" t="s">
        <v>46318</v>
      </c>
      <c r="B884" s="3">
        <v>517170</v>
      </c>
      <c r="C884" s="4">
        <v>43.43</v>
      </c>
      <c r="D884" s="3" t="s">
        <v>53176</v>
      </c>
      <c r="E884" s="4">
        <v>41.57</v>
      </c>
      <c r="F884" s="4">
        <v>1.86</v>
      </c>
      <c r="G884" s="4">
        <v>42.15</v>
      </c>
      <c r="H884" s="4">
        <v>45.49</v>
      </c>
      <c r="I884" s="4">
        <v>40.71</v>
      </c>
    </row>
    <row r="885" spans="1:9" ht="18" x14ac:dyDescent="0.25">
      <c r="A885" s="3" t="s">
        <v>47320</v>
      </c>
      <c r="B885" s="3">
        <v>512008</v>
      </c>
      <c r="C885" s="4">
        <v>1170.45</v>
      </c>
      <c r="D885" s="3" t="s">
        <v>50958</v>
      </c>
      <c r="E885" s="4">
        <v>1146.9000000000001</v>
      </c>
      <c r="F885" s="4">
        <v>23.55</v>
      </c>
      <c r="G885" s="4">
        <v>1180.5</v>
      </c>
      <c r="H885" s="4">
        <v>1200</v>
      </c>
      <c r="I885" s="4">
        <v>1089.5999999999999</v>
      </c>
    </row>
    <row r="886" spans="1:9" ht="18" x14ac:dyDescent="0.25">
      <c r="A886" s="3" t="s">
        <v>91</v>
      </c>
      <c r="B886" s="3">
        <v>505200</v>
      </c>
      <c r="C886" s="4">
        <v>3329.5</v>
      </c>
      <c r="D886" s="3" t="s">
        <v>45949</v>
      </c>
      <c r="E886" s="4">
        <v>3352.5</v>
      </c>
      <c r="F886" s="4">
        <v>-23</v>
      </c>
      <c r="G886" s="4">
        <v>3365.95</v>
      </c>
      <c r="H886" s="4">
        <v>3367.7</v>
      </c>
      <c r="I886" s="4">
        <v>3320.45</v>
      </c>
    </row>
    <row r="887" spans="1:9" ht="18" x14ac:dyDescent="0.25">
      <c r="A887" s="3" t="s">
        <v>255</v>
      </c>
      <c r="B887" s="3">
        <v>500125</v>
      </c>
      <c r="C887" s="4">
        <v>498.75</v>
      </c>
      <c r="D887" s="3" t="s">
        <v>46055</v>
      </c>
      <c r="E887" s="4">
        <v>497.25</v>
      </c>
      <c r="F887" s="4">
        <v>1.5</v>
      </c>
      <c r="G887" s="4">
        <v>498.05</v>
      </c>
      <c r="H887" s="4">
        <v>504</v>
      </c>
      <c r="I887" s="4">
        <v>496.05</v>
      </c>
    </row>
    <row r="888" spans="1:9" ht="18" x14ac:dyDescent="0.25">
      <c r="A888" s="3" t="s">
        <v>46649</v>
      </c>
      <c r="B888" s="3">
        <v>523127</v>
      </c>
      <c r="C888" s="4">
        <v>510.9</v>
      </c>
      <c r="D888" s="3" t="s">
        <v>46420</v>
      </c>
      <c r="E888" s="4">
        <v>513.20000000000005</v>
      </c>
      <c r="F888" s="4">
        <v>-2.2999999999999998</v>
      </c>
      <c r="G888" s="4">
        <v>515.79999999999995</v>
      </c>
      <c r="H888" s="4">
        <v>520.54999999999995</v>
      </c>
      <c r="I888" s="4">
        <v>508</v>
      </c>
    </row>
    <row r="889" spans="1:9" ht="18" x14ac:dyDescent="0.25">
      <c r="A889" s="3" t="s">
        <v>12</v>
      </c>
      <c r="B889" s="3">
        <v>500840</v>
      </c>
      <c r="C889" s="4">
        <v>211.35</v>
      </c>
      <c r="D889" s="3" t="s">
        <v>46010</v>
      </c>
      <c r="E889" s="4">
        <v>213.4</v>
      </c>
      <c r="F889" s="4">
        <v>-2.0499999999999998</v>
      </c>
      <c r="G889" s="4">
        <v>217.7</v>
      </c>
      <c r="H889" s="4">
        <v>217.7</v>
      </c>
      <c r="I889" s="4">
        <v>210.25</v>
      </c>
    </row>
    <row r="890" spans="1:9" ht="18" x14ac:dyDescent="0.25">
      <c r="A890" s="3" t="s">
        <v>46756</v>
      </c>
      <c r="B890" s="3">
        <v>540204</v>
      </c>
      <c r="C890" s="4">
        <v>63.7</v>
      </c>
      <c r="D890" s="3" t="s">
        <v>50813</v>
      </c>
      <c r="E890" s="4">
        <v>60.76</v>
      </c>
      <c r="F890" s="4">
        <v>2.94</v>
      </c>
      <c r="G890" s="4">
        <v>61.7</v>
      </c>
      <c r="H890" s="4">
        <v>63.79</v>
      </c>
      <c r="I890" s="4">
        <v>61.65</v>
      </c>
    </row>
    <row r="891" spans="1:9" ht="18" x14ac:dyDescent="0.25">
      <c r="A891" s="3" t="s">
        <v>46247</v>
      </c>
      <c r="B891" s="3">
        <v>523708</v>
      </c>
      <c r="C891" s="4">
        <v>764.95</v>
      </c>
      <c r="D891" s="3" t="s">
        <v>48928</v>
      </c>
      <c r="E891" s="4">
        <v>754.8</v>
      </c>
      <c r="F891" s="4">
        <v>10.15</v>
      </c>
      <c r="G891" s="4">
        <v>740</v>
      </c>
      <c r="H891" s="4">
        <v>764.95</v>
      </c>
      <c r="I891" s="4">
        <v>740</v>
      </c>
    </row>
    <row r="892" spans="1:9" ht="18" x14ac:dyDescent="0.25">
      <c r="A892" s="3" t="s">
        <v>50447</v>
      </c>
      <c r="B892" s="3">
        <v>530581</v>
      </c>
      <c r="C892" s="4">
        <v>4.3</v>
      </c>
      <c r="D892" s="3" t="s">
        <v>52822</v>
      </c>
      <c r="E892" s="4">
        <v>4.51</v>
      </c>
      <c r="F892" s="4">
        <v>-0.21</v>
      </c>
      <c r="G892" s="4">
        <v>4.51</v>
      </c>
      <c r="H892" s="4">
        <v>4.72</v>
      </c>
      <c r="I892" s="4">
        <v>4.29</v>
      </c>
    </row>
    <row r="893" spans="1:9" ht="18" x14ac:dyDescent="0.25">
      <c r="A893" s="3" t="s">
        <v>47408</v>
      </c>
      <c r="B893" s="3">
        <v>531364</v>
      </c>
      <c r="C893" s="4">
        <v>73.2</v>
      </c>
      <c r="D893" s="3" t="s">
        <v>46193</v>
      </c>
      <c r="E893" s="4">
        <v>72.459999999999994</v>
      </c>
      <c r="F893" s="4">
        <v>0.74</v>
      </c>
      <c r="G893" s="4">
        <v>75</v>
      </c>
      <c r="H893" s="4">
        <v>75</v>
      </c>
      <c r="I893" s="4">
        <v>72</v>
      </c>
    </row>
    <row r="894" spans="1:9" ht="18" x14ac:dyDescent="0.25">
      <c r="A894" s="3" t="s">
        <v>46404</v>
      </c>
      <c r="B894" s="3">
        <v>532684</v>
      </c>
      <c r="C894" s="4">
        <v>117.75</v>
      </c>
      <c r="D894" s="3" t="s">
        <v>46194</v>
      </c>
      <c r="E894" s="4">
        <v>117.3</v>
      </c>
      <c r="F894" s="4">
        <v>0.45</v>
      </c>
      <c r="G894" s="4">
        <v>117.85</v>
      </c>
      <c r="H894" s="4">
        <v>119.4</v>
      </c>
      <c r="I894" s="4">
        <v>117.25</v>
      </c>
    </row>
    <row r="895" spans="1:9" ht="18" x14ac:dyDescent="0.25">
      <c r="A895" s="3" t="s">
        <v>52807</v>
      </c>
      <c r="B895" s="3">
        <v>543475</v>
      </c>
      <c r="C895" s="4">
        <v>82</v>
      </c>
      <c r="D895" s="3" t="s">
        <v>52799</v>
      </c>
      <c r="E895" s="4">
        <v>81</v>
      </c>
      <c r="F895" s="4">
        <v>1</v>
      </c>
      <c r="G895" s="4">
        <v>85</v>
      </c>
      <c r="H895" s="4">
        <v>85</v>
      </c>
      <c r="I895" s="4">
        <v>81</v>
      </c>
    </row>
    <row r="896" spans="1:9" ht="18" x14ac:dyDescent="0.25">
      <c r="A896" s="3" t="s">
        <v>45951</v>
      </c>
      <c r="B896" s="3">
        <v>543284</v>
      </c>
      <c r="C896" s="4">
        <v>439.7</v>
      </c>
      <c r="D896" s="3" t="s">
        <v>46784</v>
      </c>
      <c r="E896" s="4">
        <v>438.75</v>
      </c>
      <c r="F896" s="4">
        <v>0.95</v>
      </c>
      <c r="G896" s="4">
        <v>440</v>
      </c>
      <c r="H896" s="4">
        <v>449.95</v>
      </c>
      <c r="I896" s="4">
        <v>436.5</v>
      </c>
    </row>
    <row r="897" spans="1:9" ht="18" x14ac:dyDescent="0.25">
      <c r="A897" s="3" t="s">
        <v>3562</v>
      </c>
      <c r="B897" s="3">
        <v>532820</v>
      </c>
      <c r="C897" s="4">
        <v>5.8</v>
      </c>
      <c r="D897" s="3" t="s">
        <v>48177</v>
      </c>
      <c r="E897" s="4">
        <v>5.86</v>
      </c>
      <c r="F897" s="4">
        <v>-0.06</v>
      </c>
      <c r="G897" s="4">
        <v>5.57</v>
      </c>
      <c r="H897" s="4">
        <v>5.94</v>
      </c>
      <c r="I897" s="4">
        <v>5.57</v>
      </c>
    </row>
    <row r="898" spans="1:9" ht="18" x14ac:dyDescent="0.25">
      <c r="A898" s="3" t="s">
        <v>52808</v>
      </c>
      <c r="B898" s="3">
        <v>513452</v>
      </c>
      <c r="C898" s="4">
        <v>6.6</v>
      </c>
      <c r="D898" s="3" t="s">
        <v>46384</v>
      </c>
      <c r="E898" s="4">
        <v>6.29</v>
      </c>
      <c r="F898" s="4">
        <v>0.31</v>
      </c>
      <c r="G898" s="4">
        <v>5.98</v>
      </c>
      <c r="H898" s="4">
        <v>6.6</v>
      </c>
      <c r="I898" s="4">
        <v>5.98</v>
      </c>
    </row>
    <row r="899" spans="1:9" ht="18" x14ac:dyDescent="0.25">
      <c r="A899" s="3" t="s">
        <v>46987</v>
      </c>
      <c r="B899" s="3">
        <v>500123</v>
      </c>
      <c r="C899" s="4">
        <v>6348.6</v>
      </c>
      <c r="D899" s="3" t="s">
        <v>45944</v>
      </c>
      <c r="E899" s="4">
        <v>6320.4</v>
      </c>
      <c r="F899" s="4">
        <v>28.2</v>
      </c>
      <c r="G899" s="4">
        <v>6399.6</v>
      </c>
      <c r="H899" s="4">
        <v>6400</v>
      </c>
      <c r="I899" s="4">
        <v>6225.2</v>
      </c>
    </row>
    <row r="900" spans="1:9" ht="18" x14ac:dyDescent="0.25">
      <c r="A900" s="3" t="s">
        <v>47897</v>
      </c>
      <c r="B900" s="3">
        <v>523329</v>
      </c>
      <c r="C900" s="4">
        <v>755.3</v>
      </c>
      <c r="D900" s="3" t="s">
        <v>46139</v>
      </c>
      <c r="E900" s="4">
        <v>760.2</v>
      </c>
      <c r="F900" s="4">
        <v>-4.9000000000000004</v>
      </c>
      <c r="G900" s="4">
        <v>762.15</v>
      </c>
      <c r="H900" s="4">
        <v>764</v>
      </c>
      <c r="I900" s="4">
        <v>748</v>
      </c>
    </row>
    <row r="901" spans="1:9" ht="18" x14ac:dyDescent="0.25">
      <c r="A901" s="3" t="s">
        <v>41620</v>
      </c>
      <c r="B901" s="3">
        <v>505700</v>
      </c>
      <c r="C901" s="4">
        <v>750.55</v>
      </c>
      <c r="D901" s="3" t="s">
        <v>46191</v>
      </c>
      <c r="E901" s="4">
        <v>755.95</v>
      </c>
      <c r="F901" s="4">
        <v>-5.4</v>
      </c>
      <c r="G901" s="4">
        <v>753.95</v>
      </c>
      <c r="H901" s="4">
        <v>761.65</v>
      </c>
      <c r="I901" s="4">
        <v>747</v>
      </c>
    </row>
    <row r="902" spans="1:9" ht="18" x14ac:dyDescent="0.25">
      <c r="A902" s="3" t="s">
        <v>250</v>
      </c>
      <c r="B902" s="3">
        <v>500128</v>
      </c>
      <c r="C902" s="4">
        <v>55.33</v>
      </c>
      <c r="D902" s="3" t="s">
        <v>46347</v>
      </c>
      <c r="E902" s="4">
        <v>55.61</v>
      </c>
      <c r="F902" s="4">
        <v>-0.28000000000000003</v>
      </c>
      <c r="G902" s="4">
        <v>55.62</v>
      </c>
      <c r="H902" s="4">
        <v>56.6</v>
      </c>
      <c r="I902" s="4">
        <v>54.81</v>
      </c>
    </row>
    <row r="903" spans="1:9" ht="18" x14ac:dyDescent="0.25">
      <c r="A903" s="3" t="s">
        <v>48136</v>
      </c>
      <c r="B903" s="3">
        <v>526608</v>
      </c>
      <c r="C903" s="4">
        <v>83.06</v>
      </c>
      <c r="D903" s="3" t="s">
        <v>53177</v>
      </c>
      <c r="E903" s="4">
        <v>86.85</v>
      </c>
      <c r="F903" s="4">
        <v>-3.79</v>
      </c>
      <c r="G903" s="4">
        <v>83.31</v>
      </c>
      <c r="H903" s="4">
        <v>83.31</v>
      </c>
      <c r="I903" s="4">
        <v>83</v>
      </c>
    </row>
    <row r="904" spans="1:9" ht="18" x14ac:dyDescent="0.25">
      <c r="A904" s="3" t="s">
        <v>47747</v>
      </c>
      <c r="B904" s="3">
        <v>526473</v>
      </c>
      <c r="C904" s="4">
        <v>6.12</v>
      </c>
      <c r="D904" s="3" t="s">
        <v>46991</v>
      </c>
      <c r="E904" s="4">
        <v>6.15</v>
      </c>
      <c r="F904" s="4">
        <v>-0.03</v>
      </c>
      <c r="G904" s="4">
        <v>6.04</v>
      </c>
      <c r="H904" s="4">
        <v>6.28</v>
      </c>
      <c r="I904" s="4">
        <v>6.03</v>
      </c>
    </row>
    <row r="905" spans="1:9" ht="18" x14ac:dyDescent="0.25">
      <c r="A905" s="3" t="s">
        <v>53178</v>
      </c>
      <c r="B905" s="3">
        <v>526705</v>
      </c>
      <c r="C905" s="4">
        <v>156.4</v>
      </c>
      <c r="D905" s="3" t="s">
        <v>51507</v>
      </c>
      <c r="E905" s="4">
        <v>152.6</v>
      </c>
      <c r="F905" s="4">
        <v>3.8</v>
      </c>
      <c r="G905" s="4">
        <v>152</v>
      </c>
      <c r="H905" s="4">
        <v>160.05000000000001</v>
      </c>
      <c r="I905" s="4">
        <v>152</v>
      </c>
    </row>
    <row r="906" spans="1:9" ht="18" x14ac:dyDescent="0.25">
      <c r="A906" s="3" t="s">
        <v>47840</v>
      </c>
      <c r="B906" s="3">
        <v>531144</v>
      </c>
      <c r="C906" s="4">
        <v>9.85</v>
      </c>
      <c r="D906" s="3" t="s">
        <v>52790</v>
      </c>
      <c r="E906" s="4">
        <v>9.42</v>
      </c>
      <c r="F906" s="4">
        <v>0.43</v>
      </c>
      <c r="G906" s="4">
        <v>9.4499999999999993</v>
      </c>
      <c r="H906" s="4">
        <v>9.89</v>
      </c>
      <c r="I906" s="4">
        <v>9.4</v>
      </c>
    </row>
    <row r="907" spans="1:9" ht="18" x14ac:dyDescent="0.25">
      <c r="A907" s="3" t="s">
        <v>454</v>
      </c>
      <c r="B907" s="3">
        <v>522074</v>
      </c>
      <c r="C907" s="4">
        <v>547.45000000000005</v>
      </c>
      <c r="D907" s="3" t="s">
        <v>52781</v>
      </c>
      <c r="E907" s="4">
        <v>560.25</v>
      </c>
      <c r="F907" s="4">
        <v>-12.8</v>
      </c>
      <c r="G907" s="4">
        <v>562.20000000000005</v>
      </c>
      <c r="H907" s="4">
        <v>562.20000000000005</v>
      </c>
      <c r="I907" s="4">
        <v>545.79999999999995</v>
      </c>
    </row>
    <row r="908" spans="1:9" ht="18" x14ac:dyDescent="0.25">
      <c r="A908" s="3" t="s">
        <v>51994</v>
      </c>
      <c r="B908" s="3">
        <v>543746</v>
      </c>
      <c r="C908" s="4">
        <v>330</v>
      </c>
      <c r="D908" s="3" t="s">
        <v>52576</v>
      </c>
      <c r="E908" s="4">
        <v>313.14999999999998</v>
      </c>
      <c r="F908" s="4">
        <v>16.850000000000001</v>
      </c>
      <c r="G908" s="4">
        <v>315</v>
      </c>
      <c r="H908" s="4">
        <v>364.8</v>
      </c>
      <c r="I908" s="4">
        <v>314</v>
      </c>
    </row>
    <row r="909" spans="1:9" ht="18" x14ac:dyDescent="0.25">
      <c r="A909" s="3" t="s">
        <v>46909</v>
      </c>
      <c r="B909" s="3">
        <v>543725</v>
      </c>
      <c r="C909" s="4">
        <v>146.30000000000001</v>
      </c>
      <c r="D909" s="3" t="s">
        <v>46427</v>
      </c>
      <c r="E909" s="4">
        <v>148.44999999999999</v>
      </c>
      <c r="F909" s="4">
        <v>-2.15</v>
      </c>
      <c r="G909" s="4">
        <v>149.85</v>
      </c>
      <c r="H909" s="4">
        <v>150.94999999999999</v>
      </c>
      <c r="I909" s="4">
        <v>146</v>
      </c>
    </row>
    <row r="910" spans="1:9" ht="18" x14ac:dyDescent="0.25">
      <c r="A910" s="3" t="s">
        <v>47725</v>
      </c>
      <c r="B910" s="3">
        <v>531278</v>
      </c>
      <c r="C910" s="4">
        <v>42.41</v>
      </c>
      <c r="D910" s="3" t="s">
        <v>52499</v>
      </c>
      <c r="E910" s="4">
        <v>41.05</v>
      </c>
      <c r="F910" s="4">
        <v>1.36</v>
      </c>
      <c r="G910" s="4">
        <v>40.799999999999997</v>
      </c>
      <c r="H910" s="4">
        <v>42.55</v>
      </c>
      <c r="I910" s="4">
        <v>40.799999999999997</v>
      </c>
    </row>
    <row r="911" spans="1:9" ht="18" x14ac:dyDescent="0.25">
      <c r="A911" s="3" t="s">
        <v>47093</v>
      </c>
      <c r="B911" s="3">
        <v>517477</v>
      </c>
      <c r="C911" s="4">
        <v>273.3</v>
      </c>
      <c r="D911" s="3" t="s">
        <v>52776</v>
      </c>
      <c r="E911" s="4">
        <v>282.10000000000002</v>
      </c>
      <c r="F911" s="4">
        <v>-8.8000000000000007</v>
      </c>
      <c r="G911" s="4">
        <v>282.10000000000002</v>
      </c>
      <c r="H911" s="4">
        <v>282.10000000000002</v>
      </c>
      <c r="I911" s="4">
        <v>270</v>
      </c>
    </row>
    <row r="912" spans="1:9" ht="18" x14ac:dyDescent="0.25">
      <c r="A912" s="3" t="s">
        <v>46518</v>
      </c>
      <c r="B912" s="3">
        <v>504000</v>
      </c>
      <c r="C912" s="4">
        <v>63.06</v>
      </c>
      <c r="D912" s="3" t="s">
        <v>46295</v>
      </c>
      <c r="E912" s="4">
        <v>63.27</v>
      </c>
      <c r="F912" s="4">
        <v>-0.21</v>
      </c>
      <c r="G912" s="4">
        <v>64.400000000000006</v>
      </c>
      <c r="H912" s="4">
        <v>64.75</v>
      </c>
      <c r="I912" s="4">
        <v>61.05</v>
      </c>
    </row>
    <row r="913" spans="1:9" ht="18" x14ac:dyDescent="0.25">
      <c r="A913" s="3" t="s">
        <v>50816</v>
      </c>
      <c r="B913" s="3">
        <v>522027</v>
      </c>
      <c r="C913" s="4">
        <v>22.71</v>
      </c>
      <c r="D913" s="3" t="s">
        <v>45997</v>
      </c>
      <c r="E913" s="4">
        <v>23.9</v>
      </c>
      <c r="F913" s="4">
        <v>-1.19</v>
      </c>
      <c r="G913" s="4">
        <v>22.71</v>
      </c>
      <c r="H913" s="4">
        <v>22.71</v>
      </c>
      <c r="I913" s="4">
        <v>22.71</v>
      </c>
    </row>
    <row r="914" spans="1:9" ht="18" x14ac:dyDescent="0.25">
      <c r="A914" s="3" t="s">
        <v>193</v>
      </c>
      <c r="B914" s="3">
        <v>531162</v>
      </c>
      <c r="C914" s="4">
        <v>449.75</v>
      </c>
      <c r="D914" s="3" t="s">
        <v>51501</v>
      </c>
      <c r="E914" s="4">
        <v>434.3</v>
      </c>
      <c r="F914" s="4">
        <v>15.45</v>
      </c>
      <c r="G914" s="4">
        <v>443.95</v>
      </c>
      <c r="H914" s="4">
        <v>455</v>
      </c>
      <c r="I914" s="4">
        <v>432.7</v>
      </c>
    </row>
    <row r="915" spans="1:9" ht="18" x14ac:dyDescent="0.25">
      <c r="A915" s="3" t="s">
        <v>47781</v>
      </c>
      <c r="B915" s="3">
        <v>533208</v>
      </c>
      <c r="C915" s="4">
        <v>127.5</v>
      </c>
      <c r="D915" s="3" t="s">
        <v>46367</v>
      </c>
      <c r="E915" s="4">
        <v>127.6</v>
      </c>
      <c r="F915" s="4">
        <v>-0.1</v>
      </c>
      <c r="G915" s="4">
        <v>129</v>
      </c>
      <c r="H915" s="4">
        <v>129.5</v>
      </c>
      <c r="I915" s="4">
        <v>126.4</v>
      </c>
    </row>
    <row r="916" spans="1:9" ht="18" x14ac:dyDescent="0.25">
      <c r="A916" s="3" t="s">
        <v>47228</v>
      </c>
      <c r="B916" s="3">
        <v>533218</v>
      </c>
      <c r="C916" s="4">
        <v>64.180000000000007</v>
      </c>
      <c r="D916" s="3" t="s">
        <v>46347</v>
      </c>
      <c r="E916" s="4">
        <v>64.5</v>
      </c>
      <c r="F916" s="4">
        <v>-0.32</v>
      </c>
      <c r="G916" s="4">
        <v>65.14</v>
      </c>
      <c r="H916" s="4">
        <v>65.14</v>
      </c>
      <c r="I916" s="4">
        <v>64.150000000000006</v>
      </c>
    </row>
    <row r="917" spans="1:9" ht="18" x14ac:dyDescent="0.25">
      <c r="A917" s="3" t="s">
        <v>46555</v>
      </c>
      <c r="B917" s="3">
        <v>542602</v>
      </c>
      <c r="C917" s="4">
        <v>308.43</v>
      </c>
      <c r="D917" s="3" t="s">
        <v>51544</v>
      </c>
      <c r="E917" s="4">
        <v>302.83999999999997</v>
      </c>
      <c r="F917" s="4">
        <v>5.59</v>
      </c>
      <c r="G917" s="4">
        <v>303.8</v>
      </c>
      <c r="H917" s="4">
        <v>309</v>
      </c>
      <c r="I917" s="4">
        <v>303.5</v>
      </c>
    </row>
    <row r="918" spans="1:9" ht="18" x14ac:dyDescent="0.25">
      <c r="A918" s="3" t="s">
        <v>47675</v>
      </c>
      <c r="B918" s="3">
        <v>538882</v>
      </c>
      <c r="C918" s="4">
        <v>22.99</v>
      </c>
      <c r="D918" s="3" t="s">
        <v>46227</v>
      </c>
      <c r="E918" s="4">
        <v>23.1</v>
      </c>
      <c r="F918" s="4">
        <v>-0.11</v>
      </c>
      <c r="G918" s="4">
        <v>22.65</v>
      </c>
      <c r="H918" s="4">
        <v>23.35</v>
      </c>
      <c r="I918" s="4">
        <v>22.5</v>
      </c>
    </row>
    <row r="919" spans="1:9" ht="18" x14ac:dyDescent="0.25">
      <c r="A919" s="3" t="s">
        <v>49204</v>
      </c>
      <c r="B919" s="3">
        <v>507265</v>
      </c>
      <c r="C919" s="4">
        <v>137.72</v>
      </c>
      <c r="D919" s="3" t="s">
        <v>46008</v>
      </c>
      <c r="E919" s="4">
        <v>131.16999999999999</v>
      </c>
      <c r="F919" s="4">
        <v>6.55</v>
      </c>
      <c r="G919" s="4">
        <v>137.72</v>
      </c>
      <c r="H919" s="4">
        <v>137.72</v>
      </c>
      <c r="I919" s="4">
        <v>137.72</v>
      </c>
    </row>
    <row r="920" spans="1:9" ht="18" x14ac:dyDescent="0.25">
      <c r="A920" s="3" t="s">
        <v>44329</v>
      </c>
      <c r="B920" s="3">
        <v>543626</v>
      </c>
      <c r="C920" s="4">
        <v>103.74</v>
      </c>
      <c r="D920" s="3" t="s">
        <v>46030</v>
      </c>
      <c r="E920" s="4">
        <v>104.19</v>
      </c>
      <c r="F920" s="4">
        <v>-0.45</v>
      </c>
      <c r="G920" s="4">
        <v>104.21</v>
      </c>
      <c r="H920" s="4">
        <v>106.59</v>
      </c>
      <c r="I920" s="4">
        <v>103.21</v>
      </c>
    </row>
    <row r="921" spans="1:9" ht="18" x14ac:dyDescent="0.25">
      <c r="A921" s="3" t="s">
        <v>47564</v>
      </c>
      <c r="B921" s="3">
        <v>532737</v>
      </c>
      <c r="C921" s="4">
        <v>80.84</v>
      </c>
      <c r="D921" s="3" t="s">
        <v>50026</v>
      </c>
      <c r="E921" s="4">
        <v>78.34</v>
      </c>
      <c r="F921" s="4">
        <v>2.5</v>
      </c>
      <c r="G921" s="4">
        <v>76.5</v>
      </c>
      <c r="H921" s="4">
        <v>84.5</v>
      </c>
      <c r="I921" s="4">
        <v>76.5</v>
      </c>
    </row>
    <row r="922" spans="1:9" ht="18" x14ac:dyDescent="0.25">
      <c r="A922" s="3" t="s">
        <v>47602</v>
      </c>
      <c r="B922" s="3">
        <v>533161</v>
      </c>
      <c r="C922" s="4">
        <v>91.83</v>
      </c>
      <c r="D922" s="3" t="s">
        <v>46991</v>
      </c>
      <c r="E922" s="4">
        <v>92.28</v>
      </c>
      <c r="F922" s="4">
        <v>-0.45</v>
      </c>
      <c r="G922" s="4">
        <v>93.34</v>
      </c>
      <c r="H922" s="4">
        <v>94.15</v>
      </c>
      <c r="I922" s="4">
        <v>91.2</v>
      </c>
    </row>
    <row r="923" spans="1:9" ht="18" x14ac:dyDescent="0.25">
      <c r="A923" s="3" t="s">
        <v>48307</v>
      </c>
      <c r="B923" s="3">
        <v>524768</v>
      </c>
      <c r="C923" s="4">
        <v>25.1</v>
      </c>
      <c r="D923" s="3" t="s">
        <v>51969</v>
      </c>
      <c r="E923" s="4">
        <v>24.24</v>
      </c>
      <c r="F923" s="4">
        <v>0.86</v>
      </c>
      <c r="G923" s="4">
        <v>25.76</v>
      </c>
      <c r="H923" s="4">
        <v>25.76</v>
      </c>
      <c r="I923" s="4">
        <v>22.43</v>
      </c>
    </row>
    <row r="924" spans="1:9" ht="18" x14ac:dyDescent="0.25">
      <c r="A924" s="3" t="s">
        <v>47011</v>
      </c>
      <c r="B924" s="3">
        <v>509525</v>
      </c>
      <c r="C924" s="4">
        <v>791.8</v>
      </c>
      <c r="D924" s="3" t="s">
        <v>46444</v>
      </c>
      <c r="E924" s="4">
        <v>799.7</v>
      </c>
      <c r="F924" s="4">
        <v>-7.9</v>
      </c>
      <c r="G924" s="4">
        <v>810</v>
      </c>
      <c r="H924" s="4">
        <v>810.9</v>
      </c>
      <c r="I924" s="4">
        <v>782</v>
      </c>
    </row>
    <row r="925" spans="1:9" ht="18" x14ac:dyDescent="0.25">
      <c r="A925" s="3" t="s">
        <v>52482</v>
      </c>
      <c r="B925" s="3">
        <v>504351</v>
      </c>
      <c r="C925" s="4">
        <v>0.54</v>
      </c>
      <c r="D925" s="3" t="s">
        <v>49199</v>
      </c>
      <c r="E925" s="4">
        <v>0.53</v>
      </c>
      <c r="F925" s="4">
        <v>0.01</v>
      </c>
      <c r="G925" s="4">
        <v>0.54</v>
      </c>
      <c r="H925" s="4">
        <v>0.54</v>
      </c>
      <c r="I925" s="4">
        <v>0.54</v>
      </c>
    </row>
    <row r="926" spans="1:9" ht="18" x14ac:dyDescent="0.25">
      <c r="A926" s="3" t="s">
        <v>41621</v>
      </c>
      <c r="B926" s="3">
        <v>543533</v>
      </c>
      <c r="C926" s="4">
        <v>481.9</v>
      </c>
      <c r="D926" s="3" t="s">
        <v>51120</v>
      </c>
      <c r="E926" s="4">
        <v>487.45</v>
      </c>
      <c r="F926" s="4">
        <v>-5.55</v>
      </c>
      <c r="G926" s="4">
        <v>490</v>
      </c>
      <c r="H926" s="4">
        <v>493</v>
      </c>
      <c r="I926" s="4">
        <v>480</v>
      </c>
    </row>
    <row r="927" spans="1:9" ht="18" x14ac:dyDescent="0.25">
      <c r="A927" s="3" t="s">
        <v>48505</v>
      </c>
      <c r="B927" s="3">
        <v>512441</v>
      </c>
      <c r="C927" s="4">
        <v>15.32</v>
      </c>
      <c r="D927" s="3" t="s">
        <v>49207</v>
      </c>
      <c r="E927" s="4">
        <v>15.14</v>
      </c>
      <c r="F927" s="4">
        <v>0.18</v>
      </c>
      <c r="G927" s="4">
        <v>15.4</v>
      </c>
      <c r="H927" s="4">
        <v>15.49</v>
      </c>
      <c r="I927" s="4">
        <v>14.9</v>
      </c>
    </row>
    <row r="928" spans="1:9" ht="18" x14ac:dyDescent="0.25">
      <c r="A928" s="3" t="s">
        <v>48500</v>
      </c>
      <c r="B928" s="3">
        <v>530733</v>
      </c>
      <c r="C928" s="4">
        <v>6.7</v>
      </c>
      <c r="D928" s="3" t="s">
        <v>48531</v>
      </c>
      <c r="E928" s="4">
        <v>7.04</v>
      </c>
      <c r="F928" s="4">
        <v>-0.34</v>
      </c>
      <c r="G928" s="4">
        <v>7.04</v>
      </c>
      <c r="H928" s="4">
        <v>7.04</v>
      </c>
      <c r="I928" s="4">
        <v>6.7</v>
      </c>
    </row>
    <row r="929" spans="1:9" ht="18" x14ac:dyDescent="0.25">
      <c r="A929" s="3" t="s">
        <v>540</v>
      </c>
      <c r="B929" s="3">
        <v>540153</v>
      </c>
      <c r="C929" s="4">
        <v>1637.9</v>
      </c>
      <c r="D929" s="3" t="s">
        <v>46264</v>
      </c>
      <c r="E929" s="4">
        <v>1658.45</v>
      </c>
      <c r="F929" s="4">
        <v>-20.55</v>
      </c>
      <c r="G929" s="4">
        <v>1667.85</v>
      </c>
      <c r="H929" s="4">
        <v>1670</v>
      </c>
      <c r="I929" s="4">
        <v>1633.2</v>
      </c>
    </row>
    <row r="930" spans="1:9" ht="18" x14ac:dyDescent="0.25">
      <c r="A930" s="3" t="s">
        <v>47302</v>
      </c>
      <c r="B930" s="3">
        <v>532219</v>
      </c>
      <c r="C930" s="4">
        <v>17.010000000000002</v>
      </c>
      <c r="D930" s="3" t="s">
        <v>46172</v>
      </c>
      <c r="E930" s="4">
        <v>16.97</v>
      </c>
      <c r="F930" s="4">
        <v>0.04</v>
      </c>
      <c r="G930" s="4">
        <v>17.29</v>
      </c>
      <c r="H930" s="4">
        <v>17.29</v>
      </c>
      <c r="I930" s="4">
        <v>16.649999999999999</v>
      </c>
    </row>
    <row r="931" spans="1:9" ht="18" x14ac:dyDescent="0.25">
      <c r="A931" s="3" t="s">
        <v>532</v>
      </c>
      <c r="B931" s="3">
        <v>532178</v>
      </c>
      <c r="C931" s="4">
        <v>148.75</v>
      </c>
      <c r="D931" s="3" t="s">
        <v>45945</v>
      </c>
      <c r="E931" s="4">
        <v>147.65</v>
      </c>
      <c r="F931" s="4">
        <v>1.1000000000000001</v>
      </c>
      <c r="G931" s="4">
        <v>148</v>
      </c>
      <c r="H931" s="4">
        <v>149.4</v>
      </c>
      <c r="I931" s="4">
        <v>145.5</v>
      </c>
    </row>
    <row r="932" spans="1:9" ht="18" x14ac:dyDescent="0.25">
      <c r="A932" s="3" t="s">
        <v>47974</v>
      </c>
      <c r="B932" s="3">
        <v>532700</v>
      </c>
      <c r="C932" s="4">
        <v>148.35</v>
      </c>
      <c r="D932" s="3" t="s">
        <v>48925</v>
      </c>
      <c r="E932" s="4">
        <v>152.94999999999999</v>
      </c>
      <c r="F932" s="4">
        <v>-4.5999999999999996</v>
      </c>
      <c r="G932" s="4">
        <v>158.94999999999999</v>
      </c>
      <c r="H932" s="4">
        <v>158.94999999999999</v>
      </c>
      <c r="I932" s="4">
        <v>146.85</v>
      </c>
    </row>
    <row r="933" spans="1:9" ht="18" x14ac:dyDescent="0.25">
      <c r="A933" s="3" t="s">
        <v>46447</v>
      </c>
      <c r="B933" s="3">
        <v>533477</v>
      </c>
      <c r="C933" s="4">
        <v>528</v>
      </c>
      <c r="D933" s="3" t="s">
        <v>49192</v>
      </c>
      <c r="E933" s="4">
        <v>537.35</v>
      </c>
      <c r="F933" s="4">
        <v>-9.35</v>
      </c>
      <c r="G933" s="4">
        <v>541</v>
      </c>
      <c r="H933" s="4">
        <v>541</v>
      </c>
      <c r="I933" s="4">
        <v>507</v>
      </c>
    </row>
    <row r="934" spans="1:9" ht="18" x14ac:dyDescent="0.25">
      <c r="A934" s="3" t="s">
        <v>48936</v>
      </c>
      <c r="B934" s="3">
        <v>526574</v>
      </c>
      <c r="C934" s="4">
        <v>18.3</v>
      </c>
      <c r="D934" s="3" t="s">
        <v>53179</v>
      </c>
      <c r="E934" s="4">
        <v>17</v>
      </c>
      <c r="F934" s="4">
        <v>1.3</v>
      </c>
      <c r="G934" s="4">
        <v>17.25</v>
      </c>
      <c r="H934" s="4">
        <v>18.649999999999999</v>
      </c>
      <c r="I934" s="4">
        <v>16.760000000000002</v>
      </c>
    </row>
    <row r="935" spans="1:9" ht="18" x14ac:dyDescent="0.25">
      <c r="A935" s="3" t="s">
        <v>48348</v>
      </c>
      <c r="B935" s="3">
        <v>500246</v>
      </c>
      <c r="C935" s="4">
        <v>63</v>
      </c>
      <c r="D935" s="3" t="s">
        <v>50822</v>
      </c>
      <c r="E935" s="4">
        <v>61.99</v>
      </c>
      <c r="F935" s="4">
        <v>1.01</v>
      </c>
      <c r="G935" s="4">
        <v>61.99</v>
      </c>
      <c r="H935" s="4">
        <v>63</v>
      </c>
      <c r="I935" s="4">
        <v>61.9</v>
      </c>
    </row>
    <row r="936" spans="1:9" ht="18" x14ac:dyDescent="0.25">
      <c r="A936" s="3" t="s">
        <v>53180</v>
      </c>
      <c r="B936" s="3">
        <v>543595</v>
      </c>
      <c r="C936" s="4">
        <v>205</v>
      </c>
      <c r="D936" s="3" t="s">
        <v>53181</v>
      </c>
      <c r="E936" s="4">
        <v>200.5</v>
      </c>
      <c r="F936" s="4">
        <v>4.5</v>
      </c>
      <c r="G936" s="4">
        <v>205</v>
      </c>
      <c r="H936" s="4">
        <v>205</v>
      </c>
      <c r="I936" s="4">
        <v>205</v>
      </c>
    </row>
    <row r="937" spans="1:9" ht="18" x14ac:dyDescent="0.25">
      <c r="A937" s="3" t="s">
        <v>1946</v>
      </c>
      <c r="B937" s="3">
        <v>530407</v>
      </c>
      <c r="C937" s="4">
        <v>6.63</v>
      </c>
      <c r="D937" s="3" t="s">
        <v>53182</v>
      </c>
      <c r="E937" s="4">
        <v>6.18</v>
      </c>
      <c r="F937" s="4">
        <v>0.45</v>
      </c>
      <c r="G937" s="4">
        <v>6.7</v>
      </c>
      <c r="H937" s="4">
        <v>6.7</v>
      </c>
      <c r="I937" s="4">
        <v>6.63</v>
      </c>
    </row>
    <row r="938" spans="1:9" ht="18" x14ac:dyDescent="0.25">
      <c r="A938" s="3" t="s">
        <v>584</v>
      </c>
      <c r="B938" s="3">
        <v>500135</v>
      </c>
      <c r="C938" s="4">
        <v>231.2</v>
      </c>
      <c r="D938" s="3" t="s">
        <v>45999</v>
      </c>
      <c r="E938" s="4">
        <v>227.45</v>
      </c>
      <c r="F938" s="4">
        <v>3.75</v>
      </c>
      <c r="G938" s="4">
        <v>225.4</v>
      </c>
      <c r="H938" s="4">
        <v>234.5</v>
      </c>
      <c r="I938" s="4">
        <v>225.4</v>
      </c>
    </row>
    <row r="939" spans="1:9" ht="18" x14ac:dyDescent="0.25">
      <c r="A939" s="3" t="s">
        <v>52483</v>
      </c>
      <c r="B939" s="3">
        <v>531155</v>
      </c>
      <c r="C939" s="4">
        <v>6.11</v>
      </c>
      <c r="D939" s="3" t="s">
        <v>46001</v>
      </c>
      <c r="E939" s="4">
        <v>6</v>
      </c>
      <c r="F939" s="4">
        <v>0.11</v>
      </c>
      <c r="G939" s="4">
        <v>6.12</v>
      </c>
      <c r="H939" s="4">
        <v>6.12</v>
      </c>
      <c r="I939" s="4">
        <v>6.11</v>
      </c>
    </row>
    <row r="940" spans="1:9" ht="18" x14ac:dyDescent="0.25">
      <c r="A940" s="3" t="s">
        <v>49205</v>
      </c>
      <c r="B940" s="3">
        <v>590057</v>
      </c>
      <c r="C940" s="4">
        <v>32.07</v>
      </c>
      <c r="D940" s="3" t="s">
        <v>46436</v>
      </c>
      <c r="E940" s="4">
        <v>30.55</v>
      </c>
      <c r="F940" s="4">
        <v>1.52</v>
      </c>
      <c r="G940" s="4">
        <v>32.07</v>
      </c>
      <c r="H940" s="4">
        <v>32.07</v>
      </c>
      <c r="I940" s="4">
        <v>32.07</v>
      </c>
    </row>
    <row r="941" spans="1:9" ht="18" x14ac:dyDescent="0.25">
      <c r="A941" s="3" t="s">
        <v>561</v>
      </c>
      <c r="B941" s="3">
        <v>543243</v>
      </c>
      <c r="C941" s="4">
        <v>99.12</v>
      </c>
      <c r="D941" s="3" t="s">
        <v>50041</v>
      </c>
      <c r="E941" s="4">
        <v>97.07</v>
      </c>
      <c r="F941" s="4">
        <v>2.0499999999999998</v>
      </c>
      <c r="G941" s="4">
        <v>97.22</v>
      </c>
      <c r="H941" s="4">
        <v>101.16</v>
      </c>
      <c r="I941" s="4">
        <v>97</v>
      </c>
    </row>
    <row r="942" spans="1:9" ht="18" x14ac:dyDescent="0.25">
      <c r="A942" s="3" t="s">
        <v>44206</v>
      </c>
      <c r="B942" s="3">
        <v>540596</v>
      </c>
      <c r="C942" s="4">
        <v>778.85</v>
      </c>
      <c r="D942" s="3" t="s">
        <v>53183</v>
      </c>
      <c r="E942" s="4">
        <v>757.05</v>
      </c>
      <c r="F942" s="4">
        <v>21.8</v>
      </c>
      <c r="G942" s="4">
        <v>745.15</v>
      </c>
      <c r="H942" s="4">
        <v>784.8</v>
      </c>
      <c r="I942" s="4">
        <v>745.15</v>
      </c>
    </row>
    <row r="943" spans="1:9" ht="18" x14ac:dyDescent="0.25">
      <c r="A943" s="3" t="s">
        <v>46155</v>
      </c>
      <c r="B943" s="3">
        <v>533261</v>
      </c>
      <c r="C943" s="4">
        <v>18.97</v>
      </c>
      <c r="D943" s="3" t="s">
        <v>45974</v>
      </c>
      <c r="E943" s="4">
        <v>18.91</v>
      </c>
      <c r="F943" s="4">
        <v>0.06</v>
      </c>
      <c r="G943" s="4">
        <v>19.399999999999999</v>
      </c>
      <c r="H943" s="4">
        <v>19.399999999999999</v>
      </c>
      <c r="I943" s="4">
        <v>18.850000000000001</v>
      </c>
    </row>
    <row r="944" spans="1:9" ht="18" x14ac:dyDescent="0.25">
      <c r="A944" s="3" t="s">
        <v>51504</v>
      </c>
      <c r="B944" s="3">
        <v>530909</v>
      </c>
      <c r="C944" s="4">
        <v>66</v>
      </c>
      <c r="D944" s="3" t="s">
        <v>46556</v>
      </c>
      <c r="E944" s="4">
        <v>67.260000000000005</v>
      </c>
      <c r="F944" s="4">
        <v>-1.26</v>
      </c>
      <c r="G944" s="4">
        <v>70</v>
      </c>
      <c r="H944" s="4">
        <v>70</v>
      </c>
      <c r="I944" s="4">
        <v>66</v>
      </c>
    </row>
    <row r="945" spans="1:9" ht="18" x14ac:dyDescent="0.25">
      <c r="A945" s="3" t="s">
        <v>528</v>
      </c>
      <c r="B945" s="3">
        <v>500133</v>
      </c>
      <c r="C945" s="4">
        <v>4816.05</v>
      </c>
      <c r="D945" s="3" t="s">
        <v>50984</v>
      </c>
      <c r="E945" s="4">
        <v>4700.3999999999996</v>
      </c>
      <c r="F945" s="4">
        <v>115.65</v>
      </c>
      <c r="G945" s="4">
        <v>4809.95</v>
      </c>
      <c r="H945" s="4">
        <v>4852.5</v>
      </c>
      <c r="I945" s="4">
        <v>4721.7</v>
      </c>
    </row>
    <row r="946" spans="1:9" ht="18" x14ac:dyDescent="0.25">
      <c r="A946" s="3" t="s">
        <v>48392</v>
      </c>
      <c r="B946" s="3">
        <v>531502</v>
      </c>
      <c r="C946" s="4">
        <v>4.6900000000000004</v>
      </c>
      <c r="D946" s="3" t="s">
        <v>46138</v>
      </c>
      <c r="E946" s="4">
        <v>4.7</v>
      </c>
      <c r="F946" s="4">
        <v>-0.01</v>
      </c>
      <c r="G946" s="4">
        <v>4.79</v>
      </c>
      <c r="H946" s="4">
        <v>4.79</v>
      </c>
      <c r="I946" s="4">
        <v>4.68</v>
      </c>
    </row>
    <row r="947" spans="1:9" ht="18" x14ac:dyDescent="0.25">
      <c r="A947" s="3" t="s">
        <v>345</v>
      </c>
      <c r="B947" s="3">
        <v>500495</v>
      </c>
      <c r="C947" s="4">
        <v>2447.8000000000002</v>
      </c>
      <c r="D947" s="3" t="s">
        <v>46597</v>
      </c>
      <c r="E947" s="4">
        <v>2428.85</v>
      </c>
      <c r="F947" s="4">
        <v>18.95</v>
      </c>
      <c r="G947" s="4">
        <v>2438</v>
      </c>
      <c r="H947" s="4">
        <v>2475</v>
      </c>
      <c r="I947" s="4">
        <v>2421.75</v>
      </c>
    </row>
    <row r="948" spans="1:9" ht="18" x14ac:dyDescent="0.25">
      <c r="A948" s="3" t="s">
        <v>49206</v>
      </c>
      <c r="B948" s="3">
        <v>531259</v>
      </c>
      <c r="C948" s="4">
        <v>3.8</v>
      </c>
      <c r="D948" s="3" t="s">
        <v>51107</v>
      </c>
      <c r="E948" s="4">
        <v>3.99</v>
      </c>
      <c r="F948" s="4">
        <v>-0.19</v>
      </c>
      <c r="G948" s="4">
        <v>3.8</v>
      </c>
      <c r="H948" s="4">
        <v>4.17</v>
      </c>
      <c r="I948" s="4">
        <v>3.8</v>
      </c>
    </row>
    <row r="949" spans="1:9" ht="18" x14ac:dyDescent="0.25">
      <c r="A949" s="3" t="s">
        <v>52485</v>
      </c>
      <c r="B949" s="3">
        <v>533149</v>
      </c>
      <c r="C949" s="4">
        <v>7.53</v>
      </c>
      <c r="D949" s="3" t="s">
        <v>45939</v>
      </c>
      <c r="E949" s="4">
        <v>7.92</v>
      </c>
      <c r="F949" s="4">
        <v>-0.39</v>
      </c>
      <c r="G949" s="4">
        <v>7.53</v>
      </c>
      <c r="H949" s="4">
        <v>7.53</v>
      </c>
      <c r="I949" s="4">
        <v>7.53</v>
      </c>
    </row>
    <row r="950" spans="1:9" ht="18" x14ac:dyDescent="0.25">
      <c r="A950" s="3" t="s">
        <v>47497</v>
      </c>
      <c r="B950" s="3">
        <v>533704</v>
      </c>
      <c r="C950" s="4">
        <v>11</v>
      </c>
      <c r="D950" s="3" t="s">
        <v>45990</v>
      </c>
      <c r="E950" s="4">
        <v>11</v>
      </c>
      <c r="F950" s="4">
        <v>0</v>
      </c>
      <c r="G950" s="4">
        <v>10.85</v>
      </c>
      <c r="H950" s="4">
        <v>11.45</v>
      </c>
      <c r="I950" s="4">
        <v>10.85</v>
      </c>
    </row>
    <row r="951" spans="1:9" ht="18" x14ac:dyDescent="0.25">
      <c r="A951" s="3" t="s">
        <v>47417</v>
      </c>
      <c r="B951" s="3">
        <v>535958</v>
      </c>
      <c r="C951" s="4">
        <v>5.67</v>
      </c>
      <c r="D951" s="3" t="s">
        <v>46468</v>
      </c>
      <c r="E951" s="4">
        <v>5.7</v>
      </c>
      <c r="F951" s="4">
        <v>-0.03</v>
      </c>
      <c r="G951" s="4">
        <v>5.61</v>
      </c>
      <c r="H951" s="4">
        <v>5.8</v>
      </c>
      <c r="I951" s="4">
        <v>5.61</v>
      </c>
    </row>
    <row r="952" spans="1:9" ht="18" x14ac:dyDescent="0.25">
      <c r="A952" s="3" t="s">
        <v>46923</v>
      </c>
      <c r="B952" s="3">
        <v>500136</v>
      </c>
      <c r="C952" s="4">
        <v>110.55</v>
      </c>
      <c r="D952" s="3" t="s">
        <v>47929</v>
      </c>
      <c r="E952" s="4">
        <v>111.4</v>
      </c>
      <c r="F952" s="4">
        <v>-0.85</v>
      </c>
      <c r="G952" s="4">
        <v>110.2</v>
      </c>
      <c r="H952" s="4">
        <v>112</v>
      </c>
      <c r="I952" s="4">
        <v>110.1</v>
      </c>
    </row>
    <row r="953" spans="1:9" ht="18" x14ac:dyDescent="0.25">
      <c r="A953" s="3" t="s">
        <v>41622</v>
      </c>
      <c r="B953" s="3">
        <v>543532</v>
      </c>
      <c r="C953" s="4">
        <v>1400.35</v>
      </c>
      <c r="D953" s="3" t="s">
        <v>53184</v>
      </c>
      <c r="E953" s="4">
        <v>1475.85</v>
      </c>
      <c r="F953" s="4">
        <v>-75.5</v>
      </c>
      <c r="G953" s="4">
        <v>1471</v>
      </c>
      <c r="H953" s="4">
        <v>1487</v>
      </c>
      <c r="I953" s="4">
        <v>1386.05</v>
      </c>
    </row>
    <row r="954" spans="1:9" ht="18" x14ac:dyDescent="0.25">
      <c r="A954" s="3" t="s">
        <v>48038</v>
      </c>
      <c r="B954" s="3">
        <v>538708</v>
      </c>
      <c r="C954" s="4">
        <v>8.76</v>
      </c>
      <c r="D954" s="3" t="s">
        <v>53185</v>
      </c>
      <c r="E954" s="4">
        <v>9.01</v>
      </c>
      <c r="F954" s="4">
        <v>-0.25</v>
      </c>
      <c r="G954" s="4">
        <v>8.6999999999999993</v>
      </c>
      <c r="H954" s="4">
        <v>9.67</v>
      </c>
      <c r="I954" s="4">
        <v>8.6300000000000008</v>
      </c>
    </row>
    <row r="955" spans="1:9" ht="18" x14ac:dyDescent="0.25">
      <c r="A955" s="3" t="s">
        <v>46882</v>
      </c>
      <c r="B955" s="3">
        <v>537707</v>
      </c>
      <c r="C955" s="4">
        <v>22.95</v>
      </c>
      <c r="D955" s="3" t="s">
        <v>52560</v>
      </c>
      <c r="E955" s="4">
        <v>23.8</v>
      </c>
      <c r="F955" s="4">
        <v>-0.85</v>
      </c>
      <c r="G955" s="4">
        <v>23.8</v>
      </c>
      <c r="H955" s="4">
        <v>23.98</v>
      </c>
      <c r="I955" s="4">
        <v>22.61</v>
      </c>
    </row>
    <row r="956" spans="1:9" ht="18" x14ac:dyDescent="0.25">
      <c r="A956" s="3" t="s">
        <v>46342</v>
      </c>
      <c r="B956" s="3">
        <v>543482</v>
      </c>
      <c r="C956" s="4">
        <v>553.29999999999995</v>
      </c>
      <c r="D956" s="3" t="s">
        <v>46045</v>
      </c>
      <c r="E956" s="4">
        <v>554</v>
      </c>
      <c r="F956" s="4">
        <v>-0.7</v>
      </c>
      <c r="G956" s="4">
        <v>555</v>
      </c>
      <c r="H956" s="4">
        <v>560</v>
      </c>
      <c r="I956" s="4">
        <v>551.54999999999995</v>
      </c>
    </row>
    <row r="957" spans="1:9" ht="18" x14ac:dyDescent="0.25">
      <c r="A957" s="3" t="s">
        <v>47210</v>
      </c>
      <c r="B957" s="3">
        <v>521137</v>
      </c>
      <c r="C957" s="4">
        <v>3.92</v>
      </c>
      <c r="D957" s="3" t="s">
        <v>45990</v>
      </c>
      <c r="E957" s="4">
        <v>3.92</v>
      </c>
      <c r="F957" s="4">
        <v>0</v>
      </c>
      <c r="G957" s="4">
        <v>3.87</v>
      </c>
      <c r="H957" s="4">
        <v>4</v>
      </c>
      <c r="I957" s="4">
        <v>3.87</v>
      </c>
    </row>
    <row r="958" spans="1:9" ht="18" x14ac:dyDescent="0.25">
      <c r="A958" s="3" t="s">
        <v>48499</v>
      </c>
      <c r="B958" s="3">
        <v>526468</v>
      </c>
      <c r="C958" s="4">
        <v>19</v>
      </c>
      <c r="D958" s="3" t="s">
        <v>45990</v>
      </c>
      <c r="E958" s="4">
        <v>19</v>
      </c>
      <c r="F958" s="4">
        <v>0</v>
      </c>
      <c r="G958" s="4">
        <v>19</v>
      </c>
      <c r="H958" s="4">
        <v>19.05</v>
      </c>
      <c r="I958" s="4">
        <v>19</v>
      </c>
    </row>
    <row r="959" spans="1:9" ht="18" x14ac:dyDescent="0.25">
      <c r="A959" s="3" t="s">
        <v>51505</v>
      </c>
      <c r="B959" s="3">
        <v>521014</v>
      </c>
      <c r="C959" s="4">
        <v>10.89</v>
      </c>
      <c r="D959" s="3" t="s">
        <v>46093</v>
      </c>
      <c r="E959" s="4">
        <v>11.46</v>
      </c>
      <c r="F959" s="4">
        <v>-0.56999999999999995</v>
      </c>
      <c r="G959" s="4">
        <v>11.55</v>
      </c>
      <c r="H959" s="4">
        <v>11.55</v>
      </c>
      <c r="I959" s="4">
        <v>10.89</v>
      </c>
    </row>
    <row r="960" spans="1:9" ht="18" x14ac:dyDescent="0.25">
      <c r="A960" s="3" t="s">
        <v>53186</v>
      </c>
      <c r="B960" s="3">
        <v>542668</v>
      </c>
      <c r="C960" s="4">
        <v>113.29</v>
      </c>
      <c r="D960" s="3" t="s">
        <v>45946</v>
      </c>
      <c r="E960" s="4">
        <v>107.9</v>
      </c>
      <c r="F960" s="4">
        <v>5.39</v>
      </c>
      <c r="G960" s="4">
        <v>112.9</v>
      </c>
      <c r="H960" s="4">
        <v>113.29</v>
      </c>
      <c r="I960" s="4">
        <v>112.9</v>
      </c>
    </row>
    <row r="961" spans="1:9" ht="18" x14ac:dyDescent="0.25">
      <c r="A961" s="3" t="s">
        <v>270</v>
      </c>
      <c r="B961" s="3">
        <v>531508</v>
      </c>
      <c r="C961" s="4">
        <v>337.1</v>
      </c>
      <c r="D961" s="3" t="s">
        <v>46050</v>
      </c>
      <c r="E961" s="4">
        <v>337.7</v>
      </c>
      <c r="F961" s="4">
        <v>-0.6</v>
      </c>
      <c r="G961" s="4">
        <v>338.45</v>
      </c>
      <c r="H961" s="4">
        <v>346</v>
      </c>
      <c r="I961" s="4">
        <v>336</v>
      </c>
    </row>
    <row r="962" spans="1:9" ht="18" x14ac:dyDescent="0.25">
      <c r="A962" s="3" t="s">
        <v>46356</v>
      </c>
      <c r="B962" s="3">
        <v>508906</v>
      </c>
      <c r="C962" s="4">
        <v>876.5</v>
      </c>
      <c r="D962" s="3" t="s">
        <v>46385</v>
      </c>
      <c r="E962" s="4">
        <v>878</v>
      </c>
      <c r="F962" s="4">
        <v>-1.5</v>
      </c>
      <c r="G962" s="4">
        <v>882.7</v>
      </c>
      <c r="H962" s="4">
        <v>887.45</v>
      </c>
      <c r="I962" s="4">
        <v>871.05</v>
      </c>
    </row>
    <row r="963" spans="1:9" ht="18" x14ac:dyDescent="0.25">
      <c r="A963" s="3" t="s">
        <v>47652</v>
      </c>
      <c r="B963" s="3">
        <v>524790</v>
      </c>
      <c r="C963" s="4">
        <v>123.15</v>
      </c>
      <c r="D963" s="3" t="s">
        <v>46031</v>
      </c>
      <c r="E963" s="4">
        <v>122.5</v>
      </c>
      <c r="F963" s="4">
        <v>0.65</v>
      </c>
      <c r="G963" s="4">
        <v>124.9</v>
      </c>
      <c r="H963" s="4">
        <v>133.75</v>
      </c>
      <c r="I963" s="4">
        <v>122.1</v>
      </c>
    </row>
    <row r="964" spans="1:9" ht="18" x14ac:dyDescent="0.25">
      <c r="A964" s="3" t="s">
        <v>48002</v>
      </c>
      <c r="B964" s="3">
        <v>514358</v>
      </c>
      <c r="C964" s="4">
        <v>62.82</v>
      </c>
      <c r="D964" s="3" t="s">
        <v>46202</v>
      </c>
      <c r="E964" s="4">
        <v>52.35</v>
      </c>
      <c r="F964" s="4">
        <v>10.47</v>
      </c>
      <c r="G964" s="4">
        <v>59.99</v>
      </c>
      <c r="H964" s="4">
        <v>62.82</v>
      </c>
      <c r="I964" s="4">
        <v>56</v>
      </c>
    </row>
    <row r="965" spans="1:9" ht="18" x14ac:dyDescent="0.25">
      <c r="A965" s="3" t="s">
        <v>46020</v>
      </c>
      <c r="B965" s="3">
        <v>524444</v>
      </c>
      <c r="C965" s="4">
        <v>1.88</v>
      </c>
      <c r="D965" s="3" t="s">
        <v>48974</v>
      </c>
      <c r="E965" s="4">
        <v>1.94</v>
      </c>
      <c r="F965" s="4">
        <v>-0.06</v>
      </c>
      <c r="G965" s="4">
        <v>1.95</v>
      </c>
      <c r="H965" s="4">
        <v>1.95</v>
      </c>
      <c r="I965" s="4">
        <v>1.87</v>
      </c>
    </row>
    <row r="966" spans="1:9" ht="18" x14ac:dyDescent="0.25">
      <c r="A966" s="3" t="s">
        <v>46492</v>
      </c>
      <c r="B966" s="3">
        <v>533090</v>
      </c>
      <c r="C966" s="4">
        <v>0.37</v>
      </c>
      <c r="D966" s="3" t="s">
        <v>47738</v>
      </c>
      <c r="E966" s="4">
        <v>0.38</v>
      </c>
      <c r="F966" s="4">
        <v>-0.01</v>
      </c>
      <c r="G966" s="4">
        <v>0.38</v>
      </c>
      <c r="H966" s="4">
        <v>0.38</v>
      </c>
      <c r="I966" s="4">
        <v>0.37</v>
      </c>
    </row>
    <row r="967" spans="1:9" ht="18" x14ac:dyDescent="0.25">
      <c r="A967" s="3" t="s">
        <v>47407</v>
      </c>
      <c r="B967" s="3">
        <v>500650</v>
      </c>
      <c r="C967" s="4">
        <v>909.4</v>
      </c>
      <c r="D967" s="3" t="s">
        <v>46199</v>
      </c>
      <c r="E967" s="4">
        <v>908.55</v>
      </c>
      <c r="F967" s="4">
        <v>0.85</v>
      </c>
      <c r="G967" s="4">
        <v>912.05</v>
      </c>
      <c r="H967" s="4">
        <v>919.2</v>
      </c>
      <c r="I967" s="4">
        <v>905.6</v>
      </c>
    </row>
    <row r="968" spans="1:9" ht="18" x14ac:dyDescent="0.25">
      <c r="A968" s="3" t="s">
        <v>46036</v>
      </c>
      <c r="B968" s="3">
        <v>543895</v>
      </c>
      <c r="C968" s="4">
        <v>268.75</v>
      </c>
      <c r="D968" s="3" t="s">
        <v>45997</v>
      </c>
      <c r="E968" s="4">
        <v>282.85000000000002</v>
      </c>
      <c r="F968" s="4">
        <v>-14.1</v>
      </c>
      <c r="G968" s="4">
        <v>283</v>
      </c>
      <c r="H968" s="4">
        <v>283</v>
      </c>
      <c r="I968" s="4">
        <v>268.75</v>
      </c>
    </row>
    <row r="969" spans="1:9" ht="18" x14ac:dyDescent="0.25">
      <c r="A969" s="3" t="s">
        <v>412</v>
      </c>
      <c r="B969" s="3">
        <v>500086</v>
      </c>
      <c r="C969" s="4">
        <v>255.95</v>
      </c>
      <c r="D969" s="3" t="s">
        <v>46147</v>
      </c>
      <c r="E969" s="4">
        <v>252.05</v>
      </c>
      <c r="F969" s="4">
        <v>3.9</v>
      </c>
      <c r="G969" s="4">
        <v>253</v>
      </c>
      <c r="H969" s="4">
        <v>257.10000000000002</v>
      </c>
      <c r="I969" s="4">
        <v>252.65</v>
      </c>
    </row>
    <row r="970" spans="1:9" ht="18" x14ac:dyDescent="0.25">
      <c r="A970" s="3" t="s">
        <v>46605</v>
      </c>
      <c r="B970" s="3">
        <v>533121</v>
      </c>
      <c r="C970" s="4">
        <v>1600.35</v>
      </c>
      <c r="D970" s="3" t="s">
        <v>45969</v>
      </c>
      <c r="E970" s="4">
        <v>1597.05</v>
      </c>
      <c r="F970" s="4">
        <v>3.3</v>
      </c>
      <c r="G970" s="4">
        <v>1588.55</v>
      </c>
      <c r="H970" s="4">
        <v>1625</v>
      </c>
      <c r="I970" s="4">
        <v>1588.55</v>
      </c>
    </row>
    <row r="971" spans="1:9" ht="18" x14ac:dyDescent="0.25">
      <c r="A971" s="3" t="s">
        <v>53187</v>
      </c>
      <c r="B971" s="3">
        <v>530571</v>
      </c>
      <c r="C971" s="4">
        <v>3.32</v>
      </c>
      <c r="D971" s="3" t="s">
        <v>50600</v>
      </c>
      <c r="E971" s="4">
        <v>3.49</v>
      </c>
      <c r="F971" s="4">
        <v>-0.17</v>
      </c>
      <c r="G971" s="4">
        <v>3.32</v>
      </c>
      <c r="H971" s="4">
        <v>3.32</v>
      </c>
      <c r="I971" s="4">
        <v>3.32</v>
      </c>
    </row>
    <row r="972" spans="1:9" ht="18" x14ac:dyDescent="0.25">
      <c r="A972" s="3" t="s">
        <v>48036</v>
      </c>
      <c r="B972" s="3">
        <v>526614</v>
      </c>
      <c r="C972" s="4">
        <v>11.1</v>
      </c>
      <c r="D972" s="3" t="s">
        <v>46196</v>
      </c>
      <c r="E972" s="4">
        <v>11.13</v>
      </c>
      <c r="F972" s="4">
        <v>-0.03</v>
      </c>
      <c r="G972" s="4">
        <v>11.5</v>
      </c>
      <c r="H972" s="4">
        <v>11.5</v>
      </c>
      <c r="I972" s="4">
        <v>10.6</v>
      </c>
    </row>
    <row r="973" spans="1:9" ht="18" x14ac:dyDescent="0.25">
      <c r="A973" s="3" t="s">
        <v>47079</v>
      </c>
      <c r="B973" s="3">
        <v>543327</v>
      </c>
      <c r="C973" s="4">
        <v>110.85</v>
      </c>
      <c r="D973" s="3" t="s">
        <v>46035</v>
      </c>
      <c r="E973" s="4">
        <v>111.1</v>
      </c>
      <c r="F973" s="4">
        <v>-0.25</v>
      </c>
      <c r="G973" s="4">
        <v>111.95</v>
      </c>
      <c r="H973" s="4">
        <v>111.95</v>
      </c>
      <c r="I973" s="4">
        <v>109.65</v>
      </c>
    </row>
    <row r="974" spans="1:9" ht="18" x14ac:dyDescent="0.25">
      <c r="A974" s="3" t="s">
        <v>46839</v>
      </c>
      <c r="B974" s="3">
        <v>532656</v>
      </c>
      <c r="C974" s="4">
        <v>6.54</v>
      </c>
      <c r="D974" s="3" t="s">
        <v>46100</v>
      </c>
      <c r="E974" s="4">
        <v>6.48</v>
      </c>
      <c r="F974" s="4">
        <v>0.06</v>
      </c>
      <c r="G974" s="4">
        <v>6.55</v>
      </c>
      <c r="H974" s="4">
        <v>6.62</v>
      </c>
      <c r="I974" s="4">
        <v>6.44</v>
      </c>
    </row>
    <row r="975" spans="1:9" ht="18" x14ac:dyDescent="0.25">
      <c r="A975" s="3" t="s">
        <v>358</v>
      </c>
      <c r="B975" s="3">
        <v>590024</v>
      </c>
      <c r="C975" s="4">
        <v>478.1</v>
      </c>
      <c r="D975" s="3" t="s">
        <v>52827</v>
      </c>
      <c r="E975" s="4">
        <v>468.05</v>
      </c>
      <c r="F975" s="4">
        <v>10.050000000000001</v>
      </c>
      <c r="G975" s="4">
        <v>469.65</v>
      </c>
      <c r="H975" s="4">
        <v>488</v>
      </c>
      <c r="I975" s="4">
        <v>469.45</v>
      </c>
    </row>
    <row r="976" spans="1:9" ht="18" x14ac:dyDescent="0.25">
      <c r="A976" s="3" t="s">
        <v>1414</v>
      </c>
      <c r="B976" s="3">
        <v>543252</v>
      </c>
      <c r="C976" s="4">
        <v>1165.5999999999999</v>
      </c>
      <c r="D976" s="3" t="s">
        <v>48931</v>
      </c>
      <c r="E976" s="4">
        <v>1135.75</v>
      </c>
      <c r="F976" s="4">
        <v>29.85</v>
      </c>
      <c r="G976" s="4">
        <v>1135.8</v>
      </c>
      <c r="H976" s="4">
        <v>1185</v>
      </c>
      <c r="I976" s="4">
        <v>1131</v>
      </c>
    </row>
    <row r="977" spans="1:9" ht="18" x14ac:dyDescent="0.25">
      <c r="A977" s="3" t="s">
        <v>46965</v>
      </c>
      <c r="B977" s="3">
        <v>516110</v>
      </c>
      <c r="C977" s="4">
        <v>6.78</v>
      </c>
      <c r="D977" s="3" t="s">
        <v>46269</v>
      </c>
      <c r="E977" s="4">
        <v>6.81</v>
      </c>
      <c r="F977" s="4">
        <v>-0.03</v>
      </c>
      <c r="G977" s="4">
        <v>6.81</v>
      </c>
      <c r="H977" s="4">
        <v>6.85</v>
      </c>
      <c r="I977" s="4">
        <v>6.75</v>
      </c>
    </row>
    <row r="978" spans="1:9" ht="18" x14ac:dyDescent="0.25">
      <c r="A978" s="3" t="s">
        <v>47447</v>
      </c>
      <c r="B978" s="3">
        <v>532459</v>
      </c>
      <c r="C978" s="4">
        <v>80.989999999999995</v>
      </c>
      <c r="D978" s="3" t="s">
        <v>46128</v>
      </c>
      <c r="E978" s="4">
        <v>79.98</v>
      </c>
      <c r="F978" s="4">
        <v>1.01</v>
      </c>
      <c r="G978" s="4">
        <v>80.75</v>
      </c>
      <c r="H978" s="4">
        <v>81</v>
      </c>
      <c r="I978" s="4">
        <v>80.75</v>
      </c>
    </row>
    <row r="979" spans="1:9" ht="18" x14ac:dyDescent="0.25">
      <c r="A979" s="3" t="s">
        <v>46958</v>
      </c>
      <c r="B979" s="3">
        <v>530079</v>
      </c>
      <c r="C979" s="4">
        <v>372.2</v>
      </c>
      <c r="D979" s="3" t="s">
        <v>46532</v>
      </c>
      <c r="E979" s="4">
        <v>377.95</v>
      </c>
      <c r="F979" s="4">
        <v>-5.75</v>
      </c>
      <c r="G979" s="4">
        <v>378.3</v>
      </c>
      <c r="H979" s="4">
        <v>380.65</v>
      </c>
      <c r="I979" s="4">
        <v>370.1</v>
      </c>
    </row>
    <row r="980" spans="1:9" ht="18" x14ac:dyDescent="0.25">
      <c r="A980" s="3" t="s">
        <v>3212</v>
      </c>
      <c r="B980" s="3">
        <v>533333</v>
      </c>
      <c r="C980" s="4">
        <v>300.14999999999998</v>
      </c>
      <c r="D980" s="3" t="s">
        <v>46434</v>
      </c>
      <c r="E980" s="4">
        <v>304.14999999999998</v>
      </c>
      <c r="F980" s="4">
        <v>-4</v>
      </c>
      <c r="G980" s="4">
        <v>304.25</v>
      </c>
      <c r="H980" s="4">
        <v>307</v>
      </c>
      <c r="I980" s="4">
        <v>298.10000000000002</v>
      </c>
    </row>
    <row r="981" spans="1:9" ht="18" x14ac:dyDescent="0.25">
      <c r="A981" s="3" t="s">
        <v>52487</v>
      </c>
      <c r="B981" s="3">
        <v>533400</v>
      </c>
      <c r="C981" s="4">
        <v>0.96</v>
      </c>
      <c r="D981" s="3" t="s">
        <v>46481</v>
      </c>
      <c r="E981" s="4">
        <v>0.97</v>
      </c>
      <c r="F981" s="4">
        <v>-0.01</v>
      </c>
      <c r="G981" s="4">
        <v>0.96</v>
      </c>
      <c r="H981" s="4">
        <v>0.96</v>
      </c>
      <c r="I981" s="4">
        <v>0.96</v>
      </c>
    </row>
    <row r="982" spans="1:9" ht="18" x14ac:dyDescent="0.25">
      <c r="A982" s="3" t="s">
        <v>46641</v>
      </c>
      <c r="B982" s="3">
        <v>532666</v>
      </c>
      <c r="C982" s="4">
        <v>2.33</v>
      </c>
      <c r="D982" s="3" t="s">
        <v>49190</v>
      </c>
      <c r="E982" s="4">
        <v>2.27</v>
      </c>
      <c r="F982" s="4">
        <v>0.06</v>
      </c>
      <c r="G982" s="4">
        <v>2.25</v>
      </c>
      <c r="H982" s="4">
        <v>2.35</v>
      </c>
      <c r="I982" s="4">
        <v>2.25</v>
      </c>
    </row>
    <row r="983" spans="1:9" ht="18" x14ac:dyDescent="0.25">
      <c r="A983" s="3" t="s">
        <v>355</v>
      </c>
      <c r="B983" s="3">
        <v>531599</v>
      </c>
      <c r="C983" s="4">
        <v>337.9</v>
      </c>
      <c r="D983" s="3" t="s">
        <v>45968</v>
      </c>
      <c r="E983" s="4">
        <v>340.45</v>
      </c>
      <c r="F983" s="4">
        <v>-2.5499999999999998</v>
      </c>
      <c r="G983" s="4">
        <v>333.4</v>
      </c>
      <c r="H983" s="4">
        <v>345</v>
      </c>
      <c r="I983" s="4">
        <v>333.3</v>
      </c>
    </row>
    <row r="984" spans="1:9" ht="18" x14ac:dyDescent="0.25">
      <c r="A984" s="3" t="s">
        <v>461</v>
      </c>
      <c r="B984" s="3">
        <v>500469</v>
      </c>
      <c r="C984" s="4">
        <v>133.9</v>
      </c>
      <c r="D984" s="3" t="s">
        <v>46126</v>
      </c>
      <c r="E984" s="4">
        <v>133.94999999999999</v>
      </c>
      <c r="F984" s="4">
        <v>-0.05</v>
      </c>
      <c r="G984" s="4">
        <v>134.85</v>
      </c>
      <c r="H984" s="4">
        <v>135.5</v>
      </c>
      <c r="I984" s="4">
        <v>133.30000000000001</v>
      </c>
    </row>
    <row r="985" spans="1:9" ht="18" x14ac:dyDescent="0.25">
      <c r="A985" s="3" t="s">
        <v>47231</v>
      </c>
      <c r="B985" s="3">
        <v>506414</v>
      </c>
      <c r="C985" s="4">
        <v>144.75</v>
      </c>
      <c r="D985" s="3" t="s">
        <v>51993</v>
      </c>
      <c r="E985" s="4">
        <v>140.05000000000001</v>
      </c>
      <c r="F985" s="4">
        <v>4.7</v>
      </c>
      <c r="G985" s="4">
        <v>140</v>
      </c>
      <c r="H985" s="4">
        <v>145</v>
      </c>
      <c r="I985" s="4">
        <v>139.5</v>
      </c>
    </row>
    <row r="986" spans="1:9" ht="18" x14ac:dyDescent="0.25">
      <c r="A986" s="3" t="s">
        <v>50448</v>
      </c>
      <c r="B986" s="3">
        <v>533896</v>
      </c>
      <c r="C986" s="4">
        <v>18</v>
      </c>
      <c r="D986" s="3" t="s">
        <v>50951</v>
      </c>
      <c r="E986" s="4">
        <v>17.75</v>
      </c>
      <c r="F986" s="4">
        <v>0.25</v>
      </c>
      <c r="G986" s="4">
        <v>18.239999999999998</v>
      </c>
      <c r="H986" s="4">
        <v>18.239999999999998</v>
      </c>
      <c r="I986" s="4">
        <v>18</v>
      </c>
    </row>
    <row r="987" spans="1:9" ht="18" x14ac:dyDescent="0.25">
      <c r="A987" s="3" t="s">
        <v>48130</v>
      </c>
      <c r="B987" s="3">
        <v>500142</v>
      </c>
      <c r="C987" s="4">
        <v>4.51</v>
      </c>
      <c r="D987" s="3" t="s">
        <v>53188</v>
      </c>
      <c r="E987" s="4">
        <v>4.75</v>
      </c>
      <c r="F987" s="4">
        <v>-0.24</v>
      </c>
      <c r="G987" s="4">
        <v>4.38</v>
      </c>
      <c r="H987" s="4">
        <v>4.51</v>
      </c>
      <c r="I987" s="4">
        <v>4.38</v>
      </c>
    </row>
    <row r="988" spans="1:9" ht="18" x14ac:dyDescent="0.25">
      <c r="A988" s="3" t="s">
        <v>47969</v>
      </c>
      <c r="B988" s="3">
        <v>507910</v>
      </c>
      <c r="C988" s="4">
        <v>30.09</v>
      </c>
      <c r="D988" s="3" t="s">
        <v>53189</v>
      </c>
      <c r="E988" s="4">
        <v>27.55</v>
      </c>
      <c r="F988" s="4">
        <v>2.54</v>
      </c>
      <c r="G988" s="4">
        <v>29.7</v>
      </c>
      <c r="H988" s="4">
        <v>32.42</v>
      </c>
      <c r="I988" s="4">
        <v>27.76</v>
      </c>
    </row>
    <row r="989" spans="1:9" ht="18" x14ac:dyDescent="0.25">
      <c r="A989" s="3" t="s">
        <v>44330</v>
      </c>
      <c r="B989" s="3">
        <v>532768</v>
      </c>
      <c r="C989" s="4">
        <v>1883.65</v>
      </c>
      <c r="D989" s="3" t="s">
        <v>51972</v>
      </c>
      <c r="E989" s="4">
        <v>1846.3</v>
      </c>
      <c r="F989" s="4">
        <v>37.35</v>
      </c>
      <c r="G989" s="4">
        <v>1846.25</v>
      </c>
      <c r="H989" s="4">
        <v>1900.65</v>
      </c>
      <c r="I989" s="4">
        <v>1846.15</v>
      </c>
    </row>
    <row r="990" spans="1:9" ht="18" x14ac:dyDescent="0.25">
      <c r="A990" s="3" t="s">
        <v>205</v>
      </c>
      <c r="B990" s="3">
        <v>526227</v>
      </c>
      <c r="C990" s="4">
        <v>38.799999999999997</v>
      </c>
      <c r="D990" s="3" t="s">
        <v>47759</v>
      </c>
      <c r="E990" s="4">
        <v>39.26</v>
      </c>
      <c r="F990" s="4">
        <v>-0.46</v>
      </c>
      <c r="G990" s="4">
        <v>39.86</v>
      </c>
      <c r="H990" s="4">
        <v>39.86</v>
      </c>
      <c r="I990" s="4">
        <v>38.75</v>
      </c>
    </row>
    <row r="991" spans="1:9" ht="18" x14ac:dyDescent="0.25">
      <c r="A991" s="3" t="s">
        <v>46417</v>
      </c>
      <c r="B991" s="3">
        <v>532022</v>
      </c>
      <c r="C991" s="4">
        <v>11.98</v>
      </c>
      <c r="D991" s="3" t="s">
        <v>46164</v>
      </c>
      <c r="E991" s="4">
        <v>11.97</v>
      </c>
      <c r="F991" s="4">
        <v>0.01</v>
      </c>
      <c r="G991" s="4">
        <v>11.95</v>
      </c>
      <c r="H991" s="4">
        <v>12.18</v>
      </c>
      <c r="I991" s="4">
        <v>11.93</v>
      </c>
    </row>
    <row r="992" spans="1:9" ht="18" x14ac:dyDescent="0.25">
      <c r="A992" s="3" t="s">
        <v>179</v>
      </c>
      <c r="B992" s="3">
        <v>500144</v>
      </c>
      <c r="C992" s="4">
        <v>1002.6</v>
      </c>
      <c r="D992" s="3" t="s">
        <v>46136</v>
      </c>
      <c r="E992" s="4">
        <v>1011.75</v>
      </c>
      <c r="F992" s="4">
        <v>-9.15</v>
      </c>
      <c r="G992" s="4">
        <v>1007</v>
      </c>
      <c r="H992" s="4">
        <v>1016.4</v>
      </c>
      <c r="I992" s="4">
        <v>994.7</v>
      </c>
    </row>
    <row r="993" spans="1:9" ht="18" x14ac:dyDescent="0.25">
      <c r="A993" s="3" t="s">
        <v>47997</v>
      </c>
      <c r="B993" s="3">
        <v>517264</v>
      </c>
      <c r="C993" s="4">
        <v>40.869999999999997</v>
      </c>
      <c r="D993" s="3" t="s">
        <v>53190</v>
      </c>
      <c r="E993" s="4">
        <v>39.42</v>
      </c>
      <c r="F993" s="4">
        <v>1.45</v>
      </c>
      <c r="G993" s="4">
        <v>41.35</v>
      </c>
      <c r="H993" s="4">
        <v>41.35</v>
      </c>
      <c r="I993" s="4">
        <v>40.5</v>
      </c>
    </row>
    <row r="994" spans="1:9" ht="18" x14ac:dyDescent="0.25">
      <c r="A994" s="3" t="s">
        <v>199</v>
      </c>
      <c r="B994" s="3">
        <v>541557</v>
      </c>
      <c r="C994" s="4">
        <v>4463</v>
      </c>
      <c r="D994" s="3" t="s">
        <v>53191</v>
      </c>
      <c r="E994" s="4">
        <v>4722.5</v>
      </c>
      <c r="F994" s="4">
        <v>-259.5</v>
      </c>
      <c r="G994" s="4">
        <v>4333</v>
      </c>
      <c r="H994" s="4">
        <v>4628</v>
      </c>
      <c r="I994" s="4">
        <v>4333</v>
      </c>
    </row>
    <row r="995" spans="1:9" ht="18" x14ac:dyDescent="0.25">
      <c r="A995" s="3" t="s">
        <v>46620</v>
      </c>
      <c r="B995" s="3">
        <v>508954</v>
      </c>
      <c r="C995" s="4">
        <v>71.84</v>
      </c>
      <c r="D995" s="3" t="s">
        <v>46286</v>
      </c>
      <c r="E995" s="4">
        <v>72.25</v>
      </c>
      <c r="F995" s="4">
        <v>-0.41</v>
      </c>
      <c r="G995" s="4">
        <v>76.489999999999995</v>
      </c>
      <c r="H995" s="4">
        <v>76.489999999999995</v>
      </c>
      <c r="I995" s="4">
        <v>71.099999999999994</v>
      </c>
    </row>
    <row r="996" spans="1:9" ht="18" x14ac:dyDescent="0.25">
      <c r="A996" s="3" t="s">
        <v>46261</v>
      </c>
      <c r="B996" s="3">
        <v>500940</v>
      </c>
      <c r="C996" s="4">
        <v>199.15</v>
      </c>
      <c r="D996" s="3" t="s">
        <v>52795</v>
      </c>
      <c r="E996" s="4">
        <v>192.75</v>
      </c>
      <c r="F996" s="4">
        <v>6.4</v>
      </c>
      <c r="G996" s="4">
        <v>194.65</v>
      </c>
      <c r="H996" s="4">
        <v>202.75</v>
      </c>
      <c r="I996" s="4">
        <v>193.25</v>
      </c>
    </row>
    <row r="997" spans="1:9" ht="18" x14ac:dyDescent="0.25">
      <c r="A997" s="3" t="s">
        <v>1415</v>
      </c>
      <c r="B997" s="3">
        <v>543386</v>
      </c>
      <c r="C997" s="4">
        <v>291.8</v>
      </c>
      <c r="D997" s="3" t="s">
        <v>52799</v>
      </c>
      <c r="E997" s="4">
        <v>288.25</v>
      </c>
      <c r="F997" s="4">
        <v>3.55</v>
      </c>
      <c r="G997" s="4">
        <v>297.60000000000002</v>
      </c>
      <c r="H997" s="4">
        <v>297.60000000000002</v>
      </c>
      <c r="I997" s="4">
        <v>286.95</v>
      </c>
    </row>
    <row r="998" spans="1:9" ht="18" x14ac:dyDescent="0.25">
      <c r="A998" s="3" t="s">
        <v>48481</v>
      </c>
      <c r="B998" s="3">
        <v>532379</v>
      </c>
      <c r="C998" s="4">
        <v>4.2300000000000004</v>
      </c>
      <c r="D998" s="3" t="s">
        <v>47266</v>
      </c>
      <c r="E998" s="4">
        <v>4.03</v>
      </c>
      <c r="F998" s="4">
        <v>0.2</v>
      </c>
      <c r="G998" s="4">
        <v>4.03</v>
      </c>
      <c r="H998" s="4">
        <v>4.2300000000000004</v>
      </c>
      <c r="I998" s="4">
        <v>4</v>
      </c>
    </row>
    <row r="999" spans="1:9" ht="18" x14ac:dyDescent="0.25">
      <c r="A999" s="3" t="s">
        <v>44331</v>
      </c>
      <c r="B999" s="3">
        <v>543663</v>
      </c>
      <c r="C999" s="4">
        <v>724.2</v>
      </c>
      <c r="D999" s="3" t="s">
        <v>48703</v>
      </c>
      <c r="E999" s="4">
        <v>719.5</v>
      </c>
      <c r="F999" s="4">
        <v>4.7</v>
      </c>
      <c r="G999" s="4">
        <v>735.95</v>
      </c>
      <c r="H999" s="4">
        <v>736</v>
      </c>
      <c r="I999" s="4">
        <v>712</v>
      </c>
    </row>
    <row r="1000" spans="1:9" ht="18" x14ac:dyDescent="0.25">
      <c r="A1000" s="3" t="s">
        <v>47220</v>
      </c>
      <c r="B1000" s="3">
        <v>523672</v>
      </c>
      <c r="C1000" s="4">
        <v>89.3</v>
      </c>
      <c r="D1000" s="3" t="s">
        <v>46443</v>
      </c>
      <c r="E1000" s="4">
        <v>90.29</v>
      </c>
      <c r="F1000" s="4">
        <v>-0.99</v>
      </c>
      <c r="G1000" s="4">
        <v>91</v>
      </c>
      <c r="H1000" s="4">
        <v>91.94</v>
      </c>
      <c r="I1000" s="4">
        <v>88.37</v>
      </c>
    </row>
    <row r="1001" spans="1:9" ht="18" x14ac:dyDescent="0.25">
      <c r="A1001" s="3" t="s">
        <v>48536</v>
      </c>
      <c r="B1001" s="3">
        <v>533638</v>
      </c>
      <c r="C1001" s="4">
        <v>26.19</v>
      </c>
      <c r="D1001" s="3" t="s">
        <v>51114</v>
      </c>
      <c r="E1001" s="4">
        <v>27</v>
      </c>
      <c r="F1001" s="4">
        <v>-0.81</v>
      </c>
      <c r="G1001" s="4">
        <v>24.8</v>
      </c>
      <c r="H1001" s="4">
        <v>27.2</v>
      </c>
      <c r="I1001" s="4">
        <v>24.8</v>
      </c>
    </row>
    <row r="1002" spans="1:9" ht="18" x14ac:dyDescent="0.25">
      <c r="A1002" s="3" t="s">
        <v>46948</v>
      </c>
      <c r="B1002" s="3">
        <v>504380</v>
      </c>
      <c r="C1002" s="4">
        <v>91.99</v>
      </c>
      <c r="D1002" s="3" t="s">
        <v>46511</v>
      </c>
      <c r="E1002" s="4">
        <v>93.21</v>
      </c>
      <c r="F1002" s="4">
        <v>-1.22</v>
      </c>
      <c r="G1002" s="4">
        <v>93.35</v>
      </c>
      <c r="H1002" s="4">
        <v>93.5</v>
      </c>
      <c r="I1002" s="4">
        <v>91.51</v>
      </c>
    </row>
    <row r="1003" spans="1:9" ht="18" x14ac:dyDescent="0.25">
      <c r="A1003" s="3" t="s">
        <v>49208</v>
      </c>
      <c r="B1003" s="3">
        <v>540267</v>
      </c>
      <c r="C1003" s="4">
        <v>9.7899999999999991</v>
      </c>
      <c r="D1003" s="3" t="s">
        <v>47405</v>
      </c>
      <c r="E1003" s="4">
        <v>9.6</v>
      </c>
      <c r="F1003" s="4">
        <v>0.19</v>
      </c>
      <c r="G1003" s="4">
        <v>9.7899999999999991</v>
      </c>
      <c r="H1003" s="4">
        <v>9.7899999999999991</v>
      </c>
      <c r="I1003" s="4">
        <v>9.6999999999999993</v>
      </c>
    </row>
    <row r="1004" spans="1:9" ht="18" x14ac:dyDescent="0.25">
      <c r="A1004" s="3" t="s">
        <v>46260</v>
      </c>
      <c r="B1004" s="3">
        <v>522017</v>
      </c>
      <c r="C1004" s="4">
        <v>301.35000000000002</v>
      </c>
      <c r="D1004" s="3" t="s">
        <v>46191</v>
      </c>
      <c r="E1004" s="4">
        <v>303.5</v>
      </c>
      <c r="F1004" s="4">
        <v>-2.15</v>
      </c>
      <c r="G1004" s="4">
        <v>303.5</v>
      </c>
      <c r="H1004" s="4">
        <v>309.5</v>
      </c>
      <c r="I1004" s="4">
        <v>295.05</v>
      </c>
    </row>
    <row r="1005" spans="1:9" ht="18" x14ac:dyDescent="0.25">
      <c r="A1005" s="3" t="s">
        <v>4988</v>
      </c>
      <c r="B1005" s="3">
        <v>542812</v>
      </c>
      <c r="C1005" s="4">
        <v>2700.3</v>
      </c>
      <c r="D1005" s="3" t="s">
        <v>47430</v>
      </c>
      <c r="E1005" s="4">
        <v>2762</v>
      </c>
      <c r="F1005" s="4">
        <v>-61.7</v>
      </c>
      <c r="G1005" s="4">
        <v>2770.75</v>
      </c>
      <c r="H1005" s="4">
        <v>2785.95</v>
      </c>
      <c r="I1005" s="4">
        <v>2694.1</v>
      </c>
    </row>
    <row r="1006" spans="1:9" ht="18" x14ac:dyDescent="0.25">
      <c r="A1006" s="3" t="s">
        <v>46838</v>
      </c>
      <c r="B1006" s="3">
        <v>505744</v>
      </c>
      <c r="C1006" s="4">
        <v>368.45</v>
      </c>
      <c r="D1006" s="3" t="s">
        <v>46456</v>
      </c>
      <c r="E1006" s="4">
        <v>371.9</v>
      </c>
      <c r="F1006" s="4">
        <v>-3.45</v>
      </c>
      <c r="G1006" s="4">
        <v>369.25</v>
      </c>
      <c r="H1006" s="4">
        <v>375.05</v>
      </c>
      <c r="I1006" s="4">
        <v>367.3</v>
      </c>
    </row>
    <row r="1007" spans="1:9" ht="18" x14ac:dyDescent="0.25">
      <c r="A1007" s="3" t="s">
        <v>48054</v>
      </c>
      <c r="B1007" s="3">
        <v>533296</v>
      </c>
      <c r="C1007" s="4">
        <v>5.1100000000000003</v>
      </c>
      <c r="D1007" s="3" t="s">
        <v>48634</v>
      </c>
      <c r="E1007" s="4">
        <v>5</v>
      </c>
      <c r="F1007" s="4">
        <v>0.11</v>
      </c>
      <c r="G1007" s="4">
        <v>5.05</v>
      </c>
      <c r="H1007" s="4">
        <v>5.14</v>
      </c>
      <c r="I1007" s="4">
        <v>5.03</v>
      </c>
    </row>
    <row r="1008" spans="1:9" ht="18" x14ac:dyDescent="0.25">
      <c r="A1008" s="3" t="s">
        <v>46424</v>
      </c>
      <c r="B1008" s="3">
        <v>507552</v>
      </c>
      <c r="C1008" s="4">
        <v>183.25</v>
      </c>
      <c r="D1008" s="3" t="s">
        <v>46023</v>
      </c>
      <c r="E1008" s="4">
        <v>182.25</v>
      </c>
      <c r="F1008" s="4">
        <v>1</v>
      </c>
      <c r="G1008" s="4">
        <v>182.6</v>
      </c>
      <c r="H1008" s="4">
        <v>185.35</v>
      </c>
      <c r="I1008" s="4">
        <v>181.65</v>
      </c>
    </row>
    <row r="1009" spans="1:9" ht="18" x14ac:dyDescent="0.25">
      <c r="A1009" s="3" t="s">
        <v>46928</v>
      </c>
      <c r="B1009" s="3">
        <v>502865</v>
      </c>
      <c r="C1009" s="4">
        <v>688.2</v>
      </c>
      <c r="D1009" s="3" t="s">
        <v>46456</v>
      </c>
      <c r="E1009" s="4">
        <v>694.65</v>
      </c>
      <c r="F1009" s="4">
        <v>-6.45</v>
      </c>
      <c r="G1009" s="4">
        <v>707.9</v>
      </c>
      <c r="H1009" s="4">
        <v>707.9</v>
      </c>
      <c r="I1009" s="4">
        <v>685</v>
      </c>
    </row>
    <row r="1010" spans="1:9" ht="18" x14ac:dyDescent="0.25">
      <c r="A1010" s="3" t="s">
        <v>59</v>
      </c>
      <c r="B1010" s="3">
        <v>500033</v>
      </c>
      <c r="C1010" s="4">
        <v>2535.5</v>
      </c>
      <c r="D1010" s="3" t="s">
        <v>45950</v>
      </c>
      <c r="E1010" s="4">
        <v>2585.1</v>
      </c>
      <c r="F1010" s="4">
        <v>-49.6</v>
      </c>
      <c r="G1010" s="4">
        <v>2594.85</v>
      </c>
      <c r="H1010" s="4">
        <v>2612.4</v>
      </c>
      <c r="I1010" s="4">
        <v>2500.1</v>
      </c>
    </row>
    <row r="1011" spans="1:9" ht="18" x14ac:dyDescent="0.25">
      <c r="A1011" s="3" t="s">
        <v>47843</v>
      </c>
      <c r="B1011" s="3">
        <v>530213</v>
      </c>
      <c r="C1011" s="4">
        <v>30.5</v>
      </c>
      <c r="D1011" s="3" t="s">
        <v>48948</v>
      </c>
      <c r="E1011" s="4">
        <v>31.39</v>
      </c>
      <c r="F1011" s="4">
        <v>-0.89</v>
      </c>
      <c r="G1011" s="4">
        <v>31</v>
      </c>
      <c r="H1011" s="4">
        <v>32</v>
      </c>
      <c r="I1011" s="4">
        <v>29.84</v>
      </c>
    </row>
    <row r="1012" spans="1:9" ht="18" x14ac:dyDescent="0.25">
      <c r="A1012" s="3" t="s">
        <v>305</v>
      </c>
      <c r="B1012" s="3">
        <v>532843</v>
      </c>
      <c r="C1012" s="4">
        <v>336.55</v>
      </c>
      <c r="D1012" s="3" t="s">
        <v>46117</v>
      </c>
      <c r="E1012" s="4">
        <v>336.3</v>
      </c>
      <c r="F1012" s="4">
        <v>0.25</v>
      </c>
      <c r="G1012" s="4">
        <v>338.95</v>
      </c>
      <c r="H1012" s="4">
        <v>344</v>
      </c>
      <c r="I1012" s="4">
        <v>333.8</v>
      </c>
    </row>
    <row r="1013" spans="1:9" ht="18" x14ac:dyDescent="0.25">
      <c r="A1013" s="3" t="s">
        <v>47893</v>
      </c>
      <c r="B1013" s="3">
        <v>523696</v>
      </c>
      <c r="C1013" s="4">
        <v>58.32</v>
      </c>
      <c r="D1013" s="3" t="s">
        <v>46031</v>
      </c>
      <c r="E1013" s="4">
        <v>58.01</v>
      </c>
      <c r="F1013" s="4">
        <v>0.31</v>
      </c>
      <c r="G1013" s="4">
        <v>60</v>
      </c>
      <c r="H1013" s="4">
        <v>60</v>
      </c>
      <c r="I1013" s="4">
        <v>57.25</v>
      </c>
    </row>
    <row r="1014" spans="1:9" ht="18" x14ac:dyDescent="0.25">
      <c r="A1014" s="3" t="s">
        <v>47037</v>
      </c>
      <c r="B1014" s="3">
        <v>500150</v>
      </c>
      <c r="C1014" s="4">
        <v>2915.7</v>
      </c>
      <c r="D1014" s="3" t="s">
        <v>53192</v>
      </c>
      <c r="E1014" s="4">
        <v>2690</v>
      </c>
      <c r="F1014" s="4">
        <v>225.7</v>
      </c>
      <c r="G1014" s="4">
        <v>2700</v>
      </c>
      <c r="H1014" s="4">
        <v>2960</v>
      </c>
      <c r="I1014" s="4">
        <v>2700</v>
      </c>
    </row>
    <row r="1015" spans="1:9" ht="18" x14ac:dyDescent="0.25">
      <c r="A1015" s="3" t="s">
        <v>48939</v>
      </c>
      <c r="B1015" s="3">
        <v>540190</v>
      </c>
      <c r="C1015" s="4">
        <v>12.17</v>
      </c>
      <c r="D1015" s="3" t="s">
        <v>45990</v>
      </c>
      <c r="E1015" s="4">
        <v>12.17</v>
      </c>
      <c r="F1015" s="4">
        <v>0</v>
      </c>
      <c r="G1015" s="4">
        <v>12.75</v>
      </c>
      <c r="H1015" s="4">
        <v>12.75</v>
      </c>
      <c r="I1015" s="4">
        <v>12.17</v>
      </c>
    </row>
    <row r="1016" spans="1:9" ht="18" x14ac:dyDescent="0.25">
      <c r="A1016" s="3" t="s">
        <v>48107</v>
      </c>
      <c r="B1016" s="3">
        <v>539032</v>
      </c>
      <c r="C1016" s="4">
        <v>5.74</v>
      </c>
      <c r="D1016" s="3" t="s">
        <v>52003</v>
      </c>
      <c r="E1016" s="4">
        <v>5.64</v>
      </c>
      <c r="F1016" s="4">
        <v>0.1</v>
      </c>
      <c r="G1016" s="4">
        <v>5.96</v>
      </c>
      <c r="H1016" s="4">
        <v>5.96</v>
      </c>
      <c r="I1016" s="4">
        <v>5.63</v>
      </c>
    </row>
    <row r="1017" spans="1:9" ht="18" x14ac:dyDescent="0.25">
      <c r="A1017" s="3" t="s">
        <v>46716</v>
      </c>
      <c r="B1017" s="3">
        <v>539730</v>
      </c>
      <c r="C1017" s="4">
        <v>1012.5</v>
      </c>
      <c r="D1017" s="3" t="s">
        <v>45972</v>
      </c>
      <c r="E1017" s="4">
        <v>998.85</v>
      </c>
      <c r="F1017" s="4">
        <v>13.65</v>
      </c>
      <c r="G1017" s="4">
        <v>1041.95</v>
      </c>
      <c r="H1017" s="4">
        <v>1074.7</v>
      </c>
      <c r="I1017" s="4">
        <v>1000</v>
      </c>
    </row>
    <row r="1018" spans="1:9" ht="18" x14ac:dyDescent="0.25">
      <c r="A1018" s="3" t="s">
        <v>52489</v>
      </c>
      <c r="B1018" s="3">
        <v>508980</v>
      </c>
      <c r="C1018" s="4">
        <v>3.62</v>
      </c>
      <c r="D1018" s="3" t="s">
        <v>46517</v>
      </c>
      <c r="E1018" s="4">
        <v>3.81</v>
      </c>
      <c r="F1018" s="4">
        <v>-0.19</v>
      </c>
      <c r="G1018" s="4">
        <v>3.73</v>
      </c>
      <c r="H1018" s="4">
        <v>3.73</v>
      </c>
      <c r="I1018" s="4">
        <v>3.62</v>
      </c>
    </row>
    <row r="1019" spans="1:9" ht="18" x14ac:dyDescent="0.25">
      <c r="A1019" s="3" t="s">
        <v>53193</v>
      </c>
      <c r="B1019" s="3">
        <v>532042</v>
      </c>
      <c r="C1019" s="4">
        <v>28.79</v>
      </c>
      <c r="D1019" s="3" t="s">
        <v>52814</v>
      </c>
      <c r="E1019" s="4">
        <v>29.85</v>
      </c>
      <c r="F1019" s="4">
        <v>-1.06</v>
      </c>
      <c r="G1019" s="4">
        <v>28.6</v>
      </c>
      <c r="H1019" s="4">
        <v>29.07</v>
      </c>
      <c r="I1019" s="4">
        <v>28.6</v>
      </c>
    </row>
    <row r="1020" spans="1:9" ht="18" x14ac:dyDescent="0.25">
      <c r="A1020" s="3" t="s">
        <v>46503</v>
      </c>
      <c r="B1020" s="3">
        <v>522195</v>
      </c>
      <c r="C1020" s="4">
        <v>615.45000000000005</v>
      </c>
      <c r="D1020" s="3" t="s">
        <v>46423</v>
      </c>
      <c r="E1020" s="4">
        <v>603.45000000000005</v>
      </c>
      <c r="F1020" s="4">
        <v>12</v>
      </c>
      <c r="G1020" s="4">
        <v>610</v>
      </c>
      <c r="H1020" s="4">
        <v>642.29999999999995</v>
      </c>
      <c r="I1020" s="4">
        <v>600</v>
      </c>
    </row>
    <row r="1021" spans="1:9" ht="18" x14ac:dyDescent="0.25">
      <c r="A1021" s="3" t="s">
        <v>47147</v>
      </c>
      <c r="B1021" s="3">
        <v>530077</v>
      </c>
      <c r="C1021" s="4">
        <v>145.4</v>
      </c>
      <c r="D1021" s="3" t="s">
        <v>46172</v>
      </c>
      <c r="E1021" s="4">
        <v>145.05000000000001</v>
      </c>
      <c r="F1021" s="4">
        <v>0.35</v>
      </c>
      <c r="G1021" s="4">
        <v>145.30000000000001</v>
      </c>
      <c r="H1021" s="4">
        <v>150.4</v>
      </c>
      <c r="I1021" s="4">
        <v>141.1</v>
      </c>
    </row>
    <row r="1022" spans="1:9" ht="18" x14ac:dyDescent="0.25">
      <c r="A1022" s="3" t="s">
        <v>53194</v>
      </c>
      <c r="B1022" s="3">
        <v>538568</v>
      </c>
      <c r="C1022" s="4">
        <v>29.06</v>
      </c>
      <c r="D1022" s="3" t="s">
        <v>45969</v>
      </c>
      <c r="E1022" s="4">
        <v>29</v>
      </c>
      <c r="F1022" s="4">
        <v>0.06</v>
      </c>
      <c r="G1022" s="4">
        <v>29.06</v>
      </c>
      <c r="H1022" s="4">
        <v>29.06</v>
      </c>
      <c r="I1022" s="4">
        <v>29.06</v>
      </c>
    </row>
    <row r="1023" spans="1:9" ht="18" x14ac:dyDescent="0.25">
      <c r="A1023" s="3" t="s">
        <v>386</v>
      </c>
      <c r="B1023" s="3">
        <v>532809</v>
      </c>
      <c r="C1023" s="4">
        <v>137.44999999999999</v>
      </c>
      <c r="D1023" s="3" t="s">
        <v>46249</v>
      </c>
      <c r="E1023" s="4">
        <v>137.30000000000001</v>
      </c>
      <c r="F1023" s="4">
        <v>0.15</v>
      </c>
      <c r="G1023" s="4">
        <v>137.94999999999999</v>
      </c>
      <c r="H1023" s="4">
        <v>140.65</v>
      </c>
      <c r="I1023" s="4">
        <v>136.75</v>
      </c>
    </row>
    <row r="1024" spans="1:9" ht="18" x14ac:dyDescent="0.25">
      <c r="A1024" s="3" t="s">
        <v>53195</v>
      </c>
      <c r="B1024" s="3">
        <v>530197</v>
      </c>
      <c r="C1024" s="4">
        <v>10.15</v>
      </c>
      <c r="D1024" s="3" t="s">
        <v>45990</v>
      </c>
      <c r="E1024" s="4">
        <v>10.15</v>
      </c>
      <c r="F1024" s="4">
        <v>0</v>
      </c>
      <c r="G1024" s="4">
        <v>10.15</v>
      </c>
      <c r="H1024" s="4">
        <v>10.15</v>
      </c>
      <c r="I1024" s="4">
        <v>10.15</v>
      </c>
    </row>
    <row r="1025" spans="1:9" ht="18" x14ac:dyDescent="0.25">
      <c r="A1025" s="3" t="s">
        <v>44332</v>
      </c>
      <c r="B1025" s="3">
        <v>543652</v>
      </c>
      <c r="C1025" s="4">
        <v>659.55</v>
      </c>
      <c r="D1025" s="3" t="s">
        <v>45996</v>
      </c>
      <c r="E1025" s="4">
        <v>652.75</v>
      </c>
      <c r="F1025" s="4">
        <v>6.8</v>
      </c>
      <c r="G1025" s="4">
        <v>653</v>
      </c>
      <c r="H1025" s="4">
        <v>662.65</v>
      </c>
      <c r="I1025" s="4">
        <v>640.04999999999995</v>
      </c>
    </row>
    <row r="1026" spans="1:9" ht="18" x14ac:dyDescent="0.25">
      <c r="A1026" s="3" t="s">
        <v>350</v>
      </c>
      <c r="B1026" s="3">
        <v>505714</v>
      </c>
      <c r="C1026" s="4">
        <v>221.45</v>
      </c>
      <c r="D1026" s="3" t="s">
        <v>46578</v>
      </c>
      <c r="E1026" s="4">
        <v>218.25</v>
      </c>
      <c r="F1026" s="4">
        <v>3.2</v>
      </c>
      <c r="G1026" s="4">
        <v>219.7</v>
      </c>
      <c r="H1026" s="4">
        <v>226</v>
      </c>
      <c r="I1026" s="4">
        <v>218.15</v>
      </c>
    </row>
    <row r="1027" spans="1:9" ht="18" x14ac:dyDescent="0.25">
      <c r="A1027" s="3" t="s">
        <v>581</v>
      </c>
      <c r="B1027" s="3">
        <v>524226</v>
      </c>
      <c r="C1027" s="4">
        <v>257.05</v>
      </c>
      <c r="D1027" s="3" t="s">
        <v>46006</v>
      </c>
      <c r="E1027" s="4">
        <v>260.3</v>
      </c>
      <c r="F1027" s="4">
        <v>-3.25</v>
      </c>
      <c r="G1027" s="4">
        <v>258.7</v>
      </c>
      <c r="H1027" s="4">
        <v>261</v>
      </c>
      <c r="I1027" s="4">
        <v>256.2</v>
      </c>
    </row>
    <row r="1028" spans="1:9" ht="18" x14ac:dyDescent="0.25">
      <c r="A1028" s="3" t="s">
        <v>48082</v>
      </c>
      <c r="B1028" s="3">
        <v>524624</v>
      </c>
      <c r="C1028" s="4">
        <v>13.36</v>
      </c>
      <c r="D1028" s="3" t="s">
        <v>52426</v>
      </c>
      <c r="E1028" s="4">
        <v>12.74</v>
      </c>
      <c r="F1028" s="4">
        <v>0.62</v>
      </c>
      <c r="G1028" s="4">
        <v>12.74</v>
      </c>
      <c r="H1028" s="4">
        <v>13.37</v>
      </c>
      <c r="I1028" s="4">
        <v>12.74</v>
      </c>
    </row>
    <row r="1029" spans="1:9" ht="18" x14ac:dyDescent="0.25">
      <c r="A1029" s="3" t="s">
        <v>468</v>
      </c>
      <c r="B1029" s="3">
        <v>532155</v>
      </c>
      <c r="C1029" s="4">
        <v>116.55</v>
      </c>
      <c r="D1029" s="3" t="s">
        <v>46326</v>
      </c>
      <c r="E1029" s="4">
        <v>116.05</v>
      </c>
      <c r="F1029" s="4">
        <v>0.5</v>
      </c>
      <c r="G1029" s="4">
        <v>116.1</v>
      </c>
      <c r="H1029" s="4">
        <v>117.8</v>
      </c>
      <c r="I1029" s="4">
        <v>115.5</v>
      </c>
    </row>
    <row r="1030" spans="1:9" ht="18" x14ac:dyDescent="0.25">
      <c r="A1030" s="3" t="s">
        <v>48050</v>
      </c>
      <c r="B1030" s="3">
        <v>538609</v>
      </c>
      <c r="C1030" s="4">
        <v>41.43</v>
      </c>
      <c r="D1030" s="3" t="s">
        <v>46085</v>
      </c>
      <c r="E1030" s="4">
        <v>43.61</v>
      </c>
      <c r="F1030" s="4">
        <v>-2.1800000000000002</v>
      </c>
      <c r="G1030" s="4">
        <v>41.43</v>
      </c>
      <c r="H1030" s="4">
        <v>41.43</v>
      </c>
      <c r="I1030" s="4">
        <v>41.43</v>
      </c>
    </row>
    <row r="1031" spans="1:9" ht="18" x14ac:dyDescent="0.25">
      <c r="A1031" s="3" t="s">
        <v>52490</v>
      </c>
      <c r="B1031" s="3">
        <v>542802</v>
      </c>
      <c r="C1031" s="4">
        <v>7.39</v>
      </c>
      <c r="D1031" s="3" t="s">
        <v>48285</v>
      </c>
      <c r="E1031" s="4">
        <v>7.77</v>
      </c>
      <c r="F1031" s="4">
        <v>-0.38</v>
      </c>
      <c r="G1031" s="4">
        <v>7.39</v>
      </c>
      <c r="H1031" s="4">
        <v>7.39</v>
      </c>
      <c r="I1031" s="4">
        <v>7.39</v>
      </c>
    </row>
    <row r="1032" spans="1:9" ht="18" x14ac:dyDescent="0.25">
      <c r="A1032" s="3" t="s">
        <v>48434</v>
      </c>
      <c r="B1032" s="3">
        <v>504697</v>
      </c>
      <c r="C1032" s="4">
        <v>1.9</v>
      </c>
      <c r="D1032" s="3" t="s">
        <v>51122</v>
      </c>
      <c r="E1032" s="4">
        <v>1.94</v>
      </c>
      <c r="F1032" s="4">
        <v>-0.04</v>
      </c>
      <c r="G1032" s="4">
        <v>1.9</v>
      </c>
      <c r="H1032" s="4">
        <v>1.9</v>
      </c>
      <c r="I1032" s="4">
        <v>1.85</v>
      </c>
    </row>
    <row r="1033" spans="1:9" ht="18" x14ac:dyDescent="0.25">
      <c r="A1033" s="3" t="s">
        <v>53196</v>
      </c>
      <c r="B1033" s="3">
        <v>531911</v>
      </c>
      <c r="C1033" s="4">
        <v>23.9</v>
      </c>
      <c r="D1033" s="3" t="s">
        <v>45990</v>
      </c>
      <c r="E1033" s="4">
        <v>23.9</v>
      </c>
      <c r="F1033" s="4">
        <v>0</v>
      </c>
      <c r="G1033" s="4">
        <v>23.9</v>
      </c>
      <c r="H1033" s="4">
        <v>23.9</v>
      </c>
      <c r="I1033" s="4">
        <v>23.9</v>
      </c>
    </row>
    <row r="1034" spans="1:9" ht="18" x14ac:dyDescent="0.25">
      <c r="A1034" s="3" t="s">
        <v>482</v>
      </c>
      <c r="B1034" s="3">
        <v>540935</v>
      </c>
      <c r="C1034" s="4">
        <v>2618.0500000000002</v>
      </c>
      <c r="D1034" s="3" t="s">
        <v>46628</v>
      </c>
      <c r="E1034" s="4">
        <v>2653.3</v>
      </c>
      <c r="F1034" s="4">
        <v>-35.25</v>
      </c>
      <c r="G1034" s="4">
        <v>2659.3</v>
      </c>
      <c r="H1034" s="4">
        <v>2665.3</v>
      </c>
      <c r="I1034" s="4">
        <v>2608.8000000000002</v>
      </c>
    </row>
    <row r="1035" spans="1:9" ht="18" x14ac:dyDescent="0.25">
      <c r="A1035" s="3" t="s">
        <v>47296</v>
      </c>
      <c r="B1035" s="3">
        <v>532726</v>
      </c>
      <c r="C1035" s="4">
        <v>85.82</v>
      </c>
      <c r="D1035" s="3" t="s">
        <v>53197</v>
      </c>
      <c r="E1035" s="4">
        <v>82.23</v>
      </c>
      <c r="F1035" s="4">
        <v>3.59</v>
      </c>
      <c r="G1035" s="4">
        <v>84.39</v>
      </c>
      <c r="H1035" s="4">
        <v>88.3</v>
      </c>
      <c r="I1035" s="4">
        <v>81.650000000000006</v>
      </c>
    </row>
    <row r="1036" spans="1:9" ht="18" x14ac:dyDescent="0.25">
      <c r="A1036" s="3" t="s">
        <v>48354</v>
      </c>
      <c r="B1036" s="3">
        <v>531902</v>
      </c>
      <c r="C1036" s="4">
        <v>21.34</v>
      </c>
      <c r="D1036" s="3" t="s">
        <v>46614</v>
      </c>
      <c r="E1036" s="4">
        <v>20.37</v>
      </c>
      <c r="F1036" s="4">
        <v>0.97</v>
      </c>
      <c r="G1036" s="4">
        <v>20.36</v>
      </c>
      <c r="H1036" s="4">
        <v>21.36</v>
      </c>
      <c r="I1036" s="4">
        <v>20.36</v>
      </c>
    </row>
    <row r="1037" spans="1:9" ht="18" x14ac:dyDescent="0.25">
      <c r="A1037" s="3" t="s">
        <v>46877</v>
      </c>
      <c r="B1037" s="3">
        <v>526073</v>
      </c>
      <c r="C1037" s="4">
        <v>1390.05</v>
      </c>
      <c r="D1037" s="3" t="s">
        <v>46191</v>
      </c>
      <c r="E1037" s="4">
        <v>1400</v>
      </c>
      <c r="F1037" s="4">
        <v>-9.9499999999999993</v>
      </c>
      <c r="G1037" s="4">
        <v>1427.9</v>
      </c>
      <c r="H1037" s="4">
        <v>1427.9</v>
      </c>
      <c r="I1037" s="4">
        <v>1380</v>
      </c>
    </row>
    <row r="1038" spans="1:9" ht="18" x14ac:dyDescent="0.25">
      <c r="A1038" s="3" t="s">
        <v>47774</v>
      </c>
      <c r="B1038" s="3">
        <v>513108</v>
      </c>
      <c r="C1038" s="4">
        <v>643.65</v>
      </c>
      <c r="D1038" s="3" t="s">
        <v>53132</v>
      </c>
      <c r="E1038" s="4">
        <v>653.95000000000005</v>
      </c>
      <c r="F1038" s="4">
        <v>-10.3</v>
      </c>
      <c r="G1038" s="4">
        <v>660</v>
      </c>
      <c r="H1038" s="4">
        <v>686.2</v>
      </c>
      <c r="I1038" s="4">
        <v>637.65</v>
      </c>
    </row>
    <row r="1039" spans="1:9" ht="18" x14ac:dyDescent="0.25">
      <c r="A1039" s="3" t="s">
        <v>46401</v>
      </c>
      <c r="B1039" s="3">
        <v>514167</v>
      </c>
      <c r="C1039" s="4">
        <v>1041.8499999999999</v>
      </c>
      <c r="D1039" s="3" t="s">
        <v>46357</v>
      </c>
      <c r="E1039" s="4">
        <v>1050.55</v>
      </c>
      <c r="F1039" s="4">
        <v>-8.6999999999999993</v>
      </c>
      <c r="G1039" s="4">
        <v>1057.5999999999999</v>
      </c>
      <c r="H1039" s="4">
        <v>1060</v>
      </c>
      <c r="I1039" s="4">
        <v>1035</v>
      </c>
    </row>
    <row r="1040" spans="1:9" ht="18" x14ac:dyDescent="0.25">
      <c r="A1040" s="3" t="s">
        <v>46636</v>
      </c>
      <c r="B1040" s="3">
        <v>500153</v>
      </c>
      <c r="C1040" s="4">
        <v>160.75</v>
      </c>
      <c r="D1040" s="3" t="s">
        <v>46047</v>
      </c>
      <c r="E1040" s="4">
        <v>160.80000000000001</v>
      </c>
      <c r="F1040" s="4">
        <v>-0.05</v>
      </c>
      <c r="G1040" s="4">
        <v>158.55000000000001</v>
      </c>
      <c r="H1040" s="4">
        <v>162.44999999999999</v>
      </c>
      <c r="I1040" s="4">
        <v>158.55000000000001</v>
      </c>
    </row>
    <row r="1041" spans="1:9" ht="18" x14ac:dyDescent="0.25">
      <c r="A1041" s="3" t="s">
        <v>47566</v>
      </c>
      <c r="B1041" s="3">
        <v>526367</v>
      </c>
      <c r="C1041" s="4">
        <v>467.9</v>
      </c>
      <c r="D1041" s="3" t="s">
        <v>46087</v>
      </c>
      <c r="E1041" s="4">
        <v>467.7</v>
      </c>
      <c r="F1041" s="4">
        <v>0.2</v>
      </c>
      <c r="G1041" s="4">
        <v>465.15</v>
      </c>
      <c r="H1041" s="4">
        <v>477.05</v>
      </c>
      <c r="I1041" s="4">
        <v>465.1</v>
      </c>
    </row>
    <row r="1042" spans="1:9" ht="18" x14ac:dyDescent="0.25">
      <c r="A1042" s="3" t="s">
        <v>48308</v>
      </c>
      <c r="B1042" s="3">
        <v>531813</v>
      </c>
      <c r="C1042" s="4">
        <v>70.510000000000005</v>
      </c>
      <c r="D1042" s="3" t="s">
        <v>48191</v>
      </c>
      <c r="E1042" s="4">
        <v>70.88</v>
      </c>
      <c r="F1042" s="4">
        <v>-0.37</v>
      </c>
      <c r="G1042" s="4">
        <v>71.97</v>
      </c>
      <c r="H1042" s="4">
        <v>71.97</v>
      </c>
      <c r="I1042" s="4">
        <v>68.55</v>
      </c>
    </row>
    <row r="1043" spans="1:9" ht="18" x14ac:dyDescent="0.25">
      <c r="A1043" s="3" t="s">
        <v>48629</v>
      </c>
      <c r="B1043" s="3">
        <v>540647</v>
      </c>
      <c r="C1043" s="4">
        <v>116.4</v>
      </c>
      <c r="D1043" s="3" t="s">
        <v>46244</v>
      </c>
      <c r="E1043" s="4">
        <v>115.05</v>
      </c>
      <c r="F1043" s="4">
        <v>1.35</v>
      </c>
      <c r="G1043" s="4">
        <v>115.8</v>
      </c>
      <c r="H1043" s="4">
        <v>116.4</v>
      </c>
      <c r="I1043" s="4">
        <v>114.8</v>
      </c>
    </row>
    <row r="1044" spans="1:9" ht="18" x14ac:dyDescent="0.25">
      <c r="A1044" s="3" t="s">
        <v>50450</v>
      </c>
      <c r="B1044" s="3">
        <v>504397</v>
      </c>
      <c r="C1044" s="4">
        <v>35.15</v>
      </c>
      <c r="D1044" s="3" t="s">
        <v>46085</v>
      </c>
      <c r="E1044" s="4">
        <v>37</v>
      </c>
      <c r="F1044" s="4">
        <v>-1.85</v>
      </c>
      <c r="G1044" s="4">
        <v>38</v>
      </c>
      <c r="H1044" s="4">
        <v>38</v>
      </c>
      <c r="I1044" s="4">
        <v>35.15</v>
      </c>
    </row>
    <row r="1045" spans="1:9" ht="18" x14ac:dyDescent="0.25">
      <c r="A1045" s="3" t="s">
        <v>52491</v>
      </c>
      <c r="B1045" s="3">
        <v>512443</v>
      </c>
      <c r="C1045" s="4">
        <v>13.37</v>
      </c>
      <c r="D1045" s="3" t="s">
        <v>45997</v>
      </c>
      <c r="E1045" s="4">
        <v>14.07</v>
      </c>
      <c r="F1045" s="4">
        <v>-0.7</v>
      </c>
      <c r="G1045" s="4">
        <v>13.37</v>
      </c>
      <c r="H1045" s="4">
        <v>13.37</v>
      </c>
      <c r="I1045" s="4">
        <v>13.37</v>
      </c>
    </row>
    <row r="1046" spans="1:9" ht="18" x14ac:dyDescent="0.25">
      <c r="A1046" s="3" t="s">
        <v>48320</v>
      </c>
      <c r="B1046" s="3">
        <v>539492</v>
      </c>
      <c r="C1046" s="4">
        <v>26.69</v>
      </c>
      <c r="D1046" s="3" t="s">
        <v>46243</v>
      </c>
      <c r="E1046" s="4">
        <v>26.48</v>
      </c>
      <c r="F1046" s="4">
        <v>0.21</v>
      </c>
      <c r="G1046" s="4">
        <v>26.99</v>
      </c>
      <c r="H1046" s="4">
        <v>26.99</v>
      </c>
      <c r="I1046" s="4">
        <v>25.2</v>
      </c>
    </row>
    <row r="1047" spans="1:9" ht="18" x14ac:dyDescent="0.25">
      <c r="A1047" s="3" t="s">
        <v>231</v>
      </c>
      <c r="B1047" s="3">
        <v>509557</v>
      </c>
      <c r="C1047" s="4">
        <v>3052.1</v>
      </c>
      <c r="D1047" s="3" t="s">
        <v>48928</v>
      </c>
      <c r="E1047" s="4">
        <v>3011.75</v>
      </c>
      <c r="F1047" s="4">
        <v>40.35</v>
      </c>
      <c r="G1047" s="4">
        <v>3010.05</v>
      </c>
      <c r="H1047" s="4">
        <v>3057.45</v>
      </c>
      <c r="I1047" s="4">
        <v>3005.05</v>
      </c>
    </row>
    <row r="1048" spans="1:9" ht="18" x14ac:dyDescent="0.25">
      <c r="A1048" s="3" t="s">
        <v>52492</v>
      </c>
      <c r="B1048" s="3">
        <v>530615</v>
      </c>
      <c r="C1048" s="4">
        <v>114.81</v>
      </c>
      <c r="D1048" s="3" t="s">
        <v>47131</v>
      </c>
      <c r="E1048" s="4">
        <v>112.56</v>
      </c>
      <c r="F1048" s="4">
        <v>2.25</v>
      </c>
      <c r="G1048" s="4">
        <v>114.81</v>
      </c>
      <c r="H1048" s="4">
        <v>114.81</v>
      </c>
      <c r="I1048" s="4">
        <v>114.81</v>
      </c>
    </row>
    <row r="1049" spans="1:9" ht="18" x14ac:dyDescent="0.25">
      <c r="A1049" s="3" t="s">
        <v>46938</v>
      </c>
      <c r="B1049" s="3">
        <v>543709</v>
      </c>
      <c r="C1049" s="4">
        <v>161.19999999999999</v>
      </c>
      <c r="D1049" s="3" t="s">
        <v>53198</v>
      </c>
      <c r="E1049" s="4">
        <v>179.9</v>
      </c>
      <c r="F1049" s="4">
        <v>-18.7</v>
      </c>
      <c r="G1049" s="4">
        <v>173</v>
      </c>
      <c r="H1049" s="4">
        <v>173</v>
      </c>
      <c r="I1049" s="4">
        <v>149</v>
      </c>
    </row>
    <row r="1050" spans="1:9" ht="18" x14ac:dyDescent="0.25">
      <c r="A1050" s="3" t="s">
        <v>47356</v>
      </c>
      <c r="B1050" s="3">
        <v>539216</v>
      </c>
      <c r="C1050" s="4">
        <v>4.5599999999999996</v>
      </c>
      <c r="D1050" s="3" t="s">
        <v>46784</v>
      </c>
      <c r="E1050" s="4">
        <v>4.55</v>
      </c>
      <c r="F1050" s="4">
        <v>0.01</v>
      </c>
      <c r="G1050" s="4">
        <v>4.6399999999999997</v>
      </c>
      <c r="H1050" s="4">
        <v>4.78</v>
      </c>
      <c r="I1050" s="4">
        <v>4.45</v>
      </c>
    </row>
    <row r="1051" spans="1:9" ht="18" x14ac:dyDescent="0.25">
      <c r="A1051" s="3" t="s">
        <v>48325</v>
      </c>
      <c r="B1051" s="3">
        <v>526727</v>
      </c>
      <c r="C1051" s="4">
        <v>14.4</v>
      </c>
      <c r="D1051" s="3" t="s">
        <v>48938</v>
      </c>
      <c r="E1051" s="4">
        <v>14</v>
      </c>
      <c r="F1051" s="4">
        <v>0.4</v>
      </c>
      <c r="G1051" s="4">
        <v>14</v>
      </c>
      <c r="H1051" s="4">
        <v>14.5</v>
      </c>
      <c r="I1051" s="4">
        <v>13.5</v>
      </c>
    </row>
    <row r="1052" spans="1:9" ht="18" x14ac:dyDescent="0.25">
      <c r="A1052" s="3" t="s">
        <v>48369</v>
      </c>
      <c r="B1052" s="3">
        <v>512493</v>
      </c>
      <c r="C1052" s="4">
        <v>47.8</v>
      </c>
      <c r="D1052" s="3" t="s">
        <v>46699</v>
      </c>
      <c r="E1052" s="4">
        <v>48.56</v>
      </c>
      <c r="F1052" s="4">
        <v>-0.76</v>
      </c>
      <c r="G1052" s="4">
        <v>49</v>
      </c>
      <c r="H1052" s="4">
        <v>49.98</v>
      </c>
      <c r="I1052" s="4">
        <v>47.22</v>
      </c>
    </row>
    <row r="1053" spans="1:9" ht="18" x14ac:dyDescent="0.25">
      <c r="A1053" s="3" t="s">
        <v>48311</v>
      </c>
      <c r="B1053" s="3">
        <v>509563</v>
      </c>
      <c r="C1053" s="4">
        <v>7.5</v>
      </c>
      <c r="D1053" s="3" t="s">
        <v>46390</v>
      </c>
      <c r="E1053" s="4">
        <v>7.36</v>
      </c>
      <c r="F1053" s="4">
        <v>0.14000000000000001</v>
      </c>
      <c r="G1053" s="4">
        <v>7.69</v>
      </c>
      <c r="H1053" s="4">
        <v>7.69</v>
      </c>
      <c r="I1053" s="4">
        <v>7.15</v>
      </c>
    </row>
    <row r="1054" spans="1:9" ht="18" x14ac:dyDescent="0.25">
      <c r="A1054" s="3" t="s">
        <v>48940</v>
      </c>
      <c r="B1054" s="3">
        <v>514400</v>
      </c>
      <c r="C1054" s="4">
        <v>14</v>
      </c>
      <c r="D1054" s="3" t="s">
        <v>48969</v>
      </c>
      <c r="E1054" s="4">
        <v>13.71</v>
      </c>
      <c r="F1054" s="4">
        <v>0.28999999999999998</v>
      </c>
      <c r="G1054" s="4">
        <v>13.75</v>
      </c>
      <c r="H1054" s="4">
        <v>14.38</v>
      </c>
      <c r="I1054" s="4">
        <v>13.75</v>
      </c>
    </row>
    <row r="1055" spans="1:9" ht="18" x14ac:dyDescent="0.25">
      <c r="A1055" s="3" t="s">
        <v>50611</v>
      </c>
      <c r="B1055" s="3">
        <v>570005</v>
      </c>
      <c r="C1055" s="4">
        <v>9.33</v>
      </c>
      <c r="D1055" s="3" t="s">
        <v>46377</v>
      </c>
      <c r="E1055" s="4">
        <v>8.89</v>
      </c>
      <c r="F1055" s="4">
        <v>0.44</v>
      </c>
      <c r="G1055" s="4">
        <v>8.4499999999999993</v>
      </c>
      <c r="H1055" s="4">
        <v>9.33</v>
      </c>
      <c r="I1055" s="4">
        <v>8.4499999999999993</v>
      </c>
    </row>
    <row r="1056" spans="1:9" ht="18" x14ac:dyDescent="0.25">
      <c r="A1056" s="3" t="s">
        <v>5033</v>
      </c>
      <c r="B1056" s="3">
        <v>543489</v>
      </c>
      <c r="C1056" s="4">
        <v>79.010000000000005</v>
      </c>
      <c r="D1056" s="3" t="s">
        <v>50446</v>
      </c>
      <c r="E1056" s="4">
        <v>78.31</v>
      </c>
      <c r="F1056" s="4">
        <v>0.7</v>
      </c>
      <c r="G1056" s="4">
        <v>79.599999999999994</v>
      </c>
      <c r="H1056" s="4">
        <v>79.599999999999994</v>
      </c>
      <c r="I1056" s="4">
        <v>78.12</v>
      </c>
    </row>
    <row r="1057" spans="1:9" ht="18" x14ac:dyDescent="0.25">
      <c r="A1057" s="3" t="s">
        <v>131</v>
      </c>
      <c r="B1057" s="3">
        <v>532345</v>
      </c>
      <c r="C1057" s="4">
        <v>145.75</v>
      </c>
      <c r="D1057" s="3" t="s">
        <v>46196</v>
      </c>
      <c r="E1057" s="4">
        <v>146.15</v>
      </c>
      <c r="F1057" s="4">
        <v>-0.4</v>
      </c>
      <c r="G1057" s="4">
        <v>148.65</v>
      </c>
      <c r="H1057" s="4">
        <v>149</v>
      </c>
      <c r="I1057" s="4">
        <v>144.75</v>
      </c>
    </row>
    <row r="1058" spans="1:9" ht="18" x14ac:dyDescent="0.25">
      <c r="A1058" s="3" t="s">
        <v>52494</v>
      </c>
      <c r="B1058" s="3">
        <v>541546</v>
      </c>
      <c r="C1058" s="4">
        <v>0.78</v>
      </c>
      <c r="D1058" s="3" t="s">
        <v>50806</v>
      </c>
      <c r="E1058" s="4">
        <v>0.79</v>
      </c>
      <c r="F1058" s="4">
        <v>-0.01</v>
      </c>
      <c r="G1058" s="4">
        <v>0.78</v>
      </c>
      <c r="H1058" s="4">
        <v>0.78</v>
      </c>
      <c r="I1058" s="4">
        <v>0.78</v>
      </c>
    </row>
    <row r="1059" spans="1:9" ht="18" x14ac:dyDescent="0.25">
      <c r="A1059" s="3" t="s">
        <v>52495</v>
      </c>
      <c r="B1059" s="3">
        <v>532183</v>
      </c>
      <c r="C1059" s="4">
        <v>9.83</v>
      </c>
      <c r="D1059" s="3" t="s">
        <v>46266</v>
      </c>
      <c r="E1059" s="4">
        <v>9.64</v>
      </c>
      <c r="F1059" s="4">
        <v>0.19</v>
      </c>
      <c r="G1059" s="4">
        <v>9.83</v>
      </c>
      <c r="H1059" s="4">
        <v>9.83</v>
      </c>
      <c r="I1059" s="4">
        <v>9.83</v>
      </c>
    </row>
    <row r="1060" spans="1:9" ht="18" x14ac:dyDescent="0.25">
      <c r="A1060" s="3" t="s">
        <v>47155</v>
      </c>
      <c r="B1060" s="3">
        <v>524564</v>
      </c>
      <c r="C1060" s="4">
        <v>11.01</v>
      </c>
      <c r="D1060" s="3" t="s">
        <v>52513</v>
      </c>
      <c r="E1060" s="4">
        <v>11.41</v>
      </c>
      <c r="F1060" s="4">
        <v>-0.4</v>
      </c>
      <c r="G1060" s="4">
        <v>11.4</v>
      </c>
      <c r="H1060" s="4">
        <v>11.8</v>
      </c>
      <c r="I1060" s="4">
        <v>11</v>
      </c>
    </row>
    <row r="1061" spans="1:9" ht="18" x14ac:dyDescent="0.25">
      <c r="A1061" s="3" t="s">
        <v>48053</v>
      </c>
      <c r="B1061" s="3">
        <v>538787</v>
      </c>
      <c r="C1061" s="4">
        <v>5.55</v>
      </c>
      <c r="D1061" s="3" t="s">
        <v>45990</v>
      </c>
      <c r="E1061" s="4">
        <v>5.55</v>
      </c>
      <c r="F1061" s="4">
        <v>0</v>
      </c>
      <c r="G1061" s="4">
        <v>5.51</v>
      </c>
      <c r="H1061" s="4">
        <v>5.6</v>
      </c>
      <c r="I1061" s="4">
        <v>5.5</v>
      </c>
    </row>
    <row r="1062" spans="1:9" ht="18" x14ac:dyDescent="0.25">
      <c r="A1062" s="3" t="s">
        <v>48301</v>
      </c>
      <c r="B1062" s="3">
        <v>506186</v>
      </c>
      <c r="C1062" s="4">
        <v>11.82</v>
      </c>
      <c r="D1062" s="3" t="s">
        <v>50988</v>
      </c>
      <c r="E1062" s="4">
        <v>11.37</v>
      </c>
      <c r="F1062" s="4">
        <v>0.45</v>
      </c>
      <c r="G1062" s="4">
        <v>11.31</v>
      </c>
      <c r="H1062" s="4">
        <v>11.87</v>
      </c>
      <c r="I1062" s="4">
        <v>11.31</v>
      </c>
    </row>
    <row r="1063" spans="1:9" ht="18" x14ac:dyDescent="0.25">
      <c r="A1063" s="3" t="s">
        <v>52496</v>
      </c>
      <c r="B1063" s="3">
        <v>538319</v>
      </c>
      <c r="C1063" s="4">
        <v>3.5</v>
      </c>
      <c r="D1063" s="3" t="s">
        <v>52449</v>
      </c>
      <c r="E1063" s="4">
        <v>3.4</v>
      </c>
      <c r="F1063" s="4">
        <v>0.1</v>
      </c>
      <c r="G1063" s="4">
        <v>3.69</v>
      </c>
      <c r="H1063" s="4">
        <v>3.69</v>
      </c>
      <c r="I1063" s="4">
        <v>3.5</v>
      </c>
    </row>
    <row r="1064" spans="1:9" ht="18" x14ac:dyDescent="0.25">
      <c r="A1064" s="3" t="s">
        <v>47017</v>
      </c>
      <c r="B1064" s="3">
        <v>535431</v>
      </c>
      <c r="C1064" s="4">
        <v>1.82</v>
      </c>
      <c r="D1064" s="3" t="s">
        <v>52545</v>
      </c>
      <c r="E1064" s="4">
        <v>1.76</v>
      </c>
      <c r="F1064" s="4">
        <v>0.06</v>
      </c>
      <c r="G1064" s="4">
        <v>1.76</v>
      </c>
      <c r="H1064" s="4">
        <v>1.85</v>
      </c>
      <c r="I1064" s="4">
        <v>1.76</v>
      </c>
    </row>
    <row r="1065" spans="1:9" ht="18" x14ac:dyDescent="0.25">
      <c r="A1065" s="3" t="s">
        <v>46656</v>
      </c>
      <c r="B1065" s="3">
        <v>504028</v>
      </c>
      <c r="C1065" s="4">
        <v>70.97</v>
      </c>
      <c r="D1065" s="3" t="s">
        <v>50831</v>
      </c>
      <c r="E1065" s="4">
        <v>73.09</v>
      </c>
      <c r="F1065" s="4">
        <v>-2.12</v>
      </c>
      <c r="G1065" s="4">
        <v>72.900000000000006</v>
      </c>
      <c r="H1065" s="4">
        <v>74.349999999999994</v>
      </c>
      <c r="I1065" s="4">
        <v>70.06</v>
      </c>
    </row>
    <row r="1066" spans="1:9" ht="18" x14ac:dyDescent="0.25">
      <c r="A1066" s="3" t="s">
        <v>48310</v>
      </c>
      <c r="B1066" s="3">
        <v>532764</v>
      </c>
      <c r="C1066" s="4">
        <v>180.05</v>
      </c>
      <c r="D1066" s="3" t="s">
        <v>52773</v>
      </c>
      <c r="E1066" s="4">
        <v>176.85</v>
      </c>
      <c r="F1066" s="4">
        <v>3.2</v>
      </c>
      <c r="G1066" s="4">
        <v>178.85</v>
      </c>
      <c r="H1066" s="4">
        <v>182.75</v>
      </c>
      <c r="I1066" s="4">
        <v>178.85</v>
      </c>
    </row>
    <row r="1067" spans="1:9" ht="18" x14ac:dyDescent="0.25">
      <c r="A1067" s="3" t="s">
        <v>47455</v>
      </c>
      <c r="B1067" s="3">
        <v>531137</v>
      </c>
      <c r="C1067" s="4">
        <v>0.82</v>
      </c>
      <c r="D1067" s="3" t="s">
        <v>52799</v>
      </c>
      <c r="E1067" s="4">
        <v>0.81</v>
      </c>
      <c r="F1067" s="4">
        <v>0.01</v>
      </c>
      <c r="G1067" s="4">
        <v>0.82</v>
      </c>
      <c r="H1067" s="4">
        <v>0.83</v>
      </c>
      <c r="I1067" s="4">
        <v>0.79</v>
      </c>
    </row>
    <row r="1068" spans="1:9" ht="18" x14ac:dyDescent="0.25">
      <c r="A1068" s="3" t="s">
        <v>46610</v>
      </c>
      <c r="B1068" s="3">
        <v>539407</v>
      </c>
      <c r="C1068" s="4">
        <v>45.88</v>
      </c>
      <c r="D1068" s="3" t="s">
        <v>48948</v>
      </c>
      <c r="E1068" s="4">
        <v>47.22</v>
      </c>
      <c r="F1068" s="4">
        <v>-1.34</v>
      </c>
      <c r="G1068" s="4">
        <v>47.2</v>
      </c>
      <c r="H1068" s="4">
        <v>47.2</v>
      </c>
      <c r="I1068" s="4">
        <v>45.1</v>
      </c>
    </row>
    <row r="1069" spans="1:9" ht="18" x14ac:dyDescent="0.25">
      <c r="A1069" s="3" t="s">
        <v>47391</v>
      </c>
      <c r="B1069" s="3">
        <v>506109</v>
      </c>
      <c r="C1069" s="4">
        <v>299.75</v>
      </c>
      <c r="D1069" s="3" t="s">
        <v>52014</v>
      </c>
      <c r="E1069" s="4">
        <v>305.8</v>
      </c>
      <c r="F1069" s="4">
        <v>-6.05</v>
      </c>
      <c r="G1069" s="4">
        <v>305.05</v>
      </c>
      <c r="H1069" s="4">
        <v>305.3</v>
      </c>
      <c r="I1069" s="4">
        <v>298.39999999999998</v>
      </c>
    </row>
    <row r="1070" spans="1:9" ht="18" x14ac:dyDescent="0.25">
      <c r="A1070" s="3" t="s">
        <v>46737</v>
      </c>
      <c r="B1070" s="3">
        <v>531739</v>
      </c>
      <c r="C1070" s="4">
        <v>6.93</v>
      </c>
      <c r="D1070" s="3" t="s">
        <v>52864</v>
      </c>
      <c r="E1070" s="4">
        <v>7.21</v>
      </c>
      <c r="F1070" s="4">
        <v>-0.28000000000000003</v>
      </c>
      <c r="G1070" s="4">
        <v>7.2</v>
      </c>
      <c r="H1070" s="4">
        <v>7.2</v>
      </c>
      <c r="I1070" s="4">
        <v>6.9</v>
      </c>
    </row>
    <row r="1071" spans="1:9" ht="18" x14ac:dyDescent="0.25">
      <c r="A1071" s="3" t="s">
        <v>47403</v>
      </c>
      <c r="B1071" s="3">
        <v>531592</v>
      </c>
      <c r="C1071" s="4">
        <v>3.23</v>
      </c>
      <c r="D1071" s="3" t="s">
        <v>52434</v>
      </c>
      <c r="E1071" s="4">
        <v>3.16</v>
      </c>
      <c r="F1071" s="4">
        <v>7.0000000000000007E-2</v>
      </c>
      <c r="G1071" s="4">
        <v>3.16</v>
      </c>
      <c r="H1071" s="4">
        <v>3.25</v>
      </c>
      <c r="I1071" s="4">
        <v>3.16</v>
      </c>
    </row>
    <row r="1072" spans="1:9" ht="18" x14ac:dyDescent="0.25">
      <c r="A1072" s="3" t="s">
        <v>46084</v>
      </c>
      <c r="B1072" s="3">
        <v>542851</v>
      </c>
      <c r="C1072" s="4">
        <v>1590.3</v>
      </c>
      <c r="D1072" s="3" t="s">
        <v>52447</v>
      </c>
      <c r="E1072" s="4">
        <v>1527.6</v>
      </c>
      <c r="F1072" s="4">
        <v>62.7</v>
      </c>
      <c r="G1072" s="4">
        <v>1552.05</v>
      </c>
      <c r="H1072" s="4">
        <v>1603.95</v>
      </c>
      <c r="I1072" s="4">
        <v>1455.2</v>
      </c>
    </row>
    <row r="1073" spans="1:9" ht="18" x14ac:dyDescent="0.25">
      <c r="A1073" s="3" t="s">
        <v>47543</v>
      </c>
      <c r="B1073" s="3">
        <v>538961</v>
      </c>
      <c r="C1073" s="4">
        <v>16.420000000000002</v>
      </c>
      <c r="D1073" s="3" t="s">
        <v>46225</v>
      </c>
      <c r="E1073" s="4">
        <v>16.440000000000001</v>
      </c>
      <c r="F1073" s="4">
        <v>-0.02</v>
      </c>
      <c r="G1073" s="4">
        <v>16.46</v>
      </c>
      <c r="H1073" s="4">
        <v>16.71</v>
      </c>
      <c r="I1073" s="4">
        <v>16.28</v>
      </c>
    </row>
    <row r="1074" spans="1:9" ht="18" x14ac:dyDescent="0.25">
      <c r="A1074" s="3" t="s">
        <v>46478</v>
      </c>
      <c r="B1074" s="3">
        <v>530343</v>
      </c>
      <c r="C1074" s="4">
        <v>183.15</v>
      </c>
      <c r="D1074" s="3" t="s">
        <v>52488</v>
      </c>
      <c r="E1074" s="4">
        <v>175.7</v>
      </c>
      <c r="F1074" s="4">
        <v>7.45</v>
      </c>
      <c r="G1074" s="4">
        <v>175.7</v>
      </c>
      <c r="H1074" s="4">
        <v>185.85</v>
      </c>
      <c r="I1074" s="4">
        <v>174.9</v>
      </c>
    </row>
    <row r="1075" spans="1:9" ht="18" x14ac:dyDescent="0.25">
      <c r="A1075" s="3" t="s">
        <v>48501</v>
      </c>
      <c r="B1075" s="3">
        <v>532425</v>
      </c>
      <c r="C1075" s="4">
        <v>13.32</v>
      </c>
      <c r="D1075" s="3" t="s">
        <v>52824</v>
      </c>
      <c r="E1075" s="4">
        <v>13.84</v>
      </c>
      <c r="F1075" s="4">
        <v>-0.52</v>
      </c>
      <c r="G1075" s="4">
        <v>13.6</v>
      </c>
      <c r="H1075" s="4">
        <v>14.33</v>
      </c>
      <c r="I1075" s="4">
        <v>13.21</v>
      </c>
    </row>
    <row r="1076" spans="1:9" ht="18" x14ac:dyDescent="0.25">
      <c r="A1076" s="3" t="s">
        <v>46721</v>
      </c>
      <c r="B1076" s="3">
        <v>532285</v>
      </c>
      <c r="C1076" s="4">
        <v>47.37</v>
      </c>
      <c r="D1076" s="3" t="s">
        <v>46136</v>
      </c>
      <c r="E1076" s="4">
        <v>47.8</v>
      </c>
      <c r="F1076" s="4">
        <v>-0.43</v>
      </c>
      <c r="G1076" s="4">
        <v>47.15</v>
      </c>
      <c r="H1076" s="4">
        <v>48.6</v>
      </c>
      <c r="I1076" s="4">
        <v>46.65</v>
      </c>
    </row>
    <row r="1077" spans="1:9" ht="18" x14ac:dyDescent="0.25">
      <c r="A1077" s="3" t="s">
        <v>46549</v>
      </c>
      <c r="B1077" s="3">
        <v>532309</v>
      </c>
      <c r="C1077" s="4">
        <v>157.15</v>
      </c>
      <c r="D1077" s="3" t="s">
        <v>46098</v>
      </c>
      <c r="E1077" s="4">
        <v>159.1</v>
      </c>
      <c r="F1077" s="4">
        <v>-1.95</v>
      </c>
      <c r="G1077" s="4">
        <v>160.35</v>
      </c>
      <c r="H1077" s="4">
        <v>161.30000000000001</v>
      </c>
      <c r="I1077" s="4">
        <v>157.05000000000001</v>
      </c>
    </row>
    <row r="1078" spans="1:9" ht="18" x14ac:dyDescent="0.25">
      <c r="A1078" s="3" t="s">
        <v>586</v>
      </c>
      <c r="B1078" s="3">
        <v>500620</v>
      </c>
      <c r="C1078" s="4">
        <v>761.1</v>
      </c>
      <c r="D1078" s="3" t="s">
        <v>46111</v>
      </c>
      <c r="E1078" s="4">
        <v>768.8</v>
      </c>
      <c r="F1078" s="4">
        <v>-7.7</v>
      </c>
      <c r="G1078" s="4">
        <v>773.8</v>
      </c>
      <c r="H1078" s="4">
        <v>795.05</v>
      </c>
      <c r="I1078" s="4">
        <v>755.3</v>
      </c>
    </row>
    <row r="1079" spans="1:9" ht="18" x14ac:dyDescent="0.25">
      <c r="A1079" s="3" t="s">
        <v>46048</v>
      </c>
      <c r="B1079" s="3">
        <v>522275</v>
      </c>
      <c r="C1079" s="4">
        <v>245.7</v>
      </c>
      <c r="D1079" s="3" t="s">
        <v>45954</v>
      </c>
      <c r="E1079" s="4">
        <v>247.25</v>
      </c>
      <c r="F1079" s="4">
        <v>-1.55</v>
      </c>
      <c r="G1079" s="4">
        <v>245</v>
      </c>
      <c r="H1079" s="4">
        <v>253.9</v>
      </c>
      <c r="I1079" s="4">
        <v>245</v>
      </c>
    </row>
    <row r="1080" spans="1:9" ht="18" x14ac:dyDescent="0.25">
      <c r="A1080" s="3" t="s">
        <v>47369</v>
      </c>
      <c r="B1080" s="3">
        <v>500173</v>
      </c>
      <c r="C1080" s="4">
        <v>54.99</v>
      </c>
      <c r="D1080" s="3" t="s">
        <v>46030</v>
      </c>
      <c r="E1080" s="4">
        <v>55.23</v>
      </c>
      <c r="F1080" s="4">
        <v>-0.24</v>
      </c>
      <c r="G1080" s="4">
        <v>56.15</v>
      </c>
      <c r="H1080" s="4">
        <v>57.5</v>
      </c>
      <c r="I1080" s="4">
        <v>54.71</v>
      </c>
    </row>
    <row r="1081" spans="1:9" ht="18" x14ac:dyDescent="0.25">
      <c r="A1081" s="3" t="s">
        <v>52497</v>
      </c>
      <c r="B1081" s="3">
        <v>531399</v>
      </c>
      <c r="C1081" s="4">
        <v>61.63</v>
      </c>
      <c r="D1081" s="3" t="s">
        <v>47597</v>
      </c>
      <c r="E1081" s="4">
        <v>62.88</v>
      </c>
      <c r="F1081" s="4">
        <v>-1.25</v>
      </c>
      <c r="G1081" s="4">
        <v>61.63</v>
      </c>
      <c r="H1081" s="4">
        <v>61.63</v>
      </c>
      <c r="I1081" s="4">
        <v>61.63</v>
      </c>
    </row>
    <row r="1082" spans="1:9" ht="18" x14ac:dyDescent="0.25">
      <c r="A1082" s="3" t="s">
        <v>48372</v>
      </c>
      <c r="B1082" s="3">
        <v>505250</v>
      </c>
      <c r="C1082" s="4">
        <v>59.18</v>
      </c>
      <c r="D1082" s="3" t="s">
        <v>53199</v>
      </c>
      <c r="E1082" s="4">
        <v>61.66</v>
      </c>
      <c r="F1082" s="4">
        <v>-2.48</v>
      </c>
      <c r="G1082" s="4">
        <v>63.85</v>
      </c>
      <c r="H1082" s="4">
        <v>63.85</v>
      </c>
      <c r="I1082" s="4">
        <v>59</v>
      </c>
    </row>
    <row r="1083" spans="1:9" ht="18" x14ac:dyDescent="0.25">
      <c r="A1083" s="3" t="s">
        <v>46588</v>
      </c>
      <c r="B1083" s="3">
        <v>540614</v>
      </c>
      <c r="C1083" s="4">
        <v>1.19</v>
      </c>
      <c r="D1083" s="3" t="s">
        <v>50022</v>
      </c>
      <c r="E1083" s="4">
        <v>1.17</v>
      </c>
      <c r="F1083" s="4">
        <v>0.02</v>
      </c>
      <c r="G1083" s="4">
        <v>1.19</v>
      </c>
      <c r="H1083" s="4">
        <v>1.21</v>
      </c>
      <c r="I1083" s="4">
        <v>1.1299999999999999</v>
      </c>
    </row>
    <row r="1084" spans="1:9" ht="18" x14ac:dyDescent="0.25">
      <c r="A1084" s="3" t="s">
        <v>46671</v>
      </c>
      <c r="B1084" s="3">
        <v>540936</v>
      </c>
      <c r="C1084" s="4">
        <v>10.67</v>
      </c>
      <c r="D1084" s="3" t="s">
        <v>51154</v>
      </c>
      <c r="E1084" s="4">
        <v>10.36</v>
      </c>
      <c r="F1084" s="4">
        <v>0.31</v>
      </c>
      <c r="G1084" s="4">
        <v>10.15</v>
      </c>
      <c r="H1084" s="4">
        <v>10.95</v>
      </c>
      <c r="I1084" s="4">
        <v>10.07</v>
      </c>
    </row>
    <row r="1085" spans="1:9" ht="18" x14ac:dyDescent="0.25">
      <c r="A1085" s="3" t="s">
        <v>50969</v>
      </c>
      <c r="B1085" s="3">
        <v>890175</v>
      </c>
      <c r="C1085" s="4">
        <v>6.67</v>
      </c>
      <c r="D1085" s="3" t="s">
        <v>50952</v>
      </c>
      <c r="E1085" s="4">
        <v>6.52</v>
      </c>
      <c r="F1085" s="4">
        <v>0.15</v>
      </c>
      <c r="G1085" s="4">
        <v>6.2</v>
      </c>
      <c r="H1085" s="4">
        <v>6.74</v>
      </c>
      <c r="I1085" s="4">
        <v>6.14</v>
      </c>
    </row>
    <row r="1086" spans="1:9" ht="18" x14ac:dyDescent="0.25">
      <c r="A1086" s="3" t="s">
        <v>52498</v>
      </c>
      <c r="B1086" s="3">
        <v>539228</v>
      </c>
      <c r="C1086" s="4">
        <v>7.24</v>
      </c>
      <c r="D1086" s="3" t="s">
        <v>46517</v>
      </c>
      <c r="E1086" s="4">
        <v>7.62</v>
      </c>
      <c r="F1086" s="4">
        <v>-0.38</v>
      </c>
      <c r="G1086" s="4">
        <v>7.24</v>
      </c>
      <c r="H1086" s="4">
        <v>7.24</v>
      </c>
      <c r="I1086" s="4">
        <v>7.24</v>
      </c>
    </row>
    <row r="1087" spans="1:9" ht="18" x14ac:dyDescent="0.25">
      <c r="A1087" s="3" t="s">
        <v>46210</v>
      </c>
      <c r="B1087" s="3">
        <v>500171</v>
      </c>
      <c r="C1087" s="4">
        <v>512.75</v>
      </c>
      <c r="D1087" s="3" t="s">
        <v>46092</v>
      </c>
      <c r="E1087" s="4">
        <v>523</v>
      </c>
      <c r="F1087" s="4">
        <v>-10.25</v>
      </c>
      <c r="G1087" s="4">
        <v>526</v>
      </c>
      <c r="H1087" s="4">
        <v>526</v>
      </c>
      <c r="I1087" s="4">
        <v>512</v>
      </c>
    </row>
    <row r="1088" spans="1:9" ht="18" x14ac:dyDescent="0.25">
      <c r="A1088" s="3" t="s">
        <v>49209</v>
      </c>
      <c r="B1088" s="3">
        <v>543918</v>
      </c>
      <c r="C1088" s="4">
        <v>70.209999999999994</v>
      </c>
      <c r="D1088" s="3" t="s">
        <v>46558</v>
      </c>
      <c r="E1088" s="4">
        <v>70.12</v>
      </c>
      <c r="F1088" s="4">
        <v>0.09</v>
      </c>
      <c r="G1088" s="4">
        <v>70.05</v>
      </c>
      <c r="H1088" s="4">
        <v>72.099999999999994</v>
      </c>
      <c r="I1088" s="4">
        <v>69.849999999999994</v>
      </c>
    </row>
    <row r="1089" spans="1:9" ht="18" x14ac:dyDescent="0.25">
      <c r="A1089" s="3" t="s">
        <v>47013</v>
      </c>
      <c r="B1089" s="3">
        <v>542918</v>
      </c>
      <c r="C1089" s="4">
        <v>20.6</v>
      </c>
      <c r="D1089" s="3" t="s">
        <v>46081</v>
      </c>
      <c r="E1089" s="4">
        <v>20.45</v>
      </c>
      <c r="F1089" s="4">
        <v>0.15</v>
      </c>
      <c r="G1089" s="4">
        <v>20.85</v>
      </c>
      <c r="H1089" s="4">
        <v>20.85</v>
      </c>
      <c r="I1089" s="4">
        <v>19.809999999999999</v>
      </c>
    </row>
    <row r="1090" spans="1:9" ht="18" x14ac:dyDescent="0.25">
      <c r="A1090" s="3" t="s">
        <v>47051</v>
      </c>
      <c r="B1090" s="3">
        <v>511676</v>
      </c>
      <c r="C1090" s="4">
        <v>192.55</v>
      </c>
      <c r="D1090" s="3" t="s">
        <v>46465</v>
      </c>
      <c r="E1090" s="4">
        <v>190.95</v>
      </c>
      <c r="F1090" s="4">
        <v>1.6</v>
      </c>
      <c r="G1090" s="4">
        <v>195.75</v>
      </c>
      <c r="H1090" s="4">
        <v>195.75</v>
      </c>
      <c r="I1090" s="4">
        <v>190.6</v>
      </c>
    </row>
    <row r="1091" spans="1:9" ht="18" x14ac:dyDescent="0.25">
      <c r="A1091" s="3" t="s">
        <v>577</v>
      </c>
      <c r="B1091" s="3">
        <v>540755</v>
      </c>
      <c r="C1091" s="4">
        <v>200.55</v>
      </c>
      <c r="D1091" s="3" t="s">
        <v>45949</v>
      </c>
      <c r="E1091" s="4">
        <v>201.95</v>
      </c>
      <c r="F1091" s="4">
        <v>-1.4</v>
      </c>
      <c r="G1091" s="4">
        <v>201.8</v>
      </c>
      <c r="H1091" s="4">
        <v>203.3</v>
      </c>
      <c r="I1091" s="4">
        <v>199.85</v>
      </c>
    </row>
    <row r="1092" spans="1:9" ht="18" x14ac:dyDescent="0.25">
      <c r="A1092" s="3" t="s">
        <v>47828</v>
      </c>
      <c r="B1092" s="3">
        <v>538788</v>
      </c>
      <c r="C1092" s="4">
        <v>10.7</v>
      </c>
      <c r="D1092" s="3" t="s">
        <v>48032</v>
      </c>
      <c r="E1092" s="4">
        <v>10.92</v>
      </c>
      <c r="F1092" s="4">
        <v>-0.22</v>
      </c>
      <c r="G1092" s="4">
        <v>10.25</v>
      </c>
      <c r="H1092" s="4">
        <v>11.2</v>
      </c>
      <c r="I1092" s="4">
        <v>10.25</v>
      </c>
    </row>
    <row r="1093" spans="1:9" ht="18" x14ac:dyDescent="0.25">
      <c r="A1093" s="3" t="s">
        <v>47400</v>
      </c>
      <c r="B1093" s="3">
        <v>532716</v>
      </c>
      <c r="C1093" s="4">
        <v>72.53</v>
      </c>
      <c r="D1093" s="3" t="s">
        <v>45933</v>
      </c>
      <c r="E1093" s="4">
        <v>71.25</v>
      </c>
      <c r="F1093" s="4">
        <v>1.28</v>
      </c>
      <c r="G1093" s="4">
        <v>72.8</v>
      </c>
      <c r="H1093" s="4">
        <v>73.8</v>
      </c>
      <c r="I1093" s="4">
        <v>71.45</v>
      </c>
    </row>
    <row r="1094" spans="1:9" ht="18" x14ac:dyDescent="0.25">
      <c r="A1094" s="3" t="s">
        <v>47195</v>
      </c>
      <c r="B1094" s="3">
        <v>507815</v>
      </c>
      <c r="C1094" s="4">
        <v>5706.7</v>
      </c>
      <c r="D1094" s="3" t="s">
        <v>53200</v>
      </c>
      <c r="E1094" s="4">
        <v>5557.25</v>
      </c>
      <c r="F1094" s="4">
        <v>149.44999999999999</v>
      </c>
      <c r="G1094" s="4">
        <v>5575</v>
      </c>
      <c r="H1094" s="4">
        <v>5745</v>
      </c>
      <c r="I1094" s="4">
        <v>5553.6</v>
      </c>
    </row>
    <row r="1095" spans="1:9" ht="18" x14ac:dyDescent="0.25">
      <c r="A1095" s="3" t="s">
        <v>48250</v>
      </c>
      <c r="B1095" s="3">
        <v>531744</v>
      </c>
      <c r="C1095" s="4">
        <v>44.24</v>
      </c>
      <c r="D1095" s="3" t="s">
        <v>46178</v>
      </c>
      <c r="E1095" s="4">
        <v>44.13</v>
      </c>
      <c r="F1095" s="4">
        <v>0.11</v>
      </c>
      <c r="G1095" s="4">
        <v>46.3</v>
      </c>
      <c r="H1095" s="4">
        <v>46.3</v>
      </c>
      <c r="I1095" s="4">
        <v>44.1</v>
      </c>
    </row>
    <row r="1096" spans="1:9" ht="18" x14ac:dyDescent="0.25">
      <c r="A1096" s="3" t="s">
        <v>48225</v>
      </c>
      <c r="B1096" s="3">
        <v>590025</v>
      </c>
      <c r="C1096" s="4">
        <v>28</v>
      </c>
      <c r="D1096" s="3" t="s">
        <v>46494</v>
      </c>
      <c r="E1096" s="4">
        <v>27.76</v>
      </c>
      <c r="F1096" s="4">
        <v>0.24</v>
      </c>
      <c r="G1096" s="4">
        <v>27.5</v>
      </c>
      <c r="H1096" s="4">
        <v>28</v>
      </c>
      <c r="I1096" s="4">
        <v>27.5</v>
      </c>
    </row>
    <row r="1097" spans="1:9" ht="18" x14ac:dyDescent="0.25">
      <c r="A1097" s="3" t="s">
        <v>46129</v>
      </c>
      <c r="B1097" s="3">
        <v>517300</v>
      </c>
      <c r="C1097" s="4">
        <v>113.7</v>
      </c>
      <c r="D1097" s="3" t="s">
        <v>46010</v>
      </c>
      <c r="E1097" s="4">
        <v>114.8</v>
      </c>
      <c r="F1097" s="4">
        <v>-1.1000000000000001</v>
      </c>
      <c r="G1097" s="4">
        <v>113.3</v>
      </c>
      <c r="H1097" s="4">
        <v>115.5</v>
      </c>
      <c r="I1097" s="4">
        <v>113</v>
      </c>
    </row>
    <row r="1098" spans="1:9" ht="18" x14ac:dyDescent="0.25">
      <c r="A1098" s="3" t="s">
        <v>52500</v>
      </c>
      <c r="B1098" s="3">
        <v>533048</v>
      </c>
      <c r="C1098" s="4">
        <v>10.210000000000001</v>
      </c>
      <c r="D1098" s="3" t="s">
        <v>45950</v>
      </c>
      <c r="E1098" s="4">
        <v>10.41</v>
      </c>
      <c r="F1098" s="4">
        <v>-0.2</v>
      </c>
      <c r="G1098" s="4">
        <v>10.210000000000001</v>
      </c>
      <c r="H1098" s="4">
        <v>10.210000000000001</v>
      </c>
      <c r="I1098" s="4">
        <v>10.210000000000001</v>
      </c>
    </row>
    <row r="1099" spans="1:9" ht="18" x14ac:dyDescent="0.25">
      <c r="A1099" s="3" t="s">
        <v>47277</v>
      </c>
      <c r="B1099" s="3">
        <v>539013</v>
      </c>
      <c r="C1099" s="4">
        <v>98.55</v>
      </c>
      <c r="D1099" s="3" t="s">
        <v>46420</v>
      </c>
      <c r="E1099" s="4">
        <v>99</v>
      </c>
      <c r="F1099" s="4">
        <v>-0.45</v>
      </c>
      <c r="G1099" s="4">
        <v>100</v>
      </c>
      <c r="H1099" s="4">
        <v>100</v>
      </c>
      <c r="I1099" s="4">
        <v>96.7</v>
      </c>
    </row>
    <row r="1100" spans="1:9" ht="18" x14ac:dyDescent="0.25">
      <c r="A1100" s="3" t="s">
        <v>47618</v>
      </c>
      <c r="B1100" s="3">
        <v>533212</v>
      </c>
      <c r="C1100" s="4">
        <v>85.17</v>
      </c>
      <c r="D1100" s="3" t="s">
        <v>46402</v>
      </c>
      <c r="E1100" s="4">
        <v>86.2</v>
      </c>
      <c r="F1100" s="4">
        <v>-1.03</v>
      </c>
      <c r="G1100" s="4">
        <v>87</v>
      </c>
      <c r="H1100" s="4">
        <v>87.3</v>
      </c>
      <c r="I1100" s="4">
        <v>84.03</v>
      </c>
    </row>
    <row r="1101" spans="1:9" ht="18" x14ac:dyDescent="0.25">
      <c r="A1101" s="3" t="s">
        <v>52501</v>
      </c>
      <c r="B1101" s="3">
        <v>531758</v>
      </c>
      <c r="C1101" s="4">
        <v>8.15</v>
      </c>
      <c r="D1101" s="3" t="s">
        <v>50455</v>
      </c>
      <c r="E1101" s="4">
        <v>8.57</v>
      </c>
      <c r="F1101" s="4">
        <v>-0.42</v>
      </c>
      <c r="G1101" s="4">
        <v>8.15</v>
      </c>
      <c r="H1101" s="4">
        <v>8.15</v>
      </c>
      <c r="I1101" s="4">
        <v>8.15</v>
      </c>
    </row>
    <row r="1102" spans="1:9" ht="18" x14ac:dyDescent="0.25">
      <c r="A1102" s="3" t="s">
        <v>47637</v>
      </c>
      <c r="B1102" s="3">
        <v>542666</v>
      </c>
      <c r="C1102" s="4">
        <v>11.81</v>
      </c>
      <c r="D1102" s="3" t="s">
        <v>46436</v>
      </c>
      <c r="E1102" s="4">
        <v>11.25</v>
      </c>
      <c r="F1102" s="4">
        <v>0.56000000000000005</v>
      </c>
      <c r="G1102" s="4">
        <v>11.5</v>
      </c>
      <c r="H1102" s="4">
        <v>11.81</v>
      </c>
      <c r="I1102" s="4">
        <v>11.1</v>
      </c>
    </row>
    <row r="1103" spans="1:9" ht="18" x14ac:dyDescent="0.25">
      <c r="A1103" s="3" t="s">
        <v>51996</v>
      </c>
      <c r="B1103" s="3">
        <v>531199</v>
      </c>
      <c r="C1103" s="4">
        <v>51.53</v>
      </c>
      <c r="D1103" s="3" t="s">
        <v>53201</v>
      </c>
      <c r="E1103" s="4">
        <v>53.45</v>
      </c>
      <c r="F1103" s="4">
        <v>-1.92</v>
      </c>
      <c r="G1103" s="4">
        <v>51.53</v>
      </c>
      <c r="H1103" s="4">
        <v>51.53</v>
      </c>
      <c r="I1103" s="4">
        <v>51.53</v>
      </c>
    </row>
    <row r="1104" spans="1:9" ht="18" x14ac:dyDescent="0.25">
      <c r="A1104" s="3" t="s">
        <v>448</v>
      </c>
      <c r="B1104" s="3">
        <v>543245</v>
      </c>
      <c r="C1104" s="4">
        <v>1267.1500000000001</v>
      </c>
      <c r="D1104" s="3" t="s">
        <v>52694</v>
      </c>
      <c r="E1104" s="4">
        <v>1193.7</v>
      </c>
      <c r="F1104" s="4">
        <v>73.45</v>
      </c>
      <c r="G1104" s="4">
        <v>1172.05</v>
      </c>
      <c r="H1104" s="4">
        <v>1294.4000000000001</v>
      </c>
      <c r="I1104" s="4">
        <v>1172.05</v>
      </c>
    </row>
    <row r="1105" spans="1:9" ht="18" x14ac:dyDescent="0.25">
      <c r="A1105" s="3" t="s">
        <v>267</v>
      </c>
      <c r="B1105" s="3">
        <v>500660</v>
      </c>
      <c r="C1105" s="4">
        <v>1399.55</v>
      </c>
      <c r="D1105" s="3" t="s">
        <v>46246</v>
      </c>
      <c r="E1105" s="4">
        <v>1399.2</v>
      </c>
      <c r="F1105" s="4">
        <v>0.35</v>
      </c>
      <c r="G1105" s="4">
        <v>1419.95</v>
      </c>
      <c r="H1105" s="4">
        <v>1419.95</v>
      </c>
      <c r="I1105" s="4">
        <v>1392.85</v>
      </c>
    </row>
    <row r="1106" spans="1:9" ht="18" x14ac:dyDescent="0.25">
      <c r="A1106" s="3" t="s">
        <v>52502</v>
      </c>
      <c r="B1106" s="3">
        <v>540266</v>
      </c>
      <c r="C1106" s="4">
        <v>28</v>
      </c>
      <c r="D1106" s="3" t="s">
        <v>46517</v>
      </c>
      <c r="E1106" s="4">
        <v>29.47</v>
      </c>
      <c r="F1106" s="4">
        <v>-1.47</v>
      </c>
      <c r="G1106" s="4">
        <v>28</v>
      </c>
      <c r="H1106" s="4">
        <v>28</v>
      </c>
      <c r="I1106" s="4">
        <v>28</v>
      </c>
    </row>
    <row r="1107" spans="1:9" ht="18" x14ac:dyDescent="0.25">
      <c r="A1107" s="3" t="s">
        <v>498</v>
      </c>
      <c r="B1107" s="3">
        <v>532296</v>
      </c>
      <c r="C1107" s="4">
        <v>822.15</v>
      </c>
      <c r="D1107" s="3" t="s">
        <v>52784</v>
      </c>
      <c r="E1107" s="4">
        <v>806.6</v>
      </c>
      <c r="F1107" s="4">
        <v>15.55</v>
      </c>
      <c r="G1107" s="4">
        <v>809.95</v>
      </c>
      <c r="H1107" s="4">
        <v>832.9</v>
      </c>
      <c r="I1107" s="4">
        <v>802.15</v>
      </c>
    </row>
    <row r="1108" spans="1:9" ht="18" x14ac:dyDescent="0.25">
      <c r="A1108" s="3" t="s">
        <v>51508</v>
      </c>
      <c r="B1108" s="3">
        <v>500174</v>
      </c>
      <c r="C1108" s="4">
        <v>3.06</v>
      </c>
      <c r="D1108" s="3" t="s">
        <v>51521</v>
      </c>
      <c r="E1108" s="4">
        <v>2.95</v>
      </c>
      <c r="F1108" s="4">
        <v>0.11</v>
      </c>
      <c r="G1108" s="4">
        <v>2.82</v>
      </c>
      <c r="H1108" s="4">
        <v>3.08</v>
      </c>
      <c r="I1108" s="4">
        <v>2.82</v>
      </c>
    </row>
    <row r="1109" spans="1:9" ht="18" x14ac:dyDescent="0.25">
      <c r="A1109" s="3" t="s">
        <v>48941</v>
      </c>
      <c r="B1109" s="3">
        <v>513528</v>
      </c>
      <c r="C1109" s="4">
        <v>2.5</v>
      </c>
      <c r="D1109" s="3" t="s">
        <v>47769</v>
      </c>
      <c r="E1109" s="4">
        <v>2.63</v>
      </c>
      <c r="F1109" s="4">
        <v>-0.13</v>
      </c>
      <c r="G1109" s="4">
        <v>2.56</v>
      </c>
      <c r="H1109" s="4">
        <v>2.56</v>
      </c>
      <c r="I1109" s="4">
        <v>2.5</v>
      </c>
    </row>
    <row r="1110" spans="1:9" ht="18" x14ac:dyDescent="0.25">
      <c r="A1110" s="3" t="s">
        <v>47204</v>
      </c>
      <c r="B1110" s="3">
        <v>530263</v>
      </c>
      <c r="C1110" s="4">
        <v>0.97</v>
      </c>
      <c r="D1110" s="3" t="s">
        <v>52024</v>
      </c>
      <c r="E1110" s="4">
        <v>0.93</v>
      </c>
      <c r="F1110" s="4">
        <v>0.04</v>
      </c>
      <c r="G1110" s="4">
        <v>0.97</v>
      </c>
      <c r="H1110" s="4">
        <v>0.97</v>
      </c>
      <c r="I1110" s="4">
        <v>0.97</v>
      </c>
    </row>
    <row r="1111" spans="1:9" ht="18" x14ac:dyDescent="0.25">
      <c r="A1111" s="3" t="s">
        <v>47962</v>
      </c>
      <c r="B1111" s="3">
        <v>532773</v>
      </c>
      <c r="C1111" s="4">
        <v>77.69</v>
      </c>
      <c r="D1111" s="3" t="s">
        <v>46223</v>
      </c>
      <c r="E1111" s="4">
        <v>77</v>
      </c>
      <c r="F1111" s="4">
        <v>0.69</v>
      </c>
      <c r="G1111" s="4">
        <v>79</v>
      </c>
      <c r="H1111" s="4">
        <v>79</v>
      </c>
      <c r="I1111" s="4">
        <v>76.2</v>
      </c>
    </row>
    <row r="1112" spans="1:9" ht="18" x14ac:dyDescent="0.25">
      <c r="A1112" s="3" t="s">
        <v>47221</v>
      </c>
      <c r="B1112" s="3">
        <v>501848</v>
      </c>
      <c r="C1112" s="4">
        <v>38.5</v>
      </c>
      <c r="D1112" s="3" t="s">
        <v>46167</v>
      </c>
      <c r="E1112" s="4">
        <v>37.880000000000003</v>
      </c>
      <c r="F1112" s="4">
        <v>0.62</v>
      </c>
      <c r="G1112" s="4">
        <v>38.64</v>
      </c>
      <c r="H1112" s="4">
        <v>38.700000000000003</v>
      </c>
      <c r="I1112" s="4">
        <v>37.549999999999997</v>
      </c>
    </row>
    <row r="1113" spans="1:9" ht="18" x14ac:dyDescent="0.25">
      <c r="A1113" s="3" t="s">
        <v>52503</v>
      </c>
      <c r="B1113" s="3">
        <v>526025</v>
      </c>
      <c r="C1113" s="4">
        <v>11.2</v>
      </c>
      <c r="D1113" s="3" t="s">
        <v>45939</v>
      </c>
      <c r="E1113" s="4">
        <v>11.78</v>
      </c>
      <c r="F1113" s="4">
        <v>-0.57999999999999996</v>
      </c>
      <c r="G1113" s="4">
        <v>11.5</v>
      </c>
      <c r="H1113" s="4">
        <v>11.5</v>
      </c>
      <c r="I1113" s="4">
        <v>11.2</v>
      </c>
    </row>
    <row r="1114" spans="1:9" ht="18" x14ac:dyDescent="0.25">
      <c r="A1114" s="3" t="s">
        <v>1416</v>
      </c>
      <c r="B1114" s="3">
        <v>533104</v>
      </c>
      <c r="C1114" s="4">
        <v>1009.45</v>
      </c>
      <c r="D1114" s="3" t="s">
        <v>53202</v>
      </c>
      <c r="E1114" s="4">
        <v>1038.05</v>
      </c>
      <c r="F1114" s="4">
        <v>-28.6</v>
      </c>
      <c r="G1114" s="4">
        <v>1047</v>
      </c>
      <c r="H1114" s="4">
        <v>1059</v>
      </c>
      <c r="I1114" s="4">
        <v>1004.6</v>
      </c>
    </row>
    <row r="1115" spans="1:9" ht="18" x14ac:dyDescent="0.25">
      <c r="A1115" s="3" t="s">
        <v>46950</v>
      </c>
      <c r="B1115" s="3">
        <v>542351</v>
      </c>
      <c r="C1115" s="4">
        <v>761.65</v>
      </c>
      <c r="D1115" s="3" t="s">
        <v>46092</v>
      </c>
      <c r="E1115" s="4">
        <v>776.9</v>
      </c>
      <c r="F1115" s="4">
        <v>-15.25</v>
      </c>
      <c r="G1115" s="4">
        <v>785</v>
      </c>
      <c r="H1115" s="4">
        <v>785</v>
      </c>
      <c r="I1115" s="4">
        <v>666.65</v>
      </c>
    </row>
    <row r="1116" spans="1:9" ht="18" x14ac:dyDescent="0.25">
      <c r="A1116" s="3" t="s">
        <v>1417</v>
      </c>
      <c r="B1116" s="3">
        <v>543322</v>
      </c>
      <c r="C1116" s="4">
        <v>651.5</v>
      </c>
      <c r="D1116" s="3" t="s">
        <v>46353</v>
      </c>
      <c r="E1116" s="4">
        <v>659.45</v>
      </c>
      <c r="F1116" s="4">
        <v>-7.95</v>
      </c>
      <c r="G1116" s="4">
        <v>650</v>
      </c>
      <c r="H1116" s="4">
        <v>673.2</v>
      </c>
      <c r="I1116" s="4">
        <v>647.95000000000005</v>
      </c>
    </row>
    <row r="1117" spans="1:9" ht="18" x14ac:dyDescent="0.25">
      <c r="A1117" s="3" t="s">
        <v>46788</v>
      </c>
      <c r="B1117" s="3">
        <v>507488</v>
      </c>
      <c r="C1117" s="4">
        <v>591.29999999999995</v>
      </c>
      <c r="D1117" s="3" t="s">
        <v>46979</v>
      </c>
      <c r="E1117" s="4">
        <v>593.15</v>
      </c>
      <c r="F1117" s="4">
        <v>-1.85</v>
      </c>
      <c r="G1117" s="4">
        <v>593.45000000000005</v>
      </c>
      <c r="H1117" s="4">
        <v>598</v>
      </c>
      <c r="I1117" s="4">
        <v>588.65</v>
      </c>
    </row>
    <row r="1118" spans="1:9" ht="18" x14ac:dyDescent="0.25">
      <c r="A1118" s="3" t="s">
        <v>388</v>
      </c>
      <c r="B1118" s="3">
        <v>532181</v>
      </c>
      <c r="C1118" s="4">
        <v>178.75</v>
      </c>
      <c r="D1118" s="3" t="s">
        <v>46410</v>
      </c>
      <c r="E1118" s="4">
        <v>180.15</v>
      </c>
      <c r="F1118" s="4">
        <v>-1.4</v>
      </c>
      <c r="G1118" s="4">
        <v>180.3</v>
      </c>
      <c r="H1118" s="4">
        <v>184.8</v>
      </c>
      <c r="I1118" s="4">
        <v>177.95</v>
      </c>
    </row>
    <row r="1119" spans="1:9" ht="18" x14ac:dyDescent="0.25">
      <c r="A1119" s="3" t="s">
        <v>48502</v>
      </c>
      <c r="B1119" s="3">
        <v>531881</v>
      </c>
      <c r="C1119" s="4">
        <v>19.399999999999999</v>
      </c>
      <c r="D1119" s="3" t="s">
        <v>46579</v>
      </c>
      <c r="E1119" s="4">
        <v>19.559999999999999</v>
      </c>
      <c r="F1119" s="4">
        <v>-0.16</v>
      </c>
      <c r="G1119" s="4">
        <v>20.53</v>
      </c>
      <c r="H1119" s="4">
        <v>20.53</v>
      </c>
      <c r="I1119" s="4">
        <v>18.600000000000001</v>
      </c>
    </row>
    <row r="1120" spans="1:9" ht="18" x14ac:dyDescent="0.25">
      <c r="A1120" s="3" t="s">
        <v>2053</v>
      </c>
      <c r="B1120" s="3">
        <v>505255</v>
      </c>
      <c r="C1120" s="4">
        <v>1471</v>
      </c>
      <c r="D1120" s="3" t="s">
        <v>51139</v>
      </c>
      <c r="E1120" s="4">
        <v>1432.75</v>
      </c>
      <c r="F1120" s="4">
        <v>38.25</v>
      </c>
      <c r="G1120" s="4">
        <v>1444.85</v>
      </c>
      <c r="H1120" s="4">
        <v>1475</v>
      </c>
      <c r="I1120" s="4">
        <v>1444.85</v>
      </c>
    </row>
    <row r="1121" spans="1:9" ht="18" x14ac:dyDescent="0.25">
      <c r="A1121" s="3" t="s">
        <v>53203</v>
      </c>
      <c r="B1121" s="3">
        <v>543239</v>
      </c>
      <c r="C1121" s="4">
        <v>112.1</v>
      </c>
      <c r="D1121" s="3" t="s">
        <v>46199</v>
      </c>
      <c r="E1121" s="4">
        <v>112</v>
      </c>
      <c r="F1121" s="4">
        <v>0.1</v>
      </c>
      <c r="G1121" s="4">
        <v>111.5</v>
      </c>
      <c r="H1121" s="4">
        <v>112.1</v>
      </c>
      <c r="I1121" s="4">
        <v>111.5</v>
      </c>
    </row>
    <row r="1122" spans="1:9" ht="18" x14ac:dyDescent="0.25">
      <c r="A1122" s="3" t="s">
        <v>1493</v>
      </c>
      <c r="B1122" s="3">
        <v>532754</v>
      </c>
      <c r="C1122" s="4">
        <v>49.24</v>
      </c>
      <c r="D1122" s="3" t="s">
        <v>46539</v>
      </c>
      <c r="E1122" s="4">
        <v>48.42</v>
      </c>
      <c r="F1122" s="4">
        <v>0.82</v>
      </c>
      <c r="G1122" s="4">
        <v>49</v>
      </c>
      <c r="H1122" s="4">
        <v>49.75</v>
      </c>
      <c r="I1122" s="4">
        <v>48.58</v>
      </c>
    </row>
    <row r="1123" spans="1:9" ht="18" x14ac:dyDescent="0.25">
      <c r="A1123" s="3" t="s">
        <v>47394</v>
      </c>
      <c r="B1123" s="3">
        <v>543490</v>
      </c>
      <c r="C1123" s="4">
        <v>20.9</v>
      </c>
      <c r="D1123" s="3" t="s">
        <v>46046</v>
      </c>
      <c r="E1123" s="4">
        <v>20.76</v>
      </c>
      <c r="F1123" s="4">
        <v>0.14000000000000001</v>
      </c>
      <c r="G1123" s="4">
        <v>20.87</v>
      </c>
      <c r="H1123" s="4">
        <v>21.2</v>
      </c>
      <c r="I1123" s="4">
        <v>20.7</v>
      </c>
    </row>
    <row r="1124" spans="1:9" ht="18" x14ac:dyDescent="0.25">
      <c r="A1124" s="3" t="s">
        <v>46361</v>
      </c>
      <c r="B1124" s="3">
        <v>540124</v>
      </c>
      <c r="C1124" s="4">
        <v>996.2</v>
      </c>
      <c r="D1124" s="3" t="s">
        <v>46465</v>
      </c>
      <c r="E1124" s="4">
        <v>987.9</v>
      </c>
      <c r="F1124" s="4">
        <v>8.3000000000000007</v>
      </c>
      <c r="G1124" s="4">
        <v>994</v>
      </c>
      <c r="H1124" s="4">
        <v>1008.1</v>
      </c>
      <c r="I1124" s="4">
        <v>987.9</v>
      </c>
    </row>
    <row r="1125" spans="1:9" ht="18" x14ac:dyDescent="0.25">
      <c r="A1125" s="3" t="s">
        <v>10</v>
      </c>
      <c r="B1125" s="3">
        <v>500670</v>
      </c>
      <c r="C1125" s="4">
        <v>584.65</v>
      </c>
      <c r="D1125" s="3" t="s">
        <v>53204</v>
      </c>
      <c r="E1125" s="4">
        <v>599.1</v>
      </c>
      <c r="F1125" s="4">
        <v>-14.45</v>
      </c>
      <c r="G1125" s="4">
        <v>602</v>
      </c>
      <c r="H1125" s="4">
        <v>603.9</v>
      </c>
      <c r="I1125" s="4">
        <v>583.29999999999995</v>
      </c>
    </row>
    <row r="1126" spans="1:9" ht="18" x14ac:dyDescent="0.25">
      <c r="A1126" s="3" t="s">
        <v>47445</v>
      </c>
      <c r="B1126" s="3">
        <v>513536</v>
      </c>
      <c r="C1126" s="4">
        <v>13.46</v>
      </c>
      <c r="D1126" s="3" t="s">
        <v>46393</v>
      </c>
      <c r="E1126" s="4">
        <v>13.55</v>
      </c>
      <c r="F1126" s="4">
        <v>-0.09</v>
      </c>
      <c r="G1126" s="4">
        <v>13.46</v>
      </c>
      <c r="H1126" s="4">
        <v>14.4</v>
      </c>
      <c r="I1126" s="4">
        <v>13.02</v>
      </c>
    </row>
    <row r="1127" spans="1:9" ht="18" x14ac:dyDescent="0.25">
      <c r="A1127" s="3" t="s">
        <v>46445</v>
      </c>
      <c r="B1127" s="3">
        <v>509567</v>
      </c>
      <c r="C1127" s="4">
        <v>550.54999999999995</v>
      </c>
      <c r="D1127" s="3" t="s">
        <v>45968</v>
      </c>
      <c r="E1127" s="4">
        <v>554.70000000000005</v>
      </c>
      <c r="F1127" s="4">
        <v>-4.1500000000000004</v>
      </c>
      <c r="G1127" s="4">
        <v>550.04999999999995</v>
      </c>
      <c r="H1127" s="4">
        <v>562.65</v>
      </c>
      <c r="I1127" s="4">
        <v>548.4</v>
      </c>
    </row>
    <row r="1128" spans="1:9" ht="18" x14ac:dyDescent="0.25">
      <c r="A1128" s="3" t="s">
        <v>51997</v>
      </c>
      <c r="B1128" s="3">
        <v>542850</v>
      </c>
      <c r="C1128" s="4">
        <v>54.25</v>
      </c>
      <c r="D1128" s="3" t="s">
        <v>53205</v>
      </c>
      <c r="E1128" s="4">
        <v>58.75</v>
      </c>
      <c r="F1128" s="4">
        <v>-4.5</v>
      </c>
      <c r="G1128" s="4">
        <v>55</v>
      </c>
      <c r="H1128" s="4">
        <v>55</v>
      </c>
      <c r="I1128" s="4">
        <v>54.25</v>
      </c>
    </row>
    <row r="1129" spans="1:9" ht="18" x14ac:dyDescent="0.25">
      <c r="A1129" s="3" t="s">
        <v>47198</v>
      </c>
      <c r="B1129" s="3">
        <v>506480</v>
      </c>
      <c r="C1129" s="4">
        <v>385.1</v>
      </c>
      <c r="D1129" s="3" t="s">
        <v>46328</v>
      </c>
      <c r="E1129" s="4">
        <v>383.8</v>
      </c>
      <c r="F1129" s="4">
        <v>1.3</v>
      </c>
      <c r="G1129" s="4">
        <v>385</v>
      </c>
      <c r="H1129" s="4">
        <v>388.75</v>
      </c>
      <c r="I1129" s="4">
        <v>382.75</v>
      </c>
    </row>
    <row r="1130" spans="1:9" ht="18" x14ac:dyDescent="0.25">
      <c r="A1130" s="3" t="s">
        <v>1418</v>
      </c>
      <c r="B1130" s="3">
        <v>543401</v>
      </c>
      <c r="C1130" s="4">
        <v>1170.3</v>
      </c>
      <c r="D1130" s="3" t="s">
        <v>46216</v>
      </c>
      <c r="E1130" s="4">
        <v>1168</v>
      </c>
      <c r="F1130" s="4">
        <v>2.2999999999999998</v>
      </c>
      <c r="G1130" s="4">
        <v>1182.95</v>
      </c>
      <c r="H1130" s="4">
        <v>1182.95</v>
      </c>
      <c r="I1130" s="4">
        <v>1161.75</v>
      </c>
    </row>
    <row r="1131" spans="1:9" ht="18" x14ac:dyDescent="0.25">
      <c r="A1131" s="3" t="s">
        <v>47464</v>
      </c>
      <c r="B1131" s="3">
        <v>530317</v>
      </c>
      <c r="C1131" s="4">
        <v>98.47</v>
      </c>
      <c r="D1131" s="3" t="s">
        <v>53206</v>
      </c>
      <c r="E1131" s="4">
        <v>94.67</v>
      </c>
      <c r="F1131" s="4">
        <v>3.8</v>
      </c>
      <c r="G1131" s="4">
        <v>94.3</v>
      </c>
      <c r="H1131" s="4">
        <v>99.5</v>
      </c>
      <c r="I1131" s="4">
        <v>94.3</v>
      </c>
    </row>
    <row r="1132" spans="1:9" ht="18" x14ac:dyDescent="0.25">
      <c r="A1132" s="3" t="s">
        <v>203</v>
      </c>
      <c r="B1132" s="3">
        <v>500163</v>
      </c>
      <c r="C1132" s="4">
        <v>1908.8</v>
      </c>
      <c r="D1132" s="3" t="s">
        <v>53207</v>
      </c>
      <c r="E1132" s="4">
        <v>1724.55</v>
      </c>
      <c r="F1132" s="4">
        <v>184.25</v>
      </c>
      <c r="G1132" s="4">
        <v>1990</v>
      </c>
      <c r="H1132" s="4">
        <v>1990</v>
      </c>
      <c r="I1132" s="4">
        <v>1865</v>
      </c>
    </row>
    <row r="1133" spans="1:9" ht="18" x14ac:dyDescent="0.25">
      <c r="A1133" s="3" t="s">
        <v>374</v>
      </c>
      <c r="B1133" s="3">
        <v>540743</v>
      </c>
      <c r="C1133" s="4">
        <v>492.4</v>
      </c>
      <c r="D1133" s="3" t="s">
        <v>45973</v>
      </c>
      <c r="E1133" s="4">
        <v>489.65</v>
      </c>
      <c r="F1133" s="4">
        <v>2.75</v>
      </c>
      <c r="G1133" s="4">
        <v>495</v>
      </c>
      <c r="H1133" s="4">
        <v>497.65</v>
      </c>
      <c r="I1133" s="4">
        <v>489</v>
      </c>
    </row>
    <row r="1134" spans="1:9" ht="18" x14ac:dyDescent="0.25">
      <c r="A1134" s="3" t="s">
        <v>390</v>
      </c>
      <c r="B1134" s="3">
        <v>532424</v>
      </c>
      <c r="C1134" s="4">
        <v>1029.95</v>
      </c>
      <c r="D1134" s="3" t="s">
        <v>46410</v>
      </c>
      <c r="E1134" s="4">
        <v>1038</v>
      </c>
      <c r="F1134" s="4">
        <v>-8.0500000000000007</v>
      </c>
      <c r="G1134" s="4">
        <v>1038.05</v>
      </c>
      <c r="H1134" s="4">
        <v>1043.75</v>
      </c>
      <c r="I1134" s="4">
        <v>1025</v>
      </c>
    </row>
    <row r="1135" spans="1:9" ht="18" x14ac:dyDescent="0.25">
      <c r="A1135" s="3" t="s">
        <v>261</v>
      </c>
      <c r="B1135" s="3">
        <v>500164</v>
      </c>
      <c r="C1135" s="4">
        <v>475.85</v>
      </c>
      <c r="D1135" s="3" t="s">
        <v>46114</v>
      </c>
      <c r="E1135" s="4">
        <v>476.15</v>
      </c>
      <c r="F1135" s="4">
        <v>-0.3</v>
      </c>
      <c r="G1135" s="4">
        <v>478.6</v>
      </c>
      <c r="H1135" s="4">
        <v>481.9</v>
      </c>
      <c r="I1135" s="4">
        <v>472.2</v>
      </c>
    </row>
    <row r="1136" spans="1:9" ht="18" x14ac:dyDescent="0.25">
      <c r="A1136" s="3" t="s">
        <v>45</v>
      </c>
      <c r="B1136" s="3">
        <v>533150</v>
      </c>
      <c r="C1136" s="4">
        <v>1705.65</v>
      </c>
      <c r="D1136" s="3" t="s">
        <v>49245</v>
      </c>
      <c r="E1136" s="4">
        <v>1670.8</v>
      </c>
      <c r="F1136" s="4">
        <v>34.85</v>
      </c>
      <c r="G1136" s="4">
        <v>1681.9</v>
      </c>
      <c r="H1136" s="4">
        <v>1715.1</v>
      </c>
      <c r="I1136" s="4">
        <v>1670.35</v>
      </c>
    </row>
    <row r="1137" spans="1:9" ht="18" x14ac:dyDescent="0.25">
      <c r="A1137" s="3" t="s">
        <v>52504</v>
      </c>
      <c r="B1137" s="3">
        <v>543538</v>
      </c>
      <c r="C1137" s="4">
        <v>173.3</v>
      </c>
      <c r="D1137" s="3" t="s">
        <v>46012</v>
      </c>
      <c r="E1137" s="4">
        <v>174.95</v>
      </c>
      <c r="F1137" s="4">
        <v>-1.65</v>
      </c>
      <c r="G1137" s="4">
        <v>174.5</v>
      </c>
      <c r="H1137" s="4">
        <v>175.45</v>
      </c>
      <c r="I1137" s="4">
        <v>173.3</v>
      </c>
    </row>
    <row r="1138" spans="1:9" ht="18" x14ac:dyDescent="0.25">
      <c r="A1138" s="3" t="s">
        <v>49210</v>
      </c>
      <c r="B1138" s="3">
        <v>533189</v>
      </c>
      <c r="C1138" s="4">
        <v>0.8</v>
      </c>
      <c r="D1138" s="3" t="s">
        <v>52635</v>
      </c>
      <c r="E1138" s="4">
        <v>0.77</v>
      </c>
      <c r="F1138" s="4">
        <v>0.03</v>
      </c>
      <c r="G1138" s="4">
        <v>0.75</v>
      </c>
      <c r="H1138" s="4">
        <v>0.8</v>
      </c>
      <c r="I1138" s="4">
        <v>0.75</v>
      </c>
    </row>
    <row r="1139" spans="1:9" ht="18" x14ac:dyDescent="0.25">
      <c r="A1139" s="3" t="s">
        <v>52505</v>
      </c>
      <c r="B1139" s="3">
        <v>531600</v>
      </c>
      <c r="C1139" s="4">
        <v>105.7</v>
      </c>
      <c r="D1139" s="3" t="s">
        <v>45985</v>
      </c>
      <c r="E1139" s="4">
        <v>100.7</v>
      </c>
      <c r="F1139" s="4">
        <v>5</v>
      </c>
      <c r="G1139" s="4">
        <v>105.7</v>
      </c>
      <c r="H1139" s="4">
        <v>105.7</v>
      </c>
      <c r="I1139" s="4">
        <v>105.7</v>
      </c>
    </row>
    <row r="1140" spans="1:9" ht="18" x14ac:dyDescent="0.25">
      <c r="A1140" s="3" t="s">
        <v>52506</v>
      </c>
      <c r="B1140" s="3">
        <v>532957</v>
      </c>
      <c r="C1140" s="4">
        <v>33.42</v>
      </c>
      <c r="D1140" s="3" t="s">
        <v>47597</v>
      </c>
      <c r="E1140" s="4">
        <v>34.1</v>
      </c>
      <c r="F1140" s="4">
        <v>-0.68</v>
      </c>
      <c r="G1140" s="4">
        <v>33.42</v>
      </c>
      <c r="H1140" s="4">
        <v>34</v>
      </c>
      <c r="I1140" s="4">
        <v>33.42</v>
      </c>
    </row>
    <row r="1141" spans="1:9" ht="18" x14ac:dyDescent="0.25">
      <c r="A1141" s="3" t="s">
        <v>41623</v>
      </c>
      <c r="B1141" s="3">
        <v>532630</v>
      </c>
      <c r="C1141" s="4">
        <v>534.4</v>
      </c>
      <c r="D1141" s="3" t="s">
        <v>46216</v>
      </c>
      <c r="E1141" s="4">
        <v>533.35</v>
      </c>
      <c r="F1141" s="4">
        <v>1.05</v>
      </c>
      <c r="G1141" s="4">
        <v>527.6</v>
      </c>
      <c r="H1141" s="4">
        <v>542</v>
      </c>
      <c r="I1141" s="4">
        <v>527.6</v>
      </c>
    </row>
    <row r="1142" spans="1:9" ht="18" x14ac:dyDescent="0.25">
      <c r="A1142" s="3" t="s">
        <v>47401</v>
      </c>
      <c r="B1142" s="3">
        <v>532980</v>
      </c>
      <c r="C1142" s="4">
        <v>31.36</v>
      </c>
      <c r="D1142" s="3" t="s">
        <v>53202</v>
      </c>
      <c r="E1142" s="4">
        <v>32.25</v>
      </c>
      <c r="F1142" s="4">
        <v>-0.89</v>
      </c>
      <c r="G1142" s="4">
        <v>31.65</v>
      </c>
      <c r="H1142" s="4">
        <v>32.700000000000003</v>
      </c>
      <c r="I1142" s="4">
        <v>30.61</v>
      </c>
    </row>
    <row r="1143" spans="1:9" ht="18" x14ac:dyDescent="0.25">
      <c r="A1143" s="3" t="s">
        <v>46812</v>
      </c>
      <c r="B1143" s="3">
        <v>539725</v>
      </c>
      <c r="C1143" s="4">
        <v>115.05</v>
      </c>
      <c r="D1143" s="3" t="s">
        <v>51144</v>
      </c>
      <c r="E1143" s="4">
        <v>118.9</v>
      </c>
      <c r="F1143" s="4">
        <v>-3.85</v>
      </c>
      <c r="G1143" s="4">
        <v>117.25</v>
      </c>
      <c r="H1143" s="4">
        <v>120.8</v>
      </c>
      <c r="I1143" s="4">
        <v>114.45</v>
      </c>
    </row>
    <row r="1144" spans="1:9" ht="18" x14ac:dyDescent="0.25">
      <c r="A1144" s="3" t="s">
        <v>52507</v>
      </c>
      <c r="B1144" s="3">
        <v>538542</v>
      </c>
      <c r="C1144" s="4">
        <v>6.6</v>
      </c>
      <c r="D1144" s="3" t="s">
        <v>45990</v>
      </c>
      <c r="E1144" s="4">
        <v>6.6</v>
      </c>
      <c r="F1144" s="4">
        <v>0</v>
      </c>
      <c r="G1144" s="4">
        <v>6.6</v>
      </c>
      <c r="H1144" s="4">
        <v>6.6</v>
      </c>
      <c r="I1144" s="4">
        <v>6.6</v>
      </c>
    </row>
    <row r="1145" spans="1:9" ht="18" x14ac:dyDescent="0.25">
      <c r="A1145" s="3" t="s">
        <v>49211</v>
      </c>
      <c r="B1145" s="3">
        <v>500151</v>
      </c>
      <c r="C1145" s="4">
        <v>43.1</v>
      </c>
      <c r="D1145" s="3" t="s">
        <v>48709</v>
      </c>
      <c r="E1145" s="4">
        <v>44.19</v>
      </c>
      <c r="F1145" s="4">
        <v>-1.0900000000000001</v>
      </c>
      <c r="G1145" s="4">
        <v>44.1</v>
      </c>
      <c r="H1145" s="4">
        <v>45.5</v>
      </c>
      <c r="I1145" s="4">
        <v>43</v>
      </c>
    </row>
    <row r="1146" spans="1:9" ht="18" x14ac:dyDescent="0.25">
      <c r="A1146" s="3" t="s">
        <v>46219</v>
      </c>
      <c r="B1146" s="3">
        <v>526729</v>
      </c>
      <c r="C1146" s="4">
        <v>124.85</v>
      </c>
      <c r="D1146" s="3" t="s">
        <v>46795</v>
      </c>
      <c r="E1146" s="4">
        <v>124.65</v>
      </c>
      <c r="F1146" s="4">
        <v>0.2</v>
      </c>
      <c r="G1146" s="4">
        <v>125.4</v>
      </c>
      <c r="H1146" s="4">
        <v>125.55</v>
      </c>
      <c r="I1146" s="4">
        <v>124.5</v>
      </c>
    </row>
    <row r="1147" spans="1:9" ht="18" x14ac:dyDescent="0.25">
      <c r="A1147" s="3" t="s">
        <v>49212</v>
      </c>
      <c r="B1147" s="3">
        <v>538180</v>
      </c>
      <c r="C1147" s="4">
        <v>0.51</v>
      </c>
      <c r="D1147" s="3" t="s">
        <v>53208</v>
      </c>
      <c r="E1147" s="4">
        <v>0.49</v>
      </c>
      <c r="F1147" s="4">
        <v>0.02</v>
      </c>
      <c r="G1147" s="4">
        <v>0.49</v>
      </c>
      <c r="H1147" s="4">
        <v>0.51</v>
      </c>
      <c r="I1147" s="4">
        <v>0.48</v>
      </c>
    </row>
    <row r="1148" spans="1:9" ht="18" x14ac:dyDescent="0.25">
      <c r="A1148" s="3" t="s">
        <v>52508</v>
      </c>
      <c r="B1148" s="3">
        <v>531439</v>
      </c>
      <c r="C1148" s="4">
        <v>101.7</v>
      </c>
      <c r="D1148" s="3" t="s">
        <v>47597</v>
      </c>
      <c r="E1148" s="4">
        <v>103.77</v>
      </c>
      <c r="F1148" s="4">
        <v>-2.0699999999999998</v>
      </c>
      <c r="G1148" s="4">
        <v>101.7</v>
      </c>
      <c r="H1148" s="4">
        <v>101.7</v>
      </c>
      <c r="I1148" s="4">
        <v>101.7</v>
      </c>
    </row>
    <row r="1149" spans="1:9" ht="18" x14ac:dyDescent="0.25">
      <c r="A1149" s="3" t="s">
        <v>53209</v>
      </c>
      <c r="B1149" s="3">
        <v>531360</v>
      </c>
      <c r="C1149" s="4">
        <v>16.170000000000002</v>
      </c>
      <c r="D1149" s="3" t="s">
        <v>47399</v>
      </c>
      <c r="E1149" s="4">
        <v>16.5</v>
      </c>
      <c r="F1149" s="4">
        <v>-0.33</v>
      </c>
      <c r="G1149" s="4">
        <v>16.170000000000002</v>
      </c>
      <c r="H1149" s="4">
        <v>16.170000000000002</v>
      </c>
      <c r="I1149" s="4">
        <v>16.170000000000002</v>
      </c>
    </row>
    <row r="1150" spans="1:9" ht="18" x14ac:dyDescent="0.25">
      <c r="A1150" s="3" t="s">
        <v>46857</v>
      </c>
      <c r="B1150" s="3">
        <v>513309</v>
      </c>
      <c r="C1150" s="4">
        <v>14.97</v>
      </c>
      <c r="D1150" s="3" t="s">
        <v>50959</v>
      </c>
      <c r="E1150" s="4">
        <v>14.6</v>
      </c>
      <c r="F1150" s="4">
        <v>0.37</v>
      </c>
      <c r="G1150" s="4">
        <v>15.19</v>
      </c>
      <c r="H1150" s="4">
        <v>15.19</v>
      </c>
      <c r="I1150" s="4">
        <v>13.9</v>
      </c>
    </row>
    <row r="1151" spans="1:9" ht="18" x14ac:dyDescent="0.25">
      <c r="A1151" s="3" t="s">
        <v>47484</v>
      </c>
      <c r="B1151" s="3">
        <v>523676</v>
      </c>
      <c r="C1151" s="4">
        <v>102.45</v>
      </c>
      <c r="D1151" s="3" t="s">
        <v>46273</v>
      </c>
      <c r="E1151" s="4">
        <v>104.8</v>
      </c>
      <c r="F1151" s="4">
        <v>-2.35</v>
      </c>
      <c r="G1151" s="4">
        <v>104.5</v>
      </c>
      <c r="H1151" s="4">
        <v>105.1</v>
      </c>
      <c r="I1151" s="4">
        <v>102</v>
      </c>
    </row>
    <row r="1152" spans="1:9" ht="18" x14ac:dyDescent="0.25">
      <c r="A1152" s="3" t="s">
        <v>46381</v>
      </c>
      <c r="B1152" s="3">
        <v>530655</v>
      </c>
      <c r="C1152" s="4">
        <v>497.85</v>
      </c>
      <c r="D1152" s="3" t="s">
        <v>50456</v>
      </c>
      <c r="E1152" s="4">
        <v>482.9</v>
      </c>
      <c r="F1152" s="4">
        <v>14.95</v>
      </c>
      <c r="G1152" s="4">
        <v>492</v>
      </c>
      <c r="H1152" s="4">
        <v>509.3</v>
      </c>
      <c r="I1152" s="4">
        <v>487.35</v>
      </c>
    </row>
    <row r="1153" spans="1:9" ht="18" x14ac:dyDescent="0.25">
      <c r="A1153" s="3" t="s">
        <v>46866</v>
      </c>
      <c r="B1153" s="3">
        <v>500166</v>
      </c>
      <c r="C1153" s="4">
        <v>180.35</v>
      </c>
      <c r="D1153" s="3" t="s">
        <v>46081</v>
      </c>
      <c r="E1153" s="4">
        <v>179.05</v>
      </c>
      <c r="F1153" s="4">
        <v>1.3</v>
      </c>
      <c r="G1153" s="4">
        <v>184.5</v>
      </c>
      <c r="H1153" s="4">
        <v>184.5</v>
      </c>
      <c r="I1153" s="4">
        <v>179.35</v>
      </c>
    </row>
    <row r="1154" spans="1:9" ht="18" x14ac:dyDescent="0.25">
      <c r="A1154" s="3" t="s">
        <v>444</v>
      </c>
      <c r="B1154" s="3">
        <v>500168</v>
      </c>
      <c r="C1154" s="4">
        <v>1415.65</v>
      </c>
      <c r="D1154" s="3" t="s">
        <v>52799</v>
      </c>
      <c r="E1154" s="4">
        <v>1398.45</v>
      </c>
      <c r="F1154" s="4">
        <v>17.2</v>
      </c>
      <c r="G1154" s="4">
        <v>1417</v>
      </c>
      <c r="H1154" s="4">
        <v>1418.15</v>
      </c>
      <c r="I1154" s="4">
        <v>1398.5</v>
      </c>
    </row>
    <row r="1155" spans="1:9" ht="18" x14ac:dyDescent="0.25">
      <c r="A1155" s="3" t="s">
        <v>47563</v>
      </c>
      <c r="B1155" s="3">
        <v>531913</v>
      </c>
      <c r="C1155" s="4">
        <v>7.96</v>
      </c>
      <c r="D1155" s="3" t="s">
        <v>50051</v>
      </c>
      <c r="E1155" s="4">
        <v>7.72</v>
      </c>
      <c r="F1155" s="4">
        <v>0.24</v>
      </c>
      <c r="G1155" s="4">
        <v>7.72</v>
      </c>
      <c r="H1155" s="4">
        <v>8.1</v>
      </c>
      <c r="I1155" s="4">
        <v>7.4</v>
      </c>
    </row>
    <row r="1156" spans="1:9" ht="18" x14ac:dyDescent="0.25">
      <c r="A1156" s="3" t="s">
        <v>47224</v>
      </c>
      <c r="B1156" s="3">
        <v>531608</v>
      </c>
      <c r="C1156" s="4">
        <v>125.1</v>
      </c>
      <c r="D1156" s="3" t="s">
        <v>53210</v>
      </c>
      <c r="E1156" s="4">
        <v>121.65</v>
      </c>
      <c r="F1156" s="4">
        <v>3.45</v>
      </c>
      <c r="G1156" s="4">
        <v>128.19999999999999</v>
      </c>
      <c r="H1156" s="4">
        <v>128.19999999999999</v>
      </c>
      <c r="I1156" s="4">
        <v>121.5</v>
      </c>
    </row>
    <row r="1157" spans="1:9" ht="18" x14ac:dyDescent="0.25">
      <c r="A1157" s="3" t="s">
        <v>51999</v>
      </c>
      <c r="B1157" s="3">
        <v>531111</v>
      </c>
      <c r="C1157" s="4">
        <v>35.700000000000003</v>
      </c>
      <c r="D1157" s="3" t="s">
        <v>53171</v>
      </c>
      <c r="E1157" s="4">
        <v>34.1</v>
      </c>
      <c r="F1157" s="4">
        <v>1.6</v>
      </c>
      <c r="G1157" s="4">
        <v>35.799999999999997</v>
      </c>
      <c r="H1157" s="4">
        <v>35.799999999999997</v>
      </c>
      <c r="I1157" s="4">
        <v>32.5</v>
      </c>
    </row>
    <row r="1158" spans="1:9" ht="18" x14ac:dyDescent="0.25">
      <c r="A1158" s="3" t="s">
        <v>53211</v>
      </c>
      <c r="B1158" s="3">
        <v>540081</v>
      </c>
      <c r="C1158" s="4">
        <v>3.45</v>
      </c>
      <c r="D1158" s="3" t="s">
        <v>52813</v>
      </c>
      <c r="E1158" s="4">
        <v>3.3</v>
      </c>
      <c r="F1158" s="4">
        <v>0.15</v>
      </c>
      <c r="G1158" s="4">
        <v>3.3</v>
      </c>
      <c r="H1158" s="4">
        <v>3.45</v>
      </c>
      <c r="I1158" s="4">
        <v>3.3</v>
      </c>
    </row>
    <row r="1159" spans="1:9" ht="18" x14ac:dyDescent="0.25">
      <c r="A1159" s="3" t="s">
        <v>51510</v>
      </c>
      <c r="B1159" s="3">
        <v>530709</v>
      </c>
      <c r="C1159" s="4">
        <v>21.33</v>
      </c>
      <c r="D1159" s="3" t="s">
        <v>50453</v>
      </c>
      <c r="E1159" s="4">
        <v>20.47</v>
      </c>
      <c r="F1159" s="4">
        <v>0.86</v>
      </c>
      <c r="G1159" s="4">
        <v>19.5</v>
      </c>
      <c r="H1159" s="4">
        <v>21.33</v>
      </c>
      <c r="I1159" s="4">
        <v>19.45</v>
      </c>
    </row>
    <row r="1160" spans="1:9" ht="18" x14ac:dyDescent="0.25">
      <c r="A1160" s="3" t="s">
        <v>52509</v>
      </c>
      <c r="B1160" s="3">
        <v>541152</v>
      </c>
      <c r="C1160" s="4">
        <v>10.29</v>
      </c>
      <c r="D1160" s="3" t="s">
        <v>46517</v>
      </c>
      <c r="E1160" s="4">
        <v>10.83</v>
      </c>
      <c r="F1160" s="4">
        <v>-0.54</v>
      </c>
      <c r="G1160" s="4">
        <v>10.29</v>
      </c>
      <c r="H1160" s="4">
        <v>10.29</v>
      </c>
      <c r="I1160" s="4">
        <v>10.29</v>
      </c>
    </row>
    <row r="1161" spans="1:9" ht="18" x14ac:dyDescent="0.25">
      <c r="A1161" s="3" t="s">
        <v>46399</v>
      </c>
      <c r="B1161" s="3">
        <v>530663</v>
      </c>
      <c r="C1161" s="4">
        <v>1.63</v>
      </c>
      <c r="D1161" s="3" t="s">
        <v>53212</v>
      </c>
      <c r="E1161" s="4">
        <v>1.68</v>
      </c>
      <c r="F1161" s="4">
        <v>-0.05</v>
      </c>
      <c r="G1161" s="4">
        <v>1.61</v>
      </c>
      <c r="H1161" s="4">
        <v>1.67</v>
      </c>
      <c r="I1161" s="4">
        <v>1.6</v>
      </c>
    </row>
    <row r="1162" spans="1:9" ht="18" x14ac:dyDescent="0.25">
      <c r="A1162" s="3" t="s">
        <v>147</v>
      </c>
      <c r="B1162" s="3">
        <v>532734</v>
      </c>
      <c r="C1162" s="4">
        <v>545.85</v>
      </c>
      <c r="D1162" s="3" t="s">
        <v>53213</v>
      </c>
      <c r="E1162" s="4">
        <v>569.54999999999995</v>
      </c>
      <c r="F1162" s="4">
        <v>-23.7</v>
      </c>
      <c r="G1162" s="4">
        <v>575.79999999999995</v>
      </c>
      <c r="H1162" s="4">
        <v>576.75</v>
      </c>
      <c r="I1162" s="4">
        <v>530.04999999999995</v>
      </c>
    </row>
    <row r="1163" spans="1:9" ht="18" x14ac:dyDescent="0.25">
      <c r="A1163" s="3" t="s">
        <v>191</v>
      </c>
      <c r="B1163" s="3">
        <v>533248</v>
      </c>
      <c r="C1163" s="4">
        <v>118.85</v>
      </c>
      <c r="D1163" s="3" t="s">
        <v>46755</v>
      </c>
      <c r="E1163" s="4">
        <v>120.2</v>
      </c>
      <c r="F1163" s="4">
        <v>-1.35</v>
      </c>
      <c r="G1163" s="4">
        <v>120.1</v>
      </c>
      <c r="H1163" s="4">
        <v>121.2</v>
      </c>
      <c r="I1163" s="4">
        <v>118.5</v>
      </c>
    </row>
    <row r="1164" spans="1:9" ht="18" x14ac:dyDescent="0.25">
      <c r="A1164" s="3" t="s">
        <v>47501</v>
      </c>
      <c r="B1164" s="3">
        <v>533761</v>
      </c>
      <c r="C1164" s="4">
        <v>74.739999999999995</v>
      </c>
      <c r="D1164" s="3" t="s">
        <v>46194</v>
      </c>
      <c r="E1164" s="4">
        <v>74.459999999999994</v>
      </c>
      <c r="F1164" s="4">
        <v>0.28000000000000003</v>
      </c>
      <c r="G1164" s="4">
        <v>74.650000000000006</v>
      </c>
      <c r="H1164" s="4">
        <v>77</v>
      </c>
      <c r="I1164" s="4">
        <v>72.150000000000006</v>
      </c>
    </row>
    <row r="1165" spans="1:9" ht="18" x14ac:dyDescent="0.25">
      <c r="A1165" s="3" t="s">
        <v>422</v>
      </c>
      <c r="B1165" s="3">
        <v>532482</v>
      </c>
      <c r="C1165" s="4">
        <v>322.2</v>
      </c>
      <c r="D1165" s="3" t="s">
        <v>53108</v>
      </c>
      <c r="E1165" s="4">
        <v>308</v>
      </c>
      <c r="F1165" s="4">
        <v>14.2</v>
      </c>
      <c r="G1165" s="4">
        <v>308</v>
      </c>
      <c r="H1165" s="4">
        <v>323.89999999999998</v>
      </c>
      <c r="I1165" s="4">
        <v>308</v>
      </c>
    </row>
    <row r="1166" spans="1:9" ht="18" x14ac:dyDescent="0.25">
      <c r="A1166" s="3" t="s">
        <v>408</v>
      </c>
      <c r="B1166" s="3">
        <v>509488</v>
      </c>
      <c r="C1166" s="4">
        <v>411.6</v>
      </c>
      <c r="D1166" s="3" t="s">
        <v>46628</v>
      </c>
      <c r="E1166" s="4">
        <v>417.15</v>
      </c>
      <c r="F1166" s="4">
        <v>-5.55</v>
      </c>
      <c r="G1166" s="4">
        <v>417.15</v>
      </c>
      <c r="H1166" s="4">
        <v>418.05</v>
      </c>
      <c r="I1166" s="4">
        <v>410.3</v>
      </c>
    </row>
    <row r="1167" spans="1:9" ht="18" x14ac:dyDescent="0.25">
      <c r="A1167" s="3" t="s">
        <v>260</v>
      </c>
      <c r="B1167" s="3">
        <v>500300</v>
      </c>
      <c r="C1167" s="4">
        <v>1821.85</v>
      </c>
      <c r="D1167" s="3" t="s">
        <v>46010</v>
      </c>
      <c r="E1167" s="4">
        <v>1839.45</v>
      </c>
      <c r="F1167" s="4">
        <v>-17.600000000000001</v>
      </c>
      <c r="G1167" s="4">
        <v>1811.5</v>
      </c>
      <c r="H1167" s="4">
        <v>1844.45</v>
      </c>
      <c r="I1167" s="4">
        <v>1811.5</v>
      </c>
    </row>
    <row r="1168" spans="1:9" ht="18" x14ac:dyDescent="0.25">
      <c r="A1168" s="3" t="s">
        <v>48942</v>
      </c>
      <c r="B1168" s="3">
        <v>526751</v>
      </c>
      <c r="C1168" s="4">
        <v>16.14</v>
      </c>
      <c r="D1168" s="3" t="s">
        <v>46734</v>
      </c>
      <c r="E1168" s="4">
        <v>16.98</v>
      </c>
      <c r="F1168" s="4">
        <v>-0.84</v>
      </c>
      <c r="G1168" s="4">
        <v>16.14</v>
      </c>
      <c r="H1168" s="4">
        <v>16.14</v>
      </c>
      <c r="I1168" s="4">
        <v>16.14</v>
      </c>
    </row>
    <row r="1169" spans="1:9" ht="18" x14ac:dyDescent="0.25">
      <c r="A1169" s="3" t="s">
        <v>46268</v>
      </c>
      <c r="B1169" s="3">
        <v>505710</v>
      </c>
      <c r="C1169" s="4">
        <v>111.45</v>
      </c>
      <c r="D1169" s="3" t="s">
        <v>52555</v>
      </c>
      <c r="E1169" s="4">
        <v>107.25</v>
      </c>
      <c r="F1169" s="4">
        <v>4.2</v>
      </c>
      <c r="G1169" s="4">
        <v>107.5</v>
      </c>
      <c r="H1169" s="4">
        <v>112.7</v>
      </c>
      <c r="I1169" s="4">
        <v>107.35</v>
      </c>
    </row>
    <row r="1170" spans="1:9" ht="18" x14ac:dyDescent="0.25">
      <c r="A1170" s="3" t="s">
        <v>47590</v>
      </c>
      <c r="B1170" s="3">
        <v>509546</v>
      </c>
      <c r="C1170" s="4">
        <v>32.57</v>
      </c>
      <c r="D1170" s="3" t="s">
        <v>50960</v>
      </c>
      <c r="E1170" s="4">
        <v>32.1</v>
      </c>
      <c r="F1170" s="4">
        <v>0.47</v>
      </c>
      <c r="G1170" s="4">
        <v>32.86</v>
      </c>
      <c r="H1170" s="4">
        <v>34.65</v>
      </c>
      <c r="I1170" s="4">
        <v>32.06</v>
      </c>
    </row>
    <row r="1171" spans="1:9" ht="18" x14ac:dyDescent="0.25">
      <c r="A1171" s="3" t="s">
        <v>41624</v>
      </c>
      <c r="B1171" s="3">
        <v>533282</v>
      </c>
      <c r="C1171" s="4">
        <v>670.85</v>
      </c>
      <c r="D1171" s="3" t="s">
        <v>47371</v>
      </c>
      <c r="E1171" s="4">
        <v>679</v>
      </c>
      <c r="F1171" s="4">
        <v>-8.15</v>
      </c>
      <c r="G1171" s="4">
        <v>684</v>
      </c>
      <c r="H1171" s="4">
        <v>686</v>
      </c>
      <c r="I1171" s="4">
        <v>665</v>
      </c>
    </row>
    <row r="1172" spans="1:9" ht="18" x14ac:dyDescent="0.25">
      <c r="A1172" s="3" t="s">
        <v>48309</v>
      </c>
      <c r="B1172" s="3">
        <v>532015</v>
      </c>
      <c r="C1172" s="4">
        <v>3.61</v>
      </c>
      <c r="D1172" s="3" t="s">
        <v>53214</v>
      </c>
      <c r="E1172" s="4">
        <v>3.75</v>
      </c>
      <c r="F1172" s="4">
        <v>-0.14000000000000001</v>
      </c>
      <c r="G1172" s="4">
        <v>3.57</v>
      </c>
      <c r="H1172" s="4">
        <v>3.8</v>
      </c>
      <c r="I1172" s="4">
        <v>3.57</v>
      </c>
    </row>
    <row r="1173" spans="1:9" ht="18" x14ac:dyDescent="0.25">
      <c r="A1173" s="3" t="s">
        <v>11</v>
      </c>
      <c r="B1173" s="3">
        <v>501455</v>
      </c>
      <c r="C1173" s="4">
        <v>134.94999999999999</v>
      </c>
      <c r="D1173" s="3" t="s">
        <v>48191</v>
      </c>
      <c r="E1173" s="4">
        <v>135.65</v>
      </c>
      <c r="F1173" s="4">
        <v>-0.7</v>
      </c>
      <c r="G1173" s="4">
        <v>135.6</v>
      </c>
      <c r="H1173" s="4">
        <v>136.94999999999999</v>
      </c>
      <c r="I1173" s="4">
        <v>134.85</v>
      </c>
    </row>
    <row r="1174" spans="1:9" ht="18" x14ac:dyDescent="0.25">
      <c r="A1174" s="3" t="s">
        <v>47039</v>
      </c>
      <c r="B1174" s="3">
        <v>531737</v>
      </c>
      <c r="C1174" s="4">
        <v>0.7</v>
      </c>
      <c r="D1174" s="3" t="s">
        <v>51506</v>
      </c>
      <c r="E1174" s="4">
        <v>0.71</v>
      </c>
      <c r="F1174" s="4">
        <v>-0.01</v>
      </c>
      <c r="G1174" s="4">
        <v>0.7</v>
      </c>
      <c r="H1174" s="4">
        <v>0.7</v>
      </c>
      <c r="I1174" s="4">
        <v>0.7</v>
      </c>
    </row>
    <row r="1175" spans="1:9" ht="18" x14ac:dyDescent="0.25">
      <c r="A1175" s="3" t="s">
        <v>24</v>
      </c>
      <c r="B1175" s="3">
        <v>542857</v>
      </c>
      <c r="C1175" s="4">
        <v>353.25</v>
      </c>
      <c r="D1175" s="3" t="s">
        <v>46427</v>
      </c>
      <c r="E1175" s="4">
        <v>358.45</v>
      </c>
      <c r="F1175" s="4">
        <v>-5.2</v>
      </c>
      <c r="G1175" s="4">
        <v>362.25</v>
      </c>
      <c r="H1175" s="4">
        <v>362.4</v>
      </c>
      <c r="I1175" s="4">
        <v>350.2</v>
      </c>
    </row>
    <row r="1176" spans="1:9" ht="18" x14ac:dyDescent="0.25">
      <c r="A1176" s="3" t="s">
        <v>105</v>
      </c>
      <c r="B1176" s="3">
        <v>526797</v>
      </c>
      <c r="C1176" s="4">
        <v>166.25</v>
      </c>
      <c r="D1176" s="3" t="s">
        <v>46053</v>
      </c>
      <c r="E1176" s="4">
        <v>168.65</v>
      </c>
      <c r="F1176" s="4">
        <v>-2.4</v>
      </c>
      <c r="G1176" s="4">
        <v>169.95</v>
      </c>
      <c r="H1176" s="4">
        <v>170.4</v>
      </c>
      <c r="I1176" s="4">
        <v>165.5</v>
      </c>
    </row>
    <row r="1177" spans="1:9" ht="18" x14ac:dyDescent="0.25">
      <c r="A1177" s="3" t="s">
        <v>46335</v>
      </c>
      <c r="B1177" s="3">
        <v>533263</v>
      </c>
      <c r="C1177" s="4">
        <v>13.2</v>
      </c>
      <c r="D1177" s="3" t="s">
        <v>45952</v>
      </c>
      <c r="E1177" s="4">
        <v>13.1</v>
      </c>
      <c r="F1177" s="4">
        <v>0.1</v>
      </c>
      <c r="G1177" s="4">
        <v>13.23</v>
      </c>
      <c r="H1177" s="4">
        <v>13.55</v>
      </c>
      <c r="I1177" s="4">
        <v>12.7</v>
      </c>
    </row>
    <row r="1178" spans="1:9" ht="18" x14ac:dyDescent="0.25">
      <c r="A1178" s="3" t="s">
        <v>19</v>
      </c>
      <c r="B1178" s="3">
        <v>506076</v>
      </c>
      <c r="C1178" s="4">
        <v>2161.15</v>
      </c>
      <c r="D1178" s="3" t="s">
        <v>46199</v>
      </c>
      <c r="E1178" s="4">
        <v>2159.1</v>
      </c>
      <c r="F1178" s="4">
        <v>2.0499999999999998</v>
      </c>
      <c r="G1178" s="4">
        <v>2164.0500000000002</v>
      </c>
      <c r="H1178" s="4">
        <v>2192.75</v>
      </c>
      <c r="I1178" s="4">
        <v>2148.25</v>
      </c>
    </row>
    <row r="1179" spans="1:9" ht="18" x14ac:dyDescent="0.25">
      <c r="A1179" s="3" t="s">
        <v>1419</v>
      </c>
      <c r="B1179" s="3">
        <v>543317</v>
      </c>
      <c r="C1179" s="4">
        <v>1306.0999999999999</v>
      </c>
      <c r="D1179" s="3" t="s">
        <v>46663</v>
      </c>
      <c r="E1179" s="4">
        <v>1295.45</v>
      </c>
      <c r="F1179" s="4">
        <v>10.65</v>
      </c>
      <c r="G1179" s="4">
        <v>1310.0999999999999</v>
      </c>
      <c r="H1179" s="4">
        <v>1324.15</v>
      </c>
      <c r="I1179" s="4">
        <v>1290.95</v>
      </c>
    </row>
    <row r="1180" spans="1:9" ht="18" x14ac:dyDescent="0.25">
      <c r="A1180" s="3" t="s">
        <v>44333</v>
      </c>
      <c r="B1180" s="3">
        <v>531449</v>
      </c>
      <c r="C1180" s="4">
        <v>182.85</v>
      </c>
      <c r="D1180" s="3" t="s">
        <v>46284</v>
      </c>
      <c r="E1180" s="4">
        <v>181.55</v>
      </c>
      <c r="F1180" s="4">
        <v>1.3</v>
      </c>
      <c r="G1180" s="4">
        <v>181.45</v>
      </c>
      <c r="H1180" s="4">
        <v>184.85</v>
      </c>
      <c r="I1180" s="4">
        <v>181</v>
      </c>
    </row>
    <row r="1181" spans="1:9" ht="18" x14ac:dyDescent="0.25">
      <c r="A1181" s="3" t="s">
        <v>47525</v>
      </c>
      <c r="B1181" s="3">
        <v>538979</v>
      </c>
      <c r="C1181" s="4">
        <v>467.65</v>
      </c>
      <c r="D1181" s="3" t="s">
        <v>46110</v>
      </c>
      <c r="E1181" s="4">
        <v>469.85</v>
      </c>
      <c r="F1181" s="4">
        <v>-2.2000000000000002</v>
      </c>
      <c r="G1181" s="4">
        <v>473.4</v>
      </c>
      <c r="H1181" s="4">
        <v>473.4</v>
      </c>
      <c r="I1181" s="4">
        <v>463.5</v>
      </c>
    </row>
    <row r="1182" spans="1:9" ht="18" x14ac:dyDescent="0.25">
      <c r="A1182" s="3" t="s">
        <v>52001</v>
      </c>
      <c r="B1182" s="3">
        <v>539522</v>
      </c>
      <c r="C1182" s="4">
        <v>86.58</v>
      </c>
      <c r="D1182" s="3" t="s">
        <v>45946</v>
      </c>
      <c r="E1182" s="4">
        <v>82.46</v>
      </c>
      <c r="F1182" s="4">
        <v>4.12</v>
      </c>
      <c r="G1182" s="4">
        <v>86.58</v>
      </c>
      <c r="H1182" s="4">
        <v>86.58</v>
      </c>
      <c r="I1182" s="4">
        <v>86.58</v>
      </c>
    </row>
    <row r="1183" spans="1:9" ht="18" x14ac:dyDescent="0.25">
      <c r="A1183" s="3" t="s">
        <v>46832</v>
      </c>
      <c r="B1183" s="3">
        <v>539222</v>
      </c>
      <c r="C1183" s="4">
        <v>173.4</v>
      </c>
      <c r="D1183" s="3" t="s">
        <v>46991</v>
      </c>
      <c r="E1183" s="4">
        <v>174.25</v>
      </c>
      <c r="F1183" s="4">
        <v>-0.85</v>
      </c>
      <c r="G1183" s="4">
        <v>175</v>
      </c>
      <c r="H1183" s="4">
        <v>176</v>
      </c>
      <c r="I1183" s="4">
        <v>171</v>
      </c>
    </row>
    <row r="1184" spans="1:9" ht="18" x14ac:dyDescent="0.25">
      <c r="A1184" s="3" t="s">
        <v>53215</v>
      </c>
      <c r="B1184" s="3">
        <v>509152</v>
      </c>
      <c r="C1184" s="4">
        <v>3650</v>
      </c>
      <c r="D1184" s="3" t="s">
        <v>50619</v>
      </c>
      <c r="E1184" s="4">
        <v>3600</v>
      </c>
      <c r="F1184" s="4">
        <v>50</v>
      </c>
      <c r="G1184" s="4">
        <v>3600</v>
      </c>
      <c r="H1184" s="4">
        <v>3650</v>
      </c>
      <c r="I1184" s="4">
        <v>3600</v>
      </c>
    </row>
    <row r="1185" spans="1:9" ht="18" x14ac:dyDescent="0.25">
      <c r="A1185" s="3" t="s">
        <v>148</v>
      </c>
      <c r="B1185" s="3">
        <v>542011</v>
      </c>
      <c r="C1185" s="4">
        <v>607</v>
      </c>
      <c r="D1185" s="3" t="s">
        <v>46026</v>
      </c>
      <c r="E1185" s="4">
        <v>607.9</v>
      </c>
      <c r="F1185" s="4">
        <v>-0.9</v>
      </c>
      <c r="G1185" s="4">
        <v>609.95000000000005</v>
      </c>
      <c r="H1185" s="4">
        <v>617.65</v>
      </c>
      <c r="I1185" s="4">
        <v>603</v>
      </c>
    </row>
    <row r="1186" spans="1:9" ht="18" x14ac:dyDescent="0.25">
      <c r="A1186" s="3" t="s">
        <v>47295</v>
      </c>
      <c r="B1186" s="3">
        <v>500655</v>
      </c>
      <c r="C1186" s="4">
        <v>903.8</v>
      </c>
      <c r="D1186" s="3" t="s">
        <v>53208</v>
      </c>
      <c r="E1186" s="4">
        <v>868.4</v>
      </c>
      <c r="F1186" s="4">
        <v>35.4</v>
      </c>
      <c r="G1186" s="4">
        <v>868.55</v>
      </c>
      <c r="H1186" s="4">
        <v>912.5</v>
      </c>
      <c r="I1186" s="4">
        <v>818.3</v>
      </c>
    </row>
    <row r="1187" spans="1:9" ht="18" x14ac:dyDescent="0.25">
      <c r="A1187" s="3" t="s">
        <v>47451</v>
      </c>
      <c r="B1187" s="3">
        <v>513059</v>
      </c>
      <c r="C1187" s="4">
        <v>18.89</v>
      </c>
      <c r="D1187" s="3" t="s">
        <v>46159</v>
      </c>
      <c r="E1187" s="4">
        <v>18.649999999999999</v>
      </c>
      <c r="F1187" s="4">
        <v>0.24</v>
      </c>
      <c r="G1187" s="4">
        <v>18</v>
      </c>
      <c r="H1187" s="4">
        <v>19.45</v>
      </c>
      <c r="I1187" s="4">
        <v>17.8</v>
      </c>
    </row>
    <row r="1188" spans="1:9" ht="18" x14ac:dyDescent="0.25">
      <c r="A1188" s="3" t="s">
        <v>50820</v>
      </c>
      <c r="B1188" s="3">
        <v>511543</v>
      </c>
      <c r="C1188" s="4">
        <v>9.5</v>
      </c>
      <c r="D1188" s="3" t="s">
        <v>46085</v>
      </c>
      <c r="E1188" s="4">
        <v>10</v>
      </c>
      <c r="F1188" s="4">
        <v>-0.5</v>
      </c>
      <c r="G1188" s="4">
        <v>9.5</v>
      </c>
      <c r="H1188" s="4">
        <v>9.5</v>
      </c>
      <c r="I1188" s="4">
        <v>9.5</v>
      </c>
    </row>
    <row r="1189" spans="1:9" ht="18" x14ac:dyDescent="0.25">
      <c r="A1189" s="3" t="s">
        <v>92</v>
      </c>
      <c r="B1189" s="3">
        <v>500690</v>
      </c>
      <c r="C1189" s="4">
        <v>167.95</v>
      </c>
      <c r="D1189" s="3" t="s">
        <v>46369</v>
      </c>
      <c r="E1189" s="4">
        <v>169.6</v>
      </c>
      <c r="F1189" s="4">
        <v>-1.65</v>
      </c>
      <c r="G1189" s="4">
        <v>169.1</v>
      </c>
      <c r="H1189" s="4">
        <v>172.3</v>
      </c>
      <c r="I1189" s="4">
        <v>167.35</v>
      </c>
    </row>
    <row r="1190" spans="1:9" ht="18" x14ac:dyDescent="0.25">
      <c r="A1190" s="3" t="s">
        <v>52693</v>
      </c>
      <c r="B1190" s="3">
        <v>530469</v>
      </c>
      <c r="C1190" s="4">
        <v>5.27</v>
      </c>
      <c r="D1190" s="3" t="s">
        <v>45990</v>
      </c>
      <c r="E1190" s="4">
        <v>5.27</v>
      </c>
      <c r="F1190" s="4">
        <v>0</v>
      </c>
      <c r="G1190" s="4">
        <v>5.27</v>
      </c>
      <c r="H1190" s="4">
        <v>5.27</v>
      </c>
      <c r="I1190" s="4">
        <v>5.27</v>
      </c>
    </row>
    <row r="1191" spans="1:9" ht="18" x14ac:dyDescent="0.25">
      <c r="A1191" s="3" t="s">
        <v>46134</v>
      </c>
      <c r="B1191" s="3">
        <v>543829</v>
      </c>
      <c r="C1191" s="4">
        <v>187.9</v>
      </c>
      <c r="D1191" s="3" t="s">
        <v>46326</v>
      </c>
      <c r="E1191" s="4">
        <v>187.1</v>
      </c>
      <c r="F1191" s="4">
        <v>0.8</v>
      </c>
      <c r="G1191" s="4">
        <v>188.65</v>
      </c>
      <c r="H1191" s="4">
        <v>190.7</v>
      </c>
      <c r="I1191" s="4">
        <v>185.9</v>
      </c>
    </row>
    <row r="1192" spans="1:9" ht="18" x14ac:dyDescent="0.25">
      <c r="A1192" s="3" t="s">
        <v>439</v>
      </c>
      <c r="B1192" s="3">
        <v>532702</v>
      </c>
      <c r="C1192" s="4">
        <v>284.89999999999998</v>
      </c>
      <c r="D1192" s="3" t="s">
        <v>46207</v>
      </c>
      <c r="E1192" s="4">
        <v>285.45</v>
      </c>
      <c r="F1192" s="4">
        <v>-0.55000000000000004</v>
      </c>
      <c r="G1192" s="4">
        <v>289.95</v>
      </c>
      <c r="H1192" s="4">
        <v>289.95</v>
      </c>
      <c r="I1192" s="4">
        <v>283.35000000000002</v>
      </c>
    </row>
    <row r="1193" spans="1:9" ht="18" x14ac:dyDescent="0.25">
      <c r="A1193" s="3" t="s">
        <v>47049</v>
      </c>
      <c r="B1193" s="3">
        <v>532951</v>
      </c>
      <c r="C1193" s="4">
        <v>178.65</v>
      </c>
      <c r="D1193" s="3" t="s">
        <v>46100</v>
      </c>
      <c r="E1193" s="4">
        <v>177</v>
      </c>
      <c r="F1193" s="4">
        <v>1.65</v>
      </c>
      <c r="G1193" s="4">
        <v>179.6</v>
      </c>
      <c r="H1193" s="4">
        <v>180</v>
      </c>
      <c r="I1193" s="4">
        <v>177.5</v>
      </c>
    </row>
    <row r="1194" spans="1:9" ht="18" x14ac:dyDescent="0.25">
      <c r="A1194" s="3" t="s">
        <v>47837</v>
      </c>
      <c r="B1194" s="3">
        <v>540654</v>
      </c>
      <c r="C1194" s="4">
        <v>33.68</v>
      </c>
      <c r="D1194" s="3" t="s">
        <v>52825</v>
      </c>
      <c r="E1194" s="4">
        <v>34.42</v>
      </c>
      <c r="F1194" s="4">
        <v>-0.74</v>
      </c>
      <c r="G1194" s="4">
        <v>34.369999999999997</v>
      </c>
      <c r="H1194" s="4">
        <v>34.79</v>
      </c>
      <c r="I1194" s="4">
        <v>33.5</v>
      </c>
    </row>
    <row r="1195" spans="1:9" ht="18" x14ac:dyDescent="0.25">
      <c r="A1195" s="3" t="s">
        <v>47882</v>
      </c>
      <c r="B1195" s="3">
        <v>500160</v>
      </c>
      <c r="C1195" s="4">
        <v>6.81</v>
      </c>
      <c r="D1195" s="3" t="s">
        <v>46405</v>
      </c>
      <c r="E1195" s="4">
        <v>6.85</v>
      </c>
      <c r="F1195" s="4">
        <v>-0.04</v>
      </c>
      <c r="G1195" s="4">
        <v>6.8</v>
      </c>
      <c r="H1195" s="4">
        <v>6.9</v>
      </c>
      <c r="I1195" s="4">
        <v>6.73</v>
      </c>
    </row>
    <row r="1196" spans="1:9" ht="18" x14ac:dyDescent="0.25">
      <c r="A1196" s="3" t="s">
        <v>1420</v>
      </c>
      <c r="B1196" s="3">
        <v>532775</v>
      </c>
      <c r="C1196" s="4">
        <v>0.76</v>
      </c>
      <c r="D1196" s="3" t="s">
        <v>45990</v>
      </c>
      <c r="E1196" s="4">
        <v>0.76</v>
      </c>
      <c r="F1196" s="4">
        <v>0</v>
      </c>
      <c r="G1196" s="4">
        <v>0.76</v>
      </c>
      <c r="H1196" s="4">
        <v>0.78</v>
      </c>
      <c r="I1196" s="4">
        <v>0.76</v>
      </c>
    </row>
    <row r="1197" spans="1:9" ht="18" x14ac:dyDescent="0.25">
      <c r="A1197" s="3" t="s">
        <v>47411</v>
      </c>
      <c r="B1197" s="3">
        <v>500170</v>
      </c>
      <c r="C1197" s="4">
        <v>36.590000000000003</v>
      </c>
      <c r="D1197" s="3" t="s">
        <v>45982</v>
      </c>
      <c r="E1197" s="4">
        <v>36.42</v>
      </c>
      <c r="F1197" s="4">
        <v>0.17</v>
      </c>
      <c r="G1197" s="4">
        <v>37.99</v>
      </c>
      <c r="H1197" s="4">
        <v>37.99</v>
      </c>
      <c r="I1197" s="4">
        <v>35.4</v>
      </c>
    </row>
    <row r="1198" spans="1:9" ht="18" x14ac:dyDescent="0.25">
      <c r="A1198" s="3" t="s">
        <v>47987</v>
      </c>
      <c r="B1198" s="3">
        <v>532744</v>
      </c>
      <c r="C1198" s="4">
        <v>11.33</v>
      </c>
      <c r="D1198" s="3" t="s">
        <v>46132</v>
      </c>
      <c r="E1198" s="4">
        <v>11.3</v>
      </c>
      <c r="F1198" s="4">
        <v>0.03</v>
      </c>
      <c r="G1198" s="4">
        <v>11.35</v>
      </c>
      <c r="H1198" s="4">
        <v>11.35</v>
      </c>
      <c r="I1198" s="4">
        <v>11.02</v>
      </c>
    </row>
    <row r="1199" spans="1:9" ht="18" x14ac:dyDescent="0.25">
      <c r="A1199" s="3" t="s">
        <v>47263</v>
      </c>
      <c r="B1199" s="3">
        <v>540602</v>
      </c>
      <c r="C1199" s="4">
        <v>135.85</v>
      </c>
      <c r="D1199" s="3" t="s">
        <v>53216</v>
      </c>
      <c r="E1199" s="4">
        <v>132.94999999999999</v>
      </c>
      <c r="F1199" s="4">
        <v>2.9</v>
      </c>
      <c r="G1199" s="4">
        <v>133.6</v>
      </c>
      <c r="H1199" s="4">
        <v>136.5</v>
      </c>
      <c r="I1199" s="4">
        <v>133</v>
      </c>
    </row>
    <row r="1200" spans="1:9" ht="18" x14ac:dyDescent="0.25">
      <c r="A1200" s="3" t="s">
        <v>47428</v>
      </c>
      <c r="B1200" s="3">
        <v>539479</v>
      </c>
      <c r="C1200" s="4">
        <v>374.15</v>
      </c>
      <c r="D1200" s="3" t="s">
        <v>47929</v>
      </c>
      <c r="E1200" s="4">
        <v>377</v>
      </c>
      <c r="F1200" s="4">
        <v>-2.85</v>
      </c>
      <c r="G1200" s="4">
        <v>384</v>
      </c>
      <c r="H1200" s="4">
        <v>389.9</v>
      </c>
      <c r="I1200" s="4">
        <v>370</v>
      </c>
    </row>
    <row r="1201" spans="1:9" ht="18" x14ac:dyDescent="0.25">
      <c r="A1201" s="3" t="s">
        <v>41625</v>
      </c>
      <c r="B1201" s="3">
        <v>509079</v>
      </c>
      <c r="C1201" s="4">
        <v>258.85000000000002</v>
      </c>
      <c r="D1201" s="3" t="s">
        <v>53217</v>
      </c>
      <c r="E1201" s="4">
        <v>242.55</v>
      </c>
      <c r="F1201" s="4">
        <v>16.3</v>
      </c>
      <c r="G1201" s="4">
        <v>244</v>
      </c>
      <c r="H1201" s="4">
        <v>263.05</v>
      </c>
      <c r="I1201" s="4">
        <v>242.8</v>
      </c>
    </row>
    <row r="1202" spans="1:9" ht="18" x14ac:dyDescent="0.25">
      <c r="A1202" s="3" t="s">
        <v>545</v>
      </c>
      <c r="B1202" s="3">
        <v>530001</v>
      </c>
      <c r="C1202" s="4">
        <v>653.29999999999995</v>
      </c>
      <c r="D1202" s="3" t="s">
        <v>50446</v>
      </c>
      <c r="E1202" s="4">
        <v>647.54999999999995</v>
      </c>
      <c r="F1202" s="4">
        <v>5.75</v>
      </c>
      <c r="G1202" s="4">
        <v>659.85</v>
      </c>
      <c r="H1202" s="4">
        <v>659.85</v>
      </c>
      <c r="I1202" s="4">
        <v>649.15</v>
      </c>
    </row>
    <row r="1203" spans="1:9" ht="18" x14ac:dyDescent="0.25">
      <c r="A1203" s="3" t="s">
        <v>48068</v>
      </c>
      <c r="B1203" s="3">
        <v>522217</v>
      </c>
      <c r="C1203" s="4">
        <v>249.15</v>
      </c>
      <c r="D1203" s="3" t="s">
        <v>50822</v>
      </c>
      <c r="E1203" s="4">
        <v>245.15</v>
      </c>
      <c r="F1203" s="4">
        <v>4</v>
      </c>
      <c r="G1203" s="4">
        <v>245.5</v>
      </c>
      <c r="H1203" s="4">
        <v>251</v>
      </c>
      <c r="I1203" s="4">
        <v>245.5</v>
      </c>
    </row>
    <row r="1204" spans="1:9" ht="18" x14ac:dyDescent="0.25">
      <c r="A1204" s="3" t="s">
        <v>47686</v>
      </c>
      <c r="B1204" s="3">
        <v>517288</v>
      </c>
      <c r="C1204" s="4">
        <v>52.17</v>
      </c>
      <c r="D1204" s="3" t="s">
        <v>46165</v>
      </c>
      <c r="E1204" s="4">
        <v>51.84</v>
      </c>
      <c r="F1204" s="4">
        <v>0.33</v>
      </c>
      <c r="G1204" s="4">
        <v>51.84</v>
      </c>
      <c r="H1204" s="4">
        <v>54</v>
      </c>
      <c r="I1204" s="4">
        <v>51.75</v>
      </c>
    </row>
    <row r="1205" spans="1:9" ht="18" x14ac:dyDescent="0.25">
      <c r="A1205" s="3" t="s">
        <v>50970</v>
      </c>
      <c r="B1205" s="3">
        <v>513507</v>
      </c>
      <c r="C1205" s="4">
        <v>199.1</v>
      </c>
      <c r="D1205" s="3" t="s">
        <v>45973</v>
      </c>
      <c r="E1205" s="4">
        <v>198</v>
      </c>
      <c r="F1205" s="4">
        <v>1.1000000000000001</v>
      </c>
      <c r="G1205" s="4">
        <v>200.05</v>
      </c>
      <c r="H1205" s="4">
        <v>200.05</v>
      </c>
      <c r="I1205" s="4">
        <v>199.1</v>
      </c>
    </row>
    <row r="1206" spans="1:9" ht="18" x14ac:dyDescent="0.25">
      <c r="A1206" s="3" t="s">
        <v>47427</v>
      </c>
      <c r="B1206" s="3">
        <v>514386</v>
      </c>
      <c r="C1206" s="4">
        <v>2.92</v>
      </c>
      <c r="D1206" s="3" t="s">
        <v>48177</v>
      </c>
      <c r="E1206" s="4">
        <v>2.95</v>
      </c>
      <c r="F1206" s="4">
        <v>-0.03</v>
      </c>
      <c r="G1206" s="4">
        <v>2.9</v>
      </c>
      <c r="H1206" s="4">
        <v>2.92</v>
      </c>
      <c r="I1206" s="4">
        <v>2.88</v>
      </c>
    </row>
    <row r="1207" spans="1:9" ht="18" x14ac:dyDescent="0.25">
      <c r="A1207" s="3" t="s">
        <v>47382</v>
      </c>
      <c r="B1207" s="3">
        <v>526965</v>
      </c>
      <c r="C1207" s="4">
        <v>73.97</v>
      </c>
      <c r="D1207" s="3" t="s">
        <v>46116</v>
      </c>
      <c r="E1207" s="4">
        <v>73.28</v>
      </c>
      <c r="F1207" s="4">
        <v>0.69</v>
      </c>
      <c r="G1207" s="4">
        <v>75.27</v>
      </c>
      <c r="H1207" s="4">
        <v>75.27</v>
      </c>
      <c r="I1207" s="4">
        <v>73.2</v>
      </c>
    </row>
    <row r="1208" spans="1:9" ht="18" x14ac:dyDescent="0.25">
      <c r="A1208" s="3" t="s">
        <v>48431</v>
      </c>
      <c r="B1208" s="3">
        <v>511441</v>
      </c>
      <c r="C1208" s="4">
        <v>19.87</v>
      </c>
      <c r="D1208" s="3" t="s">
        <v>53218</v>
      </c>
      <c r="E1208" s="4">
        <v>20.7</v>
      </c>
      <c r="F1208" s="4">
        <v>-0.83</v>
      </c>
      <c r="G1208" s="4">
        <v>20.7</v>
      </c>
      <c r="H1208" s="4">
        <v>21.65</v>
      </c>
      <c r="I1208" s="4">
        <v>19.77</v>
      </c>
    </row>
    <row r="1209" spans="1:9" ht="18" x14ac:dyDescent="0.25">
      <c r="A1209" s="3" t="s">
        <v>46068</v>
      </c>
      <c r="B1209" s="3">
        <v>539336</v>
      </c>
      <c r="C1209" s="4">
        <v>470.75</v>
      </c>
      <c r="D1209" s="3" t="s">
        <v>46099</v>
      </c>
      <c r="E1209" s="4">
        <v>472.15</v>
      </c>
      <c r="F1209" s="4">
        <v>-1.4</v>
      </c>
      <c r="G1209" s="4">
        <v>470.05</v>
      </c>
      <c r="H1209" s="4">
        <v>475.55</v>
      </c>
      <c r="I1209" s="4">
        <v>469.1</v>
      </c>
    </row>
    <row r="1210" spans="1:9" ht="18" x14ac:dyDescent="0.25">
      <c r="A1210" s="3" t="s">
        <v>47006</v>
      </c>
      <c r="B1210" s="3">
        <v>507960</v>
      </c>
      <c r="C1210" s="4">
        <v>156.19999999999999</v>
      </c>
      <c r="D1210" s="3" t="s">
        <v>52668</v>
      </c>
      <c r="E1210" s="4">
        <v>161.69999999999999</v>
      </c>
      <c r="F1210" s="4">
        <v>-5.5</v>
      </c>
      <c r="G1210" s="4">
        <v>162.94999999999999</v>
      </c>
      <c r="H1210" s="4">
        <v>162.94999999999999</v>
      </c>
      <c r="I1210" s="4">
        <v>153</v>
      </c>
    </row>
    <row r="1211" spans="1:9" ht="18" x14ac:dyDescent="0.25">
      <c r="A1211" s="3" t="s">
        <v>50042</v>
      </c>
      <c r="B1211" s="3">
        <v>524238</v>
      </c>
      <c r="C1211" s="4">
        <v>7.9</v>
      </c>
      <c r="D1211" s="3" t="s">
        <v>53208</v>
      </c>
      <c r="E1211" s="4">
        <v>7.59</v>
      </c>
      <c r="F1211" s="4">
        <v>0.31</v>
      </c>
      <c r="G1211" s="4">
        <v>7.59</v>
      </c>
      <c r="H1211" s="4">
        <v>7.9</v>
      </c>
      <c r="I1211" s="4">
        <v>7.22</v>
      </c>
    </row>
    <row r="1212" spans="1:9" ht="18" x14ac:dyDescent="0.25">
      <c r="A1212" s="3" t="s">
        <v>46653</v>
      </c>
      <c r="B1212" s="3">
        <v>517372</v>
      </c>
      <c r="C1212" s="4">
        <v>218.35</v>
      </c>
      <c r="D1212" s="3" t="s">
        <v>46009</v>
      </c>
      <c r="E1212" s="4">
        <v>219.15</v>
      </c>
      <c r="F1212" s="4">
        <v>-0.8</v>
      </c>
      <c r="G1212" s="4">
        <v>218.95</v>
      </c>
      <c r="H1212" s="4">
        <v>230.9</v>
      </c>
      <c r="I1212" s="4">
        <v>215.6</v>
      </c>
    </row>
    <row r="1213" spans="1:9" ht="18" x14ac:dyDescent="0.25">
      <c r="A1213" s="3" t="s">
        <v>53219</v>
      </c>
      <c r="B1213" s="3">
        <v>531341</v>
      </c>
      <c r="C1213" s="4">
        <v>12.25</v>
      </c>
      <c r="D1213" s="3" t="s">
        <v>46317</v>
      </c>
      <c r="E1213" s="4">
        <v>12</v>
      </c>
      <c r="F1213" s="4">
        <v>0.25</v>
      </c>
      <c r="G1213" s="4">
        <v>12.6</v>
      </c>
      <c r="H1213" s="4">
        <v>12.6</v>
      </c>
      <c r="I1213" s="4">
        <v>12.25</v>
      </c>
    </row>
    <row r="1214" spans="1:9" ht="18" x14ac:dyDescent="0.25">
      <c r="A1214" s="3" t="s">
        <v>48630</v>
      </c>
      <c r="B1214" s="3">
        <v>506858</v>
      </c>
      <c r="C1214" s="4">
        <v>35.82</v>
      </c>
      <c r="D1214" s="3" t="s">
        <v>46640</v>
      </c>
      <c r="E1214" s="4">
        <v>37.69</v>
      </c>
      <c r="F1214" s="4">
        <v>-1.87</v>
      </c>
      <c r="G1214" s="4">
        <v>37.5</v>
      </c>
      <c r="H1214" s="4">
        <v>37.5</v>
      </c>
      <c r="I1214" s="4">
        <v>35.82</v>
      </c>
    </row>
    <row r="1215" spans="1:9" ht="18" x14ac:dyDescent="0.25">
      <c r="A1215" s="3" t="s">
        <v>50971</v>
      </c>
      <c r="B1215" s="3">
        <v>523836</v>
      </c>
      <c r="C1215" s="4">
        <v>27.4</v>
      </c>
      <c r="D1215" s="3" t="s">
        <v>52007</v>
      </c>
      <c r="E1215" s="4">
        <v>28.4</v>
      </c>
      <c r="F1215" s="4">
        <v>-1</v>
      </c>
      <c r="G1215" s="4">
        <v>27.41</v>
      </c>
      <c r="H1215" s="4">
        <v>27.41</v>
      </c>
      <c r="I1215" s="4">
        <v>27.4</v>
      </c>
    </row>
    <row r="1216" spans="1:9" ht="18" x14ac:dyDescent="0.25">
      <c r="A1216" s="3" t="s">
        <v>47418</v>
      </c>
      <c r="B1216" s="3">
        <v>532160</v>
      </c>
      <c r="C1216" s="4">
        <v>7.17</v>
      </c>
      <c r="D1216" s="3" t="s">
        <v>46357</v>
      </c>
      <c r="E1216" s="4">
        <v>7.23</v>
      </c>
      <c r="F1216" s="4">
        <v>-0.06</v>
      </c>
      <c r="G1216" s="4">
        <v>7.2</v>
      </c>
      <c r="H1216" s="4">
        <v>7.41</v>
      </c>
      <c r="I1216" s="4">
        <v>7</v>
      </c>
    </row>
    <row r="1217" spans="1:9" ht="18" x14ac:dyDescent="0.25">
      <c r="A1217" s="3" t="s">
        <v>46366</v>
      </c>
      <c r="B1217" s="3">
        <v>506879</v>
      </c>
      <c r="C1217" s="4">
        <v>786.55</v>
      </c>
      <c r="D1217" s="3" t="s">
        <v>46367</v>
      </c>
      <c r="E1217" s="4">
        <v>787.2</v>
      </c>
      <c r="F1217" s="4">
        <v>-0.65</v>
      </c>
      <c r="G1217" s="4">
        <v>799.6</v>
      </c>
      <c r="H1217" s="4">
        <v>799.6</v>
      </c>
      <c r="I1217" s="4">
        <v>780.1</v>
      </c>
    </row>
    <row r="1218" spans="1:9" ht="18" x14ac:dyDescent="0.25">
      <c r="A1218" s="3" t="s">
        <v>50451</v>
      </c>
      <c r="B1218" s="3">
        <v>513337</v>
      </c>
      <c r="C1218" s="4">
        <v>12</v>
      </c>
      <c r="D1218" s="3" t="s">
        <v>51490</v>
      </c>
      <c r="E1218" s="4">
        <v>12.35</v>
      </c>
      <c r="F1218" s="4">
        <v>-0.35</v>
      </c>
      <c r="G1218" s="4">
        <v>11.8</v>
      </c>
      <c r="H1218" s="4">
        <v>12.88</v>
      </c>
      <c r="I1218" s="4">
        <v>11.74</v>
      </c>
    </row>
    <row r="1219" spans="1:9" ht="18" x14ac:dyDescent="0.25">
      <c r="A1219" s="3" t="s">
        <v>47576</v>
      </c>
      <c r="B1219" s="3">
        <v>538567</v>
      </c>
      <c r="C1219" s="4">
        <v>491.25</v>
      </c>
      <c r="D1219" s="3" t="s">
        <v>46147</v>
      </c>
      <c r="E1219" s="4">
        <v>483.75</v>
      </c>
      <c r="F1219" s="4">
        <v>7.5</v>
      </c>
      <c r="G1219" s="4">
        <v>486</v>
      </c>
      <c r="H1219" s="4">
        <v>491.5</v>
      </c>
      <c r="I1219" s="4">
        <v>482.45</v>
      </c>
    </row>
    <row r="1220" spans="1:9" ht="18" x14ac:dyDescent="0.25">
      <c r="A1220" s="3" t="s">
        <v>47487</v>
      </c>
      <c r="B1220" s="3">
        <v>532543</v>
      </c>
      <c r="C1220" s="4">
        <v>39.6</v>
      </c>
      <c r="D1220" s="3" t="s">
        <v>46031</v>
      </c>
      <c r="E1220" s="4">
        <v>39.39</v>
      </c>
      <c r="F1220" s="4">
        <v>0.21</v>
      </c>
      <c r="G1220" s="4">
        <v>38.950000000000003</v>
      </c>
      <c r="H1220" s="4">
        <v>40</v>
      </c>
      <c r="I1220" s="4">
        <v>38.950000000000003</v>
      </c>
    </row>
    <row r="1221" spans="1:9" ht="18" x14ac:dyDescent="0.25">
      <c r="A1221" s="3" t="s">
        <v>46398</v>
      </c>
      <c r="B1221" s="3">
        <v>532457</v>
      </c>
      <c r="C1221" s="4">
        <v>219.4</v>
      </c>
      <c r="D1221" s="3" t="s">
        <v>46462</v>
      </c>
      <c r="E1221" s="4">
        <v>220.1</v>
      </c>
      <c r="F1221" s="4">
        <v>-0.7</v>
      </c>
      <c r="G1221" s="4">
        <v>221.05</v>
      </c>
      <c r="H1221" s="4">
        <v>225.95</v>
      </c>
      <c r="I1221" s="4">
        <v>218.6</v>
      </c>
    </row>
    <row r="1222" spans="1:9" ht="18" x14ac:dyDescent="0.25">
      <c r="A1222" s="3" t="s">
        <v>53220</v>
      </c>
      <c r="B1222" s="3">
        <v>539206</v>
      </c>
      <c r="C1222" s="4">
        <v>21.73</v>
      </c>
      <c r="D1222" s="3" t="s">
        <v>46436</v>
      </c>
      <c r="E1222" s="4">
        <v>20.7</v>
      </c>
      <c r="F1222" s="4">
        <v>1.03</v>
      </c>
      <c r="G1222" s="4">
        <v>21.73</v>
      </c>
      <c r="H1222" s="4">
        <v>21.73</v>
      </c>
      <c r="I1222" s="4">
        <v>21.73</v>
      </c>
    </row>
    <row r="1223" spans="1:9" ht="18" x14ac:dyDescent="0.25">
      <c r="A1223" s="3" t="s">
        <v>46505</v>
      </c>
      <c r="B1223" s="3">
        <v>523277</v>
      </c>
      <c r="C1223" s="4">
        <v>0.47</v>
      </c>
      <c r="D1223" s="3" t="s">
        <v>50961</v>
      </c>
      <c r="E1223" s="4">
        <v>0.46</v>
      </c>
      <c r="F1223" s="4">
        <v>0.01</v>
      </c>
      <c r="G1223" s="4">
        <v>0.46</v>
      </c>
      <c r="H1223" s="4">
        <v>0.47</v>
      </c>
      <c r="I1223" s="4">
        <v>0.46</v>
      </c>
    </row>
    <row r="1224" spans="1:9" ht="18" x14ac:dyDescent="0.25">
      <c r="A1224" s="3" t="s">
        <v>46811</v>
      </c>
      <c r="B1224" s="3">
        <v>532708</v>
      </c>
      <c r="C1224" s="4">
        <v>2.54</v>
      </c>
      <c r="D1224" s="3" t="s">
        <v>45989</v>
      </c>
      <c r="E1224" s="4">
        <v>2.5299999999999998</v>
      </c>
      <c r="F1224" s="4">
        <v>0.01</v>
      </c>
      <c r="G1224" s="4">
        <v>2.5299999999999998</v>
      </c>
      <c r="H1224" s="4">
        <v>2.56</v>
      </c>
      <c r="I1224" s="4">
        <v>2.52</v>
      </c>
    </row>
    <row r="1225" spans="1:9" ht="18" x14ac:dyDescent="0.25">
      <c r="A1225" s="3" t="s">
        <v>497</v>
      </c>
      <c r="B1225" s="3">
        <v>541154</v>
      </c>
      <c r="C1225" s="4">
        <v>3853.1</v>
      </c>
      <c r="D1225" s="3" t="s">
        <v>46143</v>
      </c>
      <c r="E1225" s="4">
        <v>3858.45</v>
      </c>
      <c r="F1225" s="4">
        <v>-5.35</v>
      </c>
      <c r="G1225" s="4">
        <v>3850.05</v>
      </c>
      <c r="H1225" s="4">
        <v>3867.9</v>
      </c>
      <c r="I1225" s="4">
        <v>3836.7</v>
      </c>
    </row>
    <row r="1226" spans="1:9" ht="18" x14ac:dyDescent="0.25">
      <c r="A1226" s="3" t="s">
        <v>47982</v>
      </c>
      <c r="B1226" s="3">
        <v>539854</v>
      </c>
      <c r="C1226" s="4">
        <v>260.14999999999998</v>
      </c>
      <c r="D1226" s="3" t="s">
        <v>48541</v>
      </c>
      <c r="E1226" s="4">
        <v>266.5</v>
      </c>
      <c r="F1226" s="4">
        <v>-6.35</v>
      </c>
      <c r="G1226" s="4">
        <v>266.5</v>
      </c>
      <c r="H1226" s="4">
        <v>267.5</v>
      </c>
      <c r="I1226" s="4">
        <v>257.64999999999998</v>
      </c>
    </row>
    <row r="1227" spans="1:9" ht="18" x14ac:dyDescent="0.25">
      <c r="A1227" s="3" t="s">
        <v>46333</v>
      </c>
      <c r="B1227" s="3">
        <v>515147</v>
      </c>
      <c r="C1227" s="4">
        <v>85.11</v>
      </c>
      <c r="D1227" s="3" t="s">
        <v>46157</v>
      </c>
      <c r="E1227" s="4">
        <v>84.67</v>
      </c>
      <c r="F1227" s="4">
        <v>0.44</v>
      </c>
      <c r="G1227" s="4">
        <v>86.5</v>
      </c>
      <c r="H1227" s="4">
        <v>88.6</v>
      </c>
      <c r="I1227" s="4">
        <v>84.1</v>
      </c>
    </row>
    <row r="1228" spans="1:9" ht="18" x14ac:dyDescent="0.25">
      <c r="A1228" s="3" t="s">
        <v>53221</v>
      </c>
      <c r="B1228" s="3">
        <v>538731</v>
      </c>
      <c r="C1228" s="4">
        <v>1.6</v>
      </c>
      <c r="D1228" s="3" t="s">
        <v>51109</v>
      </c>
      <c r="E1228" s="4">
        <v>1.56</v>
      </c>
      <c r="F1228" s="4">
        <v>0.04</v>
      </c>
      <c r="G1228" s="4">
        <v>1.62</v>
      </c>
      <c r="H1228" s="4">
        <v>1.62</v>
      </c>
      <c r="I1228" s="4">
        <v>1.6</v>
      </c>
    </row>
    <row r="1229" spans="1:9" ht="18" x14ac:dyDescent="0.25">
      <c r="A1229" s="3" t="s">
        <v>47502</v>
      </c>
      <c r="B1229" s="3">
        <v>537709</v>
      </c>
      <c r="C1229" s="4">
        <v>5.26</v>
      </c>
      <c r="D1229" s="3" t="s">
        <v>46724</v>
      </c>
      <c r="E1229" s="4">
        <v>5.28</v>
      </c>
      <c r="F1229" s="4">
        <v>-0.02</v>
      </c>
      <c r="G1229" s="4">
        <v>5.38</v>
      </c>
      <c r="H1229" s="4">
        <v>5.45</v>
      </c>
      <c r="I1229" s="4">
        <v>5.2</v>
      </c>
    </row>
    <row r="1230" spans="1:9" ht="18" x14ac:dyDescent="0.25">
      <c r="A1230" s="3" t="s">
        <v>200</v>
      </c>
      <c r="B1230" s="3">
        <v>543227</v>
      </c>
      <c r="C1230" s="4">
        <v>926.25</v>
      </c>
      <c r="D1230" s="3" t="s">
        <v>46172</v>
      </c>
      <c r="E1230" s="4">
        <v>924.05</v>
      </c>
      <c r="F1230" s="4">
        <v>2.2000000000000002</v>
      </c>
      <c r="G1230" s="4">
        <v>925.05</v>
      </c>
      <c r="H1230" s="4">
        <v>938</v>
      </c>
      <c r="I1230" s="4">
        <v>924.5</v>
      </c>
    </row>
    <row r="1231" spans="1:9" ht="18" x14ac:dyDescent="0.25">
      <c r="A1231" s="3" t="s">
        <v>50044</v>
      </c>
      <c r="B1231" s="3">
        <v>509597</v>
      </c>
      <c r="C1231" s="4">
        <v>388.15</v>
      </c>
      <c r="D1231" s="3" t="s">
        <v>46123</v>
      </c>
      <c r="E1231" s="4">
        <v>392.5</v>
      </c>
      <c r="F1231" s="4">
        <v>-4.3499999999999996</v>
      </c>
      <c r="G1231" s="4">
        <v>396.45</v>
      </c>
      <c r="H1231" s="4">
        <v>396.45</v>
      </c>
      <c r="I1231" s="4">
        <v>382.2</v>
      </c>
    </row>
    <row r="1232" spans="1:9" ht="18" x14ac:dyDescent="0.25">
      <c r="A1232" s="3" t="s">
        <v>46362</v>
      </c>
      <c r="B1232" s="3">
        <v>541276</v>
      </c>
      <c r="C1232" s="4">
        <v>41.68</v>
      </c>
      <c r="D1232" s="3" t="s">
        <v>45962</v>
      </c>
      <c r="E1232" s="4">
        <v>41.64</v>
      </c>
      <c r="F1232" s="4">
        <v>0.04</v>
      </c>
      <c r="G1232" s="4">
        <v>41.64</v>
      </c>
      <c r="H1232" s="4">
        <v>42.25</v>
      </c>
      <c r="I1232" s="4">
        <v>41.5</v>
      </c>
    </row>
    <row r="1233" spans="1:9" ht="18" x14ac:dyDescent="0.25">
      <c r="A1233" s="3" t="s">
        <v>48340</v>
      </c>
      <c r="B1233" s="3">
        <v>538081</v>
      </c>
      <c r="C1233" s="4">
        <v>4</v>
      </c>
      <c r="D1233" s="3" t="s">
        <v>51993</v>
      </c>
      <c r="E1233" s="4">
        <v>3.87</v>
      </c>
      <c r="F1233" s="4">
        <v>0.13</v>
      </c>
      <c r="G1233" s="4">
        <v>3.95</v>
      </c>
      <c r="H1233" s="4">
        <v>4.0199999999999996</v>
      </c>
      <c r="I1233" s="4">
        <v>3.8</v>
      </c>
    </row>
    <row r="1234" spans="1:9" ht="18" x14ac:dyDescent="0.25">
      <c r="A1234" s="3" t="s">
        <v>48463</v>
      </c>
      <c r="B1234" s="3">
        <v>512604</v>
      </c>
      <c r="C1234" s="4">
        <v>4.88</v>
      </c>
      <c r="D1234" s="3" t="s">
        <v>46896</v>
      </c>
      <c r="E1234" s="4">
        <v>4.7</v>
      </c>
      <c r="F1234" s="4">
        <v>0.18</v>
      </c>
      <c r="G1234" s="4">
        <v>4.7</v>
      </c>
      <c r="H1234" s="4">
        <v>4.88</v>
      </c>
      <c r="I1234" s="4">
        <v>4.43</v>
      </c>
    </row>
    <row r="1235" spans="1:9" ht="18" x14ac:dyDescent="0.25">
      <c r="A1235" s="3" t="s">
        <v>46654</v>
      </c>
      <c r="B1235" s="3">
        <v>543517</v>
      </c>
      <c r="C1235" s="4">
        <v>583.54999999999995</v>
      </c>
      <c r="D1235" s="3" t="s">
        <v>50958</v>
      </c>
      <c r="E1235" s="4">
        <v>571.79999999999995</v>
      </c>
      <c r="F1235" s="4">
        <v>11.75</v>
      </c>
      <c r="G1235" s="4">
        <v>584.95000000000005</v>
      </c>
      <c r="H1235" s="4">
        <v>594.35</v>
      </c>
      <c r="I1235" s="4">
        <v>572.15</v>
      </c>
    </row>
    <row r="1236" spans="1:9" ht="18" x14ac:dyDescent="0.25">
      <c r="A1236" s="3" t="s">
        <v>48172</v>
      </c>
      <c r="B1236" s="3">
        <v>542682</v>
      </c>
      <c r="C1236" s="4">
        <v>41.41</v>
      </c>
      <c r="D1236" s="3" t="s">
        <v>53185</v>
      </c>
      <c r="E1236" s="4">
        <v>42.59</v>
      </c>
      <c r="F1236" s="4">
        <v>-1.18</v>
      </c>
      <c r="G1236" s="4">
        <v>42.5</v>
      </c>
      <c r="H1236" s="4">
        <v>43.65</v>
      </c>
      <c r="I1236" s="4">
        <v>41.2</v>
      </c>
    </row>
    <row r="1237" spans="1:9" ht="18" x14ac:dyDescent="0.25">
      <c r="A1237" s="3" t="s">
        <v>47574</v>
      </c>
      <c r="B1237" s="3">
        <v>524080</v>
      </c>
      <c r="C1237" s="4">
        <v>51.59</v>
      </c>
      <c r="D1237" s="3" t="s">
        <v>46008</v>
      </c>
      <c r="E1237" s="4">
        <v>49.14</v>
      </c>
      <c r="F1237" s="4">
        <v>2.4500000000000002</v>
      </c>
      <c r="G1237" s="4">
        <v>51.3</v>
      </c>
      <c r="H1237" s="4">
        <v>51.59</v>
      </c>
      <c r="I1237" s="4">
        <v>50.12</v>
      </c>
    </row>
    <row r="1238" spans="1:9" ht="18" x14ac:dyDescent="0.25">
      <c r="A1238" s="3" t="s">
        <v>47749</v>
      </c>
      <c r="B1238" s="3">
        <v>500467</v>
      </c>
      <c r="C1238" s="4">
        <v>136.94999999999999</v>
      </c>
      <c r="D1238" s="3" t="s">
        <v>47024</v>
      </c>
      <c r="E1238" s="4">
        <v>138.15</v>
      </c>
      <c r="F1238" s="4">
        <v>-1.2</v>
      </c>
      <c r="G1238" s="4">
        <v>139</v>
      </c>
      <c r="H1238" s="4">
        <v>139.6</v>
      </c>
      <c r="I1238" s="4">
        <v>136.80000000000001</v>
      </c>
    </row>
    <row r="1239" spans="1:9" ht="18" x14ac:dyDescent="0.25">
      <c r="A1239" s="3" t="s">
        <v>44334</v>
      </c>
      <c r="B1239" s="3">
        <v>543600</v>
      </c>
      <c r="C1239" s="4">
        <v>441.4</v>
      </c>
      <c r="D1239" s="3" t="s">
        <v>46136</v>
      </c>
      <c r="E1239" s="4">
        <v>445.4</v>
      </c>
      <c r="F1239" s="4">
        <v>-4</v>
      </c>
      <c r="G1239" s="4">
        <v>443.05</v>
      </c>
      <c r="H1239" s="4">
        <v>448.3</v>
      </c>
      <c r="I1239" s="4">
        <v>440</v>
      </c>
    </row>
    <row r="1240" spans="1:9" ht="18" x14ac:dyDescent="0.25">
      <c r="A1240" s="3" t="s">
        <v>48631</v>
      </c>
      <c r="B1240" s="3">
        <v>532855</v>
      </c>
      <c r="C1240" s="4">
        <v>65.5</v>
      </c>
      <c r="D1240" s="3" t="s">
        <v>46288</v>
      </c>
      <c r="E1240" s="4">
        <v>66.599999999999994</v>
      </c>
      <c r="F1240" s="4">
        <v>-1.1000000000000001</v>
      </c>
      <c r="G1240" s="4">
        <v>66.7</v>
      </c>
      <c r="H1240" s="4">
        <v>71.989999999999995</v>
      </c>
      <c r="I1240" s="4">
        <v>65.5</v>
      </c>
    </row>
    <row r="1241" spans="1:9" ht="18" x14ac:dyDescent="0.25">
      <c r="A1241" s="3" t="s">
        <v>53222</v>
      </c>
      <c r="B1241" s="3">
        <v>531387</v>
      </c>
      <c r="C1241" s="4">
        <v>5.0999999999999996</v>
      </c>
      <c r="D1241" s="3" t="s">
        <v>45950</v>
      </c>
      <c r="E1241" s="4">
        <v>5.2</v>
      </c>
      <c r="F1241" s="4">
        <v>-0.1</v>
      </c>
      <c r="G1241" s="4">
        <v>5.2</v>
      </c>
      <c r="H1241" s="4">
        <v>5.2</v>
      </c>
      <c r="I1241" s="4">
        <v>5.0999999999999996</v>
      </c>
    </row>
    <row r="1242" spans="1:9" ht="18" x14ac:dyDescent="0.25">
      <c r="A1242" s="3" t="s">
        <v>138</v>
      </c>
      <c r="B1242" s="3">
        <v>533162</v>
      </c>
      <c r="C1242" s="4">
        <v>15.32</v>
      </c>
      <c r="D1242" s="3" t="s">
        <v>46000</v>
      </c>
      <c r="E1242" s="4">
        <v>15.27</v>
      </c>
      <c r="F1242" s="4">
        <v>0.05</v>
      </c>
      <c r="G1242" s="4">
        <v>15.3</v>
      </c>
      <c r="H1242" s="4">
        <v>15.48</v>
      </c>
      <c r="I1242" s="4">
        <v>15.25</v>
      </c>
    </row>
    <row r="1243" spans="1:9" ht="18" x14ac:dyDescent="0.25">
      <c r="A1243" s="3" t="s">
        <v>48114</v>
      </c>
      <c r="B1243" s="3">
        <v>509073</v>
      </c>
      <c r="C1243" s="4">
        <v>16.239999999999998</v>
      </c>
      <c r="D1243" s="3" t="s">
        <v>50441</v>
      </c>
      <c r="E1243" s="4">
        <v>15.99</v>
      </c>
      <c r="F1243" s="4">
        <v>0.25</v>
      </c>
      <c r="G1243" s="4">
        <v>16.309999999999999</v>
      </c>
      <c r="H1243" s="4">
        <v>16.309999999999999</v>
      </c>
      <c r="I1243" s="4">
        <v>15.7</v>
      </c>
    </row>
    <row r="1244" spans="1:9" ht="18" x14ac:dyDescent="0.25">
      <c r="A1244" s="3" t="s">
        <v>47289</v>
      </c>
      <c r="B1244" s="3">
        <v>531531</v>
      </c>
      <c r="C1244" s="4">
        <v>988.9</v>
      </c>
      <c r="D1244" s="3" t="s">
        <v>48949</v>
      </c>
      <c r="E1244" s="4">
        <v>1002.4</v>
      </c>
      <c r="F1244" s="4">
        <v>-13.5</v>
      </c>
      <c r="G1244" s="4">
        <v>1000</v>
      </c>
      <c r="H1244" s="4">
        <v>1014</v>
      </c>
      <c r="I1244" s="4">
        <v>971</v>
      </c>
    </row>
    <row r="1245" spans="1:9" ht="18" x14ac:dyDescent="0.25">
      <c r="A1245" s="3" t="s">
        <v>221</v>
      </c>
      <c r="B1245" s="3">
        <v>517354</v>
      </c>
      <c r="C1245" s="4">
        <v>1313.65</v>
      </c>
      <c r="D1245" s="3" t="s">
        <v>46193</v>
      </c>
      <c r="E1245" s="4">
        <v>1300.45</v>
      </c>
      <c r="F1245" s="4">
        <v>13.2</v>
      </c>
      <c r="G1245" s="4">
        <v>1308.95</v>
      </c>
      <c r="H1245" s="4">
        <v>1319.55</v>
      </c>
      <c r="I1245" s="4">
        <v>1293.2</v>
      </c>
    </row>
    <row r="1246" spans="1:9" ht="18" x14ac:dyDescent="0.25">
      <c r="A1246" s="3" t="s">
        <v>48373</v>
      </c>
      <c r="B1246" s="3">
        <v>531322</v>
      </c>
      <c r="C1246" s="4">
        <v>1.74</v>
      </c>
      <c r="D1246" s="3" t="s">
        <v>50614</v>
      </c>
      <c r="E1246" s="4">
        <v>1.8</v>
      </c>
      <c r="F1246" s="4">
        <v>-0.06</v>
      </c>
      <c r="G1246" s="4">
        <v>1.76</v>
      </c>
      <c r="H1246" s="4">
        <v>1.84</v>
      </c>
      <c r="I1246" s="4">
        <v>1.72</v>
      </c>
    </row>
    <row r="1247" spans="1:9" ht="18" x14ac:dyDescent="0.25">
      <c r="A1247" s="3" t="s">
        <v>47297</v>
      </c>
      <c r="B1247" s="3">
        <v>539176</v>
      </c>
      <c r="C1247" s="4">
        <v>114.9</v>
      </c>
      <c r="D1247" s="3" t="s">
        <v>47371</v>
      </c>
      <c r="E1247" s="4">
        <v>116.3</v>
      </c>
      <c r="F1247" s="4">
        <v>-1.4</v>
      </c>
      <c r="G1247" s="4">
        <v>110.5</v>
      </c>
      <c r="H1247" s="4">
        <v>115.9</v>
      </c>
      <c r="I1247" s="4">
        <v>110.5</v>
      </c>
    </row>
    <row r="1248" spans="1:9" ht="18" x14ac:dyDescent="0.25">
      <c r="A1248" s="3" t="s">
        <v>46493</v>
      </c>
      <c r="B1248" s="3">
        <v>508486</v>
      </c>
      <c r="C1248" s="4">
        <v>6674.8</v>
      </c>
      <c r="D1248" s="3" t="s">
        <v>46520</v>
      </c>
      <c r="E1248" s="4">
        <v>6675.35</v>
      </c>
      <c r="F1248" s="4">
        <v>-0.55000000000000004</v>
      </c>
      <c r="G1248" s="4">
        <v>6687.55</v>
      </c>
      <c r="H1248" s="4">
        <v>6687.6</v>
      </c>
      <c r="I1248" s="4">
        <v>6605.15</v>
      </c>
    </row>
    <row r="1249" spans="1:9" ht="18" x14ac:dyDescent="0.25">
      <c r="A1249" s="3" t="s">
        <v>46467</v>
      </c>
      <c r="B1249" s="3">
        <v>532467</v>
      </c>
      <c r="C1249" s="4">
        <v>116.05</v>
      </c>
      <c r="D1249" s="3" t="s">
        <v>46517</v>
      </c>
      <c r="E1249" s="4">
        <v>122.15</v>
      </c>
      <c r="F1249" s="4">
        <v>-6.1</v>
      </c>
      <c r="G1249" s="4">
        <v>122</v>
      </c>
      <c r="H1249" s="4">
        <v>125</v>
      </c>
      <c r="I1249" s="4">
        <v>116.05</v>
      </c>
    </row>
    <row r="1250" spans="1:9" ht="18" x14ac:dyDescent="0.25">
      <c r="A1250" s="3" t="s">
        <v>52821</v>
      </c>
      <c r="B1250" s="3">
        <v>542592</v>
      </c>
      <c r="C1250" s="4">
        <v>548.79999999999995</v>
      </c>
      <c r="D1250" s="3" t="s">
        <v>52602</v>
      </c>
      <c r="E1250" s="4">
        <v>498.95</v>
      </c>
      <c r="F1250" s="4">
        <v>49.85</v>
      </c>
      <c r="G1250" s="4">
        <v>548.79999999999995</v>
      </c>
      <c r="H1250" s="4">
        <v>548.79999999999995</v>
      </c>
      <c r="I1250" s="4">
        <v>548.79999999999995</v>
      </c>
    </row>
    <row r="1251" spans="1:9" ht="18" x14ac:dyDescent="0.25">
      <c r="A1251" s="3" t="s">
        <v>48137</v>
      </c>
      <c r="B1251" s="3">
        <v>532334</v>
      </c>
      <c r="C1251" s="4">
        <v>32.19</v>
      </c>
      <c r="D1251" s="3" t="s">
        <v>46049</v>
      </c>
      <c r="E1251" s="4">
        <v>32.090000000000003</v>
      </c>
      <c r="F1251" s="4">
        <v>0.1</v>
      </c>
      <c r="G1251" s="4">
        <v>33</v>
      </c>
      <c r="H1251" s="4">
        <v>33</v>
      </c>
      <c r="I1251" s="4">
        <v>30.84</v>
      </c>
    </row>
    <row r="1252" spans="1:9" ht="18" x14ac:dyDescent="0.25">
      <c r="A1252" s="3" t="s">
        <v>48432</v>
      </c>
      <c r="B1252" s="3">
        <v>508956</v>
      </c>
      <c r="C1252" s="4">
        <v>4</v>
      </c>
      <c r="D1252" s="3" t="s">
        <v>51541</v>
      </c>
      <c r="E1252" s="4">
        <v>4.09</v>
      </c>
      <c r="F1252" s="4">
        <v>-0.09</v>
      </c>
      <c r="G1252" s="4">
        <v>4.24</v>
      </c>
      <c r="H1252" s="4">
        <v>4.24</v>
      </c>
      <c r="I1252" s="4">
        <v>3.91</v>
      </c>
    </row>
    <row r="1253" spans="1:9" ht="18" x14ac:dyDescent="0.25">
      <c r="A1253" s="3" t="s">
        <v>338</v>
      </c>
      <c r="B1253" s="3">
        <v>517271</v>
      </c>
      <c r="C1253" s="4">
        <v>176.6</v>
      </c>
      <c r="D1253" s="3" t="s">
        <v>53113</v>
      </c>
      <c r="E1253" s="4">
        <v>166.8</v>
      </c>
      <c r="F1253" s="4">
        <v>9.8000000000000007</v>
      </c>
      <c r="G1253" s="4">
        <v>167.15</v>
      </c>
      <c r="H1253" s="4">
        <v>177.7</v>
      </c>
      <c r="I1253" s="4">
        <v>167</v>
      </c>
    </row>
    <row r="1254" spans="1:9" ht="18" x14ac:dyDescent="0.25">
      <c r="A1254" s="3" t="s">
        <v>48263</v>
      </c>
      <c r="B1254" s="3">
        <v>532333</v>
      </c>
      <c r="C1254" s="4">
        <v>39.979999999999997</v>
      </c>
      <c r="D1254" s="3" t="s">
        <v>45959</v>
      </c>
      <c r="E1254" s="4">
        <v>39.869999999999997</v>
      </c>
      <c r="F1254" s="4">
        <v>0.11</v>
      </c>
      <c r="G1254" s="4">
        <v>40.98</v>
      </c>
      <c r="H1254" s="4">
        <v>40.99</v>
      </c>
      <c r="I1254" s="4">
        <v>39.5</v>
      </c>
    </row>
    <row r="1255" spans="1:9" ht="18" x14ac:dyDescent="0.25">
      <c r="A1255" s="3" t="s">
        <v>48408</v>
      </c>
      <c r="B1255" s="3">
        <v>532216</v>
      </c>
      <c r="C1255" s="4">
        <v>51.26</v>
      </c>
      <c r="D1255" s="3" t="s">
        <v>51120</v>
      </c>
      <c r="E1255" s="4">
        <v>51.85</v>
      </c>
      <c r="F1255" s="4">
        <v>-0.59</v>
      </c>
      <c r="G1255" s="4">
        <v>51.5</v>
      </c>
      <c r="H1255" s="4">
        <v>52.49</v>
      </c>
      <c r="I1255" s="4">
        <v>50.95</v>
      </c>
    </row>
    <row r="1256" spans="1:9" ht="18" x14ac:dyDescent="0.25">
      <c r="A1256" s="3" t="s">
        <v>4</v>
      </c>
      <c r="B1256" s="3">
        <v>500185</v>
      </c>
      <c r="C1256" s="4">
        <v>19.03</v>
      </c>
      <c r="D1256" s="3" t="s">
        <v>48122</v>
      </c>
      <c r="E1256" s="4">
        <v>19.37</v>
      </c>
      <c r="F1256" s="4">
        <v>-0.34</v>
      </c>
      <c r="G1256" s="4">
        <v>19.43</v>
      </c>
      <c r="H1256" s="4">
        <v>19.66</v>
      </c>
      <c r="I1256" s="4">
        <v>18.920000000000002</v>
      </c>
    </row>
    <row r="1257" spans="1:9" ht="18" x14ac:dyDescent="0.25">
      <c r="A1257" s="3" t="s">
        <v>334</v>
      </c>
      <c r="B1257" s="3">
        <v>539787</v>
      </c>
      <c r="C1257" s="4">
        <v>321.25</v>
      </c>
      <c r="D1257" s="3" t="s">
        <v>46157</v>
      </c>
      <c r="E1257" s="4">
        <v>319.60000000000002</v>
      </c>
      <c r="F1257" s="4">
        <v>1.65</v>
      </c>
      <c r="G1257" s="4">
        <v>319.85000000000002</v>
      </c>
      <c r="H1257" s="4">
        <v>321.60000000000002</v>
      </c>
      <c r="I1257" s="4">
        <v>318.95</v>
      </c>
    </row>
    <row r="1258" spans="1:9" ht="18" x14ac:dyDescent="0.25">
      <c r="A1258" s="3" t="s">
        <v>46824</v>
      </c>
      <c r="B1258" s="3">
        <v>500179</v>
      </c>
      <c r="C1258" s="4">
        <v>16.440000000000001</v>
      </c>
      <c r="D1258" s="3" t="s">
        <v>52811</v>
      </c>
      <c r="E1258" s="4">
        <v>16.89</v>
      </c>
      <c r="F1258" s="4">
        <v>-0.45</v>
      </c>
      <c r="G1258" s="4">
        <v>16.82</v>
      </c>
      <c r="H1258" s="4">
        <v>17.3</v>
      </c>
      <c r="I1258" s="4">
        <v>16.34</v>
      </c>
    </row>
    <row r="1259" spans="1:9" ht="18" x14ac:dyDescent="0.25">
      <c r="A1259" s="3" t="s">
        <v>462</v>
      </c>
      <c r="B1259" s="3">
        <v>532281</v>
      </c>
      <c r="C1259" s="4">
        <v>1117.45</v>
      </c>
      <c r="D1259" s="3" t="s">
        <v>46452</v>
      </c>
      <c r="E1259" s="4">
        <v>1114.8499999999999</v>
      </c>
      <c r="F1259" s="4">
        <v>2.6</v>
      </c>
      <c r="G1259" s="4">
        <v>1112.05</v>
      </c>
      <c r="H1259" s="4">
        <v>1122.75</v>
      </c>
      <c r="I1259" s="4">
        <v>1109</v>
      </c>
    </row>
    <row r="1260" spans="1:9" ht="18" x14ac:dyDescent="0.25">
      <c r="A1260" s="3" t="s">
        <v>216</v>
      </c>
      <c r="B1260" s="3">
        <v>541729</v>
      </c>
      <c r="C1260" s="4">
        <v>2447.25</v>
      </c>
      <c r="D1260" s="3" t="s">
        <v>46745</v>
      </c>
      <c r="E1260" s="4">
        <v>2488.15</v>
      </c>
      <c r="F1260" s="4">
        <v>-40.9</v>
      </c>
      <c r="G1260" s="4">
        <v>2441</v>
      </c>
      <c r="H1260" s="4">
        <v>2500</v>
      </c>
      <c r="I1260" s="4">
        <v>2399.15</v>
      </c>
    </row>
    <row r="1261" spans="1:9" ht="18" x14ac:dyDescent="0.25">
      <c r="A1261" s="3" t="s">
        <v>173</v>
      </c>
      <c r="B1261" s="3">
        <v>500180</v>
      </c>
      <c r="C1261" s="4">
        <v>1673.65</v>
      </c>
      <c r="D1261" s="3" t="s">
        <v>46444</v>
      </c>
      <c r="E1261" s="4">
        <v>1690.35</v>
      </c>
      <c r="F1261" s="4">
        <v>-16.7</v>
      </c>
      <c r="G1261" s="4">
        <v>1697</v>
      </c>
      <c r="H1261" s="4">
        <v>1702.55</v>
      </c>
      <c r="I1261" s="4">
        <v>1668.1</v>
      </c>
    </row>
    <row r="1262" spans="1:9" ht="18" x14ac:dyDescent="0.25">
      <c r="A1262" s="3" t="s">
        <v>48146</v>
      </c>
      <c r="B1262" s="3">
        <v>543774</v>
      </c>
      <c r="C1262" s="4">
        <v>26.8</v>
      </c>
      <c r="D1262" s="3" t="s">
        <v>46006</v>
      </c>
      <c r="E1262" s="4">
        <v>27.14</v>
      </c>
      <c r="F1262" s="4">
        <v>-0.34</v>
      </c>
      <c r="G1262" s="4">
        <v>27.15</v>
      </c>
      <c r="H1262" s="4">
        <v>27.29</v>
      </c>
      <c r="I1262" s="4">
        <v>26.56</v>
      </c>
    </row>
    <row r="1263" spans="1:9" ht="18" x14ac:dyDescent="0.25">
      <c r="A1263" s="3" t="s">
        <v>48498</v>
      </c>
      <c r="B1263" s="3">
        <v>543607</v>
      </c>
      <c r="C1263" s="4">
        <v>97.49</v>
      </c>
      <c r="D1263" s="3" t="s">
        <v>46405</v>
      </c>
      <c r="E1263" s="4">
        <v>98.06</v>
      </c>
      <c r="F1263" s="4">
        <v>-0.56999999999999995</v>
      </c>
      <c r="G1263" s="4">
        <v>97.5</v>
      </c>
      <c r="H1263" s="4">
        <v>97.9</v>
      </c>
      <c r="I1263" s="4">
        <v>97.37</v>
      </c>
    </row>
    <row r="1264" spans="1:9" ht="18" x14ac:dyDescent="0.25">
      <c r="A1264" s="3" t="s">
        <v>152</v>
      </c>
      <c r="B1264" s="3">
        <v>540777</v>
      </c>
      <c r="C1264" s="4">
        <v>662.25</v>
      </c>
      <c r="D1264" s="3" t="s">
        <v>50029</v>
      </c>
      <c r="E1264" s="4">
        <v>658.35</v>
      </c>
      <c r="F1264" s="4">
        <v>3.9</v>
      </c>
      <c r="G1264" s="4">
        <v>655.04999999999995</v>
      </c>
      <c r="H1264" s="4">
        <v>668.2</v>
      </c>
      <c r="I1264" s="4">
        <v>655.04999999999995</v>
      </c>
    </row>
    <row r="1265" spans="1:9" ht="18" x14ac:dyDescent="0.25">
      <c r="A1265" s="3" t="s">
        <v>48944</v>
      </c>
      <c r="B1265" s="3">
        <v>543776</v>
      </c>
      <c r="C1265" s="4">
        <v>139.72</v>
      </c>
      <c r="D1265" s="3" t="s">
        <v>46079</v>
      </c>
      <c r="E1265" s="4">
        <v>138.44999999999999</v>
      </c>
      <c r="F1265" s="4">
        <v>1.27</v>
      </c>
      <c r="G1265" s="4">
        <v>139</v>
      </c>
      <c r="H1265" s="4">
        <v>140.4</v>
      </c>
      <c r="I1265" s="4">
        <v>138.51</v>
      </c>
    </row>
    <row r="1266" spans="1:9" ht="18" x14ac:dyDescent="0.25">
      <c r="A1266" s="3" t="s">
        <v>49213</v>
      </c>
      <c r="B1266" s="3">
        <v>543628</v>
      </c>
      <c r="C1266" s="4">
        <v>218.97</v>
      </c>
      <c r="D1266" s="3" t="s">
        <v>46440</v>
      </c>
      <c r="E1266" s="4">
        <v>219.5</v>
      </c>
      <c r="F1266" s="4">
        <v>-0.53</v>
      </c>
      <c r="G1266" s="4">
        <v>219</v>
      </c>
      <c r="H1266" s="4">
        <v>219.9</v>
      </c>
      <c r="I1266" s="4">
        <v>218.97</v>
      </c>
    </row>
    <row r="1267" spans="1:9" ht="18" x14ac:dyDescent="0.25">
      <c r="A1267" s="3" t="s">
        <v>51816</v>
      </c>
      <c r="B1267" s="3">
        <v>543570</v>
      </c>
      <c r="C1267" s="4">
        <v>449.2</v>
      </c>
      <c r="D1267" s="3" t="s">
        <v>46087</v>
      </c>
      <c r="E1267" s="4">
        <v>449</v>
      </c>
      <c r="F1267" s="4">
        <v>0.2</v>
      </c>
      <c r="G1267" s="4">
        <v>446.1</v>
      </c>
      <c r="H1267" s="4">
        <v>454.9</v>
      </c>
      <c r="I1267" s="4">
        <v>442.1</v>
      </c>
    </row>
    <row r="1268" spans="1:9" ht="18" x14ac:dyDescent="0.25">
      <c r="A1268" s="3" t="s">
        <v>48538</v>
      </c>
      <c r="B1268" s="3">
        <v>543569</v>
      </c>
      <c r="C1268" s="4">
        <v>196.82</v>
      </c>
      <c r="D1268" s="3" t="s">
        <v>45954</v>
      </c>
      <c r="E1268" s="4">
        <v>198.06</v>
      </c>
      <c r="F1268" s="4">
        <v>-1.24</v>
      </c>
      <c r="G1268" s="4">
        <v>199</v>
      </c>
      <c r="H1268" s="4">
        <v>199</v>
      </c>
      <c r="I1268" s="4">
        <v>196.82</v>
      </c>
    </row>
    <row r="1269" spans="1:9" ht="18" x14ac:dyDescent="0.25">
      <c r="A1269" s="3" t="s">
        <v>49214</v>
      </c>
      <c r="B1269" s="3">
        <v>543224</v>
      </c>
      <c r="C1269" s="4">
        <v>461.04</v>
      </c>
      <c r="D1269" s="3" t="s">
        <v>46481</v>
      </c>
      <c r="E1269" s="4">
        <v>465.84</v>
      </c>
      <c r="F1269" s="4">
        <v>-4.8</v>
      </c>
      <c r="G1269" s="4">
        <v>465</v>
      </c>
      <c r="H1269" s="4">
        <v>468</v>
      </c>
      <c r="I1269" s="4">
        <v>460.95</v>
      </c>
    </row>
    <row r="1270" spans="1:9" ht="18" x14ac:dyDescent="0.25">
      <c r="A1270" s="3" t="s">
        <v>48415</v>
      </c>
      <c r="B1270" s="3">
        <v>543665</v>
      </c>
      <c r="C1270" s="4">
        <v>300.14999999999998</v>
      </c>
      <c r="D1270" s="3" t="s">
        <v>46338</v>
      </c>
      <c r="E1270" s="4">
        <v>302.01</v>
      </c>
      <c r="F1270" s="4">
        <v>-1.86</v>
      </c>
      <c r="G1270" s="4">
        <v>301</v>
      </c>
      <c r="H1270" s="4">
        <v>302.95</v>
      </c>
      <c r="I1270" s="4">
        <v>300.14999999999998</v>
      </c>
    </row>
    <row r="1271" spans="1:9" ht="18" x14ac:dyDescent="0.25">
      <c r="A1271" s="3" t="s">
        <v>49215</v>
      </c>
      <c r="B1271" s="3">
        <v>539516</v>
      </c>
      <c r="C1271" s="4">
        <v>214.39</v>
      </c>
      <c r="D1271" s="3" t="s">
        <v>46070</v>
      </c>
      <c r="E1271" s="4">
        <v>215.96</v>
      </c>
      <c r="F1271" s="4">
        <v>-1.57</v>
      </c>
      <c r="G1271" s="4">
        <v>215.96</v>
      </c>
      <c r="H1271" s="4">
        <v>216.51</v>
      </c>
      <c r="I1271" s="4">
        <v>213.95</v>
      </c>
    </row>
    <row r="1272" spans="1:9" ht="18" x14ac:dyDescent="0.25">
      <c r="A1272" s="3" t="s">
        <v>50613</v>
      </c>
      <c r="B1272" s="3">
        <v>543666</v>
      </c>
      <c r="C1272" s="4">
        <v>234.12</v>
      </c>
      <c r="D1272" s="3" t="s">
        <v>46278</v>
      </c>
      <c r="E1272" s="4">
        <v>236</v>
      </c>
      <c r="F1272" s="4">
        <v>-1.88</v>
      </c>
      <c r="G1272" s="4">
        <v>237</v>
      </c>
      <c r="H1272" s="4">
        <v>237.5</v>
      </c>
      <c r="I1272" s="4">
        <v>234.1</v>
      </c>
    </row>
    <row r="1273" spans="1:9" ht="18" x14ac:dyDescent="0.25">
      <c r="A1273" s="3" t="s">
        <v>49216</v>
      </c>
      <c r="B1273" s="3">
        <v>543605</v>
      </c>
      <c r="C1273" s="4">
        <v>43.41</v>
      </c>
      <c r="D1273" s="3" t="s">
        <v>45979</v>
      </c>
      <c r="E1273" s="4">
        <v>44</v>
      </c>
      <c r="F1273" s="4">
        <v>-0.59</v>
      </c>
      <c r="G1273" s="4">
        <v>43.8</v>
      </c>
      <c r="H1273" s="4">
        <v>43.8</v>
      </c>
      <c r="I1273" s="4">
        <v>43.41</v>
      </c>
    </row>
    <row r="1274" spans="1:9" ht="18" x14ac:dyDescent="0.25">
      <c r="A1274" s="3" t="s">
        <v>49217</v>
      </c>
      <c r="B1274" s="3">
        <v>539517</v>
      </c>
      <c r="C1274" s="4">
        <v>727.98</v>
      </c>
      <c r="D1274" s="3" t="s">
        <v>46393</v>
      </c>
      <c r="E1274" s="4">
        <v>732.84</v>
      </c>
      <c r="F1274" s="4">
        <v>-4.8600000000000003</v>
      </c>
      <c r="G1274" s="4">
        <v>731</v>
      </c>
      <c r="H1274" s="4">
        <v>738</v>
      </c>
      <c r="I1274" s="4">
        <v>725.84</v>
      </c>
    </row>
    <row r="1275" spans="1:9" ht="18" x14ac:dyDescent="0.25">
      <c r="A1275" s="3" t="s">
        <v>48106</v>
      </c>
      <c r="B1275" s="3">
        <v>543775</v>
      </c>
      <c r="C1275" s="4">
        <v>112.42</v>
      </c>
      <c r="D1275" s="3" t="s">
        <v>46216</v>
      </c>
      <c r="E1275" s="4">
        <v>112.2</v>
      </c>
      <c r="F1275" s="4">
        <v>0.22</v>
      </c>
      <c r="G1275" s="4">
        <v>112.25</v>
      </c>
      <c r="H1275" s="4">
        <v>112.85</v>
      </c>
      <c r="I1275" s="4">
        <v>112.21</v>
      </c>
    </row>
    <row r="1276" spans="1:9" ht="18" x14ac:dyDescent="0.25">
      <c r="A1276" s="3" t="s">
        <v>48945</v>
      </c>
      <c r="B1276" s="3">
        <v>543608</v>
      </c>
      <c r="C1276" s="4">
        <v>104.67</v>
      </c>
      <c r="D1276" s="3" t="s">
        <v>50062</v>
      </c>
      <c r="E1276" s="4">
        <v>101.5</v>
      </c>
      <c r="F1276" s="4">
        <v>3.17</v>
      </c>
      <c r="G1276" s="4">
        <v>101.9</v>
      </c>
      <c r="H1276" s="4">
        <v>105</v>
      </c>
      <c r="I1276" s="4">
        <v>100.6</v>
      </c>
    </row>
    <row r="1277" spans="1:9" ht="18" x14ac:dyDescent="0.25">
      <c r="A1277" s="3" t="s">
        <v>47798</v>
      </c>
      <c r="B1277" s="3">
        <v>540210</v>
      </c>
      <c r="C1277" s="4">
        <v>12.14</v>
      </c>
      <c r="D1277" s="3" t="s">
        <v>45990</v>
      </c>
      <c r="E1277" s="4">
        <v>12.14</v>
      </c>
      <c r="F1277" s="4">
        <v>0</v>
      </c>
      <c r="G1277" s="4">
        <v>12.19</v>
      </c>
      <c r="H1277" s="4">
        <v>12.19</v>
      </c>
      <c r="I1277" s="4">
        <v>11.85</v>
      </c>
    </row>
    <row r="1278" spans="1:9" ht="18" x14ac:dyDescent="0.25">
      <c r="A1278" s="3" t="s">
        <v>48258</v>
      </c>
      <c r="B1278" s="3">
        <v>543473</v>
      </c>
      <c r="C1278" s="4">
        <v>9.61</v>
      </c>
      <c r="D1278" s="3" t="s">
        <v>50465</v>
      </c>
      <c r="E1278" s="4">
        <v>9.43</v>
      </c>
      <c r="F1278" s="4">
        <v>0.18</v>
      </c>
      <c r="G1278" s="4">
        <v>9.43</v>
      </c>
      <c r="H1278" s="4">
        <v>9.73</v>
      </c>
      <c r="I1278" s="4">
        <v>9.43</v>
      </c>
    </row>
    <row r="1279" spans="1:9" ht="18" x14ac:dyDescent="0.25">
      <c r="A1279" s="3" t="s">
        <v>53223</v>
      </c>
      <c r="B1279" s="3">
        <v>543546</v>
      </c>
      <c r="C1279" s="4">
        <v>6.1</v>
      </c>
      <c r="D1279" s="3" t="s">
        <v>45990</v>
      </c>
      <c r="E1279" s="4">
        <v>6.1</v>
      </c>
      <c r="F1279" s="4">
        <v>0</v>
      </c>
      <c r="G1279" s="4">
        <v>6.1</v>
      </c>
      <c r="H1279" s="4">
        <v>6.1</v>
      </c>
      <c r="I1279" s="4">
        <v>6.1</v>
      </c>
    </row>
    <row r="1280" spans="1:9" ht="18" x14ac:dyDescent="0.25">
      <c r="A1280" s="3" t="s">
        <v>46785</v>
      </c>
      <c r="B1280" s="3">
        <v>526967</v>
      </c>
      <c r="C1280" s="4">
        <v>11.3</v>
      </c>
      <c r="D1280" s="3" t="s">
        <v>47792</v>
      </c>
      <c r="E1280" s="4">
        <v>11.4</v>
      </c>
      <c r="F1280" s="4">
        <v>-0.1</v>
      </c>
      <c r="G1280" s="4">
        <v>11.89</v>
      </c>
      <c r="H1280" s="4">
        <v>11.89</v>
      </c>
      <c r="I1280" s="4">
        <v>10.83</v>
      </c>
    </row>
    <row r="1281" spans="1:9" ht="18" x14ac:dyDescent="0.25">
      <c r="A1281" s="3" t="s">
        <v>503</v>
      </c>
      <c r="B1281" s="3">
        <v>509631</v>
      </c>
      <c r="C1281" s="4">
        <v>1676.15</v>
      </c>
      <c r="D1281" s="3" t="s">
        <v>50815</v>
      </c>
      <c r="E1281" s="4">
        <v>1689.85</v>
      </c>
      <c r="F1281" s="4">
        <v>-13.7</v>
      </c>
      <c r="G1281" s="4">
        <v>1698</v>
      </c>
      <c r="H1281" s="4">
        <v>1702</v>
      </c>
      <c r="I1281" s="4">
        <v>1661</v>
      </c>
    </row>
    <row r="1282" spans="1:9" ht="18" x14ac:dyDescent="0.25">
      <c r="A1282" s="3" t="s">
        <v>568</v>
      </c>
      <c r="B1282" s="3">
        <v>500292</v>
      </c>
      <c r="C1282" s="4">
        <v>175.45</v>
      </c>
      <c r="D1282" s="3" t="s">
        <v>46385</v>
      </c>
      <c r="E1282" s="4">
        <v>175.75</v>
      </c>
      <c r="F1282" s="4">
        <v>-0.3</v>
      </c>
      <c r="G1282" s="4">
        <v>175.3</v>
      </c>
      <c r="H1282" s="4">
        <v>176.95</v>
      </c>
      <c r="I1282" s="4">
        <v>175.2</v>
      </c>
    </row>
    <row r="1283" spans="1:9" ht="18" x14ac:dyDescent="0.25">
      <c r="A1283" s="3" t="s">
        <v>53224</v>
      </c>
      <c r="B1283" s="3">
        <v>539174</v>
      </c>
      <c r="C1283" s="4">
        <v>12.53</v>
      </c>
      <c r="D1283" s="3" t="s">
        <v>46367</v>
      </c>
      <c r="E1283" s="4">
        <v>12.54</v>
      </c>
      <c r="F1283" s="4">
        <v>-0.01</v>
      </c>
      <c r="G1283" s="4">
        <v>12.53</v>
      </c>
      <c r="H1283" s="4">
        <v>12.53</v>
      </c>
      <c r="I1283" s="4">
        <v>12.53</v>
      </c>
    </row>
    <row r="1284" spans="1:9" ht="18" x14ac:dyDescent="0.25">
      <c r="A1284" s="3" t="s">
        <v>52512</v>
      </c>
      <c r="B1284" s="3">
        <v>502133</v>
      </c>
      <c r="C1284" s="4">
        <v>40.9</v>
      </c>
      <c r="D1284" s="3" t="s">
        <v>46517</v>
      </c>
      <c r="E1284" s="4">
        <v>43.05</v>
      </c>
      <c r="F1284" s="4">
        <v>-2.15</v>
      </c>
      <c r="G1284" s="4">
        <v>40.9</v>
      </c>
      <c r="H1284" s="4">
        <v>40.9</v>
      </c>
      <c r="I1284" s="4">
        <v>40.9</v>
      </c>
    </row>
    <row r="1285" spans="1:9" ht="18" x14ac:dyDescent="0.25">
      <c r="A1285" s="3" t="s">
        <v>47107</v>
      </c>
      <c r="B1285" s="3">
        <v>531178</v>
      </c>
      <c r="C1285" s="4">
        <v>38.65</v>
      </c>
      <c r="D1285" s="3" t="s">
        <v>50822</v>
      </c>
      <c r="E1285" s="4">
        <v>38.03</v>
      </c>
      <c r="F1285" s="4">
        <v>0.62</v>
      </c>
      <c r="G1285" s="4">
        <v>38</v>
      </c>
      <c r="H1285" s="4">
        <v>39</v>
      </c>
      <c r="I1285" s="4">
        <v>38</v>
      </c>
    </row>
    <row r="1286" spans="1:9" ht="18" x14ac:dyDescent="0.25">
      <c r="A1286" s="3" t="s">
        <v>5</v>
      </c>
      <c r="B1286" s="3">
        <v>543242</v>
      </c>
      <c r="C1286" s="4">
        <v>105.6</v>
      </c>
      <c r="D1286" s="3" t="s">
        <v>46109</v>
      </c>
      <c r="E1286" s="4">
        <v>104.05</v>
      </c>
      <c r="F1286" s="4">
        <v>1.55</v>
      </c>
      <c r="G1286" s="4">
        <v>103.55</v>
      </c>
      <c r="H1286" s="4">
        <v>106.85</v>
      </c>
      <c r="I1286" s="4">
        <v>102.9</v>
      </c>
    </row>
    <row r="1287" spans="1:9" ht="18" x14ac:dyDescent="0.25">
      <c r="A1287" s="3" t="s">
        <v>533</v>
      </c>
      <c r="B1287" s="3">
        <v>543266</v>
      </c>
      <c r="C1287" s="4">
        <v>364</v>
      </c>
      <c r="D1287" s="3" t="s">
        <v>46026</v>
      </c>
      <c r="E1287" s="4">
        <v>364.55</v>
      </c>
      <c r="F1287" s="4">
        <v>-0.55000000000000004</v>
      </c>
      <c r="G1287" s="4">
        <v>360.05</v>
      </c>
      <c r="H1287" s="4">
        <v>369</v>
      </c>
      <c r="I1287" s="4">
        <v>359.2</v>
      </c>
    </row>
    <row r="1288" spans="1:9" ht="18" x14ac:dyDescent="0.25">
      <c r="A1288" s="3" t="s">
        <v>46738</v>
      </c>
      <c r="B1288" s="3">
        <v>505720</v>
      </c>
      <c r="C1288" s="4">
        <v>299.35000000000002</v>
      </c>
      <c r="D1288" s="3" t="s">
        <v>46145</v>
      </c>
      <c r="E1288" s="4">
        <v>302.05</v>
      </c>
      <c r="F1288" s="4">
        <v>-2.7</v>
      </c>
      <c r="G1288" s="4">
        <v>306.95</v>
      </c>
      <c r="H1288" s="4">
        <v>306.95</v>
      </c>
      <c r="I1288" s="4">
        <v>298</v>
      </c>
    </row>
    <row r="1289" spans="1:9" ht="18" x14ac:dyDescent="0.25">
      <c r="A1289" s="3" t="s">
        <v>441</v>
      </c>
      <c r="B1289" s="3">
        <v>519552</v>
      </c>
      <c r="C1289" s="4">
        <v>272.55</v>
      </c>
      <c r="D1289" s="3" t="s">
        <v>47929</v>
      </c>
      <c r="E1289" s="4">
        <v>274.64999999999998</v>
      </c>
      <c r="F1289" s="4">
        <v>-2.1</v>
      </c>
      <c r="G1289" s="4">
        <v>277.8</v>
      </c>
      <c r="H1289" s="4">
        <v>277.8</v>
      </c>
      <c r="I1289" s="4">
        <v>270.55</v>
      </c>
    </row>
    <row r="1290" spans="1:9" ht="18" x14ac:dyDescent="0.25">
      <c r="A1290" s="3" t="s">
        <v>159</v>
      </c>
      <c r="B1290" s="3">
        <v>500182</v>
      </c>
      <c r="C1290" s="4">
        <v>3138.1</v>
      </c>
      <c r="D1290" s="3" t="s">
        <v>46138</v>
      </c>
      <c r="E1290" s="4">
        <v>3144.85</v>
      </c>
      <c r="F1290" s="4">
        <v>-6.75</v>
      </c>
      <c r="G1290" s="4">
        <v>3124.95</v>
      </c>
      <c r="H1290" s="4">
        <v>3158</v>
      </c>
      <c r="I1290" s="4">
        <v>3105.7</v>
      </c>
    </row>
    <row r="1291" spans="1:9" ht="18" x14ac:dyDescent="0.25">
      <c r="A1291" s="3" t="s">
        <v>47459</v>
      </c>
      <c r="B1291" s="3">
        <v>524669</v>
      </c>
      <c r="C1291" s="4">
        <v>1705.55</v>
      </c>
      <c r="D1291" s="3" t="s">
        <v>50811</v>
      </c>
      <c r="E1291" s="4">
        <v>1704.55</v>
      </c>
      <c r="F1291" s="4">
        <v>1</v>
      </c>
      <c r="G1291" s="4">
        <v>1707.1</v>
      </c>
      <c r="H1291" s="4">
        <v>1713.25</v>
      </c>
      <c r="I1291" s="4">
        <v>1685</v>
      </c>
    </row>
    <row r="1292" spans="1:9" ht="18" x14ac:dyDescent="0.25">
      <c r="A1292" s="3" t="s">
        <v>46984</v>
      </c>
      <c r="B1292" s="3">
        <v>506390</v>
      </c>
      <c r="C1292" s="4">
        <v>422.05</v>
      </c>
      <c r="D1292" s="3" t="s">
        <v>52440</v>
      </c>
      <c r="E1292" s="4">
        <v>410.7</v>
      </c>
      <c r="F1292" s="4">
        <v>11.35</v>
      </c>
      <c r="G1292" s="4">
        <v>409.9</v>
      </c>
      <c r="H1292" s="4">
        <v>428.95</v>
      </c>
      <c r="I1292" s="4">
        <v>407.2</v>
      </c>
    </row>
    <row r="1293" spans="1:9" ht="18" x14ac:dyDescent="0.25">
      <c r="A1293" s="3" t="s">
        <v>47393</v>
      </c>
      <c r="B1293" s="3">
        <v>534328</v>
      </c>
      <c r="C1293" s="4">
        <v>148</v>
      </c>
      <c r="D1293" s="3" t="s">
        <v>51503</v>
      </c>
      <c r="E1293" s="4">
        <v>152.69999999999999</v>
      </c>
      <c r="F1293" s="4">
        <v>-4.7</v>
      </c>
      <c r="G1293" s="4">
        <v>153.30000000000001</v>
      </c>
      <c r="H1293" s="4">
        <v>154.69999999999999</v>
      </c>
      <c r="I1293" s="4">
        <v>148</v>
      </c>
    </row>
    <row r="1294" spans="1:9" ht="18" x14ac:dyDescent="0.25">
      <c r="A1294" s="3" t="s">
        <v>122</v>
      </c>
      <c r="B1294" s="3">
        <v>500183</v>
      </c>
      <c r="C1294" s="4">
        <v>63.69</v>
      </c>
      <c r="D1294" s="3" t="s">
        <v>51116</v>
      </c>
      <c r="E1294" s="4">
        <v>65.040000000000006</v>
      </c>
      <c r="F1294" s="4">
        <v>-1.35</v>
      </c>
      <c r="G1294" s="4">
        <v>64.87</v>
      </c>
      <c r="H1294" s="4">
        <v>65.5</v>
      </c>
      <c r="I1294" s="4">
        <v>63.53</v>
      </c>
    </row>
    <row r="1295" spans="1:9" ht="18" x14ac:dyDescent="0.25">
      <c r="A1295" s="3" t="s">
        <v>46719</v>
      </c>
      <c r="B1295" s="3">
        <v>526899</v>
      </c>
      <c r="C1295" s="4">
        <v>23.13</v>
      </c>
      <c r="D1295" s="3" t="s">
        <v>46490</v>
      </c>
      <c r="E1295" s="4">
        <v>23.05</v>
      </c>
      <c r="F1295" s="4">
        <v>0.08</v>
      </c>
      <c r="G1295" s="4">
        <v>23.08</v>
      </c>
      <c r="H1295" s="4">
        <v>23.5</v>
      </c>
      <c r="I1295" s="4">
        <v>23.05</v>
      </c>
    </row>
    <row r="1296" spans="1:9" ht="18" x14ac:dyDescent="0.25">
      <c r="A1296" s="3" t="s">
        <v>49218</v>
      </c>
      <c r="B1296" s="3">
        <v>513723</v>
      </c>
      <c r="C1296" s="4">
        <v>209</v>
      </c>
      <c r="D1296" s="3" t="s">
        <v>45934</v>
      </c>
      <c r="E1296" s="4">
        <v>208</v>
      </c>
      <c r="F1296" s="4">
        <v>1</v>
      </c>
      <c r="G1296" s="4">
        <v>208</v>
      </c>
      <c r="H1296" s="4">
        <v>212.85</v>
      </c>
      <c r="I1296" s="4">
        <v>199</v>
      </c>
    </row>
    <row r="1297" spans="1:9" ht="18" x14ac:dyDescent="0.25">
      <c r="A1297" s="3" t="s">
        <v>562</v>
      </c>
      <c r="B1297" s="3">
        <v>541019</v>
      </c>
      <c r="C1297" s="4">
        <v>951.35</v>
      </c>
      <c r="D1297" s="3" t="s">
        <v>45969</v>
      </c>
      <c r="E1297" s="4">
        <v>949.35</v>
      </c>
      <c r="F1297" s="4">
        <v>2</v>
      </c>
      <c r="G1297" s="4">
        <v>952.05</v>
      </c>
      <c r="H1297" s="4">
        <v>964.4</v>
      </c>
      <c r="I1297" s="4">
        <v>945</v>
      </c>
    </row>
    <row r="1298" spans="1:9" ht="18" x14ac:dyDescent="0.25">
      <c r="A1298" s="3" t="s">
        <v>519</v>
      </c>
      <c r="B1298" s="3">
        <v>532859</v>
      </c>
      <c r="C1298" s="4">
        <v>1060.1500000000001</v>
      </c>
      <c r="D1298" s="3" t="s">
        <v>48726</v>
      </c>
      <c r="E1298" s="4">
        <v>1043.6500000000001</v>
      </c>
      <c r="F1298" s="4">
        <v>16.5</v>
      </c>
      <c r="G1298" s="4">
        <v>1043.6500000000001</v>
      </c>
      <c r="H1298" s="4">
        <v>1069.7</v>
      </c>
      <c r="I1298" s="4">
        <v>1041</v>
      </c>
    </row>
    <row r="1299" spans="1:9" ht="18" x14ac:dyDescent="0.25">
      <c r="A1299" s="3" t="s">
        <v>46451</v>
      </c>
      <c r="B1299" s="3">
        <v>504176</v>
      </c>
      <c r="C1299" s="4">
        <v>522.65</v>
      </c>
      <c r="D1299" s="3" t="s">
        <v>46593</v>
      </c>
      <c r="E1299" s="4">
        <v>528</v>
      </c>
      <c r="F1299" s="4">
        <v>-5.35</v>
      </c>
      <c r="G1299" s="4">
        <v>530</v>
      </c>
      <c r="H1299" s="4">
        <v>535</v>
      </c>
      <c r="I1299" s="4">
        <v>501.6</v>
      </c>
    </row>
    <row r="1300" spans="1:9" ht="18" x14ac:dyDescent="0.25">
      <c r="A1300" s="3" t="s">
        <v>50821</v>
      </c>
      <c r="B1300" s="3">
        <v>531301</v>
      </c>
      <c r="C1300" s="4">
        <v>33.99</v>
      </c>
      <c r="D1300" s="3" t="s">
        <v>51140</v>
      </c>
      <c r="E1300" s="4">
        <v>32.44</v>
      </c>
      <c r="F1300" s="4">
        <v>1.55</v>
      </c>
      <c r="G1300" s="4">
        <v>31.3</v>
      </c>
      <c r="H1300" s="4">
        <v>34.04</v>
      </c>
      <c r="I1300" s="4">
        <v>31.3</v>
      </c>
    </row>
    <row r="1301" spans="1:9" ht="18" x14ac:dyDescent="0.25">
      <c r="A1301" s="3" t="s">
        <v>64</v>
      </c>
      <c r="B1301" s="3">
        <v>524735</v>
      </c>
      <c r="C1301" s="4">
        <v>284.5</v>
      </c>
      <c r="D1301" s="3" t="s">
        <v>48626</v>
      </c>
      <c r="E1301" s="4">
        <v>279.3</v>
      </c>
      <c r="F1301" s="4">
        <v>5.2</v>
      </c>
      <c r="G1301" s="4">
        <v>276.2</v>
      </c>
      <c r="H1301" s="4">
        <v>286</v>
      </c>
      <c r="I1301" s="4">
        <v>276.2</v>
      </c>
    </row>
    <row r="1302" spans="1:9" ht="18" x14ac:dyDescent="0.25">
      <c r="A1302" s="3" t="s">
        <v>225</v>
      </c>
      <c r="B1302" s="3">
        <v>509675</v>
      </c>
      <c r="C1302" s="4">
        <v>2861.95</v>
      </c>
      <c r="D1302" s="3" t="s">
        <v>46317</v>
      </c>
      <c r="E1302" s="4">
        <v>2803.75</v>
      </c>
      <c r="F1302" s="4">
        <v>58.2</v>
      </c>
      <c r="G1302" s="4">
        <v>2812</v>
      </c>
      <c r="H1302" s="4">
        <v>2868.55</v>
      </c>
      <c r="I1302" s="4">
        <v>2812</v>
      </c>
    </row>
    <row r="1303" spans="1:9" ht="18" x14ac:dyDescent="0.25">
      <c r="A1303" s="3" t="s">
        <v>49219</v>
      </c>
      <c r="B1303" s="3">
        <v>539697</v>
      </c>
      <c r="C1303" s="4">
        <v>10.6</v>
      </c>
      <c r="D1303" s="3" t="s">
        <v>45941</v>
      </c>
      <c r="E1303" s="4">
        <v>10.4</v>
      </c>
      <c r="F1303" s="4">
        <v>0.2</v>
      </c>
      <c r="G1303" s="4">
        <v>10.4</v>
      </c>
      <c r="H1303" s="4">
        <v>10.6</v>
      </c>
      <c r="I1303" s="4">
        <v>10.4</v>
      </c>
    </row>
    <row r="1304" spans="1:9" ht="18" x14ac:dyDescent="0.25">
      <c r="A1304" s="3" t="s">
        <v>46373</v>
      </c>
      <c r="B1304" s="3">
        <v>532847</v>
      </c>
      <c r="C1304" s="4">
        <v>164.9</v>
      </c>
      <c r="D1304" s="3" t="s">
        <v>47371</v>
      </c>
      <c r="E1304" s="4">
        <v>166.9</v>
      </c>
      <c r="F1304" s="4">
        <v>-2</v>
      </c>
      <c r="G1304" s="4">
        <v>169.7</v>
      </c>
      <c r="H1304" s="4">
        <v>169.8</v>
      </c>
      <c r="I1304" s="4">
        <v>163</v>
      </c>
    </row>
    <row r="1305" spans="1:9" ht="18" x14ac:dyDescent="0.25">
      <c r="A1305" s="3" t="s">
        <v>46714</v>
      </c>
      <c r="B1305" s="3">
        <v>514043</v>
      </c>
      <c r="C1305" s="4">
        <v>120.8</v>
      </c>
      <c r="D1305" s="3" t="s">
        <v>46244</v>
      </c>
      <c r="E1305" s="4">
        <v>119.4</v>
      </c>
      <c r="F1305" s="4">
        <v>1.4</v>
      </c>
      <c r="G1305" s="4">
        <v>118.3</v>
      </c>
      <c r="H1305" s="4">
        <v>123.3</v>
      </c>
      <c r="I1305" s="4">
        <v>118.3</v>
      </c>
    </row>
    <row r="1306" spans="1:9" ht="18" x14ac:dyDescent="0.25">
      <c r="A1306" s="3" t="s">
        <v>47328</v>
      </c>
      <c r="B1306" s="3">
        <v>514010</v>
      </c>
      <c r="C1306" s="4">
        <v>5.65</v>
      </c>
      <c r="D1306" s="3" t="s">
        <v>48974</v>
      </c>
      <c r="E1306" s="4">
        <v>5.83</v>
      </c>
      <c r="F1306" s="4">
        <v>-0.18</v>
      </c>
      <c r="G1306" s="4">
        <v>5.75</v>
      </c>
      <c r="H1306" s="4">
        <v>5.95</v>
      </c>
      <c r="I1306" s="4">
        <v>5.62</v>
      </c>
    </row>
    <row r="1307" spans="1:9" ht="18" x14ac:dyDescent="0.25">
      <c r="A1307" s="3" t="s">
        <v>47094</v>
      </c>
      <c r="B1307" s="3">
        <v>505712</v>
      </c>
      <c r="C1307" s="4">
        <v>116.8</v>
      </c>
      <c r="D1307" s="3" t="s">
        <v>46494</v>
      </c>
      <c r="E1307" s="4">
        <v>115.8</v>
      </c>
      <c r="F1307" s="4">
        <v>1</v>
      </c>
      <c r="G1307" s="4">
        <v>117.95</v>
      </c>
      <c r="H1307" s="4">
        <v>117.95</v>
      </c>
      <c r="I1307" s="4">
        <v>116.25</v>
      </c>
    </row>
    <row r="1308" spans="1:9" ht="18" x14ac:dyDescent="0.25">
      <c r="A1308" s="3" t="s">
        <v>47416</v>
      </c>
      <c r="B1308" s="3">
        <v>514428</v>
      </c>
      <c r="C1308" s="4">
        <v>190.4</v>
      </c>
      <c r="D1308" s="3" t="s">
        <v>46244</v>
      </c>
      <c r="E1308" s="4">
        <v>188.2</v>
      </c>
      <c r="F1308" s="4">
        <v>2.2000000000000002</v>
      </c>
      <c r="G1308" s="4">
        <v>188</v>
      </c>
      <c r="H1308" s="4">
        <v>193.5</v>
      </c>
      <c r="I1308" s="4">
        <v>181</v>
      </c>
    </row>
    <row r="1309" spans="1:9" ht="18" x14ac:dyDescent="0.25">
      <c r="A1309" s="3" t="s">
        <v>339</v>
      </c>
      <c r="B1309" s="3">
        <v>500440</v>
      </c>
      <c r="C1309" s="4">
        <v>451.7</v>
      </c>
      <c r="D1309" s="3" t="s">
        <v>46065</v>
      </c>
      <c r="E1309" s="4">
        <v>448.95</v>
      </c>
      <c r="F1309" s="4">
        <v>2.75</v>
      </c>
      <c r="G1309" s="4">
        <v>451.95</v>
      </c>
      <c r="H1309" s="4">
        <v>459.5</v>
      </c>
      <c r="I1309" s="4">
        <v>448.05</v>
      </c>
    </row>
    <row r="1310" spans="1:9" ht="18" x14ac:dyDescent="0.25">
      <c r="A1310" s="3" t="s">
        <v>47087</v>
      </c>
      <c r="B1310" s="3">
        <v>531979</v>
      </c>
      <c r="C1310" s="4">
        <v>36.450000000000003</v>
      </c>
      <c r="D1310" s="3" t="s">
        <v>46196</v>
      </c>
      <c r="E1310" s="4">
        <v>36.549999999999997</v>
      </c>
      <c r="F1310" s="4">
        <v>-0.1</v>
      </c>
      <c r="G1310" s="4">
        <v>37.270000000000003</v>
      </c>
      <c r="H1310" s="4">
        <v>37.270000000000003</v>
      </c>
      <c r="I1310" s="4">
        <v>36.15</v>
      </c>
    </row>
    <row r="1311" spans="1:9" ht="18" x14ac:dyDescent="0.25">
      <c r="A1311" s="3" t="s">
        <v>48710</v>
      </c>
      <c r="B1311" s="3">
        <v>532041</v>
      </c>
      <c r="C1311" s="4">
        <v>5.69</v>
      </c>
      <c r="D1311" s="3" t="s">
        <v>46561</v>
      </c>
      <c r="E1311" s="4">
        <v>5.68</v>
      </c>
      <c r="F1311" s="4">
        <v>0.01</v>
      </c>
      <c r="G1311" s="4">
        <v>5.75</v>
      </c>
      <c r="H1311" s="4">
        <v>5.88</v>
      </c>
      <c r="I1311" s="4">
        <v>5.55</v>
      </c>
    </row>
    <row r="1312" spans="1:9" ht="18" x14ac:dyDescent="0.25">
      <c r="A1312" s="3" t="s">
        <v>47818</v>
      </c>
      <c r="B1312" s="3">
        <v>509635</v>
      </c>
      <c r="C1312" s="4">
        <v>367.95</v>
      </c>
      <c r="D1312" s="3" t="s">
        <v>50812</v>
      </c>
      <c r="E1312" s="4">
        <v>369.25</v>
      </c>
      <c r="F1312" s="4">
        <v>-1.3</v>
      </c>
      <c r="G1312" s="4">
        <v>369.3</v>
      </c>
      <c r="H1312" s="4">
        <v>370.8</v>
      </c>
      <c r="I1312" s="4">
        <v>366</v>
      </c>
    </row>
    <row r="1313" spans="1:9" ht="18" x14ac:dyDescent="0.25">
      <c r="A1313" s="3" t="s">
        <v>182</v>
      </c>
      <c r="B1313" s="3">
        <v>513599</v>
      </c>
      <c r="C1313" s="4">
        <v>127.75</v>
      </c>
      <c r="D1313" s="3" t="s">
        <v>45955</v>
      </c>
      <c r="E1313" s="4">
        <v>126.1</v>
      </c>
      <c r="F1313" s="4">
        <v>1.65</v>
      </c>
      <c r="G1313" s="4">
        <v>127</v>
      </c>
      <c r="H1313" s="4">
        <v>128.6</v>
      </c>
      <c r="I1313" s="4">
        <v>126.25</v>
      </c>
    </row>
    <row r="1314" spans="1:9" ht="18" x14ac:dyDescent="0.25">
      <c r="A1314" s="3" t="s">
        <v>48475</v>
      </c>
      <c r="B1314" s="3">
        <v>505893</v>
      </c>
      <c r="C1314" s="4">
        <v>411.3</v>
      </c>
      <c r="D1314" s="3" t="s">
        <v>53225</v>
      </c>
      <c r="E1314" s="4">
        <v>424.1</v>
      </c>
      <c r="F1314" s="4">
        <v>-12.8</v>
      </c>
      <c r="G1314" s="4">
        <v>413.5</v>
      </c>
      <c r="H1314" s="4">
        <v>434</v>
      </c>
      <c r="I1314" s="4">
        <v>406.2</v>
      </c>
    </row>
    <row r="1315" spans="1:9" ht="18" x14ac:dyDescent="0.25">
      <c r="A1315" s="3" t="s">
        <v>48947</v>
      </c>
      <c r="B1315" s="3">
        <v>509895</v>
      </c>
      <c r="C1315" s="4">
        <v>220</v>
      </c>
      <c r="D1315" s="3" t="s">
        <v>46079</v>
      </c>
      <c r="E1315" s="4">
        <v>218</v>
      </c>
      <c r="F1315" s="4">
        <v>2</v>
      </c>
      <c r="G1315" s="4">
        <v>209.05</v>
      </c>
      <c r="H1315" s="4">
        <v>221.75</v>
      </c>
      <c r="I1315" s="4">
        <v>209</v>
      </c>
    </row>
    <row r="1316" spans="1:9" ht="18" x14ac:dyDescent="0.25">
      <c r="A1316" s="3" t="s">
        <v>46929</v>
      </c>
      <c r="B1316" s="3">
        <v>500500</v>
      </c>
      <c r="C1316" s="4">
        <v>14.05</v>
      </c>
      <c r="D1316" s="3" t="s">
        <v>53216</v>
      </c>
      <c r="E1316" s="4">
        <v>13.75</v>
      </c>
      <c r="F1316" s="4">
        <v>0.3</v>
      </c>
      <c r="G1316" s="4">
        <v>13.77</v>
      </c>
      <c r="H1316" s="4">
        <v>14.35</v>
      </c>
      <c r="I1316" s="4">
        <v>13.77</v>
      </c>
    </row>
    <row r="1317" spans="1:9" ht="18" x14ac:dyDescent="0.25">
      <c r="A1317" s="3" t="s">
        <v>539</v>
      </c>
      <c r="B1317" s="3">
        <v>500186</v>
      </c>
      <c r="C1317" s="4">
        <v>225.35</v>
      </c>
      <c r="D1317" s="3" t="s">
        <v>46468</v>
      </c>
      <c r="E1317" s="4">
        <v>226.55</v>
      </c>
      <c r="F1317" s="4">
        <v>-1.2</v>
      </c>
      <c r="G1317" s="4">
        <v>227.05</v>
      </c>
      <c r="H1317" s="4">
        <v>228.75</v>
      </c>
      <c r="I1317" s="4">
        <v>224.5</v>
      </c>
    </row>
    <row r="1318" spans="1:9" ht="18" x14ac:dyDescent="0.25">
      <c r="A1318" s="3" t="s">
        <v>296</v>
      </c>
      <c r="B1318" s="3">
        <v>500104</v>
      </c>
      <c r="C1318" s="4">
        <v>290.64999999999998</v>
      </c>
      <c r="D1318" s="3" t="s">
        <v>52696</v>
      </c>
      <c r="E1318" s="4">
        <v>301.8</v>
      </c>
      <c r="F1318" s="4">
        <v>-11.15</v>
      </c>
      <c r="G1318" s="4">
        <v>303</v>
      </c>
      <c r="H1318" s="4">
        <v>305.75</v>
      </c>
      <c r="I1318" s="4">
        <v>289.5</v>
      </c>
    </row>
    <row r="1319" spans="1:9" ht="18" x14ac:dyDescent="0.25">
      <c r="A1319" s="3" t="s">
        <v>46940</v>
      </c>
      <c r="B1319" s="3">
        <v>530315</v>
      </c>
      <c r="C1319" s="4">
        <v>109.9</v>
      </c>
      <c r="D1319" s="3" t="s">
        <v>52511</v>
      </c>
      <c r="E1319" s="4">
        <v>105.1</v>
      </c>
      <c r="F1319" s="4">
        <v>4.8</v>
      </c>
      <c r="G1319" s="4">
        <v>105.5</v>
      </c>
      <c r="H1319" s="4">
        <v>110.65</v>
      </c>
      <c r="I1319" s="4">
        <v>104</v>
      </c>
    </row>
    <row r="1320" spans="1:9" ht="18" x14ac:dyDescent="0.25">
      <c r="A1320" s="3" t="s">
        <v>252</v>
      </c>
      <c r="B1320" s="3">
        <v>500696</v>
      </c>
      <c r="C1320" s="4">
        <v>2570.85</v>
      </c>
      <c r="D1320" s="3" t="s">
        <v>46513</v>
      </c>
      <c r="E1320" s="4">
        <v>2582.65</v>
      </c>
      <c r="F1320" s="4">
        <v>-11.8</v>
      </c>
      <c r="G1320" s="4">
        <v>2575.9499999999998</v>
      </c>
      <c r="H1320" s="4">
        <v>2582</v>
      </c>
      <c r="I1320" s="4">
        <v>2552.9</v>
      </c>
    </row>
    <row r="1321" spans="1:9" ht="18" x14ac:dyDescent="0.25">
      <c r="A1321" s="3" t="s">
        <v>5134</v>
      </c>
      <c r="B1321" s="3">
        <v>542905</v>
      </c>
      <c r="C1321" s="4">
        <v>617.65</v>
      </c>
      <c r="D1321" s="3" t="s">
        <v>50968</v>
      </c>
      <c r="E1321" s="4">
        <v>589.04999999999995</v>
      </c>
      <c r="F1321" s="4">
        <v>28.6</v>
      </c>
      <c r="G1321" s="4">
        <v>589.6</v>
      </c>
      <c r="H1321" s="4">
        <v>628</v>
      </c>
      <c r="I1321" s="4">
        <v>589.6</v>
      </c>
    </row>
    <row r="1322" spans="1:9" ht="18" x14ac:dyDescent="0.25">
      <c r="A1322" s="3" t="s">
        <v>416</v>
      </c>
      <c r="B1322" s="3">
        <v>500188</v>
      </c>
      <c r="C1322" s="4">
        <v>320.45</v>
      </c>
      <c r="D1322" s="3" t="s">
        <v>46795</v>
      </c>
      <c r="E1322" s="4">
        <v>319.95</v>
      </c>
      <c r="F1322" s="4">
        <v>0.5</v>
      </c>
      <c r="G1322" s="4">
        <v>320</v>
      </c>
      <c r="H1322" s="4">
        <v>322</v>
      </c>
      <c r="I1322" s="4">
        <v>315</v>
      </c>
    </row>
    <row r="1323" spans="1:9" ht="18" x14ac:dyDescent="0.25">
      <c r="A1323" s="3" t="s">
        <v>47537</v>
      </c>
      <c r="B1323" s="3">
        <v>524013</v>
      </c>
      <c r="C1323" s="4">
        <v>14.25</v>
      </c>
      <c r="D1323" s="3" t="s">
        <v>52809</v>
      </c>
      <c r="E1323" s="4">
        <v>14.94</v>
      </c>
      <c r="F1323" s="4">
        <v>-0.69</v>
      </c>
      <c r="G1323" s="4">
        <v>15.28</v>
      </c>
      <c r="H1323" s="4">
        <v>15.5</v>
      </c>
      <c r="I1323" s="4">
        <v>13.71</v>
      </c>
    </row>
    <row r="1324" spans="1:9" ht="18" x14ac:dyDescent="0.25">
      <c r="A1324" s="3" t="s">
        <v>47530</v>
      </c>
      <c r="B1324" s="3">
        <v>530853</v>
      </c>
      <c r="C1324" s="4">
        <v>82.99</v>
      </c>
      <c r="D1324" s="3" t="s">
        <v>52822</v>
      </c>
      <c r="E1324" s="4">
        <v>87.05</v>
      </c>
      <c r="F1324" s="4">
        <v>-4.0599999999999996</v>
      </c>
      <c r="G1324" s="4">
        <v>88.99</v>
      </c>
      <c r="H1324" s="4">
        <v>88.99</v>
      </c>
      <c r="I1324" s="4">
        <v>82.75</v>
      </c>
    </row>
    <row r="1325" spans="1:9" ht="18" x14ac:dyDescent="0.25">
      <c r="A1325" s="3" t="s">
        <v>48120</v>
      </c>
      <c r="B1325" s="3">
        <v>504036</v>
      </c>
      <c r="C1325" s="4">
        <v>286</v>
      </c>
      <c r="D1325" s="3" t="s">
        <v>46628</v>
      </c>
      <c r="E1325" s="4">
        <v>289.85000000000002</v>
      </c>
      <c r="F1325" s="4">
        <v>-3.85</v>
      </c>
      <c r="G1325" s="4">
        <v>289.5</v>
      </c>
      <c r="H1325" s="4">
        <v>295</v>
      </c>
      <c r="I1325" s="4">
        <v>285.10000000000002</v>
      </c>
    </row>
    <row r="1326" spans="1:9" ht="18" x14ac:dyDescent="0.25">
      <c r="A1326" s="3" t="s">
        <v>47836</v>
      </c>
      <c r="B1326" s="3">
        <v>590018</v>
      </c>
      <c r="C1326" s="4">
        <v>154.85</v>
      </c>
      <c r="D1326" s="3" t="s">
        <v>46485</v>
      </c>
      <c r="E1326" s="4">
        <v>157.15</v>
      </c>
      <c r="F1326" s="4">
        <v>-2.2999999999999998</v>
      </c>
      <c r="G1326" s="4">
        <v>158.4</v>
      </c>
      <c r="H1326" s="4">
        <v>158.94999999999999</v>
      </c>
      <c r="I1326" s="4">
        <v>153.1</v>
      </c>
    </row>
    <row r="1327" spans="1:9" ht="18" x14ac:dyDescent="0.25">
      <c r="A1327" s="3" t="s">
        <v>46915</v>
      </c>
      <c r="B1327" s="3">
        <v>543411</v>
      </c>
      <c r="C1327" s="4">
        <v>78.790000000000006</v>
      </c>
      <c r="D1327" s="3" t="s">
        <v>46847</v>
      </c>
      <c r="E1327" s="4">
        <v>79.569999999999993</v>
      </c>
      <c r="F1327" s="4">
        <v>-0.78</v>
      </c>
      <c r="G1327" s="4">
        <v>79.099999999999994</v>
      </c>
      <c r="H1327" s="4">
        <v>80.52</v>
      </c>
      <c r="I1327" s="4">
        <v>78.5</v>
      </c>
    </row>
    <row r="1328" spans="1:9" ht="18" x14ac:dyDescent="0.25">
      <c r="A1328" s="3" t="s">
        <v>47164</v>
      </c>
      <c r="B1328" s="3">
        <v>526217</v>
      </c>
      <c r="C1328" s="4">
        <v>239</v>
      </c>
      <c r="D1328" s="3" t="s">
        <v>46031</v>
      </c>
      <c r="E1328" s="4">
        <v>237.75</v>
      </c>
      <c r="F1328" s="4">
        <v>1.25</v>
      </c>
      <c r="G1328" s="4">
        <v>235.25</v>
      </c>
      <c r="H1328" s="4">
        <v>240.1</v>
      </c>
      <c r="I1328" s="4">
        <v>235.25</v>
      </c>
    </row>
    <row r="1329" spans="1:9" ht="18" x14ac:dyDescent="0.25">
      <c r="A1329" s="3" t="s">
        <v>47082</v>
      </c>
      <c r="B1329" s="3">
        <v>522073</v>
      </c>
      <c r="C1329" s="4">
        <v>404.95</v>
      </c>
      <c r="D1329" s="3" t="s">
        <v>50619</v>
      </c>
      <c r="E1329" s="4">
        <v>399.4</v>
      </c>
      <c r="F1329" s="4">
        <v>5.55</v>
      </c>
      <c r="G1329" s="4">
        <v>405.55</v>
      </c>
      <c r="H1329" s="4">
        <v>406.5</v>
      </c>
      <c r="I1329" s="4">
        <v>401</v>
      </c>
    </row>
    <row r="1330" spans="1:9" ht="18" x14ac:dyDescent="0.25">
      <c r="A1330" s="3" t="s">
        <v>53226</v>
      </c>
      <c r="B1330" s="3">
        <v>532359</v>
      </c>
      <c r="C1330" s="4">
        <v>0.64</v>
      </c>
      <c r="D1330" s="3" t="s">
        <v>45990</v>
      </c>
      <c r="E1330" s="4">
        <v>0.64</v>
      </c>
      <c r="F1330" s="4">
        <v>0</v>
      </c>
      <c r="G1330" s="4">
        <v>0.64</v>
      </c>
      <c r="H1330" s="4">
        <v>0.67</v>
      </c>
      <c r="I1330" s="4">
        <v>0.64</v>
      </c>
    </row>
    <row r="1331" spans="1:9" ht="18" x14ac:dyDescent="0.25">
      <c r="A1331" s="3" t="s">
        <v>47554</v>
      </c>
      <c r="B1331" s="3">
        <v>531661</v>
      </c>
      <c r="C1331" s="4">
        <v>10.61</v>
      </c>
      <c r="D1331" s="3" t="s">
        <v>46473</v>
      </c>
      <c r="E1331" s="4">
        <v>10.5</v>
      </c>
      <c r="F1331" s="4">
        <v>0.11</v>
      </c>
      <c r="G1331" s="4">
        <v>10.5</v>
      </c>
      <c r="H1331" s="4">
        <v>10.98</v>
      </c>
      <c r="I1331" s="4">
        <v>10.11</v>
      </c>
    </row>
    <row r="1332" spans="1:9" ht="18" x14ac:dyDescent="0.25">
      <c r="A1332" s="3" t="s">
        <v>196</v>
      </c>
      <c r="B1332" s="3">
        <v>522215</v>
      </c>
      <c r="C1332" s="4">
        <v>647.70000000000005</v>
      </c>
      <c r="D1332" s="3" t="s">
        <v>45962</v>
      </c>
      <c r="E1332" s="4">
        <v>647.04999999999995</v>
      </c>
      <c r="F1332" s="4">
        <v>0.65</v>
      </c>
      <c r="G1332" s="4">
        <v>642.04999999999995</v>
      </c>
      <c r="H1332" s="4">
        <v>664.1</v>
      </c>
      <c r="I1332" s="4">
        <v>638.29999999999995</v>
      </c>
    </row>
    <row r="1333" spans="1:9" ht="18" x14ac:dyDescent="0.25">
      <c r="A1333" s="3" t="s">
        <v>46900</v>
      </c>
      <c r="B1333" s="3">
        <v>500193</v>
      </c>
      <c r="C1333" s="4">
        <v>13.89</v>
      </c>
      <c r="D1333" s="3" t="s">
        <v>50605</v>
      </c>
      <c r="E1333" s="4">
        <v>14.15</v>
      </c>
      <c r="F1333" s="4">
        <v>-0.26</v>
      </c>
      <c r="G1333" s="4">
        <v>14.2</v>
      </c>
      <c r="H1333" s="4">
        <v>14.24</v>
      </c>
      <c r="I1333" s="4">
        <v>13.65</v>
      </c>
    </row>
    <row r="1334" spans="1:9" ht="18" x14ac:dyDescent="0.25">
      <c r="A1334" s="3" t="s">
        <v>50045</v>
      </c>
      <c r="B1334" s="3">
        <v>543929</v>
      </c>
      <c r="C1334" s="4">
        <v>606.6</v>
      </c>
      <c r="D1334" s="3" t="s">
        <v>46730</v>
      </c>
      <c r="E1334" s="4">
        <v>608.35</v>
      </c>
      <c r="F1334" s="4">
        <v>-1.75</v>
      </c>
      <c r="G1334" s="4">
        <v>608.75</v>
      </c>
      <c r="H1334" s="4">
        <v>613.25</v>
      </c>
      <c r="I1334" s="4">
        <v>605.75</v>
      </c>
    </row>
    <row r="1335" spans="1:9" ht="18" x14ac:dyDescent="0.25">
      <c r="A1335" s="3" t="s">
        <v>4651</v>
      </c>
      <c r="B1335" s="3">
        <v>500191</v>
      </c>
      <c r="C1335" s="4">
        <v>27.1</v>
      </c>
      <c r="D1335" s="3" t="s">
        <v>46670</v>
      </c>
      <c r="E1335" s="4">
        <v>27.35</v>
      </c>
      <c r="F1335" s="4">
        <v>-0.25</v>
      </c>
      <c r="G1335" s="4">
        <v>27.94</v>
      </c>
      <c r="H1335" s="4">
        <v>27.94</v>
      </c>
      <c r="I1335" s="4">
        <v>27.1</v>
      </c>
    </row>
    <row r="1336" spans="1:9" ht="18" x14ac:dyDescent="0.25">
      <c r="A1336" s="3" t="s">
        <v>47100</v>
      </c>
      <c r="B1336" s="3">
        <v>533217</v>
      </c>
      <c r="C1336" s="4">
        <v>66.180000000000007</v>
      </c>
      <c r="D1336" s="3" t="s">
        <v>53227</v>
      </c>
      <c r="E1336" s="4">
        <v>68.53</v>
      </c>
      <c r="F1336" s="4">
        <v>-2.35</v>
      </c>
      <c r="G1336" s="4">
        <v>70</v>
      </c>
      <c r="H1336" s="4">
        <v>70.05</v>
      </c>
      <c r="I1336" s="4">
        <v>65.11</v>
      </c>
    </row>
    <row r="1337" spans="1:9" ht="18" x14ac:dyDescent="0.25">
      <c r="A1337" s="3" t="s">
        <v>46256</v>
      </c>
      <c r="B1337" s="3">
        <v>519126</v>
      </c>
      <c r="C1337" s="4">
        <v>569.75</v>
      </c>
      <c r="D1337" s="3" t="s">
        <v>46338</v>
      </c>
      <c r="E1337" s="4">
        <v>573.29999999999995</v>
      </c>
      <c r="F1337" s="4">
        <v>-3.55</v>
      </c>
      <c r="G1337" s="4">
        <v>570.1</v>
      </c>
      <c r="H1337" s="4">
        <v>578.15</v>
      </c>
      <c r="I1337" s="4">
        <v>566.65</v>
      </c>
    </row>
    <row r="1338" spans="1:9" ht="18" x14ac:dyDescent="0.25">
      <c r="A1338" s="3" t="s">
        <v>47035</v>
      </c>
      <c r="B1338" s="3">
        <v>500449</v>
      </c>
      <c r="C1338" s="4">
        <v>28.35</v>
      </c>
      <c r="D1338" s="3" t="s">
        <v>46663</v>
      </c>
      <c r="E1338" s="4">
        <v>28.12</v>
      </c>
      <c r="F1338" s="4">
        <v>0.23</v>
      </c>
      <c r="G1338" s="4">
        <v>28.2</v>
      </c>
      <c r="H1338" s="4">
        <v>28.7</v>
      </c>
      <c r="I1338" s="4">
        <v>28.02</v>
      </c>
    </row>
    <row r="1339" spans="1:9" ht="18" x14ac:dyDescent="0.25">
      <c r="A1339" s="3" t="s">
        <v>82</v>
      </c>
      <c r="B1339" s="3">
        <v>543259</v>
      </c>
      <c r="C1339" s="4">
        <v>862.6</v>
      </c>
      <c r="D1339" s="3" t="s">
        <v>50965</v>
      </c>
      <c r="E1339" s="4">
        <v>841</v>
      </c>
      <c r="F1339" s="4">
        <v>21.6</v>
      </c>
      <c r="G1339" s="4">
        <v>844</v>
      </c>
      <c r="H1339" s="4">
        <v>889</v>
      </c>
      <c r="I1339" s="4">
        <v>843.95</v>
      </c>
    </row>
    <row r="1340" spans="1:9" ht="18" x14ac:dyDescent="0.25">
      <c r="A1340" s="3" t="s">
        <v>566</v>
      </c>
      <c r="B1340" s="3">
        <v>517174</v>
      </c>
      <c r="C1340" s="4">
        <v>42039.6</v>
      </c>
      <c r="D1340" s="3" t="s">
        <v>46286</v>
      </c>
      <c r="E1340" s="4">
        <v>42281.65</v>
      </c>
      <c r="F1340" s="4">
        <v>-242.05</v>
      </c>
      <c r="G1340" s="4">
        <v>42496</v>
      </c>
      <c r="H1340" s="4">
        <v>42739.8</v>
      </c>
      <c r="I1340" s="4">
        <v>41810.800000000003</v>
      </c>
    </row>
    <row r="1341" spans="1:9" ht="18" x14ac:dyDescent="0.25">
      <c r="A1341" s="3" t="s">
        <v>46215</v>
      </c>
      <c r="B1341" s="3">
        <v>522064</v>
      </c>
      <c r="C1341" s="4">
        <v>2160.5</v>
      </c>
      <c r="D1341" s="3" t="s">
        <v>46465</v>
      </c>
      <c r="E1341" s="4">
        <v>2142.5</v>
      </c>
      <c r="F1341" s="4">
        <v>18</v>
      </c>
      <c r="G1341" s="4">
        <v>2152.4</v>
      </c>
      <c r="H1341" s="4">
        <v>2165.9</v>
      </c>
      <c r="I1341" s="4">
        <v>2147</v>
      </c>
    </row>
    <row r="1342" spans="1:9" ht="18" x14ac:dyDescent="0.25">
      <c r="A1342" s="3" t="s">
        <v>48425</v>
      </c>
      <c r="B1342" s="3">
        <v>532145</v>
      </c>
      <c r="C1342" s="4">
        <v>11.78</v>
      </c>
      <c r="D1342" s="3" t="s">
        <v>46279</v>
      </c>
      <c r="E1342" s="4">
        <v>11.72</v>
      </c>
      <c r="F1342" s="4">
        <v>0.06</v>
      </c>
      <c r="G1342" s="4">
        <v>11.06</v>
      </c>
      <c r="H1342" s="4">
        <v>11.99</v>
      </c>
      <c r="I1342" s="4">
        <v>11.06</v>
      </c>
    </row>
    <row r="1343" spans="1:9" ht="18" x14ac:dyDescent="0.25">
      <c r="A1343" s="3" t="s">
        <v>46322</v>
      </c>
      <c r="B1343" s="3">
        <v>532761</v>
      </c>
      <c r="C1343" s="4">
        <v>49.81</v>
      </c>
      <c r="D1343" s="3" t="s">
        <v>46147</v>
      </c>
      <c r="E1343" s="4">
        <v>49.05</v>
      </c>
      <c r="F1343" s="4">
        <v>0.76</v>
      </c>
      <c r="G1343" s="4">
        <v>51.3</v>
      </c>
      <c r="H1343" s="4">
        <v>51.3</v>
      </c>
      <c r="I1343" s="4">
        <v>49.65</v>
      </c>
    </row>
    <row r="1344" spans="1:9" ht="18" x14ac:dyDescent="0.25">
      <c r="A1344" s="3" t="s">
        <v>49220</v>
      </c>
      <c r="B1344" s="3">
        <v>526761</v>
      </c>
      <c r="C1344" s="4">
        <v>19.12</v>
      </c>
      <c r="D1344" s="3" t="s">
        <v>46266</v>
      </c>
      <c r="E1344" s="4">
        <v>18.75</v>
      </c>
      <c r="F1344" s="4">
        <v>0.37</v>
      </c>
      <c r="G1344" s="4">
        <v>19.12</v>
      </c>
      <c r="H1344" s="4">
        <v>19.12</v>
      </c>
      <c r="I1344" s="4">
        <v>19.12</v>
      </c>
    </row>
    <row r="1345" spans="1:9" ht="18" x14ac:dyDescent="0.25">
      <c r="A1345" s="3" t="s">
        <v>46337</v>
      </c>
      <c r="B1345" s="3">
        <v>543433</v>
      </c>
      <c r="C1345" s="4">
        <v>455.1</v>
      </c>
      <c r="D1345" s="3" t="s">
        <v>45940</v>
      </c>
      <c r="E1345" s="4">
        <v>451.45</v>
      </c>
      <c r="F1345" s="4">
        <v>3.65</v>
      </c>
      <c r="G1345" s="4">
        <v>452.45</v>
      </c>
      <c r="H1345" s="4">
        <v>458.4</v>
      </c>
      <c r="I1345" s="4">
        <v>450</v>
      </c>
    </row>
    <row r="1346" spans="1:9" ht="18" x14ac:dyDescent="0.25">
      <c r="A1346" s="3" t="s">
        <v>47845</v>
      </c>
      <c r="B1346" s="3">
        <v>502873</v>
      </c>
      <c r="C1346" s="4">
        <v>94.77</v>
      </c>
      <c r="D1346" s="3" t="s">
        <v>52027</v>
      </c>
      <c r="E1346" s="4">
        <v>92.2</v>
      </c>
      <c r="F1346" s="4">
        <v>2.57</v>
      </c>
      <c r="G1346" s="4">
        <v>92.82</v>
      </c>
      <c r="H1346" s="4">
        <v>97</v>
      </c>
      <c r="I1346" s="4">
        <v>92.82</v>
      </c>
    </row>
    <row r="1347" spans="1:9" ht="18" x14ac:dyDescent="0.25">
      <c r="A1347" s="3" t="s">
        <v>47780</v>
      </c>
      <c r="B1347" s="3">
        <v>543645</v>
      </c>
      <c r="C1347" s="4">
        <v>99.45</v>
      </c>
      <c r="D1347" s="3" t="s">
        <v>45991</v>
      </c>
      <c r="E1347" s="4">
        <v>98.75</v>
      </c>
      <c r="F1347" s="4">
        <v>0.7</v>
      </c>
      <c r="G1347" s="4">
        <v>90.01</v>
      </c>
      <c r="H1347" s="4">
        <v>100.3</v>
      </c>
      <c r="I1347" s="4">
        <v>90.01</v>
      </c>
    </row>
    <row r="1348" spans="1:9" ht="18" x14ac:dyDescent="0.25">
      <c r="A1348" s="3" t="s">
        <v>46710</v>
      </c>
      <c r="B1348" s="3">
        <v>540136</v>
      </c>
      <c r="C1348" s="4">
        <v>202.9</v>
      </c>
      <c r="D1348" s="3" t="s">
        <v>46008</v>
      </c>
      <c r="E1348" s="4">
        <v>193.25</v>
      </c>
      <c r="F1348" s="4">
        <v>9.65</v>
      </c>
      <c r="G1348" s="4">
        <v>198.85</v>
      </c>
      <c r="H1348" s="4">
        <v>202.9</v>
      </c>
      <c r="I1348" s="4">
        <v>193.85</v>
      </c>
    </row>
    <row r="1349" spans="1:9" ht="18" x14ac:dyDescent="0.25">
      <c r="A1349" s="3" t="s">
        <v>48099</v>
      </c>
      <c r="B1349" s="3">
        <v>526931</v>
      </c>
      <c r="C1349" s="4">
        <v>97.76</v>
      </c>
      <c r="D1349" s="3" t="s">
        <v>46195</v>
      </c>
      <c r="E1349" s="4">
        <v>96.43</v>
      </c>
      <c r="F1349" s="4">
        <v>1.33</v>
      </c>
      <c r="G1349" s="4">
        <v>97</v>
      </c>
      <c r="H1349" s="4">
        <v>104</v>
      </c>
      <c r="I1349" s="4">
        <v>97</v>
      </c>
    </row>
    <row r="1350" spans="1:9" ht="18" x14ac:dyDescent="0.25">
      <c r="A1350" s="3" t="s">
        <v>550</v>
      </c>
      <c r="B1350" s="3">
        <v>500184</v>
      </c>
      <c r="C1350" s="4">
        <v>137.55000000000001</v>
      </c>
      <c r="D1350" s="3" t="s">
        <v>46110</v>
      </c>
      <c r="E1350" s="4">
        <v>138.19999999999999</v>
      </c>
      <c r="F1350" s="4">
        <v>-0.65</v>
      </c>
      <c r="G1350" s="4">
        <v>137.6</v>
      </c>
      <c r="H1350" s="4">
        <v>139.35</v>
      </c>
      <c r="I1350" s="4">
        <v>136.75</v>
      </c>
    </row>
    <row r="1351" spans="1:9" ht="18" x14ac:dyDescent="0.25">
      <c r="A1351" s="3" t="s">
        <v>49221</v>
      </c>
      <c r="B1351" s="3">
        <v>543916</v>
      </c>
      <c r="C1351" s="4">
        <v>195.15</v>
      </c>
      <c r="D1351" s="3" t="s">
        <v>46511</v>
      </c>
      <c r="E1351" s="4">
        <v>197.75</v>
      </c>
      <c r="F1351" s="4">
        <v>-2.6</v>
      </c>
      <c r="G1351" s="4">
        <v>198</v>
      </c>
      <c r="H1351" s="4">
        <v>203</v>
      </c>
      <c r="I1351" s="4">
        <v>194</v>
      </c>
    </row>
    <row r="1352" spans="1:9" ht="18" x14ac:dyDescent="0.25">
      <c r="A1352" s="3" t="s">
        <v>46771</v>
      </c>
      <c r="B1352" s="3">
        <v>532662</v>
      </c>
      <c r="C1352" s="4">
        <v>23.24</v>
      </c>
      <c r="D1352" s="3" t="s">
        <v>49184</v>
      </c>
      <c r="E1352" s="4">
        <v>23.84</v>
      </c>
      <c r="F1352" s="4">
        <v>-0.6</v>
      </c>
      <c r="G1352" s="4">
        <v>24.8</v>
      </c>
      <c r="H1352" s="4">
        <v>25.6</v>
      </c>
      <c r="I1352" s="4">
        <v>22.86</v>
      </c>
    </row>
    <row r="1353" spans="1:9" ht="18" x14ac:dyDescent="0.25">
      <c r="A1353" s="3" t="s">
        <v>47318</v>
      </c>
      <c r="B1353" s="3">
        <v>532799</v>
      </c>
      <c r="C1353" s="4">
        <v>46.52</v>
      </c>
      <c r="D1353" s="3" t="s">
        <v>53228</v>
      </c>
      <c r="E1353" s="4">
        <v>47.94</v>
      </c>
      <c r="F1353" s="4">
        <v>-1.42</v>
      </c>
      <c r="G1353" s="4">
        <v>48.45</v>
      </c>
      <c r="H1353" s="4">
        <v>48.45</v>
      </c>
      <c r="I1353" s="4">
        <v>46.15</v>
      </c>
    </row>
    <row r="1354" spans="1:9" ht="18" x14ac:dyDescent="0.25">
      <c r="A1354" s="3" t="s">
        <v>175</v>
      </c>
      <c r="B1354" s="3">
        <v>540530</v>
      </c>
      <c r="C1354" s="4">
        <v>63.29</v>
      </c>
      <c r="D1354" s="3" t="s">
        <v>46257</v>
      </c>
      <c r="E1354" s="4">
        <v>63.78</v>
      </c>
      <c r="F1354" s="4">
        <v>-0.49</v>
      </c>
      <c r="G1354" s="4">
        <v>64</v>
      </c>
      <c r="H1354" s="4">
        <v>64.599999999999994</v>
      </c>
      <c r="I1354" s="4">
        <v>62.85</v>
      </c>
    </row>
    <row r="1355" spans="1:9" ht="18" x14ac:dyDescent="0.25">
      <c r="A1355" s="3" t="s">
        <v>46880</v>
      </c>
      <c r="B1355" s="3">
        <v>509820</v>
      </c>
      <c r="C1355" s="4">
        <v>259.60000000000002</v>
      </c>
      <c r="D1355" s="3" t="s">
        <v>50444</v>
      </c>
      <c r="E1355" s="4">
        <v>258.45</v>
      </c>
      <c r="F1355" s="4">
        <v>1.1499999999999999</v>
      </c>
      <c r="G1355" s="4">
        <v>259.75</v>
      </c>
      <c r="H1355" s="4">
        <v>264.55</v>
      </c>
      <c r="I1355" s="4">
        <v>258</v>
      </c>
    </row>
    <row r="1356" spans="1:9" ht="18" x14ac:dyDescent="0.25">
      <c r="A1356" s="3" t="s">
        <v>48363</v>
      </c>
      <c r="B1356" s="3">
        <v>539984</v>
      </c>
      <c r="C1356" s="4">
        <v>2500</v>
      </c>
      <c r="D1356" s="3" t="s">
        <v>46114</v>
      </c>
      <c r="E1356" s="4">
        <v>2501.6</v>
      </c>
      <c r="F1356" s="4">
        <v>-1.6</v>
      </c>
      <c r="G1356" s="4">
        <v>2500</v>
      </c>
      <c r="H1356" s="4">
        <v>2500</v>
      </c>
      <c r="I1356" s="4">
        <v>2442.1999999999998</v>
      </c>
    </row>
    <row r="1357" spans="1:9" ht="18" x14ac:dyDescent="0.25">
      <c r="A1357" s="3" t="s">
        <v>50972</v>
      </c>
      <c r="B1357" s="3">
        <v>500262</v>
      </c>
      <c r="C1357" s="4">
        <v>7.98</v>
      </c>
      <c r="D1357" s="3" t="s">
        <v>53229</v>
      </c>
      <c r="E1357" s="4">
        <v>8.23</v>
      </c>
      <c r="F1357" s="4">
        <v>-0.25</v>
      </c>
      <c r="G1357" s="4">
        <v>8.15</v>
      </c>
      <c r="H1357" s="4">
        <v>8.23</v>
      </c>
      <c r="I1357" s="4">
        <v>7.82</v>
      </c>
    </row>
    <row r="1358" spans="1:9" ht="18" x14ac:dyDescent="0.25">
      <c r="A1358" s="3" t="s">
        <v>53230</v>
      </c>
      <c r="B1358" s="3">
        <v>519463</v>
      </c>
      <c r="C1358" s="4">
        <v>121.9</v>
      </c>
      <c r="D1358" s="3" t="s">
        <v>47353</v>
      </c>
      <c r="E1358" s="4">
        <v>124.35</v>
      </c>
      <c r="F1358" s="4">
        <v>-2.4500000000000002</v>
      </c>
      <c r="G1358" s="4">
        <v>121.9</v>
      </c>
      <c r="H1358" s="4">
        <v>121.9</v>
      </c>
      <c r="I1358" s="4">
        <v>121.9</v>
      </c>
    </row>
    <row r="1359" spans="1:9" ht="18" x14ac:dyDescent="0.25">
      <c r="A1359" s="3" t="s">
        <v>150</v>
      </c>
      <c r="B1359" s="3">
        <v>532832</v>
      </c>
      <c r="C1359" s="4">
        <v>67.38</v>
      </c>
      <c r="D1359" s="3" t="s">
        <v>46073</v>
      </c>
      <c r="E1359" s="4">
        <v>66.62</v>
      </c>
      <c r="F1359" s="4">
        <v>0.76</v>
      </c>
      <c r="G1359" s="4">
        <v>66.62</v>
      </c>
      <c r="H1359" s="4">
        <v>68.44</v>
      </c>
      <c r="I1359" s="4">
        <v>66.62</v>
      </c>
    </row>
    <row r="1360" spans="1:9" ht="18" x14ac:dyDescent="0.25">
      <c r="A1360" s="3" t="s">
        <v>115</v>
      </c>
      <c r="B1360" s="3">
        <v>535789</v>
      </c>
      <c r="C1360" s="4">
        <v>127.55</v>
      </c>
      <c r="D1360" s="3" t="s">
        <v>45998</v>
      </c>
      <c r="E1360" s="4">
        <v>125.75</v>
      </c>
      <c r="F1360" s="4">
        <v>1.8</v>
      </c>
      <c r="G1360" s="4">
        <v>126.5</v>
      </c>
      <c r="H1360" s="4">
        <v>128.94999999999999</v>
      </c>
      <c r="I1360" s="4">
        <v>126.5</v>
      </c>
    </row>
    <row r="1361" spans="1:9" ht="18" x14ac:dyDescent="0.25">
      <c r="A1361" s="3" t="s">
        <v>53231</v>
      </c>
      <c r="B1361" s="3">
        <v>511194</v>
      </c>
      <c r="C1361" s="4">
        <v>25</v>
      </c>
      <c r="D1361" s="3" t="s">
        <v>51116</v>
      </c>
      <c r="E1361" s="4">
        <v>25.53</v>
      </c>
      <c r="F1361" s="4">
        <v>-0.53</v>
      </c>
      <c r="G1361" s="4">
        <v>25</v>
      </c>
      <c r="H1361" s="4">
        <v>25</v>
      </c>
      <c r="I1361" s="4">
        <v>25</v>
      </c>
    </row>
    <row r="1362" spans="1:9" ht="18" x14ac:dyDescent="0.25">
      <c r="A1362" s="3" t="s">
        <v>47524</v>
      </c>
      <c r="B1362" s="3">
        <v>541313</v>
      </c>
      <c r="C1362" s="4">
        <v>28.36</v>
      </c>
      <c r="D1362" s="3" t="s">
        <v>45961</v>
      </c>
      <c r="E1362" s="4">
        <v>28.44</v>
      </c>
      <c r="F1362" s="4">
        <v>-0.08</v>
      </c>
      <c r="G1362" s="4">
        <v>28.51</v>
      </c>
      <c r="H1362" s="4">
        <v>28.67</v>
      </c>
      <c r="I1362" s="4">
        <v>28.34</v>
      </c>
    </row>
    <row r="1363" spans="1:9" ht="18" x14ac:dyDescent="0.25">
      <c r="A1363" s="3" t="s">
        <v>47835</v>
      </c>
      <c r="B1363" s="3">
        <v>543219</v>
      </c>
      <c r="C1363" s="4">
        <v>200.31</v>
      </c>
      <c r="D1363" s="3" t="s">
        <v>46179</v>
      </c>
      <c r="E1363" s="4">
        <v>201.16</v>
      </c>
      <c r="F1363" s="4">
        <v>-0.85</v>
      </c>
      <c r="G1363" s="4">
        <v>201.5</v>
      </c>
      <c r="H1363" s="4">
        <v>201.8</v>
      </c>
      <c r="I1363" s="4">
        <v>200.08</v>
      </c>
    </row>
    <row r="1364" spans="1:9" ht="18" x14ac:dyDescent="0.25">
      <c r="A1364" s="3" t="s">
        <v>47569</v>
      </c>
      <c r="B1364" s="3">
        <v>543450</v>
      </c>
      <c r="C1364" s="4">
        <v>157.58000000000001</v>
      </c>
      <c r="D1364" s="3" t="s">
        <v>51120</v>
      </c>
      <c r="E1364" s="4">
        <v>159.38999999999999</v>
      </c>
      <c r="F1364" s="4">
        <v>-1.81</v>
      </c>
      <c r="G1364" s="4">
        <v>160</v>
      </c>
      <c r="H1364" s="4">
        <v>160</v>
      </c>
      <c r="I1364" s="4">
        <v>156.91</v>
      </c>
    </row>
    <row r="1365" spans="1:9" ht="18" x14ac:dyDescent="0.25">
      <c r="A1365" s="3" t="s">
        <v>46787</v>
      </c>
      <c r="B1365" s="3">
        <v>540787</v>
      </c>
      <c r="C1365" s="4">
        <v>70.010000000000005</v>
      </c>
      <c r="D1365" s="3" t="s">
        <v>46440</v>
      </c>
      <c r="E1365" s="4">
        <v>70.180000000000007</v>
      </c>
      <c r="F1365" s="4">
        <v>-0.17</v>
      </c>
      <c r="G1365" s="4">
        <v>70.09</v>
      </c>
      <c r="H1365" s="4">
        <v>70.5</v>
      </c>
      <c r="I1365" s="4">
        <v>67.989999999999995</v>
      </c>
    </row>
    <row r="1366" spans="1:9" ht="18" x14ac:dyDescent="0.25">
      <c r="A1366" s="3" t="s">
        <v>210</v>
      </c>
      <c r="B1366" s="3">
        <v>532174</v>
      </c>
      <c r="C1366" s="4">
        <v>990.6</v>
      </c>
      <c r="D1366" s="3" t="s">
        <v>47316</v>
      </c>
      <c r="E1366" s="4">
        <v>996.55</v>
      </c>
      <c r="F1366" s="4">
        <v>-5.95</v>
      </c>
      <c r="G1366" s="4">
        <v>1000</v>
      </c>
      <c r="H1366" s="4">
        <v>1005.5</v>
      </c>
      <c r="I1366" s="4">
        <v>987.25</v>
      </c>
    </row>
    <row r="1367" spans="1:9" ht="18" x14ac:dyDescent="0.25">
      <c r="A1367" s="3" t="s">
        <v>48075</v>
      </c>
      <c r="B1367" s="3">
        <v>542730</v>
      </c>
      <c r="C1367" s="4">
        <v>46.05</v>
      </c>
      <c r="D1367" s="3" t="s">
        <v>47316</v>
      </c>
      <c r="E1367" s="4">
        <v>46.33</v>
      </c>
      <c r="F1367" s="4">
        <v>-0.28000000000000003</v>
      </c>
      <c r="G1367" s="4">
        <v>46.42</v>
      </c>
      <c r="H1367" s="4">
        <v>46.65</v>
      </c>
      <c r="I1367" s="4">
        <v>45.94</v>
      </c>
    </row>
    <row r="1368" spans="1:9" ht="18" x14ac:dyDescent="0.25">
      <c r="A1368" s="3" t="s">
        <v>48221</v>
      </c>
      <c r="B1368" s="3">
        <v>542758</v>
      </c>
      <c r="C1368" s="4">
        <v>233.09</v>
      </c>
      <c r="D1368" s="3" t="s">
        <v>46006</v>
      </c>
      <c r="E1368" s="4">
        <v>236.04</v>
      </c>
      <c r="F1368" s="4">
        <v>-2.95</v>
      </c>
      <c r="G1368" s="4">
        <v>236</v>
      </c>
      <c r="H1368" s="4">
        <v>236.9</v>
      </c>
      <c r="I1368" s="4">
        <v>232.61</v>
      </c>
    </row>
    <row r="1369" spans="1:9" ht="18" x14ac:dyDescent="0.25">
      <c r="A1369" s="3" t="s">
        <v>48289</v>
      </c>
      <c r="B1369" s="3">
        <v>543710</v>
      </c>
      <c r="C1369" s="4">
        <v>62.06</v>
      </c>
      <c r="D1369" s="3" t="s">
        <v>46418</v>
      </c>
      <c r="E1369" s="4">
        <v>62.72</v>
      </c>
      <c r="F1369" s="4">
        <v>-0.66</v>
      </c>
      <c r="G1369" s="4">
        <v>62.75</v>
      </c>
      <c r="H1369" s="4">
        <v>62.75</v>
      </c>
      <c r="I1369" s="4">
        <v>62.06</v>
      </c>
    </row>
    <row r="1370" spans="1:9" ht="18" x14ac:dyDescent="0.25">
      <c r="A1370" s="3" t="s">
        <v>48362</v>
      </c>
      <c r="B1370" s="3">
        <v>543383</v>
      </c>
      <c r="C1370" s="4">
        <v>84.86</v>
      </c>
      <c r="D1370" s="3" t="s">
        <v>45993</v>
      </c>
      <c r="E1370" s="4">
        <v>85.44</v>
      </c>
      <c r="F1370" s="4">
        <v>-0.57999999999999996</v>
      </c>
      <c r="G1370" s="4">
        <v>85.25</v>
      </c>
      <c r="H1370" s="4">
        <v>85.25</v>
      </c>
      <c r="I1370" s="4">
        <v>84.6</v>
      </c>
    </row>
    <row r="1371" spans="1:9" ht="18" x14ac:dyDescent="0.25">
      <c r="A1371" s="3" t="s">
        <v>48497</v>
      </c>
      <c r="B1371" s="3">
        <v>543677</v>
      </c>
      <c r="C1371" s="4">
        <v>19.46</v>
      </c>
      <c r="D1371" s="3" t="s">
        <v>46758</v>
      </c>
      <c r="E1371" s="4">
        <v>19.53</v>
      </c>
      <c r="F1371" s="4">
        <v>-7.0000000000000007E-2</v>
      </c>
      <c r="G1371" s="4">
        <v>19.690000000000001</v>
      </c>
      <c r="H1371" s="4">
        <v>19.8</v>
      </c>
      <c r="I1371" s="4">
        <v>19.43</v>
      </c>
    </row>
    <row r="1372" spans="1:9" ht="18" x14ac:dyDescent="0.25">
      <c r="A1372" s="3" t="s">
        <v>47587</v>
      </c>
      <c r="B1372" s="3">
        <v>543326</v>
      </c>
      <c r="C1372" s="4">
        <v>540.6</v>
      </c>
      <c r="D1372" s="3" t="s">
        <v>46012</v>
      </c>
      <c r="E1372" s="4">
        <v>545.74</v>
      </c>
      <c r="F1372" s="4">
        <v>-5.14</v>
      </c>
      <c r="G1372" s="4">
        <v>545</v>
      </c>
      <c r="H1372" s="4">
        <v>546.62</v>
      </c>
      <c r="I1372" s="4">
        <v>539.63</v>
      </c>
    </row>
    <row r="1373" spans="1:9" ht="18" x14ac:dyDescent="0.25">
      <c r="A1373" s="3" t="s">
        <v>52</v>
      </c>
      <c r="B1373" s="3">
        <v>540716</v>
      </c>
      <c r="C1373" s="4">
        <v>1359.25</v>
      </c>
      <c r="D1373" s="3" t="s">
        <v>46182</v>
      </c>
      <c r="E1373" s="4">
        <v>1368.2</v>
      </c>
      <c r="F1373" s="4">
        <v>-8.9499999999999993</v>
      </c>
      <c r="G1373" s="4">
        <v>1362.05</v>
      </c>
      <c r="H1373" s="4">
        <v>1382.3</v>
      </c>
      <c r="I1373" s="4">
        <v>1351.85</v>
      </c>
    </row>
    <row r="1374" spans="1:9" ht="18" x14ac:dyDescent="0.25">
      <c r="A1374" s="3" t="s">
        <v>48341</v>
      </c>
      <c r="B1374" s="3">
        <v>543571</v>
      </c>
      <c r="C1374" s="4">
        <v>60.83</v>
      </c>
      <c r="D1374" s="3" t="s">
        <v>46338</v>
      </c>
      <c r="E1374" s="4">
        <v>61.21</v>
      </c>
      <c r="F1374" s="4">
        <v>-0.38</v>
      </c>
      <c r="G1374" s="4">
        <v>61.25</v>
      </c>
      <c r="H1374" s="4">
        <v>61.5</v>
      </c>
      <c r="I1374" s="4">
        <v>60.83</v>
      </c>
    </row>
    <row r="1375" spans="1:9" ht="18" x14ac:dyDescent="0.25">
      <c r="A1375" s="3" t="s">
        <v>47764</v>
      </c>
      <c r="B1375" s="3">
        <v>540612</v>
      </c>
      <c r="C1375" s="4">
        <v>161.91</v>
      </c>
      <c r="D1375" s="3" t="s">
        <v>45934</v>
      </c>
      <c r="E1375" s="4">
        <v>161.13</v>
      </c>
      <c r="F1375" s="4">
        <v>0.78</v>
      </c>
      <c r="G1375" s="4">
        <v>161.1</v>
      </c>
      <c r="H1375" s="4">
        <v>163</v>
      </c>
      <c r="I1375" s="4">
        <v>161.1</v>
      </c>
    </row>
    <row r="1376" spans="1:9" ht="18" x14ac:dyDescent="0.25">
      <c r="A1376" s="3" t="s">
        <v>47877</v>
      </c>
      <c r="B1376" s="3">
        <v>542921</v>
      </c>
      <c r="C1376" s="4">
        <v>142.35</v>
      </c>
      <c r="D1376" s="3" t="s">
        <v>46597</v>
      </c>
      <c r="E1376" s="4">
        <v>141.25</v>
      </c>
      <c r="F1376" s="4">
        <v>1.1000000000000001</v>
      </c>
      <c r="G1376" s="4">
        <v>142</v>
      </c>
      <c r="H1376" s="4">
        <v>142.55000000000001</v>
      </c>
      <c r="I1376" s="4">
        <v>141.72999999999999</v>
      </c>
    </row>
    <row r="1377" spans="1:9" ht="18" x14ac:dyDescent="0.25">
      <c r="A1377" s="3" t="s">
        <v>48013</v>
      </c>
      <c r="B1377" s="3">
        <v>539980</v>
      </c>
      <c r="C1377" s="4">
        <v>113.21</v>
      </c>
      <c r="D1377" s="3" t="s">
        <v>46225</v>
      </c>
      <c r="E1377" s="4">
        <v>113.35</v>
      </c>
      <c r="F1377" s="4">
        <v>-0.14000000000000001</v>
      </c>
      <c r="G1377" s="4">
        <v>111.05</v>
      </c>
      <c r="H1377" s="4">
        <v>113.52</v>
      </c>
      <c r="I1377" s="4">
        <v>111.05</v>
      </c>
    </row>
    <row r="1378" spans="1:9" ht="18" x14ac:dyDescent="0.25">
      <c r="A1378" s="3" t="s">
        <v>50615</v>
      </c>
      <c r="B1378" s="3">
        <v>543568</v>
      </c>
      <c r="C1378" s="4">
        <v>22.03</v>
      </c>
      <c r="D1378" s="3" t="s">
        <v>46452</v>
      </c>
      <c r="E1378" s="4">
        <v>21.98</v>
      </c>
      <c r="F1378" s="4">
        <v>0.05</v>
      </c>
      <c r="G1378" s="4">
        <v>22.1</v>
      </c>
      <c r="H1378" s="4">
        <v>22.3</v>
      </c>
      <c r="I1378" s="4">
        <v>22.02</v>
      </c>
    </row>
    <row r="1379" spans="1:9" ht="18" x14ac:dyDescent="0.25">
      <c r="A1379" s="3" t="s">
        <v>47656</v>
      </c>
      <c r="B1379" s="3">
        <v>537008</v>
      </c>
      <c r="C1379" s="4">
        <v>214.41</v>
      </c>
      <c r="D1379" s="3" t="s">
        <v>46286</v>
      </c>
      <c r="E1379" s="4">
        <v>215.64</v>
      </c>
      <c r="F1379" s="4">
        <v>-1.23</v>
      </c>
      <c r="G1379" s="4">
        <v>215.75</v>
      </c>
      <c r="H1379" s="4">
        <v>216.99</v>
      </c>
      <c r="I1379" s="4">
        <v>213.89</v>
      </c>
    </row>
    <row r="1380" spans="1:9" ht="18" x14ac:dyDescent="0.25">
      <c r="A1380" s="3" t="s">
        <v>46936</v>
      </c>
      <c r="B1380" s="3">
        <v>537007</v>
      </c>
      <c r="C1380" s="4">
        <v>215.32</v>
      </c>
      <c r="D1380" s="3" t="s">
        <v>46286</v>
      </c>
      <c r="E1380" s="4">
        <v>216.56</v>
      </c>
      <c r="F1380" s="4">
        <v>-1.24</v>
      </c>
      <c r="G1380" s="4">
        <v>217.95</v>
      </c>
      <c r="H1380" s="4">
        <v>217.95</v>
      </c>
      <c r="I1380" s="4">
        <v>214.81</v>
      </c>
    </row>
    <row r="1381" spans="1:9" ht="18" x14ac:dyDescent="0.25">
      <c r="A1381" s="3" t="s">
        <v>47350</v>
      </c>
      <c r="B1381" s="3">
        <v>539945</v>
      </c>
      <c r="C1381" s="4">
        <v>110.2</v>
      </c>
      <c r="D1381" s="3" t="s">
        <v>46991</v>
      </c>
      <c r="E1381" s="4">
        <v>110.74</v>
      </c>
      <c r="F1381" s="4">
        <v>-0.54</v>
      </c>
      <c r="G1381" s="4">
        <v>110.5</v>
      </c>
      <c r="H1381" s="4">
        <v>111.5</v>
      </c>
      <c r="I1381" s="4">
        <v>109.6</v>
      </c>
    </row>
    <row r="1382" spans="1:9" ht="18" x14ac:dyDescent="0.25">
      <c r="A1382" s="3" t="s">
        <v>47137</v>
      </c>
      <c r="B1382" s="3">
        <v>541809</v>
      </c>
      <c r="C1382" s="4">
        <v>46.11</v>
      </c>
      <c r="D1382" s="3" t="s">
        <v>46032</v>
      </c>
      <c r="E1382" s="4">
        <v>46.16</v>
      </c>
      <c r="F1382" s="4">
        <v>-0.05</v>
      </c>
      <c r="G1382" s="4">
        <v>46.11</v>
      </c>
      <c r="H1382" s="4">
        <v>46.32</v>
      </c>
      <c r="I1382" s="4">
        <v>46.05</v>
      </c>
    </row>
    <row r="1383" spans="1:9" ht="18" x14ac:dyDescent="0.25">
      <c r="A1383" s="3" t="s">
        <v>47721</v>
      </c>
      <c r="B1383" s="3">
        <v>543292</v>
      </c>
      <c r="C1383" s="4">
        <v>96.54</v>
      </c>
      <c r="D1383" s="3" t="s">
        <v>46311</v>
      </c>
      <c r="E1383" s="4">
        <v>94</v>
      </c>
      <c r="F1383" s="4">
        <v>2.54</v>
      </c>
      <c r="G1383" s="4">
        <v>94.2</v>
      </c>
      <c r="H1383" s="4">
        <v>97.69</v>
      </c>
      <c r="I1383" s="4">
        <v>94.2</v>
      </c>
    </row>
    <row r="1384" spans="1:9" ht="18" x14ac:dyDescent="0.25">
      <c r="A1384" s="3" t="s">
        <v>35</v>
      </c>
      <c r="B1384" s="3">
        <v>540133</v>
      </c>
      <c r="C1384" s="4">
        <v>572.15</v>
      </c>
      <c r="D1384" s="3" t="s">
        <v>50815</v>
      </c>
      <c r="E1384" s="4">
        <v>576.79999999999995</v>
      </c>
      <c r="F1384" s="4">
        <v>-4.6500000000000004</v>
      </c>
      <c r="G1384" s="4">
        <v>574.04999999999995</v>
      </c>
      <c r="H1384" s="4">
        <v>585.9</v>
      </c>
      <c r="I1384" s="4">
        <v>571.15</v>
      </c>
    </row>
    <row r="1385" spans="1:9" ht="18" x14ac:dyDescent="0.25">
      <c r="A1385" s="3" t="s">
        <v>47817</v>
      </c>
      <c r="B1385" s="3">
        <v>555555</v>
      </c>
      <c r="C1385" s="4">
        <v>735.81</v>
      </c>
      <c r="D1385" s="3" t="s">
        <v>46481</v>
      </c>
      <c r="E1385" s="4">
        <v>743.48</v>
      </c>
      <c r="F1385" s="4">
        <v>-7.67</v>
      </c>
      <c r="G1385" s="4">
        <v>742.23</v>
      </c>
      <c r="H1385" s="4">
        <v>742.28</v>
      </c>
      <c r="I1385" s="4">
        <v>735.81</v>
      </c>
    </row>
    <row r="1386" spans="1:9" ht="18" x14ac:dyDescent="0.25">
      <c r="A1386" s="3" t="s">
        <v>46739</v>
      </c>
      <c r="B1386" s="3">
        <v>543221</v>
      </c>
      <c r="C1386" s="4">
        <v>31.28</v>
      </c>
      <c r="D1386" s="3" t="s">
        <v>46209</v>
      </c>
      <c r="E1386" s="4">
        <v>31.33</v>
      </c>
      <c r="F1386" s="4">
        <v>-0.05</v>
      </c>
      <c r="G1386" s="4">
        <v>31.4</v>
      </c>
      <c r="H1386" s="4">
        <v>31.49</v>
      </c>
      <c r="I1386" s="4">
        <v>31.15</v>
      </c>
    </row>
    <row r="1387" spans="1:9" ht="18" x14ac:dyDescent="0.25">
      <c r="A1387" s="3" t="s">
        <v>22</v>
      </c>
      <c r="B1387" s="3">
        <v>521016</v>
      </c>
      <c r="C1387" s="4">
        <v>212.05</v>
      </c>
      <c r="D1387" s="3" t="s">
        <v>47422</v>
      </c>
      <c r="E1387" s="4">
        <v>214.35</v>
      </c>
      <c r="F1387" s="4">
        <v>-2.2999999999999998</v>
      </c>
      <c r="G1387" s="4">
        <v>216</v>
      </c>
      <c r="H1387" s="4">
        <v>219.6</v>
      </c>
      <c r="I1387" s="4">
        <v>209.6</v>
      </c>
    </row>
    <row r="1388" spans="1:9" ht="18" x14ac:dyDescent="0.25">
      <c r="A1388" s="3" t="s">
        <v>48171</v>
      </c>
      <c r="B1388" s="3">
        <v>538838</v>
      </c>
      <c r="C1388" s="4">
        <v>34.6</v>
      </c>
      <c r="D1388" s="3" t="s">
        <v>52669</v>
      </c>
      <c r="E1388" s="4">
        <v>36.21</v>
      </c>
      <c r="F1388" s="4">
        <v>-1.61</v>
      </c>
      <c r="G1388" s="4">
        <v>34.409999999999997</v>
      </c>
      <c r="H1388" s="4">
        <v>36.99</v>
      </c>
      <c r="I1388" s="4">
        <v>34.409999999999997</v>
      </c>
    </row>
    <row r="1389" spans="1:9" ht="18" x14ac:dyDescent="0.25">
      <c r="A1389" s="3" t="s">
        <v>41626</v>
      </c>
      <c r="B1389" s="3">
        <v>532835</v>
      </c>
      <c r="C1389" s="4">
        <v>5575.95</v>
      </c>
      <c r="D1389" s="3" t="s">
        <v>48711</v>
      </c>
      <c r="E1389" s="4">
        <v>5507.45</v>
      </c>
      <c r="F1389" s="4">
        <v>68.5</v>
      </c>
      <c r="G1389" s="4">
        <v>5650</v>
      </c>
      <c r="H1389" s="4">
        <v>5720.6</v>
      </c>
      <c r="I1389" s="4">
        <v>5557.45</v>
      </c>
    </row>
    <row r="1390" spans="1:9" ht="18" x14ac:dyDescent="0.25">
      <c r="A1390" s="3" t="s">
        <v>48127</v>
      </c>
      <c r="B1390" s="3">
        <v>539149</v>
      </c>
      <c r="C1390" s="4">
        <v>3.6</v>
      </c>
      <c r="D1390" s="3" t="s">
        <v>46357</v>
      </c>
      <c r="E1390" s="4">
        <v>3.63</v>
      </c>
      <c r="F1390" s="4">
        <v>-0.03</v>
      </c>
      <c r="G1390" s="4">
        <v>3.46</v>
      </c>
      <c r="H1390" s="4">
        <v>3.63</v>
      </c>
      <c r="I1390" s="4">
        <v>3.45</v>
      </c>
    </row>
    <row r="1391" spans="1:9" ht="18" x14ac:dyDescent="0.25">
      <c r="A1391" s="3" t="s">
        <v>521</v>
      </c>
      <c r="B1391" s="3">
        <v>500116</v>
      </c>
      <c r="C1391" s="4">
        <v>57.77</v>
      </c>
      <c r="D1391" s="3" t="s">
        <v>50028</v>
      </c>
      <c r="E1391" s="4">
        <v>57.48</v>
      </c>
      <c r="F1391" s="4">
        <v>0.28999999999999998</v>
      </c>
      <c r="G1391" s="4">
        <v>57.61</v>
      </c>
      <c r="H1391" s="4">
        <v>59.15</v>
      </c>
      <c r="I1391" s="4">
        <v>57.61</v>
      </c>
    </row>
    <row r="1392" spans="1:9" ht="18" x14ac:dyDescent="0.25">
      <c r="A1392" s="3" t="s">
        <v>466</v>
      </c>
      <c r="B1392" s="3">
        <v>532822</v>
      </c>
      <c r="C1392" s="4">
        <v>8.4700000000000006</v>
      </c>
      <c r="D1392" s="3" t="s">
        <v>48537</v>
      </c>
      <c r="E1392" s="4">
        <v>8.7200000000000006</v>
      </c>
      <c r="F1392" s="4">
        <v>-0.25</v>
      </c>
      <c r="G1392" s="4">
        <v>9.06</v>
      </c>
      <c r="H1392" s="4">
        <v>9.14</v>
      </c>
      <c r="I1392" s="4">
        <v>8.39</v>
      </c>
    </row>
    <row r="1393" spans="1:9" ht="18" x14ac:dyDescent="0.25">
      <c r="A1393" s="3" t="s">
        <v>50046</v>
      </c>
      <c r="B1393" s="3">
        <v>543932</v>
      </c>
      <c r="C1393" s="4">
        <v>1131</v>
      </c>
      <c r="D1393" s="3" t="s">
        <v>53225</v>
      </c>
      <c r="E1393" s="4">
        <v>1166.25</v>
      </c>
      <c r="F1393" s="4">
        <v>-35.25</v>
      </c>
      <c r="G1393" s="4">
        <v>1170.05</v>
      </c>
      <c r="H1393" s="4">
        <v>1171.05</v>
      </c>
      <c r="I1393" s="4">
        <v>1124</v>
      </c>
    </row>
    <row r="1394" spans="1:9" ht="18" x14ac:dyDescent="0.25">
      <c r="A1394" s="3" t="s">
        <v>163</v>
      </c>
      <c r="B1394" s="3">
        <v>532659</v>
      </c>
      <c r="C1394" s="4">
        <v>113.6</v>
      </c>
      <c r="D1394" s="3" t="s">
        <v>46273</v>
      </c>
      <c r="E1394" s="4">
        <v>116.2</v>
      </c>
      <c r="F1394" s="4">
        <v>-2.6</v>
      </c>
      <c r="G1394" s="4">
        <v>117.4</v>
      </c>
      <c r="H1394" s="4">
        <v>118.15</v>
      </c>
      <c r="I1394" s="4">
        <v>113.05</v>
      </c>
    </row>
    <row r="1395" spans="1:9" ht="18" x14ac:dyDescent="0.25">
      <c r="A1395" s="3" t="s">
        <v>208</v>
      </c>
      <c r="B1395" s="3">
        <v>539437</v>
      </c>
      <c r="C1395" s="4">
        <v>82.57</v>
      </c>
      <c r="D1395" s="3" t="s">
        <v>48709</v>
      </c>
      <c r="E1395" s="4">
        <v>84.66</v>
      </c>
      <c r="F1395" s="4">
        <v>-2.09</v>
      </c>
      <c r="G1395" s="4">
        <v>85.25</v>
      </c>
      <c r="H1395" s="4">
        <v>86.08</v>
      </c>
      <c r="I1395" s="4">
        <v>82.08</v>
      </c>
    </row>
    <row r="1396" spans="1:9" ht="18" x14ac:dyDescent="0.25">
      <c r="A1396" s="3" t="s">
        <v>50452</v>
      </c>
      <c r="B1396" s="3">
        <v>540154</v>
      </c>
      <c r="C1396" s="4">
        <v>706.6</v>
      </c>
      <c r="D1396" s="3" t="s">
        <v>45949</v>
      </c>
      <c r="E1396" s="4">
        <v>711.5</v>
      </c>
      <c r="F1396" s="4">
        <v>-4.9000000000000004</v>
      </c>
      <c r="G1396" s="4">
        <v>704</v>
      </c>
      <c r="H1396" s="4">
        <v>706.6</v>
      </c>
      <c r="I1396" s="4">
        <v>703.85</v>
      </c>
    </row>
    <row r="1397" spans="1:9" ht="18" x14ac:dyDescent="0.25">
      <c r="A1397" s="3" t="s">
        <v>48471</v>
      </c>
      <c r="B1397" s="3">
        <v>517044</v>
      </c>
      <c r="C1397" s="4">
        <v>13.23</v>
      </c>
      <c r="D1397" s="3" t="s">
        <v>45990</v>
      </c>
      <c r="E1397" s="4">
        <v>13.23</v>
      </c>
      <c r="F1397" s="4">
        <v>0</v>
      </c>
      <c r="G1397" s="4">
        <v>13.23</v>
      </c>
      <c r="H1397" s="4">
        <v>13.23</v>
      </c>
      <c r="I1397" s="4">
        <v>13.23</v>
      </c>
    </row>
    <row r="1398" spans="1:9" ht="18" x14ac:dyDescent="0.25">
      <c r="A1398" s="3" t="s">
        <v>52515</v>
      </c>
      <c r="B1398" s="3">
        <v>543715</v>
      </c>
      <c r="C1398" s="4">
        <v>9.48</v>
      </c>
      <c r="D1398" s="3" t="s">
        <v>46092</v>
      </c>
      <c r="E1398" s="4">
        <v>9.67</v>
      </c>
      <c r="F1398" s="4">
        <v>-0.19</v>
      </c>
      <c r="G1398" s="4">
        <v>9.48</v>
      </c>
      <c r="H1398" s="4">
        <v>9.48</v>
      </c>
      <c r="I1398" s="4">
        <v>9.48</v>
      </c>
    </row>
    <row r="1399" spans="1:9" ht="18" x14ac:dyDescent="0.25">
      <c r="A1399" s="3" t="s">
        <v>400</v>
      </c>
      <c r="B1399" s="3">
        <v>540750</v>
      </c>
      <c r="C1399" s="4">
        <v>119.95</v>
      </c>
      <c r="D1399" s="3" t="s">
        <v>50807</v>
      </c>
      <c r="E1399" s="4">
        <v>124.35</v>
      </c>
      <c r="F1399" s="4">
        <v>-4.4000000000000004</v>
      </c>
      <c r="G1399" s="4">
        <v>125.2</v>
      </c>
      <c r="H1399" s="4">
        <v>125.55</v>
      </c>
      <c r="I1399" s="4">
        <v>119</v>
      </c>
    </row>
    <row r="1400" spans="1:9" ht="18" x14ac:dyDescent="0.25">
      <c r="A1400" s="3" t="s">
        <v>47584</v>
      </c>
      <c r="B1400" s="3">
        <v>507438</v>
      </c>
      <c r="C1400" s="4">
        <v>570.25</v>
      </c>
      <c r="D1400" s="3" t="s">
        <v>51509</v>
      </c>
      <c r="E1400" s="4">
        <v>554.04999999999995</v>
      </c>
      <c r="F1400" s="4">
        <v>16.2</v>
      </c>
      <c r="G1400" s="4">
        <v>565</v>
      </c>
      <c r="H1400" s="4">
        <v>571.35</v>
      </c>
      <c r="I1400" s="4">
        <v>559.6</v>
      </c>
    </row>
    <row r="1401" spans="1:9" ht="18" x14ac:dyDescent="0.25">
      <c r="A1401" s="3" t="s">
        <v>3</v>
      </c>
      <c r="B1401" s="3">
        <v>505726</v>
      </c>
      <c r="C1401" s="4">
        <v>851.75</v>
      </c>
      <c r="D1401" s="3" t="s">
        <v>46449</v>
      </c>
      <c r="E1401" s="4">
        <v>857</v>
      </c>
      <c r="F1401" s="4">
        <v>-5.25</v>
      </c>
      <c r="G1401" s="4">
        <v>858.05</v>
      </c>
      <c r="H1401" s="4">
        <v>867.6</v>
      </c>
      <c r="I1401" s="4">
        <v>845.5</v>
      </c>
    </row>
    <row r="1402" spans="1:9" ht="18" x14ac:dyDescent="0.25">
      <c r="A1402" s="3" t="s">
        <v>494</v>
      </c>
      <c r="B1402" s="3">
        <v>500106</v>
      </c>
      <c r="C1402" s="4">
        <v>13.62</v>
      </c>
      <c r="D1402" s="3" t="s">
        <v>53232</v>
      </c>
      <c r="E1402" s="4">
        <v>12.67</v>
      </c>
      <c r="F1402" s="4">
        <v>0.95</v>
      </c>
      <c r="G1402" s="4">
        <v>12.67</v>
      </c>
      <c r="H1402" s="4">
        <v>13.76</v>
      </c>
      <c r="I1402" s="4">
        <v>12.67</v>
      </c>
    </row>
    <row r="1403" spans="1:9" ht="18" x14ac:dyDescent="0.25">
      <c r="A1403" s="3" t="s">
        <v>48014</v>
      </c>
      <c r="B1403" s="3">
        <v>540774</v>
      </c>
      <c r="C1403" s="4">
        <v>395.8</v>
      </c>
      <c r="D1403" s="3" t="s">
        <v>52691</v>
      </c>
      <c r="E1403" s="4">
        <v>382.35</v>
      </c>
      <c r="F1403" s="4">
        <v>13.45</v>
      </c>
      <c r="G1403" s="4">
        <v>385</v>
      </c>
      <c r="H1403" s="4">
        <v>406.95</v>
      </c>
      <c r="I1403" s="4">
        <v>385</v>
      </c>
    </row>
    <row r="1404" spans="1:9" ht="18" x14ac:dyDescent="0.25">
      <c r="A1404" s="3" t="s">
        <v>53233</v>
      </c>
      <c r="B1404" s="3">
        <v>535667</v>
      </c>
      <c r="C1404" s="4">
        <v>27.7</v>
      </c>
      <c r="D1404" s="3" t="s">
        <v>46249</v>
      </c>
      <c r="E1404" s="4">
        <v>27.67</v>
      </c>
      <c r="F1404" s="4">
        <v>0.03</v>
      </c>
      <c r="G1404" s="4">
        <v>27.7</v>
      </c>
      <c r="H1404" s="4">
        <v>27.8</v>
      </c>
      <c r="I1404" s="4">
        <v>27.7</v>
      </c>
    </row>
    <row r="1405" spans="1:9" ht="18" x14ac:dyDescent="0.25">
      <c r="A1405" s="3" t="s">
        <v>46074</v>
      </c>
      <c r="B1405" s="3">
        <v>540377</v>
      </c>
      <c r="C1405" s="4">
        <v>13.94</v>
      </c>
      <c r="D1405" s="3" t="s">
        <v>46143</v>
      </c>
      <c r="E1405" s="4">
        <v>13.96</v>
      </c>
      <c r="F1405" s="4">
        <v>-0.02</v>
      </c>
      <c r="G1405" s="4">
        <v>13.96</v>
      </c>
      <c r="H1405" s="4">
        <v>14.19</v>
      </c>
      <c r="I1405" s="4">
        <v>13.48</v>
      </c>
    </row>
    <row r="1406" spans="1:9" ht="18" x14ac:dyDescent="0.25">
      <c r="A1406" s="3" t="s">
        <v>47036</v>
      </c>
      <c r="B1406" s="3">
        <v>517380</v>
      </c>
      <c r="C1406" s="4">
        <v>520.29999999999995</v>
      </c>
      <c r="D1406" s="3" t="s">
        <v>48537</v>
      </c>
      <c r="E1406" s="4">
        <v>535.65</v>
      </c>
      <c r="F1406" s="4">
        <v>-15.35</v>
      </c>
      <c r="G1406" s="4">
        <v>541.95000000000005</v>
      </c>
      <c r="H1406" s="4">
        <v>542.5</v>
      </c>
      <c r="I1406" s="4">
        <v>517.45000000000005</v>
      </c>
    </row>
    <row r="1407" spans="1:9" ht="18" x14ac:dyDescent="0.25">
      <c r="A1407" s="3" t="s">
        <v>357</v>
      </c>
      <c r="B1407" s="3">
        <v>532514</v>
      </c>
      <c r="C1407" s="4">
        <v>460.15</v>
      </c>
      <c r="D1407" s="3" t="s">
        <v>47961</v>
      </c>
      <c r="E1407" s="4">
        <v>469.7</v>
      </c>
      <c r="F1407" s="4">
        <v>-9.5500000000000007</v>
      </c>
      <c r="G1407" s="4">
        <v>474.65</v>
      </c>
      <c r="H1407" s="4">
        <v>474.65</v>
      </c>
      <c r="I1407" s="4">
        <v>458.5</v>
      </c>
    </row>
    <row r="1408" spans="1:9" ht="18" x14ac:dyDescent="0.25">
      <c r="A1408" s="3" t="s">
        <v>47583</v>
      </c>
      <c r="B1408" s="3">
        <v>500199</v>
      </c>
      <c r="C1408" s="4">
        <v>449.5</v>
      </c>
      <c r="D1408" s="3" t="s">
        <v>51534</v>
      </c>
      <c r="E1408" s="4">
        <v>472.05</v>
      </c>
      <c r="F1408" s="4">
        <v>-22.55</v>
      </c>
      <c r="G1408" s="4">
        <v>480.95</v>
      </c>
      <c r="H1408" s="4">
        <v>480.95</v>
      </c>
      <c r="I1408" s="4">
        <v>445.05</v>
      </c>
    </row>
    <row r="1409" spans="1:9" ht="18" x14ac:dyDescent="0.25">
      <c r="A1409" s="3" t="s">
        <v>534</v>
      </c>
      <c r="B1409" s="3">
        <v>532636</v>
      </c>
      <c r="C1409" s="4">
        <v>581.9</v>
      </c>
      <c r="D1409" s="3" t="s">
        <v>50028</v>
      </c>
      <c r="E1409" s="4">
        <v>579</v>
      </c>
      <c r="F1409" s="4">
        <v>2.9</v>
      </c>
      <c r="G1409" s="4">
        <v>580.04999999999995</v>
      </c>
      <c r="H1409" s="4">
        <v>591.6</v>
      </c>
      <c r="I1409" s="4">
        <v>565</v>
      </c>
    </row>
    <row r="1410" spans="1:9" ht="18" x14ac:dyDescent="0.25">
      <c r="A1410" s="3" t="s">
        <v>47207</v>
      </c>
      <c r="B1410" s="3">
        <v>542773</v>
      </c>
      <c r="C1410" s="4">
        <v>64.92</v>
      </c>
      <c r="D1410" s="3" t="s">
        <v>50028</v>
      </c>
      <c r="E1410" s="4">
        <v>64.599999999999994</v>
      </c>
      <c r="F1410" s="4">
        <v>0.32</v>
      </c>
      <c r="G1410" s="4">
        <v>64.02</v>
      </c>
      <c r="H1410" s="4">
        <v>66.38</v>
      </c>
      <c r="I1410" s="4">
        <v>64.02</v>
      </c>
    </row>
    <row r="1411" spans="1:9" ht="18" x14ac:dyDescent="0.25">
      <c r="A1411" s="3" t="s">
        <v>48290</v>
      </c>
      <c r="B1411" s="3">
        <v>540134</v>
      </c>
      <c r="C1411" s="4">
        <v>2.7</v>
      </c>
      <c r="D1411" s="3" t="s">
        <v>52560</v>
      </c>
      <c r="E1411" s="4">
        <v>2.8</v>
      </c>
      <c r="F1411" s="4">
        <v>-0.1</v>
      </c>
      <c r="G1411" s="4">
        <v>2.5099999999999998</v>
      </c>
      <c r="H1411" s="4">
        <v>2.94</v>
      </c>
      <c r="I1411" s="4">
        <v>2.5099999999999998</v>
      </c>
    </row>
    <row r="1412" spans="1:9" ht="18" x14ac:dyDescent="0.25">
      <c r="A1412" s="3" t="s">
        <v>47972</v>
      </c>
      <c r="B1412" s="3">
        <v>501295</v>
      </c>
      <c r="C1412" s="4">
        <v>105</v>
      </c>
      <c r="D1412" s="3" t="s">
        <v>45990</v>
      </c>
      <c r="E1412" s="4">
        <v>105</v>
      </c>
      <c r="F1412" s="4">
        <v>0</v>
      </c>
      <c r="G1412" s="4">
        <v>107.9</v>
      </c>
      <c r="H1412" s="4">
        <v>107.9</v>
      </c>
      <c r="I1412" s="4">
        <v>105</v>
      </c>
    </row>
    <row r="1413" spans="1:9" ht="18" x14ac:dyDescent="0.25">
      <c r="A1413" s="3" t="s">
        <v>53234</v>
      </c>
      <c r="B1413" s="3">
        <v>531968</v>
      </c>
      <c r="C1413" s="4">
        <v>16.21</v>
      </c>
      <c r="D1413" s="3" t="s">
        <v>45997</v>
      </c>
      <c r="E1413" s="4">
        <v>17.059999999999999</v>
      </c>
      <c r="F1413" s="4">
        <v>-0.85</v>
      </c>
      <c r="G1413" s="4">
        <v>16.21</v>
      </c>
      <c r="H1413" s="4">
        <v>16.21</v>
      </c>
      <c r="I1413" s="4">
        <v>16.21</v>
      </c>
    </row>
    <row r="1414" spans="1:9" ht="18" x14ac:dyDescent="0.25">
      <c r="A1414" s="3" t="s">
        <v>49222</v>
      </c>
      <c r="B1414" s="3">
        <v>543923</v>
      </c>
      <c r="C1414" s="4">
        <v>416.15</v>
      </c>
      <c r="D1414" s="3" t="s">
        <v>51513</v>
      </c>
      <c r="E1414" s="4">
        <v>409.55</v>
      </c>
      <c r="F1414" s="4">
        <v>6.6</v>
      </c>
      <c r="G1414" s="4">
        <v>412.95</v>
      </c>
      <c r="H1414" s="4">
        <v>423.75</v>
      </c>
      <c r="I1414" s="4">
        <v>411</v>
      </c>
    </row>
    <row r="1415" spans="1:9" ht="18" x14ac:dyDescent="0.25">
      <c r="A1415" s="3" t="s">
        <v>47909</v>
      </c>
      <c r="B1415" s="3">
        <v>532907</v>
      </c>
      <c r="C1415" s="4">
        <v>16.510000000000002</v>
      </c>
      <c r="D1415" s="3" t="s">
        <v>47266</v>
      </c>
      <c r="E1415" s="4">
        <v>15.73</v>
      </c>
      <c r="F1415" s="4">
        <v>0.78</v>
      </c>
      <c r="G1415" s="4">
        <v>16.510000000000002</v>
      </c>
      <c r="H1415" s="4">
        <v>16.510000000000002</v>
      </c>
      <c r="I1415" s="4">
        <v>16.510000000000002</v>
      </c>
    </row>
    <row r="1416" spans="1:9" ht="18" x14ac:dyDescent="0.25">
      <c r="A1416" s="3" t="s">
        <v>48187</v>
      </c>
      <c r="B1416" s="3">
        <v>533177</v>
      </c>
      <c r="C1416" s="4">
        <v>2.85</v>
      </c>
      <c r="D1416" s="3" t="s">
        <v>50035</v>
      </c>
      <c r="E1416" s="4">
        <v>2.8</v>
      </c>
      <c r="F1416" s="4">
        <v>0.05</v>
      </c>
      <c r="G1416" s="4">
        <v>2.74</v>
      </c>
      <c r="H1416" s="4">
        <v>2.88</v>
      </c>
      <c r="I1416" s="4">
        <v>2.74</v>
      </c>
    </row>
    <row r="1417" spans="1:9" ht="18" x14ac:dyDescent="0.25">
      <c r="A1417" s="3" t="s">
        <v>46476</v>
      </c>
      <c r="B1417" s="3">
        <v>539056</v>
      </c>
      <c r="C1417" s="4">
        <v>52.19</v>
      </c>
      <c r="D1417" s="3" t="s">
        <v>46353</v>
      </c>
      <c r="E1417" s="4">
        <v>52.83</v>
      </c>
      <c r="F1417" s="4">
        <v>-0.64</v>
      </c>
      <c r="G1417" s="4">
        <v>53.11</v>
      </c>
      <c r="H1417" s="4">
        <v>54</v>
      </c>
      <c r="I1417" s="4">
        <v>51.45</v>
      </c>
    </row>
    <row r="1418" spans="1:9" ht="18" x14ac:dyDescent="0.25">
      <c r="A1418" s="3" t="s">
        <v>52516</v>
      </c>
      <c r="B1418" s="3">
        <v>511628</v>
      </c>
      <c r="C1418" s="4">
        <v>497.25</v>
      </c>
      <c r="D1418" s="3" t="s">
        <v>47597</v>
      </c>
      <c r="E1418" s="4">
        <v>507.35</v>
      </c>
      <c r="F1418" s="4">
        <v>-10.1</v>
      </c>
      <c r="G1418" s="4">
        <v>497.25</v>
      </c>
      <c r="H1418" s="4">
        <v>497.25</v>
      </c>
      <c r="I1418" s="4">
        <v>497.25</v>
      </c>
    </row>
    <row r="1419" spans="1:9" ht="18" x14ac:dyDescent="0.25">
      <c r="A1419" s="3" t="s">
        <v>514</v>
      </c>
      <c r="B1419" s="3">
        <v>533047</v>
      </c>
      <c r="C1419" s="4">
        <v>360.05</v>
      </c>
      <c r="D1419" s="3" t="s">
        <v>52836</v>
      </c>
      <c r="E1419" s="4">
        <v>375.55</v>
      </c>
      <c r="F1419" s="4">
        <v>-15.5</v>
      </c>
      <c r="G1419" s="4">
        <v>379.9</v>
      </c>
      <c r="H1419" s="4">
        <v>379.9</v>
      </c>
      <c r="I1419" s="4">
        <v>352.2</v>
      </c>
    </row>
    <row r="1420" spans="1:9" ht="18" x14ac:dyDescent="0.25">
      <c r="A1420" s="3" t="s">
        <v>47315</v>
      </c>
      <c r="B1420" s="3">
        <v>590065</v>
      </c>
      <c r="C1420" s="4">
        <v>778.95</v>
      </c>
      <c r="D1420" s="3" t="s">
        <v>46561</v>
      </c>
      <c r="E1420" s="4">
        <v>777.55</v>
      </c>
      <c r="F1420" s="4">
        <v>1.4</v>
      </c>
      <c r="G1420" s="4">
        <v>787.6</v>
      </c>
      <c r="H1420" s="4">
        <v>787.6</v>
      </c>
      <c r="I1420" s="4">
        <v>775.2</v>
      </c>
    </row>
    <row r="1421" spans="1:9" ht="18" x14ac:dyDescent="0.25">
      <c r="A1421" s="3" t="s">
        <v>47973</v>
      </c>
      <c r="B1421" s="3">
        <v>532614</v>
      </c>
      <c r="C1421" s="4">
        <v>2.9</v>
      </c>
      <c r="D1421" s="3" t="s">
        <v>53235</v>
      </c>
      <c r="E1421" s="4">
        <v>2.81</v>
      </c>
      <c r="F1421" s="4">
        <v>0.09</v>
      </c>
      <c r="G1421" s="4">
        <v>2.77</v>
      </c>
      <c r="H1421" s="4">
        <v>2.9</v>
      </c>
      <c r="I1421" s="4">
        <v>2.77</v>
      </c>
    </row>
    <row r="1422" spans="1:9" ht="18" x14ac:dyDescent="0.25">
      <c r="A1422" s="3" t="s">
        <v>46997</v>
      </c>
      <c r="B1422" s="3">
        <v>543620</v>
      </c>
      <c r="C1422" s="4">
        <v>185.55</v>
      </c>
      <c r="D1422" s="3" t="s">
        <v>46388</v>
      </c>
      <c r="E1422" s="4">
        <v>184.4</v>
      </c>
      <c r="F1422" s="4">
        <v>1.1499999999999999</v>
      </c>
      <c r="G1422" s="4">
        <v>185.5</v>
      </c>
      <c r="H1422" s="4">
        <v>189.5</v>
      </c>
      <c r="I1422" s="4">
        <v>183</v>
      </c>
    </row>
    <row r="1423" spans="1:9" ht="18" x14ac:dyDescent="0.25">
      <c r="A1423" s="3" t="s">
        <v>46848</v>
      </c>
      <c r="B1423" s="3">
        <v>531129</v>
      </c>
      <c r="C1423" s="4">
        <v>20.05</v>
      </c>
      <c r="D1423" s="3" t="s">
        <v>46027</v>
      </c>
      <c r="E1423" s="4">
        <v>19.89</v>
      </c>
      <c r="F1423" s="4">
        <v>0.16</v>
      </c>
      <c r="G1423" s="4">
        <v>19.89</v>
      </c>
      <c r="H1423" s="4">
        <v>20.399999999999999</v>
      </c>
      <c r="I1423" s="4">
        <v>19.75</v>
      </c>
    </row>
    <row r="1424" spans="1:9" ht="18" x14ac:dyDescent="0.25">
      <c r="A1424" s="3" t="s">
        <v>47957</v>
      </c>
      <c r="B1424" s="3">
        <v>531672</v>
      </c>
      <c r="C1424" s="4">
        <v>20.71</v>
      </c>
      <c r="D1424" s="3" t="s">
        <v>46085</v>
      </c>
      <c r="E1424" s="4">
        <v>21.8</v>
      </c>
      <c r="F1424" s="4">
        <v>-1.0900000000000001</v>
      </c>
      <c r="G1424" s="4">
        <v>21.79</v>
      </c>
      <c r="H1424" s="4">
        <v>21.79</v>
      </c>
      <c r="I1424" s="4">
        <v>20.71</v>
      </c>
    </row>
    <row r="1425" spans="1:9" ht="18" x14ac:dyDescent="0.25">
      <c r="A1425" s="3" t="s">
        <v>50616</v>
      </c>
      <c r="B1425" s="3">
        <v>517370</v>
      </c>
      <c r="C1425" s="4">
        <v>35.65</v>
      </c>
      <c r="D1425" s="3" t="s">
        <v>53236</v>
      </c>
      <c r="E1425" s="4">
        <v>37</v>
      </c>
      <c r="F1425" s="4">
        <v>-1.35</v>
      </c>
      <c r="G1425" s="4">
        <v>36.26</v>
      </c>
      <c r="H1425" s="4">
        <v>38.799999999999997</v>
      </c>
      <c r="I1425" s="4">
        <v>35.25</v>
      </c>
    </row>
    <row r="1426" spans="1:9" ht="18" x14ac:dyDescent="0.25">
      <c r="A1426" s="3" t="s">
        <v>48539</v>
      </c>
      <c r="B1426" s="3">
        <v>531594</v>
      </c>
      <c r="C1426" s="4">
        <v>15.31</v>
      </c>
      <c r="D1426" s="3" t="s">
        <v>50437</v>
      </c>
      <c r="E1426" s="4">
        <v>14.62</v>
      </c>
      <c r="F1426" s="4">
        <v>0.69</v>
      </c>
      <c r="G1426" s="4">
        <v>15.34</v>
      </c>
      <c r="H1426" s="4">
        <v>15.34</v>
      </c>
      <c r="I1426" s="4">
        <v>15</v>
      </c>
    </row>
    <row r="1427" spans="1:9" ht="18" x14ac:dyDescent="0.25">
      <c r="A1427" s="3" t="s">
        <v>47681</v>
      </c>
      <c r="B1427" s="3">
        <v>538365</v>
      </c>
      <c r="C1427" s="4">
        <v>27.22</v>
      </c>
      <c r="D1427" s="3" t="s">
        <v>53237</v>
      </c>
      <c r="E1427" s="4">
        <v>28.82</v>
      </c>
      <c r="F1427" s="4">
        <v>-1.6</v>
      </c>
      <c r="G1427" s="4">
        <v>28.24</v>
      </c>
      <c r="H1427" s="4">
        <v>28.53</v>
      </c>
      <c r="I1427" s="4">
        <v>27.22</v>
      </c>
    </row>
    <row r="1428" spans="1:9" ht="18" x14ac:dyDescent="0.25">
      <c r="A1428" s="3" t="s">
        <v>47343</v>
      </c>
      <c r="B1428" s="3">
        <v>509162</v>
      </c>
      <c r="C1428" s="4">
        <v>152</v>
      </c>
      <c r="D1428" s="3" t="s">
        <v>53238</v>
      </c>
      <c r="E1428" s="4">
        <v>147.65</v>
      </c>
      <c r="F1428" s="4">
        <v>4.3499999999999996</v>
      </c>
      <c r="G1428" s="4">
        <v>144.9</v>
      </c>
      <c r="H1428" s="4">
        <v>154</v>
      </c>
      <c r="I1428" s="4">
        <v>144.9</v>
      </c>
    </row>
    <row r="1429" spans="1:9" ht="18" x14ac:dyDescent="0.25">
      <c r="A1429" s="3" t="s">
        <v>53239</v>
      </c>
      <c r="B1429" s="3">
        <v>517077</v>
      </c>
      <c r="C1429" s="4">
        <v>25.51</v>
      </c>
      <c r="D1429" s="3" t="s">
        <v>46087</v>
      </c>
      <c r="E1429" s="4">
        <v>25.5</v>
      </c>
      <c r="F1429" s="4">
        <v>0.01</v>
      </c>
      <c r="G1429" s="4">
        <v>25.52</v>
      </c>
      <c r="H1429" s="4">
        <v>25.52</v>
      </c>
      <c r="I1429" s="4">
        <v>25.51</v>
      </c>
    </row>
    <row r="1430" spans="1:9" ht="18" x14ac:dyDescent="0.25">
      <c r="A1430" s="3" t="s">
        <v>46969</v>
      </c>
      <c r="B1430" s="3">
        <v>511473</v>
      </c>
      <c r="C1430" s="4">
        <v>27.61</v>
      </c>
      <c r="D1430" s="3" t="s">
        <v>46391</v>
      </c>
      <c r="E1430" s="4">
        <v>27.43</v>
      </c>
      <c r="F1430" s="4">
        <v>0.18</v>
      </c>
      <c r="G1430" s="4">
        <v>27.8</v>
      </c>
      <c r="H1430" s="4">
        <v>28.25</v>
      </c>
      <c r="I1430" s="4">
        <v>27.57</v>
      </c>
    </row>
    <row r="1431" spans="1:9" ht="18" x14ac:dyDescent="0.25">
      <c r="A1431" s="3" t="s">
        <v>47661</v>
      </c>
      <c r="B1431" s="3">
        <v>523465</v>
      </c>
      <c r="C1431" s="4">
        <v>34.33</v>
      </c>
      <c r="D1431" s="3" t="s">
        <v>53240</v>
      </c>
      <c r="E1431" s="4">
        <v>30.59</v>
      </c>
      <c r="F1431" s="4">
        <v>3.74</v>
      </c>
      <c r="G1431" s="4">
        <v>31.79</v>
      </c>
      <c r="H1431" s="4">
        <v>35.9</v>
      </c>
      <c r="I1431" s="4">
        <v>31.62</v>
      </c>
    </row>
    <row r="1432" spans="1:9" ht="18" x14ac:dyDescent="0.25">
      <c r="A1432" s="3" t="s">
        <v>48466</v>
      </c>
      <c r="B1432" s="3">
        <v>511355</v>
      </c>
      <c r="C1432" s="4">
        <v>11.4</v>
      </c>
      <c r="D1432" s="3" t="s">
        <v>50035</v>
      </c>
      <c r="E1432" s="4">
        <v>11.2</v>
      </c>
      <c r="F1432" s="4">
        <v>0.2</v>
      </c>
      <c r="G1432" s="4">
        <v>10.92</v>
      </c>
      <c r="H1432" s="4">
        <v>11.5</v>
      </c>
      <c r="I1432" s="4">
        <v>10.7</v>
      </c>
    </row>
    <row r="1433" spans="1:9" ht="18" x14ac:dyDescent="0.25">
      <c r="A1433" s="3" t="s">
        <v>48073</v>
      </c>
      <c r="B1433" s="3">
        <v>532001</v>
      </c>
      <c r="C1433" s="4">
        <v>29.41</v>
      </c>
      <c r="D1433" s="3" t="s">
        <v>53241</v>
      </c>
      <c r="E1433" s="4">
        <v>30.83</v>
      </c>
      <c r="F1433" s="4">
        <v>-1.42</v>
      </c>
      <c r="G1433" s="4">
        <v>31.89</v>
      </c>
      <c r="H1433" s="4">
        <v>31.89</v>
      </c>
      <c r="I1433" s="4">
        <v>29.4</v>
      </c>
    </row>
    <row r="1434" spans="1:9" ht="18" x14ac:dyDescent="0.25">
      <c r="A1434" s="3" t="s">
        <v>46642</v>
      </c>
      <c r="B1434" s="3">
        <v>531253</v>
      </c>
      <c r="C1434" s="4">
        <v>356</v>
      </c>
      <c r="D1434" s="3" t="s">
        <v>46502</v>
      </c>
      <c r="E1434" s="4">
        <v>356.8</v>
      </c>
      <c r="F1434" s="4">
        <v>-0.8</v>
      </c>
      <c r="G1434" s="4">
        <v>363</v>
      </c>
      <c r="H1434" s="4">
        <v>363</v>
      </c>
      <c r="I1434" s="4">
        <v>354</v>
      </c>
    </row>
    <row r="1435" spans="1:9" ht="18" x14ac:dyDescent="0.25">
      <c r="A1435" s="3" t="s">
        <v>507</v>
      </c>
      <c r="B1435" s="3">
        <v>500850</v>
      </c>
      <c r="C1435" s="4">
        <v>385</v>
      </c>
      <c r="D1435" s="3" t="s">
        <v>48949</v>
      </c>
      <c r="E1435" s="4">
        <v>390.25</v>
      </c>
      <c r="F1435" s="4">
        <v>-5.25</v>
      </c>
      <c r="G1435" s="4">
        <v>394.95</v>
      </c>
      <c r="H1435" s="4">
        <v>394.95</v>
      </c>
      <c r="I1435" s="4">
        <v>384</v>
      </c>
    </row>
    <row r="1436" spans="1:9" ht="18" x14ac:dyDescent="0.25">
      <c r="A1436" s="3" t="s">
        <v>313</v>
      </c>
      <c r="B1436" s="3">
        <v>530005</v>
      </c>
      <c r="C1436" s="4">
        <v>211.85</v>
      </c>
      <c r="D1436" s="3" t="s">
        <v>46120</v>
      </c>
      <c r="E1436" s="4">
        <v>211.55</v>
      </c>
      <c r="F1436" s="4">
        <v>0.3</v>
      </c>
      <c r="G1436" s="4">
        <v>211.65</v>
      </c>
      <c r="H1436" s="4">
        <v>213.35</v>
      </c>
      <c r="I1436" s="4">
        <v>210.1</v>
      </c>
    </row>
    <row r="1437" spans="1:9" ht="18" x14ac:dyDescent="0.25">
      <c r="A1437" s="3" t="s">
        <v>547</v>
      </c>
      <c r="B1437" s="3">
        <v>500201</v>
      </c>
      <c r="C1437" s="4">
        <v>609.75</v>
      </c>
      <c r="D1437" s="3" t="s">
        <v>46315</v>
      </c>
      <c r="E1437" s="4">
        <v>609.70000000000005</v>
      </c>
      <c r="F1437" s="4">
        <v>0.05</v>
      </c>
      <c r="G1437" s="4">
        <v>609.70000000000005</v>
      </c>
      <c r="H1437" s="4">
        <v>616.20000000000005</v>
      </c>
      <c r="I1437" s="4">
        <v>606.95000000000005</v>
      </c>
    </row>
    <row r="1438" spans="1:9" ht="18" x14ac:dyDescent="0.25">
      <c r="A1438" s="3" t="s">
        <v>47410</v>
      </c>
      <c r="B1438" s="3">
        <v>530979</v>
      </c>
      <c r="C1438" s="4">
        <v>25.57</v>
      </c>
      <c r="D1438" s="3" t="s">
        <v>52877</v>
      </c>
      <c r="E1438" s="4">
        <v>26.44</v>
      </c>
      <c r="F1438" s="4">
        <v>-0.87</v>
      </c>
      <c r="G1438" s="4">
        <v>27</v>
      </c>
      <c r="H1438" s="4">
        <v>27</v>
      </c>
      <c r="I1438" s="4">
        <v>25.05</v>
      </c>
    </row>
    <row r="1439" spans="1:9" ht="18" x14ac:dyDescent="0.25">
      <c r="A1439" s="3" t="s">
        <v>316</v>
      </c>
      <c r="B1439" s="3">
        <v>542726</v>
      </c>
      <c r="C1439" s="4">
        <v>3000.4</v>
      </c>
      <c r="D1439" s="3" t="s">
        <v>46302</v>
      </c>
      <c r="E1439" s="4">
        <v>2945.2</v>
      </c>
      <c r="F1439" s="4">
        <v>55.2</v>
      </c>
      <c r="G1439" s="4">
        <v>2965</v>
      </c>
      <c r="H1439" s="4">
        <v>3022</v>
      </c>
      <c r="I1439" s="4">
        <v>2953.7</v>
      </c>
    </row>
    <row r="1440" spans="1:9" ht="18" x14ac:dyDescent="0.25">
      <c r="A1440" s="3" t="s">
        <v>46961</v>
      </c>
      <c r="B1440" s="3">
        <v>514165</v>
      </c>
      <c r="C1440" s="4">
        <v>14.17</v>
      </c>
      <c r="D1440" s="3" t="s">
        <v>46592</v>
      </c>
      <c r="E1440" s="4">
        <v>14.43</v>
      </c>
      <c r="F1440" s="4">
        <v>-0.26</v>
      </c>
      <c r="G1440" s="4">
        <v>14.55</v>
      </c>
      <c r="H1440" s="4">
        <v>14.75</v>
      </c>
      <c r="I1440" s="4">
        <v>14</v>
      </c>
    </row>
    <row r="1441" spans="1:9" ht="18" x14ac:dyDescent="0.25">
      <c r="A1441" s="3" t="s">
        <v>84</v>
      </c>
      <c r="B1441" s="3">
        <v>532814</v>
      </c>
      <c r="C1441" s="4">
        <v>328.35</v>
      </c>
      <c r="D1441" s="3" t="s">
        <v>45990</v>
      </c>
      <c r="E1441" s="4">
        <v>328.35</v>
      </c>
      <c r="F1441" s="4">
        <v>0</v>
      </c>
      <c r="G1441" s="4">
        <v>328.4</v>
      </c>
      <c r="H1441" s="4">
        <v>333.95</v>
      </c>
      <c r="I1441" s="4">
        <v>327</v>
      </c>
    </row>
    <row r="1442" spans="1:9" ht="18" x14ac:dyDescent="0.25">
      <c r="A1442" s="3" t="s">
        <v>47558</v>
      </c>
      <c r="B1442" s="3">
        <v>509692</v>
      </c>
      <c r="C1442" s="4">
        <v>225.2</v>
      </c>
      <c r="D1442" s="3" t="s">
        <v>46724</v>
      </c>
      <c r="E1442" s="4">
        <v>226.05</v>
      </c>
      <c r="F1442" s="4">
        <v>-0.85</v>
      </c>
      <c r="G1442" s="4">
        <v>226.65</v>
      </c>
      <c r="H1442" s="4">
        <v>230.3</v>
      </c>
      <c r="I1442" s="4">
        <v>224.45</v>
      </c>
    </row>
    <row r="1443" spans="1:9" ht="18" x14ac:dyDescent="0.25">
      <c r="A1443" s="3" t="s">
        <v>47516</v>
      </c>
      <c r="B1443" s="3">
        <v>504741</v>
      </c>
      <c r="C1443" s="4">
        <v>262.95</v>
      </c>
      <c r="D1443" s="3" t="s">
        <v>50043</v>
      </c>
      <c r="E1443" s="4">
        <v>257.55</v>
      </c>
      <c r="F1443" s="4">
        <v>5.4</v>
      </c>
      <c r="G1443" s="4">
        <v>255.6</v>
      </c>
      <c r="H1443" s="4">
        <v>266.25</v>
      </c>
      <c r="I1443" s="4">
        <v>254</v>
      </c>
    </row>
    <row r="1444" spans="1:9" ht="18" x14ac:dyDescent="0.25">
      <c r="A1444" s="3" t="s">
        <v>47213</v>
      </c>
      <c r="B1444" s="3">
        <v>501700</v>
      </c>
      <c r="C1444" s="4">
        <v>43.51</v>
      </c>
      <c r="D1444" s="3" t="s">
        <v>46123</v>
      </c>
      <c r="E1444" s="4">
        <v>44</v>
      </c>
      <c r="F1444" s="4">
        <v>-0.49</v>
      </c>
      <c r="G1444" s="4">
        <v>42.75</v>
      </c>
      <c r="H1444" s="4">
        <v>45.98</v>
      </c>
      <c r="I1444" s="4">
        <v>42.75</v>
      </c>
    </row>
    <row r="1445" spans="1:9" ht="18" x14ac:dyDescent="0.25">
      <c r="A1445" s="3" t="s">
        <v>47857</v>
      </c>
      <c r="B1445" s="3">
        <v>532745</v>
      </c>
      <c r="C1445" s="4">
        <v>27.03</v>
      </c>
      <c r="D1445" s="3" t="s">
        <v>52811</v>
      </c>
      <c r="E1445" s="4">
        <v>27.77</v>
      </c>
      <c r="F1445" s="4">
        <v>-0.74</v>
      </c>
      <c r="G1445" s="4">
        <v>26.8</v>
      </c>
      <c r="H1445" s="4">
        <v>27.5</v>
      </c>
      <c r="I1445" s="4">
        <v>26.8</v>
      </c>
    </row>
    <row r="1446" spans="1:9" ht="18" x14ac:dyDescent="0.25">
      <c r="A1446" s="3" t="s">
        <v>445</v>
      </c>
      <c r="B1446" s="3">
        <v>539448</v>
      </c>
      <c r="C1446" s="4">
        <v>2550.9499999999998</v>
      </c>
      <c r="D1446" s="3" t="s">
        <v>45934</v>
      </c>
      <c r="E1446" s="4">
        <v>2538.8000000000002</v>
      </c>
      <c r="F1446" s="4">
        <v>12.15</v>
      </c>
      <c r="G1446" s="4">
        <v>2550</v>
      </c>
      <c r="H1446" s="4">
        <v>2563.4499999999998</v>
      </c>
      <c r="I1446" s="4">
        <v>2506.5500000000002</v>
      </c>
    </row>
    <row r="1447" spans="1:9" ht="18" x14ac:dyDescent="0.25">
      <c r="A1447" s="3" t="s">
        <v>383</v>
      </c>
      <c r="B1447" s="3">
        <v>543258</v>
      </c>
      <c r="C1447" s="4">
        <v>1533.8</v>
      </c>
      <c r="D1447" s="3" t="s">
        <v>47156</v>
      </c>
      <c r="E1447" s="4">
        <v>1512.3</v>
      </c>
      <c r="F1447" s="4">
        <v>21.5</v>
      </c>
      <c r="G1447" s="4">
        <v>1530</v>
      </c>
      <c r="H1447" s="4">
        <v>1542.45</v>
      </c>
      <c r="I1447" s="4">
        <v>1523.45</v>
      </c>
    </row>
    <row r="1448" spans="1:9" ht="18" x14ac:dyDescent="0.25">
      <c r="A1448" s="3" t="s">
        <v>47150</v>
      </c>
      <c r="B1448" s="3">
        <v>540565</v>
      </c>
      <c r="C1448" s="4">
        <v>137.6</v>
      </c>
      <c r="D1448" s="3" t="s">
        <v>46117</v>
      </c>
      <c r="E1448" s="4">
        <v>137.5</v>
      </c>
      <c r="F1448" s="4">
        <v>0.1</v>
      </c>
      <c r="G1448" s="4">
        <v>137.5</v>
      </c>
      <c r="H1448" s="4">
        <v>137.91</v>
      </c>
      <c r="I1448" s="4">
        <v>137.30000000000001</v>
      </c>
    </row>
    <row r="1449" spans="1:9" ht="18" x14ac:dyDescent="0.25">
      <c r="A1449" s="3" t="s">
        <v>46689</v>
      </c>
      <c r="B1449" s="3">
        <v>509051</v>
      </c>
      <c r="C1449" s="4">
        <v>1.95</v>
      </c>
      <c r="D1449" s="3" t="s">
        <v>46412</v>
      </c>
      <c r="E1449" s="4">
        <v>1.96</v>
      </c>
      <c r="F1449" s="4">
        <v>-0.01</v>
      </c>
      <c r="G1449" s="4">
        <v>2</v>
      </c>
      <c r="H1449" s="4">
        <v>2</v>
      </c>
      <c r="I1449" s="4">
        <v>1.95</v>
      </c>
    </row>
    <row r="1450" spans="1:9" ht="18" x14ac:dyDescent="0.25">
      <c r="A1450" s="3" t="s">
        <v>53242</v>
      </c>
      <c r="B1450" s="3">
        <v>500202</v>
      </c>
      <c r="C1450" s="4">
        <v>6.7</v>
      </c>
      <c r="D1450" s="3" t="s">
        <v>46026</v>
      </c>
      <c r="E1450" s="4">
        <v>6.71</v>
      </c>
      <c r="F1450" s="4">
        <v>-0.01</v>
      </c>
      <c r="G1450" s="4">
        <v>7</v>
      </c>
      <c r="H1450" s="4">
        <v>7</v>
      </c>
      <c r="I1450" s="4">
        <v>6.6</v>
      </c>
    </row>
    <row r="1451" spans="1:9" ht="18" x14ac:dyDescent="0.25">
      <c r="A1451" s="3" t="s">
        <v>49223</v>
      </c>
      <c r="B1451" s="3">
        <v>517571</v>
      </c>
      <c r="C1451" s="4">
        <v>3.9</v>
      </c>
      <c r="D1451" s="3" t="s">
        <v>48931</v>
      </c>
      <c r="E1451" s="4">
        <v>3.8</v>
      </c>
      <c r="F1451" s="4">
        <v>0.1</v>
      </c>
      <c r="G1451" s="4">
        <v>3.8</v>
      </c>
      <c r="H1451" s="4">
        <v>3.99</v>
      </c>
      <c r="I1451" s="4">
        <v>3.65</v>
      </c>
    </row>
    <row r="1452" spans="1:9" ht="18" x14ac:dyDescent="0.25">
      <c r="A1452" s="3" t="s">
        <v>47814</v>
      </c>
      <c r="B1452" s="3">
        <v>532240</v>
      </c>
      <c r="C1452" s="4">
        <v>472.7</v>
      </c>
      <c r="D1452" s="3" t="s">
        <v>47443</v>
      </c>
      <c r="E1452" s="4">
        <v>478.9</v>
      </c>
      <c r="F1452" s="4">
        <v>-6.2</v>
      </c>
      <c r="G1452" s="4">
        <v>481.9</v>
      </c>
      <c r="H1452" s="4">
        <v>484.4</v>
      </c>
      <c r="I1452" s="4">
        <v>471.6</v>
      </c>
    </row>
    <row r="1453" spans="1:9" ht="18" x14ac:dyDescent="0.25">
      <c r="A1453" s="3" t="s">
        <v>47065</v>
      </c>
      <c r="B1453" s="3">
        <v>524648</v>
      </c>
      <c r="C1453" s="4">
        <v>107</v>
      </c>
      <c r="D1453" s="3" t="s">
        <v>47193</v>
      </c>
      <c r="E1453" s="4">
        <v>108.25</v>
      </c>
      <c r="F1453" s="4">
        <v>-1.25</v>
      </c>
      <c r="G1453" s="4">
        <v>108.35</v>
      </c>
      <c r="H1453" s="4">
        <v>109.25</v>
      </c>
      <c r="I1453" s="4">
        <v>106.4</v>
      </c>
    </row>
    <row r="1454" spans="1:9" ht="18" x14ac:dyDescent="0.25">
      <c r="A1454" s="3" t="s">
        <v>48439</v>
      </c>
      <c r="B1454" s="3">
        <v>530747</v>
      </c>
      <c r="C1454" s="4">
        <v>10.029999999999999</v>
      </c>
      <c r="D1454" s="3" t="s">
        <v>46458</v>
      </c>
      <c r="E1454" s="4">
        <v>10.17</v>
      </c>
      <c r="F1454" s="4">
        <v>-0.14000000000000001</v>
      </c>
      <c r="G1454" s="4">
        <v>10.17</v>
      </c>
      <c r="H1454" s="4">
        <v>10.6</v>
      </c>
      <c r="I1454" s="4">
        <v>10.01</v>
      </c>
    </row>
    <row r="1455" spans="1:9" ht="18" x14ac:dyDescent="0.25">
      <c r="A1455" s="3" t="s">
        <v>47116</v>
      </c>
      <c r="B1455" s="3">
        <v>524342</v>
      </c>
      <c r="C1455" s="4">
        <v>183.2</v>
      </c>
      <c r="D1455" s="3" t="s">
        <v>53243</v>
      </c>
      <c r="E1455" s="4">
        <v>166.85</v>
      </c>
      <c r="F1455" s="4">
        <v>16.350000000000001</v>
      </c>
      <c r="G1455" s="4">
        <v>168.85</v>
      </c>
      <c r="H1455" s="4">
        <v>187.5</v>
      </c>
      <c r="I1455" s="4">
        <v>162.65</v>
      </c>
    </row>
    <row r="1456" spans="1:9" ht="18" x14ac:dyDescent="0.25">
      <c r="A1456" s="3" t="s">
        <v>48215</v>
      </c>
      <c r="B1456" s="3">
        <v>532100</v>
      </c>
      <c r="C1456" s="4">
        <v>6.52</v>
      </c>
      <c r="D1456" s="3" t="s">
        <v>46449</v>
      </c>
      <c r="E1456" s="4">
        <v>6.56</v>
      </c>
      <c r="F1456" s="4">
        <v>-0.04</v>
      </c>
      <c r="G1456" s="4">
        <v>6.56</v>
      </c>
      <c r="H1456" s="4">
        <v>6.56</v>
      </c>
      <c r="I1456" s="4">
        <v>6.5</v>
      </c>
    </row>
    <row r="1457" spans="1:9" ht="18" x14ac:dyDescent="0.25">
      <c r="A1457" s="3" t="s">
        <v>219</v>
      </c>
      <c r="B1457" s="3">
        <v>532612</v>
      </c>
      <c r="C1457" s="4">
        <v>317.89999999999998</v>
      </c>
      <c r="D1457" s="3" t="s">
        <v>46296</v>
      </c>
      <c r="E1457" s="4">
        <v>317.3</v>
      </c>
      <c r="F1457" s="4">
        <v>0.6</v>
      </c>
      <c r="G1457" s="4">
        <v>318.8</v>
      </c>
      <c r="H1457" s="4">
        <v>323.05</v>
      </c>
      <c r="I1457" s="4">
        <v>317.5</v>
      </c>
    </row>
    <row r="1458" spans="1:9" ht="18" x14ac:dyDescent="0.25">
      <c r="A1458" s="3" t="s">
        <v>53244</v>
      </c>
      <c r="B1458" s="3">
        <v>526887</v>
      </c>
      <c r="C1458" s="4">
        <v>1.71</v>
      </c>
      <c r="D1458" s="3" t="s">
        <v>45990</v>
      </c>
      <c r="E1458" s="4">
        <v>1.71</v>
      </c>
      <c r="F1458" s="4">
        <v>0</v>
      </c>
      <c r="G1458" s="4">
        <v>1.71</v>
      </c>
      <c r="H1458" s="4">
        <v>1.71</v>
      </c>
      <c r="I1458" s="4">
        <v>1.71</v>
      </c>
    </row>
    <row r="1459" spans="1:9" ht="18" x14ac:dyDescent="0.25">
      <c r="A1459" s="3" t="s">
        <v>48101</v>
      </c>
      <c r="B1459" s="3">
        <v>524458</v>
      </c>
      <c r="C1459" s="4">
        <v>31.44</v>
      </c>
      <c r="D1459" s="3" t="s">
        <v>46065</v>
      </c>
      <c r="E1459" s="4">
        <v>31.25</v>
      </c>
      <c r="F1459" s="4">
        <v>0.19</v>
      </c>
      <c r="G1459" s="4">
        <v>29.69</v>
      </c>
      <c r="H1459" s="4">
        <v>32.6</v>
      </c>
      <c r="I1459" s="4">
        <v>29.69</v>
      </c>
    </row>
    <row r="1460" spans="1:9" ht="18" x14ac:dyDescent="0.25">
      <c r="A1460" s="3" t="s">
        <v>46633</v>
      </c>
      <c r="B1460" s="3">
        <v>504092</v>
      </c>
      <c r="C1460" s="4">
        <v>96.2</v>
      </c>
      <c r="D1460" s="3" t="s">
        <v>45970</v>
      </c>
      <c r="E1460" s="4">
        <v>96.9</v>
      </c>
      <c r="F1460" s="4">
        <v>-0.7</v>
      </c>
      <c r="G1460" s="4">
        <v>96.9</v>
      </c>
      <c r="H1460" s="4">
        <v>97</v>
      </c>
      <c r="I1460" s="4">
        <v>95</v>
      </c>
    </row>
    <row r="1461" spans="1:9" ht="18" x14ac:dyDescent="0.25">
      <c r="A1461" s="3" t="s">
        <v>53245</v>
      </c>
      <c r="B1461" s="3">
        <v>543769</v>
      </c>
      <c r="C1461" s="4">
        <v>24.89</v>
      </c>
      <c r="D1461" s="3" t="s">
        <v>46269</v>
      </c>
      <c r="E1461" s="4">
        <v>25</v>
      </c>
      <c r="F1461" s="4">
        <v>-0.11</v>
      </c>
      <c r="G1461" s="4">
        <v>22.56</v>
      </c>
      <c r="H1461" s="4">
        <v>24.89</v>
      </c>
      <c r="I1461" s="4">
        <v>22.56</v>
      </c>
    </row>
    <row r="1462" spans="1:9" ht="18" x14ac:dyDescent="0.25">
      <c r="A1462" s="3" t="s">
        <v>46995</v>
      </c>
      <c r="B1462" s="3">
        <v>500207</v>
      </c>
      <c r="C1462" s="4">
        <v>45.27</v>
      </c>
      <c r="D1462" s="3" t="s">
        <v>45982</v>
      </c>
      <c r="E1462" s="4">
        <v>45.06</v>
      </c>
      <c r="F1462" s="4">
        <v>0.21</v>
      </c>
      <c r="G1462" s="4">
        <v>45.75</v>
      </c>
      <c r="H1462" s="4">
        <v>45.85</v>
      </c>
      <c r="I1462" s="4">
        <v>44.9</v>
      </c>
    </row>
    <row r="1463" spans="1:9" ht="18" x14ac:dyDescent="0.25">
      <c r="A1463" s="3" t="s">
        <v>46806</v>
      </c>
      <c r="B1463" s="3">
        <v>541336</v>
      </c>
      <c r="C1463" s="4">
        <v>168.85</v>
      </c>
      <c r="D1463" s="3" t="s">
        <v>51126</v>
      </c>
      <c r="E1463" s="4">
        <v>173.6</v>
      </c>
      <c r="F1463" s="4">
        <v>-4.75</v>
      </c>
      <c r="G1463" s="4">
        <v>175.25</v>
      </c>
      <c r="H1463" s="4">
        <v>175.25</v>
      </c>
      <c r="I1463" s="4">
        <v>167.55</v>
      </c>
    </row>
    <row r="1464" spans="1:9" ht="18" x14ac:dyDescent="0.25">
      <c r="A1464" s="3" t="s">
        <v>52517</v>
      </c>
      <c r="B1464" s="3">
        <v>532717</v>
      </c>
      <c r="C1464" s="4">
        <v>456.1</v>
      </c>
      <c r="D1464" s="3" t="s">
        <v>46286</v>
      </c>
      <c r="E1464" s="4">
        <v>458.7</v>
      </c>
      <c r="F1464" s="4">
        <v>-2.6</v>
      </c>
      <c r="G1464" s="4">
        <v>459</v>
      </c>
      <c r="H1464" s="4">
        <v>477</v>
      </c>
      <c r="I1464" s="4">
        <v>447</v>
      </c>
    </row>
    <row r="1465" spans="1:9" ht="18" x14ac:dyDescent="0.25">
      <c r="A1465" s="3" t="s">
        <v>48446</v>
      </c>
      <c r="B1465" s="3">
        <v>533676</v>
      </c>
      <c r="C1465" s="4">
        <v>246</v>
      </c>
      <c r="D1465" s="3" t="s">
        <v>46663</v>
      </c>
      <c r="E1465" s="4">
        <v>244</v>
      </c>
      <c r="F1465" s="4">
        <v>2</v>
      </c>
      <c r="G1465" s="4">
        <v>250</v>
      </c>
      <c r="H1465" s="4">
        <v>256</v>
      </c>
      <c r="I1465" s="4">
        <v>240</v>
      </c>
    </row>
    <row r="1466" spans="1:9" ht="18" x14ac:dyDescent="0.25">
      <c r="A1466" s="3" t="s">
        <v>53246</v>
      </c>
      <c r="B1466" s="3">
        <v>541304</v>
      </c>
      <c r="C1466" s="4">
        <v>305.60000000000002</v>
      </c>
      <c r="D1466" s="3" t="s">
        <v>45992</v>
      </c>
      <c r="E1466" s="4">
        <v>301.5</v>
      </c>
      <c r="F1466" s="4">
        <v>4.0999999999999996</v>
      </c>
      <c r="G1466" s="4">
        <v>305</v>
      </c>
      <c r="H1466" s="4">
        <v>305.60000000000002</v>
      </c>
      <c r="I1466" s="4">
        <v>305</v>
      </c>
    </row>
    <row r="1467" spans="1:9" ht="18" x14ac:dyDescent="0.25">
      <c r="A1467" s="3" t="s">
        <v>47708</v>
      </c>
      <c r="B1467" s="3">
        <v>532894</v>
      </c>
      <c r="C1467" s="4">
        <v>12.55</v>
      </c>
      <c r="D1467" s="3" t="s">
        <v>47118</v>
      </c>
      <c r="E1467" s="4">
        <v>12.84</v>
      </c>
      <c r="F1467" s="4">
        <v>-0.28999999999999998</v>
      </c>
      <c r="G1467" s="4">
        <v>12.75</v>
      </c>
      <c r="H1467" s="4">
        <v>13.25</v>
      </c>
      <c r="I1467" s="4">
        <v>12.25</v>
      </c>
    </row>
    <row r="1468" spans="1:9" ht="18" x14ac:dyDescent="0.25">
      <c r="A1468" s="3" t="s">
        <v>47556</v>
      </c>
      <c r="B1468" s="3">
        <v>501298</v>
      </c>
      <c r="C1468" s="4">
        <v>2438.1999999999998</v>
      </c>
      <c r="D1468" s="3" t="s">
        <v>46353</v>
      </c>
      <c r="E1468" s="4">
        <v>2467.9499999999998</v>
      </c>
      <c r="F1468" s="4">
        <v>-29.75</v>
      </c>
      <c r="G1468" s="4">
        <v>2465</v>
      </c>
      <c r="H1468" s="4">
        <v>2468</v>
      </c>
      <c r="I1468" s="4">
        <v>2311</v>
      </c>
    </row>
    <row r="1469" spans="1:9" ht="18" x14ac:dyDescent="0.25">
      <c r="A1469" s="3" t="s">
        <v>52518</v>
      </c>
      <c r="B1469" s="3">
        <v>539175</v>
      </c>
      <c r="C1469" s="4">
        <v>2.86</v>
      </c>
      <c r="D1469" s="3" t="s">
        <v>51526</v>
      </c>
      <c r="E1469" s="4">
        <v>3</v>
      </c>
      <c r="F1469" s="4">
        <v>-0.14000000000000001</v>
      </c>
      <c r="G1469" s="4">
        <v>3.06</v>
      </c>
      <c r="H1469" s="4">
        <v>3.06</v>
      </c>
      <c r="I1469" s="4">
        <v>2.86</v>
      </c>
    </row>
    <row r="1470" spans="1:9" ht="18" x14ac:dyDescent="0.25">
      <c r="A1470" s="3" t="s">
        <v>46846</v>
      </c>
      <c r="B1470" s="3">
        <v>532150</v>
      </c>
      <c r="C1470" s="4">
        <v>115.2</v>
      </c>
      <c r="D1470" s="3" t="s">
        <v>52830</v>
      </c>
      <c r="E1470" s="4">
        <v>111.26</v>
      </c>
      <c r="F1470" s="4">
        <v>3.94</v>
      </c>
      <c r="G1470" s="4">
        <v>113</v>
      </c>
      <c r="H1470" s="4">
        <v>115.5</v>
      </c>
      <c r="I1470" s="4">
        <v>110.15</v>
      </c>
    </row>
    <row r="1471" spans="1:9" ht="18" x14ac:dyDescent="0.25">
      <c r="A1471" s="3" t="s">
        <v>46350</v>
      </c>
      <c r="B1471" s="3">
        <v>526445</v>
      </c>
      <c r="C1471" s="4">
        <v>58.34</v>
      </c>
      <c r="D1471" s="3" t="s">
        <v>46070</v>
      </c>
      <c r="E1471" s="4">
        <v>58.77</v>
      </c>
      <c r="F1471" s="4">
        <v>-0.43</v>
      </c>
      <c r="G1471" s="4">
        <v>58.77</v>
      </c>
      <c r="H1471" s="4">
        <v>60</v>
      </c>
      <c r="I1471" s="4">
        <v>57.3</v>
      </c>
    </row>
    <row r="1472" spans="1:9" ht="18" x14ac:dyDescent="0.25">
      <c r="A1472" s="3" t="s">
        <v>48143</v>
      </c>
      <c r="B1472" s="3">
        <v>536709</v>
      </c>
      <c r="C1472" s="4">
        <v>15.55</v>
      </c>
      <c r="D1472" s="3" t="s">
        <v>49190</v>
      </c>
      <c r="E1472" s="4">
        <v>15.15</v>
      </c>
      <c r="F1472" s="4">
        <v>0.4</v>
      </c>
      <c r="G1472" s="4">
        <v>15.5</v>
      </c>
      <c r="H1472" s="4">
        <v>15.55</v>
      </c>
      <c r="I1472" s="4">
        <v>14.65</v>
      </c>
    </row>
    <row r="1473" spans="1:9" ht="18" x14ac:dyDescent="0.25">
      <c r="A1473" s="3" t="s">
        <v>46976</v>
      </c>
      <c r="B1473" s="3">
        <v>522165</v>
      </c>
      <c r="C1473" s="4">
        <v>45.33</v>
      </c>
      <c r="D1473" s="3" t="s">
        <v>52863</v>
      </c>
      <c r="E1473" s="4">
        <v>43.64</v>
      </c>
      <c r="F1473" s="4">
        <v>1.69</v>
      </c>
      <c r="G1473" s="4">
        <v>44</v>
      </c>
      <c r="H1473" s="4">
        <v>46.2</v>
      </c>
      <c r="I1473" s="4">
        <v>43.5</v>
      </c>
    </row>
    <row r="1474" spans="1:9" ht="18" x14ac:dyDescent="0.25">
      <c r="A1474" s="3" t="s">
        <v>46930</v>
      </c>
      <c r="B1474" s="3">
        <v>500319</v>
      </c>
      <c r="C1474" s="4">
        <v>77</v>
      </c>
      <c r="D1474" s="3" t="s">
        <v>46863</v>
      </c>
      <c r="E1474" s="4">
        <v>78.17</v>
      </c>
      <c r="F1474" s="4">
        <v>-1.17</v>
      </c>
      <c r="G1474" s="4">
        <v>80</v>
      </c>
      <c r="H1474" s="4">
        <v>80.599999999999994</v>
      </c>
      <c r="I1474" s="4">
        <v>76.61</v>
      </c>
    </row>
    <row r="1475" spans="1:9" ht="18" x14ac:dyDescent="0.25">
      <c r="A1475" s="3" t="s">
        <v>46469</v>
      </c>
      <c r="B1475" s="3">
        <v>532305</v>
      </c>
      <c r="C1475" s="4">
        <v>91.7</v>
      </c>
      <c r="D1475" s="3" t="s">
        <v>50604</v>
      </c>
      <c r="E1475" s="4">
        <v>87.61</v>
      </c>
      <c r="F1475" s="4">
        <v>4.09</v>
      </c>
      <c r="G1475" s="4">
        <v>86</v>
      </c>
      <c r="H1475" s="4">
        <v>92.4</v>
      </c>
      <c r="I1475" s="4">
        <v>86</v>
      </c>
    </row>
    <row r="1476" spans="1:9" ht="18" x14ac:dyDescent="0.25">
      <c r="A1476" s="3" t="s">
        <v>52519</v>
      </c>
      <c r="B1476" s="3">
        <v>524652</v>
      </c>
      <c r="C1476" s="4">
        <v>12.41</v>
      </c>
      <c r="D1476" s="3" t="s">
        <v>47353</v>
      </c>
      <c r="E1476" s="4">
        <v>12.66</v>
      </c>
      <c r="F1476" s="4">
        <v>-0.25</v>
      </c>
      <c r="G1476" s="4">
        <v>12.41</v>
      </c>
      <c r="H1476" s="4">
        <v>12.42</v>
      </c>
      <c r="I1476" s="4">
        <v>12.41</v>
      </c>
    </row>
    <row r="1477" spans="1:9" ht="18" x14ac:dyDescent="0.25">
      <c r="A1477" s="3" t="s">
        <v>46678</v>
      </c>
      <c r="B1477" s="3">
        <v>533329</v>
      </c>
      <c r="C1477" s="4">
        <v>55.36</v>
      </c>
      <c r="D1477" s="3" t="s">
        <v>46803</v>
      </c>
      <c r="E1477" s="4">
        <v>55.04</v>
      </c>
      <c r="F1477" s="4">
        <v>0.32</v>
      </c>
      <c r="G1477" s="4">
        <v>55.01</v>
      </c>
      <c r="H1477" s="4">
        <v>56.06</v>
      </c>
      <c r="I1477" s="4">
        <v>54.75</v>
      </c>
    </row>
    <row r="1478" spans="1:9" ht="18" x14ac:dyDescent="0.25">
      <c r="A1478" s="3" t="s">
        <v>46854</v>
      </c>
      <c r="B1478" s="3">
        <v>523586</v>
      </c>
      <c r="C1478" s="4">
        <v>264.25</v>
      </c>
      <c r="D1478" s="3" t="s">
        <v>46305</v>
      </c>
      <c r="E1478" s="4">
        <v>260.8</v>
      </c>
      <c r="F1478" s="4">
        <v>3.45</v>
      </c>
      <c r="G1478" s="4">
        <v>260.85000000000002</v>
      </c>
      <c r="H1478" s="4">
        <v>274.8</v>
      </c>
      <c r="I1478" s="4">
        <v>260.8</v>
      </c>
    </row>
    <row r="1479" spans="1:9" ht="18" x14ac:dyDescent="0.25">
      <c r="A1479" s="3" t="s">
        <v>53247</v>
      </c>
      <c r="B1479" s="3">
        <v>531841</v>
      </c>
      <c r="C1479" s="4">
        <v>16.63</v>
      </c>
      <c r="D1479" s="3" t="s">
        <v>45990</v>
      </c>
      <c r="E1479" s="4">
        <v>16.63</v>
      </c>
      <c r="F1479" s="4">
        <v>0</v>
      </c>
      <c r="G1479" s="4">
        <v>16.63</v>
      </c>
      <c r="H1479" s="4">
        <v>16.63</v>
      </c>
      <c r="I1479" s="4">
        <v>16.63</v>
      </c>
    </row>
    <row r="1480" spans="1:9" ht="18" x14ac:dyDescent="0.25">
      <c r="A1480" s="3" t="s">
        <v>382</v>
      </c>
      <c r="B1480" s="3">
        <v>532187</v>
      </c>
      <c r="C1480" s="4">
        <v>1415.55</v>
      </c>
      <c r="D1480" s="3" t="s">
        <v>45935</v>
      </c>
      <c r="E1480" s="4">
        <v>1427.75</v>
      </c>
      <c r="F1480" s="4">
        <v>-12.2</v>
      </c>
      <c r="G1480" s="4">
        <v>1426.35</v>
      </c>
      <c r="H1480" s="4">
        <v>1432.5</v>
      </c>
      <c r="I1480" s="4">
        <v>1405.5</v>
      </c>
    </row>
    <row r="1481" spans="1:9" ht="18" x14ac:dyDescent="0.25">
      <c r="A1481" s="3" t="s">
        <v>372</v>
      </c>
      <c r="B1481" s="3">
        <v>534816</v>
      </c>
      <c r="C1481" s="4">
        <v>176</v>
      </c>
      <c r="D1481" s="3" t="s">
        <v>52459</v>
      </c>
      <c r="E1481" s="4">
        <v>180.7</v>
      </c>
      <c r="F1481" s="4">
        <v>-4.7</v>
      </c>
      <c r="G1481" s="4">
        <v>182.6</v>
      </c>
      <c r="H1481" s="4">
        <v>182.6</v>
      </c>
      <c r="I1481" s="4">
        <v>175.15</v>
      </c>
    </row>
    <row r="1482" spans="1:9" ht="18" x14ac:dyDescent="0.25">
      <c r="A1482" s="3" t="s">
        <v>47458</v>
      </c>
      <c r="B1482" s="3">
        <v>524614</v>
      </c>
      <c r="C1482" s="4">
        <v>139.94999999999999</v>
      </c>
      <c r="D1482" s="3" t="s">
        <v>46017</v>
      </c>
      <c r="E1482" s="4">
        <v>141</v>
      </c>
      <c r="F1482" s="4">
        <v>-1.05</v>
      </c>
      <c r="G1482" s="4">
        <v>141.94999999999999</v>
      </c>
      <c r="H1482" s="4">
        <v>141.94999999999999</v>
      </c>
      <c r="I1482" s="4">
        <v>134.30000000000001</v>
      </c>
    </row>
    <row r="1483" spans="1:9" ht="18" x14ac:dyDescent="0.25">
      <c r="A1483" s="3" t="s">
        <v>420</v>
      </c>
      <c r="B1483" s="3">
        <v>539807</v>
      </c>
      <c r="C1483" s="4">
        <v>14.8</v>
      </c>
      <c r="D1483" s="3" t="s">
        <v>47371</v>
      </c>
      <c r="E1483" s="4">
        <v>14.98</v>
      </c>
      <c r="F1483" s="4">
        <v>-0.18</v>
      </c>
      <c r="G1483" s="4">
        <v>14.96</v>
      </c>
      <c r="H1483" s="4">
        <v>15.15</v>
      </c>
      <c r="I1483" s="4">
        <v>14.76</v>
      </c>
    </row>
    <row r="1484" spans="1:9" ht="18" x14ac:dyDescent="0.25">
      <c r="A1484" s="3" t="s">
        <v>47028</v>
      </c>
      <c r="B1484" s="3">
        <v>541083</v>
      </c>
      <c r="C1484" s="4">
        <v>644.65</v>
      </c>
      <c r="D1484" s="3" t="s">
        <v>48931</v>
      </c>
      <c r="E1484" s="4">
        <v>628.15</v>
      </c>
      <c r="F1484" s="4">
        <v>16.5</v>
      </c>
      <c r="G1484" s="4">
        <v>643.95000000000005</v>
      </c>
      <c r="H1484" s="4">
        <v>651</v>
      </c>
      <c r="I1484" s="4">
        <v>635.5</v>
      </c>
    </row>
    <row r="1485" spans="1:9" ht="18" x14ac:dyDescent="0.25">
      <c r="A1485" s="3" t="s">
        <v>46851</v>
      </c>
      <c r="B1485" s="3">
        <v>543644</v>
      </c>
      <c r="C1485" s="4">
        <v>492.65</v>
      </c>
      <c r="D1485" s="3" t="s">
        <v>46153</v>
      </c>
      <c r="E1485" s="4">
        <v>493.65</v>
      </c>
      <c r="F1485" s="4">
        <v>-1</v>
      </c>
      <c r="G1485" s="4">
        <v>487.8</v>
      </c>
      <c r="H1485" s="4">
        <v>499.2</v>
      </c>
      <c r="I1485" s="4">
        <v>483.6</v>
      </c>
    </row>
    <row r="1486" spans="1:9" ht="18" x14ac:dyDescent="0.25">
      <c r="A1486" s="3" t="s">
        <v>49224</v>
      </c>
      <c r="B1486" s="3">
        <v>509069</v>
      </c>
      <c r="C1486" s="4">
        <v>4.7</v>
      </c>
      <c r="D1486" s="3" t="s">
        <v>52469</v>
      </c>
      <c r="E1486" s="4">
        <v>4.91</v>
      </c>
      <c r="F1486" s="4">
        <v>-0.21</v>
      </c>
      <c r="G1486" s="4">
        <v>4.8</v>
      </c>
      <c r="H1486" s="4">
        <v>4.84</v>
      </c>
      <c r="I1486" s="4">
        <v>4.68</v>
      </c>
    </row>
    <row r="1487" spans="1:9" ht="18" x14ac:dyDescent="0.25">
      <c r="A1487" s="3" t="s">
        <v>48353</v>
      </c>
      <c r="B1487" s="3">
        <v>504810</v>
      </c>
      <c r="C1487" s="4">
        <v>44.42</v>
      </c>
      <c r="D1487" s="3" t="s">
        <v>51514</v>
      </c>
      <c r="E1487" s="4">
        <v>46.45</v>
      </c>
      <c r="F1487" s="4">
        <v>-2.0299999999999998</v>
      </c>
      <c r="G1487" s="4">
        <v>46.44</v>
      </c>
      <c r="H1487" s="4">
        <v>46.44</v>
      </c>
      <c r="I1487" s="4">
        <v>44.28</v>
      </c>
    </row>
    <row r="1488" spans="1:9" ht="18" x14ac:dyDescent="0.25">
      <c r="A1488" s="3" t="s">
        <v>47931</v>
      </c>
      <c r="B1488" s="3">
        <v>543255</v>
      </c>
      <c r="C1488" s="4">
        <v>623.59</v>
      </c>
      <c r="D1488" s="3" t="s">
        <v>46026</v>
      </c>
      <c r="E1488" s="4">
        <v>624.54</v>
      </c>
      <c r="F1488" s="4">
        <v>-0.95</v>
      </c>
      <c r="G1488" s="4">
        <v>626.9</v>
      </c>
      <c r="H1488" s="4">
        <v>629</v>
      </c>
      <c r="I1488" s="4">
        <v>620.22</v>
      </c>
    </row>
    <row r="1489" spans="1:9" ht="18" x14ac:dyDescent="0.25">
      <c r="A1489" s="3" t="s">
        <v>47595</v>
      </c>
      <c r="B1489" s="3">
        <v>537985</v>
      </c>
      <c r="C1489" s="4">
        <v>28.85</v>
      </c>
      <c r="D1489" s="3" t="s">
        <v>51101</v>
      </c>
      <c r="E1489" s="4">
        <v>29.48</v>
      </c>
      <c r="F1489" s="4">
        <v>-0.63</v>
      </c>
      <c r="G1489" s="4">
        <v>29.47</v>
      </c>
      <c r="H1489" s="4">
        <v>29.8</v>
      </c>
      <c r="I1489" s="4">
        <v>28.76</v>
      </c>
    </row>
    <row r="1490" spans="1:9" ht="18" x14ac:dyDescent="0.25">
      <c r="A1490" s="3" t="s">
        <v>513</v>
      </c>
      <c r="B1490" s="3">
        <v>500209</v>
      </c>
      <c r="C1490" s="4">
        <v>1352.85</v>
      </c>
      <c r="D1490" s="3" t="s">
        <v>46055</v>
      </c>
      <c r="E1490" s="4">
        <v>1348.85</v>
      </c>
      <c r="F1490" s="4">
        <v>4</v>
      </c>
      <c r="G1490" s="4">
        <v>1353.05</v>
      </c>
      <c r="H1490" s="4">
        <v>1363.7</v>
      </c>
      <c r="I1490" s="4">
        <v>1346.85</v>
      </c>
    </row>
    <row r="1491" spans="1:9" ht="18" x14ac:dyDescent="0.25">
      <c r="A1491" s="3" t="s">
        <v>78</v>
      </c>
      <c r="B1491" s="3">
        <v>500210</v>
      </c>
      <c r="C1491" s="4">
        <v>2900.65</v>
      </c>
      <c r="D1491" s="3" t="s">
        <v>53248</v>
      </c>
      <c r="E1491" s="4">
        <v>2858.45</v>
      </c>
      <c r="F1491" s="4">
        <v>42.2</v>
      </c>
      <c r="G1491" s="4">
        <v>2805.05</v>
      </c>
      <c r="H1491" s="4">
        <v>2922.2</v>
      </c>
      <c r="I1491" s="4">
        <v>2805.05</v>
      </c>
    </row>
    <row r="1492" spans="1:9" ht="18" x14ac:dyDescent="0.25">
      <c r="A1492" s="3" t="s">
        <v>48335</v>
      </c>
      <c r="B1492" s="3">
        <v>531929</v>
      </c>
      <c r="C1492" s="4">
        <v>5.95</v>
      </c>
      <c r="D1492" s="3" t="s">
        <v>52440</v>
      </c>
      <c r="E1492" s="4">
        <v>5.79</v>
      </c>
      <c r="F1492" s="4">
        <v>0.16</v>
      </c>
      <c r="G1492" s="4">
        <v>6.35</v>
      </c>
      <c r="H1492" s="4">
        <v>6.35</v>
      </c>
      <c r="I1492" s="4">
        <v>5.76</v>
      </c>
    </row>
    <row r="1493" spans="1:9" ht="18" x14ac:dyDescent="0.25">
      <c r="A1493" s="3" t="s">
        <v>48712</v>
      </c>
      <c r="B1493" s="3">
        <v>543905</v>
      </c>
      <c r="C1493" s="4">
        <v>131.65</v>
      </c>
      <c r="D1493" s="3" t="s">
        <v>48948</v>
      </c>
      <c r="E1493" s="4">
        <v>135.5</v>
      </c>
      <c r="F1493" s="4">
        <v>-3.85</v>
      </c>
      <c r="G1493" s="4">
        <v>135</v>
      </c>
      <c r="H1493" s="4">
        <v>135</v>
      </c>
      <c r="I1493" s="4">
        <v>131</v>
      </c>
    </row>
    <row r="1494" spans="1:9" ht="18" x14ac:dyDescent="0.25">
      <c r="A1494" s="3" t="s">
        <v>47851</v>
      </c>
      <c r="B1494" s="3">
        <v>541983</v>
      </c>
      <c r="C1494" s="4">
        <v>4.75</v>
      </c>
      <c r="D1494" s="3" t="s">
        <v>52843</v>
      </c>
      <c r="E1494" s="4">
        <v>3.96</v>
      </c>
      <c r="F1494" s="4">
        <v>0.79</v>
      </c>
      <c r="G1494" s="4">
        <v>4.5</v>
      </c>
      <c r="H1494" s="4">
        <v>4.75</v>
      </c>
      <c r="I1494" s="4">
        <v>4.5</v>
      </c>
    </row>
    <row r="1495" spans="1:9" ht="18" x14ac:dyDescent="0.25">
      <c r="A1495" s="3" t="s">
        <v>47306</v>
      </c>
      <c r="B1495" s="3">
        <v>541353</v>
      </c>
      <c r="C1495" s="4">
        <v>158.85</v>
      </c>
      <c r="D1495" s="3" t="s">
        <v>53249</v>
      </c>
      <c r="E1495" s="4">
        <v>152.9</v>
      </c>
      <c r="F1495" s="4">
        <v>5.95</v>
      </c>
      <c r="G1495" s="4">
        <v>154</v>
      </c>
      <c r="H1495" s="4">
        <v>158.9</v>
      </c>
      <c r="I1495" s="4">
        <v>154</v>
      </c>
    </row>
    <row r="1496" spans="1:9" ht="18" x14ac:dyDescent="0.25">
      <c r="A1496" s="3" t="s">
        <v>48200</v>
      </c>
      <c r="B1496" s="3">
        <v>523840</v>
      </c>
      <c r="C1496" s="4">
        <v>17.2</v>
      </c>
      <c r="D1496" s="3" t="s">
        <v>48620</v>
      </c>
      <c r="E1496" s="4">
        <v>17</v>
      </c>
      <c r="F1496" s="4">
        <v>0.2</v>
      </c>
      <c r="G1496" s="4">
        <v>16.66</v>
      </c>
      <c r="H1496" s="4">
        <v>17.25</v>
      </c>
      <c r="I1496" s="4">
        <v>16.66</v>
      </c>
    </row>
    <row r="1497" spans="1:9" ht="18" x14ac:dyDescent="0.25">
      <c r="A1497" s="3" t="s">
        <v>47907</v>
      </c>
      <c r="B1497" s="3">
        <v>533315</v>
      </c>
      <c r="C1497" s="4">
        <v>23</v>
      </c>
      <c r="D1497" s="3" t="s">
        <v>46287</v>
      </c>
      <c r="E1497" s="4">
        <v>22.84</v>
      </c>
      <c r="F1497" s="4">
        <v>0.16</v>
      </c>
      <c r="G1497" s="4">
        <v>23.25</v>
      </c>
      <c r="H1497" s="4">
        <v>23.25</v>
      </c>
      <c r="I1497" s="4">
        <v>22.39</v>
      </c>
    </row>
    <row r="1498" spans="1:9" ht="18" x14ac:dyDescent="0.25">
      <c r="A1498" s="3" t="s">
        <v>46540</v>
      </c>
      <c r="B1498" s="3">
        <v>543667</v>
      </c>
      <c r="C1498" s="4">
        <v>68.09</v>
      </c>
      <c r="D1498" s="3" t="s">
        <v>50809</v>
      </c>
      <c r="E1498" s="4">
        <v>69.239999999999995</v>
      </c>
      <c r="F1498" s="4">
        <v>-1.1499999999999999</v>
      </c>
      <c r="G1498" s="4">
        <v>69.31</v>
      </c>
      <c r="H1498" s="4">
        <v>70.760000000000005</v>
      </c>
      <c r="I1498" s="4">
        <v>67.099999999999994</v>
      </c>
    </row>
    <row r="1499" spans="1:9" ht="18" x14ac:dyDescent="0.25">
      <c r="A1499" s="3" t="s">
        <v>359</v>
      </c>
      <c r="B1499" s="3">
        <v>539083</v>
      </c>
      <c r="C1499" s="4">
        <v>211.4</v>
      </c>
      <c r="D1499" s="3" t="s">
        <v>45965</v>
      </c>
      <c r="E1499" s="4">
        <v>212.6</v>
      </c>
      <c r="F1499" s="4">
        <v>-1.2</v>
      </c>
      <c r="G1499" s="4">
        <v>216.4</v>
      </c>
      <c r="H1499" s="4">
        <v>220.15</v>
      </c>
      <c r="I1499" s="4">
        <v>210.15</v>
      </c>
    </row>
    <row r="1500" spans="1:9" ht="18" x14ac:dyDescent="0.25">
      <c r="A1500" s="3" t="s">
        <v>47115</v>
      </c>
      <c r="B1500" s="3">
        <v>532851</v>
      </c>
      <c r="C1500" s="4">
        <v>428.9</v>
      </c>
      <c r="D1500" s="3" t="s">
        <v>50064</v>
      </c>
      <c r="E1500" s="4">
        <v>424.35</v>
      </c>
      <c r="F1500" s="4">
        <v>4.55</v>
      </c>
      <c r="G1500" s="4">
        <v>427.25</v>
      </c>
      <c r="H1500" s="4">
        <v>433.8</v>
      </c>
      <c r="I1500" s="4">
        <v>425.85</v>
      </c>
    </row>
    <row r="1501" spans="1:9" ht="18" x14ac:dyDescent="0.25">
      <c r="A1501" s="3" t="s">
        <v>52520</v>
      </c>
      <c r="B1501" s="3">
        <v>532774</v>
      </c>
      <c r="C1501" s="4">
        <v>70.61</v>
      </c>
      <c r="D1501" s="3" t="s">
        <v>47772</v>
      </c>
      <c r="E1501" s="4">
        <v>72.3</v>
      </c>
      <c r="F1501" s="4">
        <v>-1.69</v>
      </c>
      <c r="G1501" s="4">
        <v>72.010000000000005</v>
      </c>
      <c r="H1501" s="4">
        <v>72.69</v>
      </c>
      <c r="I1501" s="4">
        <v>70.23</v>
      </c>
    </row>
    <row r="1502" spans="1:9" ht="18" x14ac:dyDescent="0.25">
      <c r="A1502" s="3" t="s">
        <v>52521</v>
      </c>
      <c r="B1502" s="3">
        <v>531314</v>
      </c>
      <c r="C1502" s="4">
        <v>18</v>
      </c>
      <c r="D1502" s="3" t="s">
        <v>45961</v>
      </c>
      <c r="E1502" s="4">
        <v>18.05</v>
      </c>
      <c r="F1502" s="4">
        <v>-0.05</v>
      </c>
      <c r="G1502" s="4">
        <v>18</v>
      </c>
      <c r="H1502" s="4">
        <v>18</v>
      </c>
      <c r="I1502" s="4">
        <v>18</v>
      </c>
    </row>
    <row r="1503" spans="1:9" ht="18" x14ac:dyDescent="0.25">
      <c r="A1503" s="3" t="s">
        <v>50047</v>
      </c>
      <c r="B1503" s="3">
        <v>526871</v>
      </c>
      <c r="C1503" s="4">
        <v>16.97</v>
      </c>
      <c r="D1503" s="3" t="s">
        <v>47180</v>
      </c>
      <c r="E1503" s="4">
        <v>17.420000000000002</v>
      </c>
      <c r="F1503" s="4">
        <v>-0.45</v>
      </c>
      <c r="G1503" s="4">
        <v>17.420000000000002</v>
      </c>
      <c r="H1503" s="4">
        <v>18.190000000000001</v>
      </c>
      <c r="I1503" s="4">
        <v>16.55</v>
      </c>
    </row>
    <row r="1504" spans="1:9" ht="18" x14ac:dyDescent="0.25">
      <c r="A1504" s="3" t="s">
        <v>52522</v>
      </c>
      <c r="B1504" s="3">
        <v>531889</v>
      </c>
      <c r="C1504" s="4">
        <v>156.44999999999999</v>
      </c>
      <c r="D1504" s="3" t="s">
        <v>45946</v>
      </c>
      <c r="E1504" s="4">
        <v>149</v>
      </c>
      <c r="F1504" s="4">
        <v>7.45</v>
      </c>
      <c r="G1504" s="4">
        <v>150</v>
      </c>
      <c r="H1504" s="4">
        <v>156.44999999999999</v>
      </c>
      <c r="I1504" s="4">
        <v>149</v>
      </c>
    </row>
    <row r="1505" spans="1:9" ht="18" x14ac:dyDescent="0.25">
      <c r="A1505" s="3" t="s">
        <v>53250</v>
      </c>
      <c r="B1505" s="3">
        <v>519606</v>
      </c>
      <c r="C1505" s="4">
        <v>8.19</v>
      </c>
      <c r="D1505" s="3" t="s">
        <v>45946</v>
      </c>
      <c r="E1505" s="4">
        <v>7.8</v>
      </c>
      <c r="F1505" s="4">
        <v>0.39</v>
      </c>
      <c r="G1505" s="4">
        <v>7.41</v>
      </c>
      <c r="H1505" s="4">
        <v>8.19</v>
      </c>
      <c r="I1505" s="4">
        <v>7.41</v>
      </c>
    </row>
    <row r="1506" spans="1:9" ht="18" x14ac:dyDescent="0.25">
      <c r="A1506" s="3" t="s">
        <v>46299</v>
      </c>
      <c r="B1506" s="3">
        <v>505358</v>
      </c>
      <c r="C1506" s="4">
        <v>204.55</v>
      </c>
      <c r="D1506" s="3" t="s">
        <v>51111</v>
      </c>
      <c r="E1506" s="4">
        <v>209</v>
      </c>
      <c r="F1506" s="4">
        <v>-4.45</v>
      </c>
      <c r="G1506" s="4">
        <v>209</v>
      </c>
      <c r="H1506" s="4">
        <v>212.4</v>
      </c>
      <c r="I1506" s="4">
        <v>200</v>
      </c>
    </row>
    <row r="1507" spans="1:9" ht="18" x14ac:dyDescent="0.25">
      <c r="A1507" s="3" t="s">
        <v>52524</v>
      </c>
      <c r="B1507" s="3">
        <v>506134</v>
      </c>
      <c r="C1507" s="4">
        <v>38.47</v>
      </c>
      <c r="D1507" s="3" t="s">
        <v>46423</v>
      </c>
      <c r="E1507" s="4">
        <v>37.72</v>
      </c>
      <c r="F1507" s="4">
        <v>0.75</v>
      </c>
      <c r="G1507" s="4">
        <v>38.47</v>
      </c>
      <c r="H1507" s="4">
        <v>38.47</v>
      </c>
      <c r="I1507" s="4">
        <v>38.47</v>
      </c>
    </row>
    <row r="1508" spans="1:9" ht="18" x14ac:dyDescent="0.25">
      <c r="A1508" s="3" t="s">
        <v>385</v>
      </c>
      <c r="B1508" s="3">
        <v>538835</v>
      </c>
      <c r="C1508" s="4">
        <v>576.4</v>
      </c>
      <c r="D1508" s="3" t="s">
        <v>53251</v>
      </c>
      <c r="E1508" s="4">
        <v>600.04999999999995</v>
      </c>
      <c r="F1508" s="4">
        <v>-23.65</v>
      </c>
      <c r="G1508" s="4">
        <v>600.04999999999995</v>
      </c>
      <c r="H1508" s="4">
        <v>605.29999999999995</v>
      </c>
      <c r="I1508" s="4">
        <v>572.4</v>
      </c>
    </row>
    <row r="1509" spans="1:9" ht="18" x14ac:dyDescent="0.25">
      <c r="A1509" s="3" t="s">
        <v>47906</v>
      </c>
      <c r="B1509" s="3">
        <v>536868</v>
      </c>
      <c r="C1509" s="4">
        <v>10.55</v>
      </c>
      <c r="D1509" s="3" t="s">
        <v>46012</v>
      </c>
      <c r="E1509" s="4">
        <v>10.65</v>
      </c>
      <c r="F1509" s="4">
        <v>-0.1</v>
      </c>
      <c r="G1509" s="4">
        <v>10.65</v>
      </c>
      <c r="H1509" s="4">
        <v>10.98</v>
      </c>
      <c r="I1509" s="4">
        <v>10.52</v>
      </c>
    </row>
    <row r="1510" spans="1:9" ht="18" x14ac:dyDescent="0.25">
      <c r="A1510" s="3" t="s">
        <v>47967</v>
      </c>
      <c r="B1510" s="3">
        <v>532326</v>
      </c>
      <c r="C1510" s="4">
        <v>81.96</v>
      </c>
      <c r="D1510" s="3" t="s">
        <v>53252</v>
      </c>
      <c r="E1510" s="4">
        <v>78.19</v>
      </c>
      <c r="F1510" s="4">
        <v>3.77</v>
      </c>
      <c r="G1510" s="4">
        <v>78.349999999999994</v>
      </c>
      <c r="H1510" s="4">
        <v>82.6</v>
      </c>
      <c r="I1510" s="4">
        <v>78.349999999999994</v>
      </c>
    </row>
    <row r="1511" spans="1:9" ht="18" x14ac:dyDescent="0.25">
      <c r="A1511" s="3" t="s">
        <v>47287</v>
      </c>
      <c r="B1511" s="3">
        <v>505737</v>
      </c>
      <c r="C1511" s="4">
        <v>891.1</v>
      </c>
      <c r="D1511" s="3" t="s">
        <v>45946</v>
      </c>
      <c r="E1511" s="4">
        <v>848.7</v>
      </c>
      <c r="F1511" s="4">
        <v>42.4</v>
      </c>
      <c r="G1511" s="4">
        <v>891.1</v>
      </c>
      <c r="H1511" s="4">
        <v>891.1</v>
      </c>
      <c r="I1511" s="4">
        <v>891.1</v>
      </c>
    </row>
    <row r="1512" spans="1:9" ht="18" x14ac:dyDescent="0.25">
      <c r="A1512" s="3" t="s">
        <v>48633</v>
      </c>
      <c r="B1512" s="3">
        <v>509709</v>
      </c>
      <c r="C1512" s="4">
        <v>74.61</v>
      </c>
      <c r="D1512" s="3" t="s">
        <v>48540</v>
      </c>
      <c r="E1512" s="4">
        <v>77.28</v>
      </c>
      <c r="F1512" s="4">
        <v>-2.67</v>
      </c>
      <c r="G1512" s="4">
        <v>77.849999999999994</v>
      </c>
      <c r="H1512" s="4">
        <v>78.66</v>
      </c>
      <c r="I1512" s="4">
        <v>74.05</v>
      </c>
    </row>
    <row r="1513" spans="1:9" ht="18" x14ac:dyDescent="0.25">
      <c r="A1513" s="3" t="s">
        <v>48713</v>
      </c>
      <c r="B1513" s="3">
        <v>511391</v>
      </c>
      <c r="C1513" s="4">
        <v>22.71</v>
      </c>
      <c r="D1513" s="3" t="s">
        <v>51115</v>
      </c>
      <c r="E1513" s="4">
        <v>21.67</v>
      </c>
      <c r="F1513" s="4">
        <v>1.04</v>
      </c>
      <c r="G1513" s="4">
        <v>22.75</v>
      </c>
      <c r="H1513" s="4">
        <v>22.75</v>
      </c>
      <c r="I1513" s="4">
        <v>20.59</v>
      </c>
    </row>
    <row r="1514" spans="1:9" ht="18" x14ac:dyDescent="0.25">
      <c r="A1514" s="3" t="s">
        <v>47104</v>
      </c>
      <c r="B1514" s="3">
        <v>530259</v>
      </c>
      <c r="C1514" s="4">
        <v>26.09</v>
      </c>
      <c r="D1514" s="3" t="s">
        <v>53253</v>
      </c>
      <c r="E1514" s="4">
        <v>25.52</v>
      </c>
      <c r="F1514" s="4">
        <v>0.56999999999999995</v>
      </c>
      <c r="G1514" s="4">
        <v>25.75</v>
      </c>
      <c r="H1514" s="4">
        <v>26.49</v>
      </c>
      <c r="I1514" s="4">
        <v>24.25</v>
      </c>
    </row>
    <row r="1515" spans="1:9" ht="18" x14ac:dyDescent="0.25">
      <c r="A1515" s="3" t="s">
        <v>46844</v>
      </c>
      <c r="B1515" s="3">
        <v>533506</v>
      </c>
      <c r="C1515" s="4">
        <v>1.92</v>
      </c>
      <c r="D1515" s="3" t="s">
        <v>46481</v>
      </c>
      <c r="E1515" s="4">
        <v>1.94</v>
      </c>
      <c r="F1515" s="4">
        <v>-0.02</v>
      </c>
      <c r="G1515" s="4">
        <v>1.93</v>
      </c>
      <c r="H1515" s="4">
        <v>1.94</v>
      </c>
      <c r="I1515" s="4">
        <v>1.9</v>
      </c>
    </row>
    <row r="1516" spans="1:9" ht="18" x14ac:dyDescent="0.25">
      <c r="A1516" s="3" t="s">
        <v>46599</v>
      </c>
      <c r="B1516" s="3">
        <v>504786</v>
      </c>
      <c r="C1516" s="4">
        <v>443.25</v>
      </c>
      <c r="D1516" s="3" t="s">
        <v>45974</v>
      </c>
      <c r="E1516" s="4">
        <v>441.85</v>
      </c>
      <c r="F1516" s="4">
        <v>1.4</v>
      </c>
      <c r="G1516" s="4">
        <v>444</v>
      </c>
      <c r="H1516" s="4">
        <v>454.9</v>
      </c>
      <c r="I1516" s="4">
        <v>430</v>
      </c>
    </row>
    <row r="1517" spans="1:9" ht="18" x14ac:dyDescent="0.25">
      <c r="A1517" s="3" t="s">
        <v>342</v>
      </c>
      <c r="B1517" s="3">
        <v>532388</v>
      </c>
      <c r="C1517" s="4">
        <v>26.42</v>
      </c>
      <c r="D1517" s="3" t="s">
        <v>46308</v>
      </c>
      <c r="E1517" s="4">
        <v>26.17</v>
      </c>
      <c r="F1517" s="4">
        <v>0.25</v>
      </c>
      <c r="G1517" s="4">
        <v>26.25</v>
      </c>
      <c r="H1517" s="4">
        <v>26.93</v>
      </c>
      <c r="I1517" s="4">
        <v>26.21</v>
      </c>
    </row>
    <row r="1518" spans="1:9" ht="18" x14ac:dyDescent="0.25">
      <c r="A1518" s="3" t="s">
        <v>467</v>
      </c>
      <c r="B1518" s="3">
        <v>530965</v>
      </c>
      <c r="C1518" s="4">
        <v>98.59</v>
      </c>
      <c r="D1518" s="3" t="s">
        <v>46111</v>
      </c>
      <c r="E1518" s="4">
        <v>99.59</v>
      </c>
      <c r="F1518" s="4">
        <v>-1</v>
      </c>
      <c r="G1518" s="4">
        <v>100.1</v>
      </c>
      <c r="H1518" s="4">
        <v>100.35</v>
      </c>
      <c r="I1518" s="4">
        <v>98.15</v>
      </c>
    </row>
    <row r="1519" spans="1:9" ht="18" x14ac:dyDescent="0.25">
      <c r="A1519" s="3" t="s">
        <v>460</v>
      </c>
      <c r="B1519" s="3">
        <v>524164</v>
      </c>
      <c r="C1519" s="4">
        <v>388.55</v>
      </c>
      <c r="D1519" s="3" t="s">
        <v>53190</v>
      </c>
      <c r="E1519" s="4">
        <v>374.75</v>
      </c>
      <c r="F1519" s="4">
        <v>13.8</v>
      </c>
      <c r="G1519" s="4">
        <v>375.05</v>
      </c>
      <c r="H1519" s="4">
        <v>394.7</v>
      </c>
      <c r="I1519" s="4">
        <v>375.05</v>
      </c>
    </row>
    <row r="1520" spans="1:9" ht="18" x14ac:dyDescent="0.25">
      <c r="A1520" s="3" t="s">
        <v>1468</v>
      </c>
      <c r="B1520" s="3">
        <v>500214</v>
      </c>
      <c r="C1520" s="4">
        <v>519.79999999999995</v>
      </c>
      <c r="D1520" s="3" t="s">
        <v>53254</v>
      </c>
      <c r="E1520" s="4">
        <v>549.54999999999995</v>
      </c>
      <c r="F1520" s="4">
        <v>-29.75</v>
      </c>
      <c r="G1520" s="4">
        <v>546.04999999999995</v>
      </c>
      <c r="H1520" s="4">
        <v>555</v>
      </c>
      <c r="I1520" s="4">
        <v>517.29999999999995</v>
      </c>
    </row>
    <row r="1521" spans="1:9" ht="18" x14ac:dyDescent="0.25">
      <c r="A1521" s="3" t="s">
        <v>94</v>
      </c>
      <c r="B1521" s="3">
        <v>524494</v>
      </c>
      <c r="C1521" s="4">
        <v>827.3</v>
      </c>
      <c r="D1521" s="3" t="s">
        <v>52466</v>
      </c>
      <c r="E1521" s="4">
        <v>796.05</v>
      </c>
      <c r="F1521" s="4">
        <v>31.25</v>
      </c>
      <c r="G1521" s="4">
        <v>795.05</v>
      </c>
      <c r="H1521" s="4">
        <v>835</v>
      </c>
      <c r="I1521" s="4">
        <v>795.05</v>
      </c>
    </row>
    <row r="1522" spans="1:9" ht="18" x14ac:dyDescent="0.25">
      <c r="A1522" s="3" t="s">
        <v>1421</v>
      </c>
      <c r="B1522" s="3">
        <v>543311</v>
      </c>
      <c r="C1522" s="4">
        <v>218.85</v>
      </c>
      <c r="D1522" s="3" t="s">
        <v>46393</v>
      </c>
      <c r="E1522" s="4">
        <v>220.3</v>
      </c>
      <c r="F1522" s="4">
        <v>-1.45</v>
      </c>
      <c r="G1522" s="4">
        <v>224.15</v>
      </c>
      <c r="H1522" s="4">
        <v>224.15</v>
      </c>
      <c r="I1522" s="4">
        <v>218.55</v>
      </c>
    </row>
    <row r="1523" spans="1:9" ht="18" x14ac:dyDescent="0.25">
      <c r="A1523" s="3" t="s">
        <v>47630</v>
      </c>
      <c r="B1523" s="3">
        <v>523638</v>
      </c>
      <c r="C1523" s="4">
        <v>127.3</v>
      </c>
      <c r="D1523" s="3" t="s">
        <v>45957</v>
      </c>
      <c r="E1523" s="4">
        <v>126.2</v>
      </c>
      <c r="F1523" s="4">
        <v>1.1000000000000001</v>
      </c>
      <c r="G1523" s="4">
        <v>126.2</v>
      </c>
      <c r="H1523" s="4">
        <v>131.94999999999999</v>
      </c>
      <c r="I1523" s="4">
        <v>126.2</v>
      </c>
    </row>
    <row r="1524" spans="1:9" ht="18" x14ac:dyDescent="0.25">
      <c r="A1524" s="3" t="s">
        <v>212</v>
      </c>
      <c r="B1524" s="3">
        <v>532947</v>
      </c>
      <c r="C1524" s="4">
        <v>25.41</v>
      </c>
      <c r="D1524" s="3" t="s">
        <v>45990</v>
      </c>
      <c r="E1524" s="4">
        <v>25.41</v>
      </c>
      <c r="F1524" s="4">
        <v>0</v>
      </c>
      <c r="G1524" s="4">
        <v>25.69</v>
      </c>
      <c r="H1524" s="4">
        <v>25.69</v>
      </c>
      <c r="I1524" s="4">
        <v>25.26</v>
      </c>
    </row>
    <row r="1525" spans="1:9" ht="18" x14ac:dyDescent="0.25">
      <c r="A1525" s="3" t="s">
        <v>46527</v>
      </c>
      <c r="B1525" s="3">
        <v>540526</v>
      </c>
      <c r="C1525" s="4">
        <v>70.84</v>
      </c>
      <c r="D1525" s="3" t="s">
        <v>46009</v>
      </c>
      <c r="E1525" s="4">
        <v>71.099999999999994</v>
      </c>
      <c r="F1525" s="4">
        <v>-0.26</v>
      </c>
      <c r="G1525" s="4">
        <v>70.55</v>
      </c>
      <c r="H1525" s="4">
        <v>71.39</v>
      </c>
      <c r="I1525" s="4">
        <v>70.55</v>
      </c>
    </row>
    <row r="1526" spans="1:9" ht="18" x14ac:dyDescent="0.25">
      <c r="A1526" s="3" t="s">
        <v>378</v>
      </c>
      <c r="B1526" s="3">
        <v>541956</v>
      </c>
      <c r="C1526" s="4">
        <v>95.25</v>
      </c>
      <c r="D1526" s="3" t="s">
        <v>46528</v>
      </c>
      <c r="E1526" s="4">
        <v>96.75</v>
      </c>
      <c r="F1526" s="4">
        <v>-1.5</v>
      </c>
      <c r="G1526" s="4">
        <v>97.45</v>
      </c>
      <c r="H1526" s="4">
        <v>98.95</v>
      </c>
      <c r="I1526" s="4">
        <v>94.55</v>
      </c>
    </row>
    <row r="1527" spans="1:9" ht="18" x14ac:dyDescent="0.25">
      <c r="A1527" s="3" t="s">
        <v>391</v>
      </c>
      <c r="B1527" s="3">
        <v>542830</v>
      </c>
      <c r="C1527" s="4">
        <v>619.9</v>
      </c>
      <c r="D1527" s="3" t="s">
        <v>46382</v>
      </c>
      <c r="E1527" s="4">
        <v>619.79999999999995</v>
      </c>
      <c r="F1527" s="4">
        <v>0.1</v>
      </c>
      <c r="G1527" s="4">
        <v>620.04999999999995</v>
      </c>
      <c r="H1527" s="4">
        <v>624.65</v>
      </c>
      <c r="I1527" s="4">
        <v>617.15</v>
      </c>
    </row>
    <row r="1528" spans="1:9" ht="18" x14ac:dyDescent="0.25">
      <c r="A1528" s="3" t="s">
        <v>61</v>
      </c>
      <c r="B1528" s="3">
        <v>543257</v>
      </c>
      <c r="C1528" s="4">
        <v>34.82</v>
      </c>
      <c r="D1528" s="3" t="s">
        <v>45988</v>
      </c>
      <c r="E1528" s="4">
        <v>35.229999999999997</v>
      </c>
      <c r="F1528" s="4">
        <v>-0.41</v>
      </c>
      <c r="G1528" s="4">
        <v>35.28</v>
      </c>
      <c r="H1528" s="4">
        <v>35.299999999999997</v>
      </c>
      <c r="I1528" s="4">
        <v>34.520000000000003</v>
      </c>
    </row>
    <row r="1529" spans="1:9" ht="18" x14ac:dyDescent="0.25">
      <c r="A1529" s="3" t="s">
        <v>1624</v>
      </c>
      <c r="B1529" s="3">
        <v>540735</v>
      </c>
      <c r="C1529" s="4">
        <v>100.04</v>
      </c>
      <c r="D1529" s="3" t="s">
        <v>53199</v>
      </c>
      <c r="E1529" s="4">
        <v>104.23</v>
      </c>
      <c r="F1529" s="4">
        <v>-4.1900000000000004</v>
      </c>
      <c r="G1529" s="4">
        <v>104.8</v>
      </c>
      <c r="H1529" s="4">
        <v>105.59</v>
      </c>
      <c r="I1529" s="4">
        <v>99</v>
      </c>
    </row>
    <row r="1530" spans="1:9" ht="18" x14ac:dyDescent="0.25">
      <c r="A1530" s="3" t="s">
        <v>50048</v>
      </c>
      <c r="B1530" s="3">
        <v>508918</v>
      </c>
      <c r="C1530" s="4">
        <v>24.8</v>
      </c>
      <c r="D1530" s="3" t="s">
        <v>45997</v>
      </c>
      <c r="E1530" s="4">
        <v>26.1</v>
      </c>
      <c r="F1530" s="4">
        <v>-1.3</v>
      </c>
      <c r="G1530" s="4">
        <v>26.1</v>
      </c>
      <c r="H1530" s="4">
        <v>26.1</v>
      </c>
      <c r="I1530" s="4">
        <v>24.8</v>
      </c>
    </row>
    <row r="1531" spans="1:9" ht="18" x14ac:dyDescent="0.25">
      <c r="A1531" s="3" t="s">
        <v>48</v>
      </c>
      <c r="B1531" s="3">
        <v>541179</v>
      </c>
      <c r="C1531" s="4">
        <v>639.45000000000005</v>
      </c>
      <c r="D1531" s="3" t="s">
        <v>45945</v>
      </c>
      <c r="E1531" s="4">
        <v>634.70000000000005</v>
      </c>
      <c r="F1531" s="4">
        <v>4.75</v>
      </c>
      <c r="G1531" s="4">
        <v>632.70000000000005</v>
      </c>
      <c r="H1531" s="4">
        <v>642.79999999999995</v>
      </c>
      <c r="I1531" s="4">
        <v>632.70000000000005</v>
      </c>
    </row>
    <row r="1532" spans="1:9" ht="18" x14ac:dyDescent="0.25">
      <c r="A1532" s="3" t="s">
        <v>47562</v>
      </c>
      <c r="B1532" s="3">
        <v>526859</v>
      </c>
      <c r="C1532" s="4">
        <v>1.69</v>
      </c>
      <c r="D1532" s="3" t="s">
        <v>45990</v>
      </c>
      <c r="E1532" s="4">
        <v>1.69</v>
      </c>
      <c r="F1532" s="4">
        <v>0</v>
      </c>
      <c r="G1532" s="4">
        <v>1.72</v>
      </c>
      <c r="H1532" s="4">
        <v>1.74</v>
      </c>
      <c r="I1532" s="4">
        <v>1.66</v>
      </c>
    </row>
    <row r="1533" spans="1:9" ht="18" x14ac:dyDescent="0.25">
      <c r="A1533" s="3" t="s">
        <v>47125</v>
      </c>
      <c r="B1533" s="3">
        <v>533181</v>
      </c>
      <c r="C1533" s="4">
        <v>132.94999999999999</v>
      </c>
      <c r="D1533" s="3" t="s">
        <v>46423</v>
      </c>
      <c r="E1533" s="4">
        <v>130.35</v>
      </c>
      <c r="F1533" s="4">
        <v>2.6</v>
      </c>
      <c r="G1533" s="4">
        <v>132.69999999999999</v>
      </c>
      <c r="H1533" s="4">
        <v>136.05000000000001</v>
      </c>
      <c r="I1533" s="4">
        <v>131.65</v>
      </c>
    </row>
    <row r="1534" spans="1:9" ht="18" x14ac:dyDescent="0.25">
      <c r="A1534" s="3" t="s">
        <v>368</v>
      </c>
      <c r="B1534" s="3">
        <v>533033</v>
      </c>
      <c r="C1534" s="4">
        <v>721.55</v>
      </c>
      <c r="D1534" s="3" t="s">
        <v>46364</v>
      </c>
      <c r="E1534" s="4">
        <v>723.35</v>
      </c>
      <c r="F1534" s="4">
        <v>-1.8</v>
      </c>
      <c r="G1534" s="4">
        <v>723.35</v>
      </c>
      <c r="H1534" s="4">
        <v>733</v>
      </c>
      <c r="I1534" s="4">
        <v>719.1</v>
      </c>
    </row>
    <row r="1535" spans="1:9" ht="18" x14ac:dyDescent="0.25">
      <c r="A1535" s="3" t="s">
        <v>46688</v>
      </c>
      <c r="B1535" s="3">
        <v>531109</v>
      </c>
      <c r="C1535" s="4">
        <v>56.59</v>
      </c>
      <c r="D1535" s="3" t="s">
        <v>46165</v>
      </c>
      <c r="E1535" s="4">
        <v>56.23</v>
      </c>
      <c r="F1535" s="4">
        <v>0.36</v>
      </c>
      <c r="G1535" s="4">
        <v>57.1</v>
      </c>
      <c r="H1535" s="4">
        <v>57.79</v>
      </c>
      <c r="I1535" s="4">
        <v>55.06</v>
      </c>
    </row>
    <row r="1536" spans="1:9" ht="18" x14ac:dyDescent="0.25">
      <c r="A1536" s="3" t="s">
        <v>47955</v>
      </c>
      <c r="B1536" s="3">
        <v>524400</v>
      </c>
      <c r="C1536" s="4">
        <v>73.150000000000006</v>
      </c>
      <c r="D1536" s="3" t="s">
        <v>46085</v>
      </c>
      <c r="E1536" s="4">
        <v>77</v>
      </c>
      <c r="F1536" s="4">
        <v>-3.85</v>
      </c>
      <c r="G1536" s="4">
        <v>77</v>
      </c>
      <c r="H1536" s="4">
        <v>77</v>
      </c>
      <c r="I1536" s="4">
        <v>73.150000000000006</v>
      </c>
    </row>
    <row r="1537" spans="1:9" ht="18" x14ac:dyDescent="0.25">
      <c r="A1537" s="3" t="s">
        <v>48279</v>
      </c>
      <c r="B1537" s="3">
        <v>511609</v>
      </c>
      <c r="C1537" s="4">
        <v>24.51</v>
      </c>
      <c r="D1537" s="3" t="s">
        <v>46087</v>
      </c>
      <c r="E1537" s="4">
        <v>24.5</v>
      </c>
      <c r="F1537" s="4">
        <v>0.01</v>
      </c>
      <c r="G1537" s="4">
        <v>23.75</v>
      </c>
      <c r="H1537" s="4">
        <v>25</v>
      </c>
      <c r="I1537" s="4">
        <v>23.75</v>
      </c>
    </row>
    <row r="1538" spans="1:9" ht="18" x14ac:dyDescent="0.25">
      <c r="A1538" s="3" t="s">
        <v>46583</v>
      </c>
      <c r="B1538" s="3">
        <v>532479</v>
      </c>
      <c r="C1538" s="4">
        <v>87.93</v>
      </c>
      <c r="D1538" s="3" t="s">
        <v>53255</v>
      </c>
      <c r="E1538" s="4">
        <v>83.45</v>
      </c>
      <c r="F1538" s="4">
        <v>4.4800000000000004</v>
      </c>
      <c r="G1538" s="4">
        <v>91.51</v>
      </c>
      <c r="H1538" s="4">
        <v>92.8</v>
      </c>
      <c r="I1538" s="4">
        <v>87.22</v>
      </c>
    </row>
    <row r="1539" spans="1:9" ht="18" x14ac:dyDescent="0.25">
      <c r="A1539" s="3" t="s">
        <v>47594</v>
      </c>
      <c r="B1539" s="3">
        <v>508807</v>
      </c>
      <c r="C1539" s="4">
        <v>689.85</v>
      </c>
      <c r="D1539" s="3" t="s">
        <v>51974</v>
      </c>
      <c r="E1539" s="4">
        <v>678.85</v>
      </c>
      <c r="F1539" s="4">
        <v>11</v>
      </c>
      <c r="G1539" s="4">
        <v>698.95</v>
      </c>
      <c r="H1539" s="4">
        <v>699</v>
      </c>
      <c r="I1539" s="4">
        <v>666.2</v>
      </c>
    </row>
    <row r="1540" spans="1:9" ht="18" x14ac:dyDescent="0.25">
      <c r="A1540" s="3" t="s">
        <v>48386</v>
      </c>
      <c r="B1540" s="3">
        <v>524622</v>
      </c>
      <c r="C1540" s="4">
        <v>1.55</v>
      </c>
      <c r="D1540" s="3" t="s">
        <v>45990</v>
      </c>
      <c r="E1540" s="4">
        <v>1.55</v>
      </c>
      <c r="F1540" s="4">
        <v>0</v>
      </c>
      <c r="G1540" s="4">
        <v>1.55</v>
      </c>
      <c r="H1540" s="4">
        <v>1.55</v>
      </c>
      <c r="I1540" s="4">
        <v>1.55</v>
      </c>
    </row>
    <row r="1541" spans="1:9" ht="18" x14ac:dyDescent="0.25">
      <c r="A1541" s="3" t="s">
        <v>47714</v>
      </c>
      <c r="B1541" s="3">
        <v>513361</v>
      </c>
      <c r="C1541" s="4">
        <v>1.77</v>
      </c>
      <c r="D1541" s="3" t="s">
        <v>51113</v>
      </c>
      <c r="E1541" s="4">
        <v>1.82</v>
      </c>
      <c r="F1541" s="4">
        <v>-0.05</v>
      </c>
      <c r="G1541" s="4">
        <v>1.82</v>
      </c>
      <c r="H1541" s="4">
        <v>1.84</v>
      </c>
      <c r="I1541" s="4">
        <v>1.75</v>
      </c>
    </row>
    <row r="1542" spans="1:9" ht="18" x14ac:dyDescent="0.25">
      <c r="A1542" s="3" t="s">
        <v>310</v>
      </c>
      <c r="B1542" s="3">
        <v>500875</v>
      </c>
      <c r="C1542" s="4">
        <v>464.55</v>
      </c>
      <c r="D1542" s="3" t="s">
        <v>46414</v>
      </c>
      <c r="E1542" s="4">
        <v>472.1</v>
      </c>
      <c r="F1542" s="4">
        <v>-7.55</v>
      </c>
      <c r="G1542" s="4">
        <v>473</v>
      </c>
      <c r="H1542" s="4">
        <v>475.25</v>
      </c>
      <c r="I1542" s="4">
        <v>461.1</v>
      </c>
    </row>
    <row r="1543" spans="1:9" ht="18" x14ac:dyDescent="0.25">
      <c r="A1543" s="3" t="s">
        <v>51515</v>
      </c>
      <c r="B1543" s="3">
        <v>543806</v>
      </c>
      <c r="C1543" s="4">
        <v>45.42</v>
      </c>
      <c r="D1543" s="3" t="s">
        <v>46418</v>
      </c>
      <c r="E1543" s="4">
        <v>45.9</v>
      </c>
      <c r="F1543" s="4">
        <v>-0.48</v>
      </c>
      <c r="G1543" s="4">
        <v>43.55</v>
      </c>
      <c r="H1543" s="4">
        <v>45.42</v>
      </c>
      <c r="I1543" s="4">
        <v>43.55</v>
      </c>
    </row>
    <row r="1544" spans="1:9" ht="18" x14ac:dyDescent="0.25">
      <c r="A1544" s="3" t="s">
        <v>46826</v>
      </c>
      <c r="B1544" s="3">
        <v>532189</v>
      </c>
      <c r="C1544" s="4">
        <v>358.1</v>
      </c>
      <c r="D1544" s="3" t="s">
        <v>53182</v>
      </c>
      <c r="E1544" s="4">
        <v>333.8</v>
      </c>
      <c r="F1544" s="4">
        <v>24.3</v>
      </c>
      <c r="G1544" s="4">
        <v>335.95</v>
      </c>
      <c r="H1544" s="4">
        <v>363</v>
      </c>
      <c r="I1544" s="4">
        <v>334.4</v>
      </c>
    </row>
    <row r="1545" spans="1:9" ht="18" x14ac:dyDescent="0.25">
      <c r="A1545" s="3" t="s">
        <v>46078</v>
      </c>
      <c r="B1545" s="3">
        <v>509496</v>
      </c>
      <c r="C1545" s="4">
        <v>181</v>
      </c>
      <c r="D1545" s="3" t="s">
        <v>48706</v>
      </c>
      <c r="E1545" s="4">
        <v>178.25</v>
      </c>
      <c r="F1545" s="4">
        <v>2.75</v>
      </c>
      <c r="G1545" s="4">
        <v>180.6</v>
      </c>
      <c r="H1545" s="4">
        <v>184.9</v>
      </c>
      <c r="I1545" s="4">
        <v>178.7</v>
      </c>
    </row>
    <row r="1546" spans="1:9" ht="18" x14ac:dyDescent="0.25">
      <c r="A1546" s="3" t="s">
        <v>46158</v>
      </c>
      <c r="B1546" s="3">
        <v>500213</v>
      </c>
      <c r="C1546" s="4">
        <v>342.65</v>
      </c>
      <c r="D1546" s="3" t="s">
        <v>52632</v>
      </c>
      <c r="E1546" s="4">
        <v>333.9</v>
      </c>
      <c r="F1546" s="4">
        <v>8.75</v>
      </c>
      <c r="G1546" s="4">
        <v>334.15</v>
      </c>
      <c r="H1546" s="4">
        <v>348.9</v>
      </c>
      <c r="I1546" s="4">
        <v>334.15</v>
      </c>
    </row>
    <row r="1547" spans="1:9" ht="18" x14ac:dyDescent="0.25">
      <c r="A1547" s="3" t="s">
        <v>30</v>
      </c>
      <c r="B1547" s="3">
        <v>523610</v>
      </c>
      <c r="C1547" s="4">
        <v>112.65</v>
      </c>
      <c r="D1547" s="3" t="s">
        <v>53190</v>
      </c>
      <c r="E1547" s="4">
        <v>108.65</v>
      </c>
      <c r="F1547" s="4">
        <v>4</v>
      </c>
      <c r="G1547" s="4">
        <v>108.7</v>
      </c>
      <c r="H1547" s="4">
        <v>113.9</v>
      </c>
      <c r="I1547" s="4">
        <v>108.7</v>
      </c>
    </row>
    <row r="1548" spans="1:9" ht="18" x14ac:dyDescent="0.25">
      <c r="A1548" s="3" t="s">
        <v>47212</v>
      </c>
      <c r="B1548" s="3">
        <v>522183</v>
      </c>
      <c r="C1548" s="4">
        <v>226.35</v>
      </c>
      <c r="D1548" s="3" t="s">
        <v>45953</v>
      </c>
      <c r="E1548" s="4">
        <v>226.55</v>
      </c>
      <c r="F1548" s="4">
        <v>-0.2</v>
      </c>
      <c r="G1548" s="4">
        <v>231.95</v>
      </c>
      <c r="H1548" s="4">
        <v>231.95</v>
      </c>
      <c r="I1548" s="4">
        <v>223.15</v>
      </c>
    </row>
    <row r="1549" spans="1:9" ht="18" x14ac:dyDescent="0.25">
      <c r="A1549" s="3" t="s">
        <v>47557</v>
      </c>
      <c r="B1549" s="3">
        <v>511208</v>
      </c>
      <c r="C1549" s="4">
        <v>9.08</v>
      </c>
      <c r="D1549" s="3" t="s">
        <v>46257</v>
      </c>
      <c r="E1549" s="4">
        <v>9.15</v>
      </c>
      <c r="F1549" s="4">
        <v>-7.0000000000000007E-2</v>
      </c>
      <c r="G1549" s="4">
        <v>9.15</v>
      </c>
      <c r="H1549" s="4">
        <v>9.1999999999999993</v>
      </c>
      <c r="I1549" s="4">
        <v>8.9</v>
      </c>
    </row>
    <row r="1550" spans="1:9" ht="18" x14ac:dyDescent="0.25">
      <c r="A1550" s="3" t="s">
        <v>46208</v>
      </c>
      <c r="B1550" s="3">
        <v>507580</v>
      </c>
      <c r="C1550" s="4">
        <v>165.5</v>
      </c>
      <c r="D1550" s="3" t="s">
        <v>50043</v>
      </c>
      <c r="E1550" s="4">
        <v>162.1</v>
      </c>
      <c r="F1550" s="4">
        <v>3.4</v>
      </c>
      <c r="G1550" s="4">
        <v>164.65</v>
      </c>
      <c r="H1550" s="4">
        <v>165.5</v>
      </c>
      <c r="I1550" s="4">
        <v>162.15</v>
      </c>
    </row>
    <row r="1551" spans="1:9" ht="18" x14ac:dyDescent="0.25">
      <c r="A1551" s="3" t="s">
        <v>47789</v>
      </c>
      <c r="B1551" s="3">
        <v>543297</v>
      </c>
      <c r="C1551" s="4">
        <v>2662.3</v>
      </c>
      <c r="D1551" s="3" t="s">
        <v>46227</v>
      </c>
      <c r="E1551" s="4">
        <v>2675.25</v>
      </c>
      <c r="F1551" s="4">
        <v>-12.95</v>
      </c>
      <c r="G1551" s="4">
        <v>2700.75</v>
      </c>
      <c r="H1551" s="4">
        <v>2738.85</v>
      </c>
      <c r="I1551" s="4">
        <v>2619.9</v>
      </c>
    </row>
    <row r="1552" spans="1:9" ht="18" x14ac:dyDescent="0.25">
      <c r="A1552" s="3" t="s">
        <v>46886</v>
      </c>
      <c r="B1552" s="3">
        <v>540954</v>
      </c>
      <c r="C1552" s="4">
        <v>23.08</v>
      </c>
      <c r="D1552" s="3" t="s">
        <v>51105</v>
      </c>
      <c r="E1552" s="4">
        <v>23.4</v>
      </c>
      <c r="F1552" s="4">
        <v>-0.32</v>
      </c>
      <c r="G1552" s="4">
        <v>24</v>
      </c>
      <c r="H1552" s="4">
        <v>24.57</v>
      </c>
      <c r="I1552" s="4">
        <v>22.33</v>
      </c>
    </row>
    <row r="1553" spans="1:9" ht="18" x14ac:dyDescent="0.25">
      <c r="A1553" s="3" t="s">
        <v>46767</v>
      </c>
      <c r="B1553" s="3">
        <v>532341</v>
      </c>
      <c r="C1553" s="4">
        <v>198.05</v>
      </c>
      <c r="D1553" s="3" t="s">
        <v>52014</v>
      </c>
      <c r="E1553" s="4">
        <v>202.05</v>
      </c>
      <c r="F1553" s="4">
        <v>-4</v>
      </c>
      <c r="G1553" s="4">
        <v>198.05</v>
      </c>
      <c r="H1553" s="4">
        <v>198.05</v>
      </c>
      <c r="I1553" s="4">
        <v>198.05</v>
      </c>
    </row>
    <row r="1554" spans="1:9" ht="18" x14ac:dyDescent="0.25">
      <c r="A1554" s="3" t="s">
        <v>226</v>
      </c>
      <c r="B1554" s="3">
        <v>532209</v>
      </c>
      <c r="C1554" s="4">
        <v>68.87</v>
      </c>
      <c r="D1554" s="3" t="s">
        <v>46646</v>
      </c>
      <c r="E1554" s="4">
        <v>68.75</v>
      </c>
      <c r="F1554" s="4">
        <v>0.12</v>
      </c>
      <c r="G1554" s="4">
        <v>69.790000000000006</v>
      </c>
      <c r="H1554" s="4">
        <v>69.790000000000006</v>
      </c>
      <c r="I1554" s="4">
        <v>68.05</v>
      </c>
    </row>
    <row r="1555" spans="1:9" ht="18" x14ac:dyDescent="0.25">
      <c r="A1555" s="3" t="s">
        <v>52526</v>
      </c>
      <c r="B1555" s="3">
        <v>543860</v>
      </c>
      <c r="C1555" s="4">
        <v>36.72</v>
      </c>
      <c r="D1555" s="3" t="s">
        <v>52014</v>
      </c>
      <c r="E1555" s="4">
        <v>37.46</v>
      </c>
      <c r="F1555" s="4">
        <v>-0.74</v>
      </c>
      <c r="G1555" s="4">
        <v>37.46</v>
      </c>
      <c r="H1555" s="4">
        <v>37.46</v>
      </c>
      <c r="I1555" s="4">
        <v>36.72</v>
      </c>
    </row>
    <row r="1556" spans="1:9" ht="18" x14ac:dyDescent="0.25">
      <c r="A1556" s="3" t="s">
        <v>47980</v>
      </c>
      <c r="B1556" s="3">
        <v>507155</v>
      </c>
      <c r="C1556" s="4">
        <v>158.30000000000001</v>
      </c>
      <c r="D1556" s="3" t="s">
        <v>46983</v>
      </c>
      <c r="E1556" s="4">
        <v>150.85</v>
      </c>
      <c r="F1556" s="4">
        <v>7.45</v>
      </c>
      <c r="G1556" s="4">
        <v>154.75</v>
      </c>
      <c r="H1556" s="4">
        <v>158.35</v>
      </c>
      <c r="I1556" s="4">
        <v>151.5</v>
      </c>
    </row>
    <row r="1557" spans="1:9" ht="18" x14ac:dyDescent="0.25">
      <c r="A1557" s="3" t="s">
        <v>47580</v>
      </c>
      <c r="B1557" s="3">
        <v>530711</v>
      </c>
      <c r="C1557" s="4">
        <v>65.16</v>
      </c>
      <c r="D1557" s="3" t="s">
        <v>46095</v>
      </c>
      <c r="E1557" s="4">
        <v>65.989999999999995</v>
      </c>
      <c r="F1557" s="4">
        <v>-0.83</v>
      </c>
      <c r="G1557" s="4">
        <v>65.010000000000005</v>
      </c>
      <c r="H1557" s="4">
        <v>65.989999999999995</v>
      </c>
      <c r="I1557" s="4">
        <v>65</v>
      </c>
    </row>
    <row r="1558" spans="1:9" ht="18" x14ac:dyDescent="0.25">
      <c r="A1558" s="3" t="s">
        <v>47842</v>
      </c>
      <c r="B1558" s="3">
        <v>532705</v>
      </c>
      <c r="C1558" s="4">
        <v>100.48</v>
      </c>
      <c r="D1558" s="3" t="s">
        <v>46184</v>
      </c>
      <c r="E1558" s="4">
        <v>99.49</v>
      </c>
      <c r="F1558" s="4">
        <v>0.99</v>
      </c>
      <c r="G1558" s="4">
        <v>99.46</v>
      </c>
      <c r="H1558" s="4">
        <v>104.25</v>
      </c>
      <c r="I1558" s="4">
        <v>99.03</v>
      </c>
    </row>
    <row r="1559" spans="1:9" ht="18" x14ac:dyDescent="0.25">
      <c r="A1559" s="3" t="s">
        <v>48407</v>
      </c>
      <c r="B1559" s="3">
        <v>507789</v>
      </c>
      <c r="C1559" s="4">
        <v>377.45</v>
      </c>
      <c r="D1559" s="3" t="s">
        <v>45980</v>
      </c>
      <c r="E1559" s="4">
        <v>367.45</v>
      </c>
      <c r="F1559" s="4">
        <v>10</v>
      </c>
      <c r="G1559" s="4">
        <v>373.3</v>
      </c>
      <c r="H1559" s="4">
        <v>379.65</v>
      </c>
      <c r="I1559" s="4">
        <v>370</v>
      </c>
    </row>
    <row r="1560" spans="1:9" ht="18" x14ac:dyDescent="0.25">
      <c r="A1560" s="3" t="s">
        <v>53256</v>
      </c>
      <c r="B1560" s="3">
        <v>530601</v>
      </c>
      <c r="C1560" s="4">
        <v>6.5</v>
      </c>
      <c r="D1560" s="3" t="s">
        <v>46093</v>
      </c>
      <c r="E1560" s="4">
        <v>6.84</v>
      </c>
      <c r="F1560" s="4">
        <v>-0.34</v>
      </c>
      <c r="G1560" s="4">
        <v>6.5</v>
      </c>
      <c r="H1560" s="4">
        <v>6.5</v>
      </c>
      <c r="I1560" s="4">
        <v>6.5</v>
      </c>
    </row>
    <row r="1561" spans="1:9" ht="18" x14ac:dyDescent="0.25">
      <c r="A1561" s="3" t="s">
        <v>46386</v>
      </c>
      <c r="B1561" s="3">
        <v>532976</v>
      </c>
      <c r="C1561" s="4">
        <v>142.38</v>
      </c>
      <c r="D1561" s="3" t="s">
        <v>45946</v>
      </c>
      <c r="E1561" s="4">
        <v>135.6</v>
      </c>
      <c r="F1561" s="4">
        <v>6.78</v>
      </c>
      <c r="G1561" s="4">
        <v>142.38</v>
      </c>
      <c r="H1561" s="4">
        <v>142.38</v>
      </c>
      <c r="I1561" s="4">
        <v>142.38</v>
      </c>
    </row>
    <row r="1562" spans="1:9" ht="18" x14ac:dyDescent="0.25">
      <c r="A1562" s="3" t="s">
        <v>295</v>
      </c>
      <c r="B1562" s="3">
        <v>512237</v>
      </c>
      <c r="C1562" s="4">
        <v>182.6</v>
      </c>
      <c r="D1562" s="3" t="s">
        <v>52585</v>
      </c>
      <c r="E1562" s="4">
        <v>176.85</v>
      </c>
      <c r="F1562" s="4">
        <v>5.75</v>
      </c>
      <c r="G1562" s="4">
        <v>177.7</v>
      </c>
      <c r="H1562" s="4">
        <v>184.8</v>
      </c>
      <c r="I1562" s="4">
        <v>176.85</v>
      </c>
    </row>
    <row r="1563" spans="1:9" ht="18" x14ac:dyDescent="0.25">
      <c r="A1563" s="3" t="s">
        <v>46765</v>
      </c>
      <c r="B1563" s="3">
        <v>523467</v>
      </c>
      <c r="C1563" s="4">
        <v>1.48</v>
      </c>
      <c r="D1563" s="3" t="s">
        <v>45990</v>
      </c>
      <c r="E1563" s="4">
        <v>1.48</v>
      </c>
      <c r="F1563" s="4">
        <v>0</v>
      </c>
      <c r="G1563" s="4">
        <v>1.42</v>
      </c>
      <c r="H1563" s="4">
        <v>1.5</v>
      </c>
      <c r="I1563" s="4">
        <v>1.41</v>
      </c>
    </row>
    <row r="1564" spans="1:9" ht="18" x14ac:dyDescent="0.25">
      <c r="A1564" s="3" t="s">
        <v>52528</v>
      </c>
      <c r="B1564" s="3">
        <v>526865</v>
      </c>
      <c r="C1564" s="4">
        <v>3.32</v>
      </c>
      <c r="D1564" s="3" t="s">
        <v>52787</v>
      </c>
      <c r="E1564" s="4">
        <v>3.17</v>
      </c>
      <c r="F1564" s="4">
        <v>0.15</v>
      </c>
      <c r="G1564" s="4">
        <v>3.17</v>
      </c>
      <c r="H1564" s="4">
        <v>3.32</v>
      </c>
      <c r="I1564" s="4">
        <v>3.17</v>
      </c>
    </row>
    <row r="1565" spans="1:9" ht="18" x14ac:dyDescent="0.25">
      <c r="A1565" s="3" t="s">
        <v>47958</v>
      </c>
      <c r="B1565" s="3">
        <v>505212</v>
      </c>
      <c r="C1565" s="4">
        <v>173.3</v>
      </c>
      <c r="D1565" s="3" t="s">
        <v>49197</v>
      </c>
      <c r="E1565" s="4">
        <v>176.3</v>
      </c>
      <c r="F1565" s="4">
        <v>-3</v>
      </c>
      <c r="G1565" s="4">
        <v>174.5</v>
      </c>
      <c r="H1565" s="4">
        <v>182</v>
      </c>
      <c r="I1565" s="4">
        <v>171.9</v>
      </c>
    </row>
    <row r="1566" spans="1:9" ht="18" x14ac:dyDescent="0.25">
      <c r="A1566" s="3" t="s">
        <v>48313</v>
      </c>
      <c r="B1566" s="3">
        <v>505840</v>
      </c>
      <c r="C1566" s="4">
        <v>42</v>
      </c>
      <c r="D1566" s="3" t="s">
        <v>45935</v>
      </c>
      <c r="E1566" s="4">
        <v>42.36</v>
      </c>
      <c r="F1566" s="4">
        <v>-0.36</v>
      </c>
      <c r="G1566" s="4">
        <v>42.45</v>
      </c>
      <c r="H1566" s="4">
        <v>44.2</v>
      </c>
      <c r="I1566" s="4">
        <v>40.25</v>
      </c>
    </row>
    <row r="1567" spans="1:9" ht="18" x14ac:dyDescent="0.25">
      <c r="A1567" s="3" t="s">
        <v>47918</v>
      </c>
      <c r="B1567" s="3">
        <v>538564</v>
      </c>
      <c r="C1567" s="4">
        <v>246.3</v>
      </c>
      <c r="D1567" s="3" t="s">
        <v>46023</v>
      </c>
      <c r="E1567" s="4">
        <v>244.95</v>
      </c>
      <c r="F1567" s="4">
        <v>1.35</v>
      </c>
      <c r="G1567" s="4">
        <v>247</v>
      </c>
      <c r="H1567" s="4">
        <v>247</v>
      </c>
      <c r="I1567" s="4">
        <v>244.95</v>
      </c>
    </row>
    <row r="1568" spans="1:9" ht="18" x14ac:dyDescent="0.25">
      <c r="A1568" s="3" t="s">
        <v>518</v>
      </c>
      <c r="B1568" s="3">
        <v>520051</v>
      </c>
      <c r="C1568" s="4">
        <v>108.8</v>
      </c>
      <c r="D1568" s="3" t="s">
        <v>48703</v>
      </c>
      <c r="E1568" s="4">
        <v>108.1</v>
      </c>
      <c r="F1568" s="4">
        <v>0.7</v>
      </c>
      <c r="G1568" s="4">
        <v>109.95</v>
      </c>
      <c r="H1568" s="4">
        <v>111</v>
      </c>
      <c r="I1568" s="4">
        <v>108.1</v>
      </c>
    </row>
    <row r="1569" spans="1:9" ht="18" x14ac:dyDescent="0.25">
      <c r="A1569" s="3" t="s">
        <v>48951</v>
      </c>
      <c r="B1569" s="3">
        <v>542924</v>
      </c>
      <c r="C1569" s="4">
        <v>4</v>
      </c>
      <c r="D1569" s="3" t="s">
        <v>46364</v>
      </c>
      <c r="E1569" s="4">
        <v>4.01</v>
      </c>
      <c r="F1569" s="4">
        <v>-0.01</v>
      </c>
      <c r="G1569" s="4">
        <v>4.05</v>
      </c>
      <c r="H1569" s="4">
        <v>4.05</v>
      </c>
      <c r="I1569" s="4">
        <v>3.88</v>
      </c>
    </row>
    <row r="1570" spans="1:9" ht="18" x14ac:dyDescent="0.25">
      <c r="A1570" s="3" t="s">
        <v>46543</v>
      </c>
      <c r="B1570" s="3">
        <v>500220</v>
      </c>
      <c r="C1570" s="4">
        <v>183.25</v>
      </c>
      <c r="D1570" s="3" t="s">
        <v>47529</v>
      </c>
      <c r="E1570" s="4">
        <v>185.25</v>
      </c>
      <c r="F1570" s="4">
        <v>-2</v>
      </c>
      <c r="G1570" s="4">
        <v>185.8</v>
      </c>
      <c r="H1570" s="4">
        <v>187.5</v>
      </c>
      <c r="I1570" s="4">
        <v>182</v>
      </c>
    </row>
    <row r="1571" spans="1:9" ht="18" x14ac:dyDescent="0.25">
      <c r="A1571" s="3" t="s">
        <v>53257</v>
      </c>
      <c r="B1571" s="3">
        <v>526001</v>
      </c>
      <c r="C1571" s="4">
        <v>4.2300000000000004</v>
      </c>
      <c r="D1571" s="3" t="s">
        <v>52437</v>
      </c>
      <c r="E1571" s="4">
        <v>4.4400000000000004</v>
      </c>
      <c r="F1571" s="4">
        <v>-0.21</v>
      </c>
      <c r="G1571" s="4">
        <v>4.2300000000000004</v>
      </c>
      <c r="H1571" s="4">
        <v>4.2300000000000004</v>
      </c>
      <c r="I1571" s="4">
        <v>4.2300000000000004</v>
      </c>
    </row>
    <row r="1572" spans="1:9" ht="18" x14ac:dyDescent="0.25">
      <c r="A1572" s="3" t="s">
        <v>48216</v>
      </c>
      <c r="B1572" s="3">
        <v>524330</v>
      </c>
      <c r="C1572" s="4">
        <v>215.15</v>
      </c>
      <c r="D1572" s="3" t="s">
        <v>46053</v>
      </c>
      <c r="E1572" s="4">
        <v>218.25</v>
      </c>
      <c r="F1572" s="4">
        <v>-3.1</v>
      </c>
      <c r="G1572" s="4">
        <v>219.9</v>
      </c>
      <c r="H1572" s="4">
        <v>219.9</v>
      </c>
      <c r="I1572" s="4">
        <v>213</v>
      </c>
    </row>
    <row r="1573" spans="1:9" ht="18" x14ac:dyDescent="0.25">
      <c r="A1573" s="3" t="s">
        <v>47054</v>
      </c>
      <c r="B1573" s="3">
        <v>543544</v>
      </c>
      <c r="C1573" s="4">
        <v>71.400000000000006</v>
      </c>
      <c r="D1573" s="3" t="s">
        <v>48946</v>
      </c>
      <c r="E1573" s="4">
        <v>72.7</v>
      </c>
      <c r="F1573" s="4">
        <v>-1.3</v>
      </c>
      <c r="G1573" s="4">
        <v>74.47</v>
      </c>
      <c r="H1573" s="4">
        <v>74.88</v>
      </c>
      <c r="I1573" s="4">
        <v>69.7</v>
      </c>
    </row>
    <row r="1574" spans="1:9" ht="18" x14ac:dyDescent="0.25">
      <c r="A1574" s="3" t="s">
        <v>47257</v>
      </c>
      <c r="B1574" s="3">
        <v>520066</v>
      </c>
      <c r="C1574" s="4">
        <v>309.2</v>
      </c>
      <c r="D1574" s="3" t="s">
        <v>46177</v>
      </c>
      <c r="E1574" s="4">
        <v>312.89999999999998</v>
      </c>
      <c r="F1574" s="4">
        <v>-3.7</v>
      </c>
      <c r="G1574" s="4">
        <v>314.10000000000002</v>
      </c>
      <c r="H1574" s="4">
        <v>316.8</v>
      </c>
      <c r="I1574" s="4">
        <v>305.8</v>
      </c>
    </row>
    <row r="1575" spans="1:9" ht="18" x14ac:dyDescent="0.25">
      <c r="A1575" s="3" t="s">
        <v>53258</v>
      </c>
      <c r="B1575" s="3">
        <v>501311</v>
      </c>
      <c r="C1575" s="4">
        <v>3.79</v>
      </c>
      <c r="D1575" s="3" t="s">
        <v>53259</v>
      </c>
      <c r="E1575" s="4">
        <v>3.98</v>
      </c>
      <c r="F1575" s="4">
        <v>-0.19</v>
      </c>
      <c r="G1575" s="4">
        <v>3.98</v>
      </c>
      <c r="H1575" s="4">
        <v>3.98</v>
      </c>
      <c r="I1575" s="4">
        <v>3.79</v>
      </c>
    </row>
    <row r="1576" spans="1:9" ht="18" x14ac:dyDescent="0.25">
      <c r="A1576" s="3" t="s">
        <v>47782</v>
      </c>
      <c r="B1576" s="3">
        <v>506520</v>
      </c>
      <c r="C1576" s="4">
        <v>6.29</v>
      </c>
      <c r="D1576" s="3" t="s">
        <v>53260</v>
      </c>
      <c r="E1576" s="4">
        <v>6.72</v>
      </c>
      <c r="F1576" s="4">
        <v>-0.43</v>
      </c>
      <c r="G1576" s="4">
        <v>6.85</v>
      </c>
      <c r="H1576" s="4">
        <v>6.98</v>
      </c>
      <c r="I1576" s="4">
        <v>5.56</v>
      </c>
    </row>
    <row r="1577" spans="1:9" ht="18" x14ac:dyDescent="0.25">
      <c r="A1577" s="3" t="s">
        <v>51516</v>
      </c>
      <c r="B1577" s="3">
        <v>531323</v>
      </c>
      <c r="C1577" s="4">
        <v>9.58</v>
      </c>
      <c r="D1577" s="3" t="s">
        <v>46640</v>
      </c>
      <c r="E1577" s="4">
        <v>10.08</v>
      </c>
      <c r="F1577" s="4">
        <v>-0.5</v>
      </c>
      <c r="G1577" s="4">
        <v>9.58</v>
      </c>
      <c r="H1577" s="4">
        <v>9.58</v>
      </c>
      <c r="I1577" s="4">
        <v>9.58</v>
      </c>
    </row>
    <row r="1578" spans="1:9" ht="18" x14ac:dyDescent="0.25">
      <c r="A1578" s="3" t="s">
        <v>46667</v>
      </c>
      <c r="B1578" s="3">
        <v>500306</v>
      </c>
      <c r="C1578" s="4">
        <v>72.040000000000006</v>
      </c>
      <c r="D1578" s="3" t="s">
        <v>46405</v>
      </c>
      <c r="E1578" s="4">
        <v>72.459999999999994</v>
      </c>
      <c r="F1578" s="4">
        <v>-0.42</v>
      </c>
      <c r="G1578" s="4">
        <v>73</v>
      </c>
      <c r="H1578" s="4">
        <v>74</v>
      </c>
      <c r="I1578" s="4">
        <v>71.5</v>
      </c>
    </row>
    <row r="1579" spans="1:9" ht="18" x14ac:dyDescent="0.25">
      <c r="A1579" s="3" t="s">
        <v>47457</v>
      </c>
      <c r="B1579" s="3">
        <v>522285</v>
      </c>
      <c r="C1579" s="4">
        <v>28.84</v>
      </c>
      <c r="D1579" s="3" t="s">
        <v>48969</v>
      </c>
      <c r="E1579" s="4">
        <v>28.24</v>
      </c>
      <c r="F1579" s="4">
        <v>0.6</v>
      </c>
      <c r="G1579" s="4">
        <v>28.31</v>
      </c>
      <c r="H1579" s="4">
        <v>29.6</v>
      </c>
      <c r="I1579" s="4">
        <v>28.31</v>
      </c>
    </row>
    <row r="1580" spans="1:9" ht="18" x14ac:dyDescent="0.25">
      <c r="A1580" s="3" t="s">
        <v>47312</v>
      </c>
      <c r="B1580" s="3">
        <v>509715</v>
      </c>
      <c r="C1580" s="4">
        <v>88.66</v>
      </c>
      <c r="D1580" s="3" t="s">
        <v>46979</v>
      </c>
      <c r="E1580" s="4">
        <v>88.94</v>
      </c>
      <c r="F1580" s="4">
        <v>-0.28000000000000003</v>
      </c>
      <c r="G1580" s="4">
        <v>88.9</v>
      </c>
      <c r="H1580" s="4">
        <v>89.4</v>
      </c>
      <c r="I1580" s="4">
        <v>88.12</v>
      </c>
    </row>
    <row r="1581" spans="1:9" ht="18" x14ac:dyDescent="0.25">
      <c r="A1581" s="3" t="s">
        <v>46650</v>
      </c>
      <c r="B1581" s="3">
        <v>506910</v>
      </c>
      <c r="C1581" s="4">
        <v>84.36</v>
      </c>
      <c r="D1581" s="3" t="s">
        <v>46139</v>
      </c>
      <c r="E1581" s="4">
        <v>84.9</v>
      </c>
      <c r="F1581" s="4">
        <v>-0.54</v>
      </c>
      <c r="G1581" s="4">
        <v>87.35</v>
      </c>
      <c r="H1581" s="4">
        <v>87.35</v>
      </c>
      <c r="I1581" s="4">
        <v>83.5</v>
      </c>
    </row>
    <row r="1582" spans="1:9" ht="18" x14ac:dyDescent="0.25">
      <c r="A1582" s="3" t="s">
        <v>47776</v>
      </c>
      <c r="B1582" s="3">
        <v>513252</v>
      </c>
      <c r="C1582" s="4">
        <v>719.2</v>
      </c>
      <c r="D1582" s="3" t="s">
        <v>46699</v>
      </c>
      <c r="E1582" s="4">
        <v>730.65</v>
      </c>
      <c r="F1582" s="4">
        <v>-11.45</v>
      </c>
      <c r="G1582" s="4">
        <v>730</v>
      </c>
      <c r="H1582" s="4">
        <v>759.95</v>
      </c>
      <c r="I1582" s="4">
        <v>715</v>
      </c>
    </row>
    <row r="1583" spans="1:9" ht="18" x14ac:dyDescent="0.25">
      <c r="A1583" s="3" t="s">
        <v>103</v>
      </c>
      <c r="B1583" s="3">
        <v>506943</v>
      </c>
      <c r="C1583" s="4">
        <v>2427.25</v>
      </c>
      <c r="D1583" s="3" t="s">
        <v>46443</v>
      </c>
      <c r="E1583" s="4">
        <v>2454.3000000000002</v>
      </c>
      <c r="F1583" s="4">
        <v>-27.05</v>
      </c>
      <c r="G1583" s="4">
        <v>2528.1</v>
      </c>
      <c r="H1583" s="4">
        <v>2528.1</v>
      </c>
      <c r="I1583" s="4">
        <v>2416.5</v>
      </c>
    </row>
    <row r="1584" spans="1:9" ht="18" x14ac:dyDescent="0.25">
      <c r="A1584" s="3" t="s">
        <v>222</v>
      </c>
      <c r="B1584" s="3">
        <v>532605</v>
      </c>
      <c r="C1584" s="4">
        <v>1428.4</v>
      </c>
      <c r="D1584" s="3" t="s">
        <v>46182</v>
      </c>
      <c r="E1584" s="4">
        <v>1437.7</v>
      </c>
      <c r="F1584" s="4">
        <v>-9.3000000000000007</v>
      </c>
      <c r="G1584" s="4">
        <v>1456.6</v>
      </c>
      <c r="H1584" s="4">
        <v>1456.6</v>
      </c>
      <c r="I1584" s="4">
        <v>1415</v>
      </c>
    </row>
    <row r="1585" spans="1:9" ht="18" x14ac:dyDescent="0.25">
      <c r="A1585" s="3" t="s">
        <v>45859</v>
      </c>
      <c r="B1585" s="3">
        <v>523398</v>
      </c>
      <c r="C1585" s="4">
        <v>967.15</v>
      </c>
      <c r="D1585" s="3" t="s">
        <v>53261</v>
      </c>
      <c r="E1585" s="4">
        <v>1052.7</v>
      </c>
      <c r="F1585" s="4">
        <v>-85.55</v>
      </c>
      <c r="G1585" s="4">
        <v>1017.95</v>
      </c>
      <c r="H1585" s="4">
        <v>1017.95</v>
      </c>
      <c r="I1585" s="4">
        <v>957.55</v>
      </c>
    </row>
    <row r="1586" spans="1:9" ht="18" x14ac:dyDescent="0.25">
      <c r="A1586" s="3" t="s">
        <v>47025</v>
      </c>
      <c r="B1586" s="3">
        <v>500223</v>
      </c>
      <c r="C1586" s="4">
        <v>1.98</v>
      </c>
      <c r="D1586" s="3" t="s">
        <v>46347</v>
      </c>
      <c r="E1586" s="4">
        <v>1.99</v>
      </c>
      <c r="F1586" s="4">
        <v>-0.01</v>
      </c>
      <c r="G1586" s="4">
        <v>2</v>
      </c>
      <c r="H1586" s="4">
        <v>2</v>
      </c>
      <c r="I1586" s="4">
        <v>1.95</v>
      </c>
    </row>
    <row r="1587" spans="1:9" ht="18" x14ac:dyDescent="0.25">
      <c r="A1587" s="3" t="s">
        <v>50049</v>
      </c>
      <c r="B1587" s="3">
        <v>524592</v>
      </c>
      <c r="C1587" s="4">
        <v>4.91</v>
      </c>
      <c r="D1587" s="3" t="s">
        <v>46353</v>
      </c>
      <c r="E1587" s="4">
        <v>4.97</v>
      </c>
      <c r="F1587" s="4">
        <v>-0.06</v>
      </c>
      <c r="G1587" s="4">
        <v>5.2</v>
      </c>
      <c r="H1587" s="4">
        <v>5.21</v>
      </c>
      <c r="I1587" s="4">
        <v>4.9000000000000004</v>
      </c>
    </row>
    <row r="1588" spans="1:9" ht="18" x14ac:dyDescent="0.25">
      <c r="A1588" s="3" t="s">
        <v>47255</v>
      </c>
      <c r="B1588" s="3">
        <v>524731</v>
      </c>
      <c r="C1588" s="4">
        <v>743.75</v>
      </c>
      <c r="D1588" s="3" t="s">
        <v>46127</v>
      </c>
      <c r="E1588" s="4">
        <v>732.7</v>
      </c>
      <c r="F1588" s="4">
        <v>11.05</v>
      </c>
      <c r="G1588" s="4">
        <v>744.45</v>
      </c>
      <c r="H1588" s="4">
        <v>748.85</v>
      </c>
      <c r="I1588" s="4">
        <v>733</v>
      </c>
    </row>
    <row r="1589" spans="1:9" ht="18" x14ac:dyDescent="0.25">
      <c r="A1589" s="3" t="s">
        <v>46990</v>
      </c>
      <c r="B1589" s="3">
        <v>532617</v>
      </c>
      <c r="C1589" s="4">
        <v>46.09</v>
      </c>
      <c r="D1589" s="3" t="s">
        <v>46008</v>
      </c>
      <c r="E1589" s="4">
        <v>43.9</v>
      </c>
      <c r="F1589" s="4">
        <v>2.19</v>
      </c>
      <c r="G1589" s="4">
        <v>46.09</v>
      </c>
      <c r="H1589" s="4">
        <v>46.09</v>
      </c>
      <c r="I1589" s="4">
        <v>45</v>
      </c>
    </row>
    <row r="1590" spans="1:9" ht="18" x14ac:dyDescent="0.25">
      <c r="A1590" s="3" t="s">
        <v>46932</v>
      </c>
      <c r="B1590" s="3">
        <v>543420</v>
      </c>
      <c r="C1590" s="4">
        <v>10.49</v>
      </c>
      <c r="D1590" s="3" t="s">
        <v>45976</v>
      </c>
      <c r="E1590" s="4">
        <v>10.38</v>
      </c>
      <c r="F1590" s="4">
        <v>0.11</v>
      </c>
      <c r="G1590" s="4">
        <v>10.38</v>
      </c>
      <c r="H1590" s="4">
        <v>10.59</v>
      </c>
      <c r="I1590" s="4">
        <v>10.31</v>
      </c>
    </row>
    <row r="1591" spans="1:9" ht="18" x14ac:dyDescent="0.25">
      <c r="A1591" s="3" t="s">
        <v>48007</v>
      </c>
      <c r="B1591" s="3">
        <v>517063</v>
      </c>
      <c r="C1591" s="4">
        <v>49.1</v>
      </c>
      <c r="D1591" s="3" t="s">
        <v>50815</v>
      </c>
      <c r="E1591" s="4">
        <v>49.5</v>
      </c>
      <c r="F1591" s="4">
        <v>-0.4</v>
      </c>
      <c r="G1591" s="4">
        <v>50.5</v>
      </c>
      <c r="H1591" s="4">
        <v>51.99</v>
      </c>
      <c r="I1591" s="4">
        <v>47.3</v>
      </c>
    </row>
    <row r="1592" spans="1:9" ht="18" x14ac:dyDescent="0.25">
      <c r="A1592" s="3" t="s">
        <v>52530</v>
      </c>
      <c r="B1592" s="3">
        <v>531550</v>
      </c>
      <c r="C1592" s="4">
        <v>96.24</v>
      </c>
      <c r="D1592" s="3" t="s">
        <v>46423</v>
      </c>
      <c r="E1592" s="4">
        <v>94.36</v>
      </c>
      <c r="F1592" s="4">
        <v>1.88</v>
      </c>
      <c r="G1592" s="4">
        <v>96.24</v>
      </c>
      <c r="H1592" s="4">
        <v>96.24</v>
      </c>
      <c r="I1592" s="4">
        <v>96.24</v>
      </c>
    </row>
    <row r="1593" spans="1:9" ht="18" x14ac:dyDescent="0.25">
      <c r="A1593" s="3" t="s">
        <v>47636</v>
      </c>
      <c r="B1593" s="3">
        <v>532771</v>
      </c>
      <c r="C1593" s="4">
        <v>21</v>
      </c>
      <c r="D1593" s="3" t="s">
        <v>46012</v>
      </c>
      <c r="E1593" s="4">
        <v>21.2</v>
      </c>
      <c r="F1593" s="4">
        <v>-0.2</v>
      </c>
      <c r="G1593" s="4">
        <v>21.41</v>
      </c>
      <c r="H1593" s="4">
        <v>21.69</v>
      </c>
      <c r="I1593" s="4">
        <v>20.65</v>
      </c>
    </row>
    <row r="1594" spans="1:9" ht="18" x14ac:dyDescent="0.25">
      <c r="A1594" s="3" t="s">
        <v>47322</v>
      </c>
      <c r="B1594" s="3">
        <v>532624</v>
      </c>
      <c r="C1594" s="4">
        <v>334</v>
      </c>
      <c r="D1594" s="3" t="s">
        <v>47316</v>
      </c>
      <c r="E1594" s="4">
        <v>336</v>
      </c>
      <c r="F1594" s="4">
        <v>-2</v>
      </c>
      <c r="G1594" s="4">
        <v>339.65</v>
      </c>
      <c r="H1594" s="4">
        <v>342.65</v>
      </c>
      <c r="I1594" s="4">
        <v>332</v>
      </c>
    </row>
    <row r="1595" spans="1:9" ht="18" x14ac:dyDescent="0.25">
      <c r="A1595" s="3" t="s">
        <v>590</v>
      </c>
      <c r="B1595" s="3">
        <v>500227</v>
      </c>
      <c r="C1595" s="4">
        <v>634.75</v>
      </c>
      <c r="D1595" s="3" t="s">
        <v>45957</v>
      </c>
      <c r="E1595" s="4">
        <v>629.29999999999995</v>
      </c>
      <c r="F1595" s="4">
        <v>5.45</v>
      </c>
      <c r="G1595" s="4">
        <v>632.25</v>
      </c>
      <c r="H1595" s="4">
        <v>636.54999999999995</v>
      </c>
      <c r="I1595" s="4">
        <v>630.1</v>
      </c>
    </row>
    <row r="1596" spans="1:9" ht="18" x14ac:dyDescent="0.25">
      <c r="A1596" s="3" t="s">
        <v>29</v>
      </c>
      <c r="B1596" s="3">
        <v>500378</v>
      </c>
      <c r="C1596" s="4">
        <v>371.1</v>
      </c>
      <c r="D1596" s="3" t="s">
        <v>46190</v>
      </c>
      <c r="E1596" s="4">
        <v>367.55</v>
      </c>
      <c r="F1596" s="4">
        <v>3.55</v>
      </c>
      <c r="G1596" s="4">
        <v>367.6</v>
      </c>
      <c r="H1596" s="4">
        <v>374.8</v>
      </c>
      <c r="I1596" s="4">
        <v>366.05</v>
      </c>
    </row>
    <row r="1597" spans="1:9" ht="18" x14ac:dyDescent="0.25">
      <c r="A1597" s="3" t="s">
        <v>140</v>
      </c>
      <c r="B1597" s="3">
        <v>532286</v>
      </c>
      <c r="C1597" s="4">
        <v>659.35</v>
      </c>
      <c r="D1597" s="3" t="s">
        <v>45937</v>
      </c>
      <c r="E1597" s="4">
        <v>656.6</v>
      </c>
      <c r="F1597" s="4">
        <v>2.75</v>
      </c>
      <c r="G1597" s="4">
        <v>660</v>
      </c>
      <c r="H1597" s="4">
        <v>666</v>
      </c>
      <c r="I1597" s="4">
        <v>656.55</v>
      </c>
    </row>
    <row r="1598" spans="1:9" ht="18" x14ac:dyDescent="0.25">
      <c r="A1598" s="3" t="s">
        <v>48020</v>
      </c>
      <c r="B1598" s="3">
        <v>530405</v>
      </c>
      <c r="C1598" s="4">
        <v>23.75</v>
      </c>
      <c r="D1598" s="3" t="s">
        <v>53262</v>
      </c>
      <c r="E1598" s="4">
        <v>22.32</v>
      </c>
      <c r="F1598" s="4">
        <v>1.43</v>
      </c>
      <c r="G1598" s="4">
        <v>22.4</v>
      </c>
      <c r="H1598" s="4">
        <v>23.99</v>
      </c>
      <c r="I1598" s="4">
        <v>22.4</v>
      </c>
    </row>
    <row r="1599" spans="1:9" ht="18" x14ac:dyDescent="0.25">
      <c r="A1599" s="3" t="s">
        <v>47614</v>
      </c>
      <c r="B1599" s="3">
        <v>507981</v>
      </c>
      <c r="C1599" s="4">
        <v>41.49</v>
      </c>
      <c r="D1599" s="3" t="s">
        <v>48711</v>
      </c>
      <c r="E1599" s="4">
        <v>40.98</v>
      </c>
      <c r="F1599" s="4">
        <v>0.51</v>
      </c>
      <c r="G1599" s="4">
        <v>40.98</v>
      </c>
      <c r="H1599" s="4">
        <v>41.9</v>
      </c>
      <c r="I1599" s="4">
        <v>40.6</v>
      </c>
    </row>
    <row r="1600" spans="1:9" ht="18" x14ac:dyDescent="0.25">
      <c r="A1600" s="3" t="s">
        <v>46624</v>
      </c>
      <c r="B1600" s="3">
        <v>511034</v>
      </c>
      <c r="C1600" s="4">
        <v>412.95</v>
      </c>
      <c r="D1600" s="3" t="s">
        <v>46286</v>
      </c>
      <c r="E1600" s="4">
        <v>415.3</v>
      </c>
      <c r="F1600" s="4">
        <v>-2.35</v>
      </c>
      <c r="G1600" s="4">
        <v>419.3</v>
      </c>
      <c r="H1600" s="4">
        <v>419.3</v>
      </c>
      <c r="I1600" s="4">
        <v>408</v>
      </c>
    </row>
    <row r="1601" spans="1:9" ht="18" x14ac:dyDescent="0.25">
      <c r="A1601" s="3" t="s">
        <v>41298</v>
      </c>
      <c r="B1601" s="3">
        <v>531543</v>
      </c>
      <c r="C1601" s="4">
        <v>310.14999999999998</v>
      </c>
      <c r="D1601" s="3" t="s">
        <v>46353</v>
      </c>
      <c r="E1601" s="4">
        <v>313.95</v>
      </c>
      <c r="F1601" s="4">
        <v>-3.8</v>
      </c>
      <c r="G1601" s="4">
        <v>315.7</v>
      </c>
      <c r="H1601" s="4">
        <v>318.95</v>
      </c>
      <c r="I1601" s="4">
        <v>308.10000000000002</v>
      </c>
    </row>
    <row r="1602" spans="1:9" ht="18" x14ac:dyDescent="0.25">
      <c r="A1602" s="3" t="s">
        <v>48447</v>
      </c>
      <c r="B1602" s="3">
        <v>570004</v>
      </c>
      <c r="C1602" s="4">
        <v>24.79</v>
      </c>
      <c r="D1602" s="3" t="s">
        <v>53263</v>
      </c>
      <c r="E1602" s="4">
        <v>26.88</v>
      </c>
      <c r="F1602" s="4">
        <v>-2.09</v>
      </c>
      <c r="G1602" s="4">
        <v>28.62</v>
      </c>
      <c r="H1602" s="4">
        <v>28.72</v>
      </c>
      <c r="I1602" s="4">
        <v>24.42</v>
      </c>
    </row>
    <row r="1603" spans="1:9" ht="18" x14ac:dyDescent="0.25">
      <c r="A1603" s="3" t="s">
        <v>1461</v>
      </c>
      <c r="B1603" s="3">
        <v>500219</v>
      </c>
      <c r="C1603" s="4">
        <v>44.59</v>
      </c>
      <c r="D1603" s="3" t="s">
        <v>50831</v>
      </c>
      <c r="E1603" s="4">
        <v>45.92</v>
      </c>
      <c r="F1603" s="4">
        <v>-1.33</v>
      </c>
      <c r="G1603" s="4">
        <v>46.06</v>
      </c>
      <c r="H1603" s="4">
        <v>46.32</v>
      </c>
      <c r="I1603" s="4">
        <v>44.15</v>
      </c>
    </row>
    <row r="1604" spans="1:9" ht="18" x14ac:dyDescent="0.25">
      <c r="A1604" s="3" t="s">
        <v>47541</v>
      </c>
      <c r="B1604" s="3">
        <v>540311</v>
      </c>
      <c r="C1604" s="4">
        <v>529.25</v>
      </c>
      <c r="D1604" s="3" t="s">
        <v>46114</v>
      </c>
      <c r="E1604" s="4">
        <v>529.54999999999995</v>
      </c>
      <c r="F1604" s="4">
        <v>-0.3</v>
      </c>
      <c r="G1604" s="4">
        <v>530</v>
      </c>
      <c r="H1604" s="4">
        <v>535</v>
      </c>
      <c r="I1604" s="4">
        <v>521</v>
      </c>
    </row>
    <row r="1605" spans="1:9" ht="18" x14ac:dyDescent="0.25">
      <c r="A1605" s="3" t="s">
        <v>53264</v>
      </c>
      <c r="B1605" s="3">
        <v>523062</v>
      </c>
      <c r="C1605" s="4">
        <v>13.81</v>
      </c>
      <c r="D1605" s="3" t="s">
        <v>46117</v>
      </c>
      <c r="E1605" s="4">
        <v>13.8</v>
      </c>
      <c r="F1605" s="4">
        <v>0.01</v>
      </c>
      <c r="G1605" s="4">
        <v>13.81</v>
      </c>
      <c r="H1605" s="4">
        <v>13.81</v>
      </c>
      <c r="I1605" s="4">
        <v>13.81</v>
      </c>
    </row>
    <row r="1606" spans="1:9" ht="18" x14ac:dyDescent="0.25">
      <c r="A1606" s="3" t="s">
        <v>46574</v>
      </c>
      <c r="B1606" s="3">
        <v>536493</v>
      </c>
      <c r="C1606" s="4">
        <v>468.9</v>
      </c>
      <c r="D1606" s="3" t="s">
        <v>46003</v>
      </c>
      <c r="E1606" s="4">
        <v>460.5</v>
      </c>
      <c r="F1606" s="4">
        <v>8.4</v>
      </c>
      <c r="G1606" s="4">
        <v>464.45</v>
      </c>
      <c r="H1606" s="4">
        <v>469.95</v>
      </c>
      <c r="I1606" s="4">
        <v>460</v>
      </c>
    </row>
    <row r="1607" spans="1:9" ht="18" x14ac:dyDescent="0.25">
      <c r="A1607" s="3" t="s">
        <v>220</v>
      </c>
      <c r="B1607" s="3">
        <v>532644</v>
      </c>
      <c r="C1607" s="4">
        <v>3196.3</v>
      </c>
      <c r="D1607" s="3" t="s">
        <v>46139</v>
      </c>
      <c r="E1607" s="4">
        <v>3217</v>
      </c>
      <c r="F1607" s="4">
        <v>-20.7</v>
      </c>
      <c r="G1607" s="4">
        <v>3235.05</v>
      </c>
      <c r="H1607" s="4">
        <v>3266.55</v>
      </c>
      <c r="I1607" s="4">
        <v>3188.05</v>
      </c>
    </row>
    <row r="1608" spans="1:9" ht="18" x14ac:dyDescent="0.25">
      <c r="A1608" s="3" t="s">
        <v>41627</v>
      </c>
      <c r="B1608" s="3">
        <v>532940</v>
      </c>
      <c r="C1608" s="4">
        <v>343.55</v>
      </c>
      <c r="D1608" s="3" t="s">
        <v>47156</v>
      </c>
      <c r="E1608" s="4">
        <v>338.75</v>
      </c>
      <c r="F1608" s="4">
        <v>4.8</v>
      </c>
      <c r="G1608" s="4">
        <v>342.6</v>
      </c>
      <c r="H1608" s="4">
        <v>351</v>
      </c>
      <c r="I1608" s="4">
        <v>341.65</v>
      </c>
    </row>
    <row r="1609" spans="1:9" ht="18" x14ac:dyDescent="0.25">
      <c r="A1609" s="3" t="s">
        <v>554</v>
      </c>
      <c r="B1609" s="3">
        <v>500380</v>
      </c>
      <c r="C1609" s="4">
        <v>668.1</v>
      </c>
      <c r="D1609" s="3" t="s">
        <v>46213</v>
      </c>
      <c r="E1609" s="4">
        <v>668.75</v>
      </c>
      <c r="F1609" s="4">
        <v>-0.65</v>
      </c>
      <c r="G1609" s="4">
        <v>670.1</v>
      </c>
      <c r="H1609" s="4">
        <v>678.2</v>
      </c>
      <c r="I1609" s="4">
        <v>666.05</v>
      </c>
    </row>
    <row r="1610" spans="1:9" ht="18" x14ac:dyDescent="0.25">
      <c r="A1610" s="3" t="s">
        <v>555</v>
      </c>
      <c r="B1610" s="3">
        <v>532162</v>
      </c>
      <c r="C1610" s="4">
        <v>322.8</v>
      </c>
      <c r="D1610" s="3" t="s">
        <v>46058</v>
      </c>
      <c r="E1610" s="4">
        <v>327.5</v>
      </c>
      <c r="F1610" s="4">
        <v>-4.7</v>
      </c>
      <c r="G1610" s="4">
        <v>327.55</v>
      </c>
      <c r="H1610" s="4">
        <v>329.45</v>
      </c>
      <c r="I1610" s="4">
        <v>322.25</v>
      </c>
    </row>
    <row r="1611" spans="1:9" ht="18" x14ac:dyDescent="0.25">
      <c r="A1611" s="3" t="s">
        <v>37</v>
      </c>
      <c r="B1611" s="3">
        <v>530007</v>
      </c>
      <c r="C1611" s="4">
        <v>248.25</v>
      </c>
      <c r="D1611" s="3" t="s">
        <v>47300</v>
      </c>
      <c r="E1611" s="4">
        <v>252.3</v>
      </c>
      <c r="F1611" s="4">
        <v>-4.05</v>
      </c>
      <c r="G1611" s="4">
        <v>252.05</v>
      </c>
      <c r="H1611" s="4">
        <v>254.75</v>
      </c>
      <c r="I1611" s="4">
        <v>246.25</v>
      </c>
    </row>
    <row r="1612" spans="1:9" ht="18" x14ac:dyDescent="0.25">
      <c r="A1612" s="3" t="s">
        <v>48496</v>
      </c>
      <c r="B1612" s="3">
        <v>539947</v>
      </c>
      <c r="C1612" s="4">
        <v>34.65</v>
      </c>
      <c r="D1612" s="3" t="s">
        <v>46357</v>
      </c>
      <c r="E1612" s="4">
        <v>34.94</v>
      </c>
      <c r="F1612" s="4">
        <v>-0.28999999999999998</v>
      </c>
      <c r="G1612" s="4">
        <v>35.39</v>
      </c>
      <c r="H1612" s="4">
        <v>35.39</v>
      </c>
      <c r="I1612" s="4">
        <v>33.200000000000003</v>
      </c>
    </row>
    <row r="1613" spans="1:9" ht="18" x14ac:dyDescent="0.25">
      <c r="A1613" s="3" t="s">
        <v>46732</v>
      </c>
      <c r="B1613" s="3">
        <v>511092</v>
      </c>
      <c r="C1613" s="4">
        <v>25.84</v>
      </c>
      <c r="D1613" s="3" t="s">
        <v>51513</v>
      </c>
      <c r="E1613" s="4">
        <v>25.43</v>
      </c>
      <c r="F1613" s="4">
        <v>0.41</v>
      </c>
      <c r="G1613" s="4">
        <v>25.6</v>
      </c>
      <c r="H1613" s="4">
        <v>25.93</v>
      </c>
      <c r="I1613" s="4">
        <v>24.93</v>
      </c>
    </row>
    <row r="1614" spans="1:9" ht="18" x14ac:dyDescent="0.25">
      <c r="A1614" s="3" t="s">
        <v>74</v>
      </c>
      <c r="B1614" s="3">
        <v>523405</v>
      </c>
      <c r="C1614" s="4">
        <v>74.010000000000005</v>
      </c>
      <c r="D1614" s="3" t="s">
        <v>46026</v>
      </c>
      <c r="E1614" s="4">
        <v>74.12</v>
      </c>
      <c r="F1614" s="4">
        <v>-0.11</v>
      </c>
      <c r="G1614" s="4">
        <v>74.790000000000006</v>
      </c>
      <c r="H1614" s="4">
        <v>75</v>
      </c>
      <c r="I1614" s="4">
        <v>73.760000000000005</v>
      </c>
    </row>
    <row r="1615" spans="1:9" ht="18" x14ac:dyDescent="0.25">
      <c r="A1615" s="3" t="s">
        <v>48274</v>
      </c>
      <c r="B1615" s="3">
        <v>538834</v>
      </c>
      <c r="C1615" s="4">
        <v>13.62</v>
      </c>
      <c r="D1615" s="3" t="s">
        <v>53265</v>
      </c>
      <c r="E1615" s="4">
        <v>14.36</v>
      </c>
      <c r="F1615" s="4">
        <v>-0.74</v>
      </c>
      <c r="G1615" s="4">
        <v>14.2</v>
      </c>
      <c r="H1615" s="4">
        <v>14.49</v>
      </c>
      <c r="I1615" s="4">
        <v>13.5</v>
      </c>
    </row>
    <row r="1616" spans="1:9" ht="18" x14ac:dyDescent="0.25">
      <c r="A1616" s="3" t="s">
        <v>47282</v>
      </c>
      <c r="B1616" s="3">
        <v>532154</v>
      </c>
      <c r="C1616" s="4">
        <v>0.48</v>
      </c>
      <c r="D1616" s="3" t="s">
        <v>45990</v>
      </c>
      <c r="E1616" s="4">
        <v>0.48</v>
      </c>
      <c r="F1616" s="4">
        <v>0</v>
      </c>
      <c r="G1616" s="4">
        <v>0.48</v>
      </c>
      <c r="H1616" s="4">
        <v>0.49</v>
      </c>
      <c r="I1616" s="4">
        <v>0.48</v>
      </c>
    </row>
    <row r="1617" spans="1:9" ht="18" x14ac:dyDescent="0.25">
      <c r="A1617" s="3" t="s">
        <v>47730</v>
      </c>
      <c r="B1617" s="3">
        <v>531861</v>
      </c>
      <c r="C1617" s="4">
        <v>36.11</v>
      </c>
      <c r="D1617" s="3" t="s">
        <v>45959</v>
      </c>
      <c r="E1617" s="4">
        <v>36.01</v>
      </c>
      <c r="F1617" s="4">
        <v>0.1</v>
      </c>
      <c r="G1617" s="4">
        <v>36.65</v>
      </c>
      <c r="H1617" s="4">
        <v>36.65</v>
      </c>
      <c r="I1617" s="4">
        <v>35.799999999999997</v>
      </c>
    </row>
    <row r="1618" spans="1:9" ht="18" x14ac:dyDescent="0.25">
      <c r="A1618" s="3" t="s">
        <v>50617</v>
      </c>
      <c r="B1618" s="3">
        <v>542446</v>
      </c>
      <c r="C1618" s="4">
        <v>10.06</v>
      </c>
      <c r="D1618" s="3" t="s">
        <v>53156</v>
      </c>
      <c r="E1618" s="4">
        <v>10.5</v>
      </c>
      <c r="F1618" s="4">
        <v>-0.44</v>
      </c>
      <c r="G1618" s="4">
        <v>10.06</v>
      </c>
      <c r="H1618" s="4">
        <v>10.06</v>
      </c>
      <c r="I1618" s="4">
        <v>10.06</v>
      </c>
    </row>
    <row r="1619" spans="1:9" ht="18" x14ac:dyDescent="0.25">
      <c r="A1619" s="3" t="s">
        <v>46514</v>
      </c>
      <c r="B1619" s="3">
        <v>505750</v>
      </c>
      <c r="C1619" s="4">
        <v>427.2</v>
      </c>
      <c r="D1619" s="3" t="s">
        <v>53172</v>
      </c>
      <c r="E1619" s="4">
        <v>413.35</v>
      </c>
      <c r="F1619" s="4">
        <v>13.85</v>
      </c>
      <c r="G1619" s="4">
        <v>424</v>
      </c>
      <c r="H1619" s="4">
        <v>434</v>
      </c>
      <c r="I1619" s="4">
        <v>415</v>
      </c>
    </row>
    <row r="1620" spans="1:9" ht="18" x14ac:dyDescent="0.25">
      <c r="A1620" s="3" t="s">
        <v>419</v>
      </c>
      <c r="B1620" s="3">
        <v>532532</v>
      </c>
      <c r="C1620" s="4">
        <v>7.75</v>
      </c>
      <c r="D1620" s="3" t="s">
        <v>46045</v>
      </c>
      <c r="E1620" s="4">
        <v>7.76</v>
      </c>
      <c r="F1620" s="4">
        <v>-0.01</v>
      </c>
      <c r="G1620" s="4">
        <v>7.76</v>
      </c>
      <c r="H1620" s="4">
        <v>7.83</v>
      </c>
      <c r="I1620" s="4">
        <v>7.7</v>
      </c>
    </row>
    <row r="1621" spans="1:9" ht="18" x14ac:dyDescent="0.25">
      <c r="A1621" s="3" t="s">
        <v>47127</v>
      </c>
      <c r="B1621" s="3">
        <v>536773</v>
      </c>
      <c r="C1621" s="4">
        <v>537.5</v>
      </c>
      <c r="D1621" s="3" t="s">
        <v>46561</v>
      </c>
      <c r="E1621" s="4">
        <v>536.54999999999995</v>
      </c>
      <c r="F1621" s="4">
        <v>0.95</v>
      </c>
      <c r="G1621" s="4">
        <v>541.79999999999995</v>
      </c>
      <c r="H1621" s="4">
        <v>542.70000000000005</v>
      </c>
      <c r="I1621" s="4">
        <v>534</v>
      </c>
    </row>
    <row r="1622" spans="1:9" ht="18" x14ac:dyDescent="0.25">
      <c r="A1622" s="3" t="s">
        <v>536</v>
      </c>
      <c r="B1622" s="3">
        <v>532627</v>
      </c>
      <c r="C1622" s="4">
        <v>5.99</v>
      </c>
      <c r="D1622" s="3" t="s">
        <v>45990</v>
      </c>
      <c r="E1622" s="4">
        <v>5.99</v>
      </c>
      <c r="F1622" s="4">
        <v>0</v>
      </c>
      <c r="G1622" s="4">
        <v>6</v>
      </c>
      <c r="H1622" s="4">
        <v>6.03</v>
      </c>
      <c r="I1622" s="4">
        <v>5.96</v>
      </c>
    </row>
    <row r="1623" spans="1:9" ht="18" x14ac:dyDescent="0.25">
      <c r="A1623" s="3" t="s">
        <v>53266</v>
      </c>
      <c r="B1623" s="3">
        <v>538765</v>
      </c>
      <c r="C1623" s="4">
        <v>3.24</v>
      </c>
      <c r="D1623" s="3" t="s">
        <v>46202</v>
      </c>
      <c r="E1623" s="4">
        <v>2.7</v>
      </c>
      <c r="F1623" s="4">
        <v>0.54</v>
      </c>
      <c r="G1623" s="4">
        <v>2.17</v>
      </c>
      <c r="H1623" s="4">
        <v>3.24</v>
      </c>
      <c r="I1623" s="4">
        <v>2.17</v>
      </c>
    </row>
    <row r="1624" spans="1:9" ht="18" x14ac:dyDescent="0.25">
      <c r="A1624" s="3" t="s">
        <v>49</v>
      </c>
      <c r="B1624" s="3">
        <v>532508</v>
      </c>
      <c r="C1624" s="4">
        <v>381.25</v>
      </c>
      <c r="D1624" s="3" t="s">
        <v>50064</v>
      </c>
      <c r="E1624" s="4">
        <v>377.2</v>
      </c>
      <c r="F1624" s="4">
        <v>4.05</v>
      </c>
      <c r="G1624" s="4">
        <v>380.55</v>
      </c>
      <c r="H1624" s="4">
        <v>386.9</v>
      </c>
      <c r="I1624" s="4">
        <v>379.6</v>
      </c>
    </row>
    <row r="1625" spans="1:9" ht="18" x14ac:dyDescent="0.25">
      <c r="A1625" s="3" t="s">
        <v>50050</v>
      </c>
      <c r="B1625" s="3">
        <v>504080</v>
      </c>
      <c r="C1625" s="4">
        <v>456.5</v>
      </c>
      <c r="D1625" s="3" t="s">
        <v>46008</v>
      </c>
      <c r="E1625" s="4">
        <v>434.8</v>
      </c>
      <c r="F1625" s="4">
        <v>21.7</v>
      </c>
      <c r="G1625" s="4">
        <v>455.95</v>
      </c>
      <c r="H1625" s="4">
        <v>456.5</v>
      </c>
      <c r="I1625" s="4">
        <v>455.95</v>
      </c>
    </row>
    <row r="1626" spans="1:9" ht="18" x14ac:dyDescent="0.25">
      <c r="A1626" s="3" t="s">
        <v>47222</v>
      </c>
      <c r="B1626" s="3">
        <v>538837</v>
      </c>
      <c r="C1626" s="4">
        <v>62.49</v>
      </c>
      <c r="D1626" s="3" t="s">
        <v>46128</v>
      </c>
      <c r="E1626" s="4">
        <v>61.71</v>
      </c>
      <c r="F1626" s="4">
        <v>0.78</v>
      </c>
      <c r="G1626" s="4">
        <v>62</v>
      </c>
      <c r="H1626" s="4">
        <v>64.489999999999995</v>
      </c>
      <c r="I1626" s="4">
        <v>60.17</v>
      </c>
    </row>
    <row r="1627" spans="1:9" ht="18" x14ac:dyDescent="0.25">
      <c r="A1627" s="3" t="s">
        <v>522</v>
      </c>
      <c r="B1627" s="3">
        <v>533148</v>
      </c>
      <c r="C1627" s="4">
        <v>289.25</v>
      </c>
      <c r="D1627" s="3" t="s">
        <v>51120</v>
      </c>
      <c r="E1627" s="4">
        <v>292.60000000000002</v>
      </c>
      <c r="F1627" s="4">
        <v>-3.35</v>
      </c>
      <c r="G1627" s="4">
        <v>294.45</v>
      </c>
      <c r="H1627" s="4">
        <v>295</v>
      </c>
      <c r="I1627" s="4">
        <v>287.10000000000002</v>
      </c>
    </row>
    <row r="1628" spans="1:9" ht="18" x14ac:dyDescent="0.25">
      <c r="A1628" s="3" t="s">
        <v>47701</v>
      </c>
      <c r="B1628" s="3">
        <v>532642</v>
      </c>
      <c r="C1628" s="4">
        <v>4489.55</v>
      </c>
      <c r="D1628" s="3" t="s">
        <v>46199</v>
      </c>
      <c r="E1628" s="4">
        <v>4485.5</v>
      </c>
      <c r="F1628" s="4">
        <v>4.05</v>
      </c>
      <c r="G1628" s="4">
        <v>4450</v>
      </c>
      <c r="H1628" s="4">
        <v>4517.3999999999996</v>
      </c>
      <c r="I1628" s="4">
        <v>4396.3</v>
      </c>
    </row>
    <row r="1629" spans="1:9" ht="18" x14ac:dyDescent="0.25">
      <c r="A1629" s="3" t="s">
        <v>46888</v>
      </c>
      <c r="B1629" s="3">
        <v>513446</v>
      </c>
      <c r="C1629" s="4">
        <v>36.950000000000003</v>
      </c>
      <c r="D1629" s="3" t="s">
        <v>45979</v>
      </c>
      <c r="E1629" s="4">
        <v>37.450000000000003</v>
      </c>
      <c r="F1629" s="4">
        <v>-0.5</v>
      </c>
      <c r="G1629" s="4">
        <v>37.56</v>
      </c>
      <c r="H1629" s="4">
        <v>37.99</v>
      </c>
      <c r="I1629" s="4">
        <v>36.909999999999997</v>
      </c>
    </row>
    <row r="1630" spans="1:9" ht="18" x14ac:dyDescent="0.25">
      <c r="A1630" s="3" t="s">
        <v>54</v>
      </c>
      <c r="B1630" s="3">
        <v>500228</v>
      </c>
      <c r="C1630" s="4">
        <v>793.8</v>
      </c>
      <c r="D1630" s="3" t="s">
        <v>46890</v>
      </c>
      <c r="E1630" s="4">
        <v>805.75</v>
      </c>
      <c r="F1630" s="4">
        <v>-11.95</v>
      </c>
      <c r="G1630" s="4">
        <v>801</v>
      </c>
      <c r="H1630" s="4">
        <v>814.5</v>
      </c>
      <c r="I1630" s="4">
        <v>791.05</v>
      </c>
    </row>
    <row r="1631" spans="1:9" ht="18" x14ac:dyDescent="0.25">
      <c r="A1631" s="3" t="s">
        <v>52531</v>
      </c>
      <c r="B1631" s="3">
        <v>538539</v>
      </c>
      <c r="C1631" s="4">
        <v>20.41</v>
      </c>
      <c r="D1631" s="3" t="s">
        <v>47131</v>
      </c>
      <c r="E1631" s="4">
        <v>20.010000000000002</v>
      </c>
      <c r="F1631" s="4">
        <v>0.4</v>
      </c>
      <c r="G1631" s="4">
        <v>20.41</v>
      </c>
      <c r="H1631" s="4">
        <v>20.41</v>
      </c>
      <c r="I1631" s="4">
        <v>19.61</v>
      </c>
    </row>
    <row r="1632" spans="1:9" ht="18" x14ac:dyDescent="0.25">
      <c r="A1632" s="3" t="s">
        <v>44335</v>
      </c>
      <c r="B1632" s="3">
        <v>520057</v>
      </c>
      <c r="C1632" s="4">
        <v>154.4</v>
      </c>
      <c r="D1632" s="3" t="s">
        <v>46420</v>
      </c>
      <c r="E1632" s="4">
        <v>155.1</v>
      </c>
      <c r="F1632" s="4">
        <v>-0.7</v>
      </c>
      <c r="G1632" s="4">
        <v>158.25</v>
      </c>
      <c r="H1632" s="4">
        <v>158.25</v>
      </c>
      <c r="I1632" s="4">
        <v>153.65</v>
      </c>
    </row>
    <row r="1633" spans="1:9" ht="18" x14ac:dyDescent="0.25">
      <c r="A1633" s="3" t="s">
        <v>46657</v>
      </c>
      <c r="B1633" s="3">
        <v>534600</v>
      </c>
      <c r="C1633" s="4">
        <v>379.1</v>
      </c>
      <c r="D1633" s="3" t="s">
        <v>46044</v>
      </c>
      <c r="E1633" s="4">
        <v>373.4</v>
      </c>
      <c r="F1633" s="4">
        <v>5.7</v>
      </c>
      <c r="G1633" s="4">
        <v>368.5</v>
      </c>
      <c r="H1633" s="4">
        <v>382</v>
      </c>
      <c r="I1633" s="4">
        <v>368.5</v>
      </c>
    </row>
    <row r="1634" spans="1:9" ht="18" x14ac:dyDescent="0.25">
      <c r="A1634" s="3" t="s">
        <v>425</v>
      </c>
      <c r="B1634" s="3">
        <v>533155</v>
      </c>
      <c r="C1634" s="4">
        <v>471.75</v>
      </c>
      <c r="D1634" s="3" t="s">
        <v>46465</v>
      </c>
      <c r="E1634" s="4">
        <v>467.8</v>
      </c>
      <c r="F1634" s="4">
        <v>3.95</v>
      </c>
      <c r="G1634" s="4">
        <v>466.05</v>
      </c>
      <c r="H1634" s="4">
        <v>475.75</v>
      </c>
      <c r="I1634" s="4">
        <v>466.05</v>
      </c>
    </row>
    <row r="1635" spans="1:9" ht="18" x14ac:dyDescent="0.25">
      <c r="A1635" s="3" t="s">
        <v>47735</v>
      </c>
      <c r="B1635" s="3">
        <v>533320</v>
      </c>
      <c r="C1635" s="4">
        <v>507.3</v>
      </c>
      <c r="D1635" s="3" t="s">
        <v>46005</v>
      </c>
      <c r="E1635" s="4">
        <v>500.3</v>
      </c>
      <c r="F1635" s="4">
        <v>7</v>
      </c>
      <c r="G1635" s="4">
        <v>498.75</v>
      </c>
      <c r="H1635" s="4">
        <v>515</v>
      </c>
      <c r="I1635" s="4">
        <v>498.75</v>
      </c>
    </row>
    <row r="1636" spans="1:9" ht="18" x14ac:dyDescent="0.25">
      <c r="A1636" s="3" t="s">
        <v>41</v>
      </c>
      <c r="B1636" s="3">
        <v>543271</v>
      </c>
      <c r="C1636" s="4">
        <v>423.35</v>
      </c>
      <c r="D1636" s="3" t="s">
        <v>46167</v>
      </c>
      <c r="E1636" s="4">
        <v>416.5</v>
      </c>
      <c r="F1636" s="4">
        <v>6.85</v>
      </c>
      <c r="G1636" s="4">
        <v>410.05</v>
      </c>
      <c r="H1636" s="4">
        <v>429</v>
      </c>
      <c r="I1636" s="4">
        <v>410.05</v>
      </c>
    </row>
    <row r="1637" spans="1:9" ht="18" x14ac:dyDescent="0.25">
      <c r="A1637" s="3" t="s">
        <v>298</v>
      </c>
      <c r="B1637" s="3">
        <v>530019</v>
      </c>
      <c r="C1637" s="4">
        <v>364.55</v>
      </c>
      <c r="D1637" s="3" t="s">
        <v>46724</v>
      </c>
      <c r="E1637" s="4">
        <v>365.95</v>
      </c>
      <c r="F1637" s="4">
        <v>-1.4</v>
      </c>
      <c r="G1637" s="4">
        <v>367.2</v>
      </c>
      <c r="H1637" s="4">
        <v>371.25</v>
      </c>
      <c r="I1637" s="4">
        <v>360.85</v>
      </c>
    </row>
    <row r="1638" spans="1:9" ht="18" x14ac:dyDescent="0.25">
      <c r="A1638" s="3" t="s">
        <v>41726</v>
      </c>
      <c r="B1638" s="3">
        <v>516078</v>
      </c>
      <c r="C1638" s="4">
        <v>27.15</v>
      </c>
      <c r="D1638" s="3" t="s">
        <v>50824</v>
      </c>
      <c r="E1638" s="4">
        <v>26.16</v>
      </c>
      <c r="F1638" s="4">
        <v>0.99</v>
      </c>
      <c r="G1638" s="4">
        <v>25.5</v>
      </c>
      <c r="H1638" s="4">
        <v>27.75</v>
      </c>
      <c r="I1638" s="4">
        <v>25</v>
      </c>
    </row>
    <row r="1639" spans="1:9" ht="18" x14ac:dyDescent="0.25">
      <c r="A1639" s="3" t="s">
        <v>46814</v>
      </c>
      <c r="B1639" s="3">
        <v>590104</v>
      </c>
      <c r="C1639" s="4">
        <v>473.14</v>
      </c>
      <c r="D1639" s="3" t="s">
        <v>46052</v>
      </c>
      <c r="E1639" s="4">
        <v>471.43</v>
      </c>
      <c r="F1639" s="4">
        <v>1.71</v>
      </c>
      <c r="G1639" s="4">
        <v>471.43</v>
      </c>
      <c r="H1639" s="4">
        <v>474.9</v>
      </c>
      <c r="I1639" s="4">
        <v>471.37</v>
      </c>
    </row>
    <row r="1640" spans="1:9" ht="18" x14ac:dyDescent="0.25">
      <c r="A1640" s="3" t="s">
        <v>48321</v>
      </c>
      <c r="B1640" s="3">
        <v>534623</v>
      </c>
      <c r="C1640" s="4">
        <v>21.33</v>
      </c>
      <c r="D1640" s="3" t="s">
        <v>52484</v>
      </c>
      <c r="E1640" s="4">
        <v>21.95</v>
      </c>
      <c r="F1640" s="4">
        <v>-0.62</v>
      </c>
      <c r="G1640" s="4">
        <v>22.39</v>
      </c>
      <c r="H1640" s="4">
        <v>22.39</v>
      </c>
      <c r="I1640" s="4">
        <v>21.25</v>
      </c>
    </row>
    <row r="1641" spans="1:9" ht="18" x14ac:dyDescent="0.25">
      <c r="A1641" s="3" t="s">
        <v>165</v>
      </c>
      <c r="B1641" s="3">
        <v>535648</v>
      </c>
      <c r="C1641" s="4">
        <v>777.4</v>
      </c>
      <c r="D1641" s="3" t="s">
        <v>46340</v>
      </c>
      <c r="E1641" s="4">
        <v>789.3</v>
      </c>
      <c r="F1641" s="4">
        <v>-11.9</v>
      </c>
      <c r="G1641" s="4">
        <v>792.4</v>
      </c>
      <c r="H1641" s="4">
        <v>792.4</v>
      </c>
      <c r="I1641" s="4">
        <v>775.7</v>
      </c>
    </row>
    <row r="1642" spans="1:9" ht="18" x14ac:dyDescent="0.25">
      <c r="A1642" s="3" t="s">
        <v>44336</v>
      </c>
      <c r="B1642" s="3">
        <v>533272</v>
      </c>
      <c r="C1642" s="4">
        <v>227.45</v>
      </c>
      <c r="D1642" s="3" t="s">
        <v>47024</v>
      </c>
      <c r="E1642" s="4">
        <v>229.45</v>
      </c>
      <c r="F1642" s="4">
        <v>-2</v>
      </c>
      <c r="G1642" s="4">
        <v>230.9</v>
      </c>
      <c r="H1642" s="4">
        <v>234.75</v>
      </c>
      <c r="I1642" s="4">
        <v>225.15</v>
      </c>
    </row>
    <row r="1643" spans="1:9" ht="18" x14ac:dyDescent="0.25">
      <c r="A1643" s="3" t="s">
        <v>343</v>
      </c>
      <c r="B1643" s="3">
        <v>532926</v>
      </c>
      <c r="C1643" s="4">
        <v>305.64999999999998</v>
      </c>
      <c r="D1643" s="3" t="s">
        <v>51547</v>
      </c>
      <c r="E1643" s="4">
        <v>313.95</v>
      </c>
      <c r="F1643" s="4">
        <v>-8.3000000000000007</v>
      </c>
      <c r="G1643" s="4">
        <v>315.25</v>
      </c>
      <c r="H1643" s="4">
        <v>317.10000000000002</v>
      </c>
      <c r="I1643" s="4">
        <v>302.05</v>
      </c>
    </row>
    <row r="1644" spans="1:9" ht="18" x14ac:dyDescent="0.25">
      <c r="A1644" s="3" t="s">
        <v>52532</v>
      </c>
      <c r="B1644" s="3">
        <v>504076</v>
      </c>
      <c r="C1644" s="4">
        <v>37.29</v>
      </c>
      <c r="D1644" s="3" t="s">
        <v>47399</v>
      </c>
      <c r="E1644" s="4">
        <v>38.049999999999997</v>
      </c>
      <c r="F1644" s="4">
        <v>-0.76</v>
      </c>
      <c r="G1644" s="4">
        <v>37.29</v>
      </c>
      <c r="H1644" s="4">
        <v>37.29</v>
      </c>
      <c r="I1644" s="4">
        <v>37.29</v>
      </c>
    </row>
    <row r="1645" spans="1:9" ht="18" x14ac:dyDescent="0.25">
      <c r="A1645" s="3" t="s">
        <v>46137</v>
      </c>
      <c r="B1645" s="3">
        <v>514448</v>
      </c>
      <c r="C1645" s="4">
        <v>1503.1</v>
      </c>
      <c r="D1645" s="3" t="s">
        <v>46410</v>
      </c>
      <c r="E1645" s="4">
        <v>1514.9</v>
      </c>
      <c r="F1645" s="4">
        <v>-11.8</v>
      </c>
      <c r="G1645" s="4">
        <v>1550</v>
      </c>
      <c r="H1645" s="4">
        <v>1598.7</v>
      </c>
      <c r="I1645" s="4">
        <v>1422</v>
      </c>
    </row>
    <row r="1646" spans="1:9" ht="18" x14ac:dyDescent="0.25">
      <c r="A1646" s="3" t="s">
        <v>46907</v>
      </c>
      <c r="B1646" s="3">
        <v>513250</v>
      </c>
      <c r="C1646" s="4">
        <v>9.25</v>
      </c>
      <c r="D1646" s="3" t="s">
        <v>46487</v>
      </c>
      <c r="E1646" s="4">
        <v>9.3000000000000007</v>
      </c>
      <c r="F1646" s="4">
        <v>-0.05</v>
      </c>
      <c r="G1646" s="4">
        <v>9.3000000000000007</v>
      </c>
      <c r="H1646" s="4">
        <v>9.41</v>
      </c>
      <c r="I1646" s="4">
        <v>9.15</v>
      </c>
    </row>
    <row r="1647" spans="1:9" ht="18" x14ac:dyDescent="0.25">
      <c r="A1647" s="3" t="s">
        <v>46323</v>
      </c>
      <c r="B1647" s="3">
        <v>524109</v>
      </c>
      <c r="C1647" s="4">
        <v>407</v>
      </c>
      <c r="D1647" s="3" t="s">
        <v>47380</v>
      </c>
      <c r="E1647" s="4">
        <v>411.5</v>
      </c>
      <c r="F1647" s="4">
        <v>-4.5</v>
      </c>
      <c r="G1647" s="4">
        <v>403.05</v>
      </c>
      <c r="H1647" s="4">
        <v>417.85</v>
      </c>
      <c r="I1647" s="4">
        <v>401</v>
      </c>
    </row>
    <row r="1648" spans="1:9" ht="18" x14ac:dyDescent="0.25">
      <c r="A1648" s="3" t="s">
        <v>48449</v>
      </c>
      <c r="B1648" s="3">
        <v>524675</v>
      </c>
      <c r="C1648" s="4">
        <v>10.220000000000001</v>
      </c>
      <c r="D1648" s="3" t="s">
        <v>51976</v>
      </c>
      <c r="E1648" s="4">
        <v>10.73</v>
      </c>
      <c r="F1648" s="4">
        <v>-0.51</v>
      </c>
      <c r="G1648" s="4">
        <v>11.2</v>
      </c>
      <c r="H1648" s="4">
        <v>11.2</v>
      </c>
      <c r="I1648" s="4">
        <v>10.199999999999999</v>
      </c>
    </row>
    <row r="1649" spans="1:9" ht="18" x14ac:dyDescent="0.25">
      <c r="A1649" s="3" t="s">
        <v>48056</v>
      </c>
      <c r="B1649" s="3">
        <v>531778</v>
      </c>
      <c r="C1649" s="4">
        <v>22.8</v>
      </c>
      <c r="D1649" s="3" t="s">
        <v>46085</v>
      </c>
      <c r="E1649" s="4">
        <v>24</v>
      </c>
      <c r="F1649" s="4">
        <v>-1.2</v>
      </c>
      <c r="G1649" s="4">
        <v>24</v>
      </c>
      <c r="H1649" s="4">
        <v>24</v>
      </c>
      <c r="I1649" s="4">
        <v>22.8</v>
      </c>
    </row>
    <row r="1650" spans="1:9" ht="18" x14ac:dyDescent="0.25">
      <c r="A1650" s="3" t="s">
        <v>47268</v>
      </c>
      <c r="B1650" s="3">
        <v>531780</v>
      </c>
      <c r="C1650" s="4">
        <v>24.98</v>
      </c>
      <c r="D1650" s="3" t="s">
        <v>45961</v>
      </c>
      <c r="E1650" s="4">
        <v>25.05</v>
      </c>
      <c r="F1650" s="4">
        <v>-7.0000000000000007E-2</v>
      </c>
      <c r="G1650" s="4">
        <v>24.8</v>
      </c>
      <c r="H1650" s="4">
        <v>25.46</v>
      </c>
      <c r="I1650" s="4">
        <v>24.7</v>
      </c>
    </row>
    <row r="1651" spans="1:9" ht="18" x14ac:dyDescent="0.25">
      <c r="A1651" s="3" t="s">
        <v>47492</v>
      </c>
      <c r="B1651" s="3">
        <v>504840</v>
      </c>
      <c r="C1651" s="4">
        <v>2614.3000000000002</v>
      </c>
      <c r="D1651" s="3" t="s">
        <v>46145</v>
      </c>
      <c r="E1651" s="4">
        <v>2637.9</v>
      </c>
      <c r="F1651" s="4">
        <v>-23.6</v>
      </c>
      <c r="G1651" s="4">
        <v>2640</v>
      </c>
      <c r="H1651" s="4">
        <v>2640</v>
      </c>
      <c r="I1651" s="4">
        <v>2590</v>
      </c>
    </row>
    <row r="1652" spans="1:9" ht="18" x14ac:dyDescent="0.25">
      <c r="A1652" s="3" t="s">
        <v>71</v>
      </c>
      <c r="B1652" s="3">
        <v>500233</v>
      </c>
      <c r="C1652" s="4">
        <v>1353.4</v>
      </c>
      <c r="D1652" s="3" t="s">
        <v>53131</v>
      </c>
      <c r="E1652" s="4">
        <v>1386.15</v>
      </c>
      <c r="F1652" s="4">
        <v>-32.75</v>
      </c>
      <c r="G1652" s="4">
        <v>1409.95</v>
      </c>
      <c r="H1652" s="4">
        <v>1409.95</v>
      </c>
      <c r="I1652" s="4">
        <v>1333.2</v>
      </c>
    </row>
    <row r="1653" spans="1:9" ht="18" x14ac:dyDescent="0.25">
      <c r="A1653" s="3" t="s">
        <v>47927</v>
      </c>
      <c r="B1653" s="3">
        <v>513693</v>
      </c>
      <c r="C1653" s="4">
        <v>58.99</v>
      </c>
      <c r="D1653" s="3" t="s">
        <v>53267</v>
      </c>
      <c r="E1653" s="4">
        <v>54.37</v>
      </c>
      <c r="F1653" s="4">
        <v>4.62</v>
      </c>
      <c r="G1653" s="4">
        <v>55.93</v>
      </c>
      <c r="H1653" s="4">
        <v>59.95</v>
      </c>
      <c r="I1653" s="4">
        <v>54.1</v>
      </c>
    </row>
    <row r="1654" spans="1:9" ht="18" x14ac:dyDescent="0.25">
      <c r="A1654" s="3" t="s">
        <v>4973</v>
      </c>
      <c r="B1654" s="3">
        <v>543939</v>
      </c>
      <c r="C1654" s="4">
        <v>139.03</v>
      </c>
      <c r="D1654" s="3" t="s">
        <v>47961</v>
      </c>
      <c r="E1654" s="4">
        <v>141.91</v>
      </c>
      <c r="F1654" s="4">
        <v>-2.88</v>
      </c>
      <c r="G1654" s="4">
        <v>142</v>
      </c>
      <c r="H1654" s="4">
        <v>142</v>
      </c>
      <c r="I1654" s="4">
        <v>134.9</v>
      </c>
    </row>
    <row r="1655" spans="1:9" ht="18" x14ac:dyDescent="0.25">
      <c r="A1655" s="3" t="s">
        <v>47716</v>
      </c>
      <c r="B1655" s="3">
        <v>500234</v>
      </c>
      <c r="C1655" s="4">
        <v>216.35</v>
      </c>
      <c r="D1655" s="3" t="s">
        <v>46593</v>
      </c>
      <c r="E1655" s="4">
        <v>218.55</v>
      </c>
      <c r="F1655" s="4">
        <v>-2.2000000000000002</v>
      </c>
      <c r="G1655" s="4">
        <v>215.55</v>
      </c>
      <c r="H1655" s="4">
        <v>220.75</v>
      </c>
      <c r="I1655" s="4">
        <v>215.55</v>
      </c>
    </row>
    <row r="1656" spans="1:9" ht="18" x14ac:dyDescent="0.25">
      <c r="A1656" s="3" t="s">
        <v>47251</v>
      </c>
      <c r="B1656" s="3">
        <v>521054</v>
      </c>
      <c r="C1656" s="4">
        <v>32.32</v>
      </c>
      <c r="D1656" s="3" t="s">
        <v>50444</v>
      </c>
      <c r="E1656" s="4">
        <v>32.18</v>
      </c>
      <c r="F1656" s="4">
        <v>0.14000000000000001</v>
      </c>
      <c r="G1656" s="4">
        <v>31.95</v>
      </c>
      <c r="H1656" s="4">
        <v>32.44</v>
      </c>
      <c r="I1656" s="4">
        <v>31.5</v>
      </c>
    </row>
    <row r="1657" spans="1:9" ht="18" x14ac:dyDescent="0.25">
      <c r="A1657" s="3" t="s">
        <v>47729</v>
      </c>
      <c r="B1657" s="3">
        <v>530201</v>
      </c>
      <c r="C1657" s="4">
        <v>8.44</v>
      </c>
      <c r="D1657" s="3" t="s">
        <v>46091</v>
      </c>
      <c r="E1657" s="4">
        <v>8.56</v>
      </c>
      <c r="F1657" s="4">
        <v>-0.12</v>
      </c>
      <c r="G1657" s="4">
        <v>8.64</v>
      </c>
      <c r="H1657" s="4">
        <v>8.64</v>
      </c>
      <c r="I1657" s="4">
        <v>8.4</v>
      </c>
    </row>
    <row r="1658" spans="1:9" ht="18" x14ac:dyDescent="0.25">
      <c r="A1658" s="3" t="s">
        <v>49225</v>
      </c>
      <c r="B1658" s="3">
        <v>538778</v>
      </c>
      <c r="C1658" s="4">
        <v>18.05</v>
      </c>
      <c r="D1658" s="3" t="s">
        <v>45970</v>
      </c>
      <c r="E1658" s="4">
        <v>18.18</v>
      </c>
      <c r="F1658" s="4">
        <v>-0.13</v>
      </c>
      <c r="G1658" s="4">
        <v>18</v>
      </c>
      <c r="H1658" s="4">
        <v>18.5</v>
      </c>
      <c r="I1658" s="4">
        <v>17.600000000000001</v>
      </c>
    </row>
    <row r="1659" spans="1:9" ht="18" x14ac:dyDescent="0.25">
      <c r="A1659" s="3" t="s">
        <v>53268</v>
      </c>
      <c r="B1659" s="3">
        <v>513509</v>
      </c>
      <c r="C1659" s="4">
        <v>271.8</v>
      </c>
      <c r="D1659" s="3" t="s">
        <v>46249</v>
      </c>
      <c r="E1659" s="4">
        <v>271.5</v>
      </c>
      <c r="F1659" s="4">
        <v>0.3</v>
      </c>
      <c r="G1659" s="4">
        <v>277</v>
      </c>
      <c r="H1659" s="4">
        <v>277</v>
      </c>
      <c r="I1659" s="4">
        <v>261.14999999999998</v>
      </c>
    </row>
    <row r="1660" spans="1:9" ht="18" x14ac:dyDescent="0.25">
      <c r="A1660" s="3" t="s">
        <v>331</v>
      </c>
      <c r="B1660" s="3">
        <v>543278</v>
      </c>
      <c r="C1660" s="4">
        <v>175.7</v>
      </c>
      <c r="D1660" s="3" t="s">
        <v>46494</v>
      </c>
      <c r="E1660" s="4">
        <v>174.2</v>
      </c>
      <c r="F1660" s="4">
        <v>1.5</v>
      </c>
      <c r="G1660" s="4">
        <v>172.05</v>
      </c>
      <c r="H1660" s="4">
        <v>176.8</v>
      </c>
      <c r="I1660" s="4">
        <v>172.05</v>
      </c>
    </row>
    <row r="1661" spans="1:9" ht="18" x14ac:dyDescent="0.25">
      <c r="A1661" s="3" t="s">
        <v>48542</v>
      </c>
      <c r="B1661" s="3">
        <v>514322</v>
      </c>
      <c r="C1661" s="4">
        <v>99.88</v>
      </c>
      <c r="D1661" s="3" t="s">
        <v>46264</v>
      </c>
      <c r="E1661" s="4">
        <v>101.13</v>
      </c>
      <c r="F1661" s="4">
        <v>-1.25</v>
      </c>
      <c r="G1661" s="4">
        <v>101</v>
      </c>
      <c r="H1661" s="4">
        <v>101</v>
      </c>
      <c r="I1661" s="4">
        <v>97.23</v>
      </c>
    </row>
    <row r="1662" spans="1:9" ht="18" x14ac:dyDescent="0.25">
      <c r="A1662" s="3" t="s">
        <v>46171</v>
      </c>
      <c r="B1662" s="3">
        <v>532468</v>
      </c>
      <c r="C1662" s="4">
        <v>12296.25</v>
      </c>
      <c r="D1662" s="3" t="s">
        <v>46030</v>
      </c>
      <c r="E1662" s="4">
        <v>12349.7</v>
      </c>
      <c r="F1662" s="4">
        <v>-53.45</v>
      </c>
      <c r="G1662" s="4">
        <v>12499.95</v>
      </c>
      <c r="H1662" s="4">
        <v>12499.95</v>
      </c>
      <c r="I1662" s="4">
        <v>12193</v>
      </c>
    </row>
    <row r="1663" spans="1:9" ht="18" x14ac:dyDescent="0.25">
      <c r="A1663" s="3" t="s">
        <v>47992</v>
      </c>
      <c r="B1663" s="3">
        <v>511131</v>
      </c>
      <c r="C1663" s="4">
        <v>8.8000000000000007</v>
      </c>
      <c r="D1663" s="3" t="s">
        <v>45990</v>
      </c>
      <c r="E1663" s="4">
        <v>8.8000000000000007</v>
      </c>
      <c r="F1663" s="4">
        <v>0</v>
      </c>
      <c r="G1663" s="4">
        <v>8.8000000000000007</v>
      </c>
      <c r="H1663" s="4">
        <v>8.8000000000000007</v>
      </c>
      <c r="I1663" s="4">
        <v>8.8000000000000007</v>
      </c>
    </row>
    <row r="1664" spans="1:9" ht="18" x14ac:dyDescent="0.25">
      <c r="A1664" s="3" t="s">
        <v>46585</v>
      </c>
      <c r="B1664" s="3">
        <v>526668</v>
      </c>
      <c r="C1664" s="4">
        <v>231.2</v>
      </c>
      <c r="D1664" s="3" t="s">
        <v>45968</v>
      </c>
      <c r="E1664" s="4">
        <v>232.95</v>
      </c>
      <c r="F1664" s="4">
        <v>-1.75</v>
      </c>
      <c r="G1664" s="4">
        <v>233.2</v>
      </c>
      <c r="H1664" s="4">
        <v>238.95</v>
      </c>
      <c r="I1664" s="4">
        <v>230.55</v>
      </c>
    </row>
    <row r="1665" spans="1:9" ht="18" x14ac:dyDescent="0.25">
      <c r="A1665" s="3" t="s">
        <v>46186</v>
      </c>
      <c r="B1665" s="3">
        <v>532741</v>
      </c>
      <c r="C1665" s="4">
        <v>306.25</v>
      </c>
      <c r="D1665" s="3" t="s">
        <v>47443</v>
      </c>
      <c r="E1665" s="4">
        <v>310.25</v>
      </c>
      <c r="F1665" s="4">
        <v>-4</v>
      </c>
      <c r="G1665" s="4">
        <v>311.60000000000002</v>
      </c>
      <c r="H1665" s="4">
        <v>312.10000000000002</v>
      </c>
      <c r="I1665" s="4">
        <v>305.8</v>
      </c>
    </row>
    <row r="1666" spans="1:9" ht="18" x14ac:dyDescent="0.25">
      <c r="A1666" s="3" t="s">
        <v>46218</v>
      </c>
      <c r="B1666" s="3">
        <v>543747</v>
      </c>
      <c r="C1666" s="4">
        <v>309.7</v>
      </c>
      <c r="D1666" s="3" t="s">
        <v>50465</v>
      </c>
      <c r="E1666" s="4">
        <v>303.89999999999998</v>
      </c>
      <c r="F1666" s="4">
        <v>5.8</v>
      </c>
      <c r="G1666" s="4">
        <v>309.64999999999998</v>
      </c>
      <c r="H1666" s="4">
        <v>314.55</v>
      </c>
      <c r="I1666" s="4">
        <v>303.89999999999998</v>
      </c>
    </row>
    <row r="1667" spans="1:9" ht="18" x14ac:dyDescent="0.25">
      <c r="A1667" s="3" t="s">
        <v>48018</v>
      </c>
      <c r="B1667" s="3">
        <v>506184</v>
      </c>
      <c r="C1667" s="4">
        <v>7.4</v>
      </c>
      <c r="D1667" s="3" t="s">
        <v>46628</v>
      </c>
      <c r="E1667" s="4">
        <v>7.5</v>
      </c>
      <c r="F1667" s="4">
        <v>-0.1</v>
      </c>
      <c r="G1667" s="4">
        <v>7.36</v>
      </c>
      <c r="H1667" s="4">
        <v>7.74</v>
      </c>
      <c r="I1667" s="4">
        <v>7.36</v>
      </c>
    </row>
    <row r="1668" spans="1:9" ht="18" x14ac:dyDescent="0.25">
      <c r="A1668" s="3" t="s">
        <v>46591</v>
      </c>
      <c r="B1668" s="3">
        <v>538896</v>
      </c>
      <c r="C1668" s="4">
        <v>448.85</v>
      </c>
      <c r="D1668" s="3" t="s">
        <v>49207</v>
      </c>
      <c r="E1668" s="4">
        <v>443.55</v>
      </c>
      <c r="F1668" s="4">
        <v>5.3</v>
      </c>
      <c r="G1668" s="4">
        <v>450.9</v>
      </c>
      <c r="H1668" s="4">
        <v>450.9</v>
      </c>
      <c r="I1668" s="4">
        <v>442.45</v>
      </c>
    </row>
    <row r="1669" spans="1:9" ht="18" x14ac:dyDescent="0.25">
      <c r="A1669" s="3" t="s">
        <v>47327</v>
      </c>
      <c r="B1669" s="3">
        <v>541005</v>
      </c>
      <c r="C1669" s="4">
        <v>72.510000000000005</v>
      </c>
      <c r="D1669" s="3" t="s">
        <v>46146</v>
      </c>
      <c r="E1669" s="4">
        <v>72.8</v>
      </c>
      <c r="F1669" s="4">
        <v>-0.28999999999999998</v>
      </c>
      <c r="G1669" s="4">
        <v>72.5</v>
      </c>
      <c r="H1669" s="4">
        <v>73.900000000000006</v>
      </c>
      <c r="I1669" s="4">
        <v>70.98</v>
      </c>
    </row>
    <row r="1670" spans="1:9" ht="18" x14ac:dyDescent="0.25">
      <c r="A1670" s="3" t="s">
        <v>48246</v>
      </c>
      <c r="B1670" s="3">
        <v>500236</v>
      </c>
      <c r="C1670" s="4">
        <v>1.55</v>
      </c>
      <c r="D1670" s="3" t="s">
        <v>52787</v>
      </c>
      <c r="E1670" s="4">
        <v>1.48</v>
      </c>
      <c r="F1670" s="4">
        <v>7.0000000000000007E-2</v>
      </c>
      <c r="G1670" s="4">
        <v>1.46</v>
      </c>
      <c r="H1670" s="4">
        <v>1.55</v>
      </c>
      <c r="I1670" s="4">
        <v>1.41</v>
      </c>
    </row>
    <row r="1671" spans="1:9" ht="18" x14ac:dyDescent="0.25">
      <c r="A1671" s="3" t="s">
        <v>47705</v>
      </c>
      <c r="B1671" s="3">
        <v>506525</v>
      </c>
      <c r="C1671" s="4">
        <v>120.65</v>
      </c>
      <c r="D1671" s="3" t="s">
        <v>46308</v>
      </c>
      <c r="E1671" s="4">
        <v>119.5</v>
      </c>
      <c r="F1671" s="4">
        <v>1.1499999999999999</v>
      </c>
      <c r="G1671" s="4">
        <v>122.4</v>
      </c>
      <c r="H1671" s="4">
        <v>127.8</v>
      </c>
      <c r="I1671" s="4">
        <v>118.2</v>
      </c>
    </row>
    <row r="1672" spans="1:9" ht="18" x14ac:dyDescent="0.25">
      <c r="A1672" s="3" t="s">
        <v>47763</v>
      </c>
      <c r="B1672" s="3">
        <v>507779</v>
      </c>
      <c r="C1672" s="4">
        <v>114.6</v>
      </c>
      <c r="D1672" s="3" t="s">
        <v>50610</v>
      </c>
      <c r="E1672" s="4">
        <v>117.3</v>
      </c>
      <c r="F1672" s="4">
        <v>-2.7</v>
      </c>
      <c r="G1672" s="4">
        <v>118.45</v>
      </c>
      <c r="H1672" s="4">
        <v>120</v>
      </c>
      <c r="I1672" s="4">
        <v>114.5</v>
      </c>
    </row>
    <row r="1673" spans="1:9" ht="18" x14ac:dyDescent="0.25">
      <c r="A1673" s="3" t="s">
        <v>34</v>
      </c>
      <c r="B1673" s="3">
        <v>500165</v>
      </c>
      <c r="C1673" s="4">
        <v>325.25</v>
      </c>
      <c r="D1673" s="3" t="s">
        <v>45937</v>
      </c>
      <c r="E1673" s="4">
        <v>323.89999999999998</v>
      </c>
      <c r="F1673" s="4">
        <v>1.35</v>
      </c>
      <c r="G1673" s="4">
        <v>324</v>
      </c>
      <c r="H1673" s="4">
        <v>327.55</v>
      </c>
      <c r="I1673" s="4">
        <v>323</v>
      </c>
    </row>
    <row r="1674" spans="1:9" ht="18" x14ac:dyDescent="0.25">
      <c r="A1674" s="3" t="s">
        <v>47368</v>
      </c>
      <c r="B1674" s="3">
        <v>513456</v>
      </c>
      <c r="C1674" s="4">
        <v>25.2</v>
      </c>
      <c r="D1674" s="3" t="s">
        <v>53269</v>
      </c>
      <c r="E1674" s="4">
        <v>24.41</v>
      </c>
      <c r="F1674" s="4">
        <v>0.79</v>
      </c>
      <c r="G1674" s="4">
        <v>26.92</v>
      </c>
      <c r="H1674" s="4">
        <v>26.92</v>
      </c>
      <c r="I1674" s="4">
        <v>23.55</v>
      </c>
    </row>
    <row r="1675" spans="1:9" ht="18" x14ac:dyDescent="0.25">
      <c r="A1675" s="3" t="s">
        <v>51517</v>
      </c>
      <c r="B1675" s="3">
        <v>540515</v>
      </c>
      <c r="C1675" s="4">
        <v>3.76</v>
      </c>
      <c r="D1675" s="3" t="s">
        <v>48705</v>
      </c>
      <c r="E1675" s="4">
        <v>3.59</v>
      </c>
      <c r="F1675" s="4">
        <v>0.17</v>
      </c>
      <c r="G1675" s="4">
        <v>3.76</v>
      </c>
      <c r="H1675" s="4">
        <v>3.76</v>
      </c>
      <c r="I1675" s="4">
        <v>3.76</v>
      </c>
    </row>
    <row r="1676" spans="1:9" ht="18" x14ac:dyDescent="0.25">
      <c r="A1676" s="3" t="s">
        <v>52829</v>
      </c>
      <c r="B1676" s="3">
        <v>512036</v>
      </c>
      <c r="C1676" s="4">
        <v>75</v>
      </c>
      <c r="D1676" s="3" t="s">
        <v>45938</v>
      </c>
      <c r="E1676" s="4">
        <v>74.2</v>
      </c>
      <c r="F1676" s="4">
        <v>0.8</v>
      </c>
      <c r="G1676" s="4">
        <v>74</v>
      </c>
      <c r="H1676" s="4">
        <v>75</v>
      </c>
      <c r="I1676" s="4">
        <v>74</v>
      </c>
    </row>
    <row r="1677" spans="1:9" ht="18" x14ac:dyDescent="0.25">
      <c r="A1677" s="3" t="s">
        <v>49226</v>
      </c>
      <c r="B1677" s="3">
        <v>539679</v>
      </c>
      <c r="C1677" s="4">
        <v>24.09</v>
      </c>
      <c r="D1677" s="3" t="s">
        <v>46837</v>
      </c>
      <c r="E1677" s="4">
        <v>24.5</v>
      </c>
      <c r="F1677" s="4">
        <v>-0.41</v>
      </c>
      <c r="G1677" s="4">
        <v>25.72</v>
      </c>
      <c r="H1677" s="4">
        <v>25.72</v>
      </c>
      <c r="I1677" s="4">
        <v>23.75</v>
      </c>
    </row>
    <row r="1678" spans="1:9" ht="18" x14ac:dyDescent="0.25">
      <c r="A1678" s="3" t="s">
        <v>49227</v>
      </c>
      <c r="B1678" s="3">
        <v>526115</v>
      </c>
      <c r="C1678" s="4">
        <v>4.1399999999999997</v>
      </c>
      <c r="D1678" s="3" t="s">
        <v>48531</v>
      </c>
      <c r="E1678" s="4">
        <v>4.3499999999999996</v>
      </c>
      <c r="F1678" s="4">
        <v>-0.21</v>
      </c>
      <c r="G1678" s="4">
        <v>4.5599999999999996</v>
      </c>
      <c r="H1678" s="4">
        <v>4.5599999999999996</v>
      </c>
      <c r="I1678" s="4">
        <v>4.1399999999999997</v>
      </c>
    </row>
    <row r="1679" spans="1:9" ht="18" x14ac:dyDescent="0.25">
      <c r="A1679" s="3" t="s">
        <v>48635</v>
      </c>
      <c r="B1679" s="3">
        <v>533451</v>
      </c>
      <c r="C1679" s="4">
        <v>45.21</v>
      </c>
      <c r="D1679" s="3" t="s">
        <v>51107</v>
      </c>
      <c r="E1679" s="4">
        <v>47.47</v>
      </c>
      <c r="F1679" s="4">
        <v>-2.2599999999999998</v>
      </c>
      <c r="G1679" s="4">
        <v>49.73</v>
      </c>
      <c r="H1679" s="4">
        <v>49.73</v>
      </c>
      <c r="I1679" s="4">
        <v>45.1</v>
      </c>
    </row>
    <row r="1680" spans="1:9" ht="18" x14ac:dyDescent="0.25">
      <c r="A1680" s="3" t="s">
        <v>52534</v>
      </c>
      <c r="B1680" s="3">
        <v>538928</v>
      </c>
      <c r="C1680" s="4">
        <v>4.9400000000000004</v>
      </c>
      <c r="D1680" s="3" t="s">
        <v>52014</v>
      </c>
      <c r="E1680" s="4">
        <v>5.04</v>
      </c>
      <c r="F1680" s="4">
        <v>-0.1</v>
      </c>
      <c r="G1680" s="4">
        <v>4.9400000000000004</v>
      </c>
      <c r="H1680" s="4">
        <v>4.9400000000000004</v>
      </c>
      <c r="I1680" s="4">
        <v>4.9400000000000004</v>
      </c>
    </row>
    <row r="1681" spans="1:9" ht="18" x14ac:dyDescent="0.25">
      <c r="A1681" s="3" t="s">
        <v>453</v>
      </c>
      <c r="B1681" s="3">
        <v>590003</v>
      </c>
      <c r="C1681" s="4">
        <v>125</v>
      </c>
      <c r="D1681" s="3" t="s">
        <v>47677</v>
      </c>
      <c r="E1681" s="4">
        <v>127.35</v>
      </c>
      <c r="F1681" s="4">
        <v>-2.35</v>
      </c>
      <c r="G1681" s="4">
        <v>129.69999999999999</v>
      </c>
      <c r="H1681" s="4">
        <v>129.69999999999999</v>
      </c>
      <c r="I1681" s="4">
        <v>124.35</v>
      </c>
    </row>
    <row r="1682" spans="1:9" ht="18" x14ac:dyDescent="0.25">
      <c r="A1682" s="3" t="s">
        <v>48435</v>
      </c>
      <c r="B1682" s="3">
        <v>531960</v>
      </c>
      <c r="C1682" s="4">
        <v>2.0499999999999998</v>
      </c>
      <c r="D1682" s="3" t="s">
        <v>46991</v>
      </c>
      <c r="E1682" s="4">
        <v>2.06</v>
      </c>
      <c r="F1682" s="4">
        <v>-0.01</v>
      </c>
      <c r="G1682" s="4">
        <v>2.15</v>
      </c>
      <c r="H1682" s="4">
        <v>2.15</v>
      </c>
      <c r="I1682" s="4">
        <v>1.96</v>
      </c>
    </row>
    <row r="1683" spans="1:9" ht="18" x14ac:dyDescent="0.25">
      <c r="A1683" s="3" t="s">
        <v>47559</v>
      </c>
      <c r="B1683" s="3">
        <v>502933</v>
      </c>
      <c r="C1683" s="4">
        <v>247</v>
      </c>
      <c r="D1683" s="3" t="s">
        <v>50811</v>
      </c>
      <c r="E1683" s="4">
        <v>246.85</v>
      </c>
      <c r="F1683" s="4">
        <v>0.15</v>
      </c>
      <c r="G1683" s="4">
        <v>250.3</v>
      </c>
      <c r="H1683" s="4">
        <v>253</v>
      </c>
      <c r="I1683" s="4">
        <v>245</v>
      </c>
    </row>
    <row r="1684" spans="1:9" ht="18" x14ac:dyDescent="0.25">
      <c r="A1684" s="3" t="s">
        <v>48492</v>
      </c>
      <c r="B1684" s="3">
        <v>532925</v>
      </c>
      <c r="C1684" s="4">
        <v>4.7699999999999996</v>
      </c>
      <c r="D1684" s="3" t="s">
        <v>45954</v>
      </c>
      <c r="E1684" s="4">
        <v>4.8</v>
      </c>
      <c r="F1684" s="4">
        <v>-0.03</v>
      </c>
      <c r="G1684" s="4">
        <v>4.8499999999999996</v>
      </c>
      <c r="H1684" s="4">
        <v>4.8600000000000003</v>
      </c>
      <c r="I1684" s="4">
        <v>4.75</v>
      </c>
    </row>
    <row r="1685" spans="1:9" ht="18" x14ac:dyDescent="0.25">
      <c r="A1685" s="3" t="s">
        <v>49228</v>
      </c>
      <c r="B1685" s="3">
        <v>590041</v>
      </c>
      <c r="C1685" s="4">
        <v>7.9</v>
      </c>
      <c r="D1685" s="3" t="s">
        <v>50446</v>
      </c>
      <c r="E1685" s="4">
        <v>7.83</v>
      </c>
      <c r="F1685" s="4">
        <v>7.0000000000000007E-2</v>
      </c>
      <c r="G1685" s="4">
        <v>7.53</v>
      </c>
      <c r="H1685" s="4">
        <v>8.1999999999999993</v>
      </c>
      <c r="I1685" s="4">
        <v>7.53</v>
      </c>
    </row>
    <row r="1686" spans="1:9" ht="18" x14ac:dyDescent="0.25">
      <c r="A1686" s="3" t="s">
        <v>46477</v>
      </c>
      <c r="B1686" s="3">
        <v>539276</v>
      </c>
      <c r="C1686" s="4">
        <v>362.6</v>
      </c>
      <c r="D1686" s="3" t="s">
        <v>53270</v>
      </c>
      <c r="E1686" s="4">
        <v>350.05</v>
      </c>
      <c r="F1686" s="4">
        <v>12.55</v>
      </c>
      <c r="G1686" s="4">
        <v>353.65</v>
      </c>
      <c r="H1686" s="4">
        <v>369</v>
      </c>
      <c r="I1686" s="4">
        <v>353.65</v>
      </c>
    </row>
    <row r="1687" spans="1:9" ht="18" x14ac:dyDescent="0.25">
      <c r="A1687" s="3" t="s">
        <v>47898</v>
      </c>
      <c r="B1687" s="3">
        <v>504084</v>
      </c>
      <c r="C1687" s="4">
        <v>12000.05</v>
      </c>
      <c r="D1687" s="3" t="s">
        <v>46429</v>
      </c>
      <c r="E1687" s="4">
        <v>12050.05</v>
      </c>
      <c r="F1687" s="4">
        <v>-50</v>
      </c>
      <c r="G1687" s="4">
        <v>11940</v>
      </c>
      <c r="H1687" s="4">
        <v>12300</v>
      </c>
      <c r="I1687" s="4">
        <v>11940</v>
      </c>
    </row>
    <row r="1688" spans="1:9" ht="18" x14ac:dyDescent="0.25">
      <c r="A1688" s="3" t="s">
        <v>44337</v>
      </c>
      <c r="B1688" s="3">
        <v>543664</v>
      </c>
      <c r="C1688" s="4">
        <v>1836.7</v>
      </c>
      <c r="D1688" s="3" t="s">
        <v>47149</v>
      </c>
      <c r="E1688" s="4">
        <v>1849.1</v>
      </c>
      <c r="F1688" s="4">
        <v>-12.4</v>
      </c>
      <c r="G1688" s="4">
        <v>1820.05</v>
      </c>
      <c r="H1688" s="4">
        <v>1871.1</v>
      </c>
      <c r="I1688" s="4">
        <v>1820.05</v>
      </c>
    </row>
    <row r="1689" spans="1:9" ht="18" x14ac:dyDescent="0.25">
      <c r="A1689" s="3" t="s">
        <v>48423</v>
      </c>
      <c r="B1689" s="3">
        <v>530255</v>
      </c>
      <c r="C1689" s="4">
        <v>6.55</v>
      </c>
      <c r="D1689" s="3" t="s">
        <v>53271</v>
      </c>
      <c r="E1689" s="4">
        <v>6.3</v>
      </c>
      <c r="F1689" s="4">
        <v>0.25</v>
      </c>
      <c r="G1689" s="4">
        <v>6.5</v>
      </c>
      <c r="H1689" s="4">
        <v>6.93</v>
      </c>
      <c r="I1689" s="4">
        <v>6.5</v>
      </c>
    </row>
    <row r="1690" spans="1:9" ht="18" x14ac:dyDescent="0.25">
      <c r="A1690" s="3" t="s">
        <v>46595</v>
      </c>
      <c r="B1690" s="3">
        <v>541161</v>
      </c>
      <c r="C1690" s="4">
        <v>2.65</v>
      </c>
      <c r="D1690" s="3" t="s">
        <v>53272</v>
      </c>
      <c r="E1690" s="4">
        <v>2.78</v>
      </c>
      <c r="F1690" s="4">
        <v>-0.13</v>
      </c>
      <c r="G1690" s="4">
        <v>2.73</v>
      </c>
      <c r="H1690" s="4">
        <v>2.75</v>
      </c>
      <c r="I1690" s="4">
        <v>2.65</v>
      </c>
    </row>
    <row r="1691" spans="1:9" ht="18" x14ac:dyDescent="0.25">
      <c r="A1691" s="3" t="s">
        <v>47381</v>
      </c>
      <c r="B1691" s="3">
        <v>530357</v>
      </c>
      <c r="C1691" s="4">
        <v>9.7799999999999994</v>
      </c>
      <c r="D1691" s="3" t="s">
        <v>46123</v>
      </c>
      <c r="E1691" s="4">
        <v>9.89</v>
      </c>
      <c r="F1691" s="4">
        <v>-0.11</v>
      </c>
      <c r="G1691" s="4">
        <v>9.89</v>
      </c>
      <c r="H1691" s="4">
        <v>10.3</v>
      </c>
      <c r="I1691" s="4">
        <v>9.7799999999999994</v>
      </c>
    </row>
    <row r="1692" spans="1:9" ht="18" x14ac:dyDescent="0.25">
      <c r="A1692" s="3" t="s">
        <v>47695</v>
      </c>
      <c r="B1692" s="3">
        <v>540696</v>
      </c>
      <c r="C1692" s="4">
        <v>24.5</v>
      </c>
      <c r="D1692" s="3" t="s">
        <v>45990</v>
      </c>
      <c r="E1692" s="4">
        <v>24.5</v>
      </c>
      <c r="F1692" s="4">
        <v>0</v>
      </c>
      <c r="G1692" s="4">
        <v>24.99</v>
      </c>
      <c r="H1692" s="4">
        <v>25</v>
      </c>
      <c r="I1692" s="4">
        <v>23.45</v>
      </c>
    </row>
    <row r="1693" spans="1:9" ht="18" x14ac:dyDescent="0.25">
      <c r="A1693" s="3" t="s">
        <v>50975</v>
      </c>
      <c r="B1693" s="3">
        <v>890185</v>
      </c>
      <c r="C1693" s="4">
        <v>9.07</v>
      </c>
      <c r="D1693" s="3" t="s">
        <v>45964</v>
      </c>
      <c r="E1693" s="4">
        <v>9.5399999999999991</v>
      </c>
      <c r="F1693" s="4">
        <v>-0.47</v>
      </c>
      <c r="G1693" s="4">
        <v>9.07</v>
      </c>
      <c r="H1693" s="4">
        <v>9.07</v>
      </c>
      <c r="I1693" s="4">
        <v>9.07</v>
      </c>
    </row>
    <row r="1694" spans="1:9" ht="18" x14ac:dyDescent="0.25">
      <c r="A1694" s="3" t="s">
        <v>48035</v>
      </c>
      <c r="B1694" s="3">
        <v>531784</v>
      </c>
      <c r="C1694" s="4">
        <v>1.76</v>
      </c>
      <c r="D1694" s="3" t="s">
        <v>53202</v>
      </c>
      <c r="E1694" s="4">
        <v>1.81</v>
      </c>
      <c r="F1694" s="4">
        <v>-0.05</v>
      </c>
      <c r="G1694" s="4">
        <v>1.84</v>
      </c>
      <c r="H1694" s="4">
        <v>1.84</v>
      </c>
      <c r="I1694" s="4">
        <v>1.75</v>
      </c>
    </row>
    <row r="1695" spans="1:9" ht="18" x14ac:dyDescent="0.25">
      <c r="A1695" s="3" t="s">
        <v>129</v>
      </c>
      <c r="B1695" s="3">
        <v>590066</v>
      </c>
      <c r="C1695" s="4">
        <v>112.85</v>
      </c>
      <c r="D1695" s="3" t="s">
        <v>46684</v>
      </c>
      <c r="E1695" s="4">
        <v>114.6</v>
      </c>
      <c r="F1695" s="4">
        <v>-1.75</v>
      </c>
      <c r="G1695" s="4">
        <v>115.3</v>
      </c>
      <c r="H1695" s="4">
        <v>115.45</v>
      </c>
      <c r="I1695" s="4">
        <v>112.85</v>
      </c>
    </row>
    <row r="1696" spans="1:9" ht="18" x14ac:dyDescent="0.25">
      <c r="A1696" s="3" t="s">
        <v>46894</v>
      </c>
      <c r="B1696" s="3">
        <v>533192</v>
      </c>
      <c r="C1696" s="4">
        <v>28.45</v>
      </c>
      <c r="D1696" s="3" t="s">
        <v>47024</v>
      </c>
      <c r="E1696" s="4">
        <v>28.7</v>
      </c>
      <c r="F1696" s="4">
        <v>-0.25</v>
      </c>
      <c r="G1696" s="4">
        <v>28.71</v>
      </c>
      <c r="H1696" s="4">
        <v>28.89</v>
      </c>
      <c r="I1696" s="4">
        <v>28.22</v>
      </c>
    </row>
    <row r="1697" spans="1:9" ht="18" x14ac:dyDescent="0.25">
      <c r="A1697" s="3" t="s">
        <v>53273</v>
      </c>
      <c r="B1697" s="3">
        <v>537784</v>
      </c>
      <c r="C1697" s="4">
        <v>6</v>
      </c>
      <c r="D1697" s="3" t="s">
        <v>45990</v>
      </c>
      <c r="E1697" s="4">
        <v>6</v>
      </c>
      <c r="F1697" s="4">
        <v>0</v>
      </c>
      <c r="G1697" s="4">
        <v>6</v>
      </c>
      <c r="H1697" s="4">
        <v>6</v>
      </c>
      <c r="I1697" s="4">
        <v>6</v>
      </c>
    </row>
    <row r="1698" spans="1:9" ht="18" x14ac:dyDescent="0.25">
      <c r="A1698" s="3" t="s">
        <v>46453</v>
      </c>
      <c r="B1698" s="3">
        <v>532054</v>
      </c>
      <c r="C1698" s="4">
        <v>1584.75</v>
      </c>
      <c r="D1698" s="3" t="s">
        <v>46449</v>
      </c>
      <c r="E1698" s="4">
        <v>1594.55</v>
      </c>
      <c r="F1698" s="4">
        <v>-9.8000000000000007</v>
      </c>
      <c r="G1698" s="4">
        <v>1658</v>
      </c>
      <c r="H1698" s="4">
        <v>1658</v>
      </c>
      <c r="I1698" s="4">
        <v>1551.25</v>
      </c>
    </row>
    <row r="1699" spans="1:9" ht="18" x14ac:dyDescent="0.25">
      <c r="A1699" s="3" t="s">
        <v>317</v>
      </c>
      <c r="B1699" s="3">
        <v>532714</v>
      </c>
      <c r="C1699" s="4">
        <v>647.35</v>
      </c>
      <c r="D1699" s="3" t="s">
        <v>51966</v>
      </c>
      <c r="E1699" s="4">
        <v>674.35</v>
      </c>
      <c r="F1699" s="4">
        <v>-27</v>
      </c>
      <c r="G1699" s="4">
        <v>677</v>
      </c>
      <c r="H1699" s="4">
        <v>677</v>
      </c>
      <c r="I1699" s="4">
        <v>641.79999999999995</v>
      </c>
    </row>
    <row r="1700" spans="1:9" ht="18" x14ac:dyDescent="0.25">
      <c r="A1700" s="3" t="s">
        <v>46130</v>
      </c>
      <c r="B1700" s="3">
        <v>533193</v>
      </c>
      <c r="C1700" s="4">
        <v>118.55</v>
      </c>
      <c r="D1700" s="3" t="s">
        <v>45942</v>
      </c>
      <c r="E1700" s="4">
        <v>121.45</v>
      </c>
      <c r="F1700" s="4">
        <v>-2.9</v>
      </c>
      <c r="G1700" s="4">
        <v>121.25</v>
      </c>
      <c r="H1700" s="4">
        <v>121.9</v>
      </c>
      <c r="I1700" s="4">
        <v>118.05</v>
      </c>
    </row>
    <row r="1701" spans="1:9" ht="18" x14ac:dyDescent="0.25">
      <c r="A1701" s="3" t="s">
        <v>52536</v>
      </c>
      <c r="B1701" s="3">
        <v>526677</v>
      </c>
      <c r="C1701" s="4">
        <v>3.4</v>
      </c>
      <c r="D1701" s="3" t="s">
        <v>46747</v>
      </c>
      <c r="E1701" s="4">
        <v>3.46</v>
      </c>
      <c r="F1701" s="4">
        <v>-0.06</v>
      </c>
      <c r="G1701" s="4">
        <v>3.4</v>
      </c>
      <c r="H1701" s="4">
        <v>3.4</v>
      </c>
      <c r="I1701" s="4">
        <v>3.4</v>
      </c>
    </row>
    <row r="1702" spans="1:9" ht="18" x14ac:dyDescent="0.25">
      <c r="A1702" s="3" t="s">
        <v>48715</v>
      </c>
      <c r="B1702" s="3">
        <v>518011</v>
      </c>
      <c r="C1702" s="4">
        <v>139.94999999999999</v>
      </c>
      <c r="D1702" s="3" t="s">
        <v>46329</v>
      </c>
      <c r="E1702" s="4">
        <v>139</v>
      </c>
      <c r="F1702" s="4">
        <v>0.95</v>
      </c>
      <c r="G1702" s="4">
        <v>140.69999999999999</v>
      </c>
      <c r="H1702" s="4">
        <v>140.69999999999999</v>
      </c>
      <c r="I1702" s="4">
        <v>135</v>
      </c>
    </row>
    <row r="1703" spans="1:9" ht="18" x14ac:dyDescent="0.25">
      <c r="A1703" s="3" t="s">
        <v>6</v>
      </c>
      <c r="B1703" s="3">
        <v>517569</v>
      </c>
      <c r="C1703" s="4">
        <v>2495.9</v>
      </c>
      <c r="D1703" s="3" t="s">
        <v>46284</v>
      </c>
      <c r="E1703" s="4">
        <v>2478.1</v>
      </c>
      <c r="F1703" s="4">
        <v>17.8</v>
      </c>
      <c r="G1703" s="4">
        <v>2499.5</v>
      </c>
      <c r="H1703" s="4">
        <v>2515</v>
      </c>
      <c r="I1703" s="4">
        <v>2451</v>
      </c>
    </row>
    <row r="1704" spans="1:9" ht="18" x14ac:dyDescent="0.25">
      <c r="A1704" s="3" t="s">
        <v>48636</v>
      </c>
      <c r="B1704" s="3">
        <v>539620</v>
      </c>
      <c r="C1704" s="4">
        <v>20.63</v>
      </c>
      <c r="D1704" s="3" t="s">
        <v>46329</v>
      </c>
      <c r="E1704" s="4">
        <v>20.49</v>
      </c>
      <c r="F1704" s="4">
        <v>0.14000000000000001</v>
      </c>
      <c r="G1704" s="4">
        <v>20.85</v>
      </c>
      <c r="H1704" s="4">
        <v>20.97</v>
      </c>
      <c r="I1704" s="4">
        <v>19.510000000000002</v>
      </c>
    </row>
    <row r="1705" spans="1:9" ht="18" x14ac:dyDescent="0.25">
      <c r="A1705" s="3" t="s">
        <v>46348</v>
      </c>
      <c r="B1705" s="3">
        <v>506528</v>
      </c>
      <c r="C1705" s="4">
        <v>1621.85</v>
      </c>
      <c r="D1705" s="3" t="s">
        <v>50041</v>
      </c>
      <c r="E1705" s="4">
        <v>1588.4</v>
      </c>
      <c r="F1705" s="4">
        <v>33.450000000000003</v>
      </c>
      <c r="G1705" s="4">
        <v>1588.9</v>
      </c>
      <c r="H1705" s="4">
        <v>1642</v>
      </c>
      <c r="I1705" s="4">
        <v>1581</v>
      </c>
    </row>
    <row r="1706" spans="1:9" ht="18" x14ac:dyDescent="0.25">
      <c r="A1706" s="3" t="s">
        <v>46239</v>
      </c>
      <c r="B1706" s="3">
        <v>519602</v>
      </c>
      <c r="C1706" s="4">
        <v>81.790000000000006</v>
      </c>
      <c r="D1706" s="3" t="s">
        <v>51982</v>
      </c>
      <c r="E1706" s="4">
        <v>84.26</v>
      </c>
      <c r="F1706" s="4">
        <v>-2.4700000000000002</v>
      </c>
      <c r="G1706" s="4">
        <v>84.27</v>
      </c>
      <c r="H1706" s="4">
        <v>84.88</v>
      </c>
      <c r="I1706" s="4">
        <v>81.45</v>
      </c>
    </row>
    <row r="1707" spans="1:9" ht="18" x14ac:dyDescent="0.25">
      <c r="A1707" s="3" t="s">
        <v>47872</v>
      </c>
      <c r="B1707" s="3">
        <v>531163</v>
      </c>
      <c r="C1707" s="4">
        <v>37</v>
      </c>
      <c r="D1707" s="3" t="s">
        <v>46045</v>
      </c>
      <c r="E1707" s="4">
        <v>37.049999999999997</v>
      </c>
      <c r="F1707" s="4">
        <v>-0.05</v>
      </c>
      <c r="G1707" s="4">
        <v>37.049999999999997</v>
      </c>
      <c r="H1707" s="4">
        <v>37.200000000000003</v>
      </c>
      <c r="I1707" s="4">
        <v>36.049999999999997</v>
      </c>
    </row>
    <row r="1708" spans="1:9" ht="18" x14ac:dyDescent="0.25">
      <c r="A1708" s="3" t="s">
        <v>53274</v>
      </c>
      <c r="B1708" s="3">
        <v>506530</v>
      </c>
      <c r="C1708" s="4">
        <v>800</v>
      </c>
      <c r="D1708" s="3" t="s">
        <v>45990</v>
      </c>
      <c r="E1708" s="4">
        <v>800</v>
      </c>
      <c r="F1708" s="4">
        <v>0</v>
      </c>
      <c r="G1708" s="4">
        <v>840</v>
      </c>
      <c r="H1708" s="4">
        <v>840</v>
      </c>
      <c r="I1708" s="4">
        <v>800</v>
      </c>
    </row>
    <row r="1709" spans="1:9" ht="18" x14ac:dyDescent="0.25">
      <c r="A1709" s="3" t="s">
        <v>1422</v>
      </c>
      <c r="B1709" s="3">
        <v>505890</v>
      </c>
      <c r="C1709" s="4">
        <v>2654.4</v>
      </c>
      <c r="D1709" s="3" t="s">
        <v>46382</v>
      </c>
      <c r="E1709" s="4">
        <v>2653.95</v>
      </c>
      <c r="F1709" s="4">
        <v>0.45</v>
      </c>
      <c r="G1709" s="4">
        <v>2684.9</v>
      </c>
      <c r="H1709" s="4">
        <v>2684.9</v>
      </c>
      <c r="I1709" s="4">
        <v>2622.95</v>
      </c>
    </row>
    <row r="1710" spans="1:9" ht="18" x14ac:dyDescent="0.25">
      <c r="A1710" s="3" t="s">
        <v>52537</v>
      </c>
      <c r="B1710" s="3">
        <v>540953</v>
      </c>
      <c r="C1710" s="4">
        <v>11.59</v>
      </c>
      <c r="D1710" s="3" t="s">
        <v>45939</v>
      </c>
      <c r="E1710" s="4">
        <v>12.19</v>
      </c>
      <c r="F1710" s="4">
        <v>-0.6</v>
      </c>
      <c r="G1710" s="4">
        <v>11.59</v>
      </c>
      <c r="H1710" s="4">
        <v>11.59</v>
      </c>
      <c r="I1710" s="4">
        <v>11.59</v>
      </c>
    </row>
    <row r="1711" spans="1:9" ht="18" x14ac:dyDescent="0.25">
      <c r="A1711" s="3" t="s">
        <v>47454</v>
      </c>
      <c r="B1711" s="3">
        <v>530163</v>
      </c>
      <c r="C1711" s="4">
        <v>112.45</v>
      </c>
      <c r="D1711" s="3" t="s">
        <v>46116</v>
      </c>
      <c r="E1711" s="4">
        <v>111.4</v>
      </c>
      <c r="F1711" s="4">
        <v>1.05</v>
      </c>
      <c r="G1711" s="4">
        <v>113.5</v>
      </c>
      <c r="H1711" s="4">
        <v>115.5</v>
      </c>
      <c r="I1711" s="4">
        <v>111.05</v>
      </c>
    </row>
    <row r="1712" spans="1:9" ht="18" x14ac:dyDescent="0.25">
      <c r="A1712" s="3" t="s">
        <v>48151</v>
      </c>
      <c r="B1712" s="3">
        <v>532686</v>
      </c>
      <c r="C1712" s="4">
        <v>316.8</v>
      </c>
      <c r="D1712" s="3" t="s">
        <v>46095</v>
      </c>
      <c r="E1712" s="4">
        <v>320.85000000000002</v>
      </c>
      <c r="F1712" s="4">
        <v>-4.05</v>
      </c>
      <c r="G1712" s="4">
        <v>326.89999999999998</v>
      </c>
      <c r="H1712" s="4">
        <v>326.89999999999998</v>
      </c>
      <c r="I1712" s="4">
        <v>315.25</v>
      </c>
    </row>
    <row r="1713" spans="1:9" ht="18" x14ac:dyDescent="0.25">
      <c r="A1713" s="3" t="s">
        <v>47135</v>
      </c>
      <c r="B1713" s="3">
        <v>507180</v>
      </c>
      <c r="C1713" s="4">
        <v>76.209999999999994</v>
      </c>
      <c r="D1713" s="3" t="s">
        <v>52801</v>
      </c>
      <c r="E1713" s="4">
        <v>77.930000000000007</v>
      </c>
      <c r="F1713" s="4">
        <v>-1.72</v>
      </c>
      <c r="G1713" s="4">
        <v>77</v>
      </c>
      <c r="H1713" s="4">
        <v>78.89</v>
      </c>
      <c r="I1713" s="4">
        <v>76.150000000000006</v>
      </c>
    </row>
    <row r="1714" spans="1:9" ht="18" x14ac:dyDescent="0.25">
      <c r="A1714" s="3" t="s">
        <v>47621</v>
      </c>
      <c r="B1714" s="3">
        <v>524174</v>
      </c>
      <c r="C1714" s="4">
        <v>5.91</v>
      </c>
      <c r="D1714" s="3" t="s">
        <v>46863</v>
      </c>
      <c r="E1714" s="4">
        <v>6</v>
      </c>
      <c r="F1714" s="4">
        <v>-0.09</v>
      </c>
      <c r="G1714" s="4">
        <v>5.9</v>
      </c>
      <c r="H1714" s="4">
        <v>6</v>
      </c>
      <c r="I1714" s="4">
        <v>5.81</v>
      </c>
    </row>
    <row r="1715" spans="1:9" ht="18" x14ac:dyDescent="0.25">
      <c r="A1715" s="3" t="s">
        <v>46609</v>
      </c>
      <c r="B1715" s="3">
        <v>502937</v>
      </c>
      <c r="C1715" s="4">
        <v>68.89</v>
      </c>
      <c r="D1715" s="3" t="s">
        <v>46863</v>
      </c>
      <c r="E1715" s="4">
        <v>69.94</v>
      </c>
      <c r="F1715" s="4">
        <v>-1.05</v>
      </c>
      <c r="G1715" s="4">
        <v>70.099999999999994</v>
      </c>
      <c r="H1715" s="4">
        <v>70.680000000000007</v>
      </c>
      <c r="I1715" s="4">
        <v>68.290000000000006</v>
      </c>
    </row>
    <row r="1716" spans="1:9" ht="18" x14ac:dyDescent="0.25">
      <c r="A1716" s="3" t="s">
        <v>48716</v>
      </c>
      <c r="B1716" s="3">
        <v>507948</v>
      </c>
      <c r="C1716" s="4">
        <v>55.5</v>
      </c>
      <c r="D1716" s="3" t="s">
        <v>47738</v>
      </c>
      <c r="E1716" s="4">
        <v>57</v>
      </c>
      <c r="F1716" s="4">
        <v>-1.5</v>
      </c>
      <c r="G1716" s="4">
        <v>57</v>
      </c>
      <c r="H1716" s="4">
        <v>57</v>
      </c>
      <c r="I1716" s="4">
        <v>54.15</v>
      </c>
    </row>
    <row r="1717" spans="1:9" ht="18" x14ac:dyDescent="0.25">
      <c r="A1717" s="3" t="s">
        <v>53275</v>
      </c>
      <c r="B1717" s="3">
        <v>512597</v>
      </c>
      <c r="C1717" s="4">
        <v>95.5</v>
      </c>
      <c r="D1717" s="3" t="s">
        <v>46031</v>
      </c>
      <c r="E1717" s="4">
        <v>95</v>
      </c>
      <c r="F1717" s="4">
        <v>0.5</v>
      </c>
      <c r="G1717" s="4">
        <v>95.5</v>
      </c>
      <c r="H1717" s="4">
        <v>96.6</v>
      </c>
      <c r="I1717" s="4">
        <v>94.9</v>
      </c>
    </row>
    <row r="1718" spans="1:9" ht="18" x14ac:dyDescent="0.25">
      <c r="A1718" s="3" t="s">
        <v>47740</v>
      </c>
      <c r="B1718" s="3">
        <v>507474</v>
      </c>
      <c r="C1718" s="4">
        <v>64.790000000000006</v>
      </c>
      <c r="D1718" s="3" t="s">
        <v>46892</v>
      </c>
      <c r="E1718" s="4">
        <v>61.75</v>
      </c>
      <c r="F1718" s="4">
        <v>3.04</v>
      </c>
      <c r="G1718" s="4">
        <v>68</v>
      </c>
      <c r="H1718" s="4">
        <v>69.900000000000006</v>
      </c>
      <c r="I1718" s="4">
        <v>62.99</v>
      </c>
    </row>
    <row r="1719" spans="1:9" ht="18" x14ac:dyDescent="0.25">
      <c r="A1719" s="3" t="s">
        <v>44338</v>
      </c>
      <c r="B1719" s="3">
        <v>543720</v>
      </c>
      <c r="C1719" s="4">
        <v>396.3</v>
      </c>
      <c r="D1719" s="3" t="s">
        <v>53276</v>
      </c>
      <c r="E1719" s="4">
        <v>381</v>
      </c>
      <c r="F1719" s="4">
        <v>15.3</v>
      </c>
      <c r="G1719" s="4">
        <v>387</v>
      </c>
      <c r="H1719" s="4">
        <v>398.4</v>
      </c>
      <c r="I1719" s="4">
        <v>386.95</v>
      </c>
    </row>
    <row r="1720" spans="1:9" ht="18" x14ac:dyDescent="0.25">
      <c r="A1720" s="3" t="s">
        <v>48264</v>
      </c>
      <c r="B1720" s="3">
        <v>500239</v>
      </c>
      <c r="C1720" s="4">
        <v>28.16</v>
      </c>
      <c r="D1720" s="3" t="s">
        <v>45988</v>
      </c>
      <c r="E1720" s="4">
        <v>28.49</v>
      </c>
      <c r="F1720" s="4">
        <v>-0.33</v>
      </c>
      <c r="G1720" s="4">
        <v>26.55</v>
      </c>
      <c r="H1720" s="4">
        <v>28.9</v>
      </c>
      <c r="I1720" s="4">
        <v>26.55</v>
      </c>
    </row>
    <row r="1721" spans="1:9" ht="18" x14ac:dyDescent="0.25">
      <c r="A1721" s="3" t="s">
        <v>53277</v>
      </c>
      <c r="B1721" s="3">
        <v>531609</v>
      </c>
      <c r="C1721" s="4">
        <v>207.2</v>
      </c>
      <c r="D1721" s="3" t="s">
        <v>45936</v>
      </c>
      <c r="E1721" s="4">
        <v>202.5</v>
      </c>
      <c r="F1721" s="4">
        <v>4.7</v>
      </c>
      <c r="G1721" s="4">
        <v>196.05</v>
      </c>
      <c r="H1721" s="4">
        <v>209.4</v>
      </c>
      <c r="I1721" s="4">
        <v>195</v>
      </c>
    </row>
    <row r="1722" spans="1:9" ht="18" x14ac:dyDescent="0.25">
      <c r="A1722" s="3" t="s">
        <v>46820</v>
      </c>
      <c r="B1722" s="3">
        <v>540775</v>
      </c>
      <c r="C1722" s="4">
        <v>230.55</v>
      </c>
      <c r="D1722" s="3" t="s">
        <v>48949</v>
      </c>
      <c r="E1722" s="4">
        <v>233.7</v>
      </c>
      <c r="F1722" s="4">
        <v>-3.15</v>
      </c>
      <c r="G1722" s="4">
        <v>234.7</v>
      </c>
      <c r="H1722" s="4">
        <v>236.2</v>
      </c>
      <c r="I1722" s="4">
        <v>229.85</v>
      </c>
    </row>
    <row r="1723" spans="1:9" ht="18" x14ac:dyDescent="0.25">
      <c r="A1723" s="3" t="s">
        <v>46925</v>
      </c>
      <c r="B1723" s="3">
        <v>507794</v>
      </c>
      <c r="C1723" s="4">
        <v>63.18</v>
      </c>
      <c r="D1723" s="3" t="s">
        <v>45990</v>
      </c>
      <c r="E1723" s="4">
        <v>63.18</v>
      </c>
      <c r="F1723" s="4">
        <v>0</v>
      </c>
      <c r="G1723" s="4">
        <v>63.01</v>
      </c>
      <c r="H1723" s="4">
        <v>63.9</v>
      </c>
      <c r="I1723" s="4">
        <v>63</v>
      </c>
    </row>
    <row r="1724" spans="1:9" ht="18" x14ac:dyDescent="0.25">
      <c r="A1724" s="3" t="s">
        <v>48421</v>
      </c>
      <c r="B1724" s="3">
        <v>590068</v>
      </c>
      <c r="C1724" s="4">
        <v>50.79</v>
      </c>
      <c r="D1724" s="3" t="s">
        <v>47719</v>
      </c>
      <c r="E1724" s="4">
        <v>51.56</v>
      </c>
      <c r="F1724" s="4">
        <v>-0.77</v>
      </c>
      <c r="G1724" s="4">
        <v>49.8</v>
      </c>
      <c r="H1724" s="4">
        <v>51.56</v>
      </c>
      <c r="I1724" s="4">
        <v>48.6</v>
      </c>
    </row>
    <row r="1725" spans="1:9" ht="18" x14ac:dyDescent="0.25">
      <c r="A1725" s="3" t="s">
        <v>47689</v>
      </c>
      <c r="B1725" s="3">
        <v>535730</v>
      </c>
      <c r="C1725" s="4">
        <v>1.1599999999999999</v>
      </c>
      <c r="D1725" s="3" t="s">
        <v>45957</v>
      </c>
      <c r="E1725" s="4">
        <v>1.1499999999999999</v>
      </c>
      <c r="F1725" s="4">
        <v>0.01</v>
      </c>
      <c r="G1725" s="4">
        <v>1.1399999999999999</v>
      </c>
      <c r="H1725" s="4">
        <v>1.29</v>
      </c>
      <c r="I1725" s="4">
        <v>1.1299999999999999</v>
      </c>
    </row>
    <row r="1726" spans="1:9" ht="18" x14ac:dyDescent="0.25">
      <c r="A1726" s="3" t="s">
        <v>47276</v>
      </c>
      <c r="B1726" s="3">
        <v>533302</v>
      </c>
      <c r="C1726" s="4">
        <v>1819.85</v>
      </c>
      <c r="D1726" s="3" t="s">
        <v>50444</v>
      </c>
      <c r="E1726" s="4">
        <v>1811.8</v>
      </c>
      <c r="F1726" s="4">
        <v>8.0500000000000007</v>
      </c>
      <c r="G1726" s="4">
        <v>1831</v>
      </c>
      <c r="H1726" s="4">
        <v>1833</v>
      </c>
      <c r="I1726" s="4">
        <v>1800</v>
      </c>
    </row>
    <row r="1727" spans="1:9" ht="18" x14ac:dyDescent="0.25">
      <c r="A1727" s="3" t="s">
        <v>53278</v>
      </c>
      <c r="B1727" s="3">
        <v>507946</v>
      </c>
      <c r="C1727" s="4">
        <v>63.18</v>
      </c>
      <c r="D1727" s="3" t="s">
        <v>46517</v>
      </c>
      <c r="E1727" s="4">
        <v>66.5</v>
      </c>
      <c r="F1727" s="4">
        <v>-3.32</v>
      </c>
      <c r="G1727" s="4">
        <v>63.2</v>
      </c>
      <c r="H1727" s="4">
        <v>63.2</v>
      </c>
      <c r="I1727" s="4">
        <v>63.18</v>
      </c>
    </row>
    <row r="1728" spans="1:9" ht="18" x14ac:dyDescent="0.25">
      <c r="A1728" s="3" t="s">
        <v>47742</v>
      </c>
      <c r="B1728" s="3">
        <v>535566</v>
      </c>
      <c r="C1728" s="4">
        <v>148.94999999999999</v>
      </c>
      <c r="D1728" s="3" t="s">
        <v>46165</v>
      </c>
      <c r="E1728" s="4">
        <v>148</v>
      </c>
      <c r="F1728" s="4">
        <v>0.95</v>
      </c>
      <c r="G1728" s="4">
        <v>141.05000000000001</v>
      </c>
      <c r="H1728" s="4">
        <v>149.75</v>
      </c>
      <c r="I1728" s="4">
        <v>141.05000000000001</v>
      </c>
    </row>
    <row r="1729" spans="1:9" ht="18" x14ac:dyDescent="0.25">
      <c r="A1729" s="3" t="s">
        <v>47122</v>
      </c>
      <c r="B1729" s="3">
        <v>524500</v>
      </c>
      <c r="C1729" s="4">
        <v>182</v>
      </c>
      <c r="D1729" s="3" t="s">
        <v>45990</v>
      </c>
      <c r="E1729" s="4">
        <v>182</v>
      </c>
      <c r="F1729" s="4">
        <v>0</v>
      </c>
      <c r="G1729" s="4">
        <v>182</v>
      </c>
      <c r="H1729" s="4">
        <v>184.75</v>
      </c>
      <c r="I1729" s="4">
        <v>182</v>
      </c>
    </row>
    <row r="1730" spans="1:9" ht="18" x14ac:dyDescent="0.25">
      <c r="A1730" s="3" t="s">
        <v>46777</v>
      </c>
      <c r="B1730" s="3">
        <v>532067</v>
      </c>
      <c r="C1730" s="4">
        <v>439.3</v>
      </c>
      <c r="D1730" s="3" t="s">
        <v>46382</v>
      </c>
      <c r="E1730" s="4">
        <v>439.2</v>
      </c>
      <c r="F1730" s="4">
        <v>0.1</v>
      </c>
      <c r="G1730" s="4">
        <v>435</v>
      </c>
      <c r="H1730" s="4">
        <v>449</v>
      </c>
      <c r="I1730" s="4">
        <v>435</v>
      </c>
    </row>
    <row r="1731" spans="1:9" ht="18" x14ac:dyDescent="0.25">
      <c r="A1731" s="3" t="s">
        <v>47976</v>
      </c>
      <c r="B1731" s="3">
        <v>530313</v>
      </c>
      <c r="C1731" s="4">
        <v>37.450000000000003</v>
      </c>
      <c r="D1731" s="3" t="s">
        <v>52671</v>
      </c>
      <c r="E1731" s="4">
        <v>35.42</v>
      </c>
      <c r="F1731" s="4">
        <v>2.0299999999999998</v>
      </c>
      <c r="G1731" s="4">
        <v>36.9</v>
      </c>
      <c r="H1731" s="4">
        <v>37.950000000000003</v>
      </c>
      <c r="I1731" s="4">
        <v>35.42</v>
      </c>
    </row>
    <row r="1732" spans="1:9" ht="18" x14ac:dyDescent="0.25">
      <c r="A1732" s="3" t="s">
        <v>1423</v>
      </c>
      <c r="B1732" s="3">
        <v>543308</v>
      </c>
      <c r="C1732" s="4">
        <v>1911.25</v>
      </c>
      <c r="D1732" s="3" t="s">
        <v>49192</v>
      </c>
      <c r="E1732" s="4">
        <v>1945.05</v>
      </c>
      <c r="F1732" s="4">
        <v>-33.799999999999997</v>
      </c>
      <c r="G1732" s="4">
        <v>1950</v>
      </c>
      <c r="H1732" s="4">
        <v>1959.4</v>
      </c>
      <c r="I1732" s="4">
        <v>1905.05</v>
      </c>
    </row>
    <row r="1733" spans="1:9" ht="18" x14ac:dyDescent="0.25">
      <c r="A1733" s="3" t="s">
        <v>47261</v>
      </c>
      <c r="B1733" s="3">
        <v>500240</v>
      </c>
      <c r="C1733" s="4">
        <v>127.15</v>
      </c>
      <c r="D1733" s="3" t="s">
        <v>46326</v>
      </c>
      <c r="E1733" s="4">
        <v>126.6</v>
      </c>
      <c r="F1733" s="4">
        <v>0.55000000000000004</v>
      </c>
      <c r="G1733" s="4">
        <v>129.69999999999999</v>
      </c>
      <c r="H1733" s="4">
        <v>129.69999999999999</v>
      </c>
      <c r="I1733" s="4">
        <v>122</v>
      </c>
    </row>
    <row r="1734" spans="1:9" ht="18" x14ac:dyDescent="0.25">
      <c r="A1734" s="3" t="s">
        <v>51519</v>
      </c>
      <c r="B1734" s="3">
        <v>531274</v>
      </c>
      <c r="C1734" s="4">
        <v>10</v>
      </c>
      <c r="D1734" s="3" t="s">
        <v>45990</v>
      </c>
      <c r="E1734" s="4">
        <v>10</v>
      </c>
      <c r="F1734" s="4">
        <v>0</v>
      </c>
      <c r="G1734" s="4">
        <v>10</v>
      </c>
      <c r="H1734" s="4">
        <v>10</v>
      </c>
      <c r="I1734" s="4">
        <v>10</v>
      </c>
    </row>
    <row r="1735" spans="1:9" ht="18" x14ac:dyDescent="0.25">
      <c r="A1735" s="3" t="s">
        <v>46852</v>
      </c>
      <c r="B1735" s="3">
        <v>524019</v>
      </c>
      <c r="C1735" s="4">
        <v>2051.5</v>
      </c>
      <c r="D1735" s="3" t="s">
        <v>47443</v>
      </c>
      <c r="E1735" s="4">
        <v>2078.25</v>
      </c>
      <c r="F1735" s="4">
        <v>-26.75</v>
      </c>
      <c r="G1735" s="4">
        <v>2098.1999999999998</v>
      </c>
      <c r="H1735" s="4">
        <v>2145.0500000000002</v>
      </c>
      <c r="I1735" s="4">
        <v>2039.05</v>
      </c>
    </row>
    <row r="1736" spans="1:9" ht="18" x14ac:dyDescent="0.25">
      <c r="A1736" s="3" t="s">
        <v>46904</v>
      </c>
      <c r="B1736" s="3">
        <v>530215</v>
      </c>
      <c r="C1736" s="4">
        <v>121.15</v>
      </c>
      <c r="D1736" s="3" t="s">
        <v>46420</v>
      </c>
      <c r="E1736" s="4">
        <v>121.7</v>
      </c>
      <c r="F1736" s="4">
        <v>-0.55000000000000004</v>
      </c>
      <c r="G1736" s="4">
        <v>123</v>
      </c>
      <c r="H1736" s="4">
        <v>123.5</v>
      </c>
      <c r="I1736" s="4">
        <v>118.45</v>
      </c>
    </row>
    <row r="1737" spans="1:9" ht="18" x14ac:dyDescent="0.25">
      <c r="A1737" s="3" t="s">
        <v>47184</v>
      </c>
      <c r="B1737" s="3">
        <v>540680</v>
      </c>
      <c r="C1737" s="4">
        <v>194.2</v>
      </c>
      <c r="D1737" s="3" t="s">
        <v>46051</v>
      </c>
      <c r="E1737" s="4">
        <v>192</v>
      </c>
      <c r="F1737" s="4">
        <v>2.2000000000000002</v>
      </c>
      <c r="G1737" s="4">
        <v>193.85</v>
      </c>
      <c r="H1737" s="4">
        <v>196.85</v>
      </c>
      <c r="I1737" s="4">
        <v>193.6</v>
      </c>
    </row>
    <row r="1738" spans="1:9" ht="18" x14ac:dyDescent="0.25">
      <c r="A1738" s="3" t="s">
        <v>48952</v>
      </c>
      <c r="B1738" s="3">
        <v>530443</v>
      </c>
      <c r="C1738" s="4">
        <v>8.25</v>
      </c>
      <c r="D1738" s="3" t="s">
        <v>47266</v>
      </c>
      <c r="E1738" s="4">
        <v>7.86</v>
      </c>
      <c r="F1738" s="4">
        <v>0.39</v>
      </c>
      <c r="G1738" s="4">
        <v>8.25</v>
      </c>
      <c r="H1738" s="4">
        <v>8.25</v>
      </c>
      <c r="I1738" s="4">
        <v>8.25</v>
      </c>
    </row>
    <row r="1739" spans="1:9" ht="18" x14ac:dyDescent="0.25">
      <c r="A1739" s="3" t="s">
        <v>47493</v>
      </c>
      <c r="B1739" s="3">
        <v>537750</v>
      </c>
      <c r="C1739" s="4">
        <v>140</v>
      </c>
      <c r="D1739" s="3" t="s">
        <v>46722</v>
      </c>
      <c r="E1739" s="4">
        <v>140.1</v>
      </c>
      <c r="F1739" s="4">
        <v>-0.1</v>
      </c>
      <c r="G1739" s="4">
        <v>138.1</v>
      </c>
      <c r="H1739" s="4">
        <v>142</v>
      </c>
      <c r="I1739" s="4">
        <v>138.1</v>
      </c>
    </row>
    <row r="1740" spans="1:9" ht="18" x14ac:dyDescent="0.25">
      <c r="A1740" s="3" t="s">
        <v>531</v>
      </c>
      <c r="B1740" s="3">
        <v>532967</v>
      </c>
      <c r="C1740" s="4">
        <v>281.55</v>
      </c>
      <c r="D1740" s="3" t="s">
        <v>46575</v>
      </c>
      <c r="E1740" s="4">
        <v>284.25</v>
      </c>
      <c r="F1740" s="4">
        <v>-2.7</v>
      </c>
      <c r="G1740" s="4">
        <v>281.05</v>
      </c>
      <c r="H1740" s="4">
        <v>285.2</v>
      </c>
      <c r="I1740" s="4">
        <v>280.25</v>
      </c>
    </row>
    <row r="1741" spans="1:9" ht="18" x14ac:dyDescent="0.25">
      <c r="A1741" s="3" t="s">
        <v>364</v>
      </c>
      <c r="B1741" s="3">
        <v>500245</v>
      </c>
      <c r="C1741" s="4">
        <v>515.45000000000005</v>
      </c>
      <c r="D1741" s="3" t="s">
        <v>53279</v>
      </c>
      <c r="E1741" s="4">
        <v>490.85</v>
      </c>
      <c r="F1741" s="4">
        <v>24.6</v>
      </c>
      <c r="G1741" s="4">
        <v>493.5</v>
      </c>
      <c r="H1741" s="4">
        <v>524.9</v>
      </c>
      <c r="I1741" s="4">
        <v>493.45</v>
      </c>
    </row>
    <row r="1742" spans="1:9" ht="18" x14ac:dyDescent="0.25">
      <c r="A1742" s="3" t="s">
        <v>44339</v>
      </c>
      <c r="B1742" s="3">
        <v>500241</v>
      </c>
      <c r="C1742" s="4">
        <v>741.25</v>
      </c>
      <c r="D1742" s="3" t="s">
        <v>52825</v>
      </c>
      <c r="E1742" s="4">
        <v>757.55</v>
      </c>
      <c r="F1742" s="4">
        <v>-16.3</v>
      </c>
      <c r="G1742" s="4">
        <v>779.85</v>
      </c>
      <c r="H1742" s="4">
        <v>779.85</v>
      </c>
      <c r="I1742" s="4">
        <v>731.75</v>
      </c>
    </row>
    <row r="1743" spans="1:9" ht="18" x14ac:dyDescent="0.25">
      <c r="A1743" s="3" t="s">
        <v>33</v>
      </c>
      <c r="B1743" s="3">
        <v>533293</v>
      </c>
      <c r="C1743" s="4">
        <v>422.25</v>
      </c>
      <c r="D1743" s="3" t="s">
        <v>52799</v>
      </c>
      <c r="E1743" s="4">
        <v>417.1</v>
      </c>
      <c r="F1743" s="4">
        <v>5.15</v>
      </c>
      <c r="G1743" s="4">
        <v>419</v>
      </c>
      <c r="H1743" s="4">
        <v>427.45</v>
      </c>
      <c r="I1743" s="4">
        <v>418</v>
      </c>
    </row>
    <row r="1744" spans="1:9" ht="18" x14ac:dyDescent="0.25">
      <c r="A1744" s="3" t="s">
        <v>47055</v>
      </c>
      <c r="B1744" s="3">
        <v>500243</v>
      </c>
      <c r="C1744" s="4">
        <v>3345.55</v>
      </c>
      <c r="D1744" s="3" t="s">
        <v>53280</v>
      </c>
      <c r="E1744" s="4">
        <v>3234.8</v>
      </c>
      <c r="F1744" s="4">
        <v>110.75</v>
      </c>
      <c r="G1744" s="4">
        <v>3098.55</v>
      </c>
      <c r="H1744" s="4">
        <v>3364.6</v>
      </c>
      <c r="I1744" s="4">
        <v>3098.55</v>
      </c>
    </row>
    <row r="1745" spans="1:9" ht="18" x14ac:dyDescent="0.25">
      <c r="A1745" s="3" t="s">
        <v>46018</v>
      </c>
      <c r="B1745" s="3">
        <v>505283</v>
      </c>
      <c r="C1745" s="4">
        <v>650.75</v>
      </c>
      <c r="D1745" s="3" t="s">
        <v>46405</v>
      </c>
      <c r="E1745" s="4">
        <v>654.54999999999995</v>
      </c>
      <c r="F1745" s="4">
        <v>-3.8</v>
      </c>
      <c r="G1745" s="4">
        <v>658.6</v>
      </c>
      <c r="H1745" s="4">
        <v>663.7</v>
      </c>
      <c r="I1745" s="4">
        <v>648.75</v>
      </c>
    </row>
    <row r="1746" spans="1:9" ht="18" x14ac:dyDescent="0.25">
      <c r="A1746" s="3" t="s">
        <v>47634</v>
      </c>
      <c r="B1746" s="3">
        <v>530145</v>
      </c>
      <c r="C1746" s="4">
        <v>13.22</v>
      </c>
      <c r="D1746" s="3" t="s">
        <v>46035</v>
      </c>
      <c r="E1746" s="4">
        <v>13.25</v>
      </c>
      <c r="F1746" s="4">
        <v>-0.03</v>
      </c>
      <c r="G1746" s="4">
        <v>12.8</v>
      </c>
      <c r="H1746" s="4">
        <v>13.48</v>
      </c>
      <c r="I1746" s="4">
        <v>12.59</v>
      </c>
    </row>
    <row r="1747" spans="1:9" ht="18" x14ac:dyDescent="0.25">
      <c r="A1747" s="3" t="s">
        <v>47456</v>
      </c>
      <c r="B1747" s="3">
        <v>521248</v>
      </c>
      <c r="C1747" s="4">
        <v>190.95</v>
      </c>
      <c r="D1747" s="3" t="s">
        <v>46357</v>
      </c>
      <c r="E1747" s="4">
        <v>192.55</v>
      </c>
      <c r="F1747" s="4">
        <v>-1.6</v>
      </c>
      <c r="G1747" s="4">
        <v>192.5</v>
      </c>
      <c r="H1747" s="4">
        <v>194.7</v>
      </c>
      <c r="I1747" s="4">
        <v>190.2</v>
      </c>
    </row>
    <row r="1748" spans="1:9" ht="18" x14ac:dyDescent="0.25">
      <c r="A1748" s="3" t="s">
        <v>53281</v>
      </c>
      <c r="B1748" s="3">
        <v>532304</v>
      </c>
      <c r="C1748" s="4">
        <v>41.25</v>
      </c>
      <c r="D1748" s="3" t="s">
        <v>46382</v>
      </c>
      <c r="E1748" s="4">
        <v>41.24</v>
      </c>
      <c r="F1748" s="4">
        <v>0.01</v>
      </c>
      <c r="G1748" s="4">
        <v>43.29</v>
      </c>
      <c r="H1748" s="4">
        <v>43.29</v>
      </c>
      <c r="I1748" s="4">
        <v>41.25</v>
      </c>
    </row>
    <row r="1749" spans="1:9" ht="18" x14ac:dyDescent="0.25">
      <c r="A1749" s="3" t="s">
        <v>50454</v>
      </c>
      <c r="B1749" s="3">
        <v>530235</v>
      </c>
      <c r="C1749" s="4">
        <v>34.75</v>
      </c>
      <c r="D1749" s="3" t="s">
        <v>45990</v>
      </c>
      <c r="E1749" s="4">
        <v>34.75</v>
      </c>
      <c r="F1749" s="4">
        <v>0</v>
      </c>
      <c r="G1749" s="4">
        <v>34.76</v>
      </c>
      <c r="H1749" s="4">
        <v>34.76</v>
      </c>
      <c r="I1749" s="4">
        <v>34.75</v>
      </c>
    </row>
    <row r="1750" spans="1:9" ht="18" x14ac:dyDescent="0.25">
      <c r="A1750" s="3" t="s">
        <v>47804</v>
      </c>
      <c r="B1750" s="3">
        <v>526409</v>
      </c>
      <c r="C1750" s="4">
        <v>12.19</v>
      </c>
      <c r="D1750" s="3" t="s">
        <v>46070</v>
      </c>
      <c r="E1750" s="4">
        <v>12.28</v>
      </c>
      <c r="F1750" s="4">
        <v>-0.09</v>
      </c>
      <c r="G1750" s="4">
        <v>12.55</v>
      </c>
      <c r="H1750" s="4">
        <v>12.65</v>
      </c>
      <c r="I1750" s="4">
        <v>12.05</v>
      </c>
    </row>
    <row r="1751" spans="1:9" ht="18" x14ac:dyDescent="0.25">
      <c r="A1751" s="3" t="s">
        <v>44340</v>
      </c>
      <c r="B1751" s="3">
        <v>532732</v>
      </c>
      <c r="C1751" s="4">
        <v>688.65</v>
      </c>
      <c r="D1751" s="3" t="s">
        <v>46295</v>
      </c>
      <c r="E1751" s="4">
        <v>690.95</v>
      </c>
      <c r="F1751" s="4">
        <v>-2.2999999999999998</v>
      </c>
      <c r="G1751" s="4">
        <v>690</v>
      </c>
      <c r="H1751" s="4">
        <v>710</v>
      </c>
      <c r="I1751" s="4">
        <v>681.8</v>
      </c>
    </row>
    <row r="1752" spans="1:9" ht="18" x14ac:dyDescent="0.25">
      <c r="A1752" s="3" t="s">
        <v>46232</v>
      </c>
      <c r="B1752" s="3">
        <v>522101</v>
      </c>
      <c r="C1752" s="4">
        <v>154.19999999999999</v>
      </c>
      <c r="D1752" s="3" t="s">
        <v>53270</v>
      </c>
      <c r="E1752" s="4">
        <v>148.85</v>
      </c>
      <c r="F1752" s="4">
        <v>5.35</v>
      </c>
      <c r="G1752" s="4">
        <v>151</v>
      </c>
      <c r="H1752" s="4">
        <v>155.80000000000001</v>
      </c>
      <c r="I1752" s="4">
        <v>142.1</v>
      </c>
    </row>
    <row r="1753" spans="1:9" ht="18" x14ac:dyDescent="0.25">
      <c r="A1753" s="3" t="s">
        <v>46621</v>
      </c>
      <c r="B1753" s="3">
        <v>507598</v>
      </c>
      <c r="C1753" s="4">
        <v>131.75</v>
      </c>
      <c r="D1753" s="3" t="s">
        <v>45960</v>
      </c>
      <c r="E1753" s="4">
        <v>130</v>
      </c>
      <c r="F1753" s="4">
        <v>1.75</v>
      </c>
      <c r="G1753" s="4">
        <v>136.25</v>
      </c>
      <c r="H1753" s="4">
        <v>136.25</v>
      </c>
      <c r="I1753" s="4">
        <v>127.9</v>
      </c>
    </row>
    <row r="1754" spans="1:9" ht="18" x14ac:dyDescent="0.25">
      <c r="A1754" s="3" t="s">
        <v>46569</v>
      </c>
      <c r="B1754" s="3">
        <v>524520</v>
      </c>
      <c r="C1754" s="4">
        <v>73.34</v>
      </c>
      <c r="D1754" s="3" t="s">
        <v>45988</v>
      </c>
      <c r="E1754" s="4">
        <v>74.2</v>
      </c>
      <c r="F1754" s="4">
        <v>-0.86</v>
      </c>
      <c r="G1754" s="4">
        <v>74.5</v>
      </c>
      <c r="H1754" s="4">
        <v>75.900000000000006</v>
      </c>
      <c r="I1754" s="4">
        <v>72.599999999999994</v>
      </c>
    </row>
    <row r="1755" spans="1:9" ht="18" x14ac:dyDescent="0.25">
      <c r="A1755" s="3" t="s">
        <v>46491</v>
      </c>
      <c r="B1755" s="3">
        <v>543273</v>
      </c>
      <c r="C1755" s="4">
        <v>1101.0999999999999</v>
      </c>
      <c r="D1755" s="3" t="s">
        <v>52772</v>
      </c>
      <c r="E1755" s="4">
        <v>1070</v>
      </c>
      <c r="F1755" s="4">
        <v>31.1</v>
      </c>
      <c r="G1755" s="4">
        <v>1094</v>
      </c>
      <c r="H1755" s="4">
        <v>1108</v>
      </c>
      <c r="I1755" s="4">
        <v>1094</v>
      </c>
    </row>
    <row r="1756" spans="1:9" ht="18" x14ac:dyDescent="0.25">
      <c r="A1756" s="3" t="s">
        <v>52834</v>
      </c>
      <c r="B1756" s="3">
        <v>531578</v>
      </c>
      <c r="C1756" s="4">
        <v>4</v>
      </c>
      <c r="D1756" s="3" t="s">
        <v>51148</v>
      </c>
      <c r="E1756" s="4">
        <v>4.1500000000000004</v>
      </c>
      <c r="F1756" s="4">
        <v>-0.15</v>
      </c>
      <c r="G1756" s="4">
        <v>4</v>
      </c>
      <c r="H1756" s="4">
        <v>4</v>
      </c>
      <c r="I1756" s="4">
        <v>4</v>
      </c>
    </row>
    <row r="1757" spans="1:9" ht="18" x14ac:dyDescent="0.25">
      <c r="A1757" s="3" t="s">
        <v>46836</v>
      </c>
      <c r="B1757" s="3">
        <v>532673</v>
      </c>
      <c r="C1757" s="4">
        <v>26.48</v>
      </c>
      <c r="D1757" s="3" t="s">
        <v>46532</v>
      </c>
      <c r="E1757" s="4">
        <v>26.89</v>
      </c>
      <c r="F1757" s="4">
        <v>-0.41</v>
      </c>
      <c r="G1757" s="4">
        <v>26.5</v>
      </c>
      <c r="H1757" s="4">
        <v>27.14</v>
      </c>
      <c r="I1757" s="4">
        <v>26.35</v>
      </c>
    </row>
    <row r="1758" spans="1:9" ht="18" x14ac:dyDescent="0.25">
      <c r="A1758" s="3" t="s">
        <v>558</v>
      </c>
      <c r="B1758" s="3">
        <v>532942</v>
      </c>
      <c r="C1758" s="4">
        <v>244.55</v>
      </c>
      <c r="D1758" s="3" t="s">
        <v>46000</v>
      </c>
      <c r="E1758" s="4">
        <v>243.75</v>
      </c>
      <c r="F1758" s="4">
        <v>0.8</v>
      </c>
      <c r="G1758" s="4">
        <v>242.8</v>
      </c>
      <c r="H1758" s="4">
        <v>247.6</v>
      </c>
      <c r="I1758" s="4">
        <v>242.35</v>
      </c>
    </row>
    <row r="1759" spans="1:9" ht="18" x14ac:dyDescent="0.25">
      <c r="A1759" s="3" t="s">
        <v>3677</v>
      </c>
      <c r="B1759" s="3">
        <v>531541</v>
      </c>
      <c r="C1759" s="4">
        <v>2.23</v>
      </c>
      <c r="D1759" s="3" t="s">
        <v>53269</v>
      </c>
      <c r="E1759" s="4">
        <v>2.16</v>
      </c>
      <c r="F1759" s="4">
        <v>7.0000000000000007E-2</v>
      </c>
      <c r="G1759" s="4">
        <v>2.2599999999999998</v>
      </c>
      <c r="H1759" s="4">
        <v>2.2599999999999998</v>
      </c>
      <c r="I1759" s="4">
        <v>2.0699999999999998</v>
      </c>
    </row>
    <row r="1760" spans="1:9" ht="18" x14ac:dyDescent="0.25">
      <c r="A1760" s="3" t="s">
        <v>47866</v>
      </c>
      <c r="B1760" s="3">
        <v>539910</v>
      </c>
      <c r="C1760" s="4">
        <v>2.08</v>
      </c>
      <c r="D1760" s="3" t="s">
        <v>46227</v>
      </c>
      <c r="E1760" s="4">
        <v>2.09</v>
      </c>
      <c r="F1760" s="4">
        <v>-0.01</v>
      </c>
      <c r="G1760" s="4">
        <v>2.0699999999999998</v>
      </c>
      <c r="H1760" s="4">
        <v>2.1</v>
      </c>
      <c r="I1760" s="4">
        <v>1.99</v>
      </c>
    </row>
    <row r="1761" spans="1:9" ht="18" x14ac:dyDescent="0.25">
      <c r="A1761" s="3" t="s">
        <v>46986</v>
      </c>
      <c r="B1761" s="3">
        <v>512559</v>
      </c>
      <c r="C1761" s="4">
        <v>36.75</v>
      </c>
      <c r="D1761" s="3" t="s">
        <v>46369</v>
      </c>
      <c r="E1761" s="4">
        <v>37.11</v>
      </c>
      <c r="F1761" s="4">
        <v>-0.36</v>
      </c>
      <c r="G1761" s="4">
        <v>37.299999999999997</v>
      </c>
      <c r="H1761" s="4">
        <v>37.299999999999997</v>
      </c>
      <c r="I1761" s="4">
        <v>36.36</v>
      </c>
    </row>
    <row r="1762" spans="1:9" ht="18" x14ac:dyDescent="0.25">
      <c r="A1762" s="3" t="s">
        <v>46775</v>
      </c>
      <c r="B1762" s="3">
        <v>523207</v>
      </c>
      <c r="C1762" s="4">
        <v>138.30000000000001</v>
      </c>
      <c r="D1762" s="3" t="s">
        <v>46162</v>
      </c>
      <c r="E1762" s="4">
        <v>142.25</v>
      </c>
      <c r="F1762" s="4">
        <v>-3.95</v>
      </c>
      <c r="G1762" s="4">
        <v>145.80000000000001</v>
      </c>
      <c r="H1762" s="4">
        <v>145.80000000000001</v>
      </c>
      <c r="I1762" s="4">
        <v>136.9</v>
      </c>
    </row>
    <row r="1763" spans="1:9" ht="18" x14ac:dyDescent="0.25">
      <c r="A1763" s="3" t="s">
        <v>481</v>
      </c>
      <c r="B1763" s="3">
        <v>532924</v>
      </c>
      <c r="C1763" s="4">
        <v>385.4</v>
      </c>
      <c r="D1763" s="3" t="s">
        <v>51513</v>
      </c>
      <c r="E1763" s="4">
        <v>379.3</v>
      </c>
      <c r="F1763" s="4">
        <v>6.1</v>
      </c>
      <c r="G1763" s="4">
        <v>386.9</v>
      </c>
      <c r="H1763" s="4">
        <v>392</v>
      </c>
      <c r="I1763" s="4">
        <v>380.15</v>
      </c>
    </row>
    <row r="1764" spans="1:9" ht="18" x14ac:dyDescent="0.25">
      <c r="A1764" s="3" t="s">
        <v>53282</v>
      </c>
      <c r="B1764" s="3">
        <v>532397</v>
      </c>
      <c r="C1764" s="4">
        <v>7.79</v>
      </c>
      <c r="D1764" s="3" t="s">
        <v>46045</v>
      </c>
      <c r="E1764" s="4">
        <v>7.8</v>
      </c>
      <c r="F1764" s="4">
        <v>-0.01</v>
      </c>
      <c r="G1764" s="4">
        <v>7.41</v>
      </c>
      <c r="H1764" s="4">
        <v>7.79</v>
      </c>
      <c r="I1764" s="4">
        <v>7.41</v>
      </c>
    </row>
    <row r="1765" spans="1:9" ht="18" x14ac:dyDescent="0.25">
      <c r="A1765" s="3" t="s">
        <v>46480</v>
      </c>
      <c r="B1765" s="3">
        <v>524280</v>
      </c>
      <c r="C1765" s="4">
        <v>187.75</v>
      </c>
      <c r="D1765" s="3" t="s">
        <v>47187</v>
      </c>
      <c r="E1765" s="4">
        <v>184</v>
      </c>
      <c r="F1765" s="4">
        <v>3.75</v>
      </c>
      <c r="G1765" s="4">
        <v>185</v>
      </c>
      <c r="H1765" s="4">
        <v>191</v>
      </c>
      <c r="I1765" s="4">
        <v>183.9</v>
      </c>
    </row>
    <row r="1766" spans="1:9" ht="18" x14ac:dyDescent="0.25">
      <c r="A1766" s="3" t="s">
        <v>48209</v>
      </c>
      <c r="B1766" s="3">
        <v>500458</v>
      </c>
      <c r="C1766" s="4">
        <v>7.07</v>
      </c>
      <c r="D1766" s="3" t="s">
        <v>51537</v>
      </c>
      <c r="E1766" s="4">
        <v>6.86</v>
      </c>
      <c r="F1766" s="4">
        <v>0.21</v>
      </c>
      <c r="G1766" s="4">
        <v>6.8</v>
      </c>
      <c r="H1766" s="4">
        <v>7.2</v>
      </c>
      <c r="I1766" s="4">
        <v>6.65</v>
      </c>
    </row>
    <row r="1767" spans="1:9" ht="18" x14ac:dyDescent="0.25">
      <c r="A1767" s="3" t="s">
        <v>90</v>
      </c>
      <c r="B1767" s="3">
        <v>500247</v>
      </c>
      <c r="C1767" s="4">
        <v>1874.05</v>
      </c>
      <c r="D1767" s="3" t="s">
        <v>45988</v>
      </c>
      <c r="E1767" s="4">
        <v>1895.95</v>
      </c>
      <c r="F1767" s="4">
        <v>-21.9</v>
      </c>
      <c r="G1767" s="4">
        <v>1889.95</v>
      </c>
      <c r="H1767" s="4">
        <v>1902</v>
      </c>
      <c r="I1767" s="4">
        <v>1862.45</v>
      </c>
    </row>
    <row r="1768" spans="1:9" ht="18" x14ac:dyDescent="0.25">
      <c r="A1768" s="3" t="s">
        <v>47665</v>
      </c>
      <c r="B1768" s="3">
        <v>590136</v>
      </c>
      <c r="C1768" s="4">
        <v>465.27</v>
      </c>
      <c r="D1768" s="3" t="s">
        <v>47792</v>
      </c>
      <c r="E1768" s="4">
        <v>469.38</v>
      </c>
      <c r="F1768" s="4">
        <v>-4.1100000000000003</v>
      </c>
      <c r="G1768" s="4">
        <v>469.9</v>
      </c>
      <c r="H1768" s="4">
        <v>471.04</v>
      </c>
      <c r="I1768" s="4">
        <v>463.55</v>
      </c>
    </row>
    <row r="1769" spans="1:9" ht="18" x14ac:dyDescent="0.25">
      <c r="A1769" s="3" t="s">
        <v>46964</v>
      </c>
      <c r="B1769" s="3">
        <v>537708</v>
      </c>
      <c r="C1769" s="4">
        <v>210.64</v>
      </c>
      <c r="D1769" s="3" t="s">
        <v>46196</v>
      </c>
      <c r="E1769" s="4">
        <v>211.21</v>
      </c>
      <c r="F1769" s="4">
        <v>-0.56999999999999995</v>
      </c>
      <c r="G1769" s="4">
        <v>211.97</v>
      </c>
      <c r="H1769" s="4">
        <v>212.34</v>
      </c>
      <c r="I1769" s="4">
        <v>210</v>
      </c>
    </row>
    <row r="1770" spans="1:9" ht="18" x14ac:dyDescent="0.25">
      <c r="A1770" s="3" t="s">
        <v>47688</v>
      </c>
      <c r="B1770" s="3">
        <v>590107</v>
      </c>
      <c r="C1770" s="4">
        <v>457.79</v>
      </c>
      <c r="D1770" s="3" t="s">
        <v>46034</v>
      </c>
      <c r="E1770" s="4">
        <v>454.3</v>
      </c>
      <c r="F1770" s="4">
        <v>3.49</v>
      </c>
      <c r="G1770" s="4">
        <v>451.05</v>
      </c>
      <c r="H1770" s="4">
        <v>462.15</v>
      </c>
      <c r="I1770" s="4">
        <v>451.05</v>
      </c>
    </row>
    <row r="1771" spans="1:9" ht="18" x14ac:dyDescent="0.25">
      <c r="A1771" s="3" t="s">
        <v>48149</v>
      </c>
      <c r="B1771" s="3">
        <v>530299</v>
      </c>
      <c r="C1771" s="4">
        <v>109.7</v>
      </c>
      <c r="D1771" s="3" t="s">
        <v>53283</v>
      </c>
      <c r="E1771" s="4">
        <v>104.4</v>
      </c>
      <c r="F1771" s="4">
        <v>5.3</v>
      </c>
      <c r="G1771" s="4">
        <v>104.55</v>
      </c>
      <c r="H1771" s="4">
        <v>114.15</v>
      </c>
      <c r="I1771" s="4">
        <v>103.65</v>
      </c>
    </row>
    <row r="1772" spans="1:9" ht="18" x14ac:dyDescent="0.25">
      <c r="A1772" s="3" t="s">
        <v>47321</v>
      </c>
      <c r="B1772" s="3">
        <v>523323</v>
      </c>
      <c r="C1772" s="4">
        <v>2747.2</v>
      </c>
      <c r="D1772" s="3" t="s">
        <v>53161</v>
      </c>
      <c r="E1772" s="4">
        <v>2828.9</v>
      </c>
      <c r="F1772" s="4">
        <v>-81.7</v>
      </c>
      <c r="G1772" s="4">
        <v>2847.3</v>
      </c>
      <c r="H1772" s="4">
        <v>2850</v>
      </c>
      <c r="I1772" s="4">
        <v>2726.95</v>
      </c>
    </row>
    <row r="1773" spans="1:9" ht="18" x14ac:dyDescent="0.25">
      <c r="A1773" s="3" t="s">
        <v>46238</v>
      </c>
      <c r="B1773" s="3">
        <v>539686</v>
      </c>
      <c r="C1773" s="4">
        <v>346.05</v>
      </c>
      <c r="D1773" s="3" t="s">
        <v>46456</v>
      </c>
      <c r="E1773" s="4">
        <v>349.3</v>
      </c>
      <c r="F1773" s="4">
        <v>-3.25</v>
      </c>
      <c r="G1773" s="4">
        <v>351</v>
      </c>
      <c r="H1773" s="4">
        <v>355</v>
      </c>
      <c r="I1773" s="4">
        <v>344.75</v>
      </c>
    </row>
    <row r="1774" spans="1:9" ht="18" x14ac:dyDescent="0.25">
      <c r="A1774" s="3" t="s">
        <v>46226</v>
      </c>
      <c r="B1774" s="3">
        <v>542323</v>
      </c>
      <c r="C1774" s="4">
        <v>834.95</v>
      </c>
      <c r="D1774" s="3" t="s">
        <v>47316</v>
      </c>
      <c r="E1774" s="4">
        <v>840</v>
      </c>
      <c r="F1774" s="4">
        <v>-5.05</v>
      </c>
      <c r="G1774" s="4">
        <v>840</v>
      </c>
      <c r="H1774" s="4">
        <v>845</v>
      </c>
      <c r="I1774" s="4">
        <v>825.85</v>
      </c>
    </row>
    <row r="1775" spans="1:9" ht="18" x14ac:dyDescent="0.25">
      <c r="A1775" s="3" t="s">
        <v>49179</v>
      </c>
      <c r="B1775" s="3">
        <v>522287</v>
      </c>
      <c r="C1775" s="4">
        <v>619.95000000000005</v>
      </c>
      <c r="D1775" s="3" t="s">
        <v>48975</v>
      </c>
      <c r="E1775" s="4">
        <v>601.4</v>
      </c>
      <c r="F1775" s="4">
        <v>18.55</v>
      </c>
      <c r="G1775" s="4">
        <v>618.1</v>
      </c>
      <c r="H1775" s="4">
        <v>650.15</v>
      </c>
      <c r="I1775" s="4">
        <v>614.29999999999995</v>
      </c>
    </row>
    <row r="1776" spans="1:9" ht="18" x14ac:dyDescent="0.25">
      <c r="A1776" s="3" t="s">
        <v>211</v>
      </c>
      <c r="B1776" s="3">
        <v>542651</v>
      </c>
      <c r="C1776" s="4">
        <v>1083.95</v>
      </c>
      <c r="D1776" s="3" t="s">
        <v>51544</v>
      </c>
      <c r="E1776" s="4">
        <v>1064.25</v>
      </c>
      <c r="F1776" s="4">
        <v>19.7</v>
      </c>
      <c r="G1776" s="4">
        <v>1065</v>
      </c>
      <c r="H1776" s="4">
        <v>1094.5999999999999</v>
      </c>
      <c r="I1776" s="4">
        <v>1060</v>
      </c>
    </row>
    <row r="1777" spans="1:9" ht="18" x14ac:dyDescent="0.25">
      <c r="A1777" s="3" t="s">
        <v>46845</v>
      </c>
      <c r="B1777" s="3">
        <v>539997</v>
      </c>
      <c r="C1777" s="4">
        <v>345.5</v>
      </c>
      <c r="D1777" s="3" t="s">
        <v>50462</v>
      </c>
      <c r="E1777" s="4">
        <v>340.1</v>
      </c>
      <c r="F1777" s="4">
        <v>5.4</v>
      </c>
      <c r="G1777" s="4">
        <v>343.6</v>
      </c>
      <c r="H1777" s="4">
        <v>348</v>
      </c>
      <c r="I1777" s="4">
        <v>335</v>
      </c>
    </row>
    <row r="1778" spans="1:9" ht="18" x14ac:dyDescent="0.25">
      <c r="A1778" s="3" t="s">
        <v>517</v>
      </c>
      <c r="B1778" s="3">
        <v>532889</v>
      </c>
      <c r="C1778" s="4">
        <v>625.25</v>
      </c>
      <c r="D1778" s="3" t="s">
        <v>47316</v>
      </c>
      <c r="E1778" s="4">
        <v>629</v>
      </c>
      <c r="F1778" s="4">
        <v>-3.75</v>
      </c>
      <c r="G1778" s="4">
        <v>628.04999999999995</v>
      </c>
      <c r="H1778" s="4">
        <v>637.5</v>
      </c>
      <c r="I1778" s="4">
        <v>622.54999999999995</v>
      </c>
    </row>
    <row r="1779" spans="1:9" ht="18" x14ac:dyDescent="0.25">
      <c r="A1779" s="3" t="s">
        <v>46841</v>
      </c>
      <c r="B1779" s="3">
        <v>505299</v>
      </c>
      <c r="C1779" s="4">
        <v>332.8</v>
      </c>
      <c r="D1779" s="3" t="s">
        <v>52825</v>
      </c>
      <c r="E1779" s="4">
        <v>340.1</v>
      </c>
      <c r="F1779" s="4">
        <v>-7.3</v>
      </c>
      <c r="G1779" s="4">
        <v>354.8</v>
      </c>
      <c r="H1779" s="4">
        <v>354.8</v>
      </c>
      <c r="I1779" s="4">
        <v>329.95</v>
      </c>
    </row>
    <row r="1780" spans="1:9" ht="18" x14ac:dyDescent="0.25">
      <c r="A1780" s="3" t="s">
        <v>47168</v>
      </c>
      <c r="B1780" s="3">
        <v>542459</v>
      </c>
      <c r="C1780" s="4">
        <v>94.67</v>
      </c>
      <c r="D1780" s="3" t="s">
        <v>48620</v>
      </c>
      <c r="E1780" s="4">
        <v>93.57</v>
      </c>
      <c r="F1780" s="4">
        <v>1.1000000000000001</v>
      </c>
      <c r="G1780" s="4">
        <v>92.12</v>
      </c>
      <c r="H1780" s="4">
        <v>95.98</v>
      </c>
      <c r="I1780" s="4">
        <v>92.12</v>
      </c>
    </row>
    <row r="1781" spans="1:9" ht="18" x14ac:dyDescent="0.25">
      <c r="A1781" s="3" t="s">
        <v>496</v>
      </c>
      <c r="B1781" s="3">
        <v>530813</v>
      </c>
      <c r="C1781" s="4">
        <v>375</v>
      </c>
      <c r="D1781" s="3" t="s">
        <v>46468</v>
      </c>
      <c r="E1781" s="4">
        <v>377</v>
      </c>
      <c r="F1781" s="4">
        <v>-2</v>
      </c>
      <c r="G1781" s="4">
        <v>379.95</v>
      </c>
      <c r="H1781" s="4">
        <v>379.95</v>
      </c>
      <c r="I1781" s="4">
        <v>371.45</v>
      </c>
    </row>
    <row r="1782" spans="1:9" ht="18" x14ac:dyDescent="0.25">
      <c r="A1782" s="3" t="s">
        <v>46581</v>
      </c>
      <c r="B1782" s="3">
        <v>524518</v>
      </c>
      <c r="C1782" s="4">
        <v>68.3</v>
      </c>
      <c r="D1782" s="3" t="s">
        <v>46730</v>
      </c>
      <c r="E1782" s="4">
        <v>68.5</v>
      </c>
      <c r="F1782" s="4">
        <v>-0.2</v>
      </c>
      <c r="G1782" s="4">
        <v>68.5</v>
      </c>
      <c r="H1782" s="4">
        <v>69</v>
      </c>
      <c r="I1782" s="4">
        <v>68</v>
      </c>
    </row>
    <row r="1783" spans="1:9" ht="18" x14ac:dyDescent="0.25">
      <c r="A1783" s="3" t="s">
        <v>52835</v>
      </c>
      <c r="B1783" s="3">
        <v>530139</v>
      </c>
      <c r="C1783" s="4">
        <v>52.9</v>
      </c>
      <c r="D1783" s="3" t="s">
        <v>52014</v>
      </c>
      <c r="E1783" s="4">
        <v>53.97</v>
      </c>
      <c r="F1783" s="4">
        <v>-1.07</v>
      </c>
      <c r="G1783" s="4">
        <v>52.9</v>
      </c>
      <c r="H1783" s="4">
        <v>52.9</v>
      </c>
      <c r="I1783" s="4">
        <v>52.9</v>
      </c>
    </row>
    <row r="1784" spans="1:9" ht="18" x14ac:dyDescent="0.25">
      <c r="A1784" s="3" t="s">
        <v>47593</v>
      </c>
      <c r="B1784" s="3">
        <v>531328</v>
      </c>
      <c r="C1784" s="4">
        <v>0.51</v>
      </c>
      <c r="D1784" s="3" t="s">
        <v>45950</v>
      </c>
      <c r="E1784" s="4">
        <v>0.52</v>
      </c>
      <c r="F1784" s="4">
        <v>-0.01</v>
      </c>
      <c r="G1784" s="4">
        <v>0.52</v>
      </c>
      <c r="H1784" s="4">
        <v>0.53</v>
      </c>
      <c r="I1784" s="4">
        <v>0.51</v>
      </c>
    </row>
    <row r="1785" spans="1:9" ht="18" x14ac:dyDescent="0.25">
      <c r="A1785" s="3" t="s">
        <v>48405</v>
      </c>
      <c r="B1785" s="3">
        <v>500248</v>
      </c>
      <c r="C1785" s="4">
        <v>2.76</v>
      </c>
      <c r="D1785" s="3" t="s">
        <v>45990</v>
      </c>
      <c r="E1785" s="4">
        <v>2.76</v>
      </c>
      <c r="F1785" s="4">
        <v>0</v>
      </c>
      <c r="G1785" s="4">
        <v>2.76</v>
      </c>
      <c r="H1785" s="4">
        <v>2.76</v>
      </c>
      <c r="I1785" s="4">
        <v>2.76</v>
      </c>
    </row>
    <row r="1786" spans="1:9" ht="18" x14ac:dyDescent="0.25">
      <c r="A1786" s="3" t="s">
        <v>47779</v>
      </c>
      <c r="B1786" s="3">
        <v>533482</v>
      </c>
      <c r="C1786" s="4">
        <v>2.04</v>
      </c>
      <c r="D1786" s="3" t="s">
        <v>46275</v>
      </c>
      <c r="E1786" s="4">
        <v>2.02</v>
      </c>
      <c r="F1786" s="4">
        <v>0.02</v>
      </c>
      <c r="G1786" s="4">
        <v>1.98</v>
      </c>
      <c r="H1786" s="4">
        <v>2.09</v>
      </c>
      <c r="I1786" s="4">
        <v>1.95</v>
      </c>
    </row>
    <row r="1787" spans="1:9" ht="18" x14ac:dyDescent="0.25">
      <c r="A1787" s="3" t="s">
        <v>48196</v>
      </c>
      <c r="B1787" s="3">
        <v>504392</v>
      </c>
      <c r="C1787" s="4">
        <v>88</v>
      </c>
      <c r="D1787" s="3" t="s">
        <v>52477</v>
      </c>
      <c r="E1787" s="4">
        <v>85</v>
      </c>
      <c r="F1787" s="4">
        <v>3</v>
      </c>
      <c r="G1787" s="4">
        <v>88.9</v>
      </c>
      <c r="H1787" s="4">
        <v>88.9</v>
      </c>
      <c r="I1787" s="4">
        <v>83.05</v>
      </c>
    </row>
    <row r="1788" spans="1:9" ht="18" x14ac:dyDescent="0.25">
      <c r="A1788" s="3" t="s">
        <v>53284</v>
      </c>
      <c r="B1788" s="3">
        <v>539384</v>
      </c>
      <c r="C1788" s="4">
        <v>19.63</v>
      </c>
      <c r="D1788" s="3" t="s">
        <v>45990</v>
      </c>
      <c r="E1788" s="4">
        <v>19.63</v>
      </c>
      <c r="F1788" s="4">
        <v>0</v>
      </c>
      <c r="G1788" s="4">
        <v>19.63</v>
      </c>
      <c r="H1788" s="4">
        <v>19.63</v>
      </c>
      <c r="I1788" s="4">
        <v>19.63</v>
      </c>
    </row>
    <row r="1789" spans="1:9" ht="18" x14ac:dyDescent="0.25">
      <c r="A1789" s="3" t="s">
        <v>47522</v>
      </c>
      <c r="B1789" s="3">
        <v>526423</v>
      </c>
      <c r="C1789" s="4">
        <v>114.7</v>
      </c>
      <c r="D1789" s="3" t="s">
        <v>46837</v>
      </c>
      <c r="E1789" s="4">
        <v>116.65</v>
      </c>
      <c r="F1789" s="4">
        <v>-1.95</v>
      </c>
      <c r="G1789" s="4">
        <v>117</v>
      </c>
      <c r="H1789" s="4">
        <v>117.85</v>
      </c>
      <c r="I1789" s="4">
        <v>114</v>
      </c>
    </row>
    <row r="1790" spans="1:9" ht="18" x14ac:dyDescent="0.25">
      <c r="A1790" s="3" t="s">
        <v>47177</v>
      </c>
      <c r="B1790" s="3">
        <v>533210</v>
      </c>
      <c r="C1790" s="4">
        <v>79.95</v>
      </c>
      <c r="D1790" s="3" t="s">
        <v>46264</v>
      </c>
      <c r="E1790" s="4">
        <v>80.95</v>
      </c>
      <c r="F1790" s="4">
        <v>-1</v>
      </c>
      <c r="G1790" s="4">
        <v>79.55</v>
      </c>
      <c r="H1790" s="4">
        <v>80.900000000000006</v>
      </c>
      <c r="I1790" s="4">
        <v>76.95</v>
      </c>
    </row>
    <row r="1791" spans="1:9" ht="18" x14ac:dyDescent="0.25">
      <c r="A1791" s="3" t="s">
        <v>1749</v>
      </c>
      <c r="B1791" s="3">
        <v>512329</v>
      </c>
      <c r="C1791" s="4">
        <v>2458.8000000000002</v>
      </c>
      <c r="D1791" s="3" t="s">
        <v>47131</v>
      </c>
      <c r="E1791" s="4">
        <v>2410.6</v>
      </c>
      <c r="F1791" s="4">
        <v>48.2</v>
      </c>
      <c r="G1791" s="4">
        <v>2458.8000000000002</v>
      </c>
      <c r="H1791" s="4">
        <v>2458.8000000000002</v>
      </c>
      <c r="I1791" s="4">
        <v>2458.8000000000002</v>
      </c>
    </row>
    <row r="1792" spans="1:9" ht="18" x14ac:dyDescent="0.25">
      <c r="A1792" s="3" t="s">
        <v>46411</v>
      </c>
      <c r="B1792" s="3">
        <v>514360</v>
      </c>
      <c r="C1792" s="4">
        <v>561.1</v>
      </c>
      <c r="D1792" s="3" t="s">
        <v>52474</v>
      </c>
      <c r="E1792" s="4">
        <v>539.25</v>
      </c>
      <c r="F1792" s="4">
        <v>21.85</v>
      </c>
      <c r="G1792" s="4">
        <v>539.25</v>
      </c>
      <c r="H1792" s="4">
        <v>566</v>
      </c>
      <c r="I1792" s="4">
        <v>514.04999999999995</v>
      </c>
    </row>
    <row r="1793" spans="1:9" ht="18" x14ac:dyDescent="0.25">
      <c r="A1793" s="3" t="s">
        <v>1424</v>
      </c>
      <c r="B1793" s="3">
        <v>543328</v>
      </c>
      <c r="C1793" s="4">
        <v>468.35</v>
      </c>
      <c r="D1793" s="3" t="s">
        <v>46027</v>
      </c>
      <c r="E1793" s="4">
        <v>464.65</v>
      </c>
      <c r="F1793" s="4">
        <v>3.7</v>
      </c>
      <c r="G1793" s="4">
        <v>467.8</v>
      </c>
      <c r="H1793" s="4">
        <v>476.35</v>
      </c>
      <c r="I1793" s="4">
        <v>467</v>
      </c>
    </row>
    <row r="1794" spans="1:9" ht="18" x14ac:dyDescent="0.25">
      <c r="A1794" s="3" t="s">
        <v>48009</v>
      </c>
      <c r="B1794" s="3">
        <v>523550</v>
      </c>
      <c r="C1794" s="4">
        <v>24.76</v>
      </c>
      <c r="D1794" s="3" t="s">
        <v>53285</v>
      </c>
      <c r="E1794" s="4">
        <v>23.09</v>
      </c>
      <c r="F1794" s="4">
        <v>1.67</v>
      </c>
      <c r="G1794" s="4">
        <v>23.28</v>
      </c>
      <c r="H1794" s="4">
        <v>26</v>
      </c>
      <c r="I1794" s="4">
        <v>23.28</v>
      </c>
    </row>
    <row r="1795" spans="1:9" ht="18" x14ac:dyDescent="0.25">
      <c r="A1795" s="3" t="s">
        <v>281</v>
      </c>
      <c r="B1795" s="3">
        <v>500249</v>
      </c>
      <c r="C1795" s="4">
        <v>2215.25</v>
      </c>
      <c r="D1795" s="3" t="s">
        <v>45965</v>
      </c>
      <c r="E1795" s="4">
        <v>2227.65</v>
      </c>
      <c r="F1795" s="4">
        <v>-12.4</v>
      </c>
      <c r="G1795" s="4">
        <v>2271.9499999999998</v>
      </c>
      <c r="H1795" s="4">
        <v>2271.9499999999998</v>
      </c>
      <c r="I1795" s="4">
        <v>2210.5500000000002</v>
      </c>
    </row>
    <row r="1796" spans="1:9" ht="18" x14ac:dyDescent="0.25">
      <c r="A1796" s="3" t="s">
        <v>38</v>
      </c>
      <c r="B1796" s="3">
        <v>532899</v>
      </c>
      <c r="C1796" s="4">
        <v>566.9</v>
      </c>
      <c r="D1796" s="3" t="s">
        <v>46126</v>
      </c>
      <c r="E1796" s="4">
        <v>567.1</v>
      </c>
      <c r="F1796" s="4">
        <v>-0.2</v>
      </c>
      <c r="G1796" s="4">
        <v>581.9</v>
      </c>
      <c r="H1796" s="4">
        <v>586.4</v>
      </c>
      <c r="I1796" s="4">
        <v>564.70000000000005</v>
      </c>
    </row>
    <row r="1797" spans="1:9" ht="18" x14ac:dyDescent="0.25">
      <c r="A1797" s="3" t="s">
        <v>47050</v>
      </c>
      <c r="B1797" s="3">
        <v>519421</v>
      </c>
      <c r="C1797" s="4">
        <v>1616.05</v>
      </c>
      <c r="D1797" s="3" t="s">
        <v>53092</v>
      </c>
      <c r="E1797" s="4">
        <v>1580</v>
      </c>
      <c r="F1797" s="4">
        <v>36.049999999999997</v>
      </c>
      <c r="G1797" s="4">
        <v>1580</v>
      </c>
      <c r="H1797" s="4">
        <v>1624.95</v>
      </c>
      <c r="I1797" s="4">
        <v>1580</v>
      </c>
    </row>
    <row r="1798" spans="1:9" ht="18" x14ac:dyDescent="0.25">
      <c r="A1798" s="3" t="s">
        <v>46375</v>
      </c>
      <c r="B1798" s="3">
        <v>500235</v>
      </c>
      <c r="C1798" s="4">
        <v>400.6</v>
      </c>
      <c r="D1798" s="3" t="s">
        <v>46128</v>
      </c>
      <c r="E1798" s="4">
        <v>395.6</v>
      </c>
      <c r="F1798" s="4">
        <v>5</v>
      </c>
      <c r="G1798" s="4">
        <v>399.95</v>
      </c>
      <c r="H1798" s="4">
        <v>417</v>
      </c>
      <c r="I1798" s="4">
        <v>398.4</v>
      </c>
    </row>
    <row r="1799" spans="1:9" ht="18" x14ac:dyDescent="0.25">
      <c r="A1799" s="3" t="s">
        <v>46501</v>
      </c>
      <c r="B1799" s="3">
        <v>543599</v>
      </c>
      <c r="C1799" s="4">
        <v>1075.55</v>
      </c>
      <c r="D1799" s="3" t="s">
        <v>46357</v>
      </c>
      <c r="E1799" s="4">
        <v>1084.5</v>
      </c>
      <c r="F1799" s="4">
        <v>-8.9499999999999993</v>
      </c>
      <c r="G1799" s="4">
        <v>1060</v>
      </c>
      <c r="H1799" s="4">
        <v>1098.1500000000001</v>
      </c>
      <c r="I1799" s="4">
        <v>1045</v>
      </c>
    </row>
    <row r="1800" spans="1:9" ht="18" x14ac:dyDescent="0.25">
      <c r="A1800" s="3" t="s">
        <v>46918</v>
      </c>
      <c r="B1800" s="3">
        <v>533289</v>
      </c>
      <c r="C1800" s="4">
        <v>38.85</v>
      </c>
      <c r="D1800" s="3" t="s">
        <v>52478</v>
      </c>
      <c r="E1800" s="4">
        <v>40.409999999999997</v>
      </c>
      <c r="F1800" s="4">
        <v>-1.56</v>
      </c>
      <c r="G1800" s="4">
        <v>40.1</v>
      </c>
      <c r="H1800" s="4">
        <v>41.4</v>
      </c>
      <c r="I1800" s="4">
        <v>38.72</v>
      </c>
    </row>
    <row r="1801" spans="1:9" ht="18" x14ac:dyDescent="0.25">
      <c r="A1801" s="3" t="s">
        <v>269</v>
      </c>
      <c r="B1801" s="3">
        <v>532652</v>
      </c>
      <c r="C1801" s="4">
        <v>204.7</v>
      </c>
      <c r="D1801" s="3" t="s">
        <v>46269</v>
      </c>
      <c r="E1801" s="4">
        <v>205.6</v>
      </c>
      <c r="F1801" s="4">
        <v>-0.9</v>
      </c>
      <c r="G1801" s="4">
        <v>205.6</v>
      </c>
      <c r="H1801" s="4">
        <v>207</v>
      </c>
      <c r="I1801" s="4">
        <v>203.15</v>
      </c>
    </row>
    <row r="1802" spans="1:9" ht="18" x14ac:dyDescent="0.25">
      <c r="A1802" s="3" t="s">
        <v>47941</v>
      </c>
      <c r="B1802" s="3">
        <v>532985</v>
      </c>
      <c r="C1802" s="4">
        <v>70.930000000000007</v>
      </c>
      <c r="D1802" s="3" t="s">
        <v>45965</v>
      </c>
      <c r="E1802" s="4">
        <v>71.33</v>
      </c>
      <c r="F1802" s="4">
        <v>-0.4</v>
      </c>
      <c r="G1802" s="4">
        <v>70.62</v>
      </c>
      <c r="H1802" s="4">
        <v>71.72</v>
      </c>
      <c r="I1802" s="4">
        <v>70.55</v>
      </c>
    </row>
    <row r="1803" spans="1:9" ht="18" x14ac:dyDescent="0.25">
      <c r="A1803" s="3" t="s">
        <v>46703</v>
      </c>
      <c r="B1803" s="3">
        <v>532937</v>
      </c>
      <c r="C1803" s="4">
        <v>188.8</v>
      </c>
      <c r="D1803" s="3" t="s">
        <v>46077</v>
      </c>
      <c r="E1803" s="4">
        <v>188.9</v>
      </c>
      <c r="F1803" s="4">
        <v>-0.1</v>
      </c>
      <c r="G1803" s="4">
        <v>189.35</v>
      </c>
      <c r="H1803" s="4">
        <v>194.5</v>
      </c>
      <c r="I1803" s="4">
        <v>187.4</v>
      </c>
    </row>
    <row r="1804" spans="1:9" ht="18" x14ac:dyDescent="0.25">
      <c r="A1804" s="3" t="s">
        <v>48211</v>
      </c>
      <c r="B1804" s="3">
        <v>523594</v>
      </c>
      <c r="C1804" s="4">
        <v>22.41</v>
      </c>
      <c r="D1804" s="3" t="s">
        <v>50974</v>
      </c>
      <c r="E1804" s="4">
        <v>21.9</v>
      </c>
      <c r="F1804" s="4">
        <v>0.51</v>
      </c>
      <c r="G1804" s="4">
        <v>21.85</v>
      </c>
      <c r="H1804" s="4">
        <v>23</v>
      </c>
      <c r="I1804" s="4">
        <v>21.85</v>
      </c>
    </row>
    <row r="1805" spans="1:9" ht="18" x14ac:dyDescent="0.25">
      <c r="A1805" s="3" t="s">
        <v>48192</v>
      </c>
      <c r="B1805" s="3">
        <v>514240</v>
      </c>
      <c r="C1805" s="4">
        <v>5.5</v>
      </c>
      <c r="D1805" s="3" t="s">
        <v>46758</v>
      </c>
      <c r="E1805" s="4">
        <v>5.52</v>
      </c>
      <c r="F1805" s="4">
        <v>-0.02</v>
      </c>
      <c r="G1805" s="4">
        <v>5.52</v>
      </c>
      <c r="H1805" s="4">
        <v>5.52</v>
      </c>
      <c r="I1805" s="4">
        <v>5.5</v>
      </c>
    </row>
    <row r="1806" spans="1:9" ht="18" x14ac:dyDescent="0.25">
      <c r="A1806" s="3" t="s">
        <v>48637</v>
      </c>
      <c r="B1806" s="3">
        <v>530421</v>
      </c>
      <c r="C1806" s="4">
        <v>10</v>
      </c>
      <c r="D1806" s="3" t="s">
        <v>51109</v>
      </c>
      <c r="E1806" s="4">
        <v>9.75</v>
      </c>
      <c r="F1806" s="4">
        <v>0.25</v>
      </c>
      <c r="G1806" s="4">
        <v>10.19</v>
      </c>
      <c r="H1806" s="4">
        <v>10.19</v>
      </c>
      <c r="I1806" s="4">
        <v>10</v>
      </c>
    </row>
    <row r="1807" spans="1:9" ht="18" x14ac:dyDescent="0.25">
      <c r="A1807" s="3" t="s">
        <v>48461</v>
      </c>
      <c r="B1807" s="3">
        <v>513369</v>
      </c>
      <c r="C1807" s="4">
        <v>51.15</v>
      </c>
      <c r="D1807" s="3" t="s">
        <v>51521</v>
      </c>
      <c r="E1807" s="4">
        <v>49.31</v>
      </c>
      <c r="F1807" s="4">
        <v>1.84</v>
      </c>
      <c r="G1807" s="4">
        <v>49.3</v>
      </c>
      <c r="H1807" s="4">
        <v>51.4</v>
      </c>
      <c r="I1807" s="4">
        <v>47.11</v>
      </c>
    </row>
    <row r="1808" spans="1:9" ht="18" x14ac:dyDescent="0.25">
      <c r="A1808" s="3" t="s">
        <v>53286</v>
      </c>
      <c r="B1808" s="3">
        <v>511728</v>
      </c>
      <c r="C1808" s="4">
        <v>15.11</v>
      </c>
      <c r="D1808" s="3" t="s">
        <v>52665</v>
      </c>
      <c r="E1808" s="4">
        <v>15.75</v>
      </c>
      <c r="F1808" s="4">
        <v>-0.64</v>
      </c>
      <c r="G1808" s="4">
        <v>15.11</v>
      </c>
      <c r="H1808" s="4">
        <v>15.11</v>
      </c>
      <c r="I1808" s="4">
        <v>15.11</v>
      </c>
    </row>
    <row r="1809" spans="1:9" ht="18" x14ac:dyDescent="0.25">
      <c r="A1809" s="3" t="s">
        <v>16</v>
      </c>
      <c r="B1809" s="3">
        <v>533519</v>
      </c>
      <c r="C1809" s="4">
        <v>130.9</v>
      </c>
      <c r="D1809" s="3" t="s">
        <v>46066</v>
      </c>
      <c r="E1809" s="4">
        <v>129.80000000000001</v>
      </c>
      <c r="F1809" s="4">
        <v>1.1000000000000001</v>
      </c>
      <c r="G1809" s="4">
        <v>130.5</v>
      </c>
      <c r="H1809" s="4">
        <v>132</v>
      </c>
      <c r="I1809" s="4">
        <v>129.85</v>
      </c>
    </row>
    <row r="1810" spans="1:9" ht="18" x14ac:dyDescent="0.25">
      <c r="A1810" s="3" t="s">
        <v>47450</v>
      </c>
      <c r="B1810" s="3">
        <v>524202</v>
      </c>
      <c r="C1810" s="4">
        <v>60.72</v>
      </c>
      <c r="D1810" s="3" t="s">
        <v>52876</v>
      </c>
      <c r="E1810" s="4">
        <v>57.58</v>
      </c>
      <c r="F1810" s="4">
        <v>3.14</v>
      </c>
      <c r="G1810" s="4">
        <v>57</v>
      </c>
      <c r="H1810" s="4">
        <v>64</v>
      </c>
      <c r="I1810" s="4">
        <v>56.1</v>
      </c>
    </row>
    <row r="1811" spans="1:9" ht="18" x14ac:dyDescent="0.25">
      <c r="A1811" s="3" t="s">
        <v>47331</v>
      </c>
      <c r="B1811" s="3">
        <v>530577</v>
      </c>
      <c r="C1811" s="4">
        <v>20.59</v>
      </c>
      <c r="D1811" s="3" t="s">
        <v>52777</v>
      </c>
      <c r="E1811" s="4">
        <v>20.11</v>
      </c>
      <c r="F1811" s="4">
        <v>0.48</v>
      </c>
      <c r="G1811" s="4">
        <v>20.75</v>
      </c>
      <c r="H1811" s="4">
        <v>20.75</v>
      </c>
      <c r="I1811" s="4">
        <v>19.16</v>
      </c>
    </row>
    <row r="1812" spans="1:9" ht="18" x14ac:dyDescent="0.25">
      <c r="A1812" s="3" t="s">
        <v>50052</v>
      </c>
      <c r="B1812" s="3">
        <v>524522</v>
      </c>
      <c r="C1812" s="4">
        <v>40.99</v>
      </c>
      <c r="D1812" s="3" t="s">
        <v>46340</v>
      </c>
      <c r="E1812" s="4">
        <v>41.62</v>
      </c>
      <c r="F1812" s="4">
        <v>-0.63</v>
      </c>
      <c r="G1812" s="4">
        <v>40.06</v>
      </c>
      <c r="H1812" s="4">
        <v>41.61</v>
      </c>
      <c r="I1812" s="4">
        <v>38.71</v>
      </c>
    </row>
    <row r="1813" spans="1:9" ht="18" x14ac:dyDescent="0.25">
      <c r="A1813" s="3" t="s">
        <v>48416</v>
      </c>
      <c r="B1813" s="3">
        <v>540026</v>
      </c>
      <c r="C1813" s="4">
        <v>5.45</v>
      </c>
      <c r="D1813" s="3" t="s">
        <v>48950</v>
      </c>
      <c r="E1813" s="4">
        <v>5.58</v>
      </c>
      <c r="F1813" s="4">
        <v>-0.13</v>
      </c>
      <c r="G1813" s="4">
        <v>5.85</v>
      </c>
      <c r="H1813" s="4">
        <v>5.85</v>
      </c>
      <c r="I1813" s="4">
        <v>5.31</v>
      </c>
    </row>
    <row r="1814" spans="1:9" ht="18" x14ac:dyDescent="0.25">
      <c r="A1814" s="3" t="s">
        <v>48111</v>
      </c>
      <c r="B1814" s="3">
        <v>531842</v>
      </c>
      <c r="C1814" s="4">
        <v>27.78</v>
      </c>
      <c r="D1814" s="3" t="s">
        <v>51512</v>
      </c>
      <c r="E1814" s="4">
        <v>28.47</v>
      </c>
      <c r="F1814" s="4">
        <v>-0.69</v>
      </c>
      <c r="G1814" s="4">
        <v>28.95</v>
      </c>
      <c r="H1814" s="4">
        <v>28.95</v>
      </c>
      <c r="I1814" s="4">
        <v>27.51</v>
      </c>
    </row>
    <row r="1815" spans="1:9" ht="18" x14ac:dyDescent="0.25">
      <c r="A1815" s="3" t="s">
        <v>52538</v>
      </c>
      <c r="B1815" s="3">
        <v>535387</v>
      </c>
      <c r="C1815" s="4">
        <v>28.49</v>
      </c>
      <c r="D1815" s="3" t="s">
        <v>46093</v>
      </c>
      <c r="E1815" s="4">
        <v>29.98</v>
      </c>
      <c r="F1815" s="4">
        <v>-1.49</v>
      </c>
      <c r="G1815" s="4">
        <v>28.49</v>
      </c>
      <c r="H1815" s="4">
        <v>28.49</v>
      </c>
      <c r="I1815" s="4">
        <v>28.49</v>
      </c>
    </row>
    <row r="1816" spans="1:9" ht="18" x14ac:dyDescent="0.25">
      <c r="A1816" s="3" t="s">
        <v>50053</v>
      </c>
      <c r="B1816" s="3">
        <v>506079</v>
      </c>
      <c r="C1816" s="4">
        <v>4.68</v>
      </c>
      <c r="D1816" s="3" t="s">
        <v>53287</v>
      </c>
      <c r="E1816" s="4">
        <v>4.57</v>
      </c>
      <c r="F1816" s="4">
        <v>0.11</v>
      </c>
      <c r="G1816" s="4">
        <v>4.68</v>
      </c>
      <c r="H1816" s="4">
        <v>4.68</v>
      </c>
      <c r="I1816" s="4">
        <v>4.68</v>
      </c>
    </row>
    <row r="1817" spans="1:9" ht="18" x14ac:dyDescent="0.25">
      <c r="A1817" s="3" t="s">
        <v>46760</v>
      </c>
      <c r="B1817" s="3">
        <v>504258</v>
      </c>
      <c r="C1817" s="4">
        <v>1473.85</v>
      </c>
      <c r="D1817" s="3" t="s">
        <v>46022</v>
      </c>
      <c r="E1817" s="4">
        <v>1442.95</v>
      </c>
      <c r="F1817" s="4">
        <v>30.9</v>
      </c>
      <c r="G1817" s="4">
        <v>1515.05</v>
      </c>
      <c r="H1817" s="4">
        <v>1515.05</v>
      </c>
      <c r="I1817" s="4">
        <v>1461</v>
      </c>
    </row>
    <row r="1818" spans="1:9" ht="18" x14ac:dyDescent="0.25">
      <c r="A1818" s="3" t="s">
        <v>47359</v>
      </c>
      <c r="B1818" s="3">
        <v>502958</v>
      </c>
      <c r="C1818" s="4">
        <v>3699.75</v>
      </c>
      <c r="D1818" s="3" t="s">
        <v>46248</v>
      </c>
      <c r="E1818" s="4">
        <v>3689.2</v>
      </c>
      <c r="F1818" s="4">
        <v>10.55</v>
      </c>
      <c r="G1818" s="4">
        <v>3653</v>
      </c>
      <c r="H1818" s="4">
        <v>3724</v>
      </c>
      <c r="I1818" s="4">
        <v>3612.25</v>
      </c>
    </row>
    <row r="1819" spans="1:9" ht="18" x14ac:dyDescent="0.25">
      <c r="A1819" s="3" t="s">
        <v>46711</v>
      </c>
      <c r="B1819" s="3">
        <v>540952</v>
      </c>
      <c r="C1819" s="4">
        <v>205.45</v>
      </c>
      <c r="D1819" s="3" t="s">
        <v>53280</v>
      </c>
      <c r="E1819" s="4">
        <v>198.65</v>
      </c>
      <c r="F1819" s="4">
        <v>6.8</v>
      </c>
      <c r="G1819" s="4">
        <v>208</v>
      </c>
      <c r="H1819" s="4">
        <v>208</v>
      </c>
      <c r="I1819" s="4">
        <v>196</v>
      </c>
    </row>
    <row r="1820" spans="1:9" ht="18" x14ac:dyDescent="0.25">
      <c r="A1820" s="3" t="s">
        <v>69</v>
      </c>
      <c r="B1820" s="3">
        <v>539524</v>
      </c>
      <c r="C1820" s="4">
        <v>2483.5</v>
      </c>
      <c r="D1820" s="3" t="s">
        <v>51108</v>
      </c>
      <c r="E1820" s="4">
        <v>2415.3000000000002</v>
      </c>
      <c r="F1820" s="4">
        <v>68.2</v>
      </c>
      <c r="G1820" s="4">
        <v>2415.5500000000002</v>
      </c>
      <c r="H1820" s="4">
        <v>2498</v>
      </c>
      <c r="I1820" s="4">
        <v>2415.3000000000002</v>
      </c>
    </row>
    <row r="1821" spans="1:9" ht="18" x14ac:dyDescent="0.25">
      <c r="A1821" s="3" t="s">
        <v>46531</v>
      </c>
      <c r="B1821" s="3">
        <v>590075</v>
      </c>
      <c r="C1821" s="4">
        <v>151</v>
      </c>
      <c r="D1821" s="3" t="s">
        <v>46504</v>
      </c>
      <c r="E1821" s="4">
        <v>154.25</v>
      </c>
      <c r="F1821" s="4">
        <v>-3.25</v>
      </c>
      <c r="G1821" s="4">
        <v>156</v>
      </c>
      <c r="H1821" s="4">
        <v>158</v>
      </c>
      <c r="I1821" s="4">
        <v>150.25</v>
      </c>
    </row>
    <row r="1822" spans="1:9" ht="18" x14ac:dyDescent="0.25">
      <c r="A1822" s="3" t="s">
        <v>46694</v>
      </c>
      <c r="B1822" s="3">
        <v>539841</v>
      </c>
      <c r="C1822" s="4">
        <v>184.75</v>
      </c>
      <c r="D1822" s="3" t="s">
        <v>46311</v>
      </c>
      <c r="E1822" s="4">
        <v>179.9</v>
      </c>
      <c r="F1822" s="4">
        <v>4.8499999999999996</v>
      </c>
      <c r="G1822" s="4">
        <v>180</v>
      </c>
      <c r="H1822" s="4">
        <v>186.95</v>
      </c>
      <c r="I1822" s="4">
        <v>175.1</v>
      </c>
    </row>
    <row r="1823" spans="1:9" ht="18" x14ac:dyDescent="0.25">
      <c r="A1823" s="3" t="s">
        <v>47699</v>
      </c>
      <c r="B1823" s="3">
        <v>509048</v>
      </c>
      <c r="C1823" s="4">
        <v>50</v>
      </c>
      <c r="D1823" s="3" t="s">
        <v>47772</v>
      </c>
      <c r="E1823" s="4">
        <v>51.2</v>
      </c>
      <c r="F1823" s="4">
        <v>-1.2</v>
      </c>
      <c r="G1823" s="4">
        <v>53.25</v>
      </c>
      <c r="H1823" s="4">
        <v>53.25</v>
      </c>
      <c r="I1823" s="4">
        <v>49.7</v>
      </c>
    </row>
    <row r="1824" spans="1:9" ht="18" x14ac:dyDescent="0.25">
      <c r="A1824" s="3" t="s">
        <v>44341</v>
      </c>
      <c r="B1824" s="3">
        <v>543714</v>
      </c>
      <c r="C1824" s="4">
        <v>718.7</v>
      </c>
      <c r="D1824" s="3" t="s">
        <v>50819</v>
      </c>
      <c r="E1824" s="4">
        <v>735.55</v>
      </c>
      <c r="F1824" s="4">
        <v>-16.850000000000001</v>
      </c>
      <c r="G1824" s="4">
        <v>721.6</v>
      </c>
      <c r="H1824" s="4">
        <v>737.65</v>
      </c>
      <c r="I1824" s="4">
        <v>712.85</v>
      </c>
    </row>
    <row r="1825" spans="1:9" ht="18" x14ac:dyDescent="0.25">
      <c r="A1825" s="3" t="s">
        <v>227</v>
      </c>
      <c r="B1825" s="3">
        <v>526947</v>
      </c>
      <c r="C1825" s="4">
        <v>458.35</v>
      </c>
      <c r="D1825" s="3" t="s">
        <v>48946</v>
      </c>
      <c r="E1825" s="4">
        <v>466.7</v>
      </c>
      <c r="F1825" s="4">
        <v>-8.35</v>
      </c>
      <c r="G1825" s="4">
        <v>460.05</v>
      </c>
      <c r="H1825" s="4">
        <v>466.5</v>
      </c>
      <c r="I1825" s="4">
        <v>456.8</v>
      </c>
    </row>
    <row r="1826" spans="1:9" ht="18" x14ac:dyDescent="0.25">
      <c r="A1826" s="3" t="s">
        <v>47816</v>
      </c>
      <c r="B1826" s="3">
        <v>540702</v>
      </c>
      <c r="C1826" s="4">
        <v>23.94</v>
      </c>
      <c r="D1826" s="3" t="s">
        <v>45978</v>
      </c>
      <c r="E1826" s="4">
        <v>24.27</v>
      </c>
      <c r="F1826" s="4">
        <v>-0.33</v>
      </c>
      <c r="G1826" s="4">
        <v>24.3</v>
      </c>
      <c r="H1826" s="4">
        <v>24.75</v>
      </c>
      <c r="I1826" s="4">
        <v>23.45</v>
      </c>
    </row>
    <row r="1827" spans="1:9" ht="18" x14ac:dyDescent="0.25">
      <c r="A1827" s="3" t="s">
        <v>46980</v>
      </c>
      <c r="B1827" s="3">
        <v>526961</v>
      </c>
      <c r="C1827" s="4">
        <v>196</v>
      </c>
      <c r="D1827" s="3" t="s">
        <v>46321</v>
      </c>
      <c r="E1827" s="4">
        <v>194</v>
      </c>
      <c r="F1827" s="4">
        <v>2</v>
      </c>
      <c r="G1827" s="4">
        <v>196</v>
      </c>
      <c r="H1827" s="4">
        <v>196</v>
      </c>
      <c r="I1827" s="4">
        <v>196</v>
      </c>
    </row>
    <row r="1828" spans="1:9" ht="18" x14ac:dyDescent="0.25">
      <c r="A1828" s="3" t="s">
        <v>1425</v>
      </c>
      <c r="B1828" s="3">
        <v>543398</v>
      </c>
      <c r="C1828" s="4">
        <v>365.25</v>
      </c>
      <c r="D1828" s="3" t="s">
        <v>52801</v>
      </c>
      <c r="E1828" s="4">
        <v>373.5</v>
      </c>
      <c r="F1828" s="4">
        <v>-8.25</v>
      </c>
      <c r="G1828" s="4">
        <v>376.6</v>
      </c>
      <c r="H1828" s="4">
        <v>376.95</v>
      </c>
      <c r="I1828" s="4">
        <v>362.1</v>
      </c>
    </row>
    <row r="1829" spans="1:9" ht="18" x14ac:dyDescent="0.25">
      <c r="A1829" s="3" t="s">
        <v>47205</v>
      </c>
      <c r="B1829" s="3">
        <v>505693</v>
      </c>
      <c r="C1829" s="4">
        <v>12.47</v>
      </c>
      <c r="D1829" s="3" t="s">
        <v>46209</v>
      </c>
      <c r="E1829" s="4">
        <v>12.49</v>
      </c>
      <c r="F1829" s="4">
        <v>-0.02</v>
      </c>
      <c r="G1829" s="4">
        <v>12.2</v>
      </c>
      <c r="H1829" s="4">
        <v>12.85</v>
      </c>
      <c r="I1829" s="4">
        <v>12.05</v>
      </c>
    </row>
    <row r="1830" spans="1:9" ht="18" x14ac:dyDescent="0.25">
      <c r="A1830" s="3" t="s">
        <v>348</v>
      </c>
      <c r="B1830" s="3">
        <v>540222</v>
      </c>
      <c r="C1830" s="4">
        <v>343.8</v>
      </c>
      <c r="D1830" s="3" t="s">
        <v>46284</v>
      </c>
      <c r="E1830" s="4">
        <v>341.35</v>
      </c>
      <c r="F1830" s="4">
        <v>2.4500000000000002</v>
      </c>
      <c r="G1830" s="4">
        <v>340.05</v>
      </c>
      <c r="H1830" s="4">
        <v>349.8</v>
      </c>
      <c r="I1830" s="4">
        <v>328.15</v>
      </c>
    </row>
    <row r="1831" spans="1:9" ht="18" x14ac:dyDescent="0.25">
      <c r="A1831" s="3" t="s">
        <v>327</v>
      </c>
      <c r="B1831" s="3">
        <v>500252</v>
      </c>
      <c r="C1831" s="4">
        <v>13783.55</v>
      </c>
      <c r="D1831" s="3" t="s">
        <v>45944</v>
      </c>
      <c r="E1831" s="4">
        <v>13721.65</v>
      </c>
      <c r="F1831" s="4">
        <v>61.9</v>
      </c>
      <c r="G1831" s="4">
        <v>13721</v>
      </c>
      <c r="H1831" s="4">
        <v>13821.25</v>
      </c>
      <c r="I1831" s="4">
        <v>13630</v>
      </c>
    </row>
    <row r="1832" spans="1:9" ht="18" x14ac:dyDescent="0.25">
      <c r="A1832" s="3" t="s">
        <v>52539</v>
      </c>
      <c r="B1832" s="3">
        <v>532019</v>
      </c>
      <c r="C1832" s="4">
        <v>2.17</v>
      </c>
      <c r="D1832" s="3" t="s">
        <v>46061</v>
      </c>
      <c r="E1832" s="4">
        <v>2.21</v>
      </c>
      <c r="F1832" s="4">
        <v>-0.04</v>
      </c>
      <c r="G1832" s="4">
        <v>2.17</v>
      </c>
      <c r="H1832" s="4">
        <v>2.17</v>
      </c>
      <c r="I1832" s="4">
        <v>2.17</v>
      </c>
    </row>
    <row r="1833" spans="1:9" ht="18" x14ac:dyDescent="0.25">
      <c r="A1833" s="3" t="s">
        <v>52540</v>
      </c>
      <c r="B1833" s="3">
        <v>531288</v>
      </c>
      <c r="C1833" s="4">
        <v>11.8</v>
      </c>
      <c r="D1833" s="3" t="s">
        <v>53163</v>
      </c>
      <c r="E1833" s="4">
        <v>12.4</v>
      </c>
      <c r="F1833" s="4">
        <v>-0.6</v>
      </c>
      <c r="G1833" s="4">
        <v>11.78</v>
      </c>
      <c r="H1833" s="4">
        <v>11.8</v>
      </c>
      <c r="I1833" s="4">
        <v>11.78</v>
      </c>
    </row>
    <row r="1834" spans="1:9" ht="18" x14ac:dyDescent="0.25">
      <c r="A1834" s="3" t="s">
        <v>47512</v>
      </c>
      <c r="B1834" s="3">
        <v>517415</v>
      </c>
      <c r="C1834" s="4">
        <v>7.38</v>
      </c>
      <c r="D1834" s="3" t="s">
        <v>51547</v>
      </c>
      <c r="E1834" s="4">
        <v>7.58</v>
      </c>
      <c r="F1834" s="4">
        <v>-0.2</v>
      </c>
      <c r="G1834" s="4">
        <v>7.55</v>
      </c>
      <c r="H1834" s="4">
        <v>7.73</v>
      </c>
      <c r="I1834" s="4">
        <v>7.21</v>
      </c>
    </row>
    <row r="1835" spans="1:9" ht="18" x14ac:dyDescent="0.25">
      <c r="A1835" s="3" t="s">
        <v>52541</v>
      </c>
      <c r="B1835" s="3">
        <v>532829</v>
      </c>
      <c r="C1835" s="4">
        <v>147.05000000000001</v>
      </c>
      <c r="D1835" s="3" t="s">
        <v>47399</v>
      </c>
      <c r="E1835" s="4">
        <v>150.05000000000001</v>
      </c>
      <c r="F1835" s="4">
        <v>-3</v>
      </c>
      <c r="G1835" s="4">
        <v>147.05000000000001</v>
      </c>
      <c r="H1835" s="4">
        <v>147.05000000000001</v>
      </c>
      <c r="I1835" s="4">
        <v>147.05000000000001</v>
      </c>
    </row>
    <row r="1836" spans="1:9" ht="18" x14ac:dyDescent="0.25">
      <c r="A1836" s="3" t="s">
        <v>48259</v>
      </c>
      <c r="B1836" s="3">
        <v>532998</v>
      </c>
      <c r="C1836" s="4">
        <v>95.55</v>
      </c>
      <c r="D1836" s="3" t="s">
        <v>45946</v>
      </c>
      <c r="E1836" s="4">
        <v>91</v>
      </c>
      <c r="F1836" s="4">
        <v>4.55</v>
      </c>
      <c r="G1836" s="4">
        <v>90</v>
      </c>
      <c r="H1836" s="4">
        <v>95.55</v>
      </c>
      <c r="I1836" s="4">
        <v>90</v>
      </c>
    </row>
    <row r="1837" spans="1:9" ht="18" x14ac:dyDescent="0.25">
      <c r="A1837" s="3" t="s">
        <v>47019</v>
      </c>
      <c r="B1837" s="3">
        <v>539814</v>
      </c>
      <c r="C1837" s="4">
        <v>69.239999999999995</v>
      </c>
      <c r="D1837" s="3" t="s">
        <v>46012</v>
      </c>
      <c r="E1837" s="4">
        <v>69.900000000000006</v>
      </c>
      <c r="F1837" s="4">
        <v>-0.66</v>
      </c>
      <c r="G1837" s="4">
        <v>67.5</v>
      </c>
      <c r="H1837" s="4">
        <v>72.5</v>
      </c>
      <c r="I1837" s="4">
        <v>67.5</v>
      </c>
    </row>
    <row r="1838" spans="1:9" ht="18" x14ac:dyDescent="0.25">
      <c r="A1838" s="3" t="s">
        <v>237</v>
      </c>
      <c r="B1838" s="3">
        <v>541233</v>
      </c>
      <c r="C1838" s="4">
        <v>91.45</v>
      </c>
      <c r="D1838" s="3" t="s">
        <v>46165</v>
      </c>
      <c r="E1838" s="4">
        <v>90.87</v>
      </c>
      <c r="F1838" s="4">
        <v>0.57999999999999996</v>
      </c>
      <c r="G1838" s="4">
        <v>91.28</v>
      </c>
      <c r="H1838" s="4">
        <v>92.08</v>
      </c>
      <c r="I1838" s="4">
        <v>91.11</v>
      </c>
    </row>
    <row r="1839" spans="1:9" ht="18" x14ac:dyDescent="0.25">
      <c r="A1839" s="3" t="s">
        <v>49229</v>
      </c>
      <c r="B1839" s="3">
        <v>502250</v>
      </c>
      <c r="C1839" s="4">
        <v>275</v>
      </c>
      <c r="D1839" s="3" t="s">
        <v>51544</v>
      </c>
      <c r="E1839" s="4">
        <v>270</v>
      </c>
      <c r="F1839" s="4">
        <v>5</v>
      </c>
      <c r="G1839" s="4">
        <v>257</v>
      </c>
      <c r="H1839" s="4">
        <v>275</v>
      </c>
      <c r="I1839" s="4">
        <v>257</v>
      </c>
    </row>
    <row r="1840" spans="1:9" ht="18" x14ac:dyDescent="0.25">
      <c r="A1840" s="3" t="s">
        <v>47206</v>
      </c>
      <c r="B1840" s="3">
        <v>533602</v>
      </c>
      <c r="C1840" s="4">
        <v>3.85</v>
      </c>
      <c r="D1840" s="3" t="s">
        <v>46103</v>
      </c>
      <c r="E1840" s="4">
        <v>3.84</v>
      </c>
      <c r="F1840" s="4">
        <v>0.01</v>
      </c>
      <c r="G1840" s="4">
        <v>3.8</v>
      </c>
      <c r="H1840" s="4">
        <v>3.89</v>
      </c>
      <c r="I1840" s="4">
        <v>3.8</v>
      </c>
    </row>
    <row r="1841" spans="1:9" ht="18" x14ac:dyDescent="0.25">
      <c r="A1841" s="3" t="s">
        <v>15</v>
      </c>
      <c r="B1841" s="3">
        <v>500250</v>
      </c>
      <c r="C1841" s="4">
        <v>1119.5</v>
      </c>
      <c r="D1841" s="3" t="s">
        <v>48937</v>
      </c>
      <c r="E1841" s="4">
        <v>1152.75</v>
      </c>
      <c r="F1841" s="4">
        <v>-33.25</v>
      </c>
      <c r="G1841" s="4">
        <v>1152.8</v>
      </c>
      <c r="H1841" s="4">
        <v>1164.75</v>
      </c>
      <c r="I1841" s="4">
        <v>1115</v>
      </c>
    </row>
    <row r="1842" spans="1:9" ht="18" x14ac:dyDescent="0.25">
      <c r="A1842" s="3" t="s">
        <v>47355</v>
      </c>
      <c r="B1842" s="3">
        <v>533007</v>
      </c>
      <c r="C1842" s="4">
        <v>9.17</v>
      </c>
      <c r="D1842" s="3" t="s">
        <v>46249</v>
      </c>
      <c r="E1842" s="4">
        <v>9.16</v>
      </c>
      <c r="F1842" s="4">
        <v>0.01</v>
      </c>
      <c r="G1842" s="4">
        <v>9</v>
      </c>
      <c r="H1842" s="4">
        <v>9.4</v>
      </c>
      <c r="I1842" s="4">
        <v>9</v>
      </c>
    </row>
    <row r="1843" spans="1:9" ht="18" x14ac:dyDescent="0.25">
      <c r="A1843" s="3" t="s">
        <v>46510</v>
      </c>
      <c r="B1843" s="3">
        <v>526596</v>
      </c>
      <c r="C1843" s="4">
        <v>230.35</v>
      </c>
      <c r="D1843" s="3" t="s">
        <v>46371</v>
      </c>
      <c r="E1843" s="4">
        <v>232.5</v>
      </c>
      <c r="F1843" s="4">
        <v>-2.15</v>
      </c>
      <c r="G1843" s="4">
        <v>233.7</v>
      </c>
      <c r="H1843" s="4">
        <v>234.65</v>
      </c>
      <c r="I1843" s="4">
        <v>230.05</v>
      </c>
    </row>
    <row r="1844" spans="1:9" ht="18" x14ac:dyDescent="0.25">
      <c r="A1844" s="3" t="s">
        <v>53288</v>
      </c>
      <c r="B1844" s="3">
        <v>511593</v>
      </c>
      <c r="C1844" s="4">
        <v>5.26</v>
      </c>
      <c r="D1844" s="3" t="s">
        <v>51124</v>
      </c>
      <c r="E1844" s="4">
        <v>5.52</v>
      </c>
      <c r="F1844" s="4">
        <v>-0.26</v>
      </c>
      <c r="G1844" s="4">
        <v>5.25</v>
      </c>
      <c r="H1844" s="4">
        <v>5.27</v>
      </c>
      <c r="I1844" s="4">
        <v>5.25</v>
      </c>
    </row>
    <row r="1845" spans="1:9" ht="18" x14ac:dyDescent="0.25">
      <c r="A1845" s="3" t="s">
        <v>352</v>
      </c>
      <c r="B1845" s="3">
        <v>500253</v>
      </c>
      <c r="C1845" s="4">
        <v>397.15</v>
      </c>
      <c r="D1845" s="3" t="s">
        <v>46490</v>
      </c>
      <c r="E1845" s="4">
        <v>395.75</v>
      </c>
      <c r="F1845" s="4">
        <v>1.4</v>
      </c>
      <c r="G1845" s="4">
        <v>396.3</v>
      </c>
      <c r="H1845" s="4">
        <v>399.95</v>
      </c>
      <c r="I1845" s="4">
        <v>394.85</v>
      </c>
    </row>
    <row r="1846" spans="1:9" ht="18" x14ac:dyDescent="0.25">
      <c r="A1846" s="3" t="s">
        <v>40893</v>
      </c>
      <c r="B1846" s="3">
        <v>543526</v>
      </c>
      <c r="C1846" s="4">
        <v>630</v>
      </c>
      <c r="D1846" s="3" t="s">
        <v>46172</v>
      </c>
      <c r="E1846" s="4">
        <v>628.5</v>
      </c>
      <c r="F1846" s="4">
        <v>1.5</v>
      </c>
      <c r="G1846" s="4">
        <v>627</v>
      </c>
      <c r="H1846" s="4">
        <v>635</v>
      </c>
      <c r="I1846" s="4">
        <v>627</v>
      </c>
    </row>
    <row r="1847" spans="1:9" ht="18" x14ac:dyDescent="0.25">
      <c r="A1847" s="3" t="s">
        <v>47225</v>
      </c>
      <c r="B1847" s="3">
        <v>539480</v>
      </c>
      <c r="C1847" s="4">
        <v>214.99</v>
      </c>
      <c r="D1847" s="3" t="s">
        <v>46520</v>
      </c>
      <c r="E1847" s="4">
        <v>215.02</v>
      </c>
      <c r="F1847" s="4">
        <v>-0.03</v>
      </c>
      <c r="G1847" s="4">
        <v>215</v>
      </c>
      <c r="H1847" s="4">
        <v>215.67</v>
      </c>
      <c r="I1847" s="4">
        <v>212.1</v>
      </c>
    </row>
    <row r="1848" spans="1:9" ht="18" x14ac:dyDescent="0.25">
      <c r="A1848" s="3" t="s">
        <v>48717</v>
      </c>
      <c r="B1848" s="3">
        <v>539487</v>
      </c>
      <c r="C1848" s="4">
        <v>723.71</v>
      </c>
      <c r="D1848" s="3" t="s">
        <v>46199</v>
      </c>
      <c r="E1848" s="4">
        <v>723.04</v>
      </c>
      <c r="F1848" s="4">
        <v>0.67</v>
      </c>
      <c r="G1848" s="4">
        <v>730</v>
      </c>
      <c r="H1848" s="4">
        <v>738</v>
      </c>
      <c r="I1848" s="4">
        <v>722.1</v>
      </c>
    </row>
    <row r="1849" spans="1:9" ht="18" x14ac:dyDescent="0.25">
      <c r="A1849" s="3" t="s">
        <v>48953</v>
      </c>
      <c r="B1849" s="3">
        <v>539784</v>
      </c>
      <c r="C1849" s="4">
        <v>210.5</v>
      </c>
      <c r="D1849" s="3" t="s">
        <v>46440</v>
      </c>
      <c r="E1849" s="4">
        <v>211</v>
      </c>
      <c r="F1849" s="4">
        <v>-0.5</v>
      </c>
      <c r="G1849" s="4">
        <v>211</v>
      </c>
      <c r="H1849" s="4">
        <v>211.88</v>
      </c>
      <c r="I1849" s="4">
        <v>210.5</v>
      </c>
    </row>
    <row r="1850" spans="1:9" ht="18" x14ac:dyDescent="0.25">
      <c r="A1850" s="3" t="s">
        <v>46397</v>
      </c>
      <c r="B1850" s="3">
        <v>543240</v>
      </c>
      <c r="C1850" s="4">
        <v>286.85000000000002</v>
      </c>
      <c r="D1850" s="3" t="s">
        <v>48969</v>
      </c>
      <c r="E1850" s="4">
        <v>280.89999999999998</v>
      </c>
      <c r="F1850" s="4">
        <v>5.95</v>
      </c>
      <c r="G1850" s="4">
        <v>282.8</v>
      </c>
      <c r="H1850" s="4">
        <v>288.55</v>
      </c>
      <c r="I1850" s="4">
        <v>282.55</v>
      </c>
    </row>
    <row r="1851" spans="1:9" ht="18" x14ac:dyDescent="0.25">
      <c r="A1851" s="3" t="s">
        <v>47786</v>
      </c>
      <c r="B1851" s="3">
        <v>507759</v>
      </c>
      <c r="C1851" s="4">
        <v>21.77</v>
      </c>
      <c r="D1851" s="3" t="s">
        <v>51144</v>
      </c>
      <c r="E1851" s="4">
        <v>22.5</v>
      </c>
      <c r="F1851" s="4">
        <v>-0.73</v>
      </c>
      <c r="G1851" s="4">
        <v>22.5</v>
      </c>
      <c r="H1851" s="4">
        <v>22.5</v>
      </c>
      <c r="I1851" s="4">
        <v>21.5</v>
      </c>
    </row>
    <row r="1852" spans="1:9" ht="18" x14ac:dyDescent="0.25">
      <c r="A1852" s="3" t="s">
        <v>45983</v>
      </c>
      <c r="B1852" s="3">
        <v>531241</v>
      </c>
      <c r="C1852" s="4">
        <v>682.1</v>
      </c>
      <c r="D1852" s="3" t="s">
        <v>50444</v>
      </c>
      <c r="E1852" s="4">
        <v>679.1</v>
      </c>
      <c r="F1852" s="4">
        <v>3</v>
      </c>
      <c r="G1852" s="4">
        <v>697.75</v>
      </c>
      <c r="H1852" s="4">
        <v>699</v>
      </c>
      <c r="I1852" s="4">
        <v>681.6</v>
      </c>
    </row>
    <row r="1853" spans="1:9" ht="18" x14ac:dyDescent="0.25">
      <c r="A1853" s="3" t="s">
        <v>47141</v>
      </c>
      <c r="B1853" s="3">
        <v>531633</v>
      </c>
      <c r="C1853" s="4">
        <v>420.3</v>
      </c>
      <c r="D1853" s="3" t="s">
        <v>45955</v>
      </c>
      <c r="E1853" s="4">
        <v>414.85</v>
      </c>
      <c r="F1853" s="4">
        <v>5.45</v>
      </c>
      <c r="G1853" s="4">
        <v>405.05</v>
      </c>
      <c r="H1853" s="4">
        <v>429.7</v>
      </c>
      <c r="I1853" s="4">
        <v>405.05</v>
      </c>
    </row>
    <row r="1854" spans="1:9" ht="18" x14ac:dyDescent="0.25">
      <c r="A1854" s="3" t="s">
        <v>279</v>
      </c>
      <c r="B1854" s="3">
        <v>523457</v>
      </c>
      <c r="C1854" s="4">
        <v>4708.5</v>
      </c>
      <c r="D1854" s="3" t="s">
        <v>46758</v>
      </c>
      <c r="E1854" s="4">
        <v>4725.3</v>
      </c>
      <c r="F1854" s="4">
        <v>-16.8</v>
      </c>
      <c r="G1854" s="4">
        <v>4749.75</v>
      </c>
      <c r="H1854" s="4">
        <v>4749.75</v>
      </c>
      <c r="I1854" s="4">
        <v>4685.1499999999996</v>
      </c>
    </row>
    <row r="1855" spans="1:9" ht="18" x14ac:dyDescent="0.25">
      <c r="A1855" s="3" t="s">
        <v>47815</v>
      </c>
      <c r="B1855" s="3">
        <v>524748</v>
      </c>
      <c r="C1855" s="4">
        <v>49.35</v>
      </c>
      <c r="D1855" s="3" t="s">
        <v>51513</v>
      </c>
      <c r="E1855" s="4">
        <v>48.57</v>
      </c>
      <c r="F1855" s="4">
        <v>0.78</v>
      </c>
      <c r="G1855" s="4">
        <v>49.54</v>
      </c>
      <c r="H1855" s="4">
        <v>50.74</v>
      </c>
      <c r="I1855" s="4">
        <v>46.71</v>
      </c>
    </row>
    <row r="1856" spans="1:9" ht="18" x14ac:dyDescent="0.25">
      <c r="A1856" s="3" t="s">
        <v>51520</v>
      </c>
      <c r="B1856" s="3">
        <v>526604</v>
      </c>
      <c r="C1856" s="4">
        <v>14.54</v>
      </c>
      <c r="D1856" s="3" t="s">
        <v>46093</v>
      </c>
      <c r="E1856" s="4">
        <v>15.3</v>
      </c>
      <c r="F1856" s="4">
        <v>-0.76</v>
      </c>
      <c r="G1856" s="4">
        <v>15.3</v>
      </c>
      <c r="H1856" s="4">
        <v>15.3</v>
      </c>
      <c r="I1856" s="4">
        <v>14.54</v>
      </c>
    </row>
    <row r="1857" spans="1:9" ht="18" x14ac:dyDescent="0.25">
      <c r="A1857" s="3" t="s">
        <v>47570</v>
      </c>
      <c r="B1857" s="3">
        <v>507912</v>
      </c>
      <c r="C1857" s="4">
        <v>91.34</v>
      </c>
      <c r="D1857" s="3" t="s">
        <v>52603</v>
      </c>
      <c r="E1857" s="4">
        <v>87.73</v>
      </c>
      <c r="F1857" s="4">
        <v>3.61</v>
      </c>
      <c r="G1857" s="4">
        <v>91</v>
      </c>
      <c r="H1857" s="4">
        <v>93.5</v>
      </c>
      <c r="I1857" s="4">
        <v>90</v>
      </c>
    </row>
    <row r="1858" spans="1:9" ht="18" x14ac:dyDescent="0.25">
      <c r="A1858" s="3" t="s">
        <v>47547</v>
      </c>
      <c r="B1858" s="3">
        <v>540192</v>
      </c>
      <c r="C1858" s="4">
        <v>11.7</v>
      </c>
      <c r="D1858" s="3" t="s">
        <v>45996</v>
      </c>
      <c r="E1858" s="4">
        <v>11.58</v>
      </c>
      <c r="F1858" s="4">
        <v>0.12</v>
      </c>
      <c r="G1858" s="4">
        <v>11.82</v>
      </c>
      <c r="H1858" s="4">
        <v>11.96</v>
      </c>
      <c r="I1858" s="4">
        <v>11.36</v>
      </c>
    </row>
    <row r="1859" spans="1:9" ht="18" x14ac:dyDescent="0.25">
      <c r="A1859" s="3" t="s">
        <v>52542</v>
      </c>
      <c r="B1859" s="3">
        <v>540360</v>
      </c>
      <c r="C1859" s="4">
        <v>2.95</v>
      </c>
      <c r="D1859" s="3" t="s">
        <v>47597</v>
      </c>
      <c r="E1859" s="4">
        <v>3.01</v>
      </c>
      <c r="F1859" s="4">
        <v>-0.06</v>
      </c>
      <c r="G1859" s="4">
        <v>3.01</v>
      </c>
      <c r="H1859" s="4">
        <v>3.07</v>
      </c>
      <c r="I1859" s="4">
        <v>2.95</v>
      </c>
    </row>
    <row r="1860" spans="1:9" ht="18" x14ac:dyDescent="0.25">
      <c r="A1860" s="3" t="s">
        <v>45947</v>
      </c>
      <c r="B1860" s="3">
        <v>512455</v>
      </c>
      <c r="C1860" s="4">
        <v>575.29999999999995</v>
      </c>
      <c r="D1860" s="3" t="s">
        <v>46164</v>
      </c>
      <c r="E1860" s="4">
        <v>574.85</v>
      </c>
      <c r="F1860" s="4">
        <v>0.45</v>
      </c>
      <c r="G1860" s="4">
        <v>571.54999999999995</v>
      </c>
      <c r="H1860" s="4">
        <v>578.79999999999995</v>
      </c>
      <c r="I1860" s="4">
        <v>571.54999999999995</v>
      </c>
    </row>
    <row r="1861" spans="1:9" ht="18" x14ac:dyDescent="0.25">
      <c r="A1861" s="3" t="s">
        <v>45986</v>
      </c>
      <c r="B1861" s="3">
        <v>539992</v>
      </c>
      <c r="C1861" s="4">
        <v>34.94</v>
      </c>
      <c r="D1861" s="3" t="s">
        <v>53255</v>
      </c>
      <c r="E1861" s="4">
        <v>33.159999999999997</v>
      </c>
      <c r="F1861" s="4">
        <v>1.78</v>
      </c>
      <c r="G1861" s="4">
        <v>32.86</v>
      </c>
      <c r="H1861" s="4">
        <v>35.35</v>
      </c>
      <c r="I1861" s="4">
        <v>32.799999999999997</v>
      </c>
    </row>
    <row r="1862" spans="1:9" ht="18" x14ac:dyDescent="0.25">
      <c r="A1862" s="3" t="s">
        <v>36</v>
      </c>
      <c r="B1862" s="3">
        <v>543287</v>
      </c>
      <c r="C1862" s="4">
        <v>727.45</v>
      </c>
      <c r="D1862" s="3" t="s">
        <v>46315</v>
      </c>
      <c r="E1862" s="4">
        <v>727.35</v>
      </c>
      <c r="F1862" s="4">
        <v>0.1</v>
      </c>
      <c r="G1862" s="4">
        <v>731.95</v>
      </c>
      <c r="H1862" s="4">
        <v>734</v>
      </c>
      <c r="I1862" s="4">
        <v>720.85</v>
      </c>
    </row>
    <row r="1863" spans="1:9" ht="18" x14ac:dyDescent="0.25">
      <c r="A1863" s="3" t="s">
        <v>46545</v>
      </c>
      <c r="B1863" s="3">
        <v>532740</v>
      </c>
      <c r="C1863" s="4">
        <v>189.45</v>
      </c>
      <c r="D1863" s="3" t="s">
        <v>45990</v>
      </c>
      <c r="E1863" s="4">
        <v>189.45</v>
      </c>
      <c r="F1863" s="4">
        <v>0</v>
      </c>
      <c r="G1863" s="4">
        <v>189</v>
      </c>
      <c r="H1863" s="4">
        <v>190.05</v>
      </c>
      <c r="I1863" s="4">
        <v>189</v>
      </c>
    </row>
    <row r="1864" spans="1:9" ht="18" x14ac:dyDescent="0.25">
      <c r="A1864" s="3" t="s">
        <v>49230</v>
      </c>
      <c r="B1864" s="3">
        <v>526568</v>
      </c>
      <c r="C1864" s="4">
        <v>25.87</v>
      </c>
      <c r="D1864" s="3" t="s">
        <v>53079</v>
      </c>
      <c r="E1864" s="4">
        <v>24.75</v>
      </c>
      <c r="F1864" s="4">
        <v>1.1200000000000001</v>
      </c>
      <c r="G1864" s="4">
        <v>25.97</v>
      </c>
      <c r="H1864" s="4">
        <v>25.97</v>
      </c>
      <c r="I1864" s="4">
        <v>23.8</v>
      </c>
    </row>
    <row r="1865" spans="1:9" ht="18" x14ac:dyDescent="0.25">
      <c r="A1865" s="3" t="s">
        <v>1495</v>
      </c>
      <c r="B1865" s="3">
        <v>534422</v>
      </c>
      <c r="C1865" s="4">
        <v>4.5999999999999996</v>
      </c>
      <c r="D1865" s="3" t="s">
        <v>52004</v>
      </c>
      <c r="E1865" s="4">
        <v>4.49</v>
      </c>
      <c r="F1865" s="4">
        <v>0.11</v>
      </c>
      <c r="G1865" s="4">
        <v>4.5</v>
      </c>
      <c r="H1865" s="4">
        <v>4.6500000000000004</v>
      </c>
      <c r="I1865" s="4">
        <v>4.5</v>
      </c>
    </row>
    <row r="1866" spans="1:9" ht="18" x14ac:dyDescent="0.25">
      <c r="A1866" s="3" t="s">
        <v>46529</v>
      </c>
      <c r="B1866" s="3">
        <v>500284</v>
      </c>
      <c r="C1866" s="4">
        <v>149</v>
      </c>
      <c r="D1866" s="3" t="s">
        <v>46597</v>
      </c>
      <c r="E1866" s="4">
        <v>147.85</v>
      </c>
      <c r="F1866" s="4">
        <v>1.1499999999999999</v>
      </c>
      <c r="G1866" s="4">
        <v>147</v>
      </c>
      <c r="H1866" s="4">
        <v>151.85</v>
      </c>
      <c r="I1866" s="4">
        <v>146.1</v>
      </c>
    </row>
    <row r="1867" spans="1:9" ht="18" x14ac:dyDescent="0.25">
      <c r="A1867" s="3" t="s">
        <v>48411</v>
      </c>
      <c r="B1867" s="3">
        <v>530065</v>
      </c>
      <c r="C1867" s="4">
        <v>11.46</v>
      </c>
      <c r="D1867" s="3" t="s">
        <v>46377</v>
      </c>
      <c r="E1867" s="4">
        <v>10.92</v>
      </c>
      <c r="F1867" s="4">
        <v>0.54</v>
      </c>
      <c r="G1867" s="4">
        <v>11.4</v>
      </c>
      <c r="H1867" s="4">
        <v>11.46</v>
      </c>
      <c r="I1867" s="4">
        <v>10.4</v>
      </c>
    </row>
    <row r="1868" spans="1:9" ht="18" x14ac:dyDescent="0.25">
      <c r="A1868" s="3" t="s">
        <v>52543</v>
      </c>
      <c r="B1868" s="3">
        <v>523475</v>
      </c>
      <c r="C1868" s="4">
        <v>270.5</v>
      </c>
      <c r="D1868" s="3" t="s">
        <v>46008</v>
      </c>
      <c r="E1868" s="4">
        <v>257.64999999999998</v>
      </c>
      <c r="F1868" s="4">
        <v>12.85</v>
      </c>
      <c r="G1868" s="4">
        <v>270.5</v>
      </c>
      <c r="H1868" s="4">
        <v>270.5</v>
      </c>
      <c r="I1868" s="4">
        <v>269</v>
      </c>
    </row>
    <row r="1869" spans="1:9" ht="18" x14ac:dyDescent="0.25">
      <c r="A1869" s="3" t="s">
        <v>47202</v>
      </c>
      <c r="B1869" s="3">
        <v>533343</v>
      </c>
      <c r="C1869" s="4">
        <v>139.15</v>
      </c>
      <c r="D1869" s="3" t="s">
        <v>51490</v>
      </c>
      <c r="E1869" s="4">
        <v>143.19999999999999</v>
      </c>
      <c r="F1869" s="4">
        <v>-4.05</v>
      </c>
      <c r="G1869" s="4">
        <v>144.85</v>
      </c>
      <c r="H1869" s="4">
        <v>145.55000000000001</v>
      </c>
      <c r="I1869" s="4">
        <v>137.75</v>
      </c>
    </row>
    <row r="1870" spans="1:9" ht="18" x14ac:dyDescent="0.25">
      <c r="A1870" s="3" t="s">
        <v>47341</v>
      </c>
      <c r="B1870" s="3">
        <v>539227</v>
      </c>
      <c r="C1870" s="4">
        <v>136.15</v>
      </c>
      <c r="D1870" s="3" t="s">
        <v>52014</v>
      </c>
      <c r="E1870" s="4">
        <v>138.9</v>
      </c>
      <c r="F1870" s="4">
        <v>-2.75</v>
      </c>
      <c r="G1870" s="4">
        <v>138</v>
      </c>
      <c r="H1870" s="4">
        <v>141</v>
      </c>
      <c r="I1870" s="4">
        <v>136.15</v>
      </c>
    </row>
    <row r="1871" spans="1:9" ht="18" x14ac:dyDescent="0.25">
      <c r="A1871" s="3" t="s">
        <v>48543</v>
      </c>
      <c r="B1871" s="3">
        <v>514036</v>
      </c>
      <c r="C1871" s="4">
        <v>666.05</v>
      </c>
      <c r="D1871" s="3" t="s">
        <v>46179</v>
      </c>
      <c r="E1871" s="4">
        <v>668.85</v>
      </c>
      <c r="F1871" s="4">
        <v>-2.8</v>
      </c>
      <c r="G1871" s="4">
        <v>743.95</v>
      </c>
      <c r="H1871" s="4">
        <v>743.95</v>
      </c>
      <c r="I1871" s="4">
        <v>639</v>
      </c>
    </row>
    <row r="1872" spans="1:9" ht="18" x14ac:dyDescent="0.25">
      <c r="A1872" s="3" t="s">
        <v>48380</v>
      </c>
      <c r="B1872" s="3">
        <v>533012</v>
      </c>
      <c r="C1872" s="4">
        <v>6.03</v>
      </c>
      <c r="D1872" s="3" t="s">
        <v>47269</v>
      </c>
      <c r="E1872" s="4">
        <v>6.17</v>
      </c>
      <c r="F1872" s="4">
        <v>-0.14000000000000001</v>
      </c>
      <c r="G1872" s="4">
        <v>6.22</v>
      </c>
      <c r="H1872" s="4">
        <v>6.24</v>
      </c>
      <c r="I1872" s="4">
        <v>6</v>
      </c>
    </row>
    <row r="1873" spans="1:9" ht="18" x14ac:dyDescent="0.25">
      <c r="A1873" s="3" t="s">
        <v>183</v>
      </c>
      <c r="B1873" s="3">
        <v>500510</v>
      </c>
      <c r="C1873" s="4">
        <v>2663</v>
      </c>
      <c r="D1873" s="3" t="s">
        <v>46388</v>
      </c>
      <c r="E1873" s="4">
        <v>2646.55</v>
      </c>
      <c r="F1873" s="4">
        <v>16.45</v>
      </c>
      <c r="G1873" s="4">
        <v>2673</v>
      </c>
      <c r="H1873" s="4">
        <v>2677.1</v>
      </c>
      <c r="I1873" s="4">
        <v>2646.55</v>
      </c>
    </row>
    <row r="1874" spans="1:9" ht="18" x14ac:dyDescent="0.25">
      <c r="A1874" s="3" t="s">
        <v>43177</v>
      </c>
      <c r="B1874" s="3">
        <v>540005</v>
      </c>
      <c r="C1874" s="4">
        <v>4864.8</v>
      </c>
      <c r="D1874" s="3" t="s">
        <v>45962</v>
      </c>
      <c r="E1874" s="4">
        <v>4859.75</v>
      </c>
      <c r="F1874" s="4">
        <v>5.05</v>
      </c>
      <c r="G1874" s="4">
        <v>4882.6000000000004</v>
      </c>
      <c r="H1874" s="4">
        <v>4893.8999999999996</v>
      </c>
      <c r="I1874" s="4">
        <v>4840</v>
      </c>
    </row>
    <row r="1875" spans="1:9" ht="18" x14ac:dyDescent="0.25">
      <c r="A1875" s="3" t="s">
        <v>457</v>
      </c>
      <c r="B1875" s="3">
        <v>540115</v>
      </c>
      <c r="C1875" s="4">
        <v>3938</v>
      </c>
      <c r="D1875" s="3" t="s">
        <v>46120</v>
      </c>
      <c r="E1875" s="4">
        <v>3932.4</v>
      </c>
      <c r="F1875" s="4">
        <v>5.6</v>
      </c>
      <c r="G1875" s="4">
        <v>3951.05</v>
      </c>
      <c r="H1875" s="4">
        <v>3969.55</v>
      </c>
      <c r="I1875" s="4">
        <v>3910</v>
      </c>
    </row>
    <row r="1876" spans="1:9" ht="18" x14ac:dyDescent="0.25">
      <c r="A1876" s="3" t="s">
        <v>47005</v>
      </c>
      <c r="B1876" s="3">
        <v>526179</v>
      </c>
      <c r="C1876" s="4">
        <v>84.1</v>
      </c>
      <c r="D1876" s="3" t="s">
        <v>46194</v>
      </c>
      <c r="E1876" s="4">
        <v>83.78</v>
      </c>
      <c r="F1876" s="4">
        <v>0.32</v>
      </c>
      <c r="G1876" s="4">
        <v>85.5</v>
      </c>
      <c r="H1876" s="4">
        <v>85.5</v>
      </c>
      <c r="I1876" s="4">
        <v>83.72</v>
      </c>
    </row>
    <row r="1877" spans="1:9" ht="18" x14ac:dyDescent="0.25">
      <c r="A1877" s="3" t="s">
        <v>47490</v>
      </c>
      <c r="B1877" s="3">
        <v>512048</v>
      </c>
      <c r="C1877" s="4">
        <v>3.36</v>
      </c>
      <c r="D1877" s="3" t="s">
        <v>47044</v>
      </c>
      <c r="E1877" s="4">
        <v>3.38</v>
      </c>
      <c r="F1877" s="4">
        <v>-0.02</v>
      </c>
      <c r="G1877" s="4">
        <v>3.35</v>
      </c>
      <c r="H1877" s="4">
        <v>3.41</v>
      </c>
      <c r="I1877" s="4">
        <v>3.35</v>
      </c>
    </row>
    <row r="1878" spans="1:9" ht="18" x14ac:dyDescent="0.25">
      <c r="A1878" s="3" t="s">
        <v>47170</v>
      </c>
      <c r="B1878" s="3">
        <v>517206</v>
      </c>
      <c r="C1878" s="4">
        <v>2112.1999999999998</v>
      </c>
      <c r="D1878" s="3" t="s">
        <v>46244</v>
      </c>
      <c r="E1878" s="4">
        <v>2087.75</v>
      </c>
      <c r="F1878" s="4">
        <v>24.45</v>
      </c>
      <c r="G1878" s="4">
        <v>2107.15</v>
      </c>
      <c r="H1878" s="4">
        <v>2120.75</v>
      </c>
      <c r="I1878" s="4">
        <v>2095</v>
      </c>
    </row>
    <row r="1879" spans="1:9" ht="18" x14ac:dyDescent="0.25">
      <c r="A1879" s="3" t="s">
        <v>46632</v>
      </c>
      <c r="B1879" s="3">
        <v>532796</v>
      </c>
      <c r="C1879" s="4">
        <v>361.25</v>
      </c>
      <c r="D1879" s="3" t="s">
        <v>46485</v>
      </c>
      <c r="E1879" s="4">
        <v>366.6</v>
      </c>
      <c r="F1879" s="4">
        <v>-5.35</v>
      </c>
      <c r="G1879" s="4">
        <v>368.25</v>
      </c>
      <c r="H1879" s="4">
        <v>372</v>
      </c>
      <c r="I1879" s="4">
        <v>355.9</v>
      </c>
    </row>
    <row r="1880" spans="1:9" ht="18" x14ac:dyDescent="0.25">
      <c r="A1880" s="3" t="s">
        <v>187</v>
      </c>
      <c r="B1880" s="3">
        <v>500257</v>
      </c>
      <c r="C1880" s="4">
        <v>980.05</v>
      </c>
      <c r="D1880" s="3" t="s">
        <v>53289</v>
      </c>
      <c r="E1880" s="4">
        <v>941.55</v>
      </c>
      <c r="F1880" s="4">
        <v>38.5</v>
      </c>
      <c r="G1880" s="4">
        <v>950.05</v>
      </c>
      <c r="H1880" s="4">
        <v>989.6</v>
      </c>
      <c r="I1880" s="4">
        <v>944.1</v>
      </c>
    </row>
    <row r="1881" spans="1:9" ht="18" x14ac:dyDescent="0.25">
      <c r="A1881" s="3" t="s">
        <v>478</v>
      </c>
      <c r="B1881" s="3">
        <v>539542</v>
      </c>
      <c r="C1881" s="4">
        <v>1618.15</v>
      </c>
      <c r="D1881" s="3" t="s">
        <v>50618</v>
      </c>
      <c r="E1881" s="4">
        <v>1552.85</v>
      </c>
      <c r="F1881" s="4">
        <v>65.3</v>
      </c>
      <c r="G1881" s="4">
        <v>1573.9</v>
      </c>
      <c r="H1881" s="4">
        <v>1720.8</v>
      </c>
      <c r="I1881" s="4">
        <v>1573.45</v>
      </c>
    </row>
    <row r="1882" spans="1:9" ht="18" x14ac:dyDescent="0.25">
      <c r="A1882" s="3" t="s">
        <v>53290</v>
      </c>
      <c r="B1882" s="3">
        <v>531402</v>
      </c>
      <c r="C1882" s="4">
        <v>14.3</v>
      </c>
      <c r="D1882" s="3" t="s">
        <v>52842</v>
      </c>
      <c r="E1882" s="4">
        <v>14.85</v>
      </c>
      <c r="F1882" s="4">
        <v>-0.55000000000000004</v>
      </c>
      <c r="G1882" s="4">
        <v>14.15</v>
      </c>
      <c r="H1882" s="4">
        <v>15.5</v>
      </c>
      <c r="I1882" s="4">
        <v>14.15</v>
      </c>
    </row>
    <row r="1883" spans="1:9" ht="18" x14ac:dyDescent="0.25">
      <c r="A1883" s="3" t="s">
        <v>257</v>
      </c>
      <c r="B1883" s="3">
        <v>543277</v>
      </c>
      <c r="C1883" s="4">
        <v>253.3</v>
      </c>
      <c r="D1883" s="3" t="s">
        <v>46087</v>
      </c>
      <c r="E1883" s="4">
        <v>253.2</v>
      </c>
      <c r="F1883" s="4">
        <v>0.1</v>
      </c>
      <c r="G1883" s="4">
        <v>253.1</v>
      </c>
      <c r="H1883" s="4">
        <v>254.75</v>
      </c>
      <c r="I1883" s="4">
        <v>252.35</v>
      </c>
    </row>
    <row r="1884" spans="1:9" ht="18" x14ac:dyDescent="0.25">
      <c r="A1884" s="3" t="s">
        <v>47752</v>
      </c>
      <c r="B1884" s="3">
        <v>505302</v>
      </c>
      <c r="C1884" s="4">
        <v>998.85</v>
      </c>
      <c r="D1884" s="3" t="s">
        <v>51495</v>
      </c>
      <c r="E1884" s="4">
        <v>979</v>
      </c>
      <c r="F1884" s="4">
        <v>19.850000000000001</v>
      </c>
      <c r="G1884" s="4">
        <v>1019</v>
      </c>
      <c r="H1884" s="4">
        <v>1064.95</v>
      </c>
      <c r="I1884" s="4">
        <v>975.05</v>
      </c>
    </row>
    <row r="1885" spans="1:9" ht="18" x14ac:dyDescent="0.25">
      <c r="A1885" s="3" t="s">
        <v>47023</v>
      </c>
      <c r="B1885" s="3">
        <v>500259</v>
      </c>
      <c r="C1885" s="4">
        <v>108.3</v>
      </c>
      <c r="D1885" s="3" t="s">
        <v>46579</v>
      </c>
      <c r="E1885" s="4">
        <v>109.2</v>
      </c>
      <c r="F1885" s="4">
        <v>-0.9</v>
      </c>
      <c r="G1885" s="4">
        <v>108</v>
      </c>
      <c r="H1885" s="4">
        <v>111.75</v>
      </c>
      <c r="I1885" s="4">
        <v>107.7</v>
      </c>
    </row>
    <row r="1886" spans="1:9" ht="18" x14ac:dyDescent="0.25">
      <c r="A1886" s="3" t="s">
        <v>52544</v>
      </c>
      <c r="B1886" s="3">
        <v>530689</v>
      </c>
      <c r="C1886" s="4">
        <v>77.34</v>
      </c>
      <c r="D1886" s="3" t="s">
        <v>47597</v>
      </c>
      <c r="E1886" s="4">
        <v>78.91</v>
      </c>
      <c r="F1886" s="4">
        <v>-1.57</v>
      </c>
      <c r="G1886" s="4">
        <v>77.34</v>
      </c>
      <c r="H1886" s="4">
        <v>77.34</v>
      </c>
      <c r="I1886" s="4">
        <v>77.34</v>
      </c>
    </row>
    <row r="1887" spans="1:9" ht="18" x14ac:dyDescent="0.25">
      <c r="A1887" s="3" t="s">
        <v>48255</v>
      </c>
      <c r="B1887" s="3">
        <v>534532</v>
      </c>
      <c r="C1887" s="4">
        <v>4.5999999999999996</v>
      </c>
      <c r="D1887" s="3" t="s">
        <v>45990</v>
      </c>
      <c r="E1887" s="4">
        <v>4.5999999999999996</v>
      </c>
      <c r="F1887" s="4">
        <v>0</v>
      </c>
      <c r="G1887" s="4">
        <v>4.54</v>
      </c>
      <c r="H1887" s="4">
        <v>4.5999999999999996</v>
      </c>
      <c r="I1887" s="4">
        <v>4.53</v>
      </c>
    </row>
    <row r="1888" spans="1:9" ht="18" x14ac:dyDescent="0.25">
      <c r="A1888" s="3" t="s">
        <v>136</v>
      </c>
      <c r="B1888" s="3">
        <v>500520</v>
      </c>
      <c r="C1888" s="4">
        <v>1446.85</v>
      </c>
      <c r="D1888" s="3" t="s">
        <v>53291</v>
      </c>
      <c r="E1888" s="4">
        <v>1545.55</v>
      </c>
      <c r="F1888" s="4">
        <v>-98.7</v>
      </c>
      <c r="G1888" s="4">
        <v>1500</v>
      </c>
      <c r="H1888" s="4">
        <v>1500</v>
      </c>
      <c r="I1888" s="4">
        <v>1438</v>
      </c>
    </row>
    <row r="1889" spans="1:9" ht="18" x14ac:dyDescent="0.25">
      <c r="A1889" s="3" t="s">
        <v>97</v>
      </c>
      <c r="B1889" s="3">
        <v>532720</v>
      </c>
      <c r="C1889" s="4">
        <v>311.7</v>
      </c>
      <c r="D1889" s="3" t="s">
        <v>52782</v>
      </c>
      <c r="E1889" s="4">
        <v>320.05</v>
      </c>
      <c r="F1889" s="4">
        <v>-8.35</v>
      </c>
      <c r="G1889" s="4">
        <v>322</v>
      </c>
      <c r="H1889" s="4">
        <v>323.85000000000002</v>
      </c>
      <c r="I1889" s="4">
        <v>308.45</v>
      </c>
    </row>
    <row r="1890" spans="1:9" ht="18" x14ac:dyDescent="0.25">
      <c r="A1890" s="3" t="s">
        <v>47475</v>
      </c>
      <c r="B1890" s="3">
        <v>532906</v>
      </c>
      <c r="C1890" s="4">
        <v>92.6</v>
      </c>
      <c r="D1890" s="3" t="s">
        <v>46008</v>
      </c>
      <c r="E1890" s="4">
        <v>88.2</v>
      </c>
      <c r="F1890" s="4">
        <v>4.4000000000000004</v>
      </c>
      <c r="G1890" s="4">
        <v>92.6</v>
      </c>
      <c r="H1890" s="4">
        <v>92.6</v>
      </c>
      <c r="I1890" s="4">
        <v>92.6</v>
      </c>
    </row>
    <row r="1891" spans="1:9" ht="18" x14ac:dyDescent="0.25">
      <c r="A1891" s="3" t="s">
        <v>49231</v>
      </c>
      <c r="B1891" s="3">
        <v>523248</v>
      </c>
      <c r="C1891" s="4">
        <v>173.9</v>
      </c>
      <c r="D1891" s="3" t="s">
        <v>46684</v>
      </c>
      <c r="E1891" s="4">
        <v>176.6</v>
      </c>
      <c r="F1891" s="4">
        <v>-2.7</v>
      </c>
      <c r="G1891" s="4">
        <v>179.5</v>
      </c>
      <c r="H1891" s="4">
        <v>179.5</v>
      </c>
      <c r="I1891" s="4">
        <v>172.1</v>
      </c>
    </row>
    <row r="1892" spans="1:9" ht="18" x14ac:dyDescent="0.25">
      <c r="A1892" s="3" t="s">
        <v>47999</v>
      </c>
      <c r="B1892" s="3">
        <v>515093</v>
      </c>
      <c r="C1892" s="4">
        <v>42.94</v>
      </c>
      <c r="D1892" s="3" t="s">
        <v>46077</v>
      </c>
      <c r="E1892" s="4">
        <v>42.96</v>
      </c>
      <c r="F1892" s="4">
        <v>-0.02</v>
      </c>
      <c r="G1892" s="4">
        <v>43.65</v>
      </c>
      <c r="H1892" s="4">
        <v>43.65</v>
      </c>
      <c r="I1892" s="4">
        <v>42.7</v>
      </c>
    </row>
    <row r="1893" spans="1:9" ht="18" x14ac:dyDescent="0.25">
      <c r="A1893" s="3" t="s">
        <v>47346</v>
      </c>
      <c r="B1893" s="3">
        <v>539894</v>
      </c>
      <c r="C1893" s="4">
        <v>5.5</v>
      </c>
      <c r="D1893" s="3" t="s">
        <v>52452</v>
      </c>
      <c r="E1893" s="4">
        <v>5.64</v>
      </c>
      <c r="F1893" s="4">
        <v>-0.14000000000000001</v>
      </c>
      <c r="G1893" s="4">
        <v>5.75</v>
      </c>
      <c r="H1893" s="4">
        <v>5.75</v>
      </c>
      <c r="I1893" s="4">
        <v>5.4</v>
      </c>
    </row>
    <row r="1894" spans="1:9" ht="18" x14ac:dyDescent="0.25">
      <c r="A1894" s="3" t="s">
        <v>47960</v>
      </c>
      <c r="B1894" s="3">
        <v>531497</v>
      </c>
      <c r="C1894" s="4">
        <v>5.22</v>
      </c>
      <c r="D1894" s="3" t="s">
        <v>52025</v>
      </c>
      <c r="E1894" s="4">
        <v>5.35</v>
      </c>
      <c r="F1894" s="4">
        <v>-0.13</v>
      </c>
      <c r="G1894" s="4">
        <v>5.35</v>
      </c>
      <c r="H1894" s="4">
        <v>5.49</v>
      </c>
      <c r="I1894" s="4">
        <v>5.0999999999999996</v>
      </c>
    </row>
    <row r="1895" spans="1:9" ht="18" x14ac:dyDescent="0.25">
      <c r="A1895" s="3" t="s">
        <v>53292</v>
      </c>
      <c r="B1895" s="3">
        <v>515059</v>
      </c>
      <c r="C1895" s="4">
        <v>32.520000000000003</v>
      </c>
      <c r="D1895" s="3" t="s">
        <v>47597</v>
      </c>
      <c r="E1895" s="4">
        <v>33.18</v>
      </c>
      <c r="F1895" s="4">
        <v>-0.66</v>
      </c>
      <c r="G1895" s="4">
        <v>32.520000000000003</v>
      </c>
      <c r="H1895" s="4">
        <v>32.520000000000003</v>
      </c>
      <c r="I1895" s="4">
        <v>32.520000000000003</v>
      </c>
    </row>
    <row r="1896" spans="1:9" ht="18" x14ac:dyDescent="0.25">
      <c r="A1896" s="3" t="s">
        <v>49232</v>
      </c>
      <c r="B1896" s="3">
        <v>519279</v>
      </c>
      <c r="C1896" s="4">
        <v>5.39</v>
      </c>
      <c r="D1896" s="3" t="s">
        <v>46207</v>
      </c>
      <c r="E1896" s="4">
        <v>5.4</v>
      </c>
      <c r="F1896" s="4">
        <v>-0.01</v>
      </c>
      <c r="G1896" s="4">
        <v>5.39</v>
      </c>
      <c r="H1896" s="4">
        <v>5.4</v>
      </c>
      <c r="I1896" s="4">
        <v>5.39</v>
      </c>
    </row>
    <row r="1897" spans="1:9" ht="18" x14ac:dyDescent="0.25">
      <c r="A1897" s="3" t="s">
        <v>48103</v>
      </c>
      <c r="B1897" s="3">
        <v>511000</v>
      </c>
      <c r="C1897" s="4">
        <v>8.4499999999999993</v>
      </c>
      <c r="D1897" s="3" t="s">
        <v>51960</v>
      </c>
      <c r="E1897" s="4">
        <v>8.8000000000000007</v>
      </c>
      <c r="F1897" s="4">
        <v>-0.35</v>
      </c>
      <c r="G1897" s="4">
        <v>8.8000000000000007</v>
      </c>
      <c r="H1897" s="4">
        <v>9</v>
      </c>
      <c r="I1897" s="4">
        <v>8.36</v>
      </c>
    </row>
    <row r="1898" spans="1:9" ht="18" x14ac:dyDescent="0.25">
      <c r="A1898" s="3" t="s">
        <v>46314</v>
      </c>
      <c r="B1898" s="3">
        <v>590134</v>
      </c>
      <c r="C1898" s="4">
        <v>82.62</v>
      </c>
      <c r="D1898" s="3" t="s">
        <v>46597</v>
      </c>
      <c r="E1898" s="4">
        <v>81.98</v>
      </c>
      <c r="F1898" s="4">
        <v>0.64</v>
      </c>
      <c r="G1898" s="4">
        <v>83.11</v>
      </c>
      <c r="H1898" s="4">
        <v>84.69</v>
      </c>
      <c r="I1898" s="4">
        <v>81.96</v>
      </c>
    </row>
    <row r="1899" spans="1:9" ht="18" x14ac:dyDescent="0.25">
      <c r="A1899" s="3" t="s">
        <v>48359</v>
      </c>
      <c r="B1899" s="3">
        <v>543246</v>
      </c>
      <c r="C1899" s="4">
        <v>31.4</v>
      </c>
      <c r="D1899" s="3" t="s">
        <v>45935</v>
      </c>
      <c r="E1899" s="4">
        <v>31.67</v>
      </c>
      <c r="F1899" s="4">
        <v>-0.27</v>
      </c>
      <c r="G1899" s="4">
        <v>32</v>
      </c>
      <c r="H1899" s="4">
        <v>32</v>
      </c>
      <c r="I1899" s="4">
        <v>31.4</v>
      </c>
    </row>
    <row r="1900" spans="1:9" ht="18" x14ac:dyDescent="0.25">
      <c r="A1900" s="3" t="s">
        <v>46374</v>
      </c>
      <c r="B1900" s="3">
        <v>543291</v>
      </c>
      <c r="C1900" s="4">
        <v>64.83</v>
      </c>
      <c r="D1900" s="3" t="s">
        <v>46229</v>
      </c>
      <c r="E1900" s="4">
        <v>64.459999999999994</v>
      </c>
      <c r="F1900" s="4">
        <v>0.37</v>
      </c>
      <c r="G1900" s="4">
        <v>64.52</v>
      </c>
      <c r="H1900" s="4">
        <v>65.03</v>
      </c>
      <c r="I1900" s="4">
        <v>64.17</v>
      </c>
    </row>
    <row r="1901" spans="1:9" ht="18" x14ac:dyDescent="0.25">
      <c r="A1901" s="3" t="s">
        <v>46919</v>
      </c>
      <c r="B1901" s="3">
        <v>500264</v>
      </c>
      <c r="C1901" s="4">
        <v>70.27</v>
      </c>
      <c r="D1901" s="3" t="s">
        <v>46165</v>
      </c>
      <c r="E1901" s="4">
        <v>69.819999999999993</v>
      </c>
      <c r="F1901" s="4">
        <v>0.45</v>
      </c>
      <c r="G1901" s="4">
        <v>69.900000000000006</v>
      </c>
      <c r="H1901" s="4">
        <v>71.7</v>
      </c>
      <c r="I1901" s="4">
        <v>68.2</v>
      </c>
    </row>
    <row r="1902" spans="1:9" ht="18" x14ac:dyDescent="0.25">
      <c r="A1902" s="3" t="s">
        <v>47797</v>
      </c>
      <c r="B1902" s="3">
        <v>543323</v>
      </c>
      <c r="C1902" s="4">
        <v>20.71</v>
      </c>
      <c r="D1902" s="3" t="s">
        <v>46405</v>
      </c>
      <c r="E1902" s="4">
        <v>20.83</v>
      </c>
      <c r="F1902" s="4">
        <v>-0.12</v>
      </c>
      <c r="G1902" s="4">
        <v>20.97</v>
      </c>
      <c r="H1902" s="4">
        <v>20.99</v>
      </c>
      <c r="I1902" s="4">
        <v>20.6</v>
      </c>
    </row>
    <row r="1903" spans="1:9" ht="18" x14ac:dyDescent="0.25">
      <c r="A1903" s="3" t="s">
        <v>47446</v>
      </c>
      <c r="B1903" s="3">
        <v>540650</v>
      </c>
      <c r="C1903" s="4">
        <v>474.35</v>
      </c>
      <c r="D1903" s="3" t="s">
        <v>46126</v>
      </c>
      <c r="E1903" s="4">
        <v>474.55</v>
      </c>
      <c r="F1903" s="4">
        <v>-0.2</v>
      </c>
      <c r="G1903" s="4">
        <v>482.45</v>
      </c>
      <c r="H1903" s="4">
        <v>483.05</v>
      </c>
      <c r="I1903" s="4">
        <v>470.05</v>
      </c>
    </row>
    <row r="1904" spans="1:9" ht="18" x14ac:dyDescent="0.25">
      <c r="A1904" s="3" t="s">
        <v>47110</v>
      </c>
      <c r="B1904" s="3">
        <v>517449</v>
      </c>
      <c r="C1904" s="4">
        <v>505</v>
      </c>
      <c r="D1904" s="3" t="s">
        <v>46608</v>
      </c>
      <c r="E1904" s="4">
        <v>513.65</v>
      </c>
      <c r="F1904" s="4">
        <v>-8.65</v>
      </c>
      <c r="G1904" s="4">
        <v>505</v>
      </c>
      <c r="H1904" s="4">
        <v>520</v>
      </c>
      <c r="I1904" s="4">
        <v>498</v>
      </c>
    </row>
    <row r="1905" spans="1:9" ht="18" x14ac:dyDescent="0.25">
      <c r="A1905" s="3" t="s">
        <v>52546</v>
      </c>
      <c r="B1905" s="3">
        <v>532896</v>
      </c>
      <c r="C1905" s="4">
        <v>36.72</v>
      </c>
      <c r="D1905" s="3" t="s">
        <v>52014</v>
      </c>
      <c r="E1905" s="4">
        <v>37.46</v>
      </c>
      <c r="F1905" s="4">
        <v>-0.74</v>
      </c>
      <c r="G1905" s="4">
        <v>36.72</v>
      </c>
      <c r="H1905" s="4">
        <v>36.72</v>
      </c>
      <c r="I1905" s="4">
        <v>36.72</v>
      </c>
    </row>
    <row r="1906" spans="1:9" ht="18" x14ac:dyDescent="0.25">
      <c r="A1906" s="3" t="s">
        <v>48284</v>
      </c>
      <c r="B1906" s="3">
        <v>519612</v>
      </c>
      <c r="C1906" s="4">
        <v>30.25</v>
      </c>
      <c r="D1906" s="3" t="s">
        <v>53293</v>
      </c>
      <c r="E1906" s="4">
        <v>31.59</v>
      </c>
      <c r="F1906" s="4">
        <v>-1.34</v>
      </c>
      <c r="G1906" s="4">
        <v>29.5</v>
      </c>
      <c r="H1906" s="4">
        <v>31.95</v>
      </c>
      <c r="I1906" s="4">
        <v>29.5</v>
      </c>
    </row>
    <row r="1907" spans="1:9" ht="18" x14ac:dyDescent="0.25">
      <c r="A1907" s="3" t="s">
        <v>424</v>
      </c>
      <c r="B1907" s="3">
        <v>532525</v>
      </c>
      <c r="C1907" s="4">
        <v>34.04</v>
      </c>
      <c r="D1907" s="3" t="s">
        <v>46199</v>
      </c>
      <c r="E1907" s="4">
        <v>34.01</v>
      </c>
      <c r="F1907" s="4">
        <v>0.03</v>
      </c>
      <c r="G1907" s="4">
        <v>34.11</v>
      </c>
      <c r="H1907" s="4">
        <v>34.450000000000003</v>
      </c>
      <c r="I1907" s="4">
        <v>33.75</v>
      </c>
    </row>
    <row r="1908" spans="1:9" ht="18" x14ac:dyDescent="0.25">
      <c r="A1908" s="3" t="s">
        <v>47258</v>
      </c>
      <c r="B1908" s="3">
        <v>505523</v>
      </c>
      <c r="C1908" s="4">
        <v>1.1000000000000001</v>
      </c>
      <c r="D1908" s="3" t="s">
        <v>46136</v>
      </c>
      <c r="E1908" s="4">
        <v>1.1100000000000001</v>
      </c>
      <c r="F1908" s="4">
        <v>-0.01</v>
      </c>
      <c r="G1908" s="4">
        <v>1.1399999999999999</v>
      </c>
      <c r="H1908" s="4">
        <v>1.1399999999999999</v>
      </c>
      <c r="I1908" s="4">
        <v>1.06</v>
      </c>
    </row>
    <row r="1909" spans="1:9" ht="18" x14ac:dyDescent="0.25">
      <c r="A1909" s="3" t="s">
        <v>50976</v>
      </c>
      <c r="B1909" s="3">
        <v>513460</v>
      </c>
      <c r="C1909" s="4">
        <v>6.88</v>
      </c>
      <c r="D1909" s="3" t="s">
        <v>52451</v>
      </c>
      <c r="E1909" s="4">
        <v>6.56</v>
      </c>
      <c r="F1909" s="4">
        <v>0.32</v>
      </c>
      <c r="G1909" s="4">
        <v>6.56</v>
      </c>
      <c r="H1909" s="4">
        <v>6.88</v>
      </c>
      <c r="I1909" s="4">
        <v>6.56</v>
      </c>
    </row>
    <row r="1910" spans="1:9" ht="18" x14ac:dyDescent="0.25">
      <c r="A1910" s="3" t="s">
        <v>52547</v>
      </c>
      <c r="B1910" s="3">
        <v>523384</v>
      </c>
      <c r="C1910" s="4">
        <v>164.15</v>
      </c>
      <c r="D1910" s="3" t="s">
        <v>47399</v>
      </c>
      <c r="E1910" s="4">
        <v>167.5</v>
      </c>
      <c r="F1910" s="4">
        <v>-3.35</v>
      </c>
      <c r="G1910" s="4">
        <v>164.15</v>
      </c>
      <c r="H1910" s="4">
        <v>164.15</v>
      </c>
      <c r="I1910" s="4">
        <v>164.15</v>
      </c>
    </row>
    <row r="1911" spans="1:9" ht="18" x14ac:dyDescent="0.25">
      <c r="A1911" s="3" t="s">
        <v>46522</v>
      </c>
      <c r="B1911" s="3">
        <v>513554</v>
      </c>
      <c r="C1911" s="4">
        <v>69.12</v>
      </c>
      <c r="D1911" s="3" t="s">
        <v>46199</v>
      </c>
      <c r="E1911" s="4">
        <v>69.06</v>
      </c>
      <c r="F1911" s="4">
        <v>0.06</v>
      </c>
      <c r="G1911" s="4">
        <v>69.06</v>
      </c>
      <c r="H1911" s="4">
        <v>69.14</v>
      </c>
      <c r="I1911" s="4">
        <v>69.06</v>
      </c>
    </row>
    <row r="1912" spans="1:9" ht="18" x14ac:dyDescent="0.25">
      <c r="A1912" s="3" t="s">
        <v>46437</v>
      </c>
      <c r="B1912" s="3">
        <v>523754</v>
      </c>
      <c r="C1912" s="4">
        <v>107.05</v>
      </c>
      <c r="D1912" s="3" t="s">
        <v>50595</v>
      </c>
      <c r="E1912" s="4">
        <v>109.65</v>
      </c>
      <c r="F1912" s="4">
        <v>-2.6</v>
      </c>
      <c r="G1912" s="4">
        <v>110.1</v>
      </c>
      <c r="H1912" s="4">
        <v>110.4</v>
      </c>
      <c r="I1912" s="4">
        <v>106.5</v>
      </c>
    </row>
    <row r="1913" spans="1:9" ht="18" x14ac:dyDescent="0.25">
      <c r="A1913" s="3" t="s">
        <v>50823</v>
      </c>
      <c r="B1913" s="3">
        <v>542677</v>
      </c>
      <c r="C1913" s="4">
        <v>9.2799999999999994</v>
      </c>
      <c r="D1913" s="3" t="s">
        <v>50601</v>
      </c>
      <c r="E1913" s="4">
        <v>9.75</v>
      </c>
      <c r="F1913" s="4">
        <v>-0.47</v>
      </c>
      <c r="G1913" s="4">
        <v>9.27</v>
      </c>
      <c r="H1913" s="4">
        <v>9.2799999999999994</v>
      </c>
      <c r="I1913" s="4">
        <v>9.27</v>
      </c>
    </row>
    <row r="1914" spans="1:9" ht="18" x14ac:dyDescent="0.25">
      <c r="A1914" s="3" t="s">
        <v>47419</v>
      </c>
      <c r="B1914" s="3">
        <v>543414</v>
      </c>
      <c r="C1914" s="4">
        <v>15.02</v>
      </c>
      <c r="D1914" s="3" t="s">
        <v>53238</v>
      </c>
      <c r="E1914" s="4">
        <v>14.59</v>
      </c>
      <c r="F1914" s="4">
        <v>0.43</v>
      </c>
      <c r="G1914" s="4">
        <v>14.74</v>
      </c>
      <c r="H1914" s="4">
        <v>15.1</v>
      </c>
      <c r="I1914" s="4">
        <v>14.74</v>
      </c>
    </row>
    <row r="1915" spans="1:9" ht="18" x14ac:dyDescent="0.25">
      <c r="A1915" s="3" t="s">
        <v>96</v>
      </c>
      <c r="B1915" s="3">
        <v>532313</v>
      </c>
      <c r="C1915" s="4">
        <v>489.05</v>
      </c>
      <c r="D1915" s="3" t="s">
        <v>46110</v>
      </c>
      <c r="E1915" s="4">
        <v>491.35</v>
      </c>
      <c r="F1915" s="4">
        <v>-2.2999999999999998</v>
      </c>
      <c r="G1915" s="4">
        <v>491</v>
      </c>
      <c r="H1915" s="4">
        <v>492.7</v>
      </c>
      <c r="I1915" s="4">
        <v>480.55</v>
      </c>
    </row>
    <row r="1916" spans="1:9" ht="18" x14ac:dyDescent="0.25">
      <c r="A1916" s="3" t="s">
        <v>100</v>
      </c>
      <c r="B1916" s="3">
        <v>540768</v>
      </c>
      <c r="C1916" s="4">
        <v>369.3</v>
      </c>
      <c r="D1916" s="3" t="s">
        <v>50819</v>
      </c>
      <c r="E1916" s="4">
        <v>377.95</v>
      </c>
      <c r="F1916" s="4">
        <v>-8.65</v>
      </c>
      <c r="G1916" s="4">
        <v>376.05</v>
      </c>
      <c r="H1916" s="4">
        <v>381.75</v>
      </c>
      <c r="I1916" s="4">
        <v>368.6</v>
      </c>
    </row>
    <row r="1917" spans="1:9" ht="18" x14ac:dyDescent="0.25">
      <c r="A1917" s="3" t="s">
        <v>306</v>
      </c>
      <c r="B1917" s="3">
        <v>500266</v>
      </c>
      <c r="C1917" s="4">
        <v>5777.8</v>
      </c>
      <c r="D1917" s="3" t="s">
        <v>46520</v>
      </c>
      <c r="E1917" s="4">
        <v>5778.2</v>
      </c>
      <c r="F1917" s="4">
        <v>-0.4</v>
      </c>
      <c r="G1917" s="4">
        <v>5771.15</v>
      </c>
      <c r="H1917" s="4">
        <v>5845.9</v>
      </c>
      <c r="I1917" s="4">
        <v>5771.1</v>
      </c>
    </row>
    <row r="1918" spans="1:9" ht="18" x14ac:dyDescent="0.25">
      <c r="A1918" s="3" t="s">
        <v>500</v>
      </c>
      <c r="B1918" s="3">
        <v>500265</v>
      </c>
      <c r="C1918" s="4">
        <v>502.35</v>
      </c>
      <c r="D1918" s="3" t="s">
        <v>45954</v>
      </c>
      <c r="E1918" s="4">
        <v>505.55</v>
      </c>
      <c r="F1918" s="4">
        <v>-3.2</v>
      </c>
      <c r="G1918" s="4">
        <v>506.05</v>
      </c>
      <c r="H1918" s="4">
        <v>519.35</v>
      </c>
      <c r="I1918" s="4">
        <v>499.45</v>
      </c>
    </row>
    <row r="1919" spans="1:9" ht="18" x14ac:dyDescent="0.25">
      <c r="A1919" s="3" t="s">
        <v>48954</v>
      </c>
      <c r="B1919" s="3">
        <v>543874</v>
      </c>
      <c r="C1919" s="4">
        <v>86.25</v>
      </c>
      <c r="D1919" s="3" t="s">
        <v>50598</v>
      </c>
      <c r="E1919" s="4">
        <v>88.64</v>
      </c>
      <c r="F1919" s="4">
        <v>-2.39</v>
      </c>
      <c r="G1919" s="4">
        <v>90.5</v>
      </c>
      <c r="H1919" s="4">
        <v>92</v>
      </c>
      <c r="I1919" s="4">
        <v>86</v>
      </c>
    </row>
    <row r="1920" spans="1:9" ht="18" x14ac:dyDescent="0.25">
      <c r="A1920" s="3" t="s">
        <v>52548</v>
      </c>
      <c r="B1920" s="3">
        <v>531540</v>
      </c>
      <c r="C1920" s="4">
        <v>114.45</v>
      </c>
      <c r="D1920" s="3" t="s">
        <v>48711</v>
      </c>
      <c r="E1920" s="4">
        <v>113.05</v>
      </c>
      <c r="F1920" s="4">
        <v>1.4</v>
      </c>
      <c r="G1920" s="4">
        <v>113</v>
      </c>
      <c r="H1920" s="4">
        <v>117.8</v>
      </c>
      <c r="I1920" s="4">
        <v>109</v>
      </c>
    </row>
    <row r="1921" spans="1:9" ht="18" x14ac:dyDescent="0.25">
      <c r="A1921" s="3" t="s">
        <v>98</v>
      </c>
      <c r="B1921" s="3">
        <v>590078</v>
      </c>
      <c r="C1921" s="4">
        <v>1107.5</v>
      </c>
      <c r="D1921" s="3" t="s">
        <v>46287</v>
      </c>
      <c r="E1921" s="4">
        <v>1099.75</v>
      </c>
      <c r="F1921" s="4">
        <v>7.75</v>
      </c>
      <c r="G1921" s="4">
        <v>1100</v>
      </c>
      <c r="H1921" s="4">
        <v>1123.0999999999999</v>
      </c>
      <c r="I1921" s="4">
        <v>1094.5</v>
      </c>
    </row>
    <row r="1922" spans="1:9" ht="18" x14ac:dyDescent="0.25">
      <c r="A1922" s="3" t="s">
        <v>51128</v>
      </c>
      <c r="B1922" s="3">
        <v>513430</v>
      </c>
      <c r="C1922" s="4">
        <v>25.2</v>
      </c>
      <c r="D1922" s="3" t="s">
        <v>47266</v>
      </c>
      <c r="E1922" s="4">
        <v>24.01</v>
      </c>
      <c r="F1922" s="4">
        <v>1.19</v>
      </c>
      <c r="G1922" s="4">
        <v>25.2</v>
      </c>
      <c r="H1922" s="4">
        <v>25.2</v>
      </c>
      <c r="I1922" s="4">
        <v>25.2</v>
      </c>
    </row>
    <row r="1923" spans="1:9" ht="18" x14ac:dyDescent="0.25">
      <c r="A1923" s="3" t="s">
        <v>47437</v>
      </c>
      <c r="B1923" s="3">
        <v>500267</v>
      </c>
      <c r="C1923" s="4">
        <v>152.25</v>
      </c>
      <c r="D1923" s="3" t="s">
        <v>46184</v>
      </c>
      <c r="E1923" s="4">
        <v>150.75</v>
      </c>
      <c r="F1923" s="4">
        <v>1.5</v>
      </c>
      <c r="G1923" s="4">
        <v>149.65</v>
      </c>
      <c r="H1923" s="4">
        <v>158</v>
      </c>
      <c r="I1923" s="4">
        <v>149.65</v>
      </c>
    </row>
    <row r="1924" spans="1:9" ht="18" x14ac:dyDescent="0.25">
      <c r="A1924" s="3" t="s">
        <v>47517</v>
      </c>
      <c r="B1924" s="3">
        <v>506919</v>
      </c>
      <c r="C1924" s="4">
        <v>110.3</v>
      </c>
      <c r="D1924" s="3" t="s">
        <v>46532</v>
      </c>
      <c r="E1924" s="4">
        <v>112</v>
      </c>
      <c r="F1924" s="4">
        <v>-1.7</v>
      </c>
      <c r="G1924" s="4">
        <v>113.95</v>
      </c>
      <c r="H1924" s="4">
        <v>115.5</v>
      </c>
      <c r="I1924" s="4">
        <v>109</v>
      </c>
    </row>
    <row r="1925" spans="1:9" ht="18" x14ac:dyDescent="0.25">
      <c r="A1925" s="3" t="s">
        <v>50054</v>
      </c>
      <c r="B1925" s="3">
        <v>531613</v>
      </c>
      <c r="C1925" s="4">
        <v>1.81</v>
      </c>
      <c r="D1925" s="3" t="s">
        <v>52841</v>
      </c>
      <c r="E1925" s="4">
        <v>1.75</v>
      </c>
      <c r="F1925" s="4">
        <v>0.06</v>
      </c>
      <c r="G1925" s="4">
        <v>1.67</v>
      </c>
      <c r="H1925" s="4">
        <v>1.82</v>
      </c>
      <c r="I1925" s="4">
        <v>1.67</v>
      </c>
    </row>
    <row r="1926" spans="1:9" ht="18" x14ac:dyDescent="0.25">
      <c r="A1926" s="3" t="s">
        <v>47468</v>
      </c>
      <c r="B1926" s="3">
        <v>539400</v>
      </c>
      <c r="C1926" s="4">
        <v>1016.9</v>
      </c>
      <c r="D1926" s="3" t="s">
        <v>50806</v>
      </c>
      <c r="E1926" s="4">
        <v>1030</v>
      </c>
      <c r="F1926" s="4">
        <v>-13.1</v>
      </c>
      <c r="G1926" s="4">
        <v>1041.45</v>
      </c>
      <c r="H1926" s="4">
        <v>1043.7</v>
      </c>
      <c r="I1926" s="4">
        <v>1009</v>
      </c>
    </row>
    <row r="1927" spans="1:9" ht="18" x14ac:dyDescent="0.25">
      <c r="A1927" s="3" t="s">
        <v>48060</v>
      </c>
      <c r="B1927" s="3">
        <v>532728</v>
      </c>
      <c r="C1927" s="4">
        <v>31.59</v>
      </c>
      <c r="D1927" s="3" t="s">
        <v>49192</v>
      </c>
      <c r="E1927" s="4">
        <v>32.15</v>
      </c>
      <c r="F1927" s="4">
        <v>-0.56000000000000005</v>
      </c>
      <c r="G1927" s="4">
        <v>31.51</v>
      </c>
      <c r="H1927" s="4">
        <v>32.450000000000003</v>
      </c>
      <c r="I1927" s="4">
        <v>31.4</v>
      </c>
    </row>
    <row r="1928" spans="1:9" ht="18" x14ac:dyDescent="0.25">
      <c r="A1928" s="3" t="s">
        <v>48226</v>
      </c>
      <c r="B1928" s="3">
        <v>543481</v>
      </c>
      <c r="C1928" s="4">
        <v>14.02</v>
      </c>
      <c r="D1928" s="3" t="s">
        <v>46120</v>
      </c>
      <c r="E1928" s="4">
        <v>14</v>
      </c>
      <c r="F1928" s="4">
        <v>0.02</v>
      </c>
      <c r="G1928" s="4">
        <v>13.97</v>
      </c>
      <c r="H1928" s="4">
        <v>14.05</v>
      </c>
      <c r="I1928" s="4">
        <v>13.95</v>
      </c>
    </row>
    <row r="1929" spans="1:9" ht="18" x14ac:dyDescent="0.25">
      <c r="A1929" s="3" t="s">
        <v>48153</v>
      </c>
      <c r="B1929" s="3">
        <v>543454</v>
      </c>
      <c r="C1929" s="4">
        <v>96.27</v>
      </c>
      <c r="D1929" s="3" t="s">
        <v>46153</v>
      </c>
      <c r="E1929" s="4">
        <v>96.46</v>
      </c>
      <c r="F1929" s="4">
        <v>-0.19</v>
      </c>
      <c r="G1929" s="4">
        <v>96.6</v>
      </c>
      <c r="H1929" s="4">
        <v>97.03</v>
      </c>
      <c r="I1929" s="4">
        <v>96.25</v>
      </c>
    </row>
    <row r="1930" spans="1:9" ht="18" x14ac:dyDescent="0.25">
      <c r="A1930" s="3" t="s">
        <v>48222</v>
      </c>
      <c r="B1930" s="3">
        <v>542131</v>
      </c>
      <c r="C1930" s="4">
        <v>207.29</v>
      </c>
      <c r="D1930" s="3" t="s">
        <v>46730</v>
      </c>
      <c r="E1930" s="4">
        <v>207.89</v>
      </c>
      <c r="F1930" s="4">
        <v>-0.6</v>
      </c>
      <c r="G1930" s="4">
        <v>208.15</v>
      </c>
      <c r="H1930" s="4">
        <v>208.27</v>
      </c>
      <c r="I1930" s="4">
        <v>206.15</v>
      </c>
    </row>
    <row r="1931" spans="1:9" ht="18" x14ac:dyDescent="0.25">
      <c r="A1931" s="3" t="s">
        <v>46827</v>
      </c>
      <c r="B1931" s="3">
        <v>532932</v>
      </c>
      <c r="C1931" s="4">
        <v>146.75</v>
      </c>
      <c r="D1931" s="3" t="s">
        <v>46059</v>
      </c>
      <c r="E1931" s="4">
        <v>144.9</v>
      </c>
      <c r="F1931" s="4">
        <v>1.85</v>
      </c>
      <c r="G1931" s="4">
        <v>149.1</v>
      </c>
      <c r="H1931" s="4">
        <v>149.1</v>
      </c>
      <c r="I1931" s="4">
        <v>144.6</v>
      </c>
    </row>
    <row r="1932" spans="1:9" ht="18" x14ac:dyDescent="0.25">
      <c r="A1932" s="3" t="s">
        <v>48040</v>
      </c>
      <c r="B1932" s="3">
        <v>539044</v>
      </c>
      <c r="C1932" s="4">
        <v>44.15</v>
      </c>
      <c r="D1932" s="3" t="s">
        <v>48935</v>
      </c>
      <c r="E1932" s="4">
        <v>45.35</v>
      </c>
      <c r="F1932" s="4">
        <v>-1.2</v>
      </c>
      <c r="G1932" s="4">
        <v>45.6</v>
      </c>
      <c r="H1932" s="4">
        <v>45.67</v>
      </c>
      <c r="I1932" s="4">
        <v>44</v>
      </c>
    </row>
    <row r="1933" spans="1:9" ht="18" x14ac:dyDescent="0.25">
      <c r="A1933" s="3" t="s">
        <v>41628</v>
      </c>
      <c r="B1933" s="3">
        <v>500268</v>
      </c>
      <c r="C1933" s="4">
        <v>65.56</v>
      </c>
      <c r="D1933" s="3" t="s">
        <v>46169</v>
      </c>
      <c r="E1933" s="4">
        <v>65.569999999999993</v>
      </c>
      <c r="F1933" s="4">
        <v>-0.01</v>
      </c>
      <c r="G1933" s="4">
        <v>65</v>
      </c>
      <c r="H1933" s="4">
        <v>66.849999999999994</v>
      </c>
      <c r="I1933" s="4">
        <v>65</v>
      </c>
    </row>
    <row r="1934" spans="1:9" ht="18" x14ac:dyDescent="0.25">
      <c r="A1934" s="3" t="s">
        <v>238</v>
      </c>
      <c r="B1934" s="3">
        <v>531213</v>
      </c>
      <c r="C1934" s="4">
        <v>139</v>
      </c>
      <c r="D1934" s="3" t="s">
        <v>51509</v>
      </c>
      <c r="E1934" s="4">
        <v>135.05000000000001</v>
      </c>
      <c r="F1934" s="4">
        <v>3.95</v>
      </c>
      <c r="G1934" s="4">
        <v>136.35</v>
      </c>
      <c r="H1934" s="4">
        <v>140</v>
      </c>
      <c r="I1934" s="4">
        <v>134.94999999999999</v>
      </c>
    </row>
    <row r="1935" spans="1:9" ht="18" x14ac:dyDescent="0.25">
      <c r="A1935" s="3" t="s">
        <v>46993</v>
      </c>
      <c r="B1935" s="3">
        <v>505850</v>
      </c>
      <c r="C1935" s="4">
        <v>94.15</v>
      </c>
      <c r="D1935" s="3" t="s">
        <v>46699</v>
      </c>
      <c r="E1935" s="4">
        <v>95.65</v>
      </c>
      <c r="F1935" s="4">
        <v>-1.5</v>
      </c>
      <c r="G1935" s="4">
        <v>95.65</v>
      </c>
      <c r="H1935" s="4">
        <v>97.45</v>
      </c>
      <c r="I1935" s="4">
        <v>92.1</v>
      </c>
    </row>
    <row r="1936" spans="1:9" ht="18" x14ac:dyDescent="0.25">
      <c r="A1936" s="3" t="s">
        <v>46988</v>
      </c>
      <c r="B1936" s="3">
        <v>532637</v>
      </c>
      <c r="C1936" s="4">
        <v>107.75</v>
      </c>
      <c r="D1936" s="3" t="s">
        <v>49250</v>
      </c>
      <c r="E1936" s="4">
        <v>106.55</v>
      </c>
      <c r="F1936" s="4">
        <v>1.2</v>
      </c>
      <c r="G1936" s="4">
        <v>107.15</v>
      </c>
      <c r="H1936" s="4">
        <v>109.3</v>
      </c>
      <c r="I1936" s="4">
        <v>106.3</v>
      </c>
    </row>
    <row r="1937" spans="1:9" ht="18" x14ac:dyDescent="0.25">
      <c r="A1937" s="3" t="s">
        <v>46234</v>
      </c>
      <c r="B1937" s="3">
        <v>530011</v>
      </c>
      <c r="C1937" s="4">
        <v>103.4</v>
      </c>
      <c r="D1937" s="3" t="s">
        <v>46670</v>
      </c>
      <c r="E1937" s="4">
        <v>104.35</v>
      </c>
      <c r="F1937" s="4">
        <v>-0.95</v>
      </c>
      <c r="G1937" s="4">
        <v>102.3</v>
      </c>
      <c r="H1937" s="4">
        <v>105</v>
      </c>
      <c r="I1937" s="4">
        <v>102.3</v>
      </c>
    </row>
    <row r="1938" spans="1:9" ht="18" x14ac:dyDescent="0.25">
      <c r="A1938" s="3" t="s">
        <v>46655</v>
      </c>
      <c r="B1938" s="3">
        <v>537800</v>
      </c>
      <c r="C1938" s="4">
        <v>2.95</v>
      </c>
      <c r="D1938" s="3" t="s">
        <v>46328</v>
      </c>
      <c r="E1938" s="4">
        <v>2.94</v>
      </c>
      <c r="F1938" s="4">
        <v>0.01</v>
      </c>
      <c r="G1938" s="4">
        <v>2.97</v>
      </c>
      <c r="H1938" s="4">
        <v>2.97</v>
      </c>
      <c r="I1938" s="4">
        <v>2.93</v>
      </c>
    </row>
    <row r="1939" spans="1:9" ht="18" x14ac:dyDescent="0.25">
      <c r="A1939" s="3" t="s">
        <v>47317</v>
      </c>
      <c r="B1939" s="3">
        <v>502157</v>
      </c>
      <c r="C1939" s="4">
        <v>299.55</v>
      </c>
      <c r="D1939" s="3" t="s">
        <v>46357</v>
      </c>
      <c r="E1939" s="4">
        <v>302.05</v>
      </c>
      <c r="F1939" s="4">
        <v>-2.5</v>
      </c>
      <c r="G1939" s="4">
        <v>304.8</v>
      </c>
      <c r="H1939" s="4">
        <v>306</v>
      </c>
      <c r="I1939" s="4">
        <v>295.5</v>
      </c>
    </row>
    <row r="1940" spans="1:9" ht="18" x14ac:dyDescent="0.25">
      <c r="A1940" s="3" t="s">
        <v>46941</v>
      </c>
      <c r="B1940" s="3">
        <v>513269</v>
      </c>
      <c r="C1940" s="4">
        <v>138.69999999999999</v>
      </c>
      <c r="D1940" s="3" t="s">
        <v>52499</v>
      </c>
      <c r="E1940" s="4">
        <v>134.25</v>
      </c>
      <c r="F1940" s="4">
        <v>4.45</v>
      </c>
      <c r="G1940" s="4">
        <v>135</v>
      </c>
      <c r="H1940" s="4">
        <v>143.80000000000001</v>
      </c>
      <c r="I1940" s="4">
        <v>133.30000000000001</v>
      </c>
    </row>
    <row r="1941" spans="1:9" ht="18" x14ac:dyDescent="0.25">
      <c r="A1941" s="3" t="s">
        <v>251</v>
      </c>
      <c r="B1941" s="3">
        <v>533169</v>
      </c>
      <c r="C1941" s="4">
        <v>121.55</v>
      </c>
      <c r="D1941" s="3" t="s">
        <v>46071</v>
      </c>
      <c r="E1941" s="4">
        <v>119.1</v>
      </c>
      <c r="F1941" s="4">
        <v>2.4500000000000002</v>
      </c>
      <c r="G1941" s="4">
        <v>119.15</v>
      </c>
      <c r="H1941" s="4">
        <v>123.95</v>
      </c>
      <c r="I1941" s="4">
        <v>119.15</v>
      </c>
    </row>
    <row r="1942" spans="1:9" ht="18" x14ac:dyDescent="0.25">
      <c r="A1942" s="3" t="s">
        <v>48718</v>
      </c>
      <c r="B1942" s="3">
        <v>543904</v>
      </c>
      <c r="C1942" s="4">
        <v>1853.75</v>
      </c>
      <c r="D1942" s="3" t="s">
        <v>46578</v>
      </c>
      <c r="E1942" s="4">
        <v>1826.9</v>
      </c>
      <c r="F1942" s="4">
        <v>26.85</v>
      </c>
      <c r="G1942" s="4">
        <v>1854.75</v>
      </c>
      <c r="H1942" s="4">
        <v>1886.95</v>
      </c>
      <c r="I1942" s="4">
        <v>1800</v>
      </c>
    </row>
    <row r="1943" spans="1:9" ht="18" x14ac:dyDescent="0.25">
      <c r="A1943" s="3" t="s">
        <v>52837</v>
      </c>
      <c r="B1943" s="3">
        <v>540396</v>
      </c>
      <c r="C1943" s="4">
        <v>132</v>
      </c>
      <c r="D1943" s="3" t="s">
        <v>45990</v>
      </c>
      <c r="E1943" s="4">
        <v>132</v>
      </c>
      <c r="F1943" s="4">
        <v>0</v>
      </c>
      <c r="G1943" s="4">
        <v>132</v>
      </c>
      <c r="H1943" s="4">
        <v>132</v>
      </c>
      <c r="I1943" s="4">
        <v>132</v>
      </c>
    </row>
    <row r="1944" spans="1:9" ht="18" x14ac:dyDescent="0.25">
      <c r="A1944" s="3" t="s">
        <v>48076</v>
      </c>
      <c r="B1944" s="3">
        <v>541974</v>
      </c>
      <c r="C1944" s="4">
        <v>1680</v>
      </c>
      <c r="D1944" s="3" t="s">
        <v>46225</v>
      </c>
      <c r="E1944" s="4">
        <v>1682</v>
      </c>
      <c r="F1944" s="4">
        <v>-2</v>
      </c>
      <c r="G1944" s="4">
        <v>1682</v>
      </c>
      <c r="H1944" s="4">
        <v>1682</v>
      </c>
      <c r="I1944" s="4">
        <v>1645</v>
      </c>
    </row>
    <row r="1945" spans="1:9" ht="18" x14ac:dyDescent="0.25">
      <c r="A1945" s="3" t="s">
        <v>46661</v>
      </c>
      <c r="B1945" s="3">
        <v>514418</v>
      </c>
      <c r="C1945" s="4">
        <v>456.4</v>
      </c>
      <c r="D1945" s="3" t="s">
        <v>46225</v>
      </c>
      <c r="E1945" s="4">
        <v>456.95</v>
      </c>
      <c r="F1945" s="4">
        <v>-0.55000000000000004</v>
      </c>
      <c r="G1945" s="4">
        <v>460.4</v>
      </c>
      <c r="H1945" s="4">
        <v>468</v>
      </c>
      <c r="I1945" s="4">
        <v>452.4</v>
      </c>
    </row>
    <row r="1946" spans="1:9" ht="18" x14ac:dyDescent="0.25">
      <c r="A1946" s="3" t="s">
        <v>47680</v>
      </c>
      <c r="B1946" s="3">
        <v>505324</v>
      </c>
      <c r="C1946" s="4">
        <v>18.55</v>
      </c>
      <c r="D1946" s="3" t="s">
        <v>47719</v>
      </c>
      <c r="E1946" s="4">
        <v>18.829999999999998</v>
      </c>
      <c r="F1946" s="4">
        <v>-0.28000000000000003</v>
      </c>
      <c r="G1946" s="4">
        <v>18.89</v>
      </c>
      <c r="H1946" s="4">
        <v>19.05</v>
      </c>
      <c r="I1946" s="4">
        <v>18.3</v>
      </c>
    </row>
    <row r="1947" spans="1:9" ht="18" x14ac:dyDescent="0.25">
      <c r="A1947" s="3" t="s">
        <v>51129</v>
      </c>
      <c r="B1947" s="3">
        <v>543858</v>
      </c>
      <c r="C1947" s="4">
        <v>150.63999999999999</v>
      </c>
      <c r="D1947" s="3" t="s">
        <v>46116</v>
      </c>
      <c r="E1947" s="4">
        <v>149.24</v>
      </c>
      <c r="F1947" s="4">
        <v>1.4</v>
      </c>
      <c r="G1947" s="4">
        <v>152.97</v>
      </c>
      <c r="H1947" s="4">
        <v>152.97</v>
      </c>
      <c r="I1947" s="4">
        <v>150</v>
      </c>
    </row>
    <row r="1948" spans="1:9" ht="18" x14ac:dyDescent="0.25">
      <c r="A1948" s="3" t="s">
        <v>51522</v>
      </c>
      <c r="B1948" s="3">
        <v>542922</v>
      </c>
      <c r="C1948" s="4">
        <v>451.49</v>
      </c>
      <c r="D1948" s="3" t="s">
        <v>46120</v>
      </c>
      <c r="E1948" s="4">
        <v>450.86</v>
      </c>
      <c r="F1948" s="4">
        <v>0.63</v>
      </c>
      <c r="G1948" s="4">
        <v>451</v>
      </c>
      <c r="H1948" s="4">
        <v>452.2</v>
      </c>
      <c r="I1948" s="4">
        <v>451</v>
      </c>
    </row>
    <row r="1949" spans="1:9" ht="18" x14ac:dyDescent="0.25">
      <c r="A1949" s="3" t="s">
        <v>41629</v>
      </c>
      <c r="B1949" s="3">
        <v>543463</v>
      </c>
      <c r="C1949" s="4">
        <v>1234.6500000000001</v>
      </c>
      <c r="D1949" s="3" t="s">
        <v>46452</v>
      </c>
      <c r="E1949" s="4">
        <v>1231.8</v>
      </c>
      <c r="F1949" s="4">
        <v>2.85</v>
      </c>
      <c r="G1949" s="4">
        <v>1220</v>
      </c>
      <c r="H1949" s="4">
        <v>1243.8</v>
      </c>
      <c r="I1949" s="4">
        <v>1203.3</v>
      </c>
    </row>
    <row r="1950" spans="1:9" ht="18" x14ac:dyDescent="0.25">
      <c r="A1950" s="3" t="s">
        <v>1426</v>
      </c>
      <c r="B1950" s="3">
        <v>543425</v>
      </c>
      <c r="C1950" s="4">
        <v>1495.65</v>
      </c>
      <c r="D1950" s="3" t="s">
        <v>46164</v>
      </c>
      <c r="E1950" s="4">
        <v>1494.5</v>
      </c>
      <c r="F1950" s="4">
        <v>1.1499999999999999</v>
      </c>
      <c r="G1950" s="4">
        <v>1500</v>
      </c>
      <c r="H1950" s="4">
        <v>1503.35</v>
      </c>
      <c r="I1950" s="4">
        <v>1475.95</v>
      </c>
    </row>
    <row r="1951" spans="1:9" ht="18" x14ac:dyDescent="0.25">
      <c r="A1951" s="3" t="s">
        <v>47971</v>
      </c>
      <c r="B1951" s="3">
        <v>521018</v>
      </c>
      <c r="C1951" s="4">
        <v>53.72</v>
      </c>
      <c r="D1951" s="3" t="s">
        <v>45978</v>
      </c>
      <c r="E1951" s="4">
        <v>54.46</v>
      </c>
      <c r="F1951" s="4">
        <v>-0.74</v>
      </c>
      <c r="G1951" s="4">
        <v>54.11</v>
      </c>
      <c r="H1951" s="4">
        <v>57.99</v>
      </c>
      <c r="I1951" s="4">
        <v>53.72</v>
      </c>
    </row>
    <row r="1952" spans="1:9" ht="18" x14ac:dyDescent="0.25">
      <c r="A1952" s="3" t="s">
        <v>46627</v>
      </c>
      <c r="B1952" s="3">
        <v>503101</v>
      </c>
      <c r="C1952" s="4">
        <v>330.1</v>
      </c>
      <c r="D1952" s="3" t="s">
        <v>46803</v>
      </c>
      <c r="E1952" s="4">
        <v>328.2</v>
      </c>
      <c r="F1952" s="4">
        <v>1.9</v>
      </c>
      <c r="G1952" s="4">
        <v>330.25</v>
      </c>
      <c r="H1952" s="4">
        <v>336.35</v>
      </c>
      <c r="I1952" s="4">
        <v>325.25</v>
      </c>
    </row>
    <row r="1953" spans="1:9" ht="18" x14ac:dyDescent="0.25">
      <c r="A1953" s="3" t="s">
        <v>48262</v>
      </c>
      <c r="B1953" s="3">
        <v>531281</v>
      </c>
      <c r="C1953" s="4">
        <v>18.649999999999999</v>
      </c>
      <c r="D1953" s="3" t="s">
        <v>45987</v>
      </c>
      <c r="E1953" s="4">
        <v>18.22</v>
      </c>
      <c r="F1953" s="4">
        <v>0.43</v>
      </c>
      <c r="G1953" s="4">
        <v>19</v>
      </c>
      <c r="H1953" s="4">
        <v>19</v>
      </c>
      <c r="I1953" s="4">
        <v>17.350000000000001</v>
      </c>
    </row>
    <row r="1954" spans="1:9" ht="18" x14ac:dyDescent="0.25">
      <c r="A1954" s="3" t="s">
        <v>48081</v>
      </c>
      <c r="B1954" s="3">
        <v>523566</v>
      </c>
      <c r="C1954" s="4">
        <v>35.49</v>
      </c>
      <c r="D1954" s="3" t="s">
        <v>51622</v>
      </c>
      <c r="E1954" s="4">
        <v>34.520000000000003</v>
      </c>
      <c r="F1954" s="4">
        <v>0.97</v>
      </c>
      <c r="G1954" s="4">
        <v>35.299999999999997</v>
      </c>
      <c r="H1954" s="4">
        <v>36.090000000000003</v>
      </c>
      <c r="I1954" s="4">
        <v>33.520000000000003</v>
      </c>
    </row>
    <row r="1955" spans="1:9" ht="18" x14ac:dyDescent="0.25">
      <c r="A1955" s="3" t="s">
        <v>48170</v>
      </c>
      <c r="B1955" s="3">
        <v>500206</v>
      </c>
      <c r="C1955" s="4">
        <v>31.4</v>
      </c>
      <c r="D1955" s="3" t="s">
        <v>47422</v>
      </c>
      <c r="E1955" s="4">
        <v>31.74</v>
      </c>
      <c r="F1955" s="4">
        <v>-0.34</v>
      </c>
      <c r="G1955" s="4">
        <v>30.21</v>
      </c>
      <c r="H1955" s="4">
        <v>31.7</v>
      </c>
      <c r="I1955" s="4">
        <v>29.91</v>
      </c>
    </row>
    <row r="1956" spans="1:9" ht="18" x14ac:dyDescent="0.25">
      <c r="A1956" s="3" t="s">
        <v>436</v>
      </c>
      <c r="B1956" s="3">
        <v>531642</v>
      </c>
      <c r="C1956" s="4">
        <v>554.5</v>
      </c>
      <c r="D1956" s="3" t="s">
        <v>51991</v>
      </c>
      <c r="E1956" s="4">
        <v>532.5</v>
      </c>
      <c r="F1956" s="4">
        <v>22</v>
      </c>
      <c r="G1956" s="4">
        <v>535.1</v>
      </c>
      <c r="H1956" s="4">
        <v>555.95000000000005</v>
      </c>
      <c r="I1956" s="4">
        <v>532.20000000000005</v>
      </c>
    </row>
    <row r="1957" spans="1:9" ht="18" x14ac:dyDescent="0.25">
      <c r="A1957" s="3" t="s">
        <v>48327</v>
      </c>
      <c r="B1957" s="3">
        <v>531503</v>
      </c>
      <c r="C1957" s="4">
        <v>41.16</v>
      </c>
      <c r="D1957" s="3" t="s">
        <v>46296</v>
      </c>
      <c r="E1957" s="4">
        <v>41.08</v>
      </c>
      <c r="F1957" s="4">
        <v>0.08</v>
      </c>
      <c r="G1957" s="4">
        <v>41.7</v>
      </c>
      <c r="H1957" s="4">
        <v>42.98</v>
      </c>
      <c r="I1957" s="4">
        <v>41.16</v>
      </c>
    </row>
    <row r="1958" spans="1:9" ht="18" x14ac:dyDescent="0.25">
      <c r="A1958" s="3" t="s">
        <v>46994</v>
      </c>
      <c r="B1958" s="3">
        <v>543364</v>
      </c>
      <c r="C1958" s="4">
        <v>122.9</v>
      </c>
      <c r="D1958" s="3" t="s">
        <v>46597</v>
      </c>
      <c r="E1958" s="4">
        <v>121.95</v>
      </c>
      <c r="F1958" s="4">
        <v>0.95</v>
      </c>
      <c r="G1958" s="4">
        <v>122.15</v>
      </c>
      <c r="H1958" s="4">
        <v>123.85</v>
      </c>
      <c r="I1958" s="4">
        <v>119</v>
      </c>
    </row>
    <row r="1959" spans="1:9" ht="18" x14ac:dyDescent="0.25">
      <c r="A1959" s="3" t="s">
        <v>256</v>
      </c>
      <c r="B1959" s="3">
        <v>524404</v>
      </c>
      <c r="C1959" s="4">
        <v>118.52</v>
      </c>
      <c r="D1959" s="3" t="s">
        <v>50041</v>
      </c>
      <c r="E1959" s="4">
        <v>116.07</v>
      </c>
      <c r="F1959" s="4">
        <v>2.4500000000000002</v>
      </c>
      <c r="G1959" s="4">
        <v>116.52</v>
      </c>
      <c r="H1959" s="4">
        <v>122</v>
      </c>
      <c r="I1959" s="4">
        <v>115.1</v>
      </c>
    </row>
    <row r="1960" spans="1:9" ht="18" x14ac:dyDescent="0.25">
      <c r="A1960" s="3" t="s">
        <v>47545</v>
      </c>
      <c r="B1960" s="3">
        <v>517467</v>
      </c>
      <c r="C1960" s="4">
        <v>5.39</v>
      </c>
      <c r="D1960" s="3" t="s">
        <v>51139</v>
      </c>
      <c r="E1960" s="4">
        <v>5.25</v>
      </c>
      <c r="F1960" s="4">
        <v>0.14000000000000001</v>
      </c>
      <c r="G1960" s="4">
        <v>5.48</v>
      </c>
      <c r="H1960" s="4">
        <v>5.48</v>
      </c>
      <c r="I1960" s="4">
        <v>5.18</v>
      </c>
    </row>
    <row r="1961" spans="1:9" ht="18" x14ac:dyDescent="0.25">
      <c r="A1961" s="3" t="s">
        <v>123</v>
      </c>
      <c r="B1961" s="3">
        <v>532500</v>
      </c>
      <c r="C1961" s="4">
        <v>9748.65</v>
      </c>
      <c r="D1961" s="3" t="s">
        <v>46367</v>
      </c>
      <c r="E1961" s="4">
        <v>9756.35</v>
      </c>
      <c r="F1961" s="4">
        <v>-7.7</v>
      </c>
      <c r="G1961" s="4">
        <v>9750.0499999999993</v>
      </c>
      <c r="H1961" s="4">
        <v>9826.35</v>
      </c>
      <c r="I1961" s="4">
        <v>9690</v>
      </c>
    </row>
    <row r="1962" spans="1:9" ht="18" x14ac:dyDescent="0.25">
      <c r="A1962" s="3" t="s">
        <v>53294</v>
      </c>
      <c r="B1962" s="3">
        <v>531319</v>
      </c>
      <c r="C1962" s="4">
        <v>5.62</v>
      </c>
      <c r="D1962" s="3" t="s">
        <v>48247</v>
      </c>
      <c r="E1962" s="4">
        <v>5.36</v>
      </c>
      <c r="F1962" s="4">
        <v>0.26</v>
      </c>
      <c r="G1962" s="4">
        <v>5.36</v>
      </c>
      <c r="H1962" s="4">
        <v>5.62</v>
      </c>
      <c r="I1962" s="4">
        <v>5.36</v>
      </c>
    </row>
    <row r="1963" spans="1:9" ht="18" x14ac:dyDescent="0.25">
      <c r="A1963" s="3" t="s">
        <v>443</v>
      </c>
      <c r="B1963" s="3">
        <v>540749</v>
      </c>
      <c r="C1963" s="4">
        <v>790.2</v>
      </c>
      <c r="D1963" s="3" t="s">
        <v>51139</v>
      </c>
      <c r="E1963" s="4">
        <v>769.65</v>
      </c>
      <c r="F1963" s="4">
        <v>20.55</v>
      </c>
      <c r="G1963" s="4">
        <v>775.35</v>
      </c>
      <c r="H1963" s="4">
        <v>792</v>
      </c>
      <c r="I1963" s="4">
        <v>764.95</v>
      </c>
    </row>
    <row r="1964" spans="1:9" ht="18" x14ac:dyDescent="0.25">
      <c r="A1964" s="3" t="s">
        <v>52838</v>
      </c>
      <c r="B1964" s="3">
        <v>534563</v>
      </c>
      <c r="C1964" s="4">
        <v>2.0699999999999998</v>
      </c>
      <c r="D1964" s="3" t="s">
        <v>52813</v>
      </c>
      <c r="E1964" s="4">
        <v>1.98</v>
      </c>
      <c r="F1964" s="4">
        <v>0.09</v>
      </c>
      <c r="G1964" s="4">
        <v>2.0699999999999998</v>
      </c>
      <c r="H1964" s="4">
        <v>2.0699999999999998</v>
      </c>
      <c r="I1964" s="4">
        <v>2.0699999999999998</v>
      </c>
    </row>
    <row r="1965" spans="1:9" ht="18" x14ac:dyDescent="0.25">
      <c r="A1965" s="3" t="s">
        <v>47546</v>
      </c>
      <c r="B1965" s="3">
        <v>543365</v>
      </c>
      <c r="C1965" s="4">
        <v>32.78</v>
      </c>
      <c r="D1965" s="3" t="s">
        <v>46292</v>
      </c>
      <c r="E1965" s="4">
        <v>32.74</v>
      </c>
      <c r="F1965" s="4">
        <v>0.04</v>
      </c>
      <c r="G1965" s="4">
        <v>32.61</v>
      </c>
      <c r="H1965" s="4">
        <v>32.83</v>
      </c>
      <c r="I1965" s="4">
        <v>32.46</v>
      </c>
    </row>
    <row r="1966" spans="1:9" ht="18" x14ac:dyDescent="0.25">
      <c r="A1966" s="3" t="s">
        <v>569</v>
      </c>
      <c r="B1966" s="3">
        <v>523704</v>
      </c>
      <c r="C1966" s="4">
        <v>2115.9499999999998</v>
      </c>
      <c r="D1966" s="3" t="s">
        <v>45954</v>
      </c>
      <c r="E1966" s="4">
        <v>2129.35</v>
      </c>
      <c r="F1966" s="4">
        <v>-13.4</v>
      </c>
      <c r="G1966" s="4">
        <v>2086.8000000000002</v>
      </c>
      <c r="H1966" s="4">
        <v>2135.5</v>
      </c>
      <c r="I1966" s="4">
        <v>2086.8000000000002</v>
      </c>
    </row>
    <row r="1967" spans="1:9" ht="18" x14ac:dyDescent="0.25">
      <c r="A1967" s="3" t="s">
        <v>47777</v>
      </c>
      <c r="B1967" s="3">
        <v>511768</v>
      </c>
      <c r="C1967" s="4">
        <v>329.85</v>
      </c>
      <c r="D1967" s="3" t="s">
        <v>46367</v>
      </c>
      <c r="E1967" s="4">
        <v>330.1</v>
      </c>
      <c r="F1967" s="4">
        <v>-0.25</v>
      </c>
      <c r="G1967" s="4">
        <v>328.3</v>
      </c>
      <c r="H1967" s="4">
        <v>336</v>
      </c>
      <c r="I1967" s="4">
        <v>321.85000000000002</v>
      </c>
    </row>
    <row r="1968" spans="1:9" ht="18" x14ac:dyDescent="0.25">
      <c r="A1968" s="3" t="s">
        <v>51132</v>
      </c>
      <c r="B1968" s="3">
        <v>511688</v>
      </c>
      <c r="C1968" s="4">
        <v>6.71</v>
      </c>
      <c r="D1968" s="3" t="s">
        <v>46640</v>
      </c>
      <c r="E1968" s="4">
        <v>7.06</v>
      </c>
      <c r="F1968" s="4">
        <v>-0.35</v>
      </c>
      <c r="G1968" s="4">
        <v>7.06</v>
      </c>
      <c r="H1968" s="4">
        <v>7.06</v>
      </c>
      <c r="I1968" s="4">
        <v>6.71</v>
      </c>
    </row>
    <row r="1969" spans="1:9" ht="18" x14ac:dyDescent="0.25">
      <c r="A1969" s="3" t="s">
        <v>47849</v>
      </c>
      <c r="B1969" s="3">
        <v>540704</v>
      </c>
      <c r="C1969" s="4">
        <v>652.04999999999995</v>
      </c>
      <c r="D1969" s="3" t="s">
        <v>46724</v>
      </c>
      <c r="E1969" s="4">
        <v>654.54999999999995</v>
      </c>
      <c r="F1969" s="4">
        <v>-2.5</v>
      </c>
      <c r="G1969" s="4">
        <v>651.95000000000005</v>
      </c>
      <c r="H1969" s="4">
        <v>670</v>
      </c>
      <c r="I1969" s="4">
        <v>643</v>
      </c>
    </row>
    <row r="1970" spans="1:9" ht="18" x14ac:dyDescent="0.25">
      <c r="A1970" s="3" t="s">
        <v>47004</v>
      </c>
      <c r="B1970" s="3">
        <v>523371</v>
      </c>
      <c r="C1970" s="4">
        <v>103.04</v>
      </c>
      <c r="D1970" s="3" t="s">
        <v>46593</v>
      </c>
      <c r="E1970" s="4">
        <v>104.09</v>
      </c>
      <c r="F1970" s="4">
        <v>-1.05</v>
      </c>
      <c r="G1970" s="4">
        <v>102.6</v>
      </c>
      <c r="H1970" s="4">
        <v>105.03</v>
      </c>
      <c r="I1970" s="4">
        <v>102.35</v>
      </c>
    </row>
    <row r="1971" spans="1:9" ht="18" x14ac:dyDescent="0.25">
      <c r="A1971" s="3" t="s">
        <v>589</v>
      </c>
      <c r="B1971" s="3">
        <v>543220</v>
      </c>
      <c r="C1971" s="4">
        <v>603.15</v>
      </c>
      <c r="D1971" s="3" t="s">
        <v>45968</v>
      </c>
      <c r="E1971" s="4">
        <v>607.70000000000005</v>
      </c>
      <c r="F1971" s="4">
        <v>-4.55</v>
      </c>
      <c r="G1971" s="4">
        <v>614.75</v>
      </c>
      <c r="H1971" s="4">
        <v>614.75</v>
      </c>
      <c r="I1971" s="4">
        <v>600.79999999999995</v>
      </c>
    </row>
    <row r="1972" spans="1:9" ht="18" x14ac:dyDescent="0.25">
      <c r="A1972" s="3" t="s">
        <v>47047</v>
      </c>
      <c r="B1972" s="3">
        <v>540401</v>
      </c>
      <c r="C1972" s="4">
        <v>15.7</v>
      </c>
      <c r="D1972" s="3" t="s">
        <v>46593</v>
      </c>
      <c r="E1972" s="4">
        <v>15.86</v>
      </c>
      <c r="F1972" s="4">
        <v>-0.16</v>
      </c>
      <c r="G1972" s="4">
        <v>15.9</v>
      </c>
      <c r="H1972" s="4">
        <v>15.9</v>
      </c>
      <c r="I1972" s="4">
        <v>15.51</v>
      </c>
    </row>
    <row r="1973" spans="1:9" ht="18" x14ac:dyDescent="0.25">
      <c r="A1973" s="3" t="s">
        <v>46889</v>
      </c>
      <c r="B1973" s="3">
        <v>543223</v>
      </c>
      <c r="C1973" s="4">
        <v>160.75</v>
      </c>
      <c r="D1973" s="3" t="s">
        <v>47131</v>
      </c>
      <c r="E1973" s="4">
        <v>157.6</v>
      </c>
      <c r="F1973" s="4">
        <v>3.15</v>
      </c>
      <c r="G1973" s="4">
        <v>157.65</v>
      </c>
      <c r="H1973" s="4">
        <v>163.44999999999999</v>
      </c>
      <c r="I1973" s="4">
        <v>157.35</v>
      </c>
    </row>
    <row r="1974" spans="1:9" ht="18" x14ac:dyDescent="0.25">
      <c r="A1974" s="3" t="s">
        <v>46752</v>
      </c>
      <c r="B1974" s="3">
        <v>539940</v>
      </c>
      <c r="C1974" s="4">
        <v>189.75</v>
      </c>
      <c r="D1974" s="3" t="s">
        <v>46009</v>
      </c>
      <c r="E1974" s="4">
        <v>190.45</v>
      </c>
      <c r="F1974" s="4">
        <v>-0.7</v>
      </c>
      <c r="G1974" s="4">
        <v>187.25</v>
      </c>
      <c r="H1974" s="4">
        <v>194.1</v>
      </c>
      <c r="I1974" s="4">
        <v>187.25</v>
      </c>
    </row>
    <row r="1975" spans="1:9" ht="18" x14ac:dyDescent="0.25">
      <c r="A1975" s="3" t="s">
        <v>48223</v>
      </c>
      <c r="B1975" s="3">
        <v>539519</v>
      </c>
      <c r="C1975" s="4">
        <v>11.71</v>
      </c>
      <c r="D1975" s="3" t="s">
        <v>46384</v>
      </c>
      <c r="E1975" s="4">
        <v>11.16</v>
      </c>
      <c r="F1975" s="4">
        <v>0.55000000000000004</v>
      </c>
      <c r="G1975" s="4">
        <v>11.71</v>
      </c>
      <c r="H1975" s="4">
        <v>11.71</v>
      </c>
      <c r="I1975" s="4">
        <v>11.71</v>
      </c>
    </row>
    <row r="1976" spans="1:9" ht="18" x14ac:dyDescent="0.25">
      <c r="A1976" s="3" t="s">
        <v>49233</v>
      </c>
      <c r="B1976" s="3">
        <v>531221</v>
      </c>
      <c r="C1976" s="4">
        <v>9.42</v>
      </c>
      <c r="D1976" s="3" t="s">
        <v>48406</v>
      </c>
      <c r="E1976" s="4">
        <v>8.98</v>
      </c>
      <c r="F1976" s="4">
        <v>0.44</v>
      </c>
      <c r="G1976" s="4">
        <v>9.42</v>
      </c>
      <c r="H1976" s="4">
        <v>9.42</v>
      </c>
      <c r="I1976" s="4">
        <v>9.42</v>
      </c>
    </row>
    <row r="1977" spans="1:9" ht="18" x14ac:dyDescent="0.25">
      <c r="A1977" s="3" t="s">
        <v>319</v>
      </c>
      <c r="B1977" s="3">
        <v>522249</v>
      </c>
      <c r="C1977" s="4">
        <v>523</v>
      </c>
      <c r="D1977" s="3" t="s">
        <v>46159</v>
      </c>
      <c r="E1977" s="4">
        <v>516.35</v>
      </c>
      <c r="F1977" s="4">
        <v>6.65</v>
      </c>
      <c r="G1977" s="4">
        <v>520.04999999999995</v>
      </c>
      <c r="H1977" s="4">
        <v>526</v>
      </c>
      <c r="I1977" s="4">
        <v>520.04999999999995</v>
      </c>
    </row>
    <row r="1978" spans="1:9" ht="18" x14ac:dyDescent="0.25">
      <c r="A1978" s="3" t="s">
        <v>48183</v>
      </c>
      <c r="B1978" s="3">
        <v>523792</v>
      </c>
      <c r="C1978" s="4">
        <v>909</v>
      </c>
      <c r="D1978" s="3" t="s">
        <v>47118</v>
      </c>
      <c r="E1978" s="4">
        <v>930.05</v>
      </c>
      <c r="F1978" s="4">
        <v>-21.05</v>
      </c>
      <c r="G1978" s="4">
        <v>930</v>
      </c>
      <c r="H1978" s="4">
        <v>930</v>
      </c>
      <c r="I1978" s="4">
        <v>909</v>
      </c>
    </row>
    <row r="1979" spans="1:9" ht="18" x14ac:dyDescent="0.25">
      <c r="A1979" s="3" t="s">
        <v>451</v>
      </c>
      <c r="B1979" s="3">
        <v>543237</v>
      </c>
      <c r="C1979" s="4">
        <v>1900.15</v>
      </c>
      <c r="D1979" s="3" t="s">
        <v>51118</v>
      </c>
      <c r="E1979" s="4">
        <v>1862.65</v>
      </c>
      <c r="F1979" s="4">
        <v>37.5</v>
      </c>
      <c r="G1979" s="4">
        <v>1880.05</v>
      </c>
      <c r="H1979" s="4">
        <v>1929.85</v>
      </c>
      <c r="I1979" s="4">
        <v>1844.25</v>
      </c>
    </row>
    <row r="1980" spans="1:9" ht="18" x14ac:dyDescent="0.25">
      <c r="A1980" s="3" t="s">
        <v>47270</v>
      </c>
      <c r="B1980" s="3">
        <v>533152</v>
      </c>
      <c r="C1980" s="4">
        <v>20.43</v>
      </c>
      <c r="D1980" s="3" t="s">
        <v>53295</v>
      </c>
      <c r="E1980" s="4">
        <v>21.02</v>
      </c>
      <c r="F1980" s="4">
        <v>-0.59</v>
      </c>
      <c r="G1980" s="4">
        <v>20.399999999999999</v>
      </c>
      <c r="H1980" s="4">
        <v>21.2</v>
      </c>
      <c r="I1980" s="4">
        <v>20.3</v>
      </c>
    </row>
    <row r="1981" spans="1:9" ht="18" x14ac:dyDescent="0.25">
      <c r="A1981" s="3" t="s">
        <v>47775</v>
      </c>
      <c r="B1981" s="3">
        <v>507836</v>
      </c>
      <c r="C1981" s="4">
        <v>453.5</v>
      </c>
      <c r="D1981" s="3" t="s">
        <v>51998</v>
      </c>
      <c r="E1981" s="4">
        <v>469.75</v>
      </c>
      <c r="F1981" s="4">
        <v>-16.25</v>
      </c>
      <c r="G1981" s="4">
        <v>456.1</v>
      </c>
      <c r="H1981" s="4">
        <v>474</v>
      </c>
      <c r="I1981" s="4">
        <v>444</v>
      </c>
    </row>
    <row r="1982" spans="1:9" ht="18" x14ac:dyDescent="0.25">
      <c r="A1982" s="3" t="s">
        <v>47433</v>
      </c>
      <c r="B1982" s="3">
        <v>532654</v>
      </c>
      <c r="C1982" s="4">
        <v>18.79</v>
      </c>
      <c r="D1982" s="3" t="s">
        <v>48620</v>
      </c>
      <c r="E1982" s="4">
        <v>18.57</v>
      </c>
      <c r="F1982" s="4">
        <v>0.22</v>
      </c>
      <c r="G1982" s="4">
        <v>18.66</v>
      </c>
      <c r="H1982" s="4">
        <v>19.3</v>
      </c>
      <c r="I1982" s="4">
        <v>18.47</v>
      </c>
    </row>
    <row r="1983" spans="1:9" ht="18" x14ac:dyDescent="0.25">
      <c r="A1983" s="3" t="s">
        <v>46214</v>
      </c>
      <c r="B1983" s="3">
        <v>538891</v>
      </c>
      <c r="C1983" s="4">
        <v>320.05</v>
      </c>
      <c r="D1983" s="3" t="s">
        <v>46132</v>
      </c>
      <c r="E1983" s="4">
        <v>319.2</v>
      </c>
      <c r="F1983" s="4">
        <v>0.85</v>
      </c>
      <c r="G1983" s="4">
        <v>323.5</v>
      </c>
      <c r="H1983" s="4">
        <v>344.9</v>
      </c>
      <c r="I1983" s="4">
        <v>315.25</v>
      </c>
    </row>
    <row r="1984" spans="1:9" ht="18" x14ac:dyDescent="0.25">
      <c r="A1984" s="3" t="s">
        <v>318</v>
      </c>
      <c r="B1984" s="3">
        <v>534091</v>
      </c>
      <c r="C1984" s="4">
        <v>1659.8</v>
      </c>
      <c r="D1984" s="3" t="s">
        <v>46269</v>
      </c>
      <c r="E1984" s="4">
        <v>1667.2</v>
      </c>
      <c r="F1984" s="4">
        <v>-7.4</v>
      </c>
      <c r="G1984" s="4">
        <v>1667.3</v>
      </c>
      <c r="H1984" s="4">
        <v>1681.6</v>
      </c>
      <c r="I1984" s="4">
        <v>1647</v>
      </c>
    </row>
    <row r="1985" spans="1:9" ht="18" x14ac:dyDescent="0.25">
      <c r="A1985" s="3" t="s">
        <v>48245</v>
      </c>
      <c r="B1985" s="3">
        <v>513303</v>
      </c>
      <c r="C1985" s="4">
        <v>15.01</v>
      </c>
      <c r="D1985" s="3" t="s">
        <v>46117</v>
      </c>
      <c r="E1985" s="4">
        <v>15</v>
      </c>
      <c r="F1985" s="4">
        <v>0.01</v>
      </c>
      <c r="G1985" s="4">
        <v>15.1</v>
      </c>
      <c r="H1985" s="4">
        <v>15.4</v>
      </c>
      <c r="I1985" s="4">
        <v>15</v>
      </c>
    </row>
    <row r="1986" spans="1:9" ht="18" x14ac:dyDescent="0.25">
      <c r="A1986" s="3" t="s">
        <v>44342</v>
      </c>
      <c r="B1986" s="3">
        <v>543654</v>
      </c>
      <c r="C1986" s="4">
        <v>711.05</v>
      </c>
      <c r="D1986" s="3" t="s">
        <v>45993</v>
      </c>
      <c r="E1986" s="4">
        <v>715.9</v>
      </c>
      <c r="F1986" s="4">
        <v>-4.8499999999999996</v>
      </c>
      <c r="G1986" s="4">
        <v>710.05</v>
      </c>
      <c r="H1986" s="4">
        <v>720.65</v>
      </c>
      <c r="I1986" s="4">
        <v>704</v>
      </c>
    </row>
    <row r="1987" spans="1:9" ht="18" x14ac:dyDescent="0.25">
      <c r="A1987" s="3" t="s">
        <v>52550</v>
      </c>
      <c r="B1987" s="3">
        <v>503685</v>
      </c>
      <c r="C1987" s="4">
        <v>49</v>
      </c>
      <c r="D1987" s="3" t="s">
        <v>45990</v>
      </c>
      <c r="E1987" s="4">
        <v>49</v>
      </c>
      <c r="F1987" s="4">
        <v>0</v>
      </c>
      <c r="G1987" s="4">
        <v>49</v>
      </c>
      <c r="H1987" s="4">
        <v>49</v>
      </c>
      <c r="I1987" s="4">
        <v>49</v>
      </c>
    </row>
    <row r="1988" spans="1:9" ht="18" x14ac:dyDescent="0.25">
      <c r="A1988" s="3" t="s">
        <v>47753</v>
      </c>
      <c r="B1988" s="3">
        <v>531146</v>
      </c>
      <c r="C1988" s="4">
        <v>808.1</v>
      </c>
      <c r="D1988" s="3" t="s">
        <v>51512</v>
      </c>
      <c r="E1988" s="4">
        <v>828.1</v>
      </c>
      <c r="F1988" s="4">
        <v>-20</v>
      </c>
      <c r="G1988" s="4">
        <v>826.3</v>
      </c>
      <c r="H1988" s="4">
        <v>842</v>
      </c>
      <c r="I1988" s="4">
        <v>803.5</v>
      </c>
    </row>
    <row r="1989" spans="1:9" ht="18" x14ac:dyDescent="0.25">
      <c r="A1989" s="3" t="s">
        <v>47659</v>
      </c>
      <c r="B1989" s="3">
        <v>523144</v>
      </c>
      <c r="C1989" s="4">
        <v>39.25</v>
      </c>
      <c r="D1989" s="3" t="s">
        <v>46388</v>
      </c>
      <c r="E1989" s="4">
        <v>39.01</v>
      </c>
      <c r="F1989" s="4">
        <v>0.24</v>
      </c>
      <c r="G1989" s="4">
        <v>38.119999999999997</v>
      </c>
      <c r="H1989" s="4">
        <v>40.9</v>
      </c>
      <c r="I1989" s="4">
        <v>38.119999999999997</v>
      </c>
    </row>
    <row r="1990" spans="1:9" ht="18" x14ac:dyDescent="0.25">
      <c r="A1990" s="3" t="s">
        <v>47085</v>
      </c>
      <c r="B1990" s="3">
        <v>540937</v>
      </c>
      <c r="C1990" s="4">
        <v>79.709999999999994</v>
      </c>
      <c r="D1990" s="3" t="s">
        <v>52827</v>
      </c>
      <c r="E1990" s="4">
        <v>78.03</v>
      </c>
      <c r="F1990" s="4">
        <v>1.68</v>
      </c>
      <c r="G1990" s="4">
        <v>79.599999999999994</v>
      </c>
      <c r="H1990" s="4">
        <v>79.849999999999994</v>
      </c>
      <c r="I1990" s="4">
        <v>78.150000000000006</v>
      </c>
    </row>
    <row r="1991" spans="1:9" ht="18" x14ac:dyDescent="0.25">
      <c r="A1991" s="3" t="s">
        <v>53296</v>
      </c>
      <c r="B1991" s="3">
        <v>526301</v>
      </c>
      <c r="C1991" s="4">
        <v>25.9</v>
      </c>
      <c r="D1991" s="3" t="s">
        <v>46724</v>
      </c>
      <c r="E1991" s="4">
        <v>26</v>
      </c>
      <c r="F1991" s="4">
        <v>-0.1</v>
      </c>
      <c r="G1991" s="4">
        <v>24.71</v>
      </c>
      <c r="H1991" s="4">
        <v>26.5</v>
      </c>
      <c r="I1991" s="4">
        <v>24.71</v>
      </c>
    </row>
    <row r="1992" spans="1:9" ht="18" x14ac:dyDescent="0.25">
      <c r="A1992" s="3" t="s">
        <v>1427</v>
      </c>
      <c r="B1992" s="3">
        <v>543427</v>
      </c>
      <c r="C1992" s="4">
        <v>943.8</v>
      </c>
      <c r="D1992" s="3" t="s">
        <v>45975</v>
      </c>
      <c r="E1992" s="4">
        <v>934.4</v>
      </c>
      <c r="F1992" s="4">
        <v>9.4</v>
      </c>
      <c r="G1992" s="4">
        <v>936.35</v>
      </c>
      <c r="H1992" s="4">
        <v>961.05</v>
      </c>
      <c r="I1992" s="4">
        <v>934.5</v>
      </c>
    </row>
    <row r="1993" spans="1:9" ht="18" x14ac:dyDescent="0.25">
      <c r="A1993" s="3" t="s">
        <v>47834</v>
      </c>
      <c r="B1993" s="3">
        <v>540519</v>
      </c>
      <c r="C1993" s="4">
        <v>46.7</v>
      </c>
      <c r="D1993" s="3" t="s">
        <v>48938</v>
      </c>
      <c r="E1993" s="4">
        <v>45.4</v>
      </c>
      <c r="F1993" s="4">
        <v>1.3</v>
      </c>
      <c r="G1993" s="4">
        <v>45</v>
      </c>
      <c r="H1993" s="4">
        <v>47</v>
      </c>
      <c r="I1993" s="4">
        <v>45</v>
      </c>
    </row>
    <row r="1994" spans="1:9" ht="18" x14ac:dyDescent="0.25">
      <c r="A1994" s="3" t="s">
        <v>47432</v>
      </c>
      <c r="B1994" s="3">
        <v>531176</v>
      </c>
      <c r="C1994" s="4">
        <v>18.100000000000001</v>
      </c>
      <c r="D1994" s="3" t="s">
        <v>48634</v>
      </c>
      <c r="E1994" s="4">
        <v>17.71</v>
      </c>
      <c r="F1994" s="4">
        <v>0.39</v>
      </c>
      <c r="G1994" s="4">
        <v>18.3</v>
      </c>
      <c r="H1994" s="4">
        <v>18.3</v>
      </c>
      <c r="I1994" s="4">
        <v>16.95</v>
      </c>
    </row>
    <row r="1995" spans="1:9" ht="18" x14ac:dyDescent="0.25">
      <c r="A1995" s="3" t="s">
        <v>48156</v>
      </c>
      <c r="B1995" s="3">
        <v>531417</v>
      </c>
      <c r="C1995" s="4">
        <v>2.64</v>
      </c>
      <c r="D1995" s="3" t="s">
        <v>53297</v>
      </c>
      <c r="E1995" s="4">
        <v>2.7</v>
      </c>
      <c r="F1995" s="4">
        <v>-0.06</v>
      </c>
      <c r="G1995" s="4">
        <v>2.83</v>
      </c>
      <c r="H1995" s="4">
        <v>2.83</v>
      </c>
      <c r="I1995" s="4">
        <v>2.6</v>
      </c>
    </row>
    <row r="1996" spans="1:9" ht="18" x14ac:dyDescent="0.25">
      <c r="A1996" s="3" t="s">
        <v>46858</v>
      </c>
      <c r="B1996" s="3">
        <v>532408</v>
      </c>
      <c r="C1996" s="4">
        <v>40.04</v>
      </c>
      <c r="D1996" s="3" t="s">
        <v>46216</v>
      </c>
      <c r="E1996" s="4">
        <v>39.96</v>
      </c>
      <c r="F1996" s="4">
        <v>0.08</v>
      </c>
      <c r="G1996" s="4">
        <v>39.4</v>
      </c>
      <c r="H1996" s="4">
        <v>40.950000000000003</v>
      </c>
      <c r="I1996" s="4">
        <v>39.35</v>
      </c>
    </row>
    <row r="1997" spans="1:9" ht="18" x14ac:dyDescent="0.25">
      <c r="A1997" s="3" t="s">
        <v>47496</v>
      </c>
      <c r="B1997" s="3">
        <v>541352</v>
      </c>
      <c r="C1997" s="4">
        <v>305</v>
      </c>
      <c r="D1997" s="3" t="s">
        <v>47597</v>
      </c>
      <c r="E1997" s="4">
        <v>311.2</v>
      </c>
      <c r="F1997" s="4">
        <v>-6.2</v>
      </c>
      <c r="G1997" s="4">
        <v>307.05</v>
      </c>
      <c r="H1997" s="4">
        <v>307.05</v>
      </c>
      <c r="I1997" s="4">
        <v>305</v>
      </c>
    </row>
    <row r="1998" spans="1:9" ht="18" x14ac:dyDescent="0.25">
      <c r="A1998" s="3" t="s">
        <v>48174</v>
      </c>
      <c r="B1998" s="3">
        <v>539012</v>
      </c>
      <c r="C1998" s="4">
        <v>97.45</v>
      </c>
      <c r="D1998" s="3" t="s">
        <v>46049</v>
      </c>
      <c r="E1998" s="4">
        <v>97.15</v>
      </c>
      <c r="F1998" s="4">
        <v>0.3</v>
      </c>
      <c r="G1998" s="4">
        <v>97.8</v>
      </c>
      <c r="H1998" s="4">
        <v>97.8</v>
      </c>
      <c r="I1998" s="4">
        <v>91.25</v>
      </c>
    </row>
    <row r="1999" spans="1:9" ht="18" x14ac:dyDescent="0.25">
      <c r="A1999" s="3" t="s">
        <v>52551</v>
      </c>
      <c r="B1999" s="3">
        <v>540730</v>
      </c>
      <c r="C1999" s="4">
        <v>18.3</v>
      </c>
      <c r="D1999" s="3" t="s">
        <v>52014</v>
      </c>
      <c r="E1999" s="4">
        <v>18.670000000000002</v>
      </c>
      <c r="F1999" s="4">
        <v>-0.37</v>
      </c>
      <c r="G1999" s="4">
        <v>18.3</v>
      </c>
      <c r="H1999" s="4">
        <v>18.3</v>
      </c>
      <c r="I1999" s="4">
        <v>18.3</v>
      </c>
    </row>
    <row r="2000" spans="1:9" ht="18" x14ac:dyDescent="0.25">
      <c r="A2000" s="3" t="s">
        <v>51133</v>
      </c>
      <c r="B2000" s="3">
        <v>511377</v>
      </c>
      <c r="C2000" s="4">
        <v>20.69</v>
      </c>
      <c r="D2000" s="3" t="s">
        <v>50031</v>
      </c>
      <c r="E2000" s="4">
        <v>20.079999999999998</v>
      </c>
      <c r="F2000" s="4">
        <v>0.61</v>
      </c>
      <c r="G2000" s="4">
        <v>19.079999999999998</v>
      </c>
      <c r="H2000" s="4">
        <v>21.08</v>
      </c>
      <c r="I2000" s="4">
        <v>19.079999999999998</v>
      </c>
    </row>
    <row r="2001" spans="1:9" ht="18" x14ac:dyDescent="0.25">
      <c r="A2001" s="3" t="s">
        <v>53298</v>
      </c>
      <c r="B2001" s="3">
        <v>511740</v>
      </c>
      <c r="C2001" s="4">
        <v>112</v>
      </c>
      <c r="D2001" s="3" t="s">
        <v>45985</v>
      </c>
      <c r="E2001" s="4">
        <v>106.7</v>
      </c>
      <c r="F2001" s="4">
        <v>5.3</v>
      </c>
      <c r="G2001" s="4">
        <v>112</v>
      </c>
      <c r="H2001" s="4">
        <v>112</v>
      </c>
      <c r="I2001" s="4">
        <v>112</v>
      </c>
    </row>
    <row r="2002" spans="1:9" ht="18" x14ac:dyDescent="0.25">
      <c r="A2002" s="3" t="s">
        <v>51134</v>
      </c>
      <c r="B2002" s="3">
        <v>532307</v>
      </c>
      <c r="C2002" s="4">
        <v>2</v>
      </c>
      <c r="D2002" s="3" t="s">
        <v>48116</v>
      </c>
      <c r="E2002" s="4">
        <v>2.08</v>
      </c>
      <c r="F2002" s="4">
        <v>-0.08</v>
      </c>
      <c r="G2002" s="4">
        <v>2.08</v>
      </c>
      <c r="H2002" s="4">
        <v>2.08</v>
      </c>
      <c r="I2002" s="4">
        <v>1.98</v>
      </c>
    </row>
    <row r="2003" spans="1:9" ht="18" x14ac:dyDescent="0.25">
      <c r="A2003" s="3" t="s">
        <v>52552</v>
      </c>
      <c r="B2003" s="3">
        <v>531127</v>
      </c>
      <c r="C2003" s="4">
        <v>33.89</v>
      </c>
      <c r="D2003" s="3" t="s">
        <v>46517</v>
      </c>
      <c r="E2003" s="4">
        <v>35.67</v>
      </c>
      <c r="F2003" s="4">
        <v>-1.78</v>
      </c>
      <c r="G2003" s="4">
        <v>33.89</v>
      </c>
      <c r="H2003" s="4">
        <v>33.89</v>
      </c>
      <c r="I2003" s="4">
        <v>33.89</v>
      </c>
    </row>
    <row r="2004" spans="1:9" ht="18" x14ac:dyDescent="0.25">
      <c r="A2004" s="3" t="s">
        <v>46902</v>
      </c>
      <c r="B2004" s="3">
        <v>531727</v>
      </c>
      <c r="C2004" s="4">
        <v>56.31</v>
      </c>
      <c r="D2004" s="3" t="s">
        <v>46032</v>
      </c>
      <c r="E2004" s="4">
        <v>56.37</v>
      </c>
      <c r="F2004" s="4">
        <v>-0.06</v>
      </c>
      <c r="G2004" s="4">
        <v>57</v>
      </c>
      <c r="H2004" s="4">
        <v>57</v>
      </c>
      <c r="I2004" s="4">
        <v>56.05</v>
      </c>
    </row>
    <row r="2005" spans="1:9" ht="18" x14ac:dyDescent="0.25">
      <c r="A2005" s="3" t="s">
        <v>46598</v>
      </c>
      <c r="B2005" s="3">
        <v>523828</v>
      </c>
      <c r="C2005" s="4">
        <v>131.1</v>
      </c>
      <c r="D2005" s="3" t="s">
        <v>46126</v>
      </c>
      <c r="E2005" s="4">
        <v>131.15</v>
      </c>
      <c r="F2005" s="4">
        <v>-0.05</v>
      </c>
      <c r="G2005" s="4">
        <v>132.6</v>
      </c>
      <c r="H2005" s="4">
        <v>133</v>
      </c>
      <c r="I2005" s="4">
        <v>130.69999999999999</v>
      </c>
    </row>
    <row r="2006" spans="1:9" ht="18" x14ac:dyDescent="0.25">
      <c r="A2006" s="3" t="s">
        <v>47121</v>
      </c>
      <c r="B2006" s="3">
        <v>539126</v>
      </c>
      <c r="C2006" s="4">
        <v>13.17</v>
      </c>
      <c r="D2006" s="3" t="s">
        <v>51118</v>
      </c>
      <c r="E2006" s="4">
        <v>12.91</v>
      </c>
      <c r="F2006" s="4">
        <v>0.26</v>
      </c>
      <c r="G2006" s="4">
        <v>13.14</v>
      </c>
      <c r="H2006" s="4">
        <v>13.28</v>
      </c>
      <c r="I2006" s="4">
        <v>12.66</v>
      </c>
    </row>
    <row r="2007" spans="1:9" ht="18" x14ac:dyDescent="0.25">
      <c r="A2007" s="3" t="s">
        <v>48287</v>
      </c>
      <c r="B2007" s="3">
        <v>538942</v>
      </c>
      <c r="C2007" s="4">
        <v>18.5</v>
      </c>
      <c r="D2007" s="3" t="s">
        <v>46795</v>
      </c>
      <c r="E2007" s="4">
        <v>18.47</v>
      </c>
      <c r="F2007" s="4">
        <v>0.03</v>
      </c>
      <c r="G2007" s="4">
        <v>18.7</v>
      </c>
      <c r="H2007" s="4">
        <v>19.55</v>
      </c>
      <c r="I2007" s="4">
        <v>18.329999999999998</v>
      </c>
    </row>
    <row r="2008" spans="1:9" ht="18" x14ac:dyDescent="0.25">
      <c r="A2008" s="3" t="s">
        <v>52553</v>
      </c>
      <c r="B2008" s="3">
        <v>531357</v>
      </c>
      <c r="C2008" s="4">
        <v>27.37</v>
      </c>
      <c r="D2008" s="3" t="s">
        <v>46279</v>
      </c>
      <c r="E2008" s="4">
        <v>27.23</v>
      </c>
      <c r="F2008" s="4">
        <v>0.14000000000000001</v>
      </c>
      <c r="G2008" s="4">
        <v>27.67</v>
      </c>
      <c r="H2008" s="4">
        <v>27.7</v>
      </c>
      <c r="I2008" s="4">
        <v>26.46</v>
      </c>
    </row>
    <row r="2009" spans="1:9" ht="18" x14ac:dyDescent="0.25">
      <c r="A2009" s="3" t="s">
        <v>52554</v>
      </c>
      <c r="B2009" s="3">
        <v>538964</v>
      </c>
      <c r="C2009" s="4">
        <v>786</v>
      </c>
      <c r="D2009" s="3" t="s">
        <v>51130</v>
      </c>
      <c r="E2009" s="4">
        <v>809.8</v>
      </c>
      <c r="F2009" s="4">
        <v>-23.8</v>
      </c>
      <c r="G2009" s="4">
        <v>809</v>
      </c>
      <c r="H2009" s="4">
        <v>832</v>
      </c>
      <c r="I2009" s="4">
        <v>785.05</v>
      </c>
    </row>
    <row r="2010" spans="1:9" ht="18" x14ac:dyDescent="0.25">
      <c r="A2010" s="3" t="s">
        <v>47855</v>
      </c>
      <c r="B2010" s="3">
        <v>531810</v>
      </c>
      <c r="C2010" s="4">
        <v>100</v>
      </c>
      <c r="D2010" s="3" t="s">
        <v>46444</v>
      </c>
      <c r="E2010" s="4">
        <v>101</v>
      </c>
      <c r="F2010" s="4">
        <v>-1</v>
      </c>
      <c r="G2010" s="4">
        <v>96</v>
      </c>
      <c r="H2010" s="4">
        <v>100</v>
      </c>
      <c r="I2010" s="4">
        <v>95.95</v>
      </c>
    </row>
    <row r="2011" spans="1:9" ht="18" x14ac:dyDescent="0.25">
      <c r="A2011" s="3" t="s">
        <v>49234</v>
      </c>
      <c r="B2011" s="3">
        <v>513335</v>
      </c>
      <c r="C2011" s="4">
        <v>3.01</v>
      </c>
      <c r="D2011" s="3" t="s">
        <v>53299</v>
      </c>
      <c r="E2011" s="4">
        <v>3.11</v>
      </c>
      <c r="F2011" s="4">
        <v>-0.1</v>
      </c>
      <c r="G2011" s="4">
        <v>3.01</v>
      </c>
      <c r="H2011" s="4">
        <v>3.01</v>
      </c>
      <c r="I2011" s="4">
        <v>3</v>
      </c>
    </row>
    <row r="2012" spans="1:9" ht="18" x14ac:dyDescent="0.25">
      <c r="A2012" s="3" t="s">
        <v>1428</v>
      </c>
      <c r="B2012" s="3">
        <v>543426</v>
      </c>
      <c r="C2012" s="4">
        <v>1068.3</v>
      </c>
      <c r="D2012" s="3" t="s">
        <v>47772</v>
      </c>
      <c r="E2012" s="4">
        <v>1093.95</v>
      </c>
      <c r="F2012" s="4">
        <v>-25.65</v>
      </c>
      <c r="G2012" s="4">
        <v>1088.25</v>
      </c>
      <c r="H2012" s="4">
        <v>1105</v>
      </c>
      <c r="I2012" s="4">
        <v>1062.75</v>
      </c>
    </row>
    <row r="2013" spans="1:9" ht="18" x14ac:dyDescent="0.25">
      <c r="A2013" s="3" t="s">
        <v>47548</v>
      </c>
      <c r="B2013" s="3">
        <v>500159</v>
      </c>
      <c r="C2013" s="4">
        <v>90.6</v>
      </c>
      <c r="D2013" s="3" t="s">
        <v>46755</v>
      </c>
      <c r="E2013" s="4">
        <v>91.63</v>
      </c>
      <c r="F2013" s="4">
        <v>-1.03</v>
      </c>
      <c r="G2013" s="4">
        <v>91.82</v>
      </c>
      <c r="H2013" s="4">
        <v>92.99</v>
      </c>
      <c r="I2013" s="4">
        <v>90.05</v>
      </c>
    </row>
    <row r="2014" spans="1:9" ht="18" x14ac:dyDescent="0.25">
      <c r="A2014" s="3" t="s">
        <v>304</v>
      </c>
      <c r="B2014" s="3">
        <v>542650</v>
      </c>
      <c r="C2014" s="4">
        <v>1401.3</v>
      </c>
      <c r="D2014" s="3" t="s">
        <v>45989</v>
      </c>
      <c r="E2014" s="4">
        <v>1395.75</v>
      </c>
      <c r="F2014" s="4">
        <v>5.55</v>
      </c>
      <c r="G2014" s="4">
        <v>1396.2</v>
      </c>
      <c r="H2014" s="4">
        <v>1432</v>
      </c>
      <c r="I2014" s="4">
        <v>1372.05</v>
      </c>
    </row>
    <row r="2015" spans="1:9" ht="18" x14ac:dyDescent="0.25">
      <c r="A2015" s="3" t="s">
        <v>47536</v>
      </c>
      <c r="B2015" s="3">
        <v>538401</v>
      </c>
      <c r="C2015" s="4">
        <v>66.25</v>
      </c>
      <c r="D2015" s="3" t="s">
        <v>52697</v>
      </c>
      <c r="E2015" s="4">
        <v>60.32</v>
      </c>
      <c r="F2015" s="4">
        <v>5.93</v>
      </c>
      <c r="G2015" s="4">
        <v>61</v>
      </c>
      <c r="H2015" s="4">
        <v>66.349999999999994</v>
      </c>
      <c r="I2015" s="4">
        <v>60</v>
      </c>
    </row>
    <row r="2016" spans="1:9" ht="18" x14ac:dyDescent="0.25">
      <c r="A2016" s="3" t="s">
        <v>1429</v>
      </c>
      <c r="B2016" s="3">
        <v>543332</v>
      </c>
      <c r="C2016" s="4">
        <v>909.15</v>
      </c>
      <c r="D2016" s="3" t="s">
        <v>50806</v>
      </c>
      <c r="E2016" s="4">
        <v>920.8</v>
      </c>
      <c r="F2016" s="4">
        <v>-11.65</v>
      </c>
      <c r="G2016" s="4">
        <v>920.05</v>
      </c>
      <c r="H2016" s="4">
        <v>941.65</v>
      </c>
      <c r="I2016" s="4">
        <v>906.15</v>
      </c>
    </row>
    <row r="2017" spans="1:9" ht="18" x14ac:dyDescent="0.25">
      <c r="A2017" s="3" t="s">
        <v>46952</v>
      </c>
      <c r="B2017" s="3">
        <v>526622</v>
      </c>
      <c r="C2017" s="4">
        <v>0.64</v>
      </c>
      <c r="D2017" s="3" t="s">
        <v>47850</v>
      </c>
      <c r="E2017" s="4">
        <v>0.65</v>
      </c>
      <c r="F2017" s="4">
        <v>-0.01</v>
      </c>
      <c r="G2017" s="4">
        <v>0.65</v>
      </c>
      <c r="H2017" s="4">
        <v>0.66</v>
      </c>
      <c r="I2017" s="4">
        <v>0.64</v>
      </c>
    </row>
    <row r="2018" spans="1:9" ht="18" x14ac:dyDescent="0.25">
      <c r="A2018" s="3" t="s">
        <v>50056</v>
      </c>
      <c r="B2018" s="3">
        <v>513721</v>
      </c>
      <c r="C2018" s="4">
        <v>11.5</v>
      </c>
      <c r="D2018" s="3" t="s">
        <v>51489</v>
      </c>
      <c r="E2018" s="4">
        <v>11.05</v>
      </c>
      <c r="F2018" s="4">
        <v>0.45</v>
      </c>
      <c r="G2018" s="4">
        <v>11.6</v>
      </c>
      <c r="H2018" s="4">
        <v>11.6</v>
      </c>
      <c r="I2018" s="4">
        <v>10.5</v>
      </c>
    </row>
    <row r="2019" spans="1:9" ht="18" x14ac:dyDescent="0.25">
      <c r="A2019" s="3" t="s">
        <v>66</v>
      </c>
      <c r="B2019" s="3">
        <v>500271</v>
      </c>
      <c r="C2019" s="4">
        <v>812.45</v>
      </c>
      <c r="D2019" s="3" t="s">
        <v>46410</v>
      </c>
      <c r="E2019" s="4">
        <v>818.8</v>
      </c>
      <c r="F2019" s="4">
        <v>-6.35</v>
      </c>
      <c r="G2019" s="4">
        <v>836.95</v>
      </c>
      <c r="H2019" s="4">
        <v>836.95</v>
      </c>
      <c r="I2019" s="4">
        <v>807.05</v>
      </c>
    </row>
    <row r="2020" spans="1:9" ht="18" x14ac:dyDescent="0.25">
      <c r="A2020" s="3" t="s">
        <v>433</v>
      </c>
      <c r="B2020" s="3">
        <v>539957</v>
      </c>
      <c r="C2020" s="4">
        <v>1089.4000000000001</v>
      </c>
      <c r="D2020" s="3" t="s">
        <v>46216</v>
      </c>
      <c r="E2020" s="4">
        <v>1087.25</v>
      </c>
      <c r="F2020" s="4">
        <v>2.15</v>
      </c>
      <c r="G2020" s="4">
        <v>1086.55</v>
      </c>
      <c r="H2020" s="4">
        <v>1106.4000000000001</v>
      </c>
      <c r="I2020" s="4">
        <v>1081.3</v>
      </c>
    </row>
    <row r="2021" spans="1:9" ht="18" x14ac:dyDescent="0.25">
      <c r="A2021" s="3" t="s">
        <v>46741</v>
      </c>
      <c r="B2021" s="3">
        <v>514450</v>
      </c>
      <c r="C2021" s="4">
        <v>174.05</v>
      </c>
      <c r="D2021" s="3" t="s">
        <v>46436</v>
      </c>
      <c r="E2021" s="4">
        <v>165.8</v>
      </c>
      <c r="F2021" s="4">
        <v>8.25</v>
      </c>
      <c r="G2021" s="4">
        <v>174.05</v>
      </c>
      <c r="H2021" s="4">
        <v>174.05</v>
      </c>
      <c r="I2021" s="4">
        <v>165.55</v>
      </c>
    </row>
    <row r="2022" spans="1:9" ht="18" x14ac:dyDescent="0.25">
      <c r="A2022" s="3" t="s">
        <v>351</v>
      </c>
      <c r="B2022" s="3">
        <v>533088</v>
      </c>
      <c r="C2022" s="4">
        <v>345.35</v>
      </c>
      <c r="D2022" s="3" t="s">
        <v>46385</v>
      </c>
      <c r="E2022" s="4">
        <v>345.95</v>
      </c>
      <c r="F2022" s="4">
        <v>-0.6</v>
      </c>
      <c r="G2022" s="4">
        <v>345.15</v>
      </c>
      <c r="H2022" s="4">
        <v>349.9</v>
      </c>
      <c r="I2022" s="4">
        <v>341</v>
      </c>
    </row>
    <row r="2023" spans="1:9" ht="18" x14ac:dyDescent="0.25">
      <c r="A2023" s="3" t="s">
        <v>50620</v>
      </c>
      <c r="B2023" s="3">
        <v>532850</v>
      </c>
      <c r="C2023" s="4">
        <v>28.53</v>
      </c>
      <c r="D2023" s="3" t="s">
        <v>45985</v>
      </c>
      <c r="E2023" s="4">
        <v>27.18</v>
      </c>
      <c r="F2023" s="4">
        <v>1.35</v>
      </c>
      <c r="G2023" s="4">
        <v>28.53</v>
      </c>
      <c r="H2023" s="4">
        <v>28.53</v>
      </c>
      <c r="I2023" s="4">
        <v>28.53</v>
      </c>
    </row>
    <row r="2024" spans="1:9" ht="18" x14ac:dyDescent="0.25">
      <c r="A2024" s="3" t="s">
        <v>53300</v>
      </c>
      <c r="B2024" s="3">
        <v>526251</v>
      </c>
      <c r="C2024" s="4">
        <v>3.9</v>
      </c>
      <c r="D2024" s="3" t="s">
        <v>52842</v>
      </c>
      <c r="E2024" s="4">
        <v>4.05</v>
      </c>
      <c r="F2024" s="4">
        <v>-0.15</v>
      </c>
      <c r="G2024" s="4">
        <v>3.9</v>
      </c>
      <c r="H2024" s="4">
        <v>3.9</v>
      </c>
      <c r="I2024" s="4">
        <v>3.9</v>
      </c>
    </row>
    <row r="2025" spans="1:9" ht="18" x14ac:dyDescent="0.25">
      <c r="A2025" s="3" t="s">
        <v>485</v>
      </c>
      <c r="B2025" s="3">
        <v>541195</v>
      </c>
      <c r="C2025" s="4">
        <v>315.89999999999998</v>
      </c>
      <c r="D2025" s="3" t="s">
        <v>46449</v>
      </c>
      <c r="E2025" s="4">
        <v>317.85000000000002</v>
      </c>
      <c r="F2025" s="4">
        <v>-1.95</v>
      </c>
      <c r="G2025" s="4">
        <v>317.85000000000002</v>
      </c>
      <c r="H2025" s="4">
        <v>320.05</v>
      </c>
      <c r="I2025" s="4">
        <v>312.5</v>
      </c>
    </row>
    <row r="2026" spans="1:9" ht="18" x14ac:dyDescent="0.25">
      <c r="A2026" s="3" t="s">
        <v>47615</v>
      </c>
      <c r="B2026" s="3">
        <v>500277</v>
      </c>
      <c r="C2026" s="4">
        <v>8.24</v>
      </c>
      <c r="D2026" s="3" t="s">
        <v>46528</v>
      </c>
      <c r="E2026" s="4">
        <v>8.3699999999999992</v>
      </c>
      <c r="F2026" s="4">
        <v>-0.13</v>
      </c>
      <c r="G2026" s="4">
        <v>7.96</v>
      </c>
      <c r="H2026" s="4">
        <v>8.5</v>
      </c>
      <c r="I2026" s="4">
        <v>7.96</v>
      </c>
    </row>
    <row r="2027" spans="1:9" ht="18" x14ac:dyDescent="0.25">
      <c r="A2027" s="3" t="s">
        <v>52840</v>
      </c>
      <c r="B2027" s="3">
        <v>538895</v>
      </c>
      <c r="C2027" s="4">
        <v>24.61</v>
      </c>
      <c r="D2027" s="3" t="s">
        <v>45997</v>
      </c>
      <c r="E2027" s="4">
        <v>25.9</v>
      </c>
      <c r="F2027" s="4">
        <v>-1.29</v>
      </c>
      <c r="G2027" s="4">
        <v>26.8</v>
      </c>
      <c r="H2027" s="4">
        <v>26.8</v>
      </c>
      <c r="I2027" s="4">
        <v>24.61</v>
      </c>
    </row>
    <row r="2028" spans="1:9" ht="18" x14ac:dyDescent="0.25">
      <c r="A2028" s="3" t="s">
        <v>47586</v>
      </c>
      <c r="B2028" s="3">
        <v>539938</v>
      </c>
      <c r="C2028" s="4">
        <v>73.680000000000007</v>
      </c>
      <c r="D2028" s="3" t="s">
        <v>50974</v>
      </c>
      <c r="E2028" s="4">
        <v>72</v>
      </c>
      <c r="F2028" s="4">
        <v>1.68</v>
      </c>
      <c r="G2028" s="4">
        <v>72</v>
      </c>
      <c r="H2028" s="4">
        <v>73.7</v>
      </c>
      <c r="I2028" s="4">
        <v>71.099999999999994</v>
      </c>
    </row>
    <row r="2029" spans="1:9" ht="18" x14ac:dyDescent="0.25">
      <c r="A2029" s="3" t="s">
        <v>47152</v>
      </c>
      <c r="B2029" s="3">
        <v>541337</v>
      </c>
      <c r="C2029" s="4">
        <v>5.55</v>
      </c>
      <c r="D2029" s="3" t="s">
        <v>46093</v>
      </c>
      <c r="E2029" s="4">
        <v>5.84</v>
      </c>
      <c r="F2029" s="4">
        <v>-0.28999999999999998</v>
      </c>
      <c r="G2029" s="4">
        <v>5.64</v>
      </c>
      <c r="H2029" s="4">
        <v>5.64</v>
      </c>
      <c r="I2029" s="4">
        <v>5.55</v>
      </c>
    </row>
    <row r="2030" spans="1:9" ht="18" x14ac:dyDescent="0.25">
      <c r="A2030" s="3" t="s">
        <v>51135</v>
      </c>
      <c r="B2030" s="3">
        <v>531338</v>
      </c>
      <c r="C2030" s="4">
        <v>14.06</v>
      </c>
      <c r="D2030" s="3" t="s">
        <v>45990</v>
      </c>
      <c r="E2030" s="4">
        <v>14.06</v>
      </c>
      <c r="F2030" s="4">
        <v>0</v>
      </c>
      <c r="G2030" s="4">
        <v>14.06</v>
      </c>
      <c r="H2030" s="4">
        <v>14.06</v>
      </c>
      <c r="I2030" s="4">
        <v>14.06</v>
      </c>
    </row>
    <row r="2031" spans="1:9" ht="18" x14ac:dyDescent="0.25">
      <c r="A2031" s="3" t="s">
        <v>48351</v>
      </c>
      <c r="B2031" s="3">
        <v>511187</v>
      </c>
      <c r="C2031" s="4">
        <v>1.48</v>
      </c>
      <c r="D2031" s="3" t="s">
        <v>51981</v>
      </c>
      <c r="E2031" s="4">
        <v>1.55</v>
      </c>
      <c r="F2031" s="4">
        <v>-7.0000000000000007E-2</v>
      </c>
      <c r="G2031" s="4">
        <v>1.61</v>
      </c>
      <c r="H2031" s="4">
        <v>1.61</v>
      </c>
      <c r="I2031" s="4">
        <v>1.48</v>
      </c>
    </row>
    <row r="2032" spans="1:9" ht="18" x14ac:dyDescent="0.25">
      <c r="A2032" s="3" t="s">
        <v>52556</v>
      </c>
      <c r="B2032" s="3">
        <v>522235</v>
      </c>
      <c r="C2032" s="4">
        <v>2.14</v>
      </c>
      <c r="D2032" s="3" t="s">
        <v>46390</v>
      </c>
      <c r="E2032" s="4">
        <v>2.1</v>
      </c>
      <c r="F2032" s="4">
        <v>0.04</v>
      </c>
      <c r="G2032" s="4">
        <v>2.14</v>
      </c>
      <c r="H2032" s="4">
        <v>2.14</v>
      </c>
      <c r="I2032" s="4">
        <v>2.14</v>
      </c>
    </row>
    <row r="2033" spans="1:9" ht="18" x14ac:dyDescent="0.25">
      <c r="A2033" s="3" t="s">
        <v>48233</v>
      </c>
      <c r="B2033" s="3">
        <v>531456</v>
      </c>
      <c r="C2033" s="4">
        <v>1.45</v>
      </c>
      <c r="D2033" s="3" t="s">
        <v>45990</v>
      </c>
      <c r="E2033" s="4">
        <v>1.45</v>
      </c>
      <c r="F2033" s="4">
        <v>0</v>
      </c>
      <c r="G2033" s="4">
        <v>1.45</v>
      </c>
      <c r="H2033" s="4">
        <v>1.45</v>
      </c>
      <c r="I2033" s="4">
        <v>1.43</v>
      </c>
    </row>
    <row r="2034" spans="1:9" ht="18" x14ac:dyDescent="0.25">
      <c r="A2034" s="3" t="s">
        <v>495</v>
      </c>
      <c r="B2034" s="3">
        <v>538962</v>
      </c>
      <c r="C2034" s="4">
        <v>305.7</v>
      </c>
      <c r="D2034" s="3" t="s">
        <v>51105</v>
      </c>
      <c r="E2034" s="4">
        <v>309.95</v>
      </c>
      <c r="F2034" s="4">
        <v>-4.25</v>
      </c>
      <c r="G2034" s="4">
        <v>310.05</v>
      </c>
      <c r="H2034" s="4">
        <v>311.8</v>
      </c>
      <c r="I2034" s="4">
        <v>304.05</v>
      </c>
    </row>
    <row r="2035" spans="1:9" ht="18" x14ac:dyDescent="0.25">
      <c r="A2035" s="3" t="s">
        <v>46693</v>
      </c>
      <c r="B2035" s="3">
        <v>543217</v>
      </c>
      <c r="C2035" s="4">
        <v>305.89</v>
      </c>
      <c r="D2035" s="3" t="s">
        <v>46391</v>
      </c>
      <c r="E2035" s="4">
        <v>303.89</v>
      </c>
      <c r="F2035" s="4">
        <v>2</v>
      </c>
      <c r="G2035" s="4">
        <v>308.8</v>
      </c>
      <c r="H2035" s="4">
        <v>308.8</v>
      </c>
      <c r="I2035" s="4">
        <v>301</v>
      </c>
    </row>
    <row r="2036" spans="1:9" ht="18" x14ac:dyDescent="0.25">
      <c r="A2036" s="3" t="s">
        <v>52557</v>
      </c>
      <c r="B2036" s="3">
        <v>517344</v>
      </c>
      <c r="C2036" s="4">
        <v>135.69999999999999</v>
      </c>
      <c r="D2036" s="3" t="s">
        <v>47597</v>
      </c>
      <c r="E2036" s="4">
        <v>138.44999999999999</v>
      </c>
      <c r="F2036" s="4">
        <v>-2.75</v>
      </c>
      <c r="G2036" s="4">
        <v>135.69999999999999</v>
      </c>
      <c r="H2036" s="4">
        <v>135.69999999999999</v>
      </c>
      <c r="I2036" s="4">
        <v>135.69999999999999</v>
      </c>
    </row>
    <row r="2037" spans="1:9" ht="18" x14ac:dyDescent="0.25">
      <c r="A2037" s="3" t="s">
        <v>48356</v>
      </c>
      <c r="B2037" s="3">
        <v>523373</v>
      </c>
      <c r="C2037" s="4">
        <v>18.850000000000001</v>
      </c>
      <c r="D2037" s="3" t="s">
        <v>46468</v>
      </c>
      <c r="E2037" s="4">
        <v>18.95</v>
      </c>
      <c r="F2037" s="4">
        <v>-0.1</v>
      </c>
      <c r="G2037" s="4">
        <v>19.100000000000001</v>
      </c>
      <c r="H2037" s="4">
        <v>19.64</v>
      </c>
      <c r="I2037" s="4">
        <v>18.75</v>
      </c>
    </row>
    <row r="2038" spans="1:9" ht="18" x14ac:dyDescent="0.25">
      <c r="A2038" s="3" t="s">
        <v>48139</v>
      </c>
      <c r="B2038" s="3">
        <v>532164</v>
      </c>
      <c r="C2038" s="4">
        <v>10</v>
      </c>
      <c r="D2038" s="3" t="s">
        <v>52527</v>
      </c>
      <c r="E2038" s="4">
        <v>9.6199999999999992</v>
      </c>
      <c r="F2038" s="4">
        <v>0.38</v>
      </c>
      <c r="G2038" s="4">
        <v>9.61</v>
      </c>
      <c r="H2038" s="4">
        <v>10.1</v>
      </c>
      <c r="I2038" s="4">
        <v>9.14</v>
      </c>
    </row>
    <row r="2039" spans="1:9" ht="18" x14ac:dyDescent="0.25">
      <c r="A2039" s="3" t="s">
        <v>47102</v>
      </c>
      <c r="B2039" s="3">
        <v>500279</v>
      </c>
      <c r="C2039" s="4">
        <v>20.57</v>
      </c>
      <c r="D2039" s="3" t="s">
        <v>48406</v>
      </c>
      <c r="E2039" s="4">
        <v>19.61</v>
      </c>
      <c r="F2039" s="4">
        <v>0.96</v>
      </c>
      <c r="G2039" s="4">
        <v>19.600000000000001</v>
      </c>
      <c r="H2039" s="4">
        <v>20.59</v>
      </c>
      <c r="I2039" s="4">
        <v>18.63</v>
      </c>
    </row>
    <row r="2040" spans="1:9" ht="18" x14ac:dyDescent="0.25">
      <c r="A2040" s="3" t="s">
        <v>46516</v>
      </c>
      <c r="B2040" s="3">
        <v>526642</v>
      </c>
      <c r="C2040" s="4">
        <v>48.87</v>
      </c>
      <c r="D2040" s="3" t="s">
        <v>46145</v>
      </c>
      <c r="E2040" s="4">
        <v>49.31</v>
      </c>
      <c r="F2040" s="4">
        <v>-0.44</v>
      </c>
      <c r="G2040" s="4">
        <v>48.86</v>
      </c>
      <c r="H2040" s="4">
        <v>49.74</v>
      </c>
      <c r="I2040" s="4">
        <v>48.5</v>
      </c>
    </row>
    <row r="2041" spans="1:9" ht="18" x14ac:dyDescent="0.25">
      <c r="A2041" s="3" t="s">
        <v>50825</v>
      </c>
      <c r="B2041" s="3">
        <v>539220</v>
      </c>
      <c r="C2041" s="4">
        <v>52.8</v>
      </c>
      <c r="D2041" s="3" t="s">
        <v>48272</v>
      </c>
      <c r="E2041" s="4">
        <v>55.5</v>
      </c>
      <c r="F2041" s="4">
        <v>-2.7</v>
      </c>
      <c r="G2041" s="4">
        <v>55.5</v>
      </c>
      <c r="H2041" s="4">
        <v>55.5</v>
      </c>
      <c r="I2041" s="4">
        <v>52.8</v>
      </c>
    </row>
    <row r="2042" spans="1:9" ht="18" x14ac:dyDescent="0.25">
      <c r="A2042" s="3" t="s">
        <v>46057</v>
      </c>
      <c r="B2042" s="3">
        <v>539594</v>
      </c>
      <c r="C2042" s="4">
        <v>12.6</v>
      </c>
      <c r="D2042" s="3" t="s">
        <v>46209</v>
      </c>
      <c r="E2042" s="4">
        <v>12.62</v>
      </c>
      <c r="F2042" s="4">
        <v>-0.02</v>
      </c>
      <c r="G2042" s="4">
        <v>12.85</v>
      </c>
      <c r="H2042" s="4">
        <v>13.3</v>
      </c>
      <c r="I2042" s="4">
        <v>12.33</v>
      </c>
    </row>
    <row r="2043" spans="1:9" ht="18" x14ac:dyDescent="0.25">
      <c r="A2043" s="3" t="s">
        <v>47662</v>
      </c>
      <c r="B2043" s="3">
        <v>523782</v>
      </c>
      <c r="C2043" s="4">
        <v>16.37</v>
      </c>
      <c r="D2043" s="3" t="s">
        <v>52863</v>
      </c>
      <c r="E2043" s="4">
        <v>15.76</v>
      </c>
      <c r="F2043" s="4">
        <v>0.61</v>
      </c>
      <c r="G2043" s="4">
        <v>15.3</v>
      </c>
      <c r="H2043" s="4">
        <v>16.920000000000002</v>
      </c>
      <c r="I2043" s="4">
        <v>15.3</v>
      </c>
    </row>
    <row r="2044" spans="1:9" ht="18" x14ac:dyDescent="0.25">
      <c r="A2044" s="3" t="s">
        <v>46893</v>
      </c>
      <c r="B2044" s="3">
        <v>540078</v>
      </c>
      <c r="C2044" s="4">
        <v>181.6</v>
      </c>
      <c r="D2044" s="3" t="s">
        <v>46429</v>
      </c>
      <c r="E2044" s="4">
        <v>182.35</v>
      </c>
      <c r="F2044" s="4">
        <v>-0.75</v>
      </c>
      <c r="G2044" s="4">
        <v>185</v>
      </c>
      <c r="H2044" s="4">
        <v>185</v>
      </c>
      <c r="I2044" s="4">
        <v>180.25</v>
      </c>
    </row>
    <row r="2045" spans="1:9" ht="18" x14ac:dyDescent="0.25">
      <c r="A2045" s="3" t="s">
        <v>49235</v>
      </c>
      <c r="B2045" s="3">
        <v>522036</v>
      </c>
      <c r="C2045" s="4">
        <v>17.239999999999998</v>
      </c>
      <c r="D2045" s="3" t="s">
        <v>52813</v>
      </c>
      <c r="E2045" s="4">
        <v>16.489999999999998</v>
      </c>
      <c r="F2045" s="4">
        <v>0.75</v>
      </c>
      <c r="G2045" s="4">
        <v>17.3</v>
      </c>
      <c r="H2045" s="4">
        <v>17.3</v>
      </c>
      <c r="I2045" s="4">
        <v>15.67</v>
      </c>
    </row>
    <row r="2046" spans="1:9" ht="18" x14ac:dyDescent="0.25">
      <c r="A2046" s="3" t="s">
        <v>46843</v>
      </c>
      <c r="B2046" s="3">
        <v>538890</v>
      </c>
      <c r="C2046" s="4">
        <v>93.08</v>
      </c>
      <c r="D2046" s="3" t="s">
        <v>45933</v>
      </c>
      <c r="E2046" s="4">
        <v>91.43</v>
      </c>
      <c r="F2046" s="4">
        <v>1.65</v>
      </c>
      <c r="G2046" s="4">
        <v>91.53</v>
      </c>
      <c r="H2046" s="4">
        <v>93.5</v>
      </c>
      <c r="I2046" s="4">
        <v>91</v>
      </c>
    </row>
    <row r="2047" spans="1:9" ht="18" x14ac:dyDescent="0.25">
      <c r="A2047" s="3" t="s">
        <v>49236</v>
      </c>
      <c r="B2047" s="3">
        <v>543919</v>
      </c>
      <c r="C2047" s="4">
        <v>742.7</v>
      </c>
      <c r="D2047" s="3" t="s">
        <v>46269</v>
      </c>
      <c r="E2047" s="4">
        <v>746</v>
      </c>
      <c r="F2047" s="4">
        <v>-3.3</v>
      </c>
      <c r="G2047" s="4">
        <v>742.5</v>
      </c>
      <c r="H2047" s="4">
        <v>761.65</v>
      </c>
      <c r="I2047" s="4">
        <v>734</v>
      </c>
    </row>
    <row r="2048" spans="1:9" ht="18" x14ac:dyDescent="0.25">
      <c r="A2048" s="3" t="s">
        <v>50621</v>
      </c>
      <c r="B2048" s="3">
        <v>526891</v>
      </c>
      <c r="C2048" s="4">
        <v>9.75</v>
      </c>
      <c r="D2048" s="3" t="s">
        <v>53301</v>
      </c>
      <c r="E2048" s="4">
        <v>9</v>
      </c>
      <c r="F2048" s="4">
        <v>0.75</v>
      </c>
      <c r="G2048" s="4">
        <v>8.35</v>
      </c>
      <c r="H2048" s="4">
        <v>9.75</v>
      </c>
      <c r="I2048" s="4">
        <v>8.35</v>
      </c>
    </row>
    <row r="2049" spans="1:9" ht="18" x14ac:dyDescent="0.25">
      <c r="A2049" s="3" t="s">
        <v>46331</v>
      </c>
      <c r="B2049" s="3">
        <v>514238</v>
      </c>
      <c r="C2049" s="4">
        <v>1132</v>
      </c>
      <c r="D2049" s="3" t="s">
        <v>46157</v>
      </c>
      <c r="E2049" s="4">
        <v>1126.2</v>
      </c>
      <c r="F2049" s="4">
        <v>5.8</v>
      </c>
      <c r="G2049" s="4">
        <v>1148.75</v>
      </c>
      <c r="H2049" s="4">
        <v>1198</v>
      </c>
      <c r="I2049" s="4">
        <v>1061.6500000000001</v>
      </c>
    </row>
    <row r="2050" spans="1:9" ht="18" x14ac:dyDescent="0.25">
      <c r="A2050" s="3" t="s">
        <v>47685</v>
      </c>
      <c r="B2050" s="3">
        <v>507621</v>
      </c>
      <c r="C2050" s="4">
        <v>640</v>
      </c>
      <c r="D2050" s="3" t="s">
        <v>46053</v>
      </c>
      <c r="E2050" s="4">
        <v>649.20000000000005</v>
      </c>
      <c r="F2050" s="4">
        <v>-9.1999999999999993</v>
      </c>
      <c r="G2050" s="4">
        <v>654</v>
      </c>
      <c r="H2050" s="4">
        <v>655.8</v>
      </c>
      <c r="I2050" s="4">
        <v>635</v>
      </c>
    </row>
    <row r="2051" spans="1:9" ht="18" x14ac:dyDescent="0.25">
      <c r="A2051" s="3" t="s">
        <v>41630</v>
      </c>
      <c r="B2051" s="3">
        <v>522241</v>
      </c>
      <c r="C2051" s="4">
        <v>967.6</v>
      </c>
      <c r="D2051" s="3" t="s">
        <v>46153</v>
      </c>
      <c r="E2051" s="4">
        <v>969.55</v>
      </c>
      <c r="F2051" s="4">
        <v>-1.95</v>
      </c>
      <c r="G2051" s="4">
        <v>931.5</v>
      </c>
      <c r="H2051" s="4">
        <v>982.85</v>
      </c>
      <c r="I2051" s="4">
        <v>931.5</v>
      </c>
    </row>
    <row r="2052" spans="1:9" ht="18" x14ac:dyDescent="0.25">
      <c r="A2052" s="3" t="s">
        <v>46779</v>
      </c>
      <c r="B2052" s="3">
        <v>509196</v>
      </c>
      <c r="C2052" s="4">
        <v>116.75</v>
      </c>
      <c r="D2052" s="3" t="s">
        <v>46008</v>
      </c>
      <c r="E2052" s="4">
        <v>111.2</v>
      </c>
      <c r="F2052" s="4">
        <v>5.55</v>
      </c>
      <c r="G2052" s="4">
        <v>111.05</v>
      </c>
      <c r="H2052" s="4">
        <v>116.75</v>
      </c>
      <c r="I2052" s="4">
        <v>111</v>
      </c>
    </row>
    <row r="2053" spans="1:9" ht="18" x14ac:dyDescent="0.25">
      <c r="A2053" s="3" t="s">
        <v>409</v>
      </c>
      <c r="B2053" s="3">
        <v>513377</v>
      </c>
      <c r="C2053" s="4">
        <v>35.9</v>
      </c>
      <c r="D2053" s="3" t="s">
        <v>53302</v>
      </c>
      <c r="E2053" s="4">
        <v>33.57</v>
      </c>
      <c r="F2053" s="4">
        <v>2.33</v>
      </c>
      <c r="G2053" s="4">
        <v>34.4</v>
      </c>
      <c r="H2053" s="4">
        <v>36.5</v>
      </c>
      <c r="I2053" s="4">
        <v>33.61</v>
      </c>
    </row>
    <row r="2054" spans="1:9" ht="18" x14ac:dyDescent="0.25">
      <c r="A2054" s="3" t="s">
        <v>46790</v>
      </c>
      <c r="B2054" s="3">
        <v>512267</v>
      </c>
      <c r="C2054" s="4">
        <v>12.48</v>
      </c>
      <c r="D2054" s="3" t="s">
        <v>46209</v>
      </c>
      <c r="E2054" s="4">
        <v>12.5</v>
      </c>
      <c r="F2054" s="4">
        <v>-0.02</v>
      </c>
      <c r="G2054" s="4">
        <v>12.65</v>
      </c>
      <c r="H2054" s="4">
        <v>12.89</v>
      </c>
      <c r="I2054" s="4">
        <v>12.3</v>
      </c>
    </row>
    <row r="2055" spans="1:9" ht="18" x14ac:dyDescent="0.25">
      <c r="A2055" s="3" t="s">
        <v>49237</v>
      </c>
      <c r="B2055" s="3">
        <v>539767</v>
      </c>
      <c r="C2055" s="4">
        <v>12.47</v>
      </c>
      <c r="D2055" s="3" t="s">
        <v>50955</v>
      </c>
      <c r="E2055" s="4">
        <v>12.18</v>
      </c>
      <c r="F2055" s="4">
        <v>0.28999999999999998</v>
      </c>
      <c r="G2055" s="4">
        <v>12.08</v>
      </c>
      <c r="H2055" s="4">
        <v>12.5</v>
      </c>
      <c r="I2055" s="4">
        <v>11.85</v>
      </c>
    </row>
    <row r="2056" spans="1:9" ht="18" x14ac:dyDescent="0.25">
      <c r="A2056" s="3" t="s">
        <v>47869</v>
      </c>
      <c r="B2056" s="3">
        <v>539045</v>
      </c>
      <c r="C2056" s="4">
        <v>26.3</v>
      </c>
      <c r="D2056" s="3" t="s">
        <v>49207</v>
      </c>
      <c r="E2056" s="4">
        <v>25.99</v>
      </c>
      <c r="F2056" s="4">
        <v>0.31</v>
      </c>
      <c r="G2056" s="4">
        <v>25.5</v>
      </c>
      <c r="H2056" s="4">
        <v>26.59</v>
      </c>
      <c r="I2056" s="4">
        <v>25.5</v>
      </c>
    </row>
    <row r="2057" spans="1:9" ht="18" x14ac:dyDescent="0.25">
      <c r="A2057" s="3" t="s">
        <v>47844</v>
      </c>
      <c r="B2057" s="3">
        <v>539046</v>
      </c>
      <c r="C2057" s="4">
        <v>17.309999999999999</v>
      </c>
      <c r="D2057" s="3" t="s">
        <v>46285</v>
      </c>
      <c r="E2057" s="4">
        <v>17.239999999999998</v>
      </c>
      <c r="F2057" s="4">
        <v>7.0000000000000007E-2</v>
      </c>
      <c r="G2057" s="4">
        <v>17.5</v>
      </c>
      <c r="H2057" s="4">
        <v>17.95</v>
      </c>
      <c r="I2057" s="4">
        <v>17.3</v>
      </c>
    </row>
    <row r="2058" spans="1:9" ht="18" x14ac:dyDescent="0.25">
      <c r="A2058" s="3" t="s">
        <v>47324</v>
      </c>
      <c r="B2058" s="3">
        <v>519287</v>
      </c>
      <c r="C2058" s="4">
        <v>21.45</v>
      </c>
      <c r="D2058" s="3" t="s">
        <v>46120</v>
      </c>
      <c r="E2058" s="4">
        <v>21.42</v>
      </c>
      <c r="F2058" s="4">
        <v>0.03</v>
      </c>
      <c r="G2058" s="4">
        <v>21.72</v>
      </c>
      <c r="H2058" s="4">
        <v>21.84</v>
      </c>
      <c r="I2058" s="4">
        <v>21.14</v>
      </c>
    </row>
    <row r="2059" spans="1:9" ht="18" x14ac:dyDescent="0.25">
      <c r="A2059" s="3" t="s">
        <v>46638</v>
      </c>
      <c r="B2059" s="3">
        <v>519003</v>
      </c>
      <c r="C2059" s="4">
        <v>230.15</v>
      </c>
      <c r="D2059" s="3" t="s">
        <v>46064</v>
      </c>
      <c r="E2059" s="4">
        <v>228.45</v>
      </c>
      <c r="F2059" s="4">
        <v>1.7</v>
      </c>
      <c r="G2059" s="4">
        <v>226.55</v>
      </c>
      <c r="H2059" s="4">
        <v>231.3</v>
      </c>
      <c r="I2059" s="4">
        <v>226.55</v>
      </c>
    </row>
    <row r="2060" spans="1:9" ht="18" x14ac:dyDescent="0.25">
      <c r="A2060" s="3" t="s">
        <v>47515</v>
      </c>
      <c r="B2060" s="3">
        <v>515008</v>
      </c>
      <c r="C2060" s="4">
        <v>62.98</v>
      </c>
      <c r="D2060" s="3" t="s">
        <v>47422</v>
      </c>
      <c r="E2060" s="4">
        <v>63.66</v>
      </c>
      <c r="F2060" s="4">
        <v>-0.68</v>
      </c>
      <c r="G2060" s="4">
        <v>64</v>
      </c>
      <c r="H2060" s="4">
        <v>65.95</v>
      </c>
      <c r="I2060" s="4">
        <v>61.35</v>
      </c>
    </row>
    <row r="2061" spans="1:9" ht="18" x14ac:dyDescent="0.25">
      <c r="A2061" s="3" t="s">
        <v>48638</v>
      </c>
      <c r="B2061" s="3">
        <v>503776</v>
      </c>
      <c r="C2061" s="4">
        <v>43</v>
      </c>
      <c r="D2061" s="3" t="s">
        <v>53140</v>
      </c>
      <c r="E2061" s="4">
        <v>44.5</v>
      </c>
      <c r="F2061" s="4">
        <v>-1.5</v>
      </c>
      <c r="G2061" s="4">
        <v>43.05</v>
      </c>
      <c r="H2061" s="4">
        <v>44</v>
      </c>
      <c r="I2061" s="4">
        <v>42.6</v>
      </c>
    </row>
    <row r="2062" spans="1:9" ht="18" x14ac:dyDescent="0.25">
      <c r="A2062" s="3" t="s">
        <v>48719</v>
      </c>
      <c r="B2062" s="3">
        <v>500890</v>
      </c>
      <c r="C2062" s="4">
        <v>71.88</v>
      </c>
      <c r="D2062" s="3" t="s">
        <v>50465</v>
      </c>
      <c r="E2062" s="4">
        <v>70.53</v>
      </c>
      <c r="F2062" s="4">
        <v>1.35</v>
      </c>
      <c r="G2062" s="4">
        <v>69.12</v>
      </c>
      <c r="H2062" s="4">
        <v>71.88</v>
      </c>
      <c r="I2062" s="4">
        <v>68.25</v>
      </c>
    </row>
    <row r="2063" spans="1:9" ht="18" x14ac:dyDescent="0.25">
      <c r="A2063" s="3" t="s">
        <v>48639</v>
      </c>
      <c r="B2063" s="3">
        <v>543539</v>
      </c>
      <c r="C2063" s="4">
        <v>174</v>
      </c>
      <c r="D2063" s="3" t="s">
        <v>46490</v>
      </c>
      <c r="E2063" s="4">
        <v>173.4</v>
      </c>
      <c r="F2063" s="4">
        <v>0.6</v>
      </c>
      <c r="G2063" s="4">
        <v>175</v>
      </c>
      <c r="H2063" s="4">
        <v>175</v>
      </c>
      <c r="I2063" s="4">
        <v>172</v>
      </c>
    </row>
    <row r="2064" spans="1:9" ht="18" x14ac:dyDescent="0.25">
      <c r="A2064" s="3" t="s">
        <v>47863</v>
      </c>
      <c r="B2064" s="3">
        <v>506261</v>
      </c>
      <c r="C2064" s="4">
        <v>90.2</v>
      </c>
      <c r="D2064" s="3" t="s">
        <v>46646</v>
      </c>
      <c r="E2064" s="4">
        <v>90.05</v>
      </c>
      <c r="F2064" s="4">
        <v>0.15</v>
      </c>
      <c r="G2064" s="4">
        <v>93.97</v>
      </c>
      <c r="H2064" s="4">
        <v>93.97</v>
      </c>
      <c r="I2064" s="4">
        <v>89.3</v>
      </c>
    </row>
    <row r="2065" spans="1:9" ht="18" x14ac:dyDescent="0.25">
      <c r="A2065" s="3" t="s">
        <v>48473</v>
      </c>
      <c r="B2065" s="3">
        <v>509760</v>
      </c>
      <c r="C2065" s="4">
        <v>17.71</v>
      </c>
      <c r="D2065" s="3" t="s">
        <v>53164</v>
      </c>
      <c r="E2065" s="4">
        <v>18.87</v>
      </c>
      <c r="F2065" s="4">
        <v>-1.1599999999999999</v>
      </c>
      <c r="G2065" s="4">
        <v>18.489999999999998</v>
      </c>
      <c r="H2065" s="4">
        <v>19.559999999999999</v>
      </c>
      <c r="I2065" s="4">
        <v>17</v>
      </c>
    </row>
    <row r="2066" spans="1:9" ht="18" x14ac:dyDescent="0.25">
      <c r="A2066" s="3" t="s">
        <v>47624</v>
      </c>
      <c r="B2066" s="3">
        <v>504273</v>
      </c>
      <c r="C2066" s="4">
        <v>8.4499999999999993</v>
      </c>
      <c r="D2066" s="3" t="s">
        <v>50958</v>
      </c>
      <c r="E2066" s="4">
        <v>8.2799999999999994</v>
      </c>
      <c r="F2066" s="4">
        <v>0.17</v>
      </c>
      <c r="G2066" s="4">
        <v>8.5</v>
      </c>
      <c r="H2066" s="4">
        <v>8.5</v>
      </c>
      <c r="I2066" s="4">
        <v>8</v>
      </c>
    </row>
    <row r="2067" spans="1:9" ht="18" x14ac:dyDescent="0.25">
      <c r="A2067" s="3" t="s">
        <v>50057</v>
      </c>
      <c r="B2067" s="3">
        <v>503772</v>
      </c>
      <c r="C2067" s="4">
        <v>68.599999999999994</v>
      </c>
      <c r="D2067" s="3" t="s">
        <v>46066</v>
      </c>
      <c r="E2067" s="4">
        <v>68.02</v>
      </c>
      <c r="F2067" s="4">
        <v>0.57999999999999996</v>
      </c>
      <c r="G2067" s="4">
        <v>68.510000000000005</v>
      </c>
      <c r="H2067" s="4">
        <v>68.599999999999994</v>
      </c>
      <c r="I2067" s="4">
        <v>68.510000000000005</v>
      </c>
    </row>
    <row r="2068" spans="1:9" ht="18" x14ac:dyDescent="0.25">
      <c r="A2068" s="3" t="s">
        <v>51136</v>
      </c>
      <c r="B2068" s="3">
        <v>543563</v>
      </c>
      <c r="C2068" s="4">
        <v>28.04</v>
      </c>
      <c r="D2068" s="3" t="s">
        <v>46340</v>
      </c>
      <c r="E2068" s="4">
        <v>28.47</v>
      </c>
      <c r="F2068" s="4">
        <v>-0.43</v>
      </c>
      <c r="G2068" s="4">
        <v>27.4</v>
      </c>
      <c r="H2068" s="4">
        <v>28.04</v>
      </c>
      <c r="I2068" s="4">
        <v>27.4</v>
      </c>
    </row>
    <row r="2069" spans="1:9" ht="18" x14ac:dyDescent="0.25">
      <c r="A2069" s="3" t="s">
        <v>47887</v>
      </c>
      <c r="B2069" s="3">
        <v>532140</v>
      </c>
      <c r="C2069" s="4">
        <v>26.57</v>
      </c>
      <c r="D2069" s="3" t="s">
        <v>52820</v>
      </c>
      <c r="E2069" s="4">
        <v>26</v>
      </c>
      <c r="F2069" s="4">
        <v>0.56999999999999995</v>
      </c>
      <c r="G2069" s="4">
        <v>25</v>
      </c>
      <c r="H2069" s="4">
        <v>27</v>
      </c>
      <c r="I2069" s="4">
        <v>24.7</v>
      </c>
    </row>
    <row r="2070" spans="1:9" ht="18" x14ac:dyDescent="0.25">
      <c r="A2070" s="3" t="s">
        <v>52009</v>
      </c>
      <c r="B2070" s="3">
        <v>531453</v>
      </c>
      <c r="C2070" s="4">
        <v>14.15</v>
      </c>
      <c r="D2070" s="3" t="s">
        <v>53303</v>
      </c>
      <c r="E2070" s="4">
        <v>13.42</v>
      </c>
      <c r="F2070" s="4">
        <v>0.73</v>
      </c>
      <c r="G2070" s="4">
        <v>14</v>
      </c>
      <c r="H2070" s="4">
        <v>14.25</v>
      </c>
      <c r="I2070" s="4">
        <v>14</v>
      </c>
    </row>
    <row r="2071" spans="1:9" ht="18" x14ac:dyDescent="0.25">
      <c r="A2071" s="3" t="s">
        <v>48237</v>
      </c>
      <c r="B2071" s="3">
        <v>530169</v>
      </c>
      <c r="C2071" s="4">
        <v>20.11</v>
      </c>
      <c r="D2071" s="3" t="s">
        <v>53304</v>
      </c>
      <c r="E2071" s="4">
        <v>20.8</v>
      </c>
      <c r="F2071" s="4">
        <v>-0.69</v>
      </c>
      <c r="G2071" s="4">
        <v>20.010000000000002</v>
      </c>
      <c r="H2071" s="4">
        <v>20.75</v>
      </c>
      <c r="I2071" s="4">
        <v>20.010000000000002</v>
      </c>
    </row>
    <row r="2072" spans="1:9" ht="18" x14ac:dyDescent="0.25">
      <c r="A2072" s="3" t="s">
        <v>273</v>
      </c>
      <c r="B2072" s="3">
        <v>533286</v>
      </c>
      <c r="C2072" s="4">
        <v>183.35</v>
      </c>
      <c r="D2072" s="3" t="s">
        <v>48949</v>
      </c>
      <c r="E2072" s="4">
        <v>185.85</v>
      </c>
      <c r="F2072" s="4">
        <v>-2.5</v>
      </c>
      <c r="G2072" s="4">
        <v>185.85</v>
      </c>
      <c r="H2072" s="4">
        <v>187.75</v>
      </c>
      <c r="I2072" s="4">
        <v>183</v>
      </c>
    </row>
    <row r="2073" spans="1:9" ht="18" x14ac:dyDescent="0.25">
      <c r="A2073" s="3" t="s">
        <v>1430</v>
      </c>
      <c r="B2073" s="3">
        <v>543331</v>
      </c>
      <c r="C2073" s="4">
        <v>82.81</v>
      </c>
      <c r="D2073" s="3" t="s">
        <v>48632</v>
      </c>
      <c r="E2073" s="4">
        <v>80.569999999999993</v>
      </c>
      <c r="F2073" s="4">
        <v>2.2400000000000002</v>
      </c>
      <c r="G2073" s="4">
        <v>80.569999999999993</v>
      </c>
      <c r="H2073" s="4">
        <v>84</v>
      </c>
      <c r="I2073" s="4">
        <v>80.42</v>
      </c>
    </row>
    <row r="2074" spans="1:9" ht="18" x14ac:dyDescent="0.25">
      <c r="A2074" s="3" t="s">
        <v>46903</v>
      </c>
      <c r="B2074" s="3">
        <v>526263</v>
      </c>
      <c r="C2074" s="4">
        <v>270.25</v>
      </c>
      <c r="D2074" s="3" t="s">
        <v>53116</v>
      </c>
      <c r="E2074" s="4">
        <v>258.75</v>
      </c>
      <c r="F2074" s="4">
        <v>11.5</v>
      </c>
      <c r="G2074" s="4">
        <v>261.75</v>
      </c>
      <c r="H2074" s="4">
        <v>273.75</v>
      </c>
      <c r="I2074" s="4">
        <v>261.25</v>
      </c>
    </row>
    <row r="2075" spans="1:9" ht="18" x14ac:dyDescent="0.25">
      <c r="A2075" s="3" t="s">
        <v>525</v>
      </c>
      <c r="B2075" s="3">
        <v>533080</v>
      </c>
      <c r="C2075" s="4">
        <v>1021.3</v>
      </c>
      <c r="D2075" s="3" t="s">
        <v>46098</v>
      </c>
      <c r="E2075" s="4">
        <v>1034</v>
      </c>
      <c r="F2075" s="4">
        <v>-12.7</v>
      </c>
      <c r="G2075" s="4">
        <v>1013.35</v>
      </c>
      <c r="H2075" s="4">
        <v>1033.1500000000001</v>
      </c>
      <c r="I2075" s="4">
        <v>1013.35</v>
      </c>
    </row>
    <row r="2076" spans="1:9" ht="18" x14ac:dyDescent="0.25">
      <c r="A2076" s="3" t="s">
        <v>48385</v>
      </c>
      <c r="B2076" s="3">
        <v>543501</v>
      </c>
      <c r="C2076" s="4">
        <v>28.34</v>
      </c>
      <c r="D2076" s="3" t="s">
        <v>45933</v>
      </c>
      <c r="E2076" s="4">
        <v>27.84</v>
      </c>
      <c r="F2076" s="4">
        <v>0.5</v>
      </c>
      <c r="G2076" s="4">
        <v>28.11</v>
      </c>
      <c r="H2076" s="4">
        <v>28.34</v>
      </c>
      <c r="I2076" s="4">
        <v>27.91</v>
      </c>
    </row>
    <row r="2077" spans="1:9" ht="18" x14ac:dyDescent="0.25">
      <c r="A2077" s="3" t="s">
        <v>47664</v>
      </c>
      <c r="B2077" s="3">
        <v>536960</v>
      </c>
      <c r="C2077" s="4">
        <v>39.46</v>
      </c>
      <c r="D2077" s="3" t="s">
        <v>46216</v>
      </c>
      <c r="E2077" s="4">
        <v>39.380000000000003</v>
      </c>
      <c r="F2077" s="4">
        <v>0.08</v>
      </c>
      <c r="G2077" s="4">
        <v>39.630000000000003</v>
      </c>
      <c r="H2077" s="4">
        <v>39.67</v>
      </c>
      <c r="I2077" s="4">
        <v>39.31</v>
      </c>
    </row>
    <row r="2078" spans="1:9" ht="18" x14ac:dyDescent="0.25">
      <c r="A2078" s="3" t="s">
        <v>48544</v>
      </c>
      <c r="B2078" s="3">
        <v>590115</v>
      </c>
      <c r="C2078" s="4">
        <v>196.72</v>
      </c>
      <c r="D2078" s="3" t="s">
        <v>46182</v>
      </c>
      <c r="E2078" s="4">
        <v>198</v>
      </c>
      <c r="F2078" s="4">
        <v>-1.28</v>
      </c>
      <c r="G2078" s="4">
        <v>198</v>
      </c>
      <c r="H2078" s="4">
        <v>198</v>
      </c>
      <c r="I2078" s="4">
        <v>196.46</v>
      </c>
    </row>
    <row r="2079" spans="1:9" ht="18" x14ac:dyDescent="0.25">
      <c r="A2079" s="3" t="s">
        <v>48448</v>
      </c>
      <c r="B2079" s="3">
        <v>543575</v>
      </c>
      <c r="C2079" s="4">
        <v>21.81</v>
      </c>
      <c r="D2079" s="3" t="s">
        <v>45993</v>
      </c>
      <c r="E2079" s="4">
        <v>21.96</v>
      </c>
      <c r="F2079" s="4">
        <v>-0.15</v>
      </c>
      <c r="G2079" s="4">
        <v>21.9</v>
      </c>
      <c r="H2079" s="4">
        <v>22.07</v>
      </c>
      <c r="I2079" s="4">
        <v>21.8</v>
      </c>
    </row>
    <row r="2080" spans="1:9" ht="18" x14ac:dyDescent="0.25">
      <c r="A2080" s="3" t="s">
        <v>48384</v>
      </c>
      <c r="B2080" s="3">
        <v>543465</v>
      </c>
      <c r="C2080" s="4">
        <v>43.75</v>
      </c>
      <c r="D2080" s="3" t="s">
        <v>46143</v>
      </c>
      <c r="E2080" s="4">
        <v>43.81</v>
      </c>
      <c r="F2080" s="4">
        <v>-0.06</v>
      </c>
      <c r="G2080" s="4">
        <v>43.7</v>
      </c>
      <c r="H2080" s="4">
        <v>44.2</v>
      </c>
      <c r="I2080" s="4">
        <v>43.7</v>
      </c>
    </row>
    <row r="2081" spans="1:9" ht="18" x14ac:dyDescent="0.25">
      <c r="A2081" s="3" t="s">
        <v>46906</v>
      </c>
      <c r="B2081" s="3">
        <v>511551</v>
      </c>
      <c r="C2081" s="4">
        <v>307.89999999999998</v>
      </c>
      <c r="D2081" s="3" t="s">
        <v>45935</v>
      </c>
      <c r="E2081" s="4">
        <v>310.55</v>
      </c>
      <c r="F2081" s="4">
        <v>-2.65</v>
      </c>
      <c r="G2081" s="4">
        <v>311.60000000000002</v>
      </c>
      <c r="H2081" s="4">
        <v>318</v>
      </c>
      <c r="I2081" s="4">
        <v>303.05</v>
      </c>
    </row>
    <row r="2082" spans="1:9" ht="18" x14ac:dyDescent="0.25">
      <c r="A2082" s="3" t="s">
        <v>46876</v>
      </c>
      <c r="B2082" s="3">
        <v>538446</v>
      </c>
      <c r="C2082" s="4">
        <v>158.5</v>
      </c>
      <c r="D2082" s="3" t="s">
        <v>46209</v>
      </c>
      <c r="E2082" s="4">
        <v>158.75</v>
      </c>
      <c r="F2082" s="4">
        <v>-0.25</v>
      </c>
      <c r="G2082" s="4">
        <v>160.80000000000001</v>
      </c>
      <c r="H2082" s="4">
        <v>160.85</v>
      </c>
      <c r="I2082" s="4">
        <v>156.15</v>
      </c>
    </row>
    <row r="2083" spans="1:9" ht="18" x14ac:dyDescent="0.25">
      <c r="A2083" s="3" t="s">
        <v>48339</v>
      </c>
      <c r="B2083" s="3">
        <v>530167</v>
      </c>
      <c r="C2083" s="4">
        <v>28.24</v>
      </c>
      <c r="D2083" s="3" t="s">
        <v>46436</v>
      </c>
      <c r="E2083" s="4">
        <v>26.9</v>
      </c>
      <c r="F2083" s="4">
        <v>1.34</v>
      </c>
      <c r="G2083" s="4">
        <v>28.24</v>
      </c>
      <c r="H2083" s="4">
        <v>28.24</v>
      </c>
      <c r="I2083" s="4">
        <v>28.24</v>
      </c>
    </row>
    <row r="2084" spans="1:9" ht="18" x14ac:dyDescent="0.25">
      <c r="A2084" s="3" t="s">
        <v>49238</v>
      </c>
      <c r="B2084" s="3">
        <v>505343</v>
      </c>
      <c r="C2084" s="4">
        <v>0.24</v>
      </c>
      <c r="D2084" s="3" t="s">
        <v>51966</v>
      </c>
      <c r="E2084" s="4">
        <v>0.25</v>
      </c>
      <c r="F2084" s="4">
        <v>-0.01</v>
      </c>
      <c r="G2084" s="4">
        <v>0.24</v>
      </c>
      <c r="H2084" s="4">
        <v>0.25</v>
      </c>
      <c r="I2084" s="4">
        <v>0.24</v>
      </c>
    </row>
    <row r="2085" spans="1:9" ht="18" x14ac:dyDescent="0.25">
      <c r="A2085" s="3" t="s">
        <v>48012</v>
      </c>
      <c r="B2085" s="3">
        <v>543437</v>
      </c>
      <c r="C2085" s="4">
        <v>53.92</v>
      </c>
      <c r="D2085" s="3" t="s">
        <v>45961</v>
      </c>
      <c r="E2085" s="4">
        <v>54.07</v>
      </c>
      <c r="F2085" s="4">
        <v>-0.15</v>
      </c>
      <c r="G2085" s="4">
        <v>54</v>
      </c>
      <c r="H2085" s="4">
        <v>54.18</v>
      </c>
      <c r="I2085" s="4">
        <v>53.63</v>
      </c>
    </row>
    <row r="2086" spans="1:9" ht="18" x14ac:dyDescent="0.25">
      <c r="A2086" s="3" t="s">
        <v>46498</v>
      </c>
      <c r="B2086" s="3">
        <v>538836</v>
      </c>
      <c r="C2086" s="4">
        <v>852.4</v>
      </c>
      <c r="D2086" s="3" t="s">
        <v>53088</v>
      </c>
      <c r="E2086" s="4">
        <v>838.3</v>
      </c>
      <c r="F2086" s="4">
        <v>14.1</v>
      </c>
      <c r="G2086" s="4">
        <v>839.9</v>
      </c>
      <c r="H2086" s="4">
        <v>859.35</v>
      </c>
      <c r="I2086" s="4">
        <v>839.9</v>
      </c>
    </row>
    <row r="2087" spans="1:9" ht="18" x14ac:dyDescent="0.25">
      <c r="A2087" s="3" t="s">
        <v>51523</v>
      </c>
      <c r="B2087" s="3">
        <v>543577</v>
      </c>
      <c r="C2087" s="4">
        <v>133.86000000000001</v>
      </c>
      <c r="D2087" s="3" t="s">
        <v>46132</v>
      </c>
      <c r="E2087" s="4">
        <v>133.5</v>
      </c>
      <c r="F2087" s="4">
        <v>0.36</v>
      </c>
      <c r="G2087" s="4">
        <v>133.5</v>
      </c>
      <c r="H2087" s="4">
        <v>134.5</v>
      </c>
      <c r="I2087" s="4">
        <v>133.5</v>
      </c>
    </row>
    <row r="2088" spans="1:9" ht="18" x14ac:dyDescent="0.25">
      <c r="A2088" s="3" t="s">
        <v>48248</v>
      </c>
      <c r="B2088" s="3">
        <v>532621</v>
      </c>
      <c r="C2088" s="4">
        <v>18.3</v>
      </c>
      <c r="D2088" s="3" t="s">
        <v>46163</v>
      </c>
      <c r="E2088" s="4">
        <v>18.059999999999999</v>
      </c>
      <c r="F2088" s="4">
        <v>0.24</v>
      </c>
      <c r="G2088" s="4">
        <v>18.45</v>
      </c>
      <c r="H2088" s="4">
        <v>18.45</v>
      </c>
      <c r="I2088" s="4">
        <v>18.149999999999999</v>
      </c>
    </row>
    <row r="2089" spans="1:9" ht="18" x14ac:dyDescent="0.25">
      <c r="A2089" s="3" t="s">
        <v>47466</v>
      </c>
      <c r="B2089" s="3">
        <v>511549</v>
      </c>
      <c r="C2089" s="4">
        <v>127.85</v>
      </c>
      <c r="D2089" s="3" t="s">
        <v>46485</v>
      </c>
      <c r="E2089" s="4">
        <v>129.75</v>
      </c>
      <c r="F2089" s="4">
        <v>-1.9</v>
      </c>
      <c r="G2089" s="4">
        <v>133.65</v>
      </c>
      <c r="H2089" s="4">
        <v>133.65</v>
      </c>
      <c r="I2089" s="4">
        <v>125.25</v>
      </c>
    </row>
    <row r="2090" spans="1:9" ht="18" x14ac:dyDescent="0.25">
      <c r="A2090" s="3" t="s">
        <v>110</v>
      </c>
      <c r="B2090" s="3">
        <v>500288</v>
      </c>
      <c r="C2090" s="4">
        <v>30.33</v>
      </c>
      <c r="D2090" s="3" t="s">
        <v>50977</v>
      </c>
      <c r="E2090" s="4">
        <v>29.1</v>
      </c>
      <c r="F2090" s="4">
        <v>1.23</v>
      </c>
      <c r="G2090" s="4">
        <v>29.01</v>
      </c>
      <c r="H2090" s="4">
        <v>31.7</v>
      </c>
      <c r="I2090" s="4">
        <v>29.01</v>
      </c>
    </row>
    <row r="2091" spans="1:9" ht="18" x14ac:dyDescent="0.25">
      <c r="A2091" s="3" t="s">
        <v>48062</v>
      </c>
      <c r="B2091" s="3">
        <v>526237</v>
      </c>
      <c r="C2091" s="4">
        <v>31.96</v>
      </c>
      <c r="D2091" s="3" t="s">
        <v>46663</v>
      </c>
      <c r="E2091" s="4">
        <v>31.7</v>
      </c>
      <c r="F2091" s="4">
        <v>0.26</v>
      </c>
      <c r="G2091" s="4">
        <v>32</v>
      </c>
      <c r="H2091" s="4">
        <v>32</v>
      </c>
      <c r="I2091" s="4">
        <v>30.7</v>
      </c>
    </row>
    <row r="2092" spans="1:9" ht="18" x14ac:dyDescent="0.25">
      <c r="A2092" s="3" t="s">
        <v>47139</v>
      </c>
      <c r="B2092" s="3">
        <v>523160</v>
      </c>
      <c r="C2092" s="4">
        <v>994.85</v>
      </c>
      <c r="D2092" s="3" t="s">
        <v>47529</v>
      </c>
      <c r="E2092" s="4">
        <v>1005.75</v>
      </c>
      <c r="F2092" s="4">
        <v>-10.9</v>
      </c>
      <c r="G2092" s="4">
        <v>1016.5</v>
      </c>
      <c r="H2092" s="4">
        <v>1018.8</v>
      </c>
      <c r="I2092" s="4">
        <v>985</v>
      </c>
    </row>
    <row r="2093" spans="1:9" ht="18" x14ac:dyDescent="0.25">
      <c r="A2093" s="3" t="s">
        <v>46188</v>
      </c>
      <c r="B2093" s="3">
        <v>532407</v>
      </c>
      <c r="C2093" s="4">
        <v>95.24</v>
      </c>
      <c r="D2093" s="3" t="s">
        <v>46747</v>
      </c>
      <c r="E2093" s="4">
        <v>96.92</v>
      </c>
      <c r="F2093" s="4">
        <v>-1.68</v>
      </c>
      <c r="G2093" s="4">
        <v>97.79</v>
      </c>
      <c r="H2093" s="4">
        <v>98.44</v>
      </c>
      <c r="I2093" s="4">
        <v>95</v>
      </c>
    </row>
    <row r="2094" spans="1:9" ht="18" x14ac:dyDescent="0.25">
      <c r="A2094" s="3" t="s">
        <v>41631</v>
      </c>
      <c r="B2094" s="3">
        <v>517334</v>
      </c>
      <c r="C2094" s="4">
        <v>100.41</v>
      </c>
      <c r="D2094" s="3" t="s">
        <v>45972</v>
      </c>
      <c r="E2094" s="4">
        <v>99.05</v>
      </c>
      <c r="F2094" s="4">
        <v>1.36</v>
      </c>
      <c r="G2094" s="4">
        <v>99.16</v>
      </c>
      <c r="H2094" s="4">
        <v>100.78</v>
      </c>
      <c r="I2094" s="4">
        <v>98.89</v>
      </c>
    </row>
    <row r="2095" spans="1:9" ht="18" x14ac:dyDescent="0.25">
      <c r="A2095" s="3" t="s">
        <v>23</v>
      </c>
      <c r="B2095" s="3">
        <v>532892</v>
      </c>
      <c r="C2095" s="4">
        <v>816.55</v>
      </c>
      <c r="D2095" s="3" t="s">
        <v>53204</v>
      </c>
      <c r="E2095" s="4">
        <v>836.75</v>
      </c>
      <c r="F2095" s="4">
        <v>-20.2</v>
      </c>
      <c r="G2095" s="4">
        <v>836.75</v>
      </c>
      <c r="H2095" s="4">
        <v>836.75</v>
      </c>
      <c r="I2095" s="4">
        <v>812.1</v>
      </c>
    </row>
    <row r="2096" spans="1:9" ht="18" x14ac:dyDescent="0.25">
      <c r="A2096" s="3" t="s">
        <v>48280</v>
      </c>
      <c r="B2096" s="3">
        <v>501343</v>
      </c>
      <c r="C2096" s="4">
        <v>37.270000000000003</v>
      </c>
      <c r="D2096" s="3" t="s">
        <v>46006</v>
      </c>
      <c r="E2096" s="4">
        <v>37.74</v>
      </c>
      <c r="F2096" s="4">
        <v>-0.47</v>
      </c>
      <c r="G2096" s="4">
        <v>35.01</v>
      </c>
      <c r="H2096" s="4">
        <v>39.99</v>
      </c>
      <c r="I2096" s="4">
        <v>35.01</v>
      </c>
    </row>
    <row r="2097" spans="1:9" ht="18" x14ac:dyDescent="0.25">
      <c r="A2097" s="3" t="s">
        <v>51524</v>
      </c>
      <c r="B2097" s="3">
        <v>543576</v>
      </c>
      <c r="C2097" s="4">
        <v>57.7</v>
      </c>
      <c r="D2097" s="3" t="s">
        <v>46730</v>
      </c>
      <c r="E2097" s="4">
        <v>57.87</v>
      </c>
      <c r="F2097" s="4">
        <v>-0.17</v>
      </c>
      <c r="G2097" s="4">
        <v>57.7</v>
      </c>
      <c r="H2097" s="4">
        <v>58.03</v>
      </c>
      <c r="I2097" s="4">
        <v>57.7</v>
      </c>
    </row>
    <row r="2098" spans="1:9" ht="18" x14ac:dyDescent="0.25">
      <c r="A2098" s="3" t="s">
        <v>52561</v>
      </c>
      <c r="B2098" s="3">
        <v>505797</v>
      </c>
      <c r="C2098" s="4">
        <v>10.119999999999999</v>
      </c>
      <c r="D2098" s="3" t="s">
        <v>50465</v>
      </c>
      <c r="E2098" s="4">
        <v>9.93</v>
      </c>
      <c r="F2098" s="4">
        <v>0.19</v>
      </c>
      <c r="G2098" s="4">
        <v>10.119999999999999</v>
      </c>
      <c r="H2098" s="4">
        <v>10.119999999999999</v>
      </c>
      <c r="I2098" s="4">
        <v>10.119999999999999</v>
      </c>
    </row>
    <row r="2099" spans="1:9" ht="18" x14ac:dyDescent="0.25">
      <c r="A2099" s="3" t="s">
        <v>47611</v>
      </c>
      <c r="B2099" s="3">
        <v>532723</v>
      </c>
      <c r="C2099" s="4">
        <v>22.96</v>
      </c>
      <c r="D2099" s="3" t="s">
        <v>47131</v>
      </c>
      <c r="E2099" s="4">
        <v>22.51</v>
      </c>
      <c r="F2099" s="4">
        <v>0.45</v>
      </c>
      <c r="G2099" s="4">
        <v>21.25</v>
      </c>
      <c r="H2099" s="4">
        <v>23.2</v>
      </c>
      <c r="I2099" s="4">
        <v>21.25</v>
      </c>
    </row>
    <row r="2100" spans="1:9" ht="18" x14ac:dyDescent="0.25">
      <c r="A2100" s="3" t="s">
        <v>361</v>
      </c>
      <c r="B2100" s="3">
        <v>526299</v>
      </c>
      <c r="C2100" s="4">
        <v>2279.9499999999998</v>
      </c>
      <c r="D2100" s="3" t="s">
        <v>46073</v>
      </c>
      <c r="E2100" s="4">
        <v>2254.15</v>
      </c>
      <c r="F2100" s="4">
        <v>25.8</v>
      </c>
      <c r="G2100" s="4">
        <v>2257</v>
      </c>
      <c r="H2100" s="4">
        <v>2309</v>
      </c>
      <c r="I2100" s="4">
        <v>2257</v>
      </c>
    </row>
    <row r="2101" spans="1:9" ht="18" x14ac:dyDescent="0.25">
      <c r="A2101" s="3" t="s">
        <v>1169</v>
      </c>
      <c r="B2101" s="3">
        <v>526143</v>
      </c>
      <c r="C2101" s="4">
        <v>15.58</v>
      </c>
      <c r="D2101" s="3" t="s">
        <v>51113</v>
      </c>
      <c r="E2101" s="4">
        <v>16.02</v>
      </c>
      <c r="F2101" s="4">
        <v>-0.44</v>
      </c>
      <c r="G2101" s="4">
        <v>16</v>
      </c>
      <c r="H2101" s="4">
        <v>16.5</v>
      </c>
      <c r="I2101" s="4">
        <v>15.16</v>
      </c>
    </row>
    <row r="2102" spans="1:9" ht="18" x14ac:dyDescent="0.25">
      <c r="A2102" s="3" t="s">
        <v>46764</v>
      </c>
      <c r="B2102" s="3">
        <v>532440</v>
      </c>
      <c r="C2102" s="4">
        <v>1134.2</v>
      </c>
      <c r="D2102" s="3" t="s">
        <v>46257</v>
      </c>
      <c r="E2102" s="4">
        <v>1143</v>
      </c>
      <c r="F2102" s="4">
        <v>-8.8000000000000007</v>
      </c>
      <c r="G2102" s="4">
        <v>1149.75</v>
      </c>
      <c r="H2102" s="4">
        <v>1164.5999999999999</v>
      </c>
      <c r="I2102" s="4">
        <v>1131.6500000000001</v>
      </c>
    </row>
    <row r="2103" spans="1:9" ht="18" x14ac:dyDescent="0.25">
      <c r="A2103" s="3" t="s">
        <v>48124</v>
      </c>
      <c r="B2103" s="3">
        <v>540809</v>
      </c>
      <c r="C2103" s="4">
        <v>20.79</v>
      </c>
      <c r="D2103" s="3" t="s">
        <v>46575</v>
      </c>
      <c r="E2103" s="4">
        <v>20.99</v>
      </c>
      <c r="F2103" s="4">
        <v>-0.2</v>
      </c>
      <c r="G2103" s="4">
        <v>21.5</v>
      </c>
      <c r="H2103" s="4">
        <v>21.6</v>
      </c>
      <c r="I2103" s="4">
        <v>20</v>
      </c>
    </row>
    <row r="2104" spans="1:9" ht="18" x14ac:dyDescent="0.25">
      <c r="A2104" s="3" t="s">
        <v>321</v>
      </c>
      <c r="B2104" s="3">
        <v>500290</v>
      </c>
      <c r="C2104" s="4">
        <v>102409.85</v>
      </c>
      <c r="D2104" s="3" t="s">
        <v>46178</v>
      </c>
      <c r="E2104" s="4">
        <v>102150.3</v>
      </c>
      <c r="F2104" s="4">
        <v>259.55</v>
      </c>
      <c r="G2104" s="4">
        <v>102968.9</v>
      </c>
      <c r="H2104" s="4">
        <v>102968.9</v>
      </c>
      <c r="I2104" s="4">
        <v>102000</v>
      </c>
    </row>
    <row r="2105" spans="1:9" ht="18" x14ac:dyDescent="0.25">
      <c r="A2105" s="3" t="s">
        <v>48720</v>
      </c>
      <c r="B2105" s="3">
        <v>532376</v>
      </c>
      <c r="C2105" s="4">
        <v>59.02</v>
      </c>
      <c r="D2105" s="3" t="s">
        <v>46269</v>
      </c>
      <c r="E2105" s="4">
        <v>59.28</v>
      </c>
      <c r="F2105" s="4">
        <v>-0.26</v>
      </c>
      <c r="G2105" s="4">
        <v>60.09</v>
      </c>
      <c r="H2105" s="4">
        <v>60.5</v>
      </c>
      <c r="I2105" s="4">
        <v>59</v>
      </c>
    </row>
    <row r="2106" spans="1:9" ht="18" x14ac:dyDescent="0.25">
      <c r="A2106" s="3" t="s">
        <v>579</v>
      </c>
      <c r="B2106" s="3">
        <v>500109</v>
      </c>
      <c r="C2106" s="4">
        <v>82.36</v>
      </c>
      <c r="D2106" s="3" t="s">
        <v>46315</v>
      </c>
      <c r="E2106" s="4">
        <v>82.35</v>
      </c>
      <c r="F2106" s="4">
        <v>0.01</v>
      </c>
      <c r="G2106" s="4">
        <v>82.52</v>
      </c>
      <c r="H2106" s="4">
        <v>83.66</v>
      </c>
      <c r="I2106" s="4">
        <v>81.94</v>
      </c>
    </row>
    <row r="2107" spans="1:9" ht="18" x14ac:dyDescent="0.25">
      <c r="A2107" s="3" t="s">
        <v>46751</v>
      </c>
      <c r="B2107" s="3">
        <v>539275</v>
      </c>
      <c r="C2107" s="4">
        <v>232.15</v>
      </c>
      <c r="D2107" s="3" t="s">
        <v>51984</v>
      </c>
      <c r="E2107" s="4">
        <v>221.9</v>
      </c>
      <c r="F2107" s="4">
        <v>10.25</v>
      </c>
      <c r="G2107" s="4">
        <v>225.9</v>
      </c>
      <c r="H2107" s="4">
        <v>232.95</v>
      </c>
      <c r="I2107" s="4">
        <v>223</v>
      </c>
    </row>
    <row r="2108" spans="1:9" ht="18" x14ac:dyDescent="0.25">
      <c r="A2108" s="3" t="s">
        <v>47056</v>
      </c>
      <c r="B2108" s="3">
        <v>532650</v>
      </c>
      <c r="C2108" s="4">
        <v>12.36</v>
      </c>
      <c r="D2108" s="3" t="s">
        <v>46892</v>
      </c>
      <c r="E2108" s="4">
        <v>11.78</v>
      </c>
      <c r="F2108" s="4">
        <v>0.57999999999999996</v>
      </c>
      <c r="G2108" s="4">
        <v>12.16</v>
      </c>
      <c r="H2108" s="4">
        <v>12.87</v>
      </c>
      <c r="I2108" s="4">
        <v>12.15</v>
      </c>
    </row>
    <row r="2109" spans="1:9" ht="18" x14ac:dyDescent="0.25">
      <c r="A2109" s="3" t="s">
        <v>48031</v>
      </c>
      <c r="B2109" s="3">
        <v>508922</v>
      </c>
      <c r="C2109" s="4">
        <v>8.09</v>
      </c>
      <c r="D2109" s="3" t="s">
        <v>46384</v>
      </c>
      <c r="E2109" s="4">
        <v>7.71</v>
      </c>
      <c r="F2109" s="4">
        <v>0.38</v>
      </c>
      <c r="G2109" s="4">
        <v>7.45</v>
      </c>
      <c r="H2109" s="4">
        <v>8.09</v>
      </c>
      <c r="I2109" s="4">
        <v>7.45</v>
      </c>
    </row>
    <row r="2110" spans="1:9" ht="18" x14ac:dyDescent="0.25">
      <c r="A2110" s="3" t="s">
        <v>46192</v>
      </c>
      <c r="B2110" s="3">
        <v>542597</v>
      </c>
      <c r="C2110" s="4">
        <v>426.2</v>
      </c>
      <c r="D2110" s="3" t="s">
        <v>46390</v>
      </c>
      <c r="E2110" s="4">
        <v>418.25</v>
      </c>
      <c r="F2110" s="4">
        <v>7.95</v>
      </c>
      <c r="G2110" s="4">
        <v>420.9</v>
      </c>
      <c r="H2110" s="4">
        <v>434</v>
      </c>
      <c r="I2110" s="4">
        <v>419.8</v>
      </c>
    </row>
    <row r="2111" spans="1:9" ht="18" x14ac:dyDescent="0.25">
      <c r="A2111" s="3" t="s">
        <v>41632</v>
      </c>
      <c r="B2111" s="3">
        <v>543498</v>
      </c>
      <c r="C2111" s="4">
        <v>60.21</v>
      </c>
      <c r="D2111" s="3" t="s">
        <v>53212</v>
      </c>
      <c r="E2111" s="4">
        <v>62.06</v>
      </c>
      <c r="F2111" s="4">
        <v>-1.85</v>
      </c>
      <c r="G2111" s="4">
        <v>62.11</v>
      </c>
      <c r="H2111" s="4">
        <v>62.5</v>
      </c>
      <c r="I2111" s="4">
        <v>60.1</v>
      </c>
    </row>
    <row r="2112" spans="1:9" ht="18" x14ac:dyDescent="0.25">
      <c r="A2112" s="3" t="s">
        <v>354</v>
      </c>
      <c r="B2112" s="3">
        <v>543270</v>
      </c>
      <c r="C2112" s="4">
        <v>2070.6</v>
      </c>
      <c r="D2112" s="3" t="s">
        <v>47044</v>
      </c>
      <c r="E2112" s="4">
        <v>2082.9</v>
      </c>
      <c r="F2112" s="4">
        <v>-12.3</v>
      </c>
      <c r="G2112" s="4">
        <v>2093</v>
      </c>
      <c r="H2112" s="4">
        <v>2104.5</v>
      </c>
      <c r="I2112" s="4">
        <v>2060.75</v>
      </c>
    </row>
    <row r="2113" spans="1:9" ht="18" x14ac:dyDescent="0.25">
      <c r="A2113" s="3" t="s">
        <v>47965</v>
      </c>
      <c r="B2113" s="3">
        <v>534312</v>
      </c>
      <c r="C2113" s="4">
        <v>4.09</v>
      </c>
      <c r="D2113" s="3" t="s">
        <v>52426</v>
      </c>
      <c r="E2113" s="4">
        <v>3.9</v>
      </c>
      <c r="F2113" s="4">
        <v>0.19</v>
      </c>
      <c r="G2113" s="4">
        <v>3.89</v>
      </c>
      <c r="H2113" s="4">
        <v>4.09</v>
      </c>
      <c r="I2113" s="4">
        <v>3.89</v>
      </c>
    </row>
    <row r="2114" spans="1:9" ht="18" x14ac:dyDescent="0.25">
      <c r="A2114" s="3" t="s">
        <v>46170</v>
      </c>
      <c r="B2114" s="3">
        <v>500108</v>
      </c>
      <c r="C2114" s="4">
        <v>19.48</v>
      </c>
      <c r="D2114" s="3" t="s">
        <v>46979</v>
      </c>
      <c r="E2114" s="4">
        <v>19.54</v>
      </c>
      <c r="F2114" s="4">
        <v>-0.06</v>
      </c>
      <c r="G2114" s="4">
        <v>19.53</v>
      </c>
      <c r="H2114" s="4">
        <v>19.89</v>
      </c>
      <c r="I2114" s="4">
        <v>19.399999999999999</v>
      </c>
    </row>
    <row r="2115" spans="1:9" ht="18" x14ac:dyDescent="0.25">
      <c r="A2115" s="3" t="s">
        <v>52562</v>
      </c>
      <c r="B2115" s="3">
        <v>540254</v>
      </c>
      <c r="C2115" s="4">
        <v>18.72</v>
      </c>
      <c r="D2115" s="3" t="s">
        <v>46008</v>
      </c>
      <c r="E2115" s="4">
        <v>17.829999999999998</v>
      </c>
      <c r="F2115" s="4">
        <v>0.89</v>
      </c>
      <c r="G2115" s="4">
        <v>17.829999999999998</v>
      </c>
      <c r="H2115" s="4">
        <v>18.72</v>
      </c>
      <c r="I2115" s="4">
        <v>17.829999999999998</v>
      </c>
    </row>
    <row r="2116" spans="1:9" ht="18" x14ac:dyDescent="0.25">
      <c r="A2116" s="3" t="s">
        <v>47042</v>
      </c>
      <c r="B2116" s="3">
        <v>542774</v>
      </c>
      <c r="C2116" s="4">
        <v>43.95</v>
      </c>
      <c r="D2116" s="3" t="s">
        <v>51622</v>
      </c>
      <c r="E2116" s="4">
        <v>42.75</v>
      </c>
      <c r="F2116" s="4">
        <v>1.2</v>
      </c>
      <c r="G2116" s="4">
        <v>42.75</v>
      </c>
      <c r="H2116" s="4">
        <v>44.9</v>
      </c>
      <c r="I2116" s="4">
        <v>42.2</v>
      </c>
    </row>
    <row r="2117" spans="1:9" ht="18" x14ac:dyDescent="0.25">
      <c r="A2117" s="3" t="s">
        <v>46475</v>
      </c>
      <c r="B2117" s="3">
        <v>500460</v>
      </c>
      <c r="C2117" s="4">
        <v>140.05000000000001</v>
      </c>
      <c r="D2117" s="3" t="s">
        <v>47187</v>
      </c>
      <c r="E2117" s="4">
        <v>137.25</v>
      </c>
      <c r="F2117" s="4">
        <v>2.8</v>
      </c>
      <c r="G2117" s="4">
        <v>138.69999999999999</v>
      </c>
      <c r="H2117" s="4">
        <v>141.44999999999999</v>
      </c>
      <c r="I2117" s="4">
        <v>138.4</v>
      </c>
    </row>
    <row r="2118" spans="1:9" ht="18" x14ac:dyDescent="0.25">
      <c r="A2118" s="3" t="s">
        <v>48364</v>
      </c>
      <c r="B2118" s="3">
        <v>523832</v>
      </c>
      <c r="C2118" s="4">
        <v>7.09</v>
      </c>
      <c r="D2118" s="3" t="s">
        <v>53305</v>
      </c>
      <c r="E2118" s="4">
        <v>6.52</v>
      </c>
      <c r="F2118" s="4">
        <v>0.56999999999999995</v>
      </c>
      <c r="G2118" s="4">
        <v>6.25</v>
      </c>
      <c r="H2118" s="4">
        <v>7.13</v>
      </c>
      <c r="I2118" s="4">
        <v>6.25</v>
      </c>
    </row>
    <row r="2119" spans="1:9" ht="18" x14ac:dyDescent="0.25">
      <c r="A2119" s="3" t="s">
        <v>48182</v>
      </c>
      <c r="B2119" s="3">
        <v>530341</v>
      </c>
      <c r="C2119" s="4">
        <v>117.6</v>
      </c>
      <c r="D2119" s="3" t="s">
        <v>45946</v>
      </c>
      <c r="E2119" s="4">
        <v>112</v>
      </c>
      <c r="F2119" s="4">
        <v>5.6</v>
      </c>
      <c r="G2119" s="4">
        <v>110</v>
      </c>
      <c r="H2119" s="4">
        <v>117.6</v>
      </c>
      <c r="I2119" s="4">
        <v>109.9</v>
      </c>
    </row>
    <row r="2120" spans="1:9" ht="18" x14ac:dyDescent="0.25">
      <c r="A2120" s="3" t="s">
        <v>48096</v>
      </c>
      <c r="B2120" s="3">
        <v>535204</v>
      </c>
      <c r="C2120" s="4">
        <v>3</v>
      </c>
      <c r="D2120" s="3" t="s">
        <v>45990</v>
      </c>
      <c r="E2120" s="4">
        <v>3</v>
      </c>
      <c r="F2120" s="4">
        <v>0</v>
      </c>
      <c r="G2120" s="4">
        <v>3.12</v>
      </c>
      <c r="H2120" s="4">
        <v>3.12</v>
      </c>
      <c r="I2120" s="4">
        <v>2.91</v>
      </c>
    </row>
    <row r="2121" spans="1:9" ht="18" x14ac:dyDescent="0.25">
      <c r="A2121" s="3" t="s">
        <v>48482</v>
      </c>
      <c r="B2121" s="3">
        <v>532357</v>
      </c>
      <c r="C2121" s="4">
        <v>53.2</v>
      </c>
      <c r="D2121" s="3" t="s">
        <v>46249</v>
      </c>
      <c r="E2121" s="4">
        <v>53.14</v>
      </c>
      <c r="F2121" s="4">
        <v>0.06</v>
      </c>
      <c r="G2121" s="4">
        <v>52.1</v>
      </c>
      <c r="H2121" s="4">
        <v>53.9</v>
      </c>
      <c r="I2121" s="4">
        <v>52.1</v>
      </c>
    </row>
    <row r="2122" spans="1:9" ht="18" x14ac:dyDescent="0.25">
      <c r="A2122" s="3" t="s">
        <v>52563</v>
      </c>
      <c r="B2122" s="3">
        <v>539219</v>
      </c>
      <c r="C2122" s="4">
        <v>8.6199999999999992</v>
      </c>
      <c r="D2122" s="3" t="s">
        <v>46774</v>
      </c>
      <c r="E2122" s="4">
        <v>8.7899999999999991</v>
      </c>
      <c r="F2122" s="4">
        <v>-0.17</v>
      </c>
      <c r="G2122" s="4">
        <v>8.6199999999999992</v>
      </c>
      <c r="H2122" s="4">
        <v>8.6199999999999992</v>
      </c>
      <c r="I2122" s="4">
        <v>8.6199999999999992</v>
      </c>
    </row>
    <row r="2123" spans="1:9" ht="18" x14ac:dyDescent="0.25">
      <c r="A2123" s="3" t="s">
        <v>47660</v>
      </c>
      <c r="B2123" s="3">
        <v>526169</v>
      </c>
      <c r="C2123" s="4">
        <v>260.39999999999998</v>
      </c>
      <c r="D2123" s="3" t="s">
        <v>50025</v>
      </c>
      <c r="E2123" s="4">
        <v>256.7</v>
      </c>
      <c r="F2123" s="4">
        <v>3.7</v>
      </c>
      <c r="G2123" s="4">
        <v>256</v>
      </c>
      <c r="H2123" s="4">
        <v>271</v>
      </c>
      <c r="I2123" s="4">
        <v>255</v>
      </c>
    </row>
    <row r="2124" spans="1:9" ht="18" x14ac:dyDescent="0.25">
      <c r="A2124" s="3" t="s">
        <v>47539</v>
      </c>
      <c r="B2124" s="3">
        <v>520059</v>
      </c>
      <c r="C2124" s="4">
        <v>56.41</v>
      </c>
      <c r="D2124" s="3" t="s">
        <v>46199</v>
      </c>
      <c r="E2124" s="4">
        <v>56.36</v>
      </c>
      <c r="F2124" s="4">
        <v>0.05</v>
      </c>
      <c r="G2124" s="4">
        <v>55.2</v>
      </c>
      <c r="H2124" s="4">
        <v>57.1</v>
      </c>
      <c r="I2124" s="4">
        <v>55.2</v>
      </c>
    </row>
    <row r="2125" spans="1:9" ht="18" x14ac:dyDescent="0.25">
      <c r="A2125" s="3" t="s">
        <v>47799</v>
      </c>
      <c r="B2125" s="3">
        <v>520043</v>
      </c>
      <c r="C2125" s="4">
        <v>145.25</v>
      </c>
      <c r="D2125" s="3" t="s">
        <v>46167</v>
      </c>
      <c r="E2125" s="4">
        <v>142.9</v>
      </c>
      <c r="F2125" s="4">
        <v>2.35</v>
      </c>
      <c r="G2125" s="4">
        <v>143.75</v>
      </c>
      <c r="H2125" s="4">
        <v>145.85</v>
      </c>
      <c r="I2125" s="4">
        <v>143</v>
      </c>
    </row>
    <row r="2126" spans="1:9" ht="18" x14ac:dyDescent="0.25">
      <c r="A2126" s="3" t="s">
        <v>50623</v>
      </c>
      <c r="B2126" s="3">
        <v>531821</v>
      </c>
      <c r="C2126" s="4">
        <v>89</v>
      </c>
      <c r="D2126" s="3" t="s">
        <v>53289</v>
      </c>
      <c r="E2126" s="4">
        <v>85.5</v>
      </c>
      <c r="F2126" s="4">
        <v>3.5</v>
      </c>
      <c r="G2126" s="4">
        <v>89.77</v>
      </c>
      <c r="H2126" s="4">
        <v>89.77</v>
      </c>
      <c r="I2126" s="4">
        <v>89</v>
      </c>
    </row>
    <row r="2127" spans="1:9" ht="18" x14ac:dyDescent="0.25">
      <c r="A2127" s="3" t="s">
        <v>47890</v>
      </c>
      <c r="B2127" s="3">
        <v>515037</v>
      </c>
      <c r="C2127" s="4">
        <v>41.23</v>
      </c>
      <c r="D2127" s="3" t="s">
        <v>48925</v>
      </c>
      <c r="E2127" s="4">
        <v>42.51</v>
      </c>
      <c r="F2127" s="4">
        <v>-1.28</v>
      </c>
      <c r="G2127" s="4">
        <v>42.51</v>
      </c>
      <c r="H2127" s="4">
        <v>43.45</v>
      </c>
      <c r="I2127" s="4">
        <v>41.23</v>
      </c>
    </row>
    <row r="2128" spans="1:9" ht="18" x14ac:dyDescent="0.25">
      <c r="A2128" s="3" t="s">
        <v>322</v>
      </c>
      <c r="B2128" s="3">
        <v>533398</v>
      </c>
      <c r="C2128" s="4">
        <v>1331.1</v>
      </c>
      <c r="D2128" s="3" t="s">
        <v>46121</v>
      </c>
      <c r="E2128" s="4">
        <v>1309.25</v>
      </c>
      <c r="F2128" s="4">
        <v>21.85</v>
      </c>
      <c r="G2128" s="4">
        <v>1283.0999999999999</v>
      </c>
      <c r="H2128" s="4">
        <v>1343.45</v>
      </c>
      <c r="I2128" s="4">
        <v>1283.0999999999999</v>
      </c>
    </row>
    <row r="2129" spans="1:9" ht="18" x14ac:dyDescent="0.25">
      <c r="A2129" s="3" t="s">
        <v>46635</v>
      </c>
      <c r="B2129" s="3">
        <v>511766</v>
      </c>
      <c r="C2129" s="4">
        <v>393.7</v>
      </c>
      <c r="D2129" s="3" t="s">
        <v>46284</v>
      </c>
      <c r="E2129" s="4">
        <v>390.9</v>
      </c>
      <c r="F2129" s="4">
        <v>2.8</v>
      </c>
      <c r="G2129" s="4">
        <v>391.05</v>
      </c>
      <c r="H2129" s="4">
        <v>398</v>
      </c>
      <c r="I2129" s="4">
        <v>391.05</v>
      </c>
    </row>
    <row r="2130" spans="1:9" ht="18" x14ac:dyDescent="0.25">
      <c r="A2130" s="3" t="s">
        <v>46865</v>
      </c>
      <c r="B2130" s="3">
        <v>539410</v>
      </c>
      <c r="C2130" s="4">
        <v>1.59</v>
      </c>
      <c r="D2130" s="3" t="s">
        <v>47677</v>
      </c>
      <c r="E2130" s="4">
        <v>1.62</v>
      </c>
      <c r="F2130" s="4">
        <v>-0.03</v>
      </c>
      <c r="G2130" s="4">
        <v>1.67</v>
      </c>
      <c r="H2130" s="4">
        <v>1.67</v>
      </c>
      <c r="I2130" s="4">
        <v>1.42</v>
      </c>
    </row>
    <row r="2131" spans="1:9" ht="18" x14ac:dyDescent="0.25">
      <c r="A2131" s="3" t="s">
        <v>47874</v>
      </c>
      <c r="B2131" s="3">
        <v>506734</v>
      </c>
      <c r="C2131" s="4">
        <v>127.45</v>
      </c>
      <c r="D2131" s="3" t="s">
        <v>46049</v>
      </c>
      <c r="E2131" s="4">
        <v>127.05</v>
      </c>
      <c r="F2131" s="4">
        <v>0.4</v>
      </c>
      <c r="G2131" s="4">
        <v>124.7</v>
      </c>
      <c r="H2131" s="4">
        <v>128</v>
      </c>
      <c r="I2131" s="4">
        <v>124.7</v>
      </c>
    </row>
    <row r="2132" spans="1:9" ht="18" x14ac:dyDescent="0.25">
      <c r="A2132" s="3" t="s">
        <v>52564</v>
      </c>
      <c r="B2132" s="3">
        <v>535205</v>
      </c>
      <c r="C2132" s="4">
        <v>2.95</v>
      </c>
      <c r="D2132" s="3" t="s">
        <v>47597</v>
      </c>
      <c r="E2132" s="4">
        <v>3.01</v>
      </c>
      <c r="F2132" s="4">
        <v>-0.06</v>
      </c>
      <c r="G2132" s="4">
        <v>2.95</v>
      </c>
      <c r="H2132" s="4">
        <v>2.95</v>
      </c>
      <c r="I2132" s="4">
        <v>2.95</v>
      </c>
    </row>
    <row r="2133" spans="1:9" ht="18" x14ac:dyDescent="0.25">
      <c r="A2133" s="3" t="s">
        <v>47357</v>
      </c>
      <c r="B2133" s="3">
        <v>524709</v>
      </c>
      <c r="C2133" s="4">
        <v>88.72</v>
      </c>
      <c r="D2133" s="3" t="s">
        <v>48618</v>
      </c>
      <c r="E2133" s="4">
        <v>87.7</v>
      </c>
      <c r="F2133" s="4">
        <v>1.02</v>
      </c>
      <c r="G2133" s="4">
        <v>86.76</v>
      </c>
      <c r="H2133" s="4">
        <v>89.54</v>
      </c>
      <c r="I2133" s="4">
        <v>85.15</v>
      </c>
    </row>
    <row r="2134" spans="1:9" ht="18" x14ac:dyDescent="0.25">
      <c r="A2134" s="3" t="s">
        <v>46736</v>
      </c>
      <c r="B2134" s="3">
        <v>539917</v>
      </c>
      <c r="C2134" s="4">
        <v>9.02</v>
      </c>
      <c r="D2134" s="3" t="s">
        <v>45973</v>
      </c>
      <c r="E2134" s="4">
        <v>8.9700000000000006</v>
      </c>
      <c r="F2134" s="4">
        <v>0.05</v>
      </c>
      <c r="G2134" s="4">
        <v>8.77</v>
      </c>
      <c r="H2134" s="4">
        <v>9.1999999999999993</v>
      </c>
      <c r="I2134" s="4">
        <v>8.77</v>
      </c>
    </row>
    <row r="2135" spans="1:9" ht="18" x14ac:dyDescent="0.25">
      <c r="A2135" s="3" t="s">
        <v>48230</v>
      </c>
      <c r="B2135" s="3">
        <v>532362</v>
      </c>
      <c r="C2135" s="4">
        <v>64.8</v>
      </c>
      <c r="D2135" s="3" t="s">
        <v>45981</v>
      </c>
      <c r="E2135" s="4">
        <v>66.239999999999995</v>
      </c>
      <c r="F2135" s="4">
        <v>-1.44</v>
      </c>
      <c r="G2135" s="4">
        <v>67.45</v>
      </c>
      <c r="H2135" s="4">
        <v>67.45</v>
      </c>
      <c r="I2135" s="4">
        <v>64.2</v>
      </c>
    </row>
    <row r="2136" spans="1:9" ht="18" x14ac:dyDescent="0.25">
      <c r="A2136" s="3" t="s">
        <v>47989</v>
      </c>
      <c r="B2136" s="3">
        <v>532895</v>
      </c>
      <c r="C2136" s="4">
        <v>19.690000000000001</v>
      </c>
      <c r="D2136" s="3" t="s">
        <v>52006</v>
      </c>
      <c r="E2136" s="4">
        <v>18.850000000000001</v>
      </c>
      <c r="F2136" s="4">
        <v>0.84</v>
      </c>
      <c r="G2136" s="4">
        <v>18.62</v>
      </c>
      <c r="H2136" s="4">
        <v>19.690000000000001</v>
      </c>
      <c r="I2136" s="4">
        <v>17.97</v>
      </c>
    </row>
    <row r="2137" spans="1:9" ht="18" x14ac:dyDescent="0.25">
      <c r="A2137" s="3" t="s">
        <v>47812</v>
      </c>
      <c r="B2137" s="3">
        <v>521109</v>
      </c>
      <c r="C2137" s="4">
        <v>43.08</v>
      </c>
      <c r="D2137" s="3" t="s">
        <v>46803</v>
      </c>
      <c r="E2137" s="4">
        <v>42.83</v>
      </c>
      <c r="F2137" s="4">
        <v>0.25</v>
      </c>
      <c r="G2137" s="4">
        <v>42.14</v>
      </c>
      <c r="H2137" s="4">
        <v>43.94</v>
      </c>
      <c r="I2137" s="4">
        <v>41.71</v>
      </c>
    </row>
    <row r="2138" spans="1:9" ht="18" x14ac:dyDescent="0.25">
      <c r="A2138" s="3" t="s">
        <v>47280</v>
      </c>
      <c r="B2138" s="3">
        <v>532952</v>
      </c>
      <c r="C2138" s="4">
        <v>290.3</v>
      </c>
      <c r="D2138" s="3" t="s">
        <v>46143</v>
      </c>
      <c r="E2138" s="4">
        <v>290.7</v>
      </c>
      <c r="F2138" s="4">
        <v>-0.4</v>
      </c>
      <c r="G2138" s="4">
        <v>294.60000000000002</v>
      </c>
      <c r="H2138" s="4">
        <v>294.60000000000002</v>
      </c>
      <c r="I2138" s="4">
        <v>289.10000000000002</v>
      </c>
    </row>
    <row r="2139" spans="1:9" ht="18" x14ac:dyDescent="0.25">
      <c r="A2139" s="3" t="s">
        <v>47007</v>
      </c>
      <c r="B2139" s="3">
        <v>519136</v>
      </c>
      <c r="C2139" s="4">
        <v>123.3</v>
      </c>
      <c r="D2139" s="3" t="s">
        <v>46367</v>
      </c>
      <c r="E2139" s="4">
        <v>123.4</v>
      </c>
      <c r="F2139" s="4">
        <v>-0.1</v>
      </c>
      <c r="G2139" s="4">
        <v>130</v>
      </c>
      <c r="H2139" s="4">
        <v>130</v>
      </c>
      <c r="I2139" s="4">
        <v>121.2</v>
      </c>
    </row>
    <row r="2140" spans="1:9" ht="18" x14ac:dyDescent="0.25">
      <c r="A2140" s="3" t="s">
        <v>47314</v>
      </c>
      <c r="B2140" s="3">
        <v>523391</v>
      </c>
      <c r="C2140" s="4">
        <v>228.25</v>
      </c>
      <c r="D2140" s="3" t="s">
        <v>45934</v>
      </c>
      <c r="E2140" s="4">
        <v>227.15</v>
      </c>
      <c r="F2140" s="4">
        <v>1.1000000000000001</v>
      </c>
      <c r="G2140" s="4">
        <v>222</v>
      </c>
      <c r="H2140" s="4">
        <v>232.05</v>
      </c>
      <c r="I2140" s="4">
        <v>222</v>
      </c>
    </row>
    <row r="2141" spans="1:9" ht="18" x14ac:dyDescent="0.25">
      <c r="A2141" s="3" t="s">
        <v>46743</v>
      </c>
      <c r="B2141" s="3">
        <v>500296</v>
      </c>
      <c r="C2141" s="4">
        <v>260.2</v>
      </c>
      <c r="D2141" s="3" t="s">
        <v>46235</v>
      </c>
      <c r="E2141" s="4">
        <v>259.2</v>
      </c>
      <c r="F2141" s="4">
        <v>1</v>
      </c>
      <c r="G2141" s="4">
        <v>259.55</v>
      </c>
      <c r="H2141" s="4">
        <v>261.75</v>
      </c>
      <c r="I2141" s="4">
        <v>258.3</v>
      </c>
    </row>
    <row r="2142" spans="1:9" ht="18" x14ac:dyDescent="0.25">
      <c r="A2142" s="3" t="s">
        <v>329</v>
      </c>
      <c r="B2142" s="3">
        <v>540767</v>
      </c>
      <c r="C2142" s="4">
        <v>316.89999999999998</v>
      </c>
      <c r="D2142" s="3" t="s">
        <v>46121</v>
      </c>
      <c r="E2142" s="4">
        <v>311.7</v>
      </c>
      <c r="F2142" s="4">
        <v>5.2</v>
      </c>
      <c r="G2142" s="4">
        <v>310.25</v>
      </c>
      <c r="H2142" s="4">
        <v>318</v>
      </c>
      <c r="I2142" s="4">
        <v>310.25</v>
      </c>
    </row>
    <row r="2143" spans="1:9" ht="18" x14ac:dyDescent="0.25">
      <c r="A2143" s="3" t="s">
        <v>53306</v>
      </c>
      <c r="B2143" s="3">
        <v>538926</v>
      </c>
      <c r="C2143" s="4">
        <v>91</v>
      </c>
      <c r="D2143" s="3" t="s">
        <v>45990</v>
      </c>
      <c r="E2143" s="4">
        <v>91</v>
      </c>
      <c r="F2143" s="4">
        <v>0</v>
      </c>
      <c r="G2143" s="4">
        <v>87.5</v>
      </c>
      <c r="H2143" s="4">
        <v>91</v>
      </c>
      <c r="I2143" s="4">
        <v>87.5</v>
      </c>
    </row>
    <row r="2144" spans="1:9" ht="18" x14ac:dyDescent="0.25">
      <c r="A2144" s="3" t="s">
        <v>48160</v>
      </c>
      <c r="B2144" s="3">
        <v>519455</v>
      </c>
      <c r="C2144" s="4">
        <v>54.33</v>
      </c>
      <c r="D2144" s="3" t="s">
        <v>46991</v>
      </c>
      <c r="E2144" s="4">
        <v>54.6</v>
      </c>
      <c r="F2144" s="4">
        <v>-0.27</v>
      </c>
      <c r="G2144" s="4">
        <v>55.25</v>
      </c>
      <c r="H2144" s="4">
        <v>55.25</v>
      </c>
      <c r="I2144" s="4">
        <v>50</v>
      </c>
    </row>
    <row r="2145" spans="1:9" ht="18" x14ac:dyDescent="0.25">
      <c r="A2145" s="3" t="s">
        <v>50058</v>
      </c>
      <c r="B2145" s="3">
        <v>543643</v>
      </c>
      <c r="C2145" s="4">
        <v>19.510000000000002</v>
      </c>
      <c r="D2145" s="3" t="s">
        <v>46412</v>
      </c>
      <c r="E2145" s="4">
        <v>19.61</v>
      </c>
      <c r="F2145" s="4">
        <v>-0.1</v>
      </c>
      <c r="G2145" s="4">
        <v>19.22</v>
      </c>
      <c r="H2145" s="4">
        <v>19.75</v>
      </c>
      <c r="I2145" s="4">
        <v>19.22</v>
      </c>
    </row>
    <row r="2146" spans="1:9" ht="18" x14ac:dyDescent="0.25">
      <c r="A2146" s="3" t="s">
        <v>52565</v>
      </c>
      <c r="B2146" s="3">
        <v>531416</v>
      </c>
      <c r="C2146" s="4">
        <v>23.1</v>
      </c>
      <c r="D2146" s="3" t="s">
        <v>47597</v>
      </c>
      <c r="E2146" s="4">
        <v>23.57</v>
      </c>
      <c r="F2146" s="4">
        <v>-0.47</v>
      </c>
      <c r="G2146" s="4">
        <v>23.1</v>
      </c>
      <c r="H2146" s="4">
        <v>23.1</v>
      </c>
      <c r="I2146" s="4">
        <v>23.1</v>
      </c>
    </row>
    <row r="2147" spans="1:9" ht="18" x14ac:dyDescent="0.25">
      <c r="A2147" s="3" t="s">
        <v>46217</v>
      </c>
      <c r="B2147" s="3">
        <v>524654</v>
      </c>
      <c r="C2147" s="4">
        <v>390.65</v>
      </c>
      <c r="D2147" s="3" t="s">
        <v>48928</v>
      </c>
      <c r="E2147" s="4">
        <v>385.5</v>
      </c>
      <c r="F2147" s="4">
        <v>5.15</v>
      </c>
      <c r="G2147" s="4">
        <v>387</v>
      </c>
      <c r="H2147" s="4">
        <v>398</v>
      </c>
      <c r="I2147" s="4">
        <v>384</v>
      </c>
    </row>
    <row r="2148" spans="1:9" ht="18" x14ac:dyDescent="0.25">
      <c r="A2148" s="3" t="s">
        <v>576</v>
      </c>
      <c r="B2148" s="3">
        <v>524816</v>
      </c>
      <c r="C2148" s="4">
        <v>829.85</v>
      </c>
      <c r="D2148" s="3" t="s">
        <v>53307</v>
      </c>
      <c r="E2148" s="4">
        <v>793.5</v>
      </c>
      <c r="F2148" s="4">
        <v>36.35</v>
      </c>
      <c r="G2148" s="4">
        <v>799</v>
      </c>
      <c r="H2148" s="4">
        <v>833.95</v>
      </c>
      <c r="I2148" s="4">
        <v>796</v>
      </c>
    </row>
    <row r="2149" spans="1:9" ht="18" x14ac:dyDescent="0.25">
      <c r="A2149" s="3" t="s">
        <v>47015</v>
      </c>
      <c r="B2149" s="3">
        <v>531289</v>
      </c>
      <c r="C2149" s="4">
        <v>97.38</v>
      </c>
      <c r="D2149" s="3" t="s">
        <v>53141</v>
      </c>
      <c r="E2149" s="4">
        <v>102</v>
      </c>
      <c r="F2149" s="4">
        <v>-4.62</v>
      </c>
      <c r="G2149" s="4">
        <v>102</v>
      </c>
      <c r="H2149" s="4">
        <v>102</v>
      </c>
      <c r="I2149" s="4">
        <v>97.3</v>
      </c>
    </row>
    <row r="2150" spans="1:9" ht="18" x14ac:dyDescent="0.25">
      <c r="A2150" s="3" t="s">
        <v>50457</v>
      </c>
      <c r="B2150" s="3">
        <v>531651</v>
      </c>
      <c r="C2150" s="4">
        <v>80.84</v>
      </c>
      <c r="D2150" s="3" t="s">
        <v>46008</v>
      </c>
      <c r="E2150" s="4">
        <v>77</v>
      </c>
      <c r="F2150" s="4">
        <v>3.84</v>
      </c>
      <c r="G2150" s="4">
        <v>80.849999999999994</v>
      </c>
      <c r="H2150" s="4">
        <v>80.849999999999994</v>
      </c>
      <c r="I2150" s="4">
        <v>73.150000000000006</v>
      </c>
    </row>
    <row r="2151" spans="1:9" ht="18" x14ac:dyDescent="0.25">
      <c r="A2151" s="3" t="s">
        <v>47568</v>
      </c>
      <c r="B2151" s="3">
        <v>537291</v>
      </c>
      <c r="C2151" s="4">
        <v>209.85</v>
      </c>
      <c r="D2151" s="3" t="s">
        <v>46285</v>
      </c>
      <c r="E2151" s="4">
        <v>209</v>
      </c>
      <c r="F2151" s="4">
        <v>0.85</v>
      </c>
      <c r="G2151" s="4">
        <v>207.5</v>
      </c>
      <c r="H2151" s="4">
        <v>215</v>
      </c>
      <c r="I2151" s="4">
        <v>207.5</v>
      </c>
    </row>
    <row r="2152" spans="1:9" ht="18" x14ac:dyDescent="0.25">
      <c r="A2152" s="3" t="s">
        <v>47970</v>
      </c>
      <c r="B2152" s="3">
        <v>502587</v>
      </c>
      <c r="C2152" s="4">
        <v>55.63</v>
      </c>
      <c r="D2152" s="3" t="s">
        <v>46193</v>
      </c>
      <c r="E2152" s="4">
        <v>55.07</v>
      </c>
      <c r="F2152" s="4">
        <v>0.56000000000000005</v>
      </c>
      <c r="G2152" s="4">
        <v>58.28</v>
      </c>
      <c r="H2152" s="4">
        <v>58.28</v>
      </c>
      <c r="I2152" s="4">
        <v>55.31</v>
      </c>
    </row>
    <row r="2153" spans="1:9" ht="18" x14ac:dyDescent="0.25">
      <c r="A2153" s="3" t="s">
        <v>53308</v>
      </c>
      <c r="B2153" s="3">
        <v>531834</v>
      </c>
      <c r="C2153" s="4">
        <v>3.99</v>
      </c>
      <c r="D2153" s="3" t="s">
        <v>53259</v>
      </c>
      <c r="E2153" s="4">
        <v>4.1900000000000004</v>
      </c>
      <c r="F2153" s="4">
        <v>-0.2</v>
      </c>
      <c r="G2153" s="4">
        <v>3.99</v>
      </c>
      <c r="H2153" s="4">
        <v>3.99</v>
      </c>
      <c r="I2153" s="4">
        <v>3.99</v>
      </c>
    </row>
    <row r="2154" spans="1:9" ht="18" x14ac:dyDescent="0.25">
      <c r="A2154" s="3" t="s">
        <v>407</v>
      </c>
      <c r="B2154" s="3">
        <v>532234</v>
      </c>
      <c r="C2154" s="4">
        <v>94.7</v>
      </c>
      <c r="D2154" s="3" t="s">
        <v>46209</v>
      </c>
      <c r="E2154" s="4">
        <v>94.85</v>
      </c>
      <c r="F2154" s="4">
        <v>-0.15</v>
      </c>
      <c r="G2154" s="4">
        <v>95.4</v>
      </c>
      <c r="H2154" s="4">
        <v>96.28</v>
      </c>
      <c r="I2154" s="4">
        <v>94.41</v>
      </c>
    </row>
    <row r="2155" spans="1:9" ht="18" x14ac:dyDescent="0.25">
      <c r="A2155" s="3" t="s">
        <v>46985</v>
      </c>
      <c r="B2155" s="3">
        <v>504882</v>
      </c>
      <c r="C2155" s="4">
        <v>4677.1499999999996</v>
      </c>
      <c r="D2155" s="3" t="s">
        <v>46402</v>
      </c>
      <c r="E2155" s="4">
        <v>4733.5</v>
      </c>
      <c r="F2155" s="4">
        <v>-56.35</v>
      </c>
      <c r="G2155" s="4">
        <v>4662.1000000000004</v>
      </c>
      <c r="H2155" s="4">
        <v>4722.8999999999996</v>
      </c>
      <c r="I2155" s="4">
        <v>4662.1000000000004</v>
      </c>
    </row>
    <row r="2156" spans="1:9" ht="18" x14ac:dyDescent="0.25">
      <c r="A2156" s="3" t="s">
        <v>46799</v>
      </c>
      <c r="B2156" s="3">
        <v>500298</v>
      </c>
      <c r="C2156" s="4">
        <v>1453.65</v>
      </c>
      <c r="D2156" s="3" t="s">
        <v>46414</v>
      </c>
      <c r="E2156" s="4">
        <v>1477.3</v>
      </c>
      <c r="F2156" s="4">
        <v>-23.65</v>
      </c>
      <c r="G2156" s="4">
        <v>1475</v>
      </c>
      <c r="H2156" s="4">
        <v>1494.5</v>
      </c>
      <c r="I2156" s="4">
        <v>1449</v>
      </c>
    </row>
    <row r="2157" spans="1:9" ht="18" x14ac:dyDescent="0.25">
      <c r="A2157" s="3" t="s">
        <v>48140</v>
      </c>
      <c r="B2157" s="3">
        <v>526616</v>
      </c>
      <c r="C2157" s="4">
        <v>58.13</v>
      </c>
      <c r="D2157" s="3" t="s">
        <v>50806</v>
      </c>
      <c r="E2157" s="4">
        <v>58.88</v>
      </c>
      <c r="F2157" s="4">
        <v>-0.75</v>
      </c>
      <c r="G2157" s="4">
        <v>59.75</v>
      </c>
      <c r="H2157" s="4">
        <v>61.3</v>
      </c>
      <c r="I2157" s="4">
        <v>57</v>
      </c>
    </row>
    <row r="2158" spans="1:9" ht="18" x14ac:dyDescent="0.25">
      <c r="A2158" s="3" t="s">
        <v>47470</v>
      </c>
      <c r="B2158" s="3">
        <v>531287</v>
      </c>
      <c r="C2158" s="4">
        <v>173.3</v>
      </c>
      <c r="D2158" s="3" t="s">
        <v>45946</v>
      </c>
      <c r="E2158" s="4">
        <v>165.05</v>
      </c>
      <c r="F2158" s="4">
        <v>8.25</v>
      </c>
      <c r="G2158" s="4">
        <v>173.3</v>
      </c>
      <c r="H2158" s="4">
        <v>173.3</v>
      </c>
      <c r="I2158" s="4">
        <v>173.3</v>
      </c>
    </row>
    <row r="2159" spans="1:9" ht="18" x14ac:dyDescent="0.25">
      <c r="A2159" s="3" t="s">
        <v>53309</v>
      </c>
      <c r="B2159" s="3">
        <v>516062</v>
      </c>
      <c r="C2159" s="4">
        <v>5.12</v>
      </c>
      <c r="D2159" s="3" t="s">
        <v>46272</v>
      </c>
      <c r="E2159" s="4">
        <v>5.14</v>
      </c>
      <c r="F2159" s="4">
        <v>-0.02</v>
      </c>
      <c r="G2159" s="4">
        <v>5.0999999999999996</v>
      </c>
      <c r="H2159" s="4">
        <v>5.14</v>
      </c>
      <c r="I2159" s="4">
        <v>5.0999999999999996</v>
      </c>
    </row>
    <row r="2160" spans="1:9" ht="18" x14ac:dyDescent="0.25">
      <c r="A2160" s="3" t="s">
        <v>47902</v>
      </c>
      <c r="B2160" s="3">
        <v>530119</v>
      </c>
      <c r="C2160" s="4">
        <v>49.56</v>
      </c>
      <c r="D2160" s="3" t="s">
        <v>47792</v>
      </c>
      <c r="E2160" s="4">
        <v>50</v>
      </c>
      <c r="F2160" s="4">
        <v>-0.44</v>
      </c>
      <c r="G2160" s="4">
        <v>49.95</v>
      </c>
      <c r="H2160" s="4">
        <v>50.99</v>
      </c>
      <c r="I2160" s="4">
        <v>48.81</v>
      </c>
    </row>
    <row r="2161" spans="1:9" ht="18" x14ac:dyDescent="0.25">
      <c r="A2161" s="3" t="s">
        <v>47703</v>
      </c>
      <c r="B2161" s="3">
        <v>543207</v>
      </c>
      <c r="C2161" s="4">
        <v>9.59</v>
      </c>
      <c r="D2161" s="3" t="s">
        <v>46640</v>
      </c>
      <c r="E2161" s="4">
        <v>10.09</v>
      </c>
      <c r="F2161" s="4">
        <v>-0.5</v>
      </c>
      <c r="G2161" s="4">
        <v>10.35</v>
      </c>
      <c r="H2161" s="4">
        <v>10.35</v>
      </c>
      <c r="I2161" s="4">
        <v>9.59</v>
      </c>
    </row>
    <row r="2162" spans="1:9" ht="18" x14ac:dyDescent="0.25">
      <c r="A2162" s="3" t="s">
        <v>52011</v>
      </c>
      <c r="B2162" s="3">
        <v>543579</v>
      </c>
      <c r="C2162" s="4">
        <v>12</v>
      </c>
      <c r="D2162" s="3" t="s">
        <v>46429</v>
      </c>
      <c r="E2162" s="4">
        <v>12.05</v>
      </c>
      <c r="F2162" s="4">
        <v>-0.05</v>
      </c>
      <c r="G2162" s="4">
        <v>12.85</v>
      </c>
      <c r="H2162" s="4">
        <v>12.85</v>
      </c>
      <c r="I2162" s="4">
        <v>12</v>
      </c>
    </row>
    <row r="2163" spans="1:9" ht="18" x14ac:dyDescent="0.25">
      <c r="A2163" s="3" t="s">
        <v>168</v>
      </c>
      <c r="B2163" s="3">
        <v>532777</v>
      </c>
      <c r="C2163" s="4">
        <v>4570.8</v>
      </c>
      <c r="D2163" s="3" t="s">
        <v>46034</v>
      </c>
      <c r="E2163" s="4">
        <v>4535.6499999999996</v>
      </c>
      <c r="F2163" s="4">
        <v>35.15</v>
      </c>
      <c r="G2163" s="4">
        <v>4530.1000000000004</v>
      </c>
      <c r="H2163" s="4">
        <v>4591.6499999999996</v>
      </c>
      <c r="I2163" s="4">
        <v>4530.1000000000004</v>
      </c>
    </row>
    <row r="2164" spans="1:9" ht="18" x14ac:dyDescent="0.25">
      <c r="A2164" s="3" t="s">
        <v>40729</v>
      </c>
      <c r="B2164" s="3">
        <v>513023</v>
      </c>
      <c r="C2164" s="4">
        <v>354.6</v>
      </c>
      <c r="D2164" s="3" t="s">
        <v>52863</v>
      </c>
      <c r="E2164" s="4">
        <v>341.4</v>
      </c>
      <c r="F2164" s="4">
        <v>13.2</v>
      </c>
      <c r="G2164" s="4">
        <v>344.7</v>
      </c>
      <c r="H2164" s="4">
        <v>357</v>
      </c>
      <c r="I2164" s="4">
        <v>342.65</v>
      </c>
    </row>
    <row r="2165" spans="1:9" ht="18" x14ac:dyDescent="0.25">
      <c r="A2165" s="3" t="s">
        <v>70</v>
      </c>
      <c r="B2165" s="3">
        <v>532504</v>
      </c>
      <c r="C2165" s="4">
        <v>4263.45</v>
      </c>
      <c r="D2165" s="3" t="s">
        <v>46123</v>
      </c>
      <c r="E2165" s="4">
        <v>4311.1499999999996</v>
      </c>
      <c r="F2165" s="4">
        <v>-47.7</v>
      </c>
      <c r="G2165" s="4">
        <v>4275.1000000000004</v>
      </c>
      <c r="H2165" s="4">
        <v>4317.1000000000004</v>
      </c>
      <c r="I2165" s="4">
        <v>4250</v>
      </c>
    </row>
    <row r="2166" spans="1:9" ht="18" x14ac:dyDescent="0.25">
      <c r="A2166" s="3" t="s">
        <v>47544</v>
      </c>
      <c r="B2166" s="3">
        <v>531494</v>
      </c>
      <c r="C2166" s="4">
        <v>6.76</v>
      </c>
      <c r="D2166" s="3" t="s">
        <v>45985</v>
      </c>
      <c r="E2166" s="4">
        <v>6.44</v>
      </c>
      <c r="F2166" s="4">
        <v>0.32</v>
      </c>
      <c r="G2166" s="4">
        <v>6.47</v>
      </c>
      <c r="H2166" s="4">
        <v>6.76</v>
      </c>
      <c r="I2166" s="4">
        <v>6.25</v>
      </c>
    </row>
    <row r="2167" spans="1:9" ht="18" x14ac:dyDescent="0.25">
      <c r="A2167" s="3" t="s">
        <v>46472</v>
      </c>
      <c r="B2167" s="3">
        <v>539332</v>
      </c>
      <c r="C2167" s="4">
        <v>60.04</v>
      </c>
      <c r="D2167" s="3" t="s">
        <v>46755</v>
      </c>
      <c r="E2167" s="4">
        <v>60.72</v>
      </c>
      <c r="F2167" s="4">
        <v>-0.68</v>
      </c>
      <c r="G2167" s="4">
        <v>60.72</v>
      </c>
      <c r="H2167" s="4">
        <v>61.35</v>
      </c>
      <c r="I2167" s="4">
        <v>60</v>
      </c>
    </row>
    <row r="2168" spans="1:9" ht="18" x14ac:dyDescent="0.25">
      <c r="A2168" s="3" t="s">
        <v>218</v>
      </c>
      <c r="B2168" s="3">
        <v>508989</v>
      </c>
      <c r="C2168" s="4">
        <v>145.55000000000001</v>
      </c>
      <c r="D2168" s="3" t="s">
        <v>46500</v>
      </c>
      <c r="E2168" s="4">
        <v>147.9</v>
      </c>
      <c r="F2168" s="4">
        <v>-2.35</v>
      </c>
      <c r="G2168" s="4">
        <v>146.15</v>
      </c>
      <c r="H2168" s="4">
        <v>151.65</v>
      </c>
      <c r="I2168" s="4">
        <v>144.6</v>
      </c>
    </row>
    <row r="2169" spans="1:9" ht="18" x14ac:dyDescent="0.25">
      <c r="A2169" s="3" t="s">
        <v>51137</v>
      </c>
      <c r="B2169" s="3">
        <v>543305</v>
      </c>
      <c r="C2169" s="4">
        <v>7.7</v>
      </c>
      <c r="D2169" s="3" t="s">
        <v>52474</v>
      </c>
      <c r="E2169" s="4">
        <v>7.4</v>
      </c>
      <c r="F2169" s="4">
        <v>0.3</v>
      </c>
      <c r="G2169" s="4">
        <v>7.21</v>
      </c>
      <c r="H2169" s="4">
        <v>7.7</v>
      </c>
      <c r="I2169" s="4">
        <v>7.21</v>
      </c>
    </row>
    <row r="2170" spans="1:9" ht="18" x14ac:dyDescent="0.25">
      <c r="A2170" s="3" t="s">
        <v>46685</v>
      </c>
      <c r="B2170" s="3">
        <v>538668</v>
      </c>
      <c r="C2170" s="4">
        <v>154.94999999999999</v>
      </c>
      <c r="D2170" s="3" t="s">
        <v>52632</v>
      </c>
      <c r="E2170" s="4">
        <v>151</v>
      </c>
      <c r="F2170" s="4">
        <v>3.95</v>
      </c>
      <c r="G2170" s="4">
        <v>157.94999999999999</v>
      </c>
      <c r="H2170" s="4">
        <v>157.94999999999999</v>
      </c>
      <c r="I2170" s="4">
        <v>143.5</v>
      </c>
    </row>
    <row r="2171" spans="1:9" ht="18" x14ac:dyDescent="0.25">
      <c r="A2171" s="3" t="s">
        <v>247</v>
      </c>
      <c r="B2171" s="3">
        <v>543280</v>
      </c>
      <c r="C2171" s="4">
        <v>662.2</v>
      </c>
      <c r="D2171" s="3" t="s">
        <v>46139</v>
      </c>
      <c r="E2171" s="4">
        <v>666.45</v>
      </c>
      <c r="F2171" s="4">
        <v>-4.25</v>
      </c>
      <c r="G2171" s="4">
        <v>654.1</v>
      </c>
      <c r="H2171" s="4">
        <v>670.5</v>
      </c>
      <c r="I2171" s="4">
        <v>654.1</v>
      </c>
    </row>
    <row r="2172" spans="1:9" ht="18" x14ac:dyDescent="0.25">
      <c r="A2172" s="3" t="s">
        <v>333</v>
      </c>
      <c r="B2172" s="3">
        <v>534309</v>
      </c>
      <c r="C2172" s="4">
        <v>42.87</v>
      </c>
      <c r="D2172" s="3" t="s">
        <v>45959</v>
      </c>
      <c r="E2172" s="4">
        <v>42.75</v>
      </c>
      <c r="F2172" s="4">
        <v>0.12</v>
      </c>
      <c r="G2172" s="4">
        <v>42.51</v>
      </c>
      <c r="H2172" s="4">
        <v>43.74</v>
      </c>
      <c r="I2172" s="4">
        <v>42.47</v>
      </c>
    </row>
    <row r="2173" spans="1:9" ht="18" x14ac:dyDescent="0.25">
      <c r="A2173" s="3" t="s">
        <v>50059</v>
      </c>
      <c r="B2173" s="3">
        <v>523242</v>
      </c>
      <c r="C2173" s="4">
        <v>2.99</v>
      </c>
      <c r="D2173" s="3" t="s">
        <v>51534</v>
      </c>
      <c r="E2173" s="4">
        <v>3.14</v>
      </c>
      <c r="F2173" s="4">
        <v>-0.15</v>
      </c>
      <c r="G2173" s="4">
        <v>2.99</v>
      </c>
      <c r="H2173" s="4">
        <v>2.99</v>
      </c>
      <c r="I2173" s="4">
        <v>2.99</v>
      </c>
    </row>
    <row r="2174" spans="1:9" ht="18" x14ac:dyDescent="0.25">
      <c r="A2174" s="3" t="s">
        <v>309</v>
      </c>
      <c r="B2174" s="3">
        <v>500294</v>
      </c>
      <c r="C2174" s="4">
        <v>138.5</v>
      </c>
      <c r="D2174" s="3" t="s">
        <v>45970</v>
      </c>
      <c r="E2174" s="4">
        <v>139.5</v>
      </c>
      <c r="F2174" s="4">
        <v>-1</v>
      </c>
      <c r="G2174" s="4">
        <v>140.85</v>
      </c>
      <c r="H2174" s="4">
        <v>142.25</v>
      </c>
      <c r="I2174" s="4">
        <v>138</v>
      </c>
    </row>
    <row r="2175" spans="1:9" ht="18" x14ac:dyDescent="0.25">
      <c r="A2175" s="3" t="s">
        <v>46582</v>
      </c>
      <c r="B2175" s="3">
        <v>502168</v>
      </c>
      <c r="C2175" s="4">
        <v>192.7</v>
      </c>
      <c r="D2175" s="3" t="s">
        <v>51506</v>
      </c>
      <c r="E2175" s="4">
        <v>195.45</v>
      </c>
      <c r="F2175" s="4">
        <v>-2.75</v>
      </c>
      <c r="G2175" s="4">
        <v>196.25</v>
      </c>
      <c r="H2175" s="4">
        <v>196.65</v>
      </c>
      <c r="I2175" s="4">
        <v>192.1</v>
      </c>
    </row>
    <row r="2176" spans="1:9" ht="18" x14ac:dyDescent="0.25">
      <c r="A2176" s="3" t="s">
        <v>46842</v>
      </c>
      <c r="B2176" s="3">
        <v>530557</v>
      </c>
      <c r="C2176" s="4">
        <v>0.4</v>
      </c>
      <c r="D2176" s="3" t="s">
        <v>51109</v>
      </c>
      <c r="E2176" s="4">
        <v>0.39</v>
      </c>
      <c r="F2176" s="4">
        <v>0.01</v>
      </c>
      <c r="G2176" s="4">
        <v>0.4</v>
      </c>
      <c r="H2176" s="4">
        <v>0.4</v>
      </c>
      <c r="I2176" s="4">
        <v>0.39</v>
      </c>
    </row>
    <row r="2177" spans="1:9" ht="18" x14ac:dyDescent="0.25">
      <c r="A2177" s="3" t="s">
        <v>47409</v>
      </c>
      <c r="B2177" s="3">
        <v>532641</v>
      </c>
      <c r="C2177" s="4">
        <v>19.010000000000002</v>
      </c>
      <c r="D2177" s="3" t="s">
        <v>46179</v>
      </c>
      <c r="E2177" s="4">
        <v>19.09</v>
      </c>
      <c r="F2177" s="4">
        <v>-0.08</v>
      </c>
      <c r="G2177" s="4">
        <v>19.61</v>
      </c>
      <c r="H2177" s="4">
        <v>19.61</v>
      </c>
      <c r="I2177" s="4">
        <v>19</v>
      </c>
    </row>
    <row r="2178" spans="1:9" ht="18" x14ac:dyDescent="0.25">
      <c r="A2178" s="3" t="s">
        <v>48721</v>
      </c>
      <c r="B2178" s="3">
        <v>500189</v>
      </c>
      <c r="C2178" s="4">
        <v>126.2</v>
      </c>
      <c r="D2178" s="3" t="s">
        <v>45959</v>
      </c>
      <c r="E2178" s="4">
        <v>125.85</v>
      </c>
      <c r="F2178" s="4">
        <v>0.35</v>
      </c>
      <c r="G2178" s="4">
        <v>126.2</v>
      </c>
      <c r="H2178" s="4">
        <v>126.2</v>
      </c>
      <c r="I2178" s="4">
        <v>126.2</v>
      </c>
    </row>
    <row r="2179" spans="1:9" ht="18" x14ac:dyDescent="0.25">
      <c r="A2179" s="3" t="s">
        <v>53310</v>
      </c>
      <c r="B2179" s="3">
        <v>512024</v>
      </c>
      <c r="C2179" s="4">
        <v>37.549999999999997</v>
      </c>
      <c r="D2179" s="3" t="s">
        <v>45990</v>
      </c>
      <c r="E2179" s="4">
        <v>37.549999999999997</v>
      </c>
      <c r="F2179" s="4">
        <v>0</v>
      </c>
      <c r="G2179" s="4">
        <v>36.619999999999997</v>
      </c>
      <c r="H2179" s="4">
        <v>37.549999999999997</v>
      </c>
      <c r="I2179" s="4">
        <v>36.619999999999997</v>
      </c>
    </row>
    <row r="2180" spans="1:9" ht="18" x14ac:dyDescent="0.25">
      <c r="A2180" s="3" t="s">
        <v>52566</v>
      </c>
      <c r="B2180" s="3">
        <v>543214</v>
      </c>
      <c r="C2180" s="4">
        <v>444.8</v>
      </c>
      <c r="D2180" s="3" t="s">
        <v>47597</v>
      </c>
      <c r="E2180" s="4">
        <v>453.85</v>
      </c>
      <c r="F2180" s="4">
        <v>-9.0500000000000007</v>
      </c>
      <c r="G2180" s="4">
        <v>444.8</v>
      </c>
      <c r="H2180" s="4">
        <v>444.8</v>
      </c>
      <c r="I2180" s="4">
        <v>444.8</v>
      </c>
    </row>
    <row r="2181" spans="1:9" ht="18" x14ac:dyDescent="0.25">
      <c r="A2181" s="3" t="s">
        <v>44343</v>
      </c>
      <c r="B2181" s="3">
        <v>532529</v>
      </c>
      <c r="C2181" s="4">
        <v>231.55</v>
      </c>
      <c r="D2181" s="3" t="s">
        <v>47064</v>
      </c>
      <c r="E2181" s="4">
        <v>235.75</v>
      </c>
      <c r="F2181" s="4">
        <v>-4.2</v>
      </c>
      <c r="G2181" s="4">
        <v>236.05</v>
      </c>
      <c r="H2181" s="4">
        <v>236.1</v>
      </c>
      <c r="I2181" s="4">
        <v>228.8</v>
      </c>
    </row>
    <row r="2182" spans="1:9" ht="18" x14ac:dyDescent="0.25">
      <c r="A2182" s="3" t="s">
        <v>53311</v>
      </c>
      <c r="B2182" s="3">
        <v>508670</v>
      </c>
      <c r="C2182" s="4">
        <v>3400</v>
      </c>
      <c r="D2182" s="3" t="s">
        <v>45990</v>
      </c>
      <c r="E2182" s="4">
        <v>3400</v>
      </c>
      <c r="F2182" s="4">
        <v>0</v>
      </c>
      <c r="G2182" s="4">
        <v>3400</v>
      </c>
      <c r="H2182" s="4">
        <v>3400</v>
      </c>
      <c r="I2182" s="4">
        <v>3371.2</v>
      </c>
    </row>
    <row r="2183" spans="1:9" ht="18" x14ac:dyDescent="0.25">
      <c r="A2183" s="3" t="s">
        <v>48006</v>
      </c>
      <c r="B2183" s="3">
        <v>534615</v>
      </c>
      <c r="C2183" s="4">
        <v>19.32</v>
      </c>
      <c r="D2183" s="3" t="s">
        <v>46038</v>
      </c>
      <c r="E2183" s="4">
        <v>19.2</v>
      </c>
      <c r="F2183" s="4">
        <v>0.12</v>
      </c>
      <c r="G2183" s="4">
        <v>19.63</v>
      </c>
      <c r="H2183" s="4">
        <v>19.64</v>
      </c>
      <c r="I2183" s="4">
        <v>19.22</v>
      </c>
    </row>
    <row r="2184" spans="1:9" ht="18" x14ac:dyDescent="0.25">
      <c r="A2184" s="3" t="s">
        <v>52845</v>
      </c>
      <c r="B2184" s="3">
        <v>890186</v>
      </c>
      <c r="C2184" s="4">
        <v>8.6</v>
      </c>
      <c r="D2184" s="3" t="s">
        <v>45990</v>
      </c>
      <c r="E2184" s="4">
        <v>8.6</v>
      </c>
      <c r="F2184" s="4">
        <v>0</v>
      </c>
      <c r="G2184" s="4">
        <v>8.61</v>
      </c>
      <c r="H2184" s="4">
        <v>8.61</v>
      </c>
      <c r="I2184" s="4">
        <v>8.6</v>
      </c>
    </row>
    <row r="2185" spans="1:9" ht="18" x14ac:dyDescent="0.25">
      <c r="A2185" s="3" t="s">
        <v>47095</v>
      </c>
      <c r="B2185" s="3">
        <v>532649</v>
      </c>
      <c r="C2185" s="4">
        <v>26.45</v>
      </c>
      <c r="D2185" s="3" t="s">
        <v>53312</v>
      </c>
      <c r="E2185" s="4">
        <v>22.93</v>
      </c>
      <c r="F2185" s="4">
        <v>3.52</v>
      </c>
      <c r="G2185" s="4">
        <v>23.1</v>
      </c>
      <c r="H2185" s="4">
        <v>27.02</v>
      </c>
      <c r="I2185" s="4">
        <v>22.86</v>
      </c>
    </row>
    <row r="2186" spans="1:9" ht="18" x14ac:dyDescent="0.25">
      <c r="A2186" s="3" t="s">
        <v>48955</v>
      </c>
      <c r="B2186" s="3">
        <v>539409</v>
      </c>
      <c r="C2186" s="4">
        <v>14.1</v>
      </c>
      <c r="D2186" s="3" t="s">
        <v>46095</v>
      </c>
      <c r="E2186" s="4">
        <v>14.28</v>
      </c>
      <c r="F2186" s="4">
        <v>-0.18</v>
      </c>
      <c r="G2186" s="4">
        <v>14.28</v>
      </c>
      <c r="H2186" s="4">
        <v>14.28</v>
      </c>
      <c r="I2186" s="4">
        <v>14.09</v>
      </c>
    </row>
    <row r="2187" spans="1:9" ht="18" x14ac:dyDescent="0.25">
      <c r="A2187" s="3" t="s">
        <v>48956</v>
      </c>
      <c r="B2187" s="3">
        <v>539016</v>
      </c>
      <c r="C2187" s="4">
        <v>8.4</v>
      </c>
      <c r="D2187" s="3" t="s">
        <v>45990</v>
      </c>
      <c r="E2187" s="4">
        <v>8.4</v>
      </c>
      <c r="F2187" s="4">
        <v>0</v>
      </c>
      <c r="G2187" s="4">
        <v>8.4</v>
      </c>
      <c r="H2187" s="4">
        <v>8.4</v>
      </c>
      <c r="I2187" s="4">
        <v>8.4</v>
      </c>
    </row>
    <row r="2188" spans="1:9" ht="18" x14ac:dyDescent="0.25">
      <c r="A2188" s="3" t="s">
        <v>46392</v>
      </c>
      <c r="B2188" s="3">
        <v>532864</v>
      </c>
      <c r="C2188" s="4">
        <v>107.25</v>
      </c>
      <c r="D2188" s="3" t="s">
        <v>50958</v>
      </c>
      <c r="E2188" s="4">
        <v>105.1</v>
      </c>
      <c r="F2188" s="4">
        <v>2.15</v>
      </c>
      <c r="G2188" s="4">
        <v>102.1</v>
      </c>
      <c r="H2188" s="4">
        <v>109.25</v>
      </c>
      <c r="I2188" s="4">
        <v>102.1</v>
      </c>
    </row>
    <row r="2189" spans="1:9" ht="18" x14ac:dyDescent="0.25">
      <c r="A2189" s="3" t="s">
        <v>46370</v>
      </c>
      <c r="B2189" s="3">
        <v>504112</v>
      </c>
      <c r="C2189" s="4">
        <v>795.85</v>
      </c>
      <c r="D2189" s="3" t="s">
        <v>46159</v>
      </c>
      <c r="E2189" s="4">
        <v>785.7</v>
      </c>
      <c r="F2189" s="4">
        <v>10.15</v>
      </c>
      <c r="G2189" s="4">
        <v>797</v>
      </c>
      <c r="H2189" s="4">
        <v>809</v>
      </c>
      <c r="I2189" s="4">
        <v>788.1</v>
      </c>
    </row>
    <row r="2190" spans="1:9" ht="18" x14ac:dyDescent="0.25">
      <c r="A2190" s="3" t="s">
        <v>431</v>
      </c>
      <c r="B2190" s="3">
        <v>542665</v>
      </c>
      <c r="C2190" s="4">
        <v>1566.4</v>
      </c>
      <c r="D2190" s="3" t="s">
        <v>46338</v>
      </c>
      <c r="E2190" s="4">
        <v>1576.1</v>
      </c>
      <c r="F2190" s="4">
        <v>-9.6999999999999993</v>
      </c>
      <c r="G2190" s="4">
        <v>1571.65</v>
      </c>
      <c r="H2190" s="4">
        <v>1584.65</v>
      </c>
      <c r="I2190" s="4">
        <v>1564.35</v>
      </c>
    </row>
    <row r="2191" spans="1:9" ht="18" x14ac:dyDescent="0.25">
      <c r="A2191" s="3" t="s">
        <v>48470</v>
      </c>
      <c r="B2191" s="3">
        <v>514332</v>
      </c>
      <c r="C2191" s="4">
        <v>11.02</v>
      </c>
      <c r="D2191" s="3" t="s">
        <v>46377</v>
      </c>
      <c r="E2191" s="4">
        <v>10.5</v>
      </c>
      <c r="F2191" s="4">
        <v>0.52</v>
      </c>
      <c r="G2191" s="4">
        <v>11.02</v>
      </c>
      <c r="H2191" s="4">
        <v>11.02</v>
      </c>
      <c r="I2191" s="4">
        <v>10.98</v>
      </c>
    </row>
    <row r="2192" spans="1:9" ht="18" x14ac:dyDescent="0.25">
      <c r="A2192" s="3" t="s">
        <v>551</v>
      </c>
      <c r="B2192" s="3">
        <v>505355</v>
      </c>
      <c r="C2192" s="4">
        <v>662.3</v>
      </c>
      <c r="D2192" s="3" t="s">
        <v>46436</v>
      </c>
      <c r="E2192" s="4">
        <v>630.9</v>
      </c>
      <c r="F2192" s="4">
        <v>31.4</v>
      </c>
      <c r="G2192" s="4">
        <v>634.20000000000005</v>
      </c>
      <c r="H2192" s="4">
        <v>671.25</v>
      </c>
      <c r="I2192" s="4">
        <v>634.20000000000005</v>
      </c>
    </row>
    <row r="2193" spans="1:9" ht="18" x14ac:dyDescent="0.25">
      <c r="A2193" s="3" t="s">
        <v>124</v>
      </c>
      <c r="B2193" s="3">
        <v>500790</v>
      </c>
      <c r="C2193" s="4">
        <v>22329.4</v>
      </c>
      <c r="D2193" s="3" t="s">
        <v>51116</v>
      </c>
      <c r="E2193" s="4">
        <v>22804.45</v>
      </c>
      <c r="F2193" s="4">
        <v>-475.05</v>
      </c>
      <c r="G2193" s="4">
        <v>22899</v>
      </c>
      <c r="H2193" s="4">
        <v>22899</v>
      </c>
      <c r="I2193" s="4">
        <v>22081.75</v>
      </c>
    </row>
    <row r="2194" spans="1:9" ht="18" x14ac:dyDescent="0.25">
      <c r="A2194" s="3" t="s">
        <v>47875</v>
      </c>
      <c r="B2194" s="3">
        <v>509040</v>
      </c>
      <c r="C2194" s="4">
        <v>81.05</v>
      </c>
      <c r="D2194" s="3" t="s">
        <v>46340</v>
      </c>
      <c r="E2194" s="4">
        <v>82.29</v>
      </c>
      <c r="F2194" s="4">
        <v>-1.24</v>
      </c>
      <c r="G2194" s="4">
        <v>82.3</v>
      </c>
      <c r="H2194" s="4">
        <v>83</v>
      </c>
      <c r="I2194" s="4">
        <v>80.3</v>
      </c>
    </row>
    <row r="2195" spans="1:9" ht="18" x14ac:dyDescent="0.25">
      <c r="A2195" s="3" t="s">
        <v>53313</v>
      </c>
      <c r="B2195" s="3">
        <v>543247</v>
      </c>
      <c r="C2195" s="4">
        <v>33.700000000000003</v>
      </c>
      <c r="D2195" s="3" t="s">
        <v>52810</v>
      </c>
      <c r="E2195" s="4">
        <v>35.5</v>
      </c>
      <c r="F2195" s="4">
        <v>-1.8</v>
      </c>
      <c r="G2195" s="4">
        <v>33.700000000000003</v>
      </c>
      <c r="H2195" s="4">
        <v>33.700000000000003</v>
      </c>
      <c r="I2195" s="4">
        <v>33.700000000000003</v>
      </c>
    </row>
    <row r="2196" spans="1:9" ht="18" x14ac:dyDescent="0.25">
      <c r="A2196" s="3" t="s">
        <v>47090</v>
      </c>
      <c r="B2196" s="3">
        <v>511658</v>
      </c>
      <c r="C2196" s="4">
        <v>87.48</v>
      </c>
      <c r="D2196" s="3" t="s">
        <v>46026</v>
      </c>
      <c r="E2196" s="4">
        <v>87.61</v>
      </c>
      <c r="F2196" s="4">
        <v>-0.13</v>
      </c>
      <c r="G2196" s="4">
        <v>89</v>
      </c>
      <c r="H2196" s="4">
        <v>89.3</v>
      </c>
      <c r="I2196" s="4">
        <v>84.6</v>
      </c>
    </row>
    <row r="2197" spans="1:9" ht="18" x14ac:dyDescent="0.25">
      <c r="A2197" s="3" t="s">
        <v>53314</v>
      </c>
      <c r="B2197" s="3">
        <v>543945</v>
      </c>
      <c r="C2197" s="4">
        <v>910.5</v>
      </c>
      <c r="D2197" s="3" t="s">
        <v>54570</v>
      </c>
      <c r="E2197" s="4">
        <v>500</v>
      </c>
      <c r="F2197" s="4">
        <v>410.5</v>
      </c>
      <c r="G2197" s="4">
        <v>942.5</v>
      </c>
      <c r="H2197" s="4">
        <v>953</v>
      </c>
      <c r="I2197" s="4">
        <v>875.6</v>
      </c>
    </row>
    <row r="2198" spans="1:9" ht="18" x14ac:dyDescent="0.25">
      <c r="A2198" s="3" t="s">
        <v>241</v>
      </c>
      <c r="B2198" s="3">
        <v>532798</v>
      </c>
      <c r="C2198" s="4">
        <v>57.38</v>
      </c>
      <c r="D2198" s="3" t="s">
        <v>46684</v>
      </c>
      <c r="E2198" s="4">
        <v>58.27</v>
      </c>
      <c r="F2198" s="4">
        <v>-0.89</v>
      </c>
      <c r="G2198" s="4">
        <v>58.89</v>
      </c>
      <c r="H2198" s="4">
        <v>58.89</v>
      </c>
      <c r="I2198" s="4">
        <v>57.3</v>
      </c>
    </row>
    <row r="2199" spans="1:9" ht="18" x14ac:dyDescent="0.25">
      <c r="A2199" s="3" t="s">
        <v>512</v>
      </c>
      <c r="B2199" s="3">
        <v>524558</v>
      </c>
      <c r="C2199" s="4">
        <v>3454.9</v>
      </c>
      <c r="D2199" s="3" t="s">
        <v>52035</v>
      </c>
      <c r="E2199" s="4">
        <v>3301.55</v>
      </c>
      <c r="F2199" s="4">
        <v>153.35</v>
      </c>
      <c r="G2199" s="4">
        <v>3349.95</v>
      </c>
      <c r="H2199" s="4">
        <v>3515</v>
      </c>
      <c r="I2199" s="4">
        <v>3291.7</v>
      </c>
    </row>
    <row r="2200" spans="1:9" ht="18" x14ac:dyDescent="0.25">
      <c r="A2200" s="3" t="s">
        <v>189</v>
      </c>
      <c r="B2200" s="3">
        <v>540900</v>
      </c>
      <c r="C2200" s="4">
        <v>825.75</v>
      </c>
      <c r="D2200" s="3" t="s">
        <v>47149</v>
      </c>
      <c r="E2200" s="4">
        <v>831.35</v>
      </c>
      <c r="F2200" s="4">
        <v>-5.6</v>
      </c>
      <c r="G2200" s="4">
        <v>831.35</v>
      </c>
      <c r="H2200" s="4">
        <v>831.6</v>
      </c>
      <c r="I2200" s="4">
        <v>820.4</v>
      </c>
    </row>
    <row r="2201" spans="1:9" ht="18" x14ac:dyDescent="0.25">
      <c r="A2201" s="3" t="s">
        <v>48457</v>
      </c>
      <c r="B2201" s="3">
        <v>531959</v>
      </c>
      <c r="C2201" s="4">
        <v>10.49</v>
      </c>
      <c r="D2201" s="3" t="s">
        <v>46213</v>
      </c>
      <c r="E2201" s="4">
        <v>10.5</v>
      </c>
      <c r="F2201" s="4">
        <v>-0.01</v>
      </c>
      <c r="G2201" s="4">
        <v>10.5</v>
      </c>
      <c r="H2201" s="4">
        <v>11.02</v>
      </c>
      <c r="I2201" s="4">
        <v>10.49</v>
      </c>
    </row>
    <row r="2202" spans="1:9" ht="18" x14ac:dyDescent="0.25">
      <c r="A2202" s="3" t="s">
        <v>47290</v>
      </c>
      <c r="B2202" s="3">
        <v>540243</v>
      </c>
      <c r="C2202" s="4">
        <v>20.72</v>
      </c>
      <c r="D2202" s="3" t="s">
        <v>46257</v>
      </c>
      <c r="E2202" s="4">
        <v>20.88</v>
      </c>
      <c r="F2202" s="4">
        <v>-0.16</v>
      </c>
      <c r="G2202" s="4">
        <v>19.5</v>
      </c>
      <c r="H2202" s="4">
        <v>20.85</v>
      </c>
      <c r="I2202" s="4">
        <v>19.5</v>
      </c>
    </row>
    <row r="2203" spans="1:9" ht="18" x14ac:dyDescent="0.25">
      <c r="A2203" s="3" t="s">
        <v>50458</v>
      </c>
      <c r="B2203" s="3">
        <v>532416</v>
      </c>
      <c r="C2203" s="4">
        <v>4.95</v>
      </c>
      <c r="D2203" s="3" t="s">
        <v>46146</v>
      </c>
      <c r="E2203" s="4">
        <v>4.97</v>
      </c>
      <c r="F2203" s="4">
        <v>-0.02</v>
      </c>
      <c r="G2203" s="4">
        <v>4.9800000000000004</v>
      </c>
      <c r="H2203" s="4">
        <v>5.12</v>
      </c>
      <c r="I2203" s="4">
        <v>4.93</v>
      </c>
    </row>
    <row r="2204" spans="1:9" ht="18" x14ac:dyDescent="0.25">
      <c r="A2204" s="3" t="s">
        <v>48224</v>
      </c>
      <c r="B2204" s="3">
        <v>538874</v>
      </c>
      <c r="C2204" s="4">
        <v>9.01</v>
      </c>
      <c r="D2204" s="3" t="s">
        <v>46249</v>
      </c>
      <c r="E2204" s="4">
        <v>9</v>
      </c>
      <c r="F2204" s="4">
        <v>0.01</v>
      </c>
      <c r="G2204" s="4">
        <v>9.3000000000000007</v>
      </c>
      <c r="H2204" s="4">
        <v>9.3000000000000007</v>
      </c>
      <c r="I2204" s="4">
        <v>9</v>
      </c>
    </row>
    <row r="2205" spans="1:9" ht="18" x14ac:dyDescent="0.25">
      <c r="A2205" s="3" t="s">
        <v>215</v>
      </c>
      <c r="B2205" s="3">
        <v>523630</v>
      </c>
      <c r="C2205" s="4">
        <v>71.400000000000006</v>
      </c>
      <c r="D2205" s="3" t="s">
        <v>46105</v>
      </c>
      <c r="E2205" s="4">
        <v>71.05</v>
      </c>
      <c r="F2205" s="4">
        <v>0.35</v>
      </c>
      <c r="G2205" s="4">
        <v>70.66</v>
      </c>
      <c r="H2205" s="4">
        <v>72</v>
      </c>
      <c r="I2205" s="4">
        <v>70.66</v>
      </c>
    </row>
    <row r="2206" spans="1:9" ht="18" x14ac:dyDescent="0.25">
      <c r="A2206" s="3" t="s">
        <v>48235</v>
      </c>
      <c r="B2206" s="3">
        <v>541418</v>
      </c>
      <c r="C2206" s="4">
        <v>50.01</v>
      </c>
      <c r="D2206" s="3" t="s">
        <v>52560</v>
      </c>
      <c r="E2206" s="4">
        <v>51.86</v>
      </c>
      <c r="F2206" s="4">
        <v>-1.85</v>
      </c>
      <c r="G2206" s="4">
        <v>50.01</v>
      </c>
      <c r="H2206" s="4">
        <v>50.5</v>
      </c>
      <c r="I2206" s="4">
        <v>50</v>
      </c>
    </row>
    <row r="2207" spans="1:9" ht="18" x14ac:dyDescent="0.25">
      <c r="A2207" s="3" t="s">
        <v>52567</v>
      </c>
      <c r="B2207" s="3">
        <v>530897</v>
      </c>
      <c r="C2207" s="4">
        <v>123.45</v>
      </c>
      <c r="D2207" s="3" t="s">
        <v>52014</v>
      </c>
      <c r="E2207" s="4">
        <v>125.95</v>
      </c>
      <c r="F2207" s="4">
        <v>-2.5</v>
      </c>
      <c r="G2207" s="4">
        <v>123.45</v>
      </c>
      <c r="H2207" s="4">
        <v>123.45</v>
      </c>
      <c r="I2207" s="4">
        <v>123.45</v>
      </c>
    </row>
    <row r="2208" spans="1:9" ht="18" x14ac:dyDescent="0.25">
      <c r="A2208" s="3" t="s">
        <v>47096</v>
      </c>
      <c r="B2208" s="3">
        <v>524774</v>
      </c>
      <c r="C2208" s="4">
        <v>2027.8</v>
      </c>
      <c r="D2208" s="3" t="s">
        <v>48177</v>
      </c>
      <c r="E2208" s="4">
        <v>2048.75</v>
      </c>
      <c r="F2208" s="4">
        <v>-20.95</v>
      </c>
      <c r="G2208" s="4">
        <v>2044.1</v>
      </c>
      <c r="H2208" s="4">
        <v>2048.75</v>
      </c>
      <c r="I2208" s="4">
        <v>1975.65</v>
      </c>
    </row>
    <row r="2209" spans="1:9" ht="18" x14ac:dyDescent="0.25">
      <c r="A2209" s="3" t="s">
        <v>440</v>
      </c>
      <c r="B2209" s="3">
        <v>539551</v>
      </c>
      <c r="C2209" s="4">
        <v>1047.8499999999999</v>
      </c>
      <c r="D2209" s="3" t="s">
        <v>45957</v>
      </c>
      <c r="E2209" s="4">
        <v>1038.8</v>
      </c>
      <c r="F2209" s="4">
        <v>9.0500000000000007</v>
      </c>
      <c r="G2209" s="4">
        <v>1038.8</v>
      </c>
      <c r="H2209" s="4">
        <v>1053.0999999999999</v>
      </c>
      <c r="I2209" s="4">
        <v>1030.9000000000001</v>
      </c>
    </row>
    <row r="2210" spans="1:9" ht="18" x14ac:dyDescent="0.25">
      <c r="A2210" s="3" t="s">
        <v>46587</v>
      </c>
      <c r="B2210" s="3">
        <v>517554</v>
      </c>
      <c r="C2210" s="4">
        <v>50.69</v>
      </c>
      <c r="D2210" s="3" t="s">
        <v>51974</v>
      </c>
      <c r="E2210" s="4">
        <v>49.88</v>
      </c>
      <c r="F2210" s="4">
        <v>0.81</v>
      </c>
      <c r="G2210" s="4">
        <v>49.88</v>
      </c>
      <c r="H2210" s="4">
        <v>51</v>
      </c>
      <c r="I2210" s="4">
        <v>49.25</v>
      </c>
    </row>
    <row r="2211" spans="1:9" ht="18" x14ac:dyDescent="0.25">
      <c r="A2211" s="3" t="s">
        <v>487</v>
      </c>
      <c r="B2211" s="3">
        <v>533098</v>
      </c>
      <c r="C2211" s="4">
        <v>49.2</v>
      </c>
      <c r="D2211" s="3" t="s">
        <v>46050</v>
      </c>
      <c r="E2211" s="4">
        <v>49.29</v>
      </c>
      <c r="F2211" s="4">
        <v>-0.09</v>
      </c>
      <c r="G2211" s="4">
        <v>49.5</v>
      </c>
      <c r="H2211" s="4">
        <v>49.6</v>
      </c>
      <c r="I2211" s="4">
        <v>49.01</v>
      </c>
    </row>
    <row r="2212" spans="1:9" ht="18" x14ac:dyDescent="0.25">
      <c r="A2212" s="3" t="s">
        <v>565</v>
      </c>
      <c r="B2212" s="3">
        <v>540769</v>
      </c>
      <c r="C2212" s="4">
        <v>121.5</v>
      </c>
      <c r="D2212" s="3" t="s">
        <v>46449</v>
      </c>
      <c r="E2212" s="4">
        <v>122.25</v>
      </c>
      <c r="F2212" s="4">
        <v>-0.75</v>
      </c>
      <c r="G2212" s="4">
        <v>123.8</v>
      </c>
      <c r="H2212" s="4">
        <v>124.6</v>
      </c>
      <c r="I2212" s="4">
        <v>121.05</v>
      </c>
    </row>
    <row r="2213" spans="1:9" ht="18" x14ac:dyDescent="0.25">
      <c r="A2213" s="3" t="s">
        <v>46176</v>
      </c>
      <c r="B2213" s="3">
        <v>535136</v>
      </c>
      <c r="C2213" s="4">
        <v>452.85</v>
      </c>
      <c r="D2213" s="3" t="s">
        <v>52035</v>
      </c>
      <c r="E2213" s="4">
        <v>432.75</v>
      </c>
      <c r="F2213" s="4">
        <v>20.100000000000001</v>
      </c>
      <c r="G2213" s="4">
        <v>450</v>
      </c>
      <c r="H2213" s="4">
        <v>454.35</v>
      </c>
      <c r="I2213" s="4">
        <v>434</v>
      </c>
    </row>
    <row r="2214" spans="1:9" ht="18" x14ac:dyDescent="0.25">
      <c r="A2214" s="3" t="s">
        <v>49239</v>
      </c>
      <c r="B2214" s="3">
        <v>535458</v>
      </c>
      <c r="C2214" s="4">
        <v>22.15</v>
      </c>
      <c r="D2214" s="3" t="s">
        <v>46436</v>
      </c>
      <c r="E2214" s="4">
        <v>21.1</v>
      </c>
      <c r="F2214" s="4">
        <v>1.05</v>
      </c>
      <c r="G2214" s="4">
        <v>22.15</v>
      </c>
      <c r="H2214" s="4">
        <v>22.15</v>
      </c>
      <c r="I2214" s="4">
        <v>22.15</v>
      </c>
    </row>
    <row r="2215" spans="1:9" ht="18" x14ac:dyDescent="0.25">
      <c r="A2215" s="3" t="s">
        <v>47360</v>
      </c>
      <c r="B2215" s="3">
        <v>526721</v>
      </c>
      <c r="C2215" s="4">
        <v>132.6</v>
      </c>
      <c r="D2215" s="3" t="s">
        <v>46296</v>
      </c>
      <c r="E2215" s="4">
        <v>132.35</v>
      </c>
      <c r="F2215" s="4">
        <v>0.25</v>
      </c>
      <c r="G2215" s="4">
        <v>132.35</v>
      </c>
      <c r="H2215" s="4">
        <v>134.5</v>
      </c>
      <c r="I2215" s="4">
        <v>132</v>
      </c>
    </row>
    <row r="2216" spans="1:9" ht="18" x14ac:dyDescent="0.25">
      <c r="A2216" s="3" t="s">
        <v>52846</v>
      </c>
      <c r="B2216" s="3">
        <v>512103</v>
      </c>
      <c r="C2216" s="4">
        <v>88.45</v>
      </c>
      <c r="D2216" s="3" t="s">
        <v>46520</v>
      </c>
      <c r="E2216" s="4">
        <v>88.46</v>
      </c>
      <c r="F2216" s="4">
        <v>-0.01</v>
      </c>
      <c r="G2216" s="4">
        <v>88.45</v>
      </c>
      <c r="H2216" s="4">
        <v>88.45</v>
      </c>
      <c r="I2216" s="4">
        <v>88.45</v>
      </c>
    </row>
    <row r="2217" spans="1:9" ht="18" x14ac:dyDescent="0.25">
      <c r="A2217" s="3" t="s">
        <v>48379</v>
      </c>
      <c r="B2217" s="3">
        <v>542839</v>
      </c>
      <c r="C2217" s="4">
        <v>0.9</v>
      </c>
      <c r="D2217" s="3" t="s">
        <v>53315</v>
      </c>
      <c r="E2217" s="4">
        <v>0.99</v>
      </c>
      <c r="F2217" s="4">
        <v>-0.09</v>
      </c>
      <c r="G2217" s="4">
        <v>0.9</v>
      </c>
      <c r="H2217" s="4">
        <v>0.9</v>
      </c>
      <c r="I2217" s="4">
        <v>0.9</v>
      </c>
    </row>
    <row r="2218" spans="1:9" ht="18" x14ac:dyDescent="0.25">
      <c r="A2218" s="3" t="s">
        <v>50459</v>
      </c>
      <c r="B2218" s="3">
        <v>542841</v>
      </c>
      <c r="C2218" s="4">
        <v>0.94</v>
      </c>
      <c r="D2218" s="3" t="s">
        <v>53316</v>
      </c>
      <c r="E2218" s="4">
        <v>0.86</v>
      </c>
      <c r="F2218" s="4">
        <v>0.08</v>
      </c>
      <c r="G2218" s="4">
        <v>0.94</v>
      </c>
      <c r="H2218" s="4">
        <v>0.94</v>
      </c>
      <c r="I2218" s="4">
        <v>0.94</v>
      </c>
    </row>
    <row r="2219" spans="1:9" ht="18" x14ac:dyDescent="0.25">
      <c r="A2219" s="3" t="s">
        <v>53317</v>
      </c>
      <c r="B2219" s="3">
        <v>542843</v>
      </c>
      <c r="C2219" s="4">
        <v>3.2</v>
      </c>
      <c r="D2219" s="3" t="s">
        <v>53307</v>
      </c>
      <c r="E2219" s="4">
        <v>3.06</v>
      </c>
      <c r="F2219" s="4">
        <v>0.14000000000000001</v>
      </c>
      <c r="G2219" s="4">
        <v>2.77</v>
      </c>
      <c r="H2219" s="4">
        <v>3.2</v>
      </c>
      <c r="I2219" s="4">
        <v>2.77</v>
      </c>
    </row>
    <row r="2220" spans="1:9" ht="18" x14ac:dyDescent="0.25">
      <c r="A2220" s="3" t="s">
        <v>53318</v>
      </c>
      <c r="B2220" s="3">
        <v>542844</v>
      </c>
      <c r="C2220" s="4">
        <v>1.4</v>
      </c>
      <c r="D2220" s="3" t="s">
        <v>45990</v>
      </c>
      <c r="E2220" s="4">
        <v>1.4</v>
      </c>
      <c r="F2220" s="4">
        <v>0</v>
      </c>
      <c r="G2220" s="4">
        <v>1.4</v>
      </c>
      <c r="H2220" s="4">
        <v>1.4</v>
      </c>
      <c r="I2220" s="4">
        <v>1.4</v>
      </c>
    </row>
    <row r="2221" spans="1:9" ht="18" x14ac:dyDescent="0.25">
      <c r="A2221" s="3" t="s">
        <v>48957</v>
      </c>
      <c r="B2221" s="3">
        <v>542804</v>
      </c>
      <c r="C2221" s="4">
        <v>23.98</v>
      </c>
      <c r="D2221" s="3" t="s">
        <v>53319</v>
      </c>
      <c r="E2221" s="4">
        <v>21.99</v>
      </c>
      <c r="F2221" s="4">
        <v>1.99</v>
      </c>
      <c r="G2221" s="4">
        <v>23.99</v>
      </c>
      <c r="H2221" s="4">
        <v>23.99</v>
      </c>
      <c r="I2221" s="4">
        <v>23.98</v>
      </c>
    </row>
    <row r="2222" spans="1:9" ht="18" x14ac:dyDescent="0.25">
      <c r="A2222" s="3" t="s">
        <v>48958</v>
      </c>
      <c r="B2222" s="3">
        <v>542847</v>
      </c>
      <c r="C2222" s="4">
        <v>0.63</v>
      </c>
      <c r="D2222" s="3" t="s">
        <v>53320</v>
      </c>
      <c r="E2222" s="4">
        <v>0.69</v>
      </c>
      <c r="F2222" s="4">
        <v>-0.06</v>
      </c>
      <c r="G2222" s="4">
        <v>0.69</v>
      </c>
      <c r="H2222" s="4">
        <v>0.74</v>
      </c>
      <c r="I2222" s="4">
        <v>0.63</v>
      </c>
    </row>
    <row r="2223" spans="1:9" ht="18" x14ac:dyDescent="0.25">
      <c r="A2223" s="3" t="s">
        <v>50060</v>
      </c>
      <c r="B2223" s="3">
        <v>542848</v>
      </c>
      <c r="C2223" s="4">
        <v>1.7</v>
      </c>
      <c r="D2223" s="3" t="s">
        <v>53321</v>
      </c>
      <c r="E2223" s="4">
        <v>1.58</v>
      </c>
      <c r="F2223" s="4">
        <v>0.12</v>
      </c>
      <c r="G2223" s="4">
        <v>1.7</v>
      </c>
      <c r="H2223" s="4">
        <v>1.7</v>
      </c>
      <c r="I2223" s="4">
        <v>1.69</v>
      </c>
    </row>
    <row r="2224" spans="1:9" ht="18" x14ac:dyDescent="0.25">
      <c r="A2224" s="3" t="s">
        <v>48360</v>
      </c>
      <c r="B2224" s="3">
        <v>537483</v>
      </c>
      <c r="C2224" s="4">
        <v>204.48</v>
      </c>
      <c r="D2224" s="3" t="s">
        <v>46026</v>
      </c>
      <c r="E2224" s="4">
        <v>204.79</v>
      </c>
      <c r="F2224" s="4">
        <v>-0.31</v>
      </c>
      <c r="G2224" s="4">
        <v>205</v>
      </c>
      <c r="H2224" s="4">
        <v>206.52</v>
      </c>
      <c r="I2224" s="4">
        <v>203.18</v>
      </c>
    </row>
    <row r="2225" spans="1:9" ht="18" x14ac:dyDescent="0.25">
      <c r="A2225" s="3" t="s">
        <v>46063</v>
      </c>
      <c r="B2225" s="3">
        <v>590103</v>
      </c>
      <c r="C2225" s="4">
        <v>216.68</v>
      </c>
      <c r="D2225" s="3" t="s">
        <v>46487</v>
      </c>
      <c r="E2225" s="4">
        <v>217.85</v>
      </c>
      <c r="F2225" s="4">
        <v>-1.17</v>
      </c>
      <c r="G2225" s="4">
        <v>218.7</v>
      </c>
      <c r="H2225" s="4">
        <v>218.7</v>
      </c>
      <c r="I2225" s="4">
        <v>216.01</v>
      </c>
    </row>
    <row r="2226" spans="1:9" ht="18" x14ac:dyDescent="0.25">
      <c r="A2226" s="3" t="s">
        <v>48276</v>
      </c>
      <c r="B2226" s="3">
        <v>543574</v>
      </c>
      <c r="C2226" s="4">
        <v>16</v>
      </c>
      <c r="D2226" s="3" t="s">
        <v>45990</v>
      </c>
      <c r="E2226" s="4">
        <v>16</v>
      </c>
      <c r="F2226" s="4">
        <v>0</v>
      </c>
      <c r="G2226" s="4">
        <v>16.149999999999999</v>
      </c>
      <c r="H2226" s="4">
        <v>16.2</v>
      </c>
      <c r="I2226" s="4">
        <v>15.94</v>
      </c>
    </row>
    <row r="2227" spans="1:9" ht="18" x14ac:dyDescent="0.25">
      <c r="A2227" s="3" t="s">
        <v>48286</v>
      </c>
      <c r="B2227" s="3">
        <v>531083</v>
      </c>
      <c r="C2227" s="4">
        <v>5.5</v>
      </c>
      <c r="D2227" s="3" t="s">
        <v>53322</v>
      </c>
      <c r="E2227" s="4">
        <v>5.9</v>
      </c>
      <c r="F2227" s="4">
        <v>-0.4</v>
      </c>
      <c r="G2227" s="4">
        <v>5.9</v>
      </c>
      <c r="H2227" s="4">
        <v>5.9</v>
      </c>
      <c r="I2227" s="4">
        <v>5.5</v>
      </c>
    </row>
    <row r="2228" spans="1:9" ht="18" x14ac:dyDescent="0.25">
      <c r="A2228" s="3" t="s">
        <v>46538</v>
      </c>
      <c r="B2228" s="3">
        <v>500304</v>
      </c>
      <c r="C2228" s="4">
        <v>81.75</v>
      </c>
      <c r="D2228" s="3" t="s">
        <v>46440</v>
      </c>
      <c r="E2228" s="4">
        <v>81.95</v>
      </c>
      <c r="F2228" s="4">
        <v>-0.2</v>
      </c>
      <c r="G2228" s="4">
        <v>81.16</v>
      </c>
      <c r="H2228" s="4">
        <v>82.51</v>
      </c>
      <c r="I2228" s="4">
        <v>81.16</v>
      </c>
    </row>
    <row r="2229" spans="1:9" ht="18" x14ac:dyDescent="0.25">
      <c r="A2229" s="3" t="s">
        <v>46316</v>
      </c>
      <c r="B2229" s="3">
        <v>526159</v>
      </c>
      <c r="C2229" s="4">
        <v>127.5</v>
      </c>
      <c r="D2229" s="3" t="s">
        <v>45956</v>
      </c>
      <c r="E2229" s="4">
        <v>126.35</v>
      </c>
      <c r="F2229" s="4">
        <v>1.1499999999999999</v>
      </c>
      <c r="G2229" s="4">
        <v>124.25</v>
      </c>
      <c r="H2229" s="4">
        <v>128</v>
      </c>
      <c r="I2229" s="4">
        <v>124</v>
      </c>
    </row>
    <row r="2230" spans="1:9" ht="18" x14ac:dyDescent="0.25">
      <c r="A2230" s="3" t="s">
        <v>47106</v>
      </c>
      <c r="B2230" s="3">
        <v>530377</v>
      </c>
      <c r="C2230" s="4">
        <v>5.14</v>
      </c>
      <c r="D2230" s="3" t="s">
        <v>46257</v>
      </c>
      <c r="E2230" s="4">
        <v>5.18</v>
      </c>
      <c r="F2230" s="4">
        <v>-0.04</v>
      </c>
      <c r="G2230" s="4">
        <v>5.27</v>
      </c>
      <c r="H2230" s="4">
        <v>5.27</v>
      </c>
      <c r="I2230" s="4">
        <v>5.1100000000000003</v>
      </c>
    </row>
    <row r="2231" spans="1:9" ht="18" x14ac:dyDescent="0.25">
      <c r="A2231" s="3" t="s">
        <v>48395</v>
      </c>
      <c r="B2231" s="3">
        <v>502294</v>
      </c>
      <c r="C2231" s="4">
        <v>35.79</v>
      </c>
      <c r="D2231" s="3" t="s">
        <v>53323</v>
      </c>
      <c r="E2231" s="4">
        <v>31.61</v>
      </c>
      <c r="F2231" s="4">
        <v>4.18</v>
      </c>
      <c r="G2231" s="4">
        <v>33.9</v>
      </c>
      <c r="H2231" s="4">
        <v>36.4</v>
      </c>
      <c r="I2231" s="4">
        <v>33.1</v>
      </c>
    </row>
    <row r="2232" spans="1:9" ht="18" x14ac:dyDescent="0.25">
      <c r="A2232" s="3" t="s">
        <v>47389</v>
      </c>
      <c r="B2232" s="3">
        <v>542231</v>
      </c>
      <c r="C2232" s="4">
        <v>3.45</v>
      </c>
      <c r="D2232" s="3" t="s">
        <v>46803</v>
      </c>
      <c r="E2232" s="4">
        <v>3.43</v>
      </c>
      <c r="F2232" s="4">
        <v>0.02</v>
      </c>
      <c r="G2232" s="4">
        <v>3.5</v>
      </c>
      <c r="H2232" s="4">
        <v>3.53</v>
      </c>
      <c r="I2232" s="4">
        <v>3.26</v>
      </c>
    </row>
    <row r="2233" spans="1:9" ht="18" x14ac:dyDescent="0.25">
      <c r="A2233" s="3" t="s">
        <v>46924</v>
      </c>
      <c r="B2233" s="3">
        <v>530129</v>
      </c>
      <c r="C2233" s="4">
        <v>818.55</v>
      </c>
      <c r="D2233" s="3" t="s">
        <v>46009</v>
      </c>
      <c r="E2233" s="4">
        <v>821.55</v>
      </c>
      <c r="F2233" s="4">
        <v>-3</v>
      </c>
      <c r="G2233" s="4">
        <v>828.85</v>
      </c>
      <c r="H2233" s="4">
        <v>828.85</v>
      </c>
      <c r="I2233" s="4">
        <v>813.1</v>
      </c>
    </row>
    <row r="2234" spans="1:9" ht="18" x14ac:dyDescent="0.25">
      <c r="A2234" s="3" t="s">
        <v>46496</v>
      </c>
      <c r="B2234" s="3">
        <v>523385</v>
      </c>
      <c r="C2234" s="4">
        <v>2781.75</v>
      </c>
      <c r="D2234" s="3" t="s">
        <v>53088</v>
      </c>
      <c r="E2234" s="4">
        <v>2735.8</v>
      </c>
      <c r="F2234" s="4">
        <v>45.95</v>
      </c>
      <c r="G2234" s="4">
        <v>2758.95</v>
      </c>
      <c r="H2234" s="4">
        <v>2792</v>
      </c>
      <c r="I2234" s="4">
        <v>2727.2</v>
      </c>
    </row>
    <row r="2235" spans="1:9" ht="18" x14ac:dyDescent="0.25">
      <c r="A2235" s="3" t="s">
        <v>49240</v>
      </c>
      <c r="B2235" s="3">
        <v>511714</v>
      </c>
      <c r="C2235" s="4">
        <v>32</v>
      </c>
      <c r="D2235" s="3" t="s">
        <v>51974</v>
      </c>
      <c r="E2235" s="4">
        <v>31.49</v>
      </c>
      <c r="F2235" s="4">
        <v>0.51</v>
      </c>
      <c r="G2235" s="4">
        <v>32</v>
      </c>
      <c r="H2235" s="4">
        <v>32</v>
      </c>
      <c r="I2235" s="4">
        <v>32</v>
      </c>
    </row>
    <row r="2236" spans="1:9" ht="18" x14ac:dyDescent="0.25">
      <c r="A2236" s="3" t="s">
        <v>52568</v>
      </c>
      <c r="B2236" s="3">
        <v>539843</v>
      </c>
      <c r="C2236" s="4">
        <v>612.1</v>
      </c>
      <c r="D2236" s="3" t="s">
        <v>45996</v>
      </c>
      <c r="E2236" s="4">
        <v>605.79999999999995</v>
      </c>
      <c r="F2236" s="4">
        <v>6.3</v>
      </c>
      <c r="G2236" s="4">
        <v>636.04999999999995</v>
      </c>
      <c r="H2236" s="4">
        <v>636.04999999999995</v>
      </c>
      <c r="I2236" s="4">
        <v>591.15</v>
      </c>
    </row>
    <row r="2237" spans="1:9" ht="18" x14ac:dyDescent="0.25">
      <c r="A2237" s="3" t="s">
        <v>48071</v>
      </c>
      <c r="B2237" s="3">
        <v>504058</v>
      </c>
      <c r="C2237" s="4">
        <v>458.95</v>
      </c>
      <c r="D2237" s="3" t="s">
        <v>46006</v>
      </c>
      <c r="E2237" s="4">
        <v>464.75</v>
      </c>
      <c r="F2237" s="4">
        <v>-5.8</v>
      </c>
      <c r="G2237" s="4">
        <v>464.75</v>
      </c>
      <c r="H2237" s="4">
        <v>466</v>
      </c>
      <c r="I2237" s="4">
        <v>456</v>
      </c>
    </row>
    <row r="2238" spans="1:9" ht="18" x14ac:dyDescent="0.25">
      <c r="A2238" s="3" t="s">
        <v>48186</v>
      </c>
      <c r="B2238" s="3">
        <v>532986</v>
      </c>
      <c r="C2238" s="4">
        <v>31.46</v>
      </c>
      <c r="D2238" s="3" t="s">
        <v>47064</v>
      </c>
      <c r="E2238" s="4">
        <v>32.03</v>
      </c>
      <c r="F2238" s="4">
        <v>-0.56999999999999995</v>
      </c>
      <c r="G2238" s="4">
        <v>32.450000000000003</v>
      </c>
      <c r="H2238" s="4">
        <v>32.450000000000003</v>
      </c>
      <c r="I2238" s="4">
        <v>31.37</v>
      </c>
    </row>
    <row r="2239" spans="1:9" ht="18" x14ac:dyDescent="0.25">
      <c r="A2239" s="3" t="s">
        <v>53324</v>
      </c>
      <c r="B2239" s="3">
        <v>512425</v>
      </c>
      <c r="C2239" s="4">
        <v>450</v>
      </c>
      <c r="D2239" s="3" t="s">
        <v>45944</v>
      </c>
      <c r="E2239" s="4">
        <v>448</v>
      </c>
      <c r="F2239" s="4">
        <v>2</v>
      </c>
      <c r="G2239" s="4">
        <v>450</v>
      </c>
      <c r="H2239" s="4">
        <v>450</v>
      </c>
      <c r="I2239" s="4">
        <v>450</v>
      </c>
    </row>
    <row r="2240" spans="1:9" ht="18" x14ac:dyDescent="0.25">
      <c r="A2240" s="3" t="s">
        <v>46041</v>
      </c>
      <c r="B2240" s="3">
        <v>500307</v>
      </c>
      <c r="C2240" s="4">
        <v>402</v>
      </c>
      <c r="D2240" s="3" t="s">
        <v>50961</v>
      </c>
      <c r="E2240" s="4">
        <v>393.45</v>
      </c>
      <c r="F2240" s="4">
        <v>8.5500000000000007</v>
      </c>
      <c r="G2240" s="4">
        <v>399.6</v>
      </c>
      <c r="H2240" s="4">
        <v>405</v>
      </c>
      <c r="I2240" s="4">
        <v>392.15</v>
      </c>
    </row>
    <row r="2241" spans="1:9" ht="18" x14ac:dyDescent="0.25">
      <c r="A2241" s="3" t="s">
        <v>47975</v>
      </c>
      <c r="B2241" s="3">
        <v>532722</v>
      </c>
      <c r="C2241" s="4">
        <v>18.75</v>
      </c>
      <c r="D2241" s="3" t="s">
        <v>46196</v>
      </c>
      <c r="E2241" s="4">
        <v>18.8</v>
      </c>
      <c r="F2241" s="4">
        <v>-0.05</v>
      </c>
      <c r="G2241" s="4">
        <v>18.3</v>
      </c>
      <c r="H2241" s="4">
        <v>18.989999999999998</v>
      </c>
      <c r="I2241" s="4">
        <v>18.3</v>
      </c>
    </row>
    <row r="2242" spans="1:9" ht="18" x14ac:dyDescent="0.25">
      <c r="A2242" s="3" t="s">
        <v>46664</v>
      </c>
      <c r="B2242" s="3">
        <v>508875</v>
      </c>
      <c r="C2242" s="4">
        <v>466.95</v>
      </c>
      <c r="D2242" s="3" t="s">
        <v>47422</v>
      </c>
      <c r="E2242" s="4">
        <v>472</v>
      </c>
      <c r="F2242" s="4">
        <v>-5.05</v>
      </c>
      <c r="G2242" s="4">
        <v>470</v>
      </c>
      <c r="H2242" s="4">
        <v>470</v>
      </c>
      <c r="I2242" s="4">
        <v>460.5</v>
      </c>
    </row>
    <row r="2243" spans="1:9" ht="18" x14ac:dyDescent="0.25">
      <c r="A2243" s="3" t="s">
        <v>46833</v>
      </c>
      <c r="B2243" s="3">
        <v>532698</v>
      </c>
      <c r="C2243" s="4">
        <v>234.15</v>
      </c>
      <c r="D2243" s="3" t="s">
        <v>46558</v>
      </c>
      <c r="E2243" s="4">
        <v>233.85</v>
      </c>
      <c r="F2243" s="4">
        <v>0.3</v>
      </c>
      <c r="G2243" s="4">
        <v>231.1</v>
      </c>
      <c r="H2243" s="4">
        <v>235.75</v>
      </c>
      <c r="I2243" s="4">
        <v>230.5</v>
      </c>
    </row>
    <row r="2244" spans="1:9" ht="18" x14ac:dyDescent="0.25">
      <c r="A2244" s="3" t="s">
        <v>46407</v>
      </c>
      <c r="B2244" s="3">
        <v>506532</v>
      </c>
      <c r="C2244" s="4">
        <v>792.55</v>
      </c>
      <c r="D2244" s="3" t="s">
        <v>52477</v>
      </c>
      <c r="E2244" s="4">
        <v>765.55</v>
      </c>
      <c r="F2244" s="4">
        <v>27</v>
      </c>
      <c r="G2244" s="4">
        <v>778.85</v>
      </c>
      <c r="H2244" s="4">
        <v>808.9</v>
      </c>
      <c r="I2244" s="4">
        <v>757.1</v>
      </c>
    </row>
    <row r="2245" spans="1:9" ht="18" x14ac:dyDescent="0.25">
      <c r="A2245" s="3" t="s">
        <v>49241</v>
      </c>
      <c r="B2245" s="3">
        <v>542206</v>
      </c>
      <c r="C2245" s="4">
        <v>2.2200000000000002</v>
      </c>
      <c r="D2245" s="3" t="s">
        <v>45990</v>
      </c>
      <c r="E2245" s="4">
        <v>2.2200000000000002</v>
      </c>
      <c r="F2245" s="4">
        <v>0</v>
      </c>
      <c r="G2245" s="4">
        <v>2.17</v>
      </c>
      <c r="H2245" s="4">
        <v>2.2200000000000002</v>
      </c>
      <c r="I2245" s="4">
        <v>2.16</v>
      </c>
    </row>
    <row r="2246" spans="1:9" ht="18" x14ac:dyDescent="0.25">
      <c r="A2246" s="3" t="s">
        <v>46309</v>
      </c>
      <c r="B2246" s="3">
        <v>538772</v>
      </c>
      <c r="C2246" s="4">
        <v>58.24</v>
      </c>
      <c r="D2246" s="3" t="s">
        <v>47149</v>
      </c>
      <c r="E2246" s="4">
        <v>58.63</v>
      </c>
      <c r="F2246" s="4">
        <v>-0.39</v>
      </c>
      <c r="G2246" s="4">
        <v>59.09</v>
      </c>
      <c r="H2246" s="4">
        <v>59.09</v>
      </c>
      <c r="I2246" s="4">
        <v>57</v>
      </c>
    </row>
    <row r="2247" spans="1:9" ht="18" x14ac:dyDescent="0.25">
      <c r="A2247" s="3" t="s">
        <v>50827</v>
      </c>
      <c r="B2247" s="3">
        <v>519494</v>
      </c>
      <c r="C2247" s="4">
        <v>38.42</v>
      </c>
      <c r="D2247" s="3" t="s">
        <v>45966</v>
      </c>
      <c r="E2247" s="4">
        <v>38.549999999999997</v>
      </c>
      <c r="F2247" s="4">
        <v>-0.13</v>
      </c>
      <c r="G2247" s="4">
        <v>38.01</v>
      </c>
      <c r="H2247" s="4">
        <v>38.450000000000003</v>
      </c>
      <c r="I2247" s="4">
        <v>38.01</v>
      </c>
    </row>
    <row r="2248" spans="1:9" ht="18" x14ac:dyDescent="0.25">
      <c r="A2248" s="3" t="s">
        <v>341</v>
      </c>
      <c r="B2248" s="3">
        <v>513683</v>
      </c>
      <c r="C2248" s="4">
        <v>118.65</v>
      </c>
      <c r="D2248" s="3" t="s">
        <v>46305</v>
      </c>
      <c r="E2248" s="4">
        <v>117.1</v>
      </c>
      <c r="F2248" s="4">
        <v>1.55</v>
      </c>
      <c r="G2248" s="4">
        <v>119.5</v>
      </c>
      <c r="H2248" s="4">
        <v>119.5</v>
      </c>
      <c r="I2248" s="4">
        <v>115.7</v>
      </c>
    </row>
    <row r="2249" spans="1:9" ht="18" x14ac:dyDescent="0.25">
      <c r="A2249" s="3" t="s">
        <v>48098</v>
      </c>
      <c r="B2249" s="3">
        <v>531212</v>
      </c>
      <c r="C2249" s="4">
        <v>34.47</v>
      </c>
      <c r="D2249" s="3" t="s">
        <v>53325</v>
      </c>
      <c r="E2249" s="4">
        <v>33.28</v>
      </c>
      <c r="F2249" s="4">
        <v>1.19</v>
      </c>
      <c r="G2249" s="4">
        <v>34.6</v>
      </c>
      <c r="H2249" s="4">
        <v>34.6</v>
      </c>
      <c r="I2249" s="4">
        <v>34.43</v>
      </c>
    </row>
    <row r="2250" spans="1:9" ht="18" x14ac:dyDescent="0.25">
      <c r="A2250" s="3" t="s">
        <v>44344</v>
      </c>
      <c r="B2250" s="3">
        <v>526371</v>
      </c>
      <c r="C2250" s="4">
        <v>112.25</v>
      </c>
      <c r="D2250" s="3" t="s">
        <v>45953</v>
      </c>
      <c r="E2250" s="4">
        <v>112.35</v>
      </c>
      <c r="F2250" s="4">
        <v>-0.1</v>
      </c>
      <c r="G2250" s="4">
        <v>112.45</v>
      </c>
      <c r="H2250" s="4">
        <v>113.5</v>
      </c>
      <c r="I2250" s="4">
        <v>112.05</v>
      </c>
    </row>
    <row r="2251" spans="1:9" ht="18" x14ac:dyDescent="0.25">
      <c r="A2251" s="3" t="s">
        <v>50460</v>
      </c>
      <c r="B2251" s="3">
        <v>512279</v>
      </c>
      <c r="C2251" s="4">
        <v>8.74</v>
      </c>
      <c r="D2251" s="3" t="s">
        <v>50455</v>
      </c>
      <c r="E2251" s="4">
        <v>9.19</v>
      </c>
      <c r="F2251" s="4">
        <v>-0.45</v>
      </c>
      <c r="G2251" s="4">
        <v>8.74</v>
      </c>
      <c r="H2251" s="4">
        <v>8.74</v>
      </c>
      <c r="I2251" s="4">
        <v>8.74</v>
      </c>
    </row>
    <row r="2252" spans="1:9" ht="18" x14ac:dyDescent="0.25">
      <c r="A2252" s="3" t="s">
        <v>233</v>
      </c>
      <c r="B2252" s="3">
        <v>500730</v>
      </c>
      <c r="C2252" s="4">
        <v>210.75</v>
      </c>
      <c r="D2252" s="3" t="s">
        <v>47371</v>
      </c>
      <c r="E2252" s="4">
        <v>213.3</v>
      </c>
      <c r="F2252" s="4">
        <v>-2.5499999999999998</v>
      </c>
      <c r="G2252" s="4">
        <v>213.3</v>
      </c>
      <c r="H2252" s="4">
        <v>213.7</v>
      </c>
      <c r="I2252" s="4">
        <v>210.1</v>
      </c>
    </row>
    <row r="2253" spans="1:9" ht="18" x14ac:dyDescent="0.25">
      <c r="A2253" s="3" t="s">
        <v>47669</v>
      </c>
      <c r="B2253" s="3">
        <v>532481</v>
      </c>
      <c r="C2253" s="4">
        <v>6.75</v>
      </c>
      <c r="D2253" s="3" t="s">
        <v>45990</v>
      </c>
      <c r="E2253" s="4">
        <v>6.75</v>
      </c>
      <c r="F2253" s="4">
        <v>0</v>
      </c>
      <c r="G2253" s="4">
        <v>6.75</v>
      </c>
      <c r="H2253" s="4">
        <v>6.82</v>
      </c>
      <c r="I2253" s="4">
        <v>6.75</v>
      </c>
    </row>
    <row r="2254" spans="1:9" ht="18" x14ac:dyDescent="0.25">
      <c r="A2254" s="3" t="s">
        <v>47598</v>
      </c>
      <c r="B2254" s="3">
        <v>507813</v>
      </c>
      <c r="C2254" s="4">
        <v>97.98</v>
      </c>
      <c r="D2254" s="3" t="s">
        <v>46193</v>
      </c>
      <c r="E2254" s="4">
        <v>96.99</v>
      </c>
      <c r="F2254" s="4">
        <v>0.99</v>
      </c>
      <c r="G2254" s="4">
        <v>94</v>
      </c>
      <c r="H2254" s="4">
        <v>98.89</v>
      </c>
      <c r="I2254" s="4">
        <v>94</v>
      </c>
    </row>
    <row r="2255" spans="1:9" ht="18" x14ac:dyDescent="0.25">
      <c r="A2255" s="3" t="s">
        <v>53326</v>
      </c>
      <c r="B2255" s="3">
        <v>519528</v>
      </c>
      <c r="C2255" s="4">
        <v>7.51</v>
      </c>
      <c r="D2255" s="3" t="s">
        <v>46177</v>
      </c>
      <c r="E2255" s="4">
        <v>7.6</v>
      </c>
      <c r="F2255" s="4">
        <v>-0.09</v>
      </c>
      <c r="G2255" s="4">
        <v>7.98</v>
      </c>
      <c r="H2255" s="4">
        <v>7.98</v>
      </c>
      <c r="I2255" s="4">
        <v>7.4</v>
      </c>
    </row>
    <row r="2256" spans="1:9" ht="18" x14ac:dyDescent="0.25">
      <c r="A2256" s="3" t="s">
        <v>48450</v>
      </c>
      <c r="B2256" s="3">
        <v>524414</v>
      </c>
      <c r="C2256" s="4">
        <v>11.54</v>
      </c>
      <c r="D2256" s="3" t="s">
        <v>53327</v>
      </c>
      <c r="E2256" s="4">
        <v>11.9</v>
      </c>
      <c r="F2256" s="4">
        <v>-0.36</v>
      </c>
      <c r="G2256" s="4">
        <v>12</v>
      </c>
      <c r="H2256" s="4">
        <v>12</v>
      </c>
      <c r="I2256" s="4">
        <v>11.25</v>
      </c>
    </row>
    <row r="2257" spans="1:9" ht="18" x14ac:dyDescent="0.25">
      <c r="A2257" s="3" t="s">
        <v>53328</v>
      </c>
      <c r="B2257" s="3">
        <v>539110</v>
      </c>
      <c r="C2257" s="4">
        <v>14.4</v>
      </c>
      <c r="D2257" s="3" t="s">
        <v>45990</v>
      </c>
      <c r="E2257" s="4">
        <v>14.4</v>
      </c>
      <c r="F2257" s="4">
        <v>0</v>
      </c>
      <c r="G2257" s="4">
        <v>14.4</v>
      </c>
      <c r="H2257" s="4">
        <v>14.4</v>
      </c>
      <c r="I2257" s="4">
        <v>14.4</v>
      </c>
    </row>
    <row r="2258" spans="1:9" ht="18" x14ac:dyDescent="0.25">
      <c r="A2258" s="3" t="s">
        <v>47856</v>
      </c>
      <c r="B2258" s="3">
        <v>531465</v>
      </c>
      <c r="C2258" s="4">
        <v>0.49</v>
      </c>
      <c r="D2258" s="3" t="s">
        <v>45990</v>
      </c>
      <c r="E2258" s="4">
        <v>0.49</v>
      </c>
      <c r="F2258" s="4">
        <v>0</v>
      </c>
      <c r="G2258" s="4">
        <v>0.49</v>
      </c>
      <c r="H2258" s="4">
        <v>0.49</v>
      </c>
      <c r="I2258" s="4">
        <v>0.49</v>
      </c>
    </row>
    <row r="2259" spans="1:9" ht="18" x14ac:dyDescent="0.25">
      <c r="A2259" s="3" t="s">
        <v>47715</v>
      </c>
      <c r="B2259" s="3">
        <v>500672</v>
      </c>
      <c r="C2259" s="4">
        <v>749.35</v>
      </c>
      <c r="D2259" s="3" t="s">
        <v>51117</v>
      </c>
      <c r="E2259" s="4">
        <v>768.25</v>
      </c>
      <c r="F2259" s="4">
        <v>-18.899999999999999</v>
      </c>
      <c r="G2259" s="4">
        <v>765.55</v>
      </c>
      <c r="H2259" s="4">
        <v>774</v>
      </c>
      <c r="I2259" s="4">
        <v>748.35</v>
      </c>
    </row>
    <row r="2260" spans="1:9" ht="18" x14ac:dyDescent="0.25">
      <c r="A2260" s="3" t="s">
        <v>52569</v>
      </c>
      <c r="B2260" s="3">
        <v>513566</v>
      </c>
      <c r="C2260" s="4">
        <v>21.55</v>
      </c>
      <c r="D2260" s="3" t="s">
        <v>46092</v>
      </c>
      <c r="E2260" s="4">
        <v>21.98</v>
      </c>
      <c r="F2260" s="4">
        <v>-0.43</v>
      </c>
      <c r="G2260" s="4">
        <v>21.55</v>
      </c>
      <c r="H2260" s="4">
        <v>21.55</v>
      </c>
      <c r="I2260" s="4">
        <v>21.55</v>
      </c>
    </row>
    <row r="2261" spans="1:9" ht="18" x14ac:dyDescent="0.25">
      <c r="A2261" s="3" t="s">
        <v>53329</v>
      </c>
      <c r="B2261" s="3">
        <v>530127</v>
      </c>
      <c r="C2261" s="4">
        <v>13.5</v>
      </c>
      <c r="D2261" s="3" t="s">
        <v>50449</v>
      </c>
      <c r="E2261" s="4">
        <v>13.27</v>
      </c>
      <c r="F2261" s="4">
        <v>0.23</v>
      </c>
      <c r="G2261" s="4">
        <v>13.5</v>
      </c>
      <c r="H2261" s="4">
        <v>13.5</v>
      </c>
      <c r="I2261" s="4">
        <v>13.5</v>
      </c>
    </row>
    <row r="2262" spans="1:9" ht="18" x14ac:dyDescent="0.25">
      <c r="A2262" s="3" t="s">
        <v>47367</v>
      </c>
      <c r="B2262" s="3">
        <v>516082</v>
      </c>
      <c r="C2262" s="4">
        <v>287.8</v>
      </c>
      <c r="D2262" s="3" t="s">
        <v>52851</v>
      </c>
      <c r="E2262" s="4">
        <v>273</v>
      </c>
      <c r="F2262" s="4">
        <v>14.8</v>
      </c>
      <c r="G2262" s="4">
        <v>276.45</v>
      </c>
      <c r="H2262" s="4">
        <v>289.85000000000002</v>
      </c>
      <c r="I2262" s="4">
        <v>275.14999999999998</v>
      </c>
    </row>
    <row r="2263" spans="1:9" ht="18" x14ac:dyDescent="0.25">
      <c r="A2263" s="3" t="s">
        <v>102</v>
      </c>
      <c r="B2263" s="3">
        <v>530367</v>
      </c>
      <c r="C2263" s="4">
        <v>250.55</v>
      </c>
      <c r="D2263" s="3" t="s">
        <v>46803</v>
      </c>
      <c r="E2263" s="4">
        <v>249.1</v>
      </c>
      <c r="F2263" s="4">
        <v>1.45</v>
      </c>
      <c r="G2263" s="4">
        <v>249.1</v>
      </c>
      <c r="H2263" s="4">
        <v>252.65</v>
      </c>
      <c r="I2263" s="4">
        <v>249.1</v>
      </c>
    </row>
    <row r="2264" spans="1:9" ht="18" x14ac:dyDescent="0.25">
      <c r="A2264" s="3" t="s">
        <v>46802</v>
      </c>
      <c r="B2264" s="3">
        <v>532256</v>
      </c>
      <c r="C2264" s="4">
        <v>2457.5500000000002</v>
      </c>
      <c r="D2264" s="3" t="s">
        <v>47380</v>
      </c>
      <c r="E2264" s="4">
        <v>2484.65</v>
      </c>
      <c r="F2264" s="4">
        <v>-27.1</v>
      </c>
      <c r="G2264" s="4">
        <v>2480.3000000000002</v>
      </c>
      <c r="H2264" s="4">
        <v>2509</v>
      </c>
      <c r="I2264" s="4">
        <v>2435.9499999999998</v>
      </c>
    </row>
    <row r="2265" spans="1:9" ht="18" x14ac:dyDescent="0.25">
      <c r="A2265" s="3" t="s">
        <v>50978</v>
      </c>
      <c r="B2265" s="3">
        <v>542628</v>
      </c>
      <c r="C2265" s="4">
        <v>270.8</v>
      </c>
      <c r="D2265" s="3" t="s">
        <v>53330</v>
      </c>
      <c r="E2265" s="4">
        <v>254.75</v>
      </c>
      <c r="F2265" s="4">
        <v>16.05</v>
      </c>
      <c r="G2265" s="4">
        <v>250</v>
      </c>
      <c r="H2265" s="4">
        <v>273</v>
      </c>
      <c r="I2265" s="4">
        <v>250</v>
      </c>
    </row>
    <row r="2266" spans="1:9" ht="18" x14ac:dyDescent="0.25">
      <c r="A2266" s="3" t="s">
        <v>45860</v>
      </c>
      <c r="B2266" s="3">
        <v>543768</v>
      </c>
      <c r="C2266" s="4">
        <v>45.61</v>
      </c>
      <c r="D2266" s="3" t="s">
        <v>46123</v>
      </c>
      <c r="E2266" s="4">
        <v>46.12</v>
      </c>
      <c r="F2266" s="4">
        <v>-0.51</v>
      </c>
      <c r="G2266" s="4">
        <v>45.11</v>
      </c>
      <c r="H2266" s="4">
        <v>46.9</v>
      </c>
      <c r="I2266" s="4">
        <v>45.11</v>
      </c>
    </row>
    <row r="2267" spans="1:9" ht="18" x14ac:dyDescent="0.25">
      <c r="A2267" s="3" t="s">
        <v>47604</v>
      </c>
      <c r="B2267" s="3">
        <v>526723</v>
      </c>
      <c r="C2267" s="4">
        <v>77.14</v>
      </c>
      <c r="D2267" s="3" t="s">
        <v>46784</v>
      </c>
      <c r="E2267" s="4">
        <v>76.97</v>
      </c>
      <c r="F2267" s="4">
        <v>0.17</v>
      </c>
      <c r="G2267" s="4">
        <v>78.849999999999994</v>
      </c>
      <c r="H2267" s="4">
        <v>78.849999999999994</v>
      </c>
      <c r="I2267" s="4">
        <v>75.900000000000006</v>
      </c>
    </row>
    <row r="2268" spans="1:9" ht="18" x14ac:dyDescent="0.25">
      <c r="A2268" s="3" t="s">
        <v>394</v>
      </c>
      <c r="B2268" s="3">
        <v>532555</v>
      </c>
      <c r="C2268" s="4">
        <v>202</v>
      </c>
      <c r="D2268" s="3" t="s">
        <v>46216</v>
      </c>
      <c r="E2268" s="4">
        <v>201.6</v>
      </c>
      <c r="F2268" s="4">
        <v>0.4</v>
      </c>
      <c r="G2268" s="4">
        <v>202.15</v>
      </c>
      <c r="H2268" s="4">
        <v>202.85</v>
      </c>
      <c r="I2268" s="4">
        <v>200.6</v>
      </c>
    </row>
    <row r="2269" spans="1:9" ht="18" x14ac:dyDescent="0.25">
      <c r="A2269" s="3" t="s">
        <v>46600</v>
      </c>
      <c r="B2269" s="3">
        <v>531209</v>
      </c>
      <c r="C2269" s="4">
        <v>1088.25</v>
      </c>
      <c r="D2269" s="3" t="s">
        <v>46287</v>
      </c>
      <c r="E2269" s="4">
        <v>1080.6500000000001</v>
      </c>
      <c r="F2269" s="4">
        <v>7.6</v>
      </c>
      <c r="G2269" s="4">
        <v>1080</v>
      </c>
      <c r="H2269" s="4">
        <v>1106.7</v>
      </c>
      <c r="I2269" s="4">
        <v>1077.55</v>
      </c>
    </row>
    <row r="2270" spans="1:9" ht="18" x14ac:dyDescent="0.25">
      <c r="A2270" s="3" t="s">
        <v>46339</v>
      </c>
      <c r="B2270" s="3">
        <v>543264</v>
      </c>
      <c r="C2270" s="4">
        <v>337</v>
      </c>
      <c r="D2270" s="3" t="s">
        <v>46326</v>
      </c>
      <c r="E2270" s="4">
        <v>335.55</v>
      </c>
      <c r="F2270" s="4">
        <v>1.45</v>
      </c>
      <c r="G2270" s="4">
        <v>341</v>
      </c>
      <c r="H2270" s="4">
        <v>341</v>
      </c>
      <c r="I2270" s="4">
        <v>332.6</v>
      </c>
    </row>
    <row r="2271" spans="1:9" ht="18" x14ac:dyDescent="0.25">
      <c r="A2271" s="3" t="s">
        <v>52570</v>
      </c>
      <c r="B2271" s="3">
        <v>531304</v>
      </c>
      <c r="C2271" s="4">
        <v>42.3</v>
      </c>
      <c r="D2271" s="3" t="s">
        <v>52784</v>
      </c>
      <c r="E2271" s="4">
        <v>41.5</v>
      </c>
      <c r="F2271" s="4">
        <v>0.8</v>
      </c>
      <c r="G2271" s="4">
        <v>41.5</v>
      </c>
      <c r="H2271" s="4">
        <v>42.3</v>
      </c>
      <c r="I2271" s="4">
        <v>41.5</v>
      </c>
    </row>
    <row r="2272" spans="1:9" ht="18" x14ac:dyDescent="0.25">
      <c r="A2272" s="3" t="s">
        <v>1431</v>
      </c>
      <c r="B2272" s="3">
        <v>543334</v>
      </c>
      <c r="C2272" s="4">
        <v>355.9</v>
      </c>
      <c r="D2272" s="3" t="s">
        <v>47316</v>
      </c>
      <c r="E2272" s="4">
        <v>358.05</v>
      </c>
      <c r="F2272" s="4">
        <v>-2.15</v>
      </c>
      <c r="G2272" s="4">
        <v>358.2</v>
      </c>
      <c r="H2272" s="4">
        <v>360</v>
      </c>
      <c r="I2272" s="4">
        <v>353.95</v>
      </c>
    </row>
    <row r="2273" spans="1:9" ht="18" x14ac:dyDescent="0.25">
      <c r="A2273" s="3" t="s">
        <v>53331</v>
      </c>
      <c r="B2273" s="3">
        <v>543522</v>
      </c>
      <c r="C2273" s="4">
        <v>40</v>
      </c>
      <c r="D2273" s="3" t="s">
        <v>52635</v>
      </c>
      <c r="E2273" s="4">
        <v>38.5</v>
      </c>
      <c r="F2273" s="4">
        <v>1.5</v>
      </c>
      <c r="G2273" s="4">
        <v>40</v>
      </c>
      <c r="H2273" s="4">
        <v>40</v>
      </c>
      <c r="I2273" s="4">
        <v>40</v>
      </c>
    </row>
    <row r="2274" spans="1:9" ht="18" x14ac:dyDescent="0.25">
      <c r="A2274" s="3" t="s">
        <v>48959</v>
      </c>
      <c r="B2274" s="3">
        <v>543913</v>
      </c>
      <c r="C2274" s="4">
        <v>116.59</v>
      </c>
      <c r="D2274" s="3" t="s">
        <v>46292</v>
      </c>
      <c r="E2274" s="4">
        <v>116.45</v>
      </c>
      <c r="F2274" s="4">
        <v>0.14000000000000001</v>
      </c>
      <c r="G2274" s="4">
        <v>117</v>
      </c>
      <c r="H2274" s="4">
        <v>117.95</v>
      </c>
      <c r="I2274" s="4">
        <v>116.37</v>
      </c>
    </row>
    <row r="2275" spans="1:9" ht="18" x14ac:dyDescent="0.25">
      <c r="A2275" s="3" t="s">
        <v>1432</v>
      </c>
      <c r="B2275" s="3">
        <v>543384</v>
      </c>
      <c r="C2275" s="4">
        <v>145.25</v>
      </c>
      <c r="D2275" s="3" t="s">
        <v>45993</v>
      </c>
      <c r="E2275" s="4">
        <v>146.25</v>
      </c>
      <c r="F2275" s="4">
        <v>-1</v>
      </c>
      <c r="G2275" s="4">
        <v>147.05000000000001</v>
      </c>
      <c r="H2275" s="4">
        <v>148</v>
      </c>
      <c r="I2275" s="4">
        <v>144.6</v>
      </c>
    </row>
    <row r="2276" spans="1:9" ht="18" x14ac:dyDescent="0.25">
      <c r="A2276" s="3" t="s">
        <v>47415</v>
      </c>
      <c r="B2276" s="3">
        <v>504378</v>
      </c>
      <c r="C2276" s="4">
        <v>3.96</v>
      </c>
      <c r="D2276" s="3" t="s">
        <v>45990</v>
      </c>
      <c r="E2276" s="4">
        <v>3.96</v>
      </c>
      <c r="F2276" s="4">
        <v>0</v>
      </c>
      <c r="G2276" s="4">
        <v>4.0199999999999996</v>
      </c>
      <c r="H2276" s="4">
        <v>4.0199999999999996</v>
      </c>
      <c r="I2276" s="4">
        <v>3.96</v>
      </c>
    </row>
    <row r="2277" spans="1:9" ht="18" x14ac:dyDescent="0.25">
      <c r="A2277" s="3" t="s">
        <v>47642</v>
      </c>
      <c r="B2277" s="3">
        <v>500078</v>
      </c>
      <c r="C2277" s="4">
        <v>489.4</v>
      </c>
      <c r="D2277" s="3" t="s">
        <v>53332</v>
      </c>
      <c r="E2277" s="4">
        <v>449.2</v>
      </c>
      <c r="F2277" s="4">
        <v>40.200000000000003</v>
      </c>
      <c r="G2277" s="4">
        <v>460.1</v>
      </c>
      <c r="H2277" s="4">
        <v>502</v>
      </c>
      <c r="I2277" s="4">
        <v>452.1</v>
      </c>
    </row>
    <row r="2278" spans="1:9" ht="18" x14ac:dyDescent="0.25">
      <c r="A2278" s="3" t="s">
        <v>48722</v>
      </c>
      <c r="B2278" s="3">
        <v>512489</v>
      </c>
      <c r="C2278" s="4">
        <v>118.9</v>
      </c>
      <c r="D2278" s="3" t="s">
        <v>53333</v>
      </c>
      <c r="E2278" s="4">
        <v>114.15</v>
      </c>
      <c r="F2278" s="4">
        <v>4.75</v>
      </c>
      <c r="G2278" s="4">
        <v>118.9</v>
      </c>
      <c r="H2278" s="4">
        <v>118.9</v>
      </c>
      <c r="I2278" s="4">
        <v>118.9</v>
      </c>
    </row>
    <row r="2279" spans="1:9" ht="18" x14ac:dyDescent="0.25">
      <c r="A2279" s="3" t="s">
        <v>47293</v>
      </c>
      <c r="B2279" s="3">
        <v>541206</v>
      </c>
      <c r="C2279" s="4">
        <v>49.7</v>
      </c>
      <c r="D2279" s="3" t="s">
        <v>48623</v>
      </c>
      <c r="E2279" s="4">
        <v>48.83</v>
      </c>
      <c r="F2279" s="4">
        <v>0.87</v>
      </c>
      <c r="G2279" s="4">
        <v>50</v>
      </c>
      <c r="H2279" s="4">
        <v>50.99</v>
      </c>
      <c r="I2279" s="4">
        <v>49.7</v>
      </c>
    </row>
    <row r="2280" spans="1:9" ht="18" x14ac:dyDescent="0.25">
      <c r="A2280" s="3" t="s">
        <v>1400</v>
      </c>
      <c r="B2280" s="3">
        <v>533273</v>
      </c>
      <c r="C2280" s="4">
        <v>1113.55</v>
      </c>
      <c r="D2280" s="3" t="s">
        <v>46702</v>
      </c>
      <c r="E2280" s="4">
        <v>1086.6500000000001</v>
      </c>
      <c r="F2280" s="4">
        <v>26.9</v>
      </c>
      <c r="G2280" s="4">
        <v>1098.5999999999999</v>
      </c>
      <c r="H2280" s="4">
        <v>1119.0999999999999</v>
      </c>
      <c r="I2280" s="4">
        <v>1085.5</v>
      </c>
    </row>
    <row r="2281" spans="1:9" ht="18" x14ac:dyDescent="0.25">
      <c r="A2281" s="3" t="s">
        <v>50979</v>
      </c>
      <c r="B2281" s="3">
        <v>538894</v>
      </c>
      <c r="C2281" s="4">
        <v>17.510000000000002</v>
      </c>
      <c r="D2281" s="3" t="s">
        <v>46291</v>
      </c>
      <c r="E2281" s="4">
        <v>17.649999999999999</v>
      </c>
      <c r="F2281" s="4">
        <v>-0.14000000000000001</v>
      </c>
      <c r="G2281" s="4">
        <v>18</v>
      </c>
      <c r="H2281" s="4">
        <v>18</v>
      </c>
      <c r="I2281" s="4">
        <v>17.059999999999999</v>
      </c>
    </row>
    <row r="2282" spans="1:9" ht="18" x14ac:dyDescent="0.25">
      <c r="A2282" s="3" t="s">
        <v>48960</v>
      </c>
      <c r="B2282" s="3">
        <v>521062</v>
      </c>
      <c r="C2282" s="4">
        <v>1.89</v>
      </c>
      <c r="D2282" s="3" t="s">
        <v>45946</v>
      </c>
      <c r="E2282" s="4">
        <v>1.8</v>
      </c>
      <c r="F2282" s="4">
        <v>0.09</v>
      </c>
      <c r="G2282" s="4">
        <v>1.85</v>
      </c>
      <c r="H2282" s="4">
        <v>1.89</v>
      </c>
      <c r="I2282" s="4">
        <v>1.85</v>
      </c>
    </row>
    <row r="2283" spans="1:9" ht="18" x14ac:dyDescent="0.25">
      <c r="A2283" s="3" t="s">
        <v>51138</v>
      </c>
      <c r="B2283" s="3">
        <v>542938</v>
      </c>
      <c r="C2283" s="4">
        <v>50</v>
      </c>
      <c r="D2283" s="3" t="s">
        <v>46092</v>
      </c>
      <c r="E2283" s="4">
        <v>51</v>
      </c>
      <c r="F2283" s="4">
        <v>-1</v>
      </c>
      <c r="G2283" s="4">
        <v>50</v>
      </c>
      <c r="H2283" s="4">
        <v>50</v>
      </c>
      <c r="I2283" s="4">
        <v>50</v>
      </c>
    </row>
    <row r="2284" spans="1:9" ht="18" x14ac:dyDescent="0.25">
      <c r="A2284" s="3" t="s">
        <v>47767</v>
      </c>
      <c r="B2284" s="3">
        <v>531996</v>
      </c>
      <c r="C2284" s="4">
        <v>6</v>
      </c>
      <c r="D2284" s="3" t="s">
        <v>51109</v>
      </c>
      <c r="E2284" s="4">
        <v>5.85</v>
      </c>
      <c r="F2284" s="4">
        <v>0.15</v>
      </c>
      <c r="G2284" s="4">
        <v>5.71</v>
      </c>
      <c r="H2284" s="4">
        <v>6.02</v>
      </c>
      <c r="I2284" s="4">
        <v>5.71</v>
      </c>
    </row>
    <row r="2285" spans="1:9" ht="18" x14ac:dyDescent="0.25">
      <c r="A2285" s="3" t="s">
        <v>52571</v>
      </c>
      <c r="B2285" s="3">
        <v>530175</v>
      </c>
      <c r="C2285" s="4">
        <v>77.73</v>
      </c>
      <c r="D2285" s="3" t="s">
        <v>47597</v>
      </c>
      <c r="E2285" s="4">
        <v>79.31</v>
      </c>
      <c r="F2285" s="4">
        <v>-1.58</v>
      </c>
      <c r="G2285" s="4">
        <v>77.73</v>
      </c>
      <c r="H2285" s="4">
        <v>77.73</v>
      </c>
      <c r="I2285" s="4">
        <v>77.73</v>
      </c>
    </row>
    <row r="2286" spans="1:9" ht="18" x14ac:dyDescent="0.25">
      <c r="A2286" s="3" t="s">
        <v>272</v>
      </c>
      <c r="B2286" s="3">
        <v>532466</v>
      </c>
      <c r="C2286" s="4">
        <v>3787.65</v>
      </c>
      <c r="D2286" s="3" t="s">
        <v>46099</v>
      </c>
      <c r="E2286" s="4">
        <v>3798.95</v>
      </c>
      <c r="F2286" s="4">
        <v>-11.3</v>
      </c>
      <c r="G2286" s="4">
        <v>3797.95</v>
      </c>
      <c r="H2286" s="4">
        <v>3828.4</v>
      </c>
      <c r="I2286" s="4">
        <v>3780.9</v>
      </c>
    </row>
    <row r="2287" spans="1:9" ht="18" x14ac:dyDescent="0.25">
      <c r="A2287" s="3" t="s">
        <v>591</v>
      </c>
      <c r="B2287" s="3">
        <v>533106</v>
      </c>
      <c r="C2287" s="4">
        <v>273.5</v>
      </c>
      <c r="D2287" s="3" t="s">
        <v>45960</v>
      </c>
      <c r="E2287" s="4">
        <v>269.85000000000002</v>
      </c>
      <c r="F2287" s="4">
        <v>3.65</v>
      </c>
      <c r="G2287" s="4">
        <v>270</v>
      </c>
      <c r="H2287" s="4">
        <v>276.64999999999998</v>
      </c>
      <c r="I2287" s="4">
        <v>270</v>
      </c>
    </row>
    <row r="2288" spans="1:9" ht="18" x14ac:dyDescent="0.25">
      <c r="A2288" s="3" t="s">
        <v>52572</v>
      </c>
      <c r="B2288" s="3">
        <v>500313</v>
      </c>
      <c r="C2288" s="4">
        <v>25</v>
      </c>
      <c r="D2288" s="3" t="s">
        <v>47399</v>
      </c>
      <c r="E2288" s="4">
        <v>25.51</v>
      </c>
      <c r="F2288" s="4">
        <v>-0.51</v>
      </c>
      <c r="G2288" s="4">
        <v>25</v>
      </c>
      <c r="H2288" s="4">
        <v>25</v>
      </c>
      <c r="I2288" s="4">
        <v>25</v>
      </c>
    </row>
    <row r="2289" spans="1:9" ht="18" x14ac:dyDescent="0.25">
      <c r="A2289" s="3" t="s">
        <v>53334</v>
      </c>
      <c r="B2289" s="3">
        <v>530805</v>
      </c>
      <c r="C2289" s="4">
        <v>64.25</v>
      </c>
      <c r="D2289" s="3" t="s">
        <v>46355</v>
      </c>
      <c r="E2289" s="4">
        <v>65.45</v>
      </c>
      <c r="F2289" s="4">
        <v>-1.2</v>
      </c>
      <c r="G2289" s="4">
        <v>64.05</v>
      </c>
      <c r="H2289" s="4">
        <v>68.599999999999994</v>
      </c>
      <c r="I2289" s="4">
        <v>64.05</v>
      </c>
    </row>
    <row r="2290" spans="1:9" ht="18" x14ac:dyDescent="0.25">
      <c r="A2290" s="3" t="s">
        <v>52573</v>
      </c>
      <c r="B2290" s="3">
        <v>526415</v>
      </c>
      <c r="C2290" s="4">
        <v>116.95</v>
      </c>
      <c r="D2290" s="3" t="s">
        <v>46139</v>
      </c>
      <c r="E2290" s="4">
        <v>117.7</v>
      </c>
      <c r="F2290" s="4">
        <v>-0.75</v>
      </c>
      <c r="G2290" s="4">
        <v>118</v>
      </c>
      <c r="H2290" s="4">
        <v>119.4</v>
      </c>
      <c r="I2290" s="4">
        <v>111.85</v>
      </c>
    </row>
    <row r="2291" spans="1:9" ht="18" x14ac:dyDescent="0.25">
      <c r="A2291" s="3" t="s">
        <v>53335</v>
      </c>
      <c r="B2291" s="3">
        <v>543578</v>
      </c>
      <c r="C2291" s="4">
        <v>94</v>
      </c>
      <c r="D2291" s="3" t="s">
        <v>53336</v>
      </c>
      <c r="E2291" s="4">
        <v>103</v>
      </c>
      <c r="F2291" s="4">
        <v>-9</v>
      </c>
      <c r="G2291" s="4">
        <v>103</v>
      </c>
      <c r="H2291" s="4">
        <v>103</v>
      </c>
      <c r="I2291" s="4">
        <v>94</v>
      </c>
    </row>
    <row r="2292" spans="1:9" ht="18" x14ac:dyDescent="0.25">
      <c r="A2292" s="3" t="s">
        <v>300</v>
      </c>
      <c r="B2292" s="3">
        <v>532439</v>
      </c>
      <c r="C2292" s="4">
        <v>1212.0999999999999</v>
      </c>
      <c r="D2292" s="3" t="s">
        <v>52773</v>
      </c>
      <c r="E2292" s="4">
        <v>1190.5999999999999</v>
      </c>
      <c r="F2292" s="4">
        <v>21.5</v>
      </c>
      <c r="G2292" s="4">
        <v>1219</v>
      </c>
      <c r="H2292" s="4">
        <v>1261.4000000000001</v>
      </c>
      <c r="I2292" s="4">
        <v>1190.5999999999999</v>
      </c>
    </row>
    <row r="2293" spans="1:9" ht="18" x14ac:dyDescent="0.25">
      <c r="A2293" s="3" t="s">
        <v>48058</v>
      </c>
      <c r="B2293" s="3">
        <v>521105</v>
      </c>
      <c r="C2293" s="4">
        <v>94.59</v>
      </c>
      <c r="D2293" s="3" t="s">
        <v>47010</v>
      </c>
      <c r="E2293" s="4">
        <v>96</v>
      </c>
      <c r="F2293" s="4">
        <v>-1.41</v>
      </c>
      <c r="G2293" s="4">
        <v>96</v>
      </c>
      <c r="H2293" s="4">
        <v>99.95</v>
      </c>
      <c r="I2293" s="4">
        <v>93.15</v>
      </c>
    </row>
    <row r="2294" spans="1:9" ht="18" x14ac:dyDescent="0.25">
      <c r="A2294" s="3" t="s">
        <v>53337</v>
      </c>
      <c r="B2294" s="3">
        <v>507609</v>
      </c>
      <c r="C2294" s="4">
        <v>18</v>
      </c>
      <c r="D2294" s="3" t="s">
        <v>45990</v>
      </c>
      <c r="E2294" s="4">
        <v>18</v>
      </c>
      <c r="F2294" s="4">
        <v>0</v>
      </c>
      <c r="G2294" s="4">
        <v>18</v>
      </c>
      <c r="H2294" s="4">
        <v>18</v>
      </c>
      <c r="I2294" s="4">
        <v>18</v>
      </c>
    </row>
    <row r="2295" spans="1:9" ht="18" x14ac:dyDescent="0.25">
      <c r="A2295" s="3" t="s">
        <v>47123</v>
      </c>
      <c r="B2295" s="3">
        <v>520021</v>
      </c>
      <c r="C2295" s="4">
        <v>51.29</v>
      </c>
      <c r="D2295" s="3" t="s">
        <v>53338</v>
      </c>
      <c r="E2295" s="4">
        <v>52.99</v>
      </c>
      <c r="F2295" s="4">
        <v>-1.7</v>
      </c>
      <c r="G2295" s="4">
        <v>51.2</v>
      </c>
      <c r="H2295" s="4">
        <v>52.5</v>
      </c>
      <c r="I2295" s="4">
        <v>51</v>
      </c>
    </row>
    <row r="2296" spans="1:9" ht="18" x14ac:dyDescent="0.25">
      <c r="A2296" s="3" t="s">
        <v>46630</v>
      </c>
      <c r="B2296" s="3">
        <v>532880</v>
      </c>
      <c r="C2296" s="4">
        <v>46.96</v>
      </c>
      <c r="D2296" s="3" t="s">
        <v>46410</v>
      </c>
      <c r="E2296" s="4">
        <v>47.33</v>
      </c>
      <c r="F2296" s="4">
        <v>-0.37</v>
      </c>
      <c r="G2296" s="4">
        <v>47.25</v>
      </c>
      <c r="H2296" s="4">
        <v>47.65</v>
      </c>
      <c r="I2296" s="4">
        <v>46.85</v>
      </c>
    </row>
    <row r="2297" spans="1:9" ht="18" x14ac:dyDescent="0.25">
      <c r="A2297" s="3" t="s">
        <v>52574</v>
      </c>
      <c r="B2297" s="3">
        <v>511644</v>
      </c>
      <c r="C2297" s="4">
        <v>115.66</v>
      </c>
      <c r="D2297" s="3" t="s">
        <v>46423</v>
      </c>
      <c r="E2297" s="4">
        <v>113.4</v>
      </c>
      <c r="F2297" s="4">
        <v>2.2599999999999998</v>
      </c>
      <c r="G2297" s="4">
        <v>115.66</v>
      </c>
      <c r="H2297" s="4">
        <v>115.66</v>
      </c>
      <c r="I2297" s="4">
        <v>111.15</v>
      </c>
    </row>
    <row r="2298" spans="1:9" ht="18" x14ac:dyDescent="0.25">
      <c r="A2298" s="3" t="s">
        <v>46602</v>
      </c>
      <c r="B2298" s="3">
        <v>531092</v>
      </c>
      <c r="C2298" s="4">
        <v>50.11</v>
      </c>
      <c r="D2298" s="3" t="s">
        <v>47024</v>
      </c>
      <c r="E2298" s="4">
        <v>50.55</v>
      </c>
      <c r="F2298" s="4">
        <v>-0.44</v>
      </c>
      <c r="G2298" s="4">
        <v>50.95</v>
      </c>
      <c r="H2298" s="4">
        <v>51.44</v>
      </c>
      <c r="I2298" s="4">
        <v>50.01</v>
      </c>
    </row>
    <row r="2299" spans="1:9" ht="18" x14ac:dyDescent="0.25">
      <c r="A2299" s="3" t="s">
        <v>48393</v>
      </c>
      <c r="B2299" s="3">
        <v>532340</v>
      </c>
      <c r="C2299" s="4">
        <v>5.28</v>
      </c>
      <c r="D2299" s="3" t="s">
        <v>48706</v>
      </c>
      <c r="E2299" s="4">
        <v>5.2</v>
      </c>
      <c r="F2299" s="4">
        <v>0.08</v>
      </c>
      <c r="G2299" s="4">
        <v>5.46</v>
      </c>
      <c r="H2299" s="4">
        <v>5.46</v>
      </c>
      <c r="I2299" s="4">
        <v>4.9400000000000004</v>
      </c>
    </row>
    <row r="2300" spans="1:9" ht="18" x14ac:dyDescent="0.25">
      <c r="A2300" s="3" t="s">
        <v>48961</v>
      </c>
      <c r="B2300" s="3">
        <v>514330</v>
      </c>
      <c r="C2300" s="4">
        <v>32.049999999999997</v>
      </c>
      <c r="D2300" s="3" t="s">
        <v>52873</v>
      </c>
      <c r="E2300" s="4">
        <v>30.05</v>
      </c>
      <c r="F2300" s="4">
        <v>2</v>
      </c>
      <c r="G2300" s="4">
        <v>32.39</v>
      </c>
      <c r="H2300" s="4">
        <v>32.39</v>
      </c>
      <c r="I2300" s="4">
        <v>32.049999999999997</v>
      </c>
    </row>
    <row r="2301" spans="1:9" ht="18" x14ac:dyDescent="0.25">
      <c r="A2301" s="3" t="s">
        <v>48381</v>
      </c>
      <c r="B2301" s="3">
        <v>533632</v>
      </c>
      <c r="C2301" s="4">
        <v>12.14</v>
      </c>
      <c r="D2301" s="3" t="s">
        <v>46039</v>
      </c>
      <c r="E2301" s="4">
        <v>12.04</v>
      </c>
      <c r="F2301" s="4">
        <v>0.1</v>
      </c>
      <c r="G2301" s="4">
        <v>12.03</v>
      </c>
      <c r="H2301" s="4">
        <v>12.5</v>
      </c>
      <c r="I2301" s="4">
        <v>12.03</v>
      </c>
    </row>
    <row r="2302" spans="1:9" ht="18" x14ac:dyDescent="0.25">
      <c r="A2302" s="3" t="s">
        <v>246</v>
      </c>
      <c r="B2302" s="3">
        <v>500312</v>
      </c>
      <c r="C2302" s="4">
        <v>171</v>
      </c>
      <c r="D2302" s="3" t="s">
        <v>46443</v>
      </c>
      <c r="E2302" s="4">
        <v>172.9</v>
      </c>
      <c r="F2302" s="4">
        <v>-1.9</v>
      </c>
      <c r="G2302" s="4">
        <v>173.05</v>
      </c>
      <c r="H2302" s="4">
        <v>173.6</v>
      </c>
      <c r="I2302" s="4">
        <v>170.7</v>
      </c>
    </row>
    <row r="2303" spans="1:9" ht="18" x14ac:dyDescent="0.25">
      <c r="A2303" s="3" t="s">
        <v>46780</v>
      </c>
      <c r="B2303" s="3">
        <v>532944</v>
      </c>
      <c r="C2303" s="4">
        <v>76.349999999999994</v>
      </c>
      <c r="D2303" s="3" t="s">
        <v>45962</v>
      </c>
      <c r="E2303" s="4">
        <v>76.27</v>
      </c>
      <c r="F2303" s="4">
        <v>0.08</v>
      </c>
      <c r="G2303" s="4">
        <v>76.33</v>
      </c>
      <c r="H2303" s="4">
        <v>77.349999999999994</v>
      </c>
      <c r="I2303" s="4">
        <v>75.7</v>
      </c>
    </row>
    <row r="2304" spans="1:9" ht="18" x14ac:dyDescent="0.25">
      <c r="A2304" s="3" t="s">
        <v>47240</v>
      </c>
      <c r="B2304" s="3">
        <v>540386</v>
      </c>
      <c r="C2304" s="4">
        <v>0.57999999999999996</v>
      </c>
      <c r="D2304" s="3" t="s">
        <v>46253</v>
      </c>
      <c r="E2304" s="4">
        <v>0.59</v>
      </c>
      <c r="F2304" s="4">
        <v>-0.01</v>
      </c>
      <c r="G2304" s="4">
        <v>0.61</v>
      </c>
      <c r="H2304" s="4">
        <v>0.61</v>
      </c>
      <c r="I2304" s="4">
        <v>0.57999999999999996</v>
      </c>
    </row>
    <row r="2305" spans="1:9" ht="18" x14ac:dyDescent="0.25">
      <c r="A2305" s="3" t="s">
        <v>47379</v>
      </c>
      <c r="B2305" s="3">
        <v>517536</v>
      </c>
      <c r="C2305" s="4">
        <v>587.1</v>
      </c>
      <c r="D2305" s="3" t="s">
        <v>53330</v>
      </c>
      <c r="E2305" s="4">
        <v>552.29999999999995</v>
      </c>
      <c r="F2305" s="4">
        <v>34.799999999999997</v>
      </c>
      <c r="G2305" s="4">
        <v>556.4</v>
      </c>
      <c r="H2305" s="4">
        <v>593.95000000000005</v>
      </c>
      <c r="I2305" s="4">
        <v>549.4</v>
      </c>
    </row>
    <row r="2306" spans="1:9" ht="18" x14ac:dyDescent="0.25">
      <c r="A2306" s="3" t="s">
        <v>47540</v>
      </c>
      <c r="B2306" s="3">
        <v>535657</v>
      </c>
      <c r="C2306" s="4">
        <v>16.2</v>
      </c>
      <c r="D2306" s="3" t="s">
        <v>51998</v>
      </c>
      <c r="E2306" s="4">
        <v>16.78</v>
      </c>
      <c r="F2306" s="4">
        <v>-0.57999999999999996</v>
      </c>
      <c r="G2306" s="4">
        <v>16.75</v>
      </c>
      <c r="H2306" s="4">
        <v>17.5</v>
      </c>
      <c r="I2306" s="4">
        <v>16.100000000000001</v>
      </c>
    </row>
    <row r="2307" spans="1:9" ht="18" x14ac:dyDescent="0.25">
      <c r="A2307" s="3" t="s">
        <v>1433</v>
      </c>
      <c r="B2307" s="3">
        <v>530135</v>
      </c>
      <c r="C2307" s="4">
        <v>213.9</v>
      </c>
      <c r="D2307" s="3" t="s">
        <v>45960</v>
      </c>
      <c r="E2307" s="4">
        <v>211.05</v>
      </c>
      <c r="F2307" s="4">
        <v>2.85</v>
      </c>
      <c r="G2307" s="4">
        <v>211</v>
      </c>
      <c r="H2307" s="4">
        <v>214.8</v>
      </c>
      <c r="I2307" s="4">
        <v>209.3</v>
      </c>
    </row>
    <row r="2308" spans="1:9" ht="18" x14ac:dyDescent="0.25">
      <c r="A2308" s="3" t="s">
        <v>47645</v>
      </c>
      <c r="B2308" s="3">
        <v>531254</v>
      </c>
      <c r="C2308" s="4">
        <v>75.319999999999993</v>
      </c>
      <c r="D2308" s="3" t="s">
        <v>46280</v>
      </c>
      <c r="E2308" s="4">
        <v>76.900000000000006</v>
      </c>
      <c r="F2308" s="4">
        <v>-1.58</v>
      </c>
      <c r="G2308" s="4">
        <v>76.900000000000006</v>
      </c>
      <c r="H2308" s="4">
        <v>76.900000000000006</v>
      </c>
      <c r="I2308" s="4">
        <v>75</v>
      </c>
    </row>
    <row r="2309" spans="1:9" ht="18" x14ac:dyDescent="0.25">
      <c r="A2309" s="3" t="s">
        <v>47806</v>
      </c>
      <c r="B2309" s="3">
        <v>512626</v>
      </c>
      <c r="C2309" s="4">
        <v>183.25</v>
      </c>
      <c r="D2309" s="3" t="s">
        <v>47443</v>
      </c>
      <c r="E2309" s="4">
        <v>185.65</v>
      </c>
      <c r="F2309" s="4">
        <v>-2.4</v>
      </c>
      <c r="G2309" s="4">
        <v>189</v>
      </c>
      <c r="H2309" s="4">
        <v>190.7</v>
      </c>
      <c r="I2309" s="4">
        <v>181.2</v>
      </c>
    </row>
    <row r="2310" spans="1:9" ht="18" x14ac:dyDescent="0.25">
      <c r="A2310" s="3" t="s">
        <v>47239</v>
      </c>
      <c r="B2310" s="3">
        <v>532271</v>
      </c>
      <c r="C2310" s="4">
        <v>2.99</v>
      </c>
      <c r="D2310" s="3" t="s">
        <v>48943</v>
      </c>
      <c r="E2310" s="4">
        <v>2.92</v>
      </c>
      <c r="F2310" s="4">
        <v>7.0000000000000007E-2</v>
      </c>
      <c r="G2310" s="4">
        <v>3.04</v>
      </c>
      <c r="H2310" s="4">
        <v>3.04</v>
      </c>
      <c r="I2310" s="4">
        <v>2.94</v>
      </c>
    </row>
    <row r="2311" spans="1:9" ht="18" x14ac:dyDescent="0.25">
      <c r="A2311" s="3" t="s">
        <v>47476</v>
      </c>
      <c r="B2311" s="3">
        <v>524372</v>
      </c>
      <c r="C2311" s="4">
        <v>588.1</v>
      </c>
      <c r="D2311" s="3" t="s">
        <v>53248</v>
      </c>
      <c r="E2311" s="4">
        <v>579.54999999999995</v>
      </c>
      <c r="F2311" s="4">
        <v>8.5500000000000007</v>
      </c>
      <c r="G2311" s="4">
        <v>580</v>
      </c>
      <c r="H2311" s="4">
        <v>608.4</v>
      </c>
      <c r="I2311" s="4">
        <v>570.1</v>
      </c>
    </row>
    <row r="2312" spans="1:9" ht="18" x14ac:dyDescent="0.25">
      <c r="A2312" s="3" t="s">
        <v>52013</v>
      </c>
      <c r="B2312" s="3">
        <v>531157</v>
      </c>
      <c r="C2312" s="4">
        <v>8.23</v>
      </c>
      <c r="D2312" s="3" t="s">
        <v>45985</v>
      </c>
      <c r="E2312" s="4">
        <v>7.84</v>
      </c>
      <c r="F2312" s="4">
        <v>0.39</v>
      </c>
      <c r="G2312" s="4">
        <v>7.45</v>
      </c>
      <c r="H2312" s="4">
        <v>8.23</v>
      </c>
      <c r="I2312" s="4">
        <v>7.45</v>
      </c>
    </row>
    <row r="2313" spans="1:9" ht="18" x14ac:dyDescent="0.25">
      <c r="A2313" s="3" t="s">
        <v>47435</v>
      </c>
      <c r="B2313" s="3">
        <v>507690</v>
      </c>
      <c r="C2313" s="4">
        <v>122.8</v>
      </c>
      <c r="D2313" s="3" t="s">
        <v>46462</v>
      </c>
      <c r="E2313" s="4">
        <v>123.2</v>
      </c>
      <c r="F2313" s="4">
        <v>-0.4</v>
      </c>
      <c r="G2313" s="4">
        <v>122.8</v>
      </c>
      <c r="H2313" s="4">
        <v>124</v>
      </c>
      <c r="I2313" s="4">
        <v>120.6</v>
      </c>
    </row>
    <row r="2314" spans="1:9" ht="18" x14ac:dyDescent="0.25">
      <c r="A2314" s="3" t="s">
        <v>47001</v>
      </c>
      <c r="B2314" s="3">
        <v>513121</v>
      </c>
      <c r="C2314" s="4">
        <v>22.33</v>
      </c>
      <c r="D2314" s="3" t="s">
        <v>46191</v>
      </c>
      <c r="E2314" s="4">
        <v>22.49</v>
      </c>
      <c r="F2314" s="4">
        <v>-0.16</v>
      </c>
      <c r="G2314" s="4">
        <v>22.5</v>
      </c>
      <c r="H2314" s="4">
        <v>23.45</v>
      </c>
      <c r="I2314" s="4">
        <v>22.25</v>
      </c>
    </row>
    <row r="2315" spans="1:9" ht="18" x14ac:dyDescent="0.25">
      <c r="A2315" s="3" t="s">
        <v>47848</v>
      </c>
      <c r="B2315" s="3">
        <v>504879</v>
      </c>
      <c r="C2315" s="4">
        <v>35.24</v>
      </c>
      <c r="D2315" s="3" t="s">
        <v>46143</v>
      </c>
      <c r="E2315" s="4">
        <v>35.29</v>
      </c>
      <c r="F2315" s="4">
        <v>-0.05</v>
      </c>
      <c r="G2315" s="4">
        <v>35.799999999999997</v>
      </c>
      <c r="H2315" s="4">
        <v>35.799999999999997</v>
      </c>
      <c r="I2315" s="4">
        <v>35.200000000000003</v>
      </c>
    </row>
    <row r="2316" spans="1:9" ht="18" x14ac:dyDescent="0.25">
      <c r="A2316" s="3" t="s">
        <v>47600</v>
      </c>
      <c r="B2316" s="3">
        <v>532817</v>
      </c>
      <c r="C2316" s="4">
        <v>6.03</v>
      </c>
      <c r="D2316" s="3" t="s">
        <v>50028</v>
      </c>
      <c r="E2316" s="4">
        <v>6</v>
      </c>
      <c r="F2316" s="4">
        <v>0.03</v>
      </c>
      <c r="G2316" s="4">
        <v>6.05</v>
      </c>
      <c r="H2316" s="4">
        <v>6.05</v>
      </c>
      <c r="I2316" s="4">
        <v>6</v>
      </c>
    </row>
    <row r="2317" spans="1:9" ht="18" x14ac:dyDescent="0.25">
      <c r="A2317" s="3" t="s">
        <v>48055</v>
      </c>
      <c r="B2317" s="3">
        <v>530365</v>
      </c>
      <c r="C2317" s="4">
        <v>485.7</v>
      </c>
      <c r="D2317" s="3" t="s">
        <v>45937</v>
      </c>
      <c r="E2317" s="4">
        <v>483.65</v>
      </c>
      <c r="F2317" s="4">
        <v>2.0499999999999998</v>
      </c>
      <c r="G2317" s="4">
        <v>485.15</v>
      </c>
      <c r="H2317" s="4">
        <v>492</v>
      </c>
      <c r="I2317" s="4">
        <v>482</v>
      </c>
    </row>
    <row r="2318" spans="1:9" ht="18" x14ac:dyDescent="0.25">
      <c r="A2318" s="3" t="s">
        <v>108</v>
      </c>
      <c r="B2318" s="3">
        <v>535754</v>
      </c>
      <c r="C2318" s="4">
        <v>145.25</v>
      </c>
      <c r="D2318" s="3" t="s">
        <v>46440</v>
      </c>
      <c r="E2318" s="4">
        <v>145.6</v>
      </c>
      <c r="F2318" s="4">
        <v>-0.35</v>
      </c>
      <c r="G2318" s="4">
        <v>145.85</v>
      </c>
      <c r="H2318" s="4">
        <v>148.19999999999999</v>
      </c>
      <c r="I2318" s="4">
        <v>143.69999999999999</v>
      </c>
    </row>
    <row r="2319" spans="1:9" ht="18" x14ac:dyDescent="0.25">
      <c r="A2319" s="3" t="s">
        <v>47112</v>
      </c>
      <c r="B2319" s="3">
        <v>506579</v>
      </c>
      <c r="C2319" s="4">
        <v>791</v>
      </c>
      <c r="D2319" s="3" t="s">
        <v>50605</v>
      </c>
      <c r="E2319" s="4">
        <v>805.85</v>
      </c>
      <c r="F2319" s="4">
        <v>-14.85</v>
      </c>
      <c r="G2319" s="4">
        <v>811</v>
      </c>
      <c r="H2319" s="4">
        <v>815</v>
      </c>
      <c r="I2319" s="4">
        <v>787.55</v>
      </c>
    </row>
    <row r="2320" spans="1:9" ht="18" x14ac:dyDescent="0.25">
      <c r="A2320" s="3" t="s">
        <v>417</v>
      </c>
      <c r="B2320" s="3">
        <v>541301</v>
      </c>
      <c r="C2320" s="4">
        <v>231.85</v>
      </c>
      <c r="D2320" s="3" t="s">
        <v>46646</v>
      </c>
      <c r="E2320" s="4">
        <v>231.45</v>
      </c>
      <c r="F2320" s="4">
        <v>0.4</v>
      </c>
      <c r="G2320" s="4">
        <v>231.55</v>
      </c>
      <c r="H2320" s="4">
        <v>233.1</v>
      </c>
      <c r="I2320" s="4">
        <v>229.5</v>
      </c>
    </row>
    <row r="2321" spans="1:9" ht="18" x14ac:dyDescent="0.25">
      <c r="A2321" s="3" t="s">
        <v>46408</v>
      </c>
      <c r="B2321" s="3">
        <v>500314</v>
      </c>
      <c r="C2321" s="4">
        <v>94.16</v>
      </c>
      <c r="D2321" s="3" t="s">
        <v>52695</v>
      </c>
      <c r="E2321" s="4">
        <v>90.11</v>
      </c>
      <c r="F2321" s="4">
        <v>4.05</v>
      </c>
      <c r="G2321" s="4">
        <v>91.3</v>
      </c>
      <c r="H2321" s="4">
        <v>95.05</v>
      </c>
      <c r="I2321" s="4">
        <v>91.1</v>
      </c>
    </row>
    <row r="2322" spans="1:9" ht="18" x14ac:dyDescent="0.25">
      <c r="A2322" s="3" t="s">
        <v>47653</v>
      </c>
      <c r="B2322" s="3">
        <v>526325</v>
      </c>
      <c r="C2322" s="4">
        <v>64.98</v>
      </c>
      <c r="D2322" s="3" t="s">
        <v>45976</v>
      </c>
      <c r="E2322" s="4">
        <v>64.3</v>
      </c>
      <c r="F2322" s="4">
        <v>0.68</v>
      </c>
      <c r="G2322" s="4">
        <v>63.2</v>
      </c>
      <c r="H2322" s="4">
        <v>69.849999999999994</v>
      </c>
      <c r="I2322" s="4">
        <v>62.6</v>
      </c>
    </row>
    <row r="2323" spans="1:9" ht="18" x14ac:dyDescent="0.25">
      <c r="A2323" s="3" t="s">
        <v>46645</v>
      </c>
      <c r="B2323" s="3">
        <v>502420</v>
      </c>
      <c r="C2323" s="4">
        <v>42.62</v>
      </c>
      <c r="D2323" s="3" t="s">
        <v>52817</v>
      </c>
      <c r="E2323" s="4">
        <v>41.12</v>
      </c>
      <c r="F2323" s="4">
        <v>1.5</v>
      </c>
      <c r="G2323" s="4">
        <v>41.44</v>
      </c>
      <c r="H2323" s="4">
        <v>43.4</v>
      </c>
      <c r="I2323" s="4">
        <v>41.4</v>
      </c>
    </row>
    <row r="2324" spans="1:9" ht="18" x14ac:dyDescent="0.25">
      <c r="A2324" s="3" t="s">
        <v>47481</v>
      </c>
      <c r="B2324" s="3">
        <v>531512</v>
      </c>
      <c r="C2324" s="4">
        <v>10.25</v>
      </c>
      <c r="D2324" s="3" t="s">
        <v>46747</v>
      </c>
      <c r="E2324" s="4">
        <v>10.43</v>
      </c>
      <c r="F2324" s="4">
        <v>-0.18</v>
      </c>
      <c r="G2324" s="4">
        <v>10.64</v>
      </c>
      <c r="H2324" s="4">
        <v>10.64</v>
      </c>
      <c r="I2324" s="4">
        <v>10</v>
      </c>
    </row>
    <row r="2325" spans="1:9" ht="18" x14ac:dyDescent="0.25">
      <c r="A2325" s="3" t="s">
        <v>46533</v>
      </c>
      <c r="B2325" s="3">
        <v>531859</v>
      </c>
      <c r="C2325" s="4">
        <v>67.23</v>
      </c>
      <c r="D2325" s="3" t="s">
        <v>47399</v>
      </c>
      <c r="E2325" s="4">
        <v>68.599999999999994</v>
      </c>
      <c r="F2325" s="4">
        <v>-1.37</v>
      </c>
      <c r="G2325" s="4">
        <v>67.23</v>
      </c>
      <c r="H2325" s="4">
        <v>67.23</v>
      </c>
      <c r="I2325" s="4">
        <v>67.23</v>
      </c>
    </row>
    <row r="2326" spans="1:9" ht="18" x14ac:dyDescent="0.25">
      <c r="A2326" s="3" t="s">
        <v>46672</v>
      </c>
      <c r="B2326" s="3">
        <v>590086</v>
      </c>
      <c r="C2326" s="4">
        <v>3732.45</v>
      </c>
      <c r="D2326" s="3" t="s">
        <v>46359</v>
      </c>
      <c r="E2326" s="4">
        <v>3775</v>
      </c>
      <c r="F2326" s="4">
        <v>-42.55</v>
      </c>
      <c r="G2326" s="4">
        <v>3775.55</v>
      </c>
      <c r="H2326" s="4">
        <v>3842.1</v>
      </c>
      <c r="I2326" s="4">
        <v>3714.75</v>
      </c>
    </row>
    <row r="2327" spans="1:9" ht="18" x14ac:dyDescent="0.25">
      <c r="A2327" s="3" t="s">
        <v>52575</v>
      </c>
      <c r="B2327" s="3">
        <v>531626</v>
      </c>
      <c r="C2327" s="4">
        <v>5.46</v>
      </c>
      <c r="D2327" s="3" t="s">
        <v>47353</v>
      </c>
      <c r="E2327" s="4">
        <v>5.57</v>
      </c>
      <c r="F2327" s="4">
        <v>-0.11</v>
      </c>
      <c r="G2327" s="4">
        <v>5.46</v>
      </c>
      <c r="H2327" s="4">
        <v>5.46</v>
      </c>
      <c r="I2327" s="4">
        <v>5.46</v>
      </c>
    </row>
    <row r="2328" spans="1:9" ht="18" x14ac:dyDescent="0.25">
      <c r="A2328" s="3" t="s">
        <v>53339</v>
      </c>
      <c r="B2328" s="3">
        <v>539015</v>
      </c>
      <c r="C2328" s="4">
        <v>1.01</v>
      </c>
      <c r="D2328" s="3" t="s">
        <v>51972</v>
      </c>
      <c r="E2328" s="4">
        <v>0.99</v>
      </c>
      <c r="F2328" s="4">
        <v>0.02</v>
      </c>
      <c r="G2328" s="4">
        <v>1.03</v>
      </c>
      <c r="H2328" s="4">
        <v>1.03</v>
      </c>
      <c r="I2328" s="4">
        <v>0.95</v>
      </c>
    </row>
    <row r="2329" spans="1:9" ht="18" x14ac:dyDescent="0.25">
      <c r="A2329" s="3" t="s">
        <v>48234</v>
      </c>
      <c r="B2329" s="3">
        <v>539287</v>
      </c>
      <c r="C2329" s="4">
        <v>20.95</v>
      </c>
      <c r="D2329" s="3" t="s">
        <v>53340</v>
      </c>
      <c r="E2329" s="4">
        <v>20.2</v>
      </c>
      <c r="F2329" s="4">
        <v>0.75</v>
      </c>
      <c r="G2329" s="4">
        <v>20.2</v>
      </c>
      <c r="H2329" s="4">
        <v>20.97</v>
      </c>
      <c r="I2329" s="4">
        <v>20.2</v>
      </c>
    </row>
    <row r="2330" spans="1:9" ht="18" x14ac:dyDescent="0.25">
      <c r="A2330" s="3" t="s">
        <v>46406</v>
      </c>
      <c r="B2330" s="3">
        <v>540198</v>
      </c>
      <c r="C2330" s="4">
        <v>46.2</v>
      </c>
      <c r="D2330" s="3" t="s">
        <v>46199</v>
      </c>
      <c r="E2330" s="4">
        <v>46.16</v>
      </c>
      <c r="F2330" s="4">
        <v>0.04</v>
      </c>
      <c r="G2330" s="4">
        <v>46.9</v>
      </c>
      <c r="H2330" s="4">
        <v>46.9</v>
      </c>
      <c r="I2330" s="4">
        <v>44.01</v>
      </c>
    </row>
    <row r="2331" spans="1:9" ht="18" x14ac:dyDescent="0.25">
      <c r="A2331" s="3" t="s">
        <v>47914</v>
      </c>
      <c r="B2331" s="3">
        <v>500317</v>
      </c>
      <c r="C2331" s="4">
        <v>27.23</v>
      </c>
      <c r="D2331" s="3" t="s">
        <v>46066</v>
      </c>
      <c r="E2331" s="4">
        <v>27</v>
      </c>
      <c r="F2331" s="4">
        <v>0.23</v>
      </c>
      <c r="G2331" s="4">
        <v>28</v>
      </c>
      <c r="H2331" s="4">
        <v>28</v>
      </c>
      <c r="I2331" s="4">
        <v>26.94</v>
      </c>
    </row>
    <row r="2332" spans="1:9" ht="18" x14ac:dyDescent="0.25">
      <c r="A2332" s="3" t="s">
        <v>48962</v>
      </c>
      <c r="B2332" s="3">
        <v>539290</v>
      </c>
      <c r="C2332" s="4">
        <v>23.16</v>
      </c>
      <c r="D2332" s="3" t="s">
        <v>51974</v>
      </c>
      <c r="E2332" s="4">
        <v>22.79</v>
      </c>
      <c r="F2332" s="4">
        <v>0.37</v>
      </c>
      <c r="G2332" s="4">
        <v>23.13</v>
      </c>
      <c r="H2332" s="4">
        <v>23.33</v>
      </c>
      <c r="I2332" s="4">
        <v>22.86</v>
      </c>
    </row>
    <row r="2333" spans="1:9" ht="18" x14ac:dyDescent="0.25">
      <c r="A2333" s="3" t="s">
        <v>48468</v>
      </c>
      <c r="B2333" s="3">
        <v>523151</v>
      </c>
      <c r="C2333" s="4">
        <v>5</v>
      </c>
      <c r="D2333" s="3" t="s">
        <v>47769</v>
      </c>
      <c r="E2333" s="4">
        <v>5.26</v>
      </c>
      <c r="F2333" s="4">
        <v>-0.26</v>
      </c>
      <c r="G2333" s="4">
        <v>4.9800000000000004</v>
      </c>
      <c r="H2333" s="4">
        <v>5.01</v>
      </c>
      <c r="I2333" s="4">
        <v>4.9800000000000004</v>
      </c>
    </row>
    <row r="2334" spans="1:9" ht="18" x14ac:dyDescent="0.25">
      <c r="A2334" s="3" t="s">
        <v>47303</v>
      </c>
      <c r="B2334" s="3">
        <v>530741</v>
      </c>
      <c r="C2334" s="4">
        <v>289.64999999999998</v>
      </c>
      <c r="D2334" s="3" t="s">
        <v>52777</v>
      </c>
      <c r="E2334" s="4">
        <v>282.89999999999998</v>
      </c>
      <c r="F2334" s="4">
        <v>6.75</v>
      </c>
      <c r="G2334" s="4">
        <v>290</v>
      </c>
      <c r="H2334" s="4">
        <v>290</v>
      </c>
      <c r="I2334" s="4">
        <v>285.05</v>
      </c>
    </row>
    <row r="2335" spans="1:9" ht="18" x14ac:dyDescent="0.25">
      <c r="A2335" s="3" t="s">
        <v>49242</v>
      </c>
      <c r="B2335" s="3">
        <v>524636</v>
      </c>
      <c r="C2335" s="4">
        <v>40.78</v>
      </c>
      <c r="D2335" s="3" t="s">
        <v>46385</v>
      </c>
      <c r="E2335" s="4">
        <v>40.85</v>
      </c>
      <c r="F2335" s="4">
        <v>-7.0000000000000007E-2</v>
      </c>
      <c r="G2335" s="4">
        <v>40.03</v>
      </c>
      <c r="H2335" s="4">
        <v>41</v>
      </c>
      <c r="I2335" s="4">
        <v>39.11</v>
      </c>
    </row>
    <row r="2336" spans="1:9" ht="18" x14ac:dyDescent="0.25">
      <c r="A2336" s="3" t="s">
        <v>47388</v>
      </c>
      <c r="B2336" s="3">
        <v>543637</v>
      </c>
      <c r="C2336" s="4">
        <v>18.8</v>
      </c>
      <c r="D2336" s="3" t="s">
        <v>53341</v>
      </c>
      <c r="E2336" s="4">
        <v>18.14</v>
      </c>
      <c r="F2336" s="4">
        <v>0.66</v>
      </c>
      <c r="G2336" s="4">
        <v>18.05</v>
      </c>
      <c r="H2336" s="4">
        <v>18.95</v>
      </c>
      <c r="I2336" s="4">
        <v>18.05</v>
      </c>
    </row>
    <row r="2337" spans="1:9" ht="18" x14ac:dyDescent="0.25">
      <c r="A2337" s="3" t="s">
        <v>47426</v>
      </c>
      <c r="B2337" s="3">
        <v>523483</v>
      </c>
      <c r="C2337" s="4">
        <v>136.5</v>
      </c>
      <c r="D2337" s="3" t="s">
        <v>47380</v>
      </c>
      <c r="E2337" s="4">
        <v>138</v>
      </c>
      <c r="F2337" s="4">
        <v>-1.5</v>
      </c>
      <c r="G2337" s="4">
        <v>139.94999999999999</v>
      </c>
      <c r="H2337" s="4">
        <v>139.94999999999999</v>
      </c>
      <c r="I2337" s="4">
        <v>131.5</v>
      </c>
    </row>
    <row r="2338" spans="1:9" ht="18" x14ac:dyDescent="0.25">
      <c r="A2338" s="3" t="s">
        <v>52849</v>
      </c>
      <c r="B2338" s="3">
        <v>531779</v>
      </c>
      <c r="C2338" s="4">
        <v>25.18</v>
      </c>
      <c r="D2338" s="3" t="s">
        <v>45990</v>
      </c>
      <c r="E2338" s="4">
        <v>25.18</v>
      </c>
      <c r="F2338" s="4">
        <v>0</v>
      </c>
      <c r="G2338" s="4">
        <v>25.18</v>
      </c>
      <c r="H2338" s="4">
        <v>25.18</v>
      </c>
      <c r="I2338" s="4">
        <v>25.18</v>
      </c>
    </row>
    <row r="2339" spans="1:9" ht="18" x14ac:dyDescent="0.25">
      <c r="A2339" s="3" t="s">
        <v>51142</v>
      </c>
      <c r="B2339" s="3">
        <v>526905</v>
      </c>
      <c r="C2339" s="4">
        <v>2.46</v>
      </c>
      <c r="D2339" s="3" t="s">
        <v>45990</v>
      </c>
      <c r="E2339" s="4">
        <v>2.46</v>
      </c>
      <c r="F2339" s="4">
        <v>0</v>
      </c>
      <c r="G2339" s="4">
        <v>2.46</v>
      </c>
      <c r="H2339" s="4">
        <v>2.46</v>
      </c>
      <c r="I2339" s="4">
        <v>2.46</v>
      </c>
    </row>
    <row r="2340" spans="1:9" ht="18" x14ac:dyDescent="0.25">
      <c r="A2340" s="3" t="s">
        <v>48328</v>
      </c>
      <c r="B2340" s="3">
        <v>532350</v>
      </c>
      <c r="C2340" s="4">
        <v>1.78</v>
      </c>
      <c r="D2340" s="3" t="s">
        <v>51541</v>
      </c>
      <c r="E2340" s="4">
        <v>1.82</v>
      </c>
      <c r="F2340" s="4">
        <v>-0.04</v>
      </c>
      <c r="G2340" s="4">
        <v>1.74</v>
      </c>
      <c r="H2340" s="4">
        <v>1.9</v>
      </c>
      <c r="I2340" s="4">
        <v>1.74</v>
      </c>
    </row>
    <row r="2341" spans="1:9" ht="18" x14ac:dyDescent="0.25">
      <c r="A2341" s="3" t="s">
        <v>308</v>
      </c>
      <c r="B2341" s="3">
        <v>532827</v>
      </c>
      <c r="C2341" s="4">
        <v>37249.75</v>
      </c>
      <c r="D2341" s="3" t="s">
        <v>46526</v>
      </c>
      <c r="E2341" s="4">
        <v>37642.949999999997</v>
      </c>
      <c r="F2341" s="4">
        <v>-393.2</v>
      </c>
      <c r="G2341" s="4">
        <v>37799</v>
      </c>
      <c r="H2341" s="4">
        <v>37900</v>
      </c>
      <c r="I2341" s="4">
        <v>37111</v>
      </c>
    </row>
    <row r="2342" spans="1:9" ht="18" x14ac:dyDescent="0.25">
      <c r="A2342" s="3" t="s">
        <v>332</v>
      </c>
      <c r="B2342" s="3">
        <v>532900</v>
      </c>
      <c r="C2342" s="4">
        <v>54.5</v>
      </c>
      <c r="D2342" s="3" t="s">
        <v>46039</v>
      </c>
      <c r="E2342" s="4">
        <v>54.05</v>
      </c>
      <c r="F2342" s="4">
        <v>0.45</v>
      </c>
      <c r="G2342" s="4">
        <v>54.55</v>
      </c>
      <c r="H2342" s="4">
        <v>54.9</v>
      </c>
      <c r="I2342" s="4">
        <v>53.73</v>
      </c>
    </row>
    <row r="2343" spans="1:9" ht="18" x14ac:dyDescent="0.25">
      <c r="A2343" s="3" t="s">
        <v>50461</v>
      </c>
      <c r="B2343" s="3">
        <v>516030</v>
      </c>
      <c r="C2343" s="4">
        <v>122.95</v>
      </c>
      <c r="D2343" s="3" t="s">
        <v>46209</v>
      </c>
      <c r="E2343" s="4">
        <v>123.15</v>
      </c>
      <c r="F2343" s="4">
        <v>-0.2</v>
      </c>
      <c r="G2343" s="4">
        <v>124.75</v>
      </c>
      <c r="H2343" s="4">
        <v>125.2</v>
      </c>
      <c r="I2343" s="4">
        <v>121.75</v>
      </c>
    </row>
    <row r="2344" spans="1:9" ht="18" x14ac:dyDescent="0.25">
      <c r="A2344" s="3" t="s">
        <v>48288</v>
      </c>
      <c r="B2344" s="3">
        <v>540648</v>
      </c>
      <c r="C2344" s="4">
        <v>104.05</v>
      </c>
      <c r="D2344" s="3" t="s">
        <v>46120</v>
      </c>
      <c r="E2344" s="4">
        <v>103.9</v>
      </c>
      <c r="F2344" s="4">
        <v>0.15</v>
      </c>
      <c r="G2344" s="4">
        <v>106.9</v>
      </c>
      <c r="H2344" s="4">
        <v>106.9</v>
      </c>
      <c r="I2344" s="4">
        <v>101</v>
      </c>
    </row>
    <row r="2345" spans="1:9" ht="18" x14ac:dyDescent="0.25">
      <c r="A2345" s="3" t="s">
        <v>47829</v>
      </c>
      <c r="B2345" s="3">
        <v>539121</v>
      </c>
      <c r="C2345" s="4">
        <v>55</v>
      </c>
      <c r="D2345" s="3" t="s">
        <v>52513</v>
      </c>
      <c r="E2345" s="4">
        <v>57</v>
      </c>
      <c r="F2345" s="4">
        <v>-2</v>
      </c>
      <c r="G2345" s="4">
        <v>56.8</v>
      </c>
      <c r="H2345" s="4">
        <v>58</v>
      </c>
      <c r="I2345" s="4">
        <v>55</v>
      </c>
    </row>
    <row r="2346" spans="1:9" ht="18" x14ac:dyDescent="0.25">
      <c r="A2346" s="3" t="s">
        <v>47197</v>
      </c>
      <c r="B2346" s="3">
        <v>541444</v>
      </c>
      <c r="C2346" s="4">
        <v>12.11</v>
      </c>
      <c r="D2346" s="3" t="s">
        <v>46646</v>
      </c>
      <c r="E2346" s="4">
        <v>12.09</v>
      </c>
      <c r="F2346" s="4">
        <v>0.02</v>
      </c>
      <c r="G2346" s="4">
        <v>12.49</v>
      </c>
      <c r="H2346" s="4">
        <v>12.49</v>
      </c>
      <c r="I2346" s="4">
        <v>11.83</v>
      </c>
    </row>
    <row r="2347" spans="1:9" ht="18" x14ac:dyDescent="0.25">
      <c r="A2347" s="3" t="s">
        <v>47826</v>
      </c>
      <c r="B2347" s="3">
        <v>532521</v>
      </c>
      <c r="C2347" s="4">
        <v>144.80000000000001</v>
      </c>
      <c r="D2347" s="3" t="s">
        <v>46338</v>
      </c>
      <c r="E2347" s="4">
        <v>145.69999999999999</v>
      </c>
      <c r="F2347" s="4">
        <v>-0.9</v>
      </c>
      <c r="G2347" s="4">
        <v>146.19999999999999</v>
      </c>
      <c r="H2347" s="4">
        <v>148.85</v>
      </c>
      <c r="I2347" s="4">
        <v>144.19999999999999</v>
      </c>
    </row>
    <row r="2348" spans="1:9" ht="18" x14ac:dyDescent="0.25">
      <c r="A2348" s="3" t="s">
        <v>47307</v>
      </c>
      <c r="B2348" s="3">
        <v>531349</v>
      </c>
      <c r="C2348" s="4">
        <v>125.4</v>
      </c>
      <c r="D2348" s="3" t="s">
        <v>50959</v>
      </c>
      <c r="E2348" s="4">
        <v>122.3</v>
      </c>
      <c r="F2348" s="4">
        <v>3.1</v>
      </c>
      <c r="G2348" s="4">
        <v>122.9</v>
      </c>
      <c r="H2348" s="4">
        <v>126.5</v>
      </c>
      <c r="I2348" s="4">
        <v>122.8</v>
      </c>
    </row>
    <row r="2349" spans="1:9" ht="18" x14ac:dyDescent="0.25">
      <c r="A2349" s="3" t="s">
        <v>46914</v>
      </c>
      <c r="B2349" s="3">
        <v>504093</v>
      </c>
      <c r="C2349" s="4">
        <v>334.2</v>
      </c>
      <c r="D2349" s="3" t="s">
        <v>46302</v>
      </c>
      <c r="E2349" s="4">
        <v>328.05</v>
      </c>
      <c r="F2349" s="4">
        <v>6.15</v>
      </c>
      <c r="G2349" s="4">
        <v>333</v>
      </c>
      <c r="H2349" s="4">
        <v>338.7</v>
      </c>
      <c r="I2349" s="4">
        <v>321.3</v>
      </c>
    </row>
    <row r="2350" spans="1:9" ht="18" x14ac:dyDescent="0.25">
      <c r="A2350" s="3" t="s">
        <v>47592</v>
      </c>
      <c r="B2350" s="3">
        <v>538860</v>
      </c>
      <c r="C2350" s="4">
        <v>0.95</v>
      </c>
      <c r="D2350" s="3" t="s">
        <v>52827</v>
      </c>
      <c r="E2350" s="4">
        <v>0.93</v>
      </c>
      <c r="F2350" s="4">
        <v>0.02</v>
      </c>
      <c r="G2350" s="4">
        <v>0.95</v>
      </c>
      <c r="H2350" s="4">
        <v>0.96</v>
      </c>
      <c r="I2350" s="4">
        <v>0.93</v>
      </c>
    </row>
    <row r="2351" spans="1:9" ht="18" x14ac:dyDescent="0.25">
      <c r="A2351" s="3" t="s">
        <v>41633</v>
      </c>
      <c r="B2351" s="3">
        <v>524820</v>
      </c>
      <c r="C2351" s="4">
        <v>308.64999999999998</v>
      </c>
      <c r="D2351" s="3" t="s">
        <v>50951</v>
      </c>
      <c r="E2351" s="4">
        <v>304.35000000000002</v>
      </c>
      <c r="F2351" s="4">
        <v>4.3</v>
      </c>
      <c r="G2351" s="4">
        <v>306.45</v>
      </c>
      <c r="H2351" s="4">
        <v>311.95</v>
      </c>
      <c r="I2351" s="4">
        <v>305.39999999999998</v>
      </c>
    </row>
    <row r="2352" spans="1:9" ht="18" x14ac:dyDescent="0.25">
      <c r="A2352" s="3" t="s">
        <v>47145</v>
      </c>
      <c r="B2352" s="3">
        <v>508941</v>
      </c>
      <c r="C2352" s="4">
        <v>396.5</v>
      </c>
      <c r="D2352" s="3" t="s">
        <v>46246</v>
      </c>
      <c r="E2352" s="4">
        <v>396.4</v>
      </c>
      <c r="F2352" s="4">
        <v>0.1</v>
      </c>
      <c r="G2352" s="4">
        <v>393.5</v>
      </c>
      <c r="H2352" s="4">
        <v>405.3</v>
      </c>
      <c r="I2352" s="4">
        <v>393.5</v>
      </c>
    </row>
    <row r="2353" spans="1:9" ht="18" x14ac:dyDescent="0.25">
      <c r="A2353" s="3" t="s">
        <v>46298</v>
      </c>
      <c r="B2353" s="3">
        <v>513511</v>
      </c>
      <c r="C2353" s="4">
        <v>127.5</v>
      </c>
      <c r="D2353" s="3" t="s">
        <v>46023</v>
      </c>
      <c r="E2353" s="4">
        <v>126.8</v>
      </c>
      <c r="F2353" s="4">
        <v>0.7</v>
      </c>
      <c r="G2353" s="4">
        <v>129.94999999999999</v>
      </c>
      <c r="H2353" s="4">
        <v>129.94999999999999</v>
      </c>
      <c r="I2353" s="4">
        <v>125</v>
      </c>
    </row>
    <row r="2354" spans="1:9" ht="18" x14ac:dyDescent="0.25">
      <c r="A2354" s="3" t="s">
        <v>46718</v>
      </c>
      <c r="B2354" s="3">
        <v>531726</v>
      </c>
      <c r="C2354" s="4">
        <v>173.95</v>
      </c>
      <c r="D2354" s="3" t="s">
        <v>48634</v>
      </c>
      <c r="E2354" s="4">
        <v>170.2</v>
      </c>
      <c r="F2354" s="4">
        <v>3.75</v>
      </c>
      <c r="G2354" s="4">
        <v>169.9</v>
      </c>
      <c r="H2354" s="4">
        <v>176.45</v>
      </c>
      <c r="I2354" s="4">
        <v>166.4</v>
      </c>
    </row>
    <row r="2355" spans="1:9" ht="18" x14ac:dyDescent="0.25">
      <c r="A2355" s="3" t="s">
        <v>52850</v>
      </c>
      <c r="B2355" s="3">
        <v>517397</v>
      </c>
      <c r="C2355" s="4">
        <v>26</v>
      </c>
      <c r="D2355" s="3" t="s">
        <v>45990</v>
      </c>
      <c r="E2355" s="4">
        <v>26</v>
      </c>
      <c r="F2355" s="4">
        <v>0</v>
      </c>
      <c r="G2355" s="4">
        <v>26</v>
      </c>
      <c r="H2355" s="4">
        <v>26</v>
      </c>
      <c r="I2355" s="4">
        <v>26</v>
      </c>
    </row>
    <row r="2356" spans="1:9" ht="18" x14ac:dyDescent="0.25">
      <c r="A2356" s="3" t="s">
        <v>47647</v>
      </c>
      <c r="B2356" s="3">
        <v>511525</v>
      </c>
      <c r="C2356" s="4">
        <v>1.96</v>
      </c>
      <c r="D2356" s="3" t="s">
        <v>46317</v>
      </c>
      <c r="E2356" s="4">
        <v>1.92</v>
      </c>
      <c r="F2356" s="4">
        <v>0.04</v>
      </c>
      <c r="G2356" s="4">
        <v>1.92</v>
      </c>
      <c r="H2356" s="4">
        <v>1.97</v>
      </c>
      <c r="I2356" s="4">
        <v>1.9</v>
      </c>
    </row>
    <row r="2357" spans="1:9" ht="18" x14ac:dyDescent="0.25">
      <c r="A2357" s="3" t="s">
        <v>47917</v>
      </c>
      <c r="B2357" s="3">
        <v>526345</v>
      </c>
      <c r="C2357" s="4">
        <v>14.48</v>
      </c>
      <c r="D2357" s="3" t="s">
        <v>46481</v>
      </c>
      <c r="E2357" s="4">
        <v>14.63</v>
      </c>
      <c r="F2357" s="4">
        <v>-0.15</v>
      </c>
      <c r="G2357" s="4">
        <v>14.55</v>
      </c>
      <c r="H2357" s="4">
        <v>14.8</v>
      </c>
      <c r="I2357" s="4">
        <v>14.08</v>
      </c>
    </row>
    <row r="2358" spans="1:9" ht="18" x14ac:dyDescent="0.25">
      <c r="A2358" s="3" t="s">
        <v>49243</v>
      </c>
      <c r="B2358" s="3">
        <v>506122</v>
      </c>
      <c r="C2358" s="4">
        <v>112.45</v>
      </c>
      <c r="D2358" s="3" t="s">
        <v>45946</v>
      </c>
      <c r="E2358" s="4">
        <v>107.1</v>
      </c>
      <c r="F2358" s="4">
        <v>5.35</v>
      </c>
      <c r="G2358" s="4">
        <v>112.45</v>
      </c>
      <c r="H2358" s="4">
        <v>112.45</v>
      </c>
      <c r="I2358" s="4">
        <v>112.45</v>
      </c>
    </row>
    <row r="2359" spans="1:9" ht="18" x14ac:dyDescent="0.25">
      <c r="A2359" s="3" t="s">
        <v>48365</v>
      </c>
      <c r="B2359" s="3">
        <v>531280</v>
      </c>
      <c r="C2359" s="4">
        <v>5.7</v>
      </c>
      <c r="D2359" s="3" t="s">
        <v>53342</v>
      </c>
      <c r="E2359" s="4">
        <v>5.45</v>
      </c>
      <c r="F2359" s="4">
        <v>0.25</v>
      </c>
      <c r="G2359" s="4">
        <v>5.7</v>
      </c>
      <c r="H2359" s="4">
        <v>5.7</v>
      </c>
      <c r="I2359" s="4">
        <v>5.2</v>
      </c>
    </row>
    <row r="2360" spans="1:9" ht="18" x14ac:dyDescent="0.25">
      <c r="A2360" s="3" t="s">
        <v>47578</v>
      </c>
      <c r="B2360" s="3">
        <v>539469</v>
      </c>
      <c r="C2360" s="4">
        <v>213.6</v>
      </c>
      <c r="D2360" s="3" t="s">
        <v>51489</v>
      </c>
      <c r="E2360" s="4">
        <v>205.25</v>
      </c>
      <c r="F2360" s="4">
        <v>8.35</v>
      </c>
      <c r="G2360" s="4">
        <v>206.4</v>
      </c>
      <c r="H2360" s="4">
        <v>215</v>
      </c>
      <c r="I2360" s="4">
        <v>196</v>
      </c>
    </row>
    <row r="2361" spans="1:9" ht="18" x14ac:dyDescent="0.25">
      <c r="A2361" s="3" t="s">
        <v>47176</v>
      </c>
      <c r="B2361" s="3">
        <v>539143</v>
      </c>
      <c r="C2361" s="4">
        <v>7.61</v>
      </c>
      <c r="D2361" s="3" t="s">
        <v>51109</v>
      </c>
      <c r="E2361" s="4">
        <v>7.42</v>
      </c>
      <c r="F2361" s="4">
        <v>0.19</v>
      </c>
      <c r="G2361" s="4">
        <v>7.42</v>
      </c>
      <c r="H2361" s="4">
        <v>7.79</v>
      </c>
      <c r="I2361" s="4">
        <v>7.23</v>
      </c>
    </row>
    <row r="2362" spans="1:9" ht="18" x14ac:dyDescent="0.25">
      <c r="A2362" s="3" t="s">
        <v>51143</v>
      </c>
      <c r="B2362" s="3">
        <v>530291</v>
      </c>
      <c r="C2362" s="4">
        <v>12.77</v>
      </c>
      <c r="D2362" s="3" t="s">
        <v>45990</v>
      </c>
      <c r="E2362" s="4">
        <v>12.77</v>
      </c>
      <c r="F2362" s="4">
        <v>0</v>
      </c>
      <c r="G2362" s="4">
        <v>12.77</v>
      </c>
      <c r="H2362" s="4">
        <v>12.77</v>
      </c>
      <c r="I2362" s="4">
        <v>12.75</v>
      </c>
    </row>
    <row r="2363" spans="1:9" ht="18" x14ac:dyDescent="0.25">
      <c r="A2363" s="3" t="s">
        <v>46033</v>
      </c>
      <c r="B2363" s="3">
        <v>530555</v>
      </c>
      <c r="C2363" s="4">
        <v>38.76</v>
      </c>
      <c r="D2363" s="3" t="s">
        <v>45997</v>
      </c>
      <c r="E2363" s="4">
        <v>40.79</v>
      </c>
      <c r="F2363" s="4">
        <v>-2.0299999999999998</v>
      </c>
      <c r="G2363" s="4">
        <v>41.05</v>
      </c>
      <c r="H2363" s="4">
        <v>41.74</v>
      </c>
      <c r="I2363" s="4">
        <v>38.76</v>
      </c>
    </row>
    <row r="2364" spans="1:9" ht="18" x14ac:dyDescent="0.25">
      <c r="A2364" s="3" t="s">
        <v>41634</v>
      </c>
      <c r="B2364" s="3">
        <v>543530</v>
      </c>
      <c r="C2364" s="4">
        <v>63.77</v>
      </c>
      <c r="D2364" s="3" t="s">
        <v>46077</v>
      </c>
      <c r="E2364" s="4">
        <v>63.8</v>
      </c>
      <c r="F2364" s="4">
        <v>-0.03</v>
      </c>
      <c r="G2364" s="4">
        <v>64.489999999999995</v>
      </c>
      <c r="H2364" s="4">
        <v>65.099999999999994</v>
      </c>
      <c r="I2364" s="4">
        <v>63.2</v>
      </c>
    </row>
    <row r="2365" spans="1:9" ht="18" x14ac:dyDescent="0.25">
      <c r="A2365" s="3" t="s">
        <v>46446</v>
      </c>
      <c r="B2365" s="3">
        <v>539889</v>
      </c>
      <c r="C2365" s="4">
        <v>153.6</v>
      </c>
      <c r="D2365" s="3" t="s">
        <v>47337</v>
      </c>
      <c r="E2365" s="4">
        <v>156.55000000000001</v>
      </c>
      <c r="F2365" s="4">
        <v>-2.95</v>
      </c>
      <c r="G2365" s="4">
        <v>156.65</v>
      </c>
      <c r="H2365" s="4">
        <v>156.65</v>
      </c>
      <c r="I2365" s="4">
        <v>152.4</v>
      </c>
    </row>
    <row r="2366" spans="1:9" ht="18" x14ac:dyDescent="0.25">
      <c r="A2366" s="3" t="s">
        <v>48166</v>
      </c>
      <c r="B2366" s="3">
        <v>531255</v>
      </c>
      <c r="C2366" s="4">
        <v>35.5</v>
      </c>
      <c r="D2366" s="3" t="s">
        <v>45978</v>
      </c>
      <c r="E2366" s="4">
        <v>35.99</v>
      </c>
      <c r="F2366" s="4">
        <v>-0.49</v>
      </c>
      <c r="G2366" s="4">
        <v>34.9</v>
      </c>
      <c r="H2366" s="4">
        <v>36</v>
      </c>
      <c r="I2366" s="4">
        <v>34.9</v>
      </c>
    </row>
    <row r="2367" spans="1:9" ht="18" x14ac:dyDescent="0.25">
      <c r="A2367" s="3" t="s">
        <v>1434</v>
      </c>
      <c r="B2367" s="3">
        <v>543367</v>
      </c>
      <c r="C2367" s="4">
        <v>667.4</v>
      </c>
      <c r="D2367" s="3" t="s">
        <v>46053</v>
      </c>
      <c r="E2367" s="4">
        <v>677</v>
      </c>
      <c r="F2367" s="4">
        <v>-9.6</v>
      </c>
      <c r="G2367" s="4">
        <v>678.05</v>
      </c>
      <c r="H2367" s="4">
        <v>680.65</v>
      </c>
      <c r="I2367" s="4">
        <v>662.55</v>
      </c>
    </row>
    <row r="2368" spans="1:9" ht="18" x14ac:dyDescent="0.25">
      <c r="A2368" s="3" t="s">
        <v>48118</v>
      </c>
      <c r="B2368" s="3">
        <v>521246</v>
      </c>
      <c r="C2368" s="4">
        <v>0.81</v>
      </c>
      <c r="D2368" s="3" t="s">
        <v>46573</v>
      </c>
      <c r="E2368" s="4">
        <v>0.8</v>
      </c>
      <c r="F2368" s="4">
        <v>0.01</v>
      </c>
      <c r="G2368" s="4">
        <v>0.8</v>
      </c>
      <c r="H2368" s="4">
        <v>0.83</v>
      </c>
      <c r="I2368" s="4">
        <v>0.8</v>
      </c>
    </row>
    <row r="2369" spans="1:9" ht="18" x14ac:dyDescent="0.25">
      <c r="A2369" s="3" t="s">
        <v>52016</v>
      </c>
      <c r="B2369" s="3">
        <v>524628</v>
      </c>
      <c r="C2369" s="4">
        <v>10.52</v>
      </c>
      <c r="D2369" s="3" t="s">
        <v>46093</v>
      </c>
      <c r="E2369" s="4">
        <v>11.07</v>
      </c>
      <c r="F2369" s="4">
        <v>-0.55000000000000004</v>
      </c>
      <c r="G2369" s="4">
        <v>10.52</v>
      </c>
      <c r="H2369" s="4">
        <v>10.52</v>
      </c>
      <c r="I2369" s="4">
        <v>10.52</v>
      </c>
    </row>
    <row r="2370" spans="1:9" ht="18" x14ac:dyDescent="0.25">
      <c r="A2370" s="3" t="s">
        <v>47509</v>
      </c>
      <c r="B2370" s="3">
        <v>532911</v>
      </c>
      <c r="C2370" s="4">
        <v>6.92</v>
      </c>
      <c r="D2370" s="3" t="s">
        <v>45990</v>
      </c>
      <c r="E2370" s="4">
        <v>6.92</v>
      </c>
      <c r="F2370" s="4">
        <v>0</v>
      </c>
      <c r="G2370" s="4">
        <v>6.98</v>
      </c>
      <c r="H2370" s="4">
        <v>7</v>
      </c>
      <c r="I2370" s="4">
        <v>6.9</v>
      </c>
    </row>
    <row r="2371" spans="1:9" ht="18" x14ac:dyDescent="0.25">
      <c r="A2371" s="3" t="s">
        <v>48109</v>
      </c>
      <c r="B2371" s="3">
        <v>540359</v>
      </c>
      <c r="C2371" s="4">
        <v>31.01</v>
      </c>
      <c r="D2371" s="3" t="s">
        <v>46235</v>
      </c>
      <c r="E2371" s="4">
        <v>30.89</v>
      </c>
      <c r="F2371" s="4">
        <v>0.12</v>
      </c>
      <c r="G2371" s="4">
        <v>31.25</v>
      </c>
      <c r="H2371" s="4">
        <v>32.99</v>
      </c>
      <c r="I2371" s="4">
        <v>31</v>
      </c>
    </row>
    <row r="2372" spans="1:9" ht="18" x14ac:dyDescent="0.25">
      <c r="A2372" s="3" t="s">
        <v>47946</v>
      </c>
      <c r="B2372" s="3">
        <v>507970</v>
      </c>
      <c r="C2372" s="4">
        <v>35.18</v>
      </c>
      <c r="D2372" s="3" t="s">
        <v>53088</v>
      </c>
      <c r="E2372" s="4">
        <v>34.6</v>
      </c>
      <c r="F2372" s="4">
        <v>0.57999999999999996</v>
      </c>
      <c r="G2372" s="4">
        <v>34.6</v>
      </c>
      <c r="H2372" s="4">
        <v>36</v>
      </c>
      <c r="I2372" s="4">
        <v>34.6</v>
      </c>
    </row>
    <row r="2373" spans="1:9" ht="18" x14ac:dyDescent="0.25">
      <c r="A2373" s="3" t="s">
        <v>46927</v>
      </c>
      <c r="B2373" s="3">
        <v>506128</v>
      </c>
      <c r="C2373" s="4">
        <v>72.11</v>
      </c>
      <c r="D2373" s="3" t="s">
        <v>52787</v>
      </c>
      <c r="E2373" s="4">
        <v>68.849999999999994</v>
      </c>
      <c r="F2373" s="4">
        <v>3.26</v>
      </c>
      <c r="G2373" s="4">
        <v>71</v>
      </c>
      <c r="H2373" s="4">
        <v>73.8</v>
      </c>
      <c r="I2373" s="4">
        <v>68.11</v>
      </c>
    </row>
    <row r="2374" spans="1:9" ht="18" x14ac:dyDescent="0.25">
      <c r="A2374" s="3" t="s">
        <v>48419</v>
      </c>
      <c r="B2374" s="3">
        <v>542694</v>
      </c>
      <c r="C2374" s="4">
        <v>162.19999999999999</v>
      </c>
      <c r="D2374" s="3" t="s">
        <v>47300</v>
      </c>
      <c r="E2374" s="4">
        <v>164.85</v>
      </c>
      <c r="F2374" s="4">
        <v>-2.65</v>
      </c>
      <c r="G2374" s="4">
        <v>160</v>
      </c>
      <c r="H2374" s="4">
        <v>166.85</v>
      </c>
      <c r="I2374" s="4">
        <v>160</v>
      </c>
    </row>
    <row r="2375" spans="1:9" ht="18" x14ac:dyDescent="0.25">
      <c r="A2375" s="3" t="s">
        <v>47506</v>
      </c>
      <c r="B2375" s="3">
        <v>532780</v>
      </c>
      <c r="C2375" s="4">
        <v>7.2</v>
      </c>
      <c r="D2375" s="3" t="s">
        <v>46028</v>
      </c>
      <c r="E2375" s="4">
        <v>7.13</v>
      </c>
      <c r="F2375" s="4">
        <v>7.0000000000000007E-2</v>
      </c>
      <c r="G2375" s="4">
        <v>7.06</v>
      </c>
      <c r="H2375" s="4">
        <v>7.32</v>
      </c>
      <c r="I2375" s="4">
        <v>7.06</v>
      </c>
    </row>
    <row r="2376" spans="1:9" ht="18" x14ac:dyDescent="0.25">
      <c r="A2376" s="3" t="s">
        <v>47951</v>
      </c>
      <c r="B2376" s="3">
        <v>541347</v>
      </c>
      <c r="C2376" s="4">
        <v>13.87</v>
      </c>
      <c r="D2376" s="3" t="s">
        <v>52804</v>
      </c>
      <c r="E2376" s="4">
        <v>13.46</v>
      </c>
      <c r="F2376" s="4">
        <v>0.41</v>
      </c>
      <c r="G2376" s="4">
        <v>14.13</v>
      </c>
      <c r="H2376" s="4">
        <v>14.13</v>
      </c>
      <c r="I2376" s="4">
        <v>12.79</v>
      </c>
    </row>
    <row r="2377" spans="1:9" ht="18" x14ac:dyDescent="0.25">
      <c r="A2377" s="3" t="s">
        <v>53343</v>
      </c>
      <c r="B2377" s="3">
        <v>521080</v>
      </c>
      <c r="C2377" s="4">
        <v>6.16</v>
      </c>
      <c r="D2377" s="3" t="s">
        <v>50624</v>
      </c>
      <c r="E2377" s="4">
        <v>6.35</v>
      </c>
      <c r="F2377" s="4">
        <v>-0.19</v>
      </c>
      <c r="G2377" s="4">
        <v>6.99</v>
      </c>
      <c r="H2377" s="4">
        <v>6.99</v>
      </c>
      <c r="I2377" s="4">
        <v>6.16</v>
      </c>
    </row>
    <row r="2378" spans="1:9" ht="18" x14ac:dyDescent="0.25">
      <c r="A2378" s="3" t="s">
        <v>47467</v>
      </c>
      <c r="B2378" s="3">
        <v>500456</v>
      </c>
      <c r="C2378" s="4">
        <v>30.5</v>
      </c>
      <c r="D2378" s="3" t="s">
        <v>46410</v>
      </c>
      <c r="E2378" s="4">
        <v>30.74</v>
      </c>
      <c r="F2378" s="4">
        <v>-0.24</v>
      </c>
      <c r="G2378" s="4">
        <v>31.15</v>
      </c>
      <c r="H2378" s="4">
        <v>31.15</v>
      </c>
      <c r="I2378" s="4">
        <v>30.41</v>
      </c>
    </row>
    <row r="2379" spans="1:9" ht="18" x14ac:dyDescent="0.25">
      <c r="A2379" s="3" t="s">
        <v>41635</v>
      </c>
      <c r="B2379" s="3">
        <v>500368</v>
      </c>
      <c r="C2379" s="4">
        <v>1311.4</v>
      </c>
      <c r="D2379" s="3" t="s">
        <v>48191</v>
      </c>
      <c r="E2379" s="4">
        <v>1318.2</v>
      </c>
      <c r="F2379" s="4">
        <v>-6.8</v>
      </c>
      <c r="G2379" s="4">
        <v>1315.1</v>
      </c>
      <c r="H2379" s="4">
        <v>1321.5</v>
      </c>
      <c r="I2379" s="4">
        <v>1302.5</v>
      </c>
    </row>
    <row r="2380" spans="1:9" ht="18" x14ac:dyDescent="0.25">
      <c r="A2380" s="3" t="s">
        <v>46119</v>
      </c>
      <c r="B2380" s="3">
        <v>531120</v>
      </c>
      <c r="C2380" s="4">
        <v>42.96</v>
      </c>
      <c r="D2380" s="3" t="s">
        <v>46593</v>
      </c>
      <c r="E2380" s="4">
        <v>43.4</v>
      </c>
      <c r="F2380" s="4">
        <v>-0.44</v>
      </c>
      <c r="G2380" s="4">
        <v>43.35</v>
      </c>
      <c r="H2380" s="4">
        <v>44.5</v>
      </c>
      <c r="I2380" s="4">
        <v>42.48</v>
      </c>
    </row>
    <row r="2381" spans="1:9" ht="18" x14ac:dyDescent="0.25">
      <c r="A2381" s="3" t="s">
        <v>48243</v>
      </c>
      <c r="B2381" s="3">
        <v>517417</v>
      </c>
      <c r="C2381" s="4">
        <v>298.14999999999998</v>
      </c>
      <c r="D2381" s="3" t="s">
        <v>46177</v>
      </c>
      <c r="E2381" s="4">
        <v>301.7</v>
      </c>
      <c r="F2381" s="4">
        <v>-3.55</v>
      </c>
      <c r="G2381" s="4">
        <v>301.7</v>
      </c>
      <c r="H2381" s="4">
        <v>304</v>
      </c>
      <c r="I2381" s="4">
        <v>295.10000000000002</v>
      </c>
    </row>
    <row r="2382" spans="1:9" ht="18" x14ac:dyDescent="0.25">
      <c r="A2382" s="3" t="s">
        <v>51528</v>
      </c>
      <c r="B2382" s="3">
        <v>524031</v>
      </c>
      <c r="C2382" s="4">
        <v>6.23</v>
      </c>
      <c r="D2382" s="3" t="s">
        <v>49244</v>
      </c>
      <c r="E2382" s="4">
        <v>5.95</v>
      </c>
      <c r="F2382" s="4">
        <v>0.28000000000000003</v>
      </c>
      <c r="G2382" s="4">
        <v>6.23</v>
      </c>
      <c r="H2382" s="4">
        <v>6.23</v>
      </c>
      <c r="I2382" s="4">
        <v>6.2</v>
      </c>
    </row>
    <row r="2383" spans="1:9" ht="18" x14ac:dyDescent="0.25">
      <c r="A2383" s="3" t="s">
        <v>47746</v>
      </c>
      <c r="B2383" s="3">
        <v>526381</v>
      </c>
      <c r="C2383" s="4">
        <v>14.01</v>
      </c>
      <c r="D2383" s="3" t="s">
        <v>50806</v>
      </c>
      <c r="E2383" s="4">
        <v>14.19</v>
      </c>
      <c r="F2383" s="4">
        <v>-0.18</v>
      </c>
      <c r="G2383" s="4">
        <v>14.3</v>
      </c>
      <c r="H2383" s="4">
        <v>14.3</v>
      </c>
      <c r="I2383" s="4">
        <v>14</v>
      </c>
    </row>
    <row r="2384" spans="1:9" ht="18" x14ac:dyDescent="0.25">
      <c r="A2384" s="3" t="s">
        <v>52017</v>
      </c>
      <c r="B2384" s="3">
        <v>543798</v>
      </c>
      <c r="C2384" s="4">
        <v>10.25</v>
      </c>
      <c r="D2384" s="3" t="s">
        <v>51989</v>
      </c>
      <c r="E2384" s="4">
        <v>10</v>
      </c>
      <c r="F2384" s="4">
        <v>0.25</v>
      </c>
      <c r="G2384" s="4">
        <v>10</v>
      </c>
      <c r="H2384" s="4">
        <v>10.25</v>
      </c>
      <c r="I2384" s="4">
        <v>10</v>
      </c>
    </row>
    <row r="2385" spans="1:9" ht="18" x14ac:dyDescent="0.25">
      <c r="A2385" s="3" t="s">
        <v>46622</v>
      </c>
      <c r="B2385" s="3">
        <v>514326</v>
      </c>
      <c r="C2385" s="4">
        <v>11.37</v>
      </c>
      <c r="D2385" s="3" t="s">
        <v>50810</v>
      </c>
      <c r="E2385" s="4">
        <v>11.52</v>
      </c>
      <c r="F2385" s="4">
        <v>-0.15</v>
      </c>
      <c r="G2385" s="4">
        <v>11.89</v>
      </c>
      <c r="H2385" s="4">
        <v>11.89</v>
      </c>
      <c r="I2385" s="4">
        <v>11.25</v>
      </c>
    </row>
    <row r="2386" spans="1:9" ht="18" x14ac:dyDescent="0.25">
      <c r="A2386" s="3" t="s">
        <v>46212</v>
      </c>
      <c r="B2386" s="3">
        <v>532742</v>
      </c>
      <c r="C2386" s="4">
        <v>6719.75</v>
      </c>
      <c r="D2386" s="3" t="s">
        <v>47405</v>
      </c>
      <c r="E2386" s="4">
        <v>6589.4</v>
      </c>
      <c r="F2386" s="4">
        <v>130.35</v>
      </c>
      <c r="G2386" s="4">
        <v>6600.05</v>
      </c>
      <c r="H2386" s="4">
        <v>6739.95</v>
      </c>
      <c r="I2386" s="4">
        <v>6564.4</v>
      </c>
    </row>
    <row r="2387" spans="1:9" ht="18" x14ac:dyDescent="0.25">
      <c r="A2387" s="3" t="s">
        <v>51529</v>
      </c>
      <c r="B2387" s="3">
        <v>543915</v>
      </c>
      <c r="C2387" s="4">
        <v>308.05</v>
      </c>
      <c r="D2387" s="3" t="s">
        <v>51140</v>
      </c>
      <c r="E2387" s="4">
        <v>294</v>
      </c>
      <c r="F2387" s="4">
        <v>14.05</v>
      </c>
      <c r="G2387" s="4">
        <v>294</v>
      </c>
      <c r="H2387" s="4">
        <v>308.7</v>
      </c>
      <c r="I2387" s="4">
        <v>294</v>
      </c>
    </row>
    <row r="2388" spans="1:9" ht="18" x14ac:dyDescent="0.25">
      <c r="A2388" s="3" t="s">
        <v>1435</v>
      </c>
      <c r="B2388" s="3">
        <v>543396</v>
      </c>
      <c r="C2388" s="4">
        <v>779.4</v>
      </c>
      <c r="D2388" s="3" t="s">
        <v>46443</v>
      </c>
      <c r="E2388" s="4">
        <v>788.05</v>
      </c>
      <c r="F2388" s="4">
        <v>-8.65</v>
      </c>
      <c r="G2388" s="4">
        <v>786.4</v>
      </c>
      <c r="H2388" s="4">
        <v>791.65</v>
      </c>
      <c r="I2388" s="4">
        <v>777.4</v>
      </c>
    </row>
    <row r="2389" spans="1:9" ht="18" x14ac:dyDescent="0.25">
      <c r="A2389" s="3" t="s">
        <v>48278</v>
      </c>
      <c r="B2389" s="3">
        <v>532676</v>
      </c>
      <c r="C2389" s="4">
        <v>8.0500000000000007</v>
      </c>
      <c r="D2389" s="3" t="s">
        <v>46241</v>
      </c>
      <c r="E2389" s="4">
        <v>8.02</v>
      </c>
      <c r="F2389" s="4">
        <v>0.03</v>
      </c>
      <c r="G2389" s="4">
        <v>8.01</v>
      </c>
      <c r="H2389" s="4">
        <v>8.4</v>
      </c>
      <c r="I2389" s="4">
        <v>8</v>
      </c>
    </row>
    <row r="2390" spans="1:9" ht="18" x14ac:dyDescent="0.25">
      <c r="A2390" s="3" t="s">
        <v>48045</v>
      </c>
      <c r="B2390" s="3">
        <v>514087</v>
      </c>
      <c r="C2390" s="4">
        <v>92.81</v>
      </c>
      <c r="D2390" s="3" t="s">
        <v>49199</v>
      </c>
      <c r="E2390" s="4">
        <v>91.09</v>
      </c>
      <c r="F2390" s="4">
        <v>1.72</v>
      </c>
      <c r="G2390" s="4">
        <v>98.85</v>
      </c>
      <c r="H2390" s="4">
        <v>98.85</v>
      </c>
      <c r="I2390" s="4">
        <v>90.5</v>
      </c>
    </row>
    <row r="2391" spans="1:9" ht="18" x14ac:dyDescent="0.25">
      <c r="A2391" s="3" t="s">
        <v>188</v>
      </c>
      <c r="B2391" s="3">
        <v>506590</v>
      </c>
      <c r="C2391" s="4">
        <v>157.75</v>
      </c>
      <c r="D2391" s="3" t="s">
        <v>46784</v>
      </c>
      <c r="E2391" s="4">
        <v>157.4</v>
      </c>
      <c r="F2391" s="4">
        <v>0.35</v>
      </c>
      <c r="G2391" s="4">
        <v>159.5</v>
      </c>
      <c r="H2391" s="4">
        <v>162.4</v>
      </c>
      <c r="I2391" s="4">
        <v>156.5</v>
      </c>
    </row>
    <row r="2392" spans="1:9" ht="18" x14ac:dyDescent="0.25">
      <c r="A2392" s="3" t="s">
        <v>47886</v>
      </c>
      <c r="B2392" s="3">
        <v>524136</v>
      </c>
      <c r="C2392" s="4">
        <v>209.15</v>
      </c>
      <c r="D2392" s="3" t="s">
        <v>48698</v>
      </c>
      <c r="E2392" s="4">
        <v>199.4</v>
      </c>
      <c r="F2392" s="4">
        <v>9.75</v>
      </c>
      <c r="G2392" s="4">
        <v>203.4</v>
      </c>
      <c r="H2392" s="4">
        <v>209.35</v>
      </c>
      <c r="I2392" s="4">
        <v>199.5</v>
      </c>
    </row>
    <row r="2393" spans="1:9" ht="18" x14ac:dyDescent="0.25">
      <c r="A2393" s="3" t="s">
        <v>44345</v>
      </c>
      <c r="B2393" s="3">
        <v>534809</v>
      </c>
      <c r="C2393" s="4">
        <v>31.63</v>
      </c>
      <c r="D2393" s="3" t="s">
        <v>46517</v>
      </c>
      <c r="E2393" s="4">
        <v>33.29</v>
      </c>
      <c r="F2393" s="4">
        <v>-1.66</v>
      </c>
      <c r="G2393" s="4">
        <v>32.049999999999997</v>
      </c>
      <c r="H2393" s="4">
        <v>32.950000000000003</v>
      </c>
      <c r="I2393" s="4">
        <v>31.63</v>
      </c>
    </row>
    <row r="2394" spans="1:9" ht="18" x14ac:dyDescent="0.25">
      <c r="A2394" s="3" t="s">
        <v>52577</v>
      </c>
      <c r="B2394" s="3">
        <v>543814</v>
      </c>
      <c r="C2394" s="4">
        <v>64</v>
      </c>
      <c r="D2394" s="3" t="s">
        <v>47850</v>
      </c>
      <c r="E2394" s="4">
        <v>65</v>
      </c>
      <c r="F2394" s="4">
        <v>-1</v>
      </c>
      <c r="G2394" s="4">
        <v>64</v>
      </c>
      <c r="H2394" s="4">
        <v>64</v>
      </c>
      <c r="I2394" s="4">
        <v>64</v>
      </c>
    </row>
    <row r="2395" spans="1:9" ht="18" x14ac:dyDescent="0.25">
      <c r="A2395" s="3" t="s">
        <v>47979</v>
      </c>
      <c r="B2395" s="3">
        <v>517119</v>
      </c>
      <c r="C2395" s="4">
        <v>14.48</v>
      </c>
      <c r="D2395" s="3" t="s">
        <v>51513</v>
      </c>
      <c r="E2395" s="4">
        <v>14.25</v>
      </c>
      <c r="F2395" s="4">
        <v>0.23</v>
      </c>
      <c r="G2395" s="4">
        <v>14.99</v>
      </c>
      <c r="H2395" s="4">
        <v>14.99</v>
      </c>
      <c r="I2395" s="4">
        <v>14.2</v>
      </c>
    </row>
    <row r="2396" spans="1:9" ht="18" x14ac:dyDescent="0.25">
      <c r="A2396" s="3" t="s">
        <v>47243</v>
      </c>
      <c r="B2396" s="3">
        <v>539785</v>
      </c>
      <c r="C2396" s="4">
        <v>41.92</v>
      </c>
      <c r="D2396" s="3" t="s">
        <v>46388</v>
      </c>
      <c r="E2396" s="4">
        <v>41.66</v>
      </c>
      <c r="F2396" s="4">
        <v>0.26</v>
      </c>
      <c r="G2396" s="4">
        <v>42.2</v>
      </c>
      <c r="H2396" s="4">
        <v>43.5</v>
      </c>
      <c r="I2396" s="4">
        <v>41.07</v>
      </c>
    </row>
    <row r="2397" spans="1:9" ht="18" x14ac:dyDescent="0.25">
      <c r="A2397" s="3" t="s">
        <v>43242</v>
      </c>
      <c r="B2397" s="3">
        <v>538730</v>
      </c>
      <c r="C2397" s="4">
        <v>325</v>
      </c>
      <c r="D2397" s="3" t="s">
        <v>53344</v>
      </c>
      <c r="E2397" s="4">
        <v>348.35</v>
      </c>
      <c r="F2397" s="4">
        <v>-23.35</v>
      </c>
      <c r="G2397" s="4">
        <v>332.05</v>
      </c>
      <c r="H2397" s="4">
        <v>335.95</v>
      </c>
      <c r="I2397" s="4">
        <v>321.95</v>
      </c>
    </row>
    <row r="2398" spans="1:9" ht="18" x14ac:dyDescent="0.25">
      <c r="A2398" s="3" t="s">
        <v>47956</v>
      </c>
      <c r="B2398" s="3">
        <v>523260</v>
      </c>
      <c r="C2398" s="4">
        <v>22.82</v>
      </c>
      <c r="D2398" s="3" t="s">
        <v>48122</v>
      </c>
      <c r="E2398" s="4">
        <v>23.23</v>
      </c>
      <c r="F2398" s="4">
        <v>-0.41</v>
      </c>
      <c r="G2398" s="4">
        <v>23.11</v>
      </c>
      <c r="H2398" s="4">
        <v>23.58</v>
      </c>
      <c r="I2398" s="4">
        <v>22.55</v>
      </c>
    </row>
    <row r="2399" spans="1:9" ht="18" x14ac:dyDescent="0.25">
      <c r="A2399" s="3" t="s">
        <v>48723</v>
      </c>
      <c r="B2399" s="3">
        <v>531352</v>
      </c>
      <c r="C2399" s="4">
        <v>20</v>
      </c>
      <c r="D2399" s="3" t="s">
        <v>46153</v>
      </c>
      <c r="E2399" s="4">
        <v>20.04</v>
      </c>
      <c r="F2399" s="4">
        <v>-0.04</v>
      </c>
      <c r="G2399" s="4">
        <v>20</v>
      </c>
      <c r="H2399" s="4">
        <v>20</v>
      </c>
      <c r="I2399" s="4">
        <v>20</v>
      </c>
    </row>
    <row r="2400" spans="1:9" ht="18" x14ac:dyDescent="0.25">
      <c r="A2400" s="3" t="s">
        <v>43802</v>
      </c>
      <c r="B2400" s="3">
        <v>500302</v>
      </c>
      <c r="C2400" s="4">
        <v>1096.3499999999999</v>
      </c>
      <c r="D2400" s="3" t="s">
        <v>47048</v>
      </c>
      <c r="E2400" s="4">
        <v>1084.2</v>
      </c>
      <c r="F2400" s="4">
        <v>12.15</v>
      </c>
      <c r="G2400" s="4">
        <v>1090</v>
      </c>
      <c r="H2400" s="4">
        <v>1115.2</v>
      </c>
      <c r="I2400" s="4">
        <v>1061.5999999999999</v>
      </c>
    </row>
    <row r="2401" spans="1:9" ht="18" x14ac:dyDescent="0.25">
      <c r="A2401" s="3" t="s">
        <v>46325</v>
      </c>
      <c r="B2401" s="3">
        <v>513228</v>
      </c>
      <c r="C2401" s="4">
        <v>83.81</v>
      </c>
      <c r="D2401" s="3" t="s">
        <v>50612</v>
      </c>
      <c r="E2401" s="4">
        <v>81.349999999999994</v>
      </c>
      <c r="F2401" s="4">
        <v>2.46</v>
      </c>
      <c r="G2401" s="4">
        <v>81.94</v>
      </c>
      <c r="H2401" s="4">
        <v>84.25</v>
      </c>
      <c r="I2401" s="4">
        <v>81.5</v>
      </c>
    </row>
    <row r="2402" spans="1:9" ht="18" x14ac:dyDescent="0.25">
      <c r="A2402" s="3" t="s">
        <v>46713</v>
      </c>
      <c r="B2402" s="3">
        <v>503031</v>
      </c>
      <c r="C2402" s="4">
        <v>31.28</v>
      </c>
      <c r="D2402" s="3" t="s">
        <v>46487</v>
      </c>
      <c r="E2402" s="4">
        <v>31.45</v>
      </c>
      <c r="F2402" s="4">
        <v>-0.17</v>
      </c>
      <c r="G2402" s="4">
        <v>31.84</v>
      </c>
      <c r="H2402" s="4">
        <v>32.47</v>
      </c>
      <c r="I2402" s="4">
        <v>31.01</v>
      </c>
    </row>
    <row r="2403" spans="1:9" ht="18" x14ac:dyDescent="0.25">
      <c r="A2403" s="3" t="s">
        <v>48486</v>
      </c>
      <c r="B2403" s="3">
        <v>526435</v>
      </c>
      <c r="C2403" s="4">
        <v>92.18</v>
      </c>
      <c r="D2403" s="3" t="s">
        <v>50812</v>
      </c>
      <c r="E2403" s="4">
        <v>92.5</v>
      </c>
      <c r="F2403" s="4">
        <v>-0.32</v>
      </c>
      <c r="G2403" s="4">
        <v>92</v>
      </c>
      <c r="H2403" s="4">
        <v>92.18</v>
      </c>
      <c r="I2403" s="4">
        <v>92</v>
      </c>
    </row>
    <row r="2404" spans="1:9" ht="18" x14ac:dyDescent="0.25">
      <c r="A2404" s="3" t="s">
        <v>46174</v>
      </c>
      <c r="B2404" s="3">
        <v>504132</v>
      </c>
      <c r="C2404" s="4">
        <v>1523.95</v>
      </c>
      <c r="D2404" s="3" t="s">
        <v>53345</v>
      </c>
      <c r="E2404" s="4">
        <v>1389.1</v>
      </c>
      <c r="F2404" s="4">
        <v>134.85</v>
      </c>
      <c r="G2404" s="4">
        <v>1404</v>
      </c>
      <c r="H2404" s="4">
        <v>1548</v>
      </c>
      <c r="I2404" s="4">
        <v>1399.95</v>
      </c>
    </row>
    <row r="2405" spans="1:9" ht="18" x14ac:dyDescent="0.25">
      <c r="A2405" s="3" t="s">
        <v>277</v>
      </c>
      <c r="B2405" s="3">
        <v>533179</v>
      </c>
      <c r="C2405" s="4">
        <v>4724.6000000000004</v>
      </c>
      <c r="D2405" s="3" t="s">
        <v>45960</v>
      </c>
      <c r="E2405" s="4">
        <v>4661.8</v>
      </c>
      <c r="F2405" s="4">
        <v>62.8</v>
      </c>
      <c r="G2405" s="4">
        <v>4675.05</v>
      </c>
      <c r="H2405" s="4">
        <v>4741.95</v>
      </c>
      <c r="I2405" s="4">
        <v>4649.3</v>
      </c>
    </row>
    <row r="2406" spans="1:9" ht="18" x14ac:dyDescent="0.25">
      <c r="A2406" s="3" t="s">
        <v>278</v>
      </c>
      <c r="B2406" s="3">
        <v>532522</v>
      </c>
      <c r="C2406" s="4">
        <v>224.95</v>
      </c>
      <c r="D2406" s="3" t="s">
        <v>45990</v>
      </c>
      <c r="E2406" s="4">
        <v>224.95</v>
      </c>
      <c r="F2406" s="4">
        <v>0</v>
      </c>
      <c r="G2406" s="4">
        <v>224.95</v>
      </c>
      <c r="H2406" s="4">
        <v>225.8</v>
      </c>
      <c r="I2406" s="4">
        <v>224.05</v>
      </c>
    </row>
    <row r="2407" spans="1:9" ht="18" x14ac:dyDescent="0.25">
      <c r="A2407" s="3" t="s">
        <v>77</v>
      </c>
      <c r="B2407" s="3">
        <v>532810</v>
      </c>
      <c r="C2407" s="4">
        <v>253.5</v>
      </c>
      <c r="D2407" s="3" t="s">
        <v>53346</v>
      </c>
      <c r="E2407" s="4">
        <v>242.9</v>
      </c>
      <c r="F2407" s="4">
        <v>10.6</v>
      </c>
      <c r="G2407" s="4">
        <v>244</v>
      </c>
      <c r="H2407" s="4">
        <v>255</v>
      </c>
      <c r="I2407" s="4">
        <v>243.25</v>
      </c>
    </row>
    <row r="2408" spans="1:9" ht="18" x14ac:dyDescent="0.25">
      <c r="A2408" s="3" t="s">
        <v>253</v>
      </c>
      <c r="B2408" s="3">
        <v>500680</v>
      </c>
      <c r="C2408" s="4">
        <v>3906.75</v>
      </c>
      <c r="D2408" s="3" t="s">
        <v>53248</v>
      </c>
      <c r="E2408" s="4">
        <v>3849.75</v>
      </c>
      <c r="F2408" s="4">
        <v>57</v>
      </c>
      <c r="G2408" s="4">
        <v>3801.05</v>
      </c>
      <c r="H2408" s="4">
        <v>3934.9</v>
      </c>
      <c r="I2408" s="4">
        <v>3801.05</v>
      </c>
    </row>
    <row r="2409" spans="1:9" ht="18" x14ac:dyDescent="0.25">
      <c r="A2409" s="3" t="s">
        <v>46773</v>
      </c>
      <c r="B2409" s="3">
        <v>532748</v>
      </c>
      <c r="C2409" s="4">
        <v>113.8</v>
      </c>
      <c r="D2409" s="3" t="s">
        <v>47010</v>
      </c>
      <c r="E2409" s="4">
        <v>115.5</v>
      </c>
      <c r="F2409" s="4">
        <v>-1.7</v>
      </c>
      <c r="G2409" s="4">
        <v>115.5</v>
      </c>
      <c r="H2409" s="4">
        <v>119.25</v>
      </c>
      <c r="I2409" s="4">
        <v>109.9</v>
      </c>
    </row>
    <row r="2410" spans="1:9" ht="18" x14ac:dyDescent="0.25">
      <c r="A2410" s="3" t="s">
        <v>46763</v>
      </c>
      <c r="B2410" s="3">
        <v>533344</v>
      </c>
      <c r="C2410" s="4">
        <v>21.98</v>
      </c>
      <c r="D2410" s="3" t="s">
        <v>51974</v>
      </c>
      <c r="E2410" s="4">
        <v>21.63</v>
      </c>
      <c r="F2410" s="4">
        <v>0.35</v>
      </c>
      <c r="G2410" s="4">
        <v>21.36</v>
      </c>
      <c r="H2410" s="4">
        <v>23.23</v>
      </c>
      <c r="I2410" s="4">
        <v>21.36</v>
      </c>
    </row>
    <row r="2411" spans="1:9" ht="18" x14ac:dyDescent="0.25">
      <c r="A2411" s="3" t="s">
        <v>48724</v>
      </c>
      <c r="B2411" s="3">
        <v>543540</v>
      </c>
      <c r="C2411" s="4">
        <v>179.7</v>
      </c>
      <c r="D2411" s="3" t="s">
        <v>46047</v>
      </c>
      <c r="E2411" s="4">
        <v>179.75</v>
      </c>
      <c r="F2411" s="4">
        <v>-0.05</v>
      </c>
      <c r="G2411" s="4">
        <v>179.7</v>
      </c>
      <c r="H2411" s="4">
        <v>179.7</v>
      </c>
      <c r="I2411" s="4">
        <v>179.7</v>
      </c>
    </row>
    <row r="2412" spans="1:9" ht="18" x14ac:dyDescent="0.25">
      <c r="A2412" s="3" t="s">
        <v>44346</v>
      </c>
      <c r="B2412" s="3">
        <v>533581</v>
      </c>
      <c r="C2412" s="4">
        <v>1466.7</v>
      </c>
      <c r="D2412" s="3" t="s">
        <v>46172</v>
      </c>
      <c r="E2412" s="4">
        <v>1463.2</v>
      </c>
      <c r="F2412" s="4">
        <v>3.5</v>
      </c>
      <c r="G2412" s="4">
        <v>1473.05</v>
      </c>
      <c r="H2412" s="4">
        <v>1480</v>
      </c>
      <c r="I2412" s="4">
        <v>1449.6</v>
      </c>
    </row>
    <row r="2413" spans="1:9" ht="18" x14ac:dyDescent="0.25">
      <c r="A2413" s="3" t="s">
        <v>46753</v>
      </c>
      <c r="B2413" s="3">
        <v>526747</v>
      </c>
      <c r="C2413" s="4">
        <v>229.35</v>
      </c>
      <c r="D2413" s="3" t="s">
        <v>48019</v>
      </c>
      <c r="E2413" s="4">
        <v>237</v>
      </c>
      <c r="F2413" s="4">
        <v>-7.65</v>
      </c>
      <c r="G2413" s="4">
        <v>237</v>
      </c>
      <c r="H2413" s="4">
        <v>242.95</v>
      </c>
      <c r="I2413" s="4">
        <v>228</v>
      </c>
    </row>
    <row r="2414" spans="1:9" ht="18" x14ac:dyDescent="0.25">
      <c r="A2414" s="3" t="s">
        <v>234</v>
      </c>
      <c r="B2414" s="3">
        <v>500459</v>
      </c>
      <c r="C2414" s="4">
        <v>15767.75</v>
      </c>
      <c r="D2414" s="3" t="s">
        <v>50951</v>
      </c>
      <c r="E2414" s="4">
        <v>15548.25</v>
      </c>
      <c r="F2414" s="4">
        <v>219.5</v>
      </c>
      <c r="G2414" s="4">
        <v>15478.9</v>
      </c>
      <c r="H2414" s="4">
        <v>15915</v>
      </c>
      <c r="I2414" s="4">
        <v>15477.8</v>
      </c>
    </row>
    <row r="2415" spans="1:9" ht="18" x14ac:dyDescent="0.25">
      <c r="A2415" s="3" t="s">
        <v>282</v>
      </c>
      <c r="B2415" s="3">
        <v>500126</v>
      </c>
      <c r="C2415" s="4">
        <v>5247.05</v>
      </c>
      <c r="D2415" s="3" t="s">
        <v>45957</v>
      </c>
      <c r="E2415" s="4">
        <v>5201.8999999999996</v>
      </c>
      <c r="F2415" s="4">
        <v>45.15</v>
      </c>
      <c r="G2415" s="4">
        <v>5223.95</v>
      </c>
      <c r="H2415" s="4">
        <v>5289</v>
      </c>
      <c r="I2415" s="4">
        <v>5188.6499999999996</v>
      </c>
    </row>
    <row r="2416" spans="1:9" ht="18" x14ac:dyDescent="0.25">
      <c r="A2416" s="3" t="s">
        <v>47706</v>
      </c>
      <c r="B2416" s="3">
        <v>532808</v>
      </c>
      <c r="C2416" s="4">
        <v>625.9</v>
      </c>
      <c r="D2416" s="3" t="s">
        <v>51541</v>
      </c>
      <c r="E2416" s="4">
        <v>639.95000000000005</v>
      </c>
      <c r="F2416" s="4">
        <v>-14.05</v>
      </c>
      <c r="G2416" s="4">
        <v>650</v>
      </c>
      <c r="H2416" s="4">
        <v>650</v>
      </c>
      <c r="I2416" s="4">
        <v>619.95000000000005</v>
      </c>
    </row>
    <row r="2417" spans="1:9" ht="18" x14ac:dyDescent="0.25">
      <c r="A2417" s="3" t="s">
        <v>46954</v>
      </c>
      <c r="B2417" s="3">
        <v>543290</v>
      </c>
      <c r="C2417" s="4">
        <v>116.59</v>
      </c>
      <c r="D2417" s="3" t="s">
        <v>46249</v>
      </c>
      <c r="E2417" s="4">
        <v>116.46</v>
      </c>
      <c r="F2417" s="4">
        <v>0.13</v>
      </c>
      <c r="G2417" s="4">
        <v>116.46</v>
      </c>
      <c r="H2417" s="4">
        <v>117.02</v>
      </c>
      <c r="I2417" s="4">
        <v>115.98</v>
      </c>
    </row>
    <row r="2418" spans="1:9" ht="18" x14ac:dyDescent="0.25">
      <c r="A2418" s="3" t="s">
        <v>52578</v>
      </c>
      <c r="B2418" s="3">
        <v>524572</v>
      </c>
      <c r="C2418" s="4">
        <v>41.73</v>
      </c>
      <c r="D2418" s="3" t="s">
        <v>47399</v>
      </c>
      <c r="E2418" s="4">
        <v>42.58</v>
      </c>
      <c r="F2418" s="4">
        <v>-0.85</v>
      </c>
      <c r="G2418" s="4">
        <v>41.73</v>
      </c>
      <c r="H2418" s="4">
        <v>41.73</v>
      </c>
      <c r="I2418" s="4">
        <v>41.73</v>
      </c>
    </row>
    <row r="2419" spans="1:9" ht="18" x14ac:dyDescent="0.25">
      <c r="A2419" s="3" t="s">
        <v>47378</v>
      </c>
      <c r="B2419" s="3">
        <v>500143</v>
      </c>
      <c r="C2419" s="4">
        <v>58.7</v>
      </c>
      <c r="D2419" s="3" t="s">
        <v>46328</v>
      </c>
      <c r="E2419" s="4">
        <v>58.5</v>
      </c>
      <c r="F2419" s="4">
        <v>0.2</v>
      </c>
      <c r="G2419" s="4">
        <v>59</v>
      </c>
      <c r="H2419" s="4">
        <v>59</v>
      </c>
      <c r="I2419" s="4">
        <v>58.7</v>
      </c>
    </row>
    <row r="2420" spans="1:9" ht="18" x14ac:dyDescent="0.25">
      <c r="A2420" s="3" t="s">
        <v>120</v>
      </c>
      <c r="B2420" s="3">
        <v>503100</v>
      </c>
      <c r="C2420" s="4">
        <v>1701.25</v>
      </c>
      <c r="D2420" s="3" t="s">
        <v>52449</v>
      </c>
      <c r="E2420" s="4">
        <v>1652.6</v>
      </c>
      <c r="F2420" s="4">
        <v>48.65</v>
      </c>
      <c r="G2420" s="4">
        <v>1672</v>
      </c>
      <c r="H2420" s="4">
        <v>1715</v>
      </c>
      <c r="I2420" s="4">
        <v>1663.15</v>
      </c>
    </row>
    <row r="2421" spans="1:9" ht="18" x14ac:dyDescent="0.25">
      <c r="A2421" s="3" t="s">
        <v>48725</v>
      </c>
      <c r="B2421" s="3">
        <v>537839</v>
      </c>
      <c r="C2421" s="4">
        <v>72.3</v>
      </c>
      <c r="D2421" s="3" t="s">
        <v>45949</v>
      </c>
      <c r="E2421" s="4">
        <v>72.8</v>
      </c>
      <c r="F2421" s="4">
        <v>-0.5</v>
      </c>
      <c r="G2421" s="4">
        <v>73.5</v>
      </c>
      <c r="H2421" s="4">
        <v>73.5</v>
      </c>
      <c r="I2421" s="4">
        <v>70</v>
      </c>
    </row>
    <row r="2422" spans="1:9" ht="18" x14ac:dyDescent="0.25">
      <c r="A2422" s="3" t="s">
        <v>48296</v>
      </c>
      <c r="B2422" s="3">
        <v>526481</v>
      </c>
      <c r="C2422" s="4">
        <v>26.62</v>
      </c>
      <c r="D2422" s="3" t="s">
        <v>53347</v>
      </c>
      <c r="E2422" s="4">
        <v>27.94</v>
      </c>
      <c r="F2422" s="4">
        <v>-1.32</v>
      </c>
      <c r="G2422" s="4">
        <v>27.99</v>
      </c>
      <c r="H2422" s="4">
        <v>27.99</v>
      </c>
      <c r="I2422" s="4">
        <v>26.55</v>
      </c>
    </row>
    <row r="2423" spans="1:9" ht="18" x14ac:dyDescent="0.25">
      <c r="A2423" s="3" t="s">
        <v>50980</v>
      </c>
      <c r="B2423" s="3">
        <v>509084</v>
      </c>
      <c r="C2423" s="4">
        <v>60.85</v>
      </c>
      <c r="D2423" s="3" t="s">
        <v>46008</v>
      </c>
      <c r="E2423" s="4">
        <v>57.96</v>
      </c>
      <c r="F2423" s="4">
        <v>2.89</v>
      </c>
      <c r="G2423" s="4">
        <v>60.85</v>
      </c>
      <c r="H2423" s="4">
        <v>60.85</v>
      </c>
      <c r="I2423" s="4">
        <v>60.85</v>
      </c>
    </row>
    <row r="2424" spans="1:9" ht="18" x14ac:dyDescent="0.25">
      <c r="A2424" s="3" t="s">
        <v>51530</v>
      </c>
      <c r="B2424" s="3">
        <v>526588</v>
      </c>
      <c r="C2424" s="4">
        <v>24</v>
      </c>
      <c r="D2424" s="3" t="s">
        <v>51511</v>
      </c>
      <c r="E2424" s="4">
        <v>23.28</v>
      </c>
      <c r="F2424" s="4">
        <v>0.72</v>
      </c>
      <c r="G2424" s="4">
        <v>24.34</v>
      </c>
      <c r="H2424" s="4">
        <v>24.34</v>
      </c>
      <c r="I2424" s="4">
        <v>24</v>
      </c>
    </row>
    <row r="2425" spans="1:9" ht="18" x14ac:dyDescent="0.25">
      <c r="A2425" s="3" t="s">
        <v>48485</v>
      </c>
      <c r="B2425" s="3">
        <v>523620</v>
      </c>
      <c r="C2425" s="4">
        <v>25.25</v>
      </c>
      <c r="D2425" s="3" t="s">
        <v>46847</v>
      </c>
      <c r="E2425" s="4">
        <v>25.5</v>
      </c>
      <c r="F2425" s="4">
        <v>-0.25</v>
      </c>
      <c r="G2425" s="4">
        <v>24.7</v>
      </c>
      <c r="H2425" s="4">
        <v>25.25</v>
      </c>
      <c r="I2425" s="4">
        <v>24.7</v>
      </c>
    </row>
    <row r="2426" spans="1:9" ht="18" x14ac:dyDescent="0.25">
      <c r="A2426" s="3" t="s">
        <v>48218</v>
      </c>
      <c r="B2426" s="3">
        <v>524808</v>
      </c>
      <c r="C2426" s="4">
        <v>36.08</v>
      </c>
      <c r="D2426" s="3" t="s">
        <v>52787</v>
      </c>
      <c r="E2426" s="4">
        <v>34.450000000000003</v>
      </c>
      <c r="F2426" s="4">
        <v>1.63</v>
      </c>
      <c r="G2426" s="4">
        <v>34.450000000000003</v>
      </c>
      <c r="H2426" s="4">
        <v>36.159999999999997</v>
      </c>
      <c r="I2426" s="4">
        <v>32.729999999999997</v>
      </c>
    </row>
    <row r="2427" spans="1:9" ht="18" x14ac:dyDescent="0.25">
      <c r="A2427" s="3" t="s">
        <v>46512</v>
      </c>
      <c r="B2427" s="3">
        <v>530305</v>
      </c>
      <c r="C2427" s="4">
        <v>66.790000000000006</v>
      </c>
      <c r="D2427" s="3" t="s">
        <v>46795</v>
      </c>
      <c r="E2427" s="4">
        <v>66.680000000000007</v>
      </c>
      <c r="F2427" s="4">
        <v>0.11</v>
      </c>
      <c r="G2427" s="4">
        <v>67.5</v>
      </c>
      <c r="H2427" s="4">
        <v>67.5</v>
      </c>
      <c r="I2427" s="4">
        <v>66.209999999999994</v>
      </c>
    </row>
    <row r="2428" spans="1:9" ht="18" x14ac:dyDescent="0.25">
      <c r="A2428" s="3" t="s">
        <v>48091</v>
      </c>
      <c r="B2428" s="3">
        <v>507498</v>
      </c>
      <c r="C2428" s="4">
        <v>17.48</v>
      </c>
      <c r="D2428" s="3" t="s">
        <v>46253</v>
      </c>
      <c r="E2428" s="4">
        <v>17.78</v>
      </c>
      <c r="F2428" s="4">
        <v>-0.3</v>
      </c>
      <c r="G2428" s="4">
        <v>17.36</v>
      </c>
      <c r="H2428" s="4">
        <v>18.239999999999998</v>
      </c>
      <c r="I2428" s="4">
        <v>17.36</v>
      </c>
    </row>
    <row r="2429" spans="1:9" ht="18" x14ac:dyDescent="0.25">
      <c r="A2429" s="3" t="s">
        <v>47811</v>
      </c>
      <c r="B2429" s="3">
        <v>532355</v>
      </c>
      <c r="C2429" s="4">
        <v>5.28</v>
      </c>
      <c r="D2429" s="3" t="s">
        <v>46296</v>
      </c>
      <c r="E2429" s="4">
        <v>5.27</v>
      </c>
      <c r="F2429" s="4">
        <v>0.01</v>
      </c>
      <c r="G2429" s="4">
        <v>5.39</v>
      </c>
      <c r="H2429" s="4">
        <v>5.39</v>
      </c>
      <c r="I2429" s="4">
        <v>5.01</v>
      </c>
    </row>
    <row r="2430" spans="1:9" ht="18" x14ac:dyDescent="0.25">
      <c r="A2430" s="3" t="s">
        <v>154</v>
      </c>
      <c r="B2430" s="3">
        <v>500331</v>
      </c>
      <c r="C2430" s="4">
        <v>2602.1999999999998</v>
      </c>
      <c r="D2430" s="3" t="s">
        <v>46112</v>
      </c>
      <c r="E2430" s="4">
        <v>2616.6</v>
      </c>
      <c r="F2430" s="4">
        <v>-14.4</v>
      </c>
      <c r="G2430" s="4">
        <v>2610.15</v>
      </c>
      <c r="H2430" s="4">
        <v>2628.45</v>
      </c>
      <c r="I2430" s="4">
        <v>2597</v>
      </c>
    </row>
    <row r="2431" spans="1:9" ht="18" x14ac:dyDescent="0.25">
      <c r="A2431" s="3" t="s">
        <v>48963</v>
      </c>
      <c r="B2431" s="3">
        <v>543912</v>
      </c>
      <c r="C2431" s="4">
        <v>37.479999999999997</v>
      </c>
      <c r="D2431" s="3" t="s">
        <v>46490</v>
      </c>
      <c r="E2431" s="4">
        <v>37.35</v>
      </c>
      <c r="F2431" s="4">
        <v>0.13</v>
      </c>
      <c r="G2431" s="4">
        <v>37.5</v>
      </c>
      <c r="H2431" s="4">
        <v>37.950000000000003</v>
      </c>
      <c r="I2431" s="4">
        <v>36.85</v>
      </c>
    </row>
    <row r="2432" spans="1:9" ht="18" x14ac:dyDescent="0.25">
      <c r="A2432" s="3" t="s">
        <v>87</v>
      </c>
      <c r="B2432" s="3">
        <v>523642</v>
      </c>
      <c r="C2432" s="4">
        <v>3555.85</v>
      </c>
      <c r="D2432" s="3" t="s">
        <v>46123</v>
      </c>
      <c r="E2432" s="4">
        <v>3595.6</v>
      </c>
      <c r="F2432" s="4">
        <v>-39.75</v>
      </c>
      <c r="G2432" s="4">
        <v>3565.2</v>
      </c>
      <c r="H2432" s="4">
        <v>3631.9</v>
      </c>
      <c r="I2432" s="4">
        <v>3536</v>
      </c>
    </row>
    <row r="2433" spans="1:9" ht="18" x14ac:dyDescent="0.25">
      <c r="A2433" s="3" t="s">
        <v>47942</v>
      </c>
      <c r="B2433" s="3">
        <v>539883</v>
      </c>
      <c r="C2433" s="4">
        <v>1999.4</v>
      </c>
      <c r="D2433" s="3" t="s">
        <v>46077</v>
      </c>
      <c r="E2433" s="4">
        <v>2000.4</v>
      </c>
      <c r="F2433" s="4">
        <v>-1</v>
      </c>
      <c r="G2433" s="4">
        <v>1998</v>
      </c>
      <c r="H2433" s="4">
        <v>2020</v>
      </c>
      <c r="I2433" s="4">
        <v>1969.55</v>
      </c>
    </row>
    <row r="2434" spans="1:9" ht="18" x14ac:dyDescent="0.25">
      <c r="A2434" s="3" t="s">
        <v>46931</v>
      </c>
      <c r="B2434" s="3">
        <v>500327</v>
      </c>
      <c r="C2434" s="4">
        <v>9.23</v>
      </c>
      <c r="D2434" s="3" t="s">
        <v>47622</v>
      </c>
      <c r="E2434" s="4">
        <v>9.18</v>
      </c>
      <c r="F2434" s="4">
        <v>0.05</v>
      </c>
      <c r="G2434" s="4">
        <v>9.01</v>
      </c>
      <c r="H2434" s="4">
        <v>9.3000000000000007</v>
      </c>
      <c r="I2434" s="4">
        <v>9.01</v>
      </c>
    </row>
    <row r="2435" spans="1:9" ht="18" x14ac:dyDescent="0.25">
      <c r="A2435" s="3" t="s">
        <v>48312</v>
      </c>
      <c r="B2435" s="3">
        <v>514300</v>
      </c>
      <c r="C2435" s="4">
        <v>38.06</v>
      </c>
      <c r="D2435" s="3" t="s">
        <v>46110</v>
      </c>
      <c r="E2435" s="4">
        <v>38.24</v>
      </c>
      <c r="F2435" s="4">
        <v>-0.18</v>
      </c>
      <c r="G2435" s="4">
        <v>38.299999999999997</v>
      </c>
      <c r="H2435" s="4">
        <v>38.5</v>
      </c>
      <c r="I2435" s="4">
        <v>37.6</v>
      </c>
    </row>
    <row r="2436" spans="1:9" ht="18" x14ac:dyDescent="0.25">
      <c r="A2436" s="3" t="s">
        <v>47959</v>
      </c>
      <c r="B2436" s="3">
        <v>507864</v>
      </c>
      <c r="C2436" s="4">
        <v>29.5</v>
      </c>
      <c r="D2436" s="3" t="s">
        <v>46863</v>
      </c>
      <c r="E2436" s="4">
        <v>29.95</v>
      </c>
      <c r="F2436" s="4">
        <v>-0.45</v>
      </c>
      <c r="G2436" s="4">
        <v>30.2</v>
      </c>
      <c r="H2436" s="4">
        <v>30.2</v>
      </c>
      <c r="I2436" s="4">
        <v>29.1</v>
      </c>
    </row>
    <row r="2437" spans="1:9" ht="18" x14ac:dyDescent="0.25">
      <c r="A2437" s="3" t="s">
        <v>46360</v>
      </c>
      <c r="B2437" s="3">
        <v>513519</v>
      </c>
      <c r="C2437" s="4">
        <v>471.7</v>
      </c>
      <c r="D2437" s="3" t="s">
        <v>46121</v>
      </c>
      <c r="E2437" s="4">
        <v>463.95</v>
      </c>
      <c r="F2437" s="4">
        <v>7.75</v>
      </c>
      <c r="G2437" s="4">
        <v>467.7</v>
      </c>
      <c r="H2437" s="4">
        <v>475.2</v>
      </c>
      <c r="I2437" s="4">
        <v>463.1</v>
      </c>
    </row>
    <row r="2438" spans="1:9" ht="18" x14ac:dyDescent="0.25">
      <c r="A2438" s="3" t="s">
        <v>47491</v>
      </c>
      <c r="B2438" s="3">
        <v>500333</v>
      </c>
      <c r="C2438" s="4">
        <v>1331.35</v>
      </c>
      <c r="D2438" s="3" t="s">
        <v>48925</v>
      </c>
      <c r="E2438" s="4">
        <v>1372.7</v>
      </c>
      <c r="F2438" s="4">
        <v>-41.35</v>
      </c>
      <c r="G2438" s="4">
        <v>1378.15</v>
      </c>
      <c r="H2438" s="4">
        <v>1390.25</v>
      </c>
      <c r="I2438" s="4">
        <v>1293</v>
      </c>
    </row>
    <row r="2439" spans="1:9" ht="18" x14ac:dyDescent="0.25">
      <c r="A2439" s="3" t="s">
        <v>47009</v>
      </c>
      <c r="B2439" s="3">
        <v>523648</v>
      </c>
      <c r="C2439" s="4">
        <v>214.6</v>
      </c>
      <c r="D2439" s="3" t="s">
        <v>46022</v>
      </c>
      <c r="E2439" s="4">
        <v>210.1</v>
      </c>
      <c r="F2439" s="4">
        <v>4.5</v>
      </c>
      <c r="G2439" s="4">
        <v>216.3</v>
      </c>
      <c r="H2439" s="4">
        <v>218.75</v>
      </c>
      <c r="I2439" s="4">
        <v>212.35</v>
      </c>
    </row>
    <row r="2440" spans="1:9" ht="18" x14ac:dyDescent="0.25">
      <c r="A2440" s="3" t="s">
        <v>47066</v>
      </c>
      <c r="B2440" s="3">
        <v>534060</v>
      </c>
      <c r="C2440" s="4">
        <v>1.51</v>
      </c>
      <c r="D2440" s="3" t="s">
        <v>48927</v>
      </c>
      <c r="E2440" s="4">
        <v>1.54</v>
      </c>
      <c r="F2440" s="4">
        <v>-0.03</v>
      </c>
      <c r="G2440" s="4">
        <v>1.53</v>
      </c>
      <c r="H2440" s="4">
        <v>1.56</v>
      </c>
      <c r="I2440" s="4">
        <v>1.5</v>
      </c>
    </row>
    <row r="2441" spans="1:9" ht="18" x14ac:dyDescent="0.25">
      <c r="A2441" s="3" t="s">
        <v>47162</v>
      </c>
      <c r="B2441" s="3">
        <v>539113</v>
      </c>
      <c r="C2441" s="4">
        <v>1773.15</v>
      </c>
      <c r="D2441" s="3" t="s">
        <v>46157</v>
      </c>
      <c r="E2441" s="4">
        <v>1764</v>
      </c>
      <c r="F2441" s="4">
        <v>9.15</v>
      </c>
      <c r="G2441" s="4">
        <v>1824.95</v>
      </c>
      <c r="H2441" s="4">
        <v>1838.9</v>
      </c>
      <c r="I2441" s="4">
        <v>1766.1</v>
      </c>
    </row>
    <row r="2442" spans="1:9" ht="18" x14ac:dyDescent="0.25">
      <c r="A2442" s="3" t="s">
        <v>48368</v>
      </c>
      <c r="B2442" s="3">
        <v>513403</v>
      </c>
      <c r="C2442" s="4">
        <v>5.2</v>
      </c>
      <c r="D2442" s="3" t="s">
        <v>52826</v>
      </c>
      <c r="E2442" s="4">
        <v>5.61</v>
      </c>
      <c r="F2442" s="4">
        <v>-0.41</v>
      </c>
      <c r="G2442" s="4">
        <v>5.61</v>
      </c>
      <c r="H2442" s="4">
        <v>5.96</v>
      </c>
      <c r="I2442" s="4">
        <v>5.16</v>
      </c>
    </row>
    <row r="2443" spans="1:9" ht="18" x14ac:dyDescent="0.25">
      <c r="A2443" s="3" t="s">
        <v>404</v>
      </c>
      <c r="B2443" s="3">
        <v>532461</v>
      </c>
      <c r="C2443" s="4">
        <v>62.38</v>
      </c>
      <c r="D2443" s="3" t="s">
        <v>46511</v>
      </c>
      <c r="E2443" s="4">
        <v>63.21</v>
      </c>
      <c r="F2443" s="4">
        <v>-0.83</v>
      </c>
      <c r="G2443" s="4">
        <v>63.7</v>
      </c>
      <c r="H2443" s="4">
        <v>63.85</v>
      </c>
      <c r="I2443" s="4">
        <v>62.05</v>
      </c>
    </row>
    <row r="2444" spans="1:9" ht="18" x14ac:dyDescent="0.25">
      <c r="A2444" s="3" t="s">
        <v>46553</v>
      </c>
      <c r="B2444" s="3">
        <v>532366</v>
      </c>
      <c r="C2444" s="4">
        <v>65.06</v>
      </c>
      <c r="D2444" s="3" t="s">
        <v>46418</v>
      </c>
      <c r="E2444" s="4">
        <v>65.75</v>
      </c>
      <c r="F2444" s="4">
        <v>-0.69</v>
      </c>
      <c r="G2444" s="4">
        <v>65.150000000000006</v>
      </c>
      <c r="H2444" s="4">
        <v>66.37</v>
      </c>
      <c r="I2444" s="4">
        <v>65</v>
      </c>
    </row>
    <row r="2445" spans="1:9" ht="18" x14ac:dyDescent="0.25">
      <c r="A2445" s="3" t="s">
        <v>271</v>
      </c>
      <c r="B2445" s="3">
        <v>540173</v>
      </c>
      <c r="C2445" s="4">
        <v>638.1</v>
      </c>
      <c r="D2445" s="3" t="s">
        <v>46273</v>
      </c>
      <c r="E2445" s="4">
        <v>652.70000000000005</v>
      </c>
      <c r="F2445" s="4">
        <v>-14.6</v>
      </c>
      <c r="G2445" s="4">
        <v>661.6</v>
      </c>
      <c r="H2445" s="4">
        <v>664.3</v>
      </c>
      <c r="I2445" s="4">
        <v>633</v>
      </c>
    </row>
    <row r="2446" spans="1:9" ht="18" x14ac:dyDescent="0.25">
      <c r="A2446" s="3" t="s">
        <v>48001</v>
      </c>
      <c r="B2446" s="3">
        <v>532387</v>
      </c>
      <c r="C2446" s="4">
        <v>36.35</v>
      </c>
      <c r="D2446" s="3" t="s">
        <v>48456</v>
      </c>
      <c r="E2446" s="4">
        <v>37.130000000000003</v>
      </c>
      <c r="F2446" s="4">
        <v>-0.78</v>
      </c>
      <c r="G2446" s="4">
        <v>37.69</v>
      </c>
      <c r="H2446" s="4">
        <v>38</v>
      </c>
      <c r="I2446" s="4">
        <v>36.1</v>
      </c>
    </row>
    <row r="2447" spans="1:9" ht="18" x14ac:dyDescent="0.25">
      <c r="A2447" s="3" t="s">
        <v>133</v>
      </c>
      <c r="B2447" s="3">
        <v>539150</v>
      </c>
      <c r="C2447" s="4">
        <v>345</v>
      </c>
      <c r="D2447" s="3" t="s">
        <v>51506</v>
      </c>
      <c r="E2447" s="4">
        <v>349.95</v>
      </c>
      <c r="F2447" s="4">
        <v>-4.95</v>
      </c>
      <c r="G2447" s="4">
        <v>349.85</v>
      </c>
      <c r="H2447" s="4">
        <v>351.6</v>
      </c>
      <c r="I2447" s="4">
        <v>342.55</v>
      </c>
    </row>
    <row r="2448" spans="1:9" ht="18" x14ac:dyDescent="0.25">
      <c r="A2448" s="3" t="s">
        <v>52579</v>
      </c>
      <c r="B2448" s="3">
        <v>524210</v>
      </c>
      <c r="C2448" s="4">
        <v>42.51</v>
      </c>
      <c r="D2448" s="3" t="s">
        <v>45997</v>
      </c>
      <c r="E2448" s="4">
        <v>44.74</v>
      </c>
      <c r="F2448" s="4">
        <v>-2.23</v>
      </c>
      <c r="G2448" s="4">
        <v>42.51</v>
      </c>
      <c r="H2448" s="4">
        <v>42.51</v>
      </c>
      <c r="I2448" s="4">
        <v>42.51</v>
      </c>
    </row>
    <row r="2449" spans="1:9" ht="18" x14ac:dyDescent="0.25">
      <c r="A2449" s="3" t="s">
        <v>46097</v>
      </c>
      <c r="B2449" s="3">
        <v>532626</v>
      </c>
      <c r="C2449" s="4">
        <v>416.85</v>
      </c>
      <c r="D2449" s="3" t="s">
        <v>51493</v>
      </c>
      <c r="E2449" s="4">
        <v>410.7</v>
      </c>
      <c r="F2449" s="4">
        <v>6.15</v>
      </c>
      <c r="G2449" s="4">
        <v>414.95</v>
      </c>
      <c r="H2449" s="4">
        <v>429</v>
      </c>
      <c r="I2449" s="4">
        <v>411</v>
      </c>
    </row>
    <row r="2450" spans="1:9" ht="18" x14ac:dyDescent="0.25">
      <c r="A2450" s="3" t="s">
        <v>47756</v>
      </c>
      <c r="B2450" s="3">
        <v>524570</v>
      </c>
      <c r="C2450" s="4">
        <v>325.8</v>
      </c>
      <c r="D2450" s="3" t="s">
        <v>46867</v>
      </c>
      <c r="E2450" s="4">
        <v>332.1</v>
      </c>
      <c r="F2450" s="4">
        <v>-6.3</v>
      </c>
      <c r="G2450" s="4">
        <v>330.15</v>
      </c>
      <c r="H2450" s="4">
        <v>330.2</v>
      </c>
      <c r="I2450" s="4">
        <v>324.75</v>
      </c>
    </row>
    <row r="2451" spans="1:9" ht="18" x14ac:dyDescent="0.25">
      <c r="A2451" s="3" t="s">
        <v>48100</v>
      </c>
      <c r="B2451" s="3">
        <v>523628</v>
      </c>
      <c r="C2451" s="4">
        <v>89</v>
      </c>
      <c r="D2451" s="3" t="s">
        <v>46556</v>
      </c>
      <c r="E2451" s="4">
        <v>90.7</v>
      </c>
      <c r="F2451" s="4">
        <v>-1.7</v>
      </c>
      <c r="G2451" s="4">
        <v>90.65</v>
      </c>
      <c r="H2451" s="4">
        <v>90.7</v>
      </c>
      <c r="I2451" s="4">
        <v>87.05</v>
      </c>
    </row>
    <row r="2452" spans="1:9" ht="18" x14ac:dyDescent="0.25">
      <c r="A2452" s="3" t="s">
        <v>46544</v>
      </c>
      <c r="B2452" s="3">
        <v>539195</v>
      </c>
      <c r="C2452" s="4">
        <v>182.2</v>
      </c>
      <c r="D2452" s="3" t="s">
        <v>50051</v>
      </c>
      <c r="E2452" s="4">
        <v>176.7</v>
      </c>
      <c r="F2452" s="4">
        <v>5.5</v>
      </c>
      <c r="G2452" s="4">
        <v>176.7</v>
      </c>
      <c r="H2452" s="4">
        <v>190</v>
      </c>
      <c r="I2452" s="4">
        <v>172.05</v>
      </c>
    </row>
    <row r="2453" spans="1:9" ht="18" x14ac:dyDescent="0.25">
      <c r="A2453" s="3" t="s">
        <v>41636</v>
      </c>
      <c r="B2453" s="3">
        <v>532486</v>
      </c>
      <c r="C2453" s="4">
        <v>392.25</v>
      </c>
      <c r="D2453" s="3" t="s">
        <v>45952</v>
      </c>
      <c r="E2453" s="4">
        <v>389.3</v>
      </c>
      <c r="F2453" s="4">
        <v>2.95</v>
      </c>
      <c r="G2453" s="4">
        <v>394.4</v>
      </c>
      <c r="H2453" s="4">
        <v>413.65</v>
      </c>
      <c r="I2453" s="4">
        <v>387.3</v>
      </c>
    </row>
    <row r="2454" spans="1:9" ht="18" x14ac:dyDescent="0.25">
      <c r="A2454" s="3" t="s">
        <v>1436</v>
      </c>
      <c r="B2454" s="3">
        <v>543390</v>
      </c>
      <c r="C2454" s="4">
        <v>706</v>
      </c>
      <c r="D2454" s="3" t="s">
        <v>46301</v>
      </c>
      <c r="E2454" s="4">
        <v>713.55</v>
      </c>
      <c r="F2454" s="4">
        <v>-7.55</v>
      </c>
      <c r="G2454" s="4">
        <v>713.6</v>
      </c>
      <c r="H2454" s="4">
        <v>716.3</v>
      </c>
      <c r="I2454" s="4">
        <v>703</v>
      </c>
    </row>
    <row r="2455" spans="1:9" ht="18" x14ac:dyDescent="0.25">
      <c r="A2455" s="3" t="s">
        <v>48438</v>
      </c>
      <c r="B2455" s="3">
        <v>526687</v>
      </c>
      <c r="C2455" s="4">
        <v>10.06</v>
      </c>
      <c r="D2455" s="3" t="s">
        <v>51152</v>
      </c>
      <c r="E2455" s="4">
        <v>10.35</v>
      </c>
      <c r="F2455" s="4">
        <v>-0.28999999999999998</v>
      </c>
      <c r="G2455" s="4">
        <v>10.1</v>
      </c>
      <c r="H2455" s="4">
        <v>10.45</v>
      </c>
      <c r="I2455" s="4">
        <v>9.5</v>
      </c>
    </row>
    <row r="2456" spans="1:9" ht="18" x14ac:dyDescent="0.25">
      <c r="A2456" s="3" t="s">
        <v>47034</v>
      </c>
      <c r="B2456" s="3">
        <v>507645</v>
      </c>
      <c r="C2456" s="4">
        <v>11683</v>
      </c>
      <c r="D2456" s="3" t="s">
        <v>46795</v>
      </c>
      <c r="E2456" s="4">
        <v>11664.8</v>
      </c>
      <c r="F2456" s="4">
        <v>18.2</v>
      </c>
      <c r="G2456" s="4">
        <v>11511</v>
      </c>
      <c r="H2456" s="4">
        <v>11700</v>
      </c>
      <c r="I2456" s="4">
        <v>11511</v>
      </c>
    </row>
    <row r="2457" spans="1:9" ht="18" x14ac:dyDescent="0.25">
      <c r="A2457" s="3" t="s">
        <v>274</v>
      </c>
      <c r="B2457" s="3">
        <v>542652</v>
      </c>
      <c r="C2457" s="4">
        <v>4699.55</v>
      </c>
      <c r="D2457" s="3" t="s">
        <v>46031</v>
      </c>
      <c r="E2457" s="4">
        <v>4674.95</v>
      </c>
      <c r="F2457" s="4">
        <v>24.6</v>
      </c>
      <c r="G2457" s="4">
        <v>4623.8</v>
      </c>
      <c r="H2457" s="4">
        <v>4744.45</v>
      </c>
      <c r="I2457" s="4">
        <v>4623.8</v>
      </c>
    </row>
    <row r="2458" spans="1:9" ht="18" x14ac:dyDescent="0.25">
      <c r="A2458" s="3" t="s">
        <v>48123</v>
      </c>
      <c r="B2458" s="3">
        <v>506605</v>
      </c>
      <c r="C2458" s="4">
        <v>1420</v>
      </c>
      <c r="D2458" s="3" t="s">
        <v>46500</v>
      </c>
      <c r="E2458" s="4">
        <v>1442.95</v>
      </c>
      <c r="F2458" s="4">
        <v>-22.95</v>
      </c>
      <c r="G2458" s="4">
        <v>1381.2</v>
      </c>
      <c r="H2458" s="4">
        <v>1430</v>
      </c>
      <c r="I2458" s="4">
        <v>1381.2</v>
      </c>
    </row>
    <row r="2459" spans="1:9" ht="18" x14ac:dyDescent="0.25">
      <c r="A2459" s="3" t="s">
        <v>47551</v>
      </c>
      <c r="B2459" s="3">
        <v>526043</v>
      </c>
      <c r="C2459" s="4">
        <v>56.37</v>
      </c>
      <c r="D2459" s="3" t="s">
        <v>45969</v>
      </c>
      <c r="E2459" s="4">
        <v>56.25</v>
      </c>
      <c r="F2459" s="4">
        <v>0.12</v>
      </c>
      <c r="G2459" s="4">
        <v>56.3</v>
      </c>
      <c r="H2459" s="4">
        <v>57.4</v>
      </c>
      <c r="I2459" s="4">
        <v>56.3</v>
      </c>
    </row>
    <row r="2460" spans="1:9" ht="18" x14ac:dyDescent="0.25">
      <c r="A2460" s="3" t="s">
        <v>50061</v>
      </c>
      <c r="B2460" s="3">
        <v>531397</v>
      </c>
      <c r="C2460" s="4">
        <v>15.75</v>
      </c>
      <c r="D2460" s="3" t="s">
        <v>45946</v>
      </c>
      <c r="E2460" s="4">
        <v>15</v>
      </c>
      <c r="F2460" s="4">
        <v>0.75</v>
      </c>
      <c r="G2460" s="4">
        <v>15.75</v>
      </c>
      <c r="H2460" s="4">
        <v>15.75</v>
      </c>
      <c r="I2460" s="4">
        <v>15</v>
      </c>
    </row>
    <row r="2461" spans="1:9" ht="18" x14ac:dyDescent="0.25">
      <c r="A2461" s="3" t="s">
        <v>47679</v>
      </c>
      <c r="B2461" s="3">
        <v>531454</v>
      </c>
      <c r="C2461" s="4">
        <v>20.48</v>
      </c>
      <c r="D2461" s="3" t="s">
        <v>46235</v>
      </c>
      <c r="E2461" s="4">
        <v>20.399999999999999</v>
      </c>
      <c r="F2461" s="4">
        <v>0.08</v>
      </c>
      <c r="G2461" s="4">
        <v>20.75</v>
      </c>
      <c r="H2461" s="4">
        <v>20.75</v>
      </c>
      <c r="I2461" s="4">
        <v>19.899999999999999</v>
      </c>
    </row>
    <row r="2462" spans="1:9" ht="18" x14ac:dyDescent="0.25">
      <c r="A2462" s="3" t="s">
        <v>46809</v>
      </c>
      <c r="B2462" s="3">
        <v>537573</v>
      </c>
      <c r="C2462" s="4">
        <v>31.68</v>
      </c>
      <c r="D2462" s="3" t="s">
        <v>52784</v>
      </c>
      <c r="E2462" s="4">
        <v>31.08</v>
      </c>
      <c r="F2462" s="4">
        <v>0.6</v>
      </c>
      <c r="G2462" s="4">
        <v>31.5</v>
      </c>
      <c r="H2462" s="4">
        <v>31.68</v>
      </c>
      <c r="I2462" s="4">
        <v>31.5</v>
      </c>
    </row>
    <row r="2463" spans="1:9" ht="18" x14ac:dyDescent="0.25">
      <c r="A2463" s="3" t="s">
        <v>111</v>
      </c>
      <c r="B2463" s="3">
        <v>531768</v>
      </c>
      <c r="C2463" s="4">
        <v>1222.25</v>
      </c>
      <c r="D2463" s="3" t="s">
        <v>53348</v>
      </c>
      <c r="E2463" s="4">
        <v>1144.6500000000001</v>
      </c>
      <c r="F2463" s="4">
        <v>77.599999999999994</v>
      </c>
      <c r="G2463" s="4">
        <v>1144.4000000000001</v>
      </c>
      <c r="H2463" s="4">
        <v>1268.5999999999999</v>
      </c>
      <c r="I2463" s="4">
        <v>1144.4000000000001</v>
      </c>
    </row>
    <row r="2464" spans="1:9" ht="18" x14ac:dyDescent="0.25">
      <c r="A2464" s="3" t="s">
        <v>89</v>
      </c>
      <c r="B2464" s="3">
        <v>524051</v>
      </c>
      <c r="C2464" s="4">
        <v>1236.8499999999999</v>
      </c>
      <c r="D2464" s="3" t="s">
        <v>46136</v>
      </c>
      <c r="E2464" s="4">
        <v>1248.05</v>
      </c>
      <c r="F2464" s="4">
        <v>-11.2</v>
      </c>
      <c r="G2464" s="4">
        <v>1250.05</v>
      </c>
      <c r="H2464" s="4">
        <v>1255</v>
      </c>
      <c r="I2464" s="4">
        <v>1233.55</v>
      </c>
    </row>
    <row r="2465" spans="1:9" ht="18" x14ac:dyDescent="0.25">
      <c r="A2465" s="3" t="s">
        <v>53349</v>
      </c>
      <c r="B2465" s="3">
        <v>539354</v>
      </c>
      <c r="C2465" s="4">
        <v>50.73</v>
      </c>
      <c r="D2465" s="3" t="s">
        <v>52472</v>
      </c>
      <c r="E2465" s="4">
        <v>52</v>
      </c>
      <c r="F2465" s="4">
        <v>-1.27</v>
      </c>
      <c r="G2465" s="4">
        <v>52</v>
      </c>
      <c r="H2465" s="4">
        <v>52</v>
      </c>
      <c r="I2465" s="4">
        <v>50</v>
      </c>
    </row>
    <row r="2466" spans="1:9" ht="18" x14ac:dyDescent="0.25">
      <c r="A2466" s="3" t="s">
        <v>48403</v>
      </c>
      <c r="B2466" s="3">
        <v>512481</v>
      </c>
      <c r="C2466" s="4">
        <v>3.15</v>
      </c>
      <c r="D2466" s="3" t="s">
        <v>45990</v>
      </c>
      <c r="E2466" s="4">
        <v>3.15</v>
      </c>
      <c r="F2466" s="4">
        <v>0</v>
      </c>
      <c r="G2466" s="4">
        <v>3</v>
      </c>
      <c r="H2466" s="4">
        <v>3.15</v>
      </c>
      <c r="I2466" s="4">
        <v>3</v>
      </c>
    </row>
    <row r="2467" spans="1:9" ht="18" x14ac:dyDescent="0.25">
      <c r="A2467" s="3" t="s">
        <v>46354</v>
      </c>
      <c r="B2467" s="3">
        <v>532460</v>
      </c>
      <c r="C2467" s="4">
        <v>403.5</v>
      </c>
      <c r="D2467" s="3" t="s">
        <v>46663</v>
      </c>
      <c r="E2467" s="4">
        <v>400.2</v>
      </c>
      <c r="F2467" s="4">
        <v>3.3</v>
      </c>
      <c r="G2467" s="4">
        <v>447.4</v>
      </c>
      <c r="H2467" s="4">
        <v>447.4</v>
      </c>
      <c r="I2467" s="4">
        <v>399.85</v>
      </c>
    </row>
    <row r="2468" spans="1:9" ht="18" x14ac:dyDescent="0.25">
      <c r="A2468" s="3" t="s">
        <v>47638</v>
      </c>
      <c r="B2468" s="3">
        <v>540727</v>
      </c>
      <c r="C2468" s="4">
        <v>31.21</v>
      </c>
      <c r="D2468" s="3" t="s">
        <v>45956</v>
      </c>
      <c r="E2468" s="4">
        <v>30.93</v>
      </c>
      <c r="F2468" s="4">
        <v>0.28000000000000003</v>
      </c>
      <c r="G2468" s="4">
        <v>31</v>
      </c>
      <c r="H2468" s="4">
        <v>31.73</v>
      </c>
      <c r="I2468" s="4">
        <v>30.81</v>
      </c>
    </row>
    <row r="2469" spans="1:9" ht="18" x14ac:dyDescent="0.25">
      <c r="A2469" s="3" t="s">
        <v>48424</v>
      </c>
      <c r="B2469" s="3">
        <v>532011</v>
      </c>
      <c r="C2469" s="4">
        <v>194</v>
      </c>
      <c r="D2469" s="3" t="s">
        <v>48626</v>
      </c>
      <c r="E2469" s="4">
        <v>190.45</v>
      </c>
      <c r="F2469" s="4">
        <v>3.55</v>
      </c>
      <c r="G2469" s="4">
        <v>197.7</v>
      </c>
      <c r="H2469" s="4">
        <v>197.7</v>
      </c>
      <c r="I2469" s="4">
        <v>181.2</v>
      </c>
    </row>
    <row r="2470" spans="1:9" ht="18" x14ac:dyDescent="0.25">
      <c r="A2470" s="3" t="s">
        <v>48148</v>
      </c>
      <c r="B2470" s="3">
        <v>519359</v>
      </c>
      <c r="C2470" s="4">
        <v>52.46</v>
      </c>
      <c r="D2470" s="3" t="s">
        <v>46558</v>
      </c>
      <c r="E2470" s="4">
        <v>52.39</v>
      </c>
      <c r="F2470" s="4">
        <v>7.0000000000000007E-2</v>
      </c>
      <c r="G2470" s="4">
        <v>52.39</v>
      </c>
      <c r="H2470" s="4">
        <v>53.49</v>
      </c>
      <c r="I2470" s="4">
        <v>51.71</v>
      </c>
    </row>
    <row r="2471" spans="1:9" ht="18" x14ac:dyDescent="0.25">
      <c r="A2471" s="3" t="s">
        <v>27</v>
      </c>
      <c r="B2471" s="3">
        <v>524000</v>
      </c>
      <c r="C2471" s="4">
        <v>374.3</v>
      </c>
      <c r="D2471" s="3" t="s">
        <v>46481</v>
      </c>
      <c r="E2471" s="4">
        <v>378.2</v>
      </c>
      <c r="F2471" s="4">
        <v>-3.9</v>
      </c>
      <c r="G2471" s="4">
        <v>377.05</v>
      </c>
      <c r="H2471" s="4">
        <v>380.15</v>
      </c>
      <c r="I2471" s="4">
        <v>370.4</v>
      </c>
    </row>
    <row r="2472" spans="1:9" ht="18" x14ac:dyDescent="0.25">
      <c r="A2472" s="3" t="s">
        <v>50828</v>
      </c>
      <c r="B2472" s="3">
        <v>531870</v>
      </c>
      <c r="C2472" s="4">
        <v>17.7</v>
      </c>
      <c r="D2472" s="3" t="s">
        <v>46436</v>
      </c>
      <c r="E2472" s="4">
        <v>16.86</v>
      </c>
      <c r="F2472" s="4">
        <v>0.84</v>
      </c>
      <c r="G2472" s="4">
        <v>17.7</v>
      </c>
      <c r="H2472" s="4">
        <v>17.7</v>
      </c>
      <c r="I2472" s="4">
        <v>17.7</v>
      </c>
    </row>
    <row r="2473" spans="1:9" ht="18" x14ac:dyDescent="0.25">
      <c r="A2473" s="3" t="s">
        <v>48260</v>
      </c>
      <c r="B2473" s="3">
        <v>532933</v>
      </c>
      <c r="C2473" s="4">
        <v>25.95</v>
      </c>
      <c r="D2473" s="3" t="s">
        <v>52815</v>
      </c>
      <c r="E2473" s="4">
        <v>25.29</v>
      </c>
      <c r="F2473" s="4">
        <v>0.66</v>
      </c>
      <c r="G2473" s="4">
        <v>25.48</v>
      </c>
      <c r="H2473" s="4">
        <v>26.46</v>
      </c>
      <c r="I2473" s="4">
        <v>25</v>
      </c>
    </row>
    <row r="2474" spans="1:9" ht="18" x14ac:dyDescent="0.25">
      <c r="A2474" s="3" t="s">
        <v>244</v>
      </c>
      <c r="B2474" s="3">
        <v>532898</v>
      </c>
      <c r="C2474" s="4">
        <v>250.6</v>
      </c>
      <c r="D2474" s="3" t="s">
        <v>46209</v>
      </c>
      <c r="E2474" s="4">
        <v>251</v>
      </c>
      <c r="F2474" s="4">
        <v>-0.4</v>
      </c>
      <c r="G2474" s="4">
        <v>251.35</v>
      </c>
      <c r="H2474" s="4">
        <v>253.3</v>
      </c>
      <c r="I2474" s="4">
        <v>249.75</v>
      </c>
    </row>
    <row r="2475" spans="1:9" ht="18" x14ac:dyDescent="0.25">
      <c r="A2475" s="3" t="s">
        <v>414</v>
      </c>
      <c r="B2475" s="3">
        <v>543187</v>
      </c>
      <c r="C2475" s="4">
        <v>4054.85</v>
      </c>
      <c r="D2475" s="3" t="s">
        <v>46153</v>
      </c>
      <c r="E2475" s="4">
        <v>4062.9</v>
      </c>
      <c r="F2475" s="4">
        <v>-8.0500000000000007</v>
      </c>
      <c r="G2475" s="4">
        <v>4096.8999999999996</v>
      </c>
      <c r="H2475" s="4">
        <v>4119.6499999999996</v>
      </c>
      <c r="I2475" s="4">
        <v>3992.25</v>
      </c>
    </row>
    <row r="2476" spans="1:9" ht="18" x14ac:dyDescent="0.25">
      <c r="A2476" s="3" t="s">
        <v>44347</v>
      </c>
      <c r="B2476" s="3">
        <v>539302</v>
      </c>
      <c r="C2476" s="4">
        <v>4175.8</v>
      </c>
      <c r="D2476" s="3" t="s">
        <v>53350</v>
      </c>
      <c r="E2476" s="4">
        <v>3927.05</v>
      </c>
      <c r="F2476" s="4">
        <v>248.75</v>
      </c>
      <c r="G2476" s="4">
        <v>3912.35</v>
      </c>
      <c r="H2476" s="4">
        <v>4187.8</v>
      </c>
      <c r="I2476" s="4">
        <v>3895.15</v>
      </c>
    </row>
    <row r="2477" spans="1:9" ht="18" x14ac:dyDescent="0.25">
      <c r="A2477" s="3" t="s">
        <v>47894</v>
      </c>
      <c r="B2477" s="3">
        <v>532934</v>
      </c>
      <c r="C2477" s="4">
        <v>210.05</v>
      </c>
      <c r="D2477" s="3" t="s">
        <v>46420</v>
      </c>
      <c r="E2477" s="4">
        <v>211</v>
      </c>
      <c r="F2477" s="4">
        <v>-0.95</v>
      </c>
      <c r="G2477" s="4">
        <v>212.3</v>
      </c>
      <c r="H2477" s="4">
        <v>213</v>
      </c>
      <c r="I2477" s="4">
        <v>209.8</v>
      </c>
    </row>
    <row r="2478" spans="1:9" ht="18" x14ac:dyDescent="0.25">
      <c r="A2478" s="3" t="s">
        <v>46782</v>
      </c>
      <c r="B2478" s="3">
        <v>542684</v>
      </c>
      <c r="C2478" s="4">
        <v>183.9</v>
      </c>
      <c r="D2478" s="3" t="s">
        <v>47929</v>
      </c>
      <c r="E2478" s="4">
        <v>185.3</v>
      </c>
      <c r="F2478" s="4">
        <v>-1.4</v>
      </c>
      <c r="G2478" s="4">
        <v>185.3</v>
      </c>
      <c r="H2478" s="4">
        <v>186.85</v>
      </c>
      <c r="I2478" s="4">
        <v>182.5</v>
      </c>
    </row>
    <row r="2479" spans="1:9" ht="18" x14ac:dyDescent="0.25">
      <c r="A2479" s="3" t="s">
        <v>44207</v>
      </c>
      <c r="B2479" s="3">
        <v>543635</v>
      </c>
      <c r="C2479" s="4">
        <v>108.46</v>
      </c>
      <c r="D2479" s="3" t="s">
        <v>52635</v>
      </c>
      <c r="E2479" s="4">
        <v>104.39</v>
      </c>
      <c r="F2479" s="4">
        <v>4.07</v>
      </c>
      <c r="G2479" s="4">
        <v>106.29</v>
      </c>
      <c r="H2479" s="4">
        <v>109.6</v>
      </c>
      <c r="I2479" s="4">
        <v>104.61</v>
      </c>
    </row>
    <row r="2480" spans="1:9" ht="18" x14ac:dyDescent="0.25">
      <c r="A2480" s="3" t="s">
        <v>47876</v>
      </c>
      <c r="B2480" s="3">
        <v>540717</v>
      </c>
      <c r="C2480" s="4">
        <v>39.99</v>
      </c>
      <c r="D2480" s="3" t="s">
        <v>46628</v>
      </c>
      <c r="E2480" s="4">
        <v>40.53</v>
      </c>
      <c r="F2480" s="4">
        <v>-0.54</v>
      </c>
      <c r="G2480" s="4">
        <v>41.49</v>
      </c>
      <c r="H2480" s="4">
        <v>41.49</v>
      </c>
      <c r="I2480" s="4">
        <v>39.57</v>
      </c>
    </row>
    <row r="2481" spans="1:9" ht="18" x14ac:dyDescent="0.25">
      <c r="A2481" s="3" t="s">
        <v>53351</v>
      </c>
      <c r="B2481" s="3">
        <v>530361</v>
      </c>
      <c r="C2481" s="4">
        <v>70.989999999999995</v>
      </c>
      <c r="D2481" s="3" t="s">
        <v>53340</v>
      </c>
      <c r="E2481" s="4">
        <v>68.45</v>
      </c>
      <c r="F2481" s="4">
        <v>2.54</v>
      </c>
      <c r="G2481" s="4">
        <v>71.87</v>
      </c>
      <c r="H2481" s="4">
        <v>71.87</v>
      </c>
      <c r="I2481" s="4">
        <v>70.069999999999993</v>
      </c>
    </row>
    <row r="2482" spans="1:9" ht="18" x14ac:dyDescent="0.25">
      <c r="A2482" s="3" t="s">
        <v>50063</v>
      </c>
      <c r="B2482" s="3">
        <v>530095</v>
      </c>
      <c r="C2482" s="4">
        <v>39.700000000000003</v>
      </c>
      <c r="D2482" s="3" t="s">
        <v>52784</v>
      </c>
      <c r="E2482" s="4">
        <v>38.950000000000003</v>
      </c>
      <c r="F2482" s="4">
        <v>0.75</v>
      </c>
      <c r="G2482" s="4">
        <v>37.01</v>
      </c>
      <c r="H2482" s="4">
        <v>39.799999999999997</v>
      </c>
      <c r="I2482" s="4">
        <v>37.01</v>
      </c>
    </row>
    <row r="2483" spans="1:9" ht="18" x14ac:dyDescent="0.25">
      <c r="A2483" s="3" t="s">
        <v>46769</v>
      </c>
      <c r="B2483" s="3">
        <v>513532</v>
      </c>
      <c r="C2483" s="4">
        <v>165.65</v>
      </c>
      <c r="D2483" s="3" t="s">
        <v>46066</v>
      </c>
      <c r="E2483" s="4">
        <v>164.25</v>
      </c>
      <c r="F2483" s="4">
        <v>1.4</v>
      </c>
      <c r="G2483" s="4">
        <v>167.3</v>
      </c>
      <c r="H2483" s="4">
        <v>168</v>
      </c>
      <c r="I2483" s="4">
        <v>164.3</v>
      </c>
    </row>
    <row r="2484" spans="1:9" ht="18" x14ac:dyDescent="0.25">
      <c r="A2484" s="3" t="s">
        <v>48390</v>
      </c>
      <c r="B2484" s="3">
        <v>531746</v>
      </c>
      <c r="C2484" s="4">
        <v>11.6</v>
      </c>
      <c r="D2484" s="3" t="s">
        <v>46183</v>
      </c>
      <c r="E2484" s="4">
        <v>11.52</v>
      </c>
      <c r="F2484" s="4">
        <v>0.08</v>
      </c>
      <c r="G2484" s="4">
        <v>12.45</v>
      </c>
      <c r="H2484" s="4">
        <v>12.45</v>
      </c>
      <c r="I2484" s="4">
        <v>11.51</v>
      </c>
    </row>
    <row r="2485" spans="1:9" ht="18" x14ac:dyDescent="0.25">
      <c r="A2485" s="3" t="s">
        <v>47926</v>
      </c>
      <c r="B2485" s="3">
        <v>500192</v>
      </c>
      <c r="C2485" s="4">
        <v>2.06</v>
      </c>
      <c r="D2485" s="3" t="s">
        <v>46028</v>
      </c>
      <c r="E2485" s="4">
        <v>2.04</v>
      </c>
      <c r="F2485" s="4">
        <v>0.02</v>
      </c>
      <c r="G2485" s="4">
        <v>2.12</v>
      </c>
      <c r="H2485" s="4">
        <v>2.14</v>
      </c>
      <c r="I2485" s="4">
        <v>2.0499999999999998</v>
      </c>
    </row>
    <row r="2486" spans="1:9" ht="18" x14ac:dyDescent="0.25">
      <c r="A2486" s="3" t="s">
        <v>125</v>
      </c>
      <c r="B2486" s="3">
        <v>522205</v>
      </c>
      <c r="C2486" s="4">
        <v>415.7</v>
      </c>
      <c r="D2486" s="3" t="s">
        <v>52440</v>
      </c>
      <c r="E2486" s="4">
        <v>404.55</v>
      </c>
      <c r="F2486" s="4">
        <v>11.15</v>
      </c>
      <c r="G2486" s="4">
        <v>405.35</v>
      </c>
      <c r="H2486" s="4">
        <v>417.65</v>
      </c>
      <c r="I2486" s="4">
        <v>397.95</v>
      </c>
    </row>
    <row r="2487" spans="1:9" ht="18" x14ac:dyDescent="0.25">
      <c r="A2487" s="3" t="s">
        <v>46530</v>
      </c>
      <c r="B2487" s="3">
        <v>506022</v>
      </c>
      <c r="C2487" s="4">
        <v>85.97</v>
      </c>
      <c r="D2487" s="3" t="s">
        <v>46520</v>
      </c>
      <c r="E2487" s="4">
        <v>85.98</v>
      </c>
      <c r="F2487" s="4">
        <v>-0.01</v>
      </c>
      <c r="G2487" s="4">
        <v>86.94</v>
      </c>
      <c r="H2487" s="4">
        <v>87.15</v>
      </c>
      <c r="I2487" s="4">
        <v>85.45</v>
      </c>
    </row>
    <row r="2488" spans="1:9" ht="18" x14ac:dyDescent="0.25">
      <c r="A2488" s="3" t="s">
        <v>47244</v>
      </c>
      <c r="B2488" s="3">
        <v>533239</v>
      </c>
      <c r="C2488" s="4">
        <v>4.42</v>
      </c>
      <c r="D2488" s="3" t="s">
        <v>45979</v>
      </c>
      <c r="E2488" s="4">
        <v>4.4800000000000004</v>
      </c>
      <c r="F2488" s="4">
        <v>-0.06</v>
      </c>
      <c r="G2488" s="4">
        <v>4.5</v>
      </c>
      <c r="H2488" s="4">
        <v>4.5</v>
      </c>
      <c r="I2488" s="4">
        <v>4.4000000000000004</v>
      </c>
    </row>
    <row r="2489" spans="1:9" ht="18" x14ac:dyDescent="0.25">
      <c r="A2489" s="3" t="s">
        <v>48238</v>
      </c>
      <c r="B2489" s="3">
        <v>531257</v>
      </c>
      <c r="C2489" s="4">
        <v>21.95</v>
      </c>
      <c r="D2489" s="3" t="s">
        <v>52830</v>
      </c>
      <c r="E2489" s="4">
        <v>21.2</v>
      </c>
      <c r="F2489" s="4">
        <v>0.75</v>
      </c>
      <c r="G2489" s="4">
        <v>21.89</v>
      </c>
      <c r="H2489" s="4">
        <v>22</v>
      </c>
      <c r="I2489" s="4">
        <v>21.06</v>
      </c>
    </row>
    <row r="2490" spans="1:9" ht="18" x14ac:dyDescent="0.25">
      <c r="A2490" s="3" t="s">
        <v>46083</v>
      </c>
      <c r="B2490" s="3">
        <v>531637</v>
      </c>
      <c r="C2490" s="4">
        <v>467.8</v>
      </c>
      <c r="D2490" s="3" t="s">
        <v>46105</v>
      </c>
      <c r="E2490" s="4">
        <v>465.5</v>
      </c>
      <c r="F2490" s="4">
        <v>2.2999999999999998</v>
      </c>
      <c r="G2490" s="4">
        <v>466</v>
      </c>
      <c r="H2490" s="4">
        <v>472.95</v>
      </c>
      <c r="I2490" s="4">
        <v>462</v>
      </c>
    </row>
    <row r="2491" spans="1:9" ht="18" x14ac:dyDescent="0.25">
      <c r="A2491" s="3" t="s">
        <v>52580</v>
      </c>
      <c r="B2491" s="3">
        <v>540901</v>
      </c>
      <c r="C2491" s="4">
        <v>16.41</v>
      </c>
      <c r="D2491" s="3" t="s">
        <v>46423</v>
      </c>
      <c r="E2491" s="4">
        <v>16.09</v>
      </c>
      <c r="F2491" s="4">
        <v>0.32</v>
      </c>
      <c r="G2491" s="4">
        <v>16.41</v>
      </c>
      <c r="H2491" s="4">
        <v>16.41</v>
      </c>
      <c r="I2491" s="4">
        <v>16.41</v>
      </c>
    </row>
    <row r="2492" spans="1:9" ht="18" x14ac:dyDescent="0.25">
      <c r="A2492" s="3" t="s">
        <v>46166</v>
      </c>
      <c r="B2492" s="3">
        <v>539636</v>
      </c>
      <c r="C2492" s="4">
        <v>246.6</v>
      </c>
      <c r="D2492" s="3" t="s">
        <v>52514</v>
      </c>
      <c r="E2492" s="4">
        <v>238.1</v>
      </c>
      <c r="F2492" s="4">
        <v>8.5</v>
      </c>
      <c r="G2492" s="4">
        <v>240</v>
      </c>
      <c r="H2492" s="4">
        <v>254.25</v>
      </c>
      <c r="I2492" s="4">
        <v>235.85</v>
      </c>
    </row>
    <row r="2493" spans="1:9" ht="18" x14ac:dyDescent="0.25">
      <c r="A2493" s="3" t="s">
        <v>52018</v>
      </c>
      <c r="B2493" s="3">
        <v>517258</v>
      </c>
      <c r="C2493" s="4">
        <v>43</v>
      </c>
      <c r="D2493" s="3" t="s">
        <v>45990</v>
      </c>
      <c r="E2493" s="4">
        <v>43</v>
      </c>
      <c r="F2493" s="4">
        <v>0</v>
      </c>
      <c r="G2493" s="4">
        <v>42</v>
      </c>
      <c r="H2493" s="4">
        <v>43</v>
      </c>
      <c r="I2493" s="4">
        <v>41.02</v>
      </c>
    </row>
    <row r="2494" spans="1:9" ht="18" x14ac:dyDescent="0.25">
      <c r="A2494" s="3" t="s">
        <v>52581</v>
      </c>
      <c r="B2494" s="3">
        <v>523874</v>
      </c>
      <c r="C2494" s="4">
        <v>2.81</v>
      </c>
      <c r="D2494" s="3" t="s">
        <v>51976</v>
      </c>
      <c r="E2494" s="4">
        <v>2.95</v>
      </c>
      <c r="F2494" s="4">
        <v>-0.14000000000000001</v>
      </c>
      <c r="G2494" s="4">
        <v>2.81</v>
      </c>
      <c r="H2494" s="4">
        <v>2.81</v>
      </c>
      <c r="I2494" s="4">
        <v>2.81</v>
      </c>
    </row>
    <row r="2495" spans="1:9" ht="18" x14ac:dyDescent="0.25">
      <c r="A2495" s="3" t="s">
        <v>46898</v>
      </c>
      <c r="B2495" s="3">
        <v>523539</v>
      </c>
      <c r="C2495" s="4">
        <v>94.54</v>
      </c>
      <c r="D2495" s="3" t="s">
        <v>46179</v>
      </c>
      <c r="E2495" s="4">
        <v>94.94</v>
      </c>
      <c r="F2495" s="4">
        <v>-0.4</v>
      </c>
      <c r="G2495" s="4">
        <v>95</v>
      </c>
      <c r="H2495" s="4">
        <v>97</v>
      </c>
      <c r="I2495" s="4">
        <v>94.06</v>
      </c>
    </row>
    <row r="2496" spans="1:9" ht="18" x14ac:dyDescent="0.25">
      <c r="A2496" s="3" t="s">
        <v>48314</v>
      </c>
      <c r="B2496" s="3">
        <v>511016</v>
      </c>
      <c r="C2496" s="4">
        <v>3.68</v>
      </c>
      <c r="D2496" s="3" t="s">
        <v>51110</v>
      </c>
      <c r="E2496" s="4">
        <v>3.8</v>
      </c>
      <c r="F2496" s="4">
        <v>-0.12</v>
      </c>
      <c r="G2496" s="4">
        <v>3.8</v>
      </c>
      <c r="H2496" s="4">
        <v>3.8</v>
      </c>
      <c r="I2496" s="4">
        <v>3.5</v>
      </c>
    </row>
    <row r="2497" spans="1:9" ht="18" x14ac:dyDescent="0.25">
      <c r="A2497" s="3" t="s">
        <v>47201</v>
      </c>
      <c r="B2497" s="3">
        <v>530331</v>
      </c>
      <c r="C2497" s="4">
        <v>378.85</v>
      </c>
      <c r="D2497" s="3" t="s">
        <v>51492</v>
      </c>
      <c r="E2497" s="4">
        <v>366.1</v>
      </c>
      <c r="F2497" s="4">
        <v>12.75</v>
      </c>
      <c r="G2497" s="4">
        <v>385</v>
      </c>
      <c r="H2497" s="4">
        <v>388</v>
      </c>
      <c r="I2497" s="4">
        <v>356.95</v>
      </c>
    </row>
    <row r="2498" spans="1:9" ht="18" x14ac:dyDescent="0.25">
      <c r="A2498" s="3" t="s">
        <v>47431</v>
      </c>
      <c r="B2498" s="3">
        <v>526247</v>
      </c>
      <c r="C2498" s="4">
        <v>945.75</v>
      </c>
      <c r="D2498" s="3" t="s">
        <v>46103</v>
      </c>
      <c r="E2498" s="4">
        <v>943.3</v>
      </c>
      <c r="F2498" s="4">
        <v>2.4500000000000002</v>
      </c>
      <c r="G2498" s="4">
        <v>950</v>
      </c>
      <c r="H2498" s="4">
        <v>969.8</v>
      </c>
      <c r="I2498" s="4">
        <v>933</v>
      </c>
    </row>
    <row r="2499" spans="1:9" ht="18" x14ac:dyDescent="0.25">
      <c r="A2499" s="3" t="s">
        <v>47993</v>
      </c>
      <c r="B2499" s="3">
        <v>514354</v>
      </c>
      <c r="C2499" s="4">
        <v>101.5</v>
      </c>
      <c r="D2499" s="3" t="s">
        <v>46184</v>
      </c>
      <c r="E2499" s="4">
        <v>100.5</v>
      </c>
      <c r="F2499" s="4">
        <v>1</v>
      </c>
      <c r="G2499" s="4">
        <v>103</v>
      </c>
      <c r="H2499" s="4">
        <v>103</v>
      </c>
      <c r="I2499" s="4">
        <v>98.1</v>
      </c>
    </row>
    <row r="2500" spans="1:9" ht="18" x14ac:dyDescent="0.25">
      <c r="A2500" s="3" t="s">
        <v>47785</v>
      </c>
      <c r="B2500" s="3">
        <v>509835</v>
      </c>
      <c r="C2500" s="4">
        <v>15.95</v>
      </c>
      <c r="D2500" s="3" t="s">
        <v>46663</v>
      </c>
      <c r="E2500" s="4">
        <v>15.82</v>
      </c>
      <c r="F2500" s="4">
        <v>0.13</v>
      </c>
      <c r="G2500" s="4">
        <v>15.03</v>
      </c>
      <c r="H2500" s="4">
        <v>15.98</v>
      </c>
      <c r="I2500" s="4">
        <v>15.03</v>
      </c>
    </row>
    <row r="2501" spans="1:9" ht="18" x14ac:dyDescent="0.25">
      <c r="A2501" s="3" t="s">
        <v>46768</v>
      </c>
      <c r="B2501" s="3">
        <v>531802</v>
      </c>
      <c r="C2501" s="4">
        <v>26.03</v>
      </c>
      <c r="D2501" s="3" t="s">
        <v>47399</v>
      </c>
      <c r="E2501" s="4">
        <v>26.56</v>
      </c>
      <c r="F2501" s="4">
        <v>-0.53</v>
      </c>
      <c r="G2501" s="4">
        <v>27.5</v>
      </c>
      <c r="H2501" s="4">
        <v>27.5</v>
      </c>
      <c r="I2501" s="4">
        <v>25.53</v>
      </c>
    </row>
    <row r="2502" spans="1:9" ht="18" x14ac:dyDescent="0.25">
      <c r="A2502" s="3" t="s">
        <v>52582</v>
      </c>
      <c r="B2502" s="3">
        <v>509077</v>
      </c>
      <c r="C2502" s="4">
        <v>172.2</v>
      </c>
      <c r="D2502" s="3" t="s">
        <v>45946</v>
      </c>
      <c r="E2502" s="4">
        <v>164</v>
      </c>
      <c r="F2502" s="4">
        <v>8.1999999999999993</v>
      </c>
      <c r="G2502" s="4">
        <v>172</v>
      </c>
      <c r="H2502" s="4">
        <v>172.2</v>
      </c>
      <c r="I2502" s="4">
        <v>168</v>
      </c>
    </row>
    <row r="2503" spans="1:9" ht="18" x14ac:dyDescent="0.25">
      <c r="A2503" s="3" t="s">
        <v>47182</v>
      </c>
      <c r="B2503" s="3">
        <v>526773</v>
      </c>
      <c r="C2503" s="4">
        <v>8.44</v>
      </c>
      <c r="D2503" s="3" t="s">
        <v>46734</v>
      </c>
      <c r="E2503" s="4">
        <v>8.8800000000000008</v>
      </c>
      <c r="F2503" s="4">
        <v>-0.44</v>
      </c>
      <c r="G2503" s="4">
        <v>9.2899999999999991</v>
      </c>
      <c r="H2503" s="4">
        <v>9.2899999999999991</v>
      </c>
      <c r="I2503" s="4">
        <v>8.44</v>
      </c>
    </row>
    <row r="2504" spans="1:9" ht="18" x14ac:dyDescent="0.25">
      <c r="A2504" s="3" t="s">
        <v>43</v>
      </c>
      <c r="B2504" s="3">
        <v>533274</v>
      </c>
      <c r="C2504" s="4">
        <v>546.65</v>
      </c>
      <c r="D2504" s="3" t="s">
        <v>46014</v>
      </c>
      <c r="E2504" s="4">
        <v>555.29999999999995</v>
      </c>
      <c r="F2504" s="4">
        <v>-8.65</v>
      </c>
      <c r="G2504" s="4">
        <v>555.54999999999995</v>
      </c>
      <c r="H2504" s="4">
        <v>560</v>
      </c>
      <c r="I2504" s="4">
        <v>542</v>
      </c>
    </row>
    <row r="2505" spans="1:9" ht="18" x14ac:dyDescent="0.25">
      <c r="A2505" s="3" t="s">
        <v>45994</v>
      </c>
      <c r="B2505" s="3">
        <v>543363</v>
      </c>
      <c r="C2505" s="4">
        <v>553.95000000000005</v>
      </c>
      <c r="D2505" s="3" t="s">
        <v>50951</v>
      </c>
      <c r="E2505" s="4">
        <v>546.25</v>
      </c>
      <c r="F2505" s="4">
        <v>7.7</v>
      </c>
      <c r="G2505" s="4">
        <v>549.5</v>
      </c>
      <c r="H2505" s="4">
        <v>557.5</v>
      </c>
      <c r="I2505" s="4">
        <v>547</v>
      </c>
    </row>
    <row r="2506" spans="1:9" ht="18" x14ac:dyDescent="0.25">
      <c r="A2506" s="3" t="s">
        <v>44348</v>
      </c>
      <c r="B2506" s="3">
        <v>540293</v>
      </c>
      <c r="C2506" s="4">
        <v>269.89999999999998</v>
      </c>
      <c r="D2506" s="3" t="s">
        <v>46784</v>
      </c>
      <c r="E2506" s="4">
        <v>269.3</v>
      </c>
      <c r="F2506" s="4">
        <v>0.6</v>
      </c>
      <c r="G2506" s="4">
        <v>273.95</v>
      </c>
      <c r="H2506" s="4">
        <v>274.05</v>
      </c>
      <c r="I2506" s="4">
        <v>268.14999999999998</v>
      </c>
    </row>
    <row r="2507" spans="1:9" ht="18" x14ac:dyDescent="0.25">
      <c r="A2507" s="3" t="s">
        <v>48141</v>
      </c>
      <c r="B2507" s="3">
        <v>519262</v>
      </c>
      <c r="C2507" s="4">
        <v>22.75</v>
      </c>
      <c r="D2507" s="3" t="s">
        <v>48924</v>
      </c>
      <c r="E2507" s="4">
        <v>23.2</v>
      </c>
      <c r="F2507" s="4">
        <v>-0.45</v>
      </c>
      <c r="G2507" s="4">
        <v>23.2</v>
      </c>
      <c r="H2507" s="4">
        <v>23.2</v>
      </c>
      <c r="I2507" s="4">
        <v>22.75</v>
      </c>
    </row>
    <row r="2508" spans="1:9" ht="18" x14ac:dyDescent="0.25">
      <c r="A2508" s="3" t="s">
        <v>48964</v>
      </c>
      <c r="B2508" s="3">
        <v>531246</v>
      </c>
      <c r="C2508" s="4">
        <v>14.67</v>
      </c>
      <c r="D2508" s="3" t="s">
        <v>46517</v>
      </c>
      <c r="E2508" s="4">
        <v>15.44</v>
      </c>
      <c r="F2508" s="4">
        <v>-0.77</v>
      </c>
      <c r="G2508" s="4">
        <v>14.67</v>
      </c>
      <c r="H2508" s="4">
        <v>14.82</v>
      </c>
      <c r="I2508" s="4">
        <v>14.67</v>
      </c>
    </row>
    <row r="2509" spans="1:9" ht="18" x14ac:dyDescent="0.25">
      <c r="A2509" s="3" t="s">
        <v>46332</v>
      </c>
      <c r="B2509" s="3">
        <v>530589</v>
      </c>
      <c r="C2509" s="4">
        <v>169.15</v>
      </c>
      <c r="D2509" s="3" t="s">
        <v>46128</v>
      </c>
      <c r="E2509" s="4">
        <v>167.05</v>
      </c>
      <c r="F2509" s="4">
        <v>2.1</v>
      </c>
      <c r="G2509" s="4">
        <v>166.9</v>
      </c>
      <c r="H2509" s="4">
        <v>173</v>
      </c>
      <c r="I2509" s="4">
        <v>165</v>
      </c>
    </row>
    <row r="2510" spans="1:9" ht="18" x14ac:dyDescent="0.25">
      <c r="A2510" s="3" t="s">
        <v>53352</v>
      </c>
      <c r="B2510" s="3">
        <v>540404</v>
      </c>
      <c r="C2510" s="4">
        <v>224</v>
      </c>
      <c r="D2510" s="3" t="s">
        <v>46196</v>
      </c>
      <c r="E2510" s="4">
        <v>224.6</v>
      </c>
      <c r="F2510" s="4">
        <v>-0.6</v>
      </c>
      <c r="G2510" s="4">
        <v>224.6</v>
      </c>
      <c r="H2510" s="4">
        <v>224.6</v>
      </c>
      <c r="I2510" s="4">
        <v>224</v>
      </c>
    </row>
    <row r="2511" spans="1:9" ht="18" x14ac:dyDescent="0.25">
      <c r="A2511" s="3" t="s">
        <v>47880</v>
      </c>
      <c r="B2511" s="3">
        <v>530695</v>
      </c>
      <c r="C2511" s="4">
        <v>19.7</v>
      </c>
      <c r="D2511" s="3" t="s">
        <v>52558</v>
      </c>
      <c r="E2511" s="4">
        <v>20.39</v>
      </c>
      <c r="F2511" s="4">
        <v>-0.69</v>
      </c>
      <c r="G2511" s="4">
        <v>20.39</v>
      </c>
      <c r="H2511" s="4">
        <v>20.39</v>
      </c>
      <c r="I2511" s="4">
        <v>19.7</v>
      </c>
    </row>
    <row r="2512" spans="1:9" ht="18" x14ac:dyDescent="0.25">
      <c r="A2512" s="3" t="s">
        <v>46403</v>
      </c>
      <c r="B2512" s="3">
        <v>500337</v>
      </c>
      <c r="C2512" s="4">
        <v>137.65</v>
      </c>
      <c r="D2512" s="3" t="s">
        <v>53353</v>
      </c>
      <c r="E2512" s="4">
        <v>130.94999999999999</v>
      </c>
      <c r="F2512" s="4">
        <v>6.7</v>
      </c>
      <c r="G2512" s="4">
        <v>137</v>
      </c>
      <c r="H2512" s="4">
        <v>138</v>
      </c>
      <c r="I2512" s="4">
        <v>130.44999999999999</v>
      </c>
    </row>
    <row r="2513" spans="1:9" ht="18" x14ac:dyDescent="0.25">
      <c r="A2513" s="3" t="s">
        <v>52583</v>
      </c>
      <c r="B2513" s="3">
        <v>519299</v>
      </c>
      <c r="C2513" s="4">
        <v>138.6</v>
      </c>
      <c r="D2513" s="3" t="s">
        <v>46032</v>
      </c>
      <c r="E2513" s="4">
        <v>138.75</v>
      </c>
      <c r="F2513" s="4">
        <v>-0.15</v>
      </c>
      <c r="G2513" s="4">
        <v>137.6</v>
      </c>
      <c r="H2513" s="4">
        <v>141.69999999999999</v>
      </c>
      <c r="I2513" s="4">
        <v>131.85</v>
      </c>
    </row>
    <row r="2514" spans="1:9" ht="18" x14ac:dyDescent="0.25">
      <c r="A2514" s="3" t="s">
        <v>46024</v>
      </c>
      <c r="B2514" s="3">
        <v>506852</v>
      </c>
      <c r="C2514" s="4">
        <v>63.64</v>
      </c>
      <c r="D2514" s="3" t="s">
        <v>45968</v>
      </c>
      <c r="E2514" s="4">
        <v>64.12</v>
      </c>
      <c r="F2514" s="4">
        <v>-0.48</v>
      </c>
      <c r="G2514" s="4">
        <v>64.94</v>
      </c>
      <c r="H2514" s="4">
        <v>65.5</v>
      </c>
      <c r="I2514" s="4">
        <v>62.8</v>
      </c>
    </row>
    <row r="2515" spans="1:9" ht="18" x14ac:dyDescent="0.25">
      <c r="A2515" s="3" t="s">
        <v>347</v>
      </c>
      <c r="B2515" s="3">
        <v>542907</v>
      </c>
      <c r="C2515" s="4">
        <v>643</v>
      </c>
      <c r="D2515" s="3" t="s">
        <v>46038</v>
      </c>
      <c r="E2515" s="4">
        <v>639</v>
      </c>
      <c r="F2515" s="4">
        <v>4</v>
      </c>
      <c r="G2515" s="4">
        <v>634.04999999999995</v>
      </c>
      <c r="H2515" s="4">
        <v>645</v>
      </c>
      <c r="I2515" s="4">
        <v>634.04999999999995</v>
      </c>
    </row>
    <row r="2516" spans="1:9" ht="18" x14ac:dyDescent="0.25">
      <c r="A2516" s="3" t="s">
        <v>47668</v>
      </c>
      <c r="B2516" s="3">
        <v>512217</v>
      </c>
      <c r="C2516" s="4">
        <v>24.07</v>
      </c>
      <c r="D2516" s="3" t="s">
        <v>52796</v>
      </c>
      <c r="E2516" s="4">
        <v>23.5</v>
      </c>
      <c r="F2516" s="4">
        <v>0.56999999999999995</v>
      </c>
      <c r="G2516" s="4">
        <v>22.41</v>
      </c>
      <c r="H2516" s="4">
        <v>24.19</v>
      </c>
      <c r="I2516" s="4">
        <v>22.41</v>
      </c>
    </row>
    <row r="2517" spans="1:9" ht="18" x14ac:dyDescent="0.25">
      <c r="A2517" s="3" t="s">
        <v>47132</v>
      </c>
      <c r="B2517" s="3">
        <v>501314</v>
      </c>
      <c r="C2517" s="4">
        <v>1.98</v>
      </c>
      <c r="D2517" s="3" t="s">
        <v>46193</v>
      </c>
      <c r="E2517" s="4">
        <v>1.96</v>
      </c>
      <c r="F2517" s="4">
        <v>0.02</v>
      </c>
      <c r="G2517" s="4">
        <v>2.0299999999999998</v>
      </c>
      <c r="H2517" s="4">
        <v>2.0299999999999998</v>
      </c>
      <c r="I2517" s="4">
        <v>1.92</v>
      </c>
    </row>
    <row r="2518" spans="1:9" ht="18" x14ac:dyDescent="0.25">
      <c r="A2518" s="3" t="s">
        <v>47809</v>
      </c>
      <c r="B2518" s="3">
        <v>531688</v>
      </c>
      <c r="C2518" s="4">
        <v>64.94</v>
      </c>
      <c r="D2518" s="3" t="s">
        <v>46259</v>
      </c>
      <c r="E2518" s="4">
        <v>65.400000000000006</v>
      </c>
      <c r="F2518" s="4">
        <v>-0.46</v>
      </c>
      <c r="G2518" s="4">
        <v>65.55</v>
      </c>
      <c r="H2518" s="4">
        <v>65.55</v>
      </c>
      <c r="I2518" s="4">
        <v>62.62</v>
      </c>
    </row>
    <row r="2519" spans="1:9" ht="18" x14ac:dyDescent="0.25">
      <c r="A2519" s="3" t="s">
        <v>47362</v>
      </c>
      <c r="B2519" s="3">
        <v>539359</v>
      </c>
      <c r="C2519" s="4">
        <v>16.5</v>
      </c>
      <c r="D2519" s="3" t="s">
        <v>46487</v>
      </c>
      <c r="E2519" s="4">
        <v>16.59</v>
      </c>
      <c r="F2519" s="4">
        <v>-0.09</v>
      </c>
      <c r="G2519" s="4">
        <v>16.59</v>
      </c>
      <c r="H2519" s="4">
        <v>16.739999999999998</v>
      </c>
      <c r="I2519" s="4">
        <v>16.420000000000002</v>
      </c>
    </row>
    <row r="2520" spans="1:9" ht="18" x14ac:dyDescent="0.25">
      <c r="A2520" s="3" t="s">
        <v>426</v>
      </c>
      <c r="B2520" s="3">
        <v>530117</v>
      </c>
      <c r="C2520" s="4">
        <v>1097.45</v>
      </c>
      <c r="D2520" s="3" t="s">
        <v>46126</v>
      </c>
      <c r="E2520" s="4">
        <v>1097.9000000000001</v>
      </c>
      <c r="F2520" s="4">
        <v>-0.45</v>
      </c>
      <c r="G2520" s="4">
        <v>1096.75</v>
      </c>
      <c r="H2520" s="4">
        <v>1107.45</v>
      </c>
      <c r="I2520" s="4">
        <v>1092.5</v>
      </c>
    </row>
    <row r="2521" spans="1:9" ht="18" x14ac:dyDescent="0.25">
      <c r="A2521" s="3" t="s">
        <v>50829</v>
      </c>
      <c r="B2521" s="3">
        <v>524580</v>
      </c>
      <c r="C2521" s="4">
        <v>12.06</v>
      </c>
      <c r="D2521" s="3" t="s">
        <v>47266</v>
      </c>
      <c r="E2521" s="4">
        <v>11.49</v>
      </c>
      <c r="F2521" s="4">
        <v>0.56999999999999995</v>
      </c>
      <c r="G2521" s="4">
        <v>12.06</v>
      </c>
      <c r="H2521" s="4">
        <v>12.06</v>
      </c>
      <c r="I2521" s="4">
        <v>12.06</v>
      </c>
    </row>
    <row r="2522" spans="1:9" ht="18" x14ac:dyDescent="0.25">
      <c r="A2522" s="3" t="s">
        <v>52854</v>
      </c>
      <c r="B2522" s="3">
        <v>540703</v>
      </c>
      <c r="C2522" s="4">
        <v>6.5</v>
      </c>
      <c r="D2522" s="3" t="s">
        <v>50813</v>
      </c>
      <c r="E2522" s="4">
        <v>6.2</v>
      </c>
      <c r="F2522" s="4">
        <v>0.3</v>
      </c>
      <c r="G2522" s="4">
        <v>6.5</v>
      </c>
      <c r="H2522" s="4">
        <v>6.5</v>
      </c>
      <c r="I2522" s="4">
        <v>6.5</v>
      </c>
    </row>
    <row r="2523" spans="1:9" ht="18" x14ac:dyDescent="0.25">
      <c r="A2523" s="3" t="s">
        <v>47471</v>
      </c>
      <c r="B2523" s="3">
        <v>511557</v>
      </c>
      <c r="C2523" s="4">
        <v>0.99</v>
      </c>
      <c r="D2523" s="3" t="s">
        <v>46111</v>
      </c>
      <c r="E2523" s="4">
        <v>1</v>
      </c>
      <c r="F2523" s="4">
        <v>-0.01</v>
      </c>
      <c r="G2523" s="4">
        <v>1.02</v>
      </c>
      <c r="H2523" s="4">
        <v>1.02</v>
      </c>
      <c r="I2523" s="4">
        <v>0.97</v>
      </c>
    </row>
    <row r="2524" spans="1:9" ht="18" x14ac:dyDescent="0.25">
      <c r="A2524" s="3" t="s">
        <v>52584</v>
      </c>
      <c r="B2524" s="3">
        <v>526494</v>
      </c>
      <c r="C2524" s="4">
        <v>8.7799999999999994</v>
      </c>
      <c r="D2524" s="3" t="s">
        <v>46266</v>
      </c>
      <c r="E2524" s="4">
        <v>8.61</v>
      </c>
      <c r="F2524" s="4">
        <v>0.17</v>
      </c>
      <c r="G2524" s="4">
        <v>8.7799999999999994</v>
      </c>
      <c r="H2524" s="4">
        <v>8.7799999999999994</v>
      </c>
      <c r="I2524" s="4">
        <v>8.7799999999999994</v>
      </c>
    </row>
    <row r="2525" spans="1:9" ht="18" x14ac:dyDescent="0.25">
      <c r="A2525" s="3" t="s">
        <v>46934</v>
      </c>
      <c r="B2525" s="3">
        <v>534675</v>
      </c>
      <c r="C2525" s="4">
        <v>25.8</v>
      </c>
      <c r="D2525" s="3" t="s">
        <v>46272</v>
      </c>
      <c r="E2525" s="4">
        <v>25.9</v>
      </c>
      <c r="F2525" s="4">
        <v>-0.1</v>
      </c>
      <c r="G2525" s="4">
        <v>26</v>
      </c>
      <c r="H2525" s="4">
        <v>26.45</v>
      </c>
      <c r="I2525" s="4">
        <v>25.71</v>
      </c>
    </row>
    <row r="2526" spans="1:9" ht="18" x14ac:dyDescent="0.25">
      <c r="A2526" s="3" t="s">
        <v>113</v>
      </c>
      <c r="B2526" s="3">
        <v>500338</v>
      </c>
      <c r="C2526" s="4">
        <v>124.05</v>
      </c>
      <c r="D2526" s="3" t="s">
        <v>47792</v>
      </c>
      <c r="E2526" s="4">
        <v>125.15</v>
      </c>
      <c r="F2526" s="4">
        <v>-1.1000000000000001</v>
      </c>
      <c r="G2526" s="4">
        <v>125.45</v>
      </c>
      <c r="H2526" s="4">
        <v>126.1</v>
      </c>
      <c r="I2526" s="4">
        <v>123.2</v>
      </c>
    </row>
    <row r="2527" spans="1:9" ht="18" x14ac:dyDescent="0.25">
      <c r="A2527" s="3" t="s">
        <v>53354</v>
      </c>
      <c r="B2527" s="3">
        <v>519014</v>
      </c>
      <c r="C2527" s="4">
        <v>8.6300000000000008</v>
      </c>
      <c r="D2527" s="3" t="s">
        <v>45990</v>
      </c>
      <c r="E2527" s="4">
        <v>8.6300000000000008</v>
      </c>
      <c r="F2527" s="4">
        <v>0</v>
      </c>
      <c r="G2527" s="4">
        <v>8.6300000000000008</v>
      </c>
      <c r="H2527" s="4">
        <v>8.6300000000000008</v>
      </c>
      <c r="I2527" s="4">
        <v>8.6300000000000008</v>
      </c>
    </row>
    <row r="2528" spans="1:9" ht="18" x14ac:dyDescent="0.25">
      <c r="A2528" s="3" t="s">
        <v>41637</v>
      </c>
      <c r="B2528" s="3">
        <v>543527</v>
      </c>
      <c r="C2528" s="4">
        <v>1168.3499999999999</v>
      </c>
      <c r="D2528" s="3" t="s">
        <v>53355</v>
      </c>
      <c r="E2528" s="4">
        <v>1110.2</v>
      </c>
      <c r="F2528" s="4">
        <v>58.15</v>
      </c>
      <c r="G2528" s="4">
        <v>1105.1500000000001</v>
      </c>
      <c r="H2528" s="4">
        <v>1180.0999999999999</v>
      </c>
      <c r="I2528" s="4">
        <v>1094.0999999999999</v>
      </c>
    </row>
    <row r="2529" spans="1:9" ht="18" x14ac:dyDescent="0.25">
      <c r="A2529" s="3" t="s">
        <v>40637</v>
      </c>
      <c r="B2529" s="3">
        <v>533295</v>
      </c>
      <c r="C2529" s="4">
        <v>33.369999999999997</v>
      </c>
      <c r="D2529" s="3" t="s">
        <v>46000</v>
      </c>
      <c r="E2529" s="4">
        <v>33.26</v>
      </c>
      <c r="F2529" s="4">
        <v>0.11</v>
      </c>
      <c r="G2529" s="4">
        <v>33</v>
      </c>
      <c r="H2529" s="4">
        <v>33.799999999999997</v>
      </c>
      <c r="I2529" s="4">
        <v>33</v>
      </c>
    </row>
    <row r="2530" spans="1:9" ht="18" x14ac:dyDescent="0.25">
      <c r="A2530" s="3" t="s">
        <v>437</v>
      </c>
      <c r="B2530" s="3">
        <v>540544</v>
      </c>
      <c r="C2530" s="4">
        <v>737.45</v>
      </c>
      <c r="D2530" s="3" t="s">
        <v>45991</v>
      </c>
      <c r="E2530" s="4">
        <v>732.25</v>
      </c>
      <c r="F2530" s="4">
        <v>5.2</v>
      </c>
      <c r="G2530" s="4">
        <v>729.95</v>
      </c>
      <c r="H2530" s="4">
        <v>758.15</v>
      </c>
      <c r="I2530" s="4">
        <v>726.6</v>
      </c>
    </row>
    <row r="2531" spans="1:9" ht="18" x14ac:dyDescent="0.25">
      <c r="A2531" s="3" t="s">
        <v>47905</v>
      </c>
      <c r="B2531" s="3">
        <v>543819</v>
      </c>
      <c r="C2531" s="4">
        <v>46.08</v>
      </c>
      <c r="D2531" s="3" t="s">
        <v>46056</v>
      </c>
      <c r="E2531" s="4">
        <v>46.01</v>
      </c>
      <c r="F2531" s="4">
        <v>7.0000000000000007E-2</v>
      </c>
      <c r="G2531" s="4">
        <v>45.87</v>
      </c>
      <c r="H2531" s="4">
        <v>46.65</v>
      </c>
      <c r="I2531" s="4">
        <v>45.87</v>
      </c>
    </row>
    <row r="2532" spans="1:9" ht="18" x14ac:dyDescent="0.25">
      <c r="A2532" s="3" t="s">
        <v>46310</v>
      </c>
      <c r="B2532" s="3">
        <v>590108</v>
      </c>
      <c r="C2532" s="4">
        <v>51.13</v>
      </c>
      <c r="D2532" s="3" t="s">
        <v>46065</v>
      </c>
      <c r="E2532" s="4">
        <v>50.82</v>
      </c>
      <c r="F2532" s="4">
        <v>0.31</v>
      </c>
      <c r="G2532" s="4">
        <v>51.28</v>
      </c>
      <c r="H2532" s="4">
        <v>51.59</v>
      </c>
      <c r="I2532" s="4">
        <v>50.91</v>
      </c>
    </row>
    <row r="2533" spans="1:9" ht="18" x14ac:dyDescent="0.25">
      <c r="A2533" s="3" t="s">
        <v>44349</v>
      </c>
      <c r="B2533" s="3">
        <v>532524</v>
      </c>
      <c r="C2533" s="4">
        <v>113</v>
      </c>
      <c r="D2533" s="3" t="s">
        <v>45989</v>
      </c>
      <c r="E2533" s="4">
        <v>112.55</v>
      </c>
      <c r="F2533" s="4">
        <v>0.45</v>
      </c>
      <c r="G2533" s="4">
        <v>113.3</v>
      </c>
      <c r="H2533" s="4">
        <v>114</v>
      </c>
      <c r="I2533" s="4">
        <v>112.65</v>
      </c>
    </row>
    <row r="2534" spans="1:9" ht="18" x14ac:dyDescent="0.25">
      <c r="A2534" s="3" t="s">
        <v>46651</v>
      </c>
      <c r="B2534" s="3">
        <v>539006</v>
      </c>
      <c r="C2534" s="4">
        <v>3887.8</v>
      </c>
      <c r="D2534" s="3" t="s">
        <v>46120</v>
      </c>
      <c r="E2534" s="4">
        <v>3882.55</v>
      </c>
      <c r="F2534" s="4">
        <v>5.25</v>
      </c>
      <c r="G2534" s="4">
        <v>3930.05</v>
      </c>
      <c r="H2534" s="4">
        <v>3975</v>
      </c>
      <c r="I2534" s="4">
        <v>3863.6</v>
      </c>
    </row>
    <row r="2535" spans="1:9" ht="18" x14ac:dyDescent="0.25">
      <c r="A2535" s="3" t="s">
        <v>47209</v>
      </c>
      <c r="B2535" s="3">
        <v>509220</v>
      </c>
      <c r="C2535" s="4">
        <v>32.93</v>
      </c>
      <c r="D2535" s="3" t="s">
        <v>46114</v>
      </c>
      <c r="E2535" s="4">
        <v>32.950000000000003</v>
      </c>
      <c r="F2535" s="4">
        <v>-0.02</v>
      </c>
      <c r="G2535" s="4">
        <v>32.700000000000003</v>
      </c>
      <c r="H2535" s="4">
        <v>33.6</v>
      </c>
      <c r="I2535" s="4">
        <v>32.700000000000003</v>
      </c>
    </row>
    <row r="2536" spans="1:9" ht="18" x14ac:dyDescent="0.25">
      <c r="A2536" s="3" t="s">
        <v>47899</v>
      </c>
      <c r="B2536" s="3">
        <v>512591</v>
      </c>
      <c r="C2536" s="4">
        <v>87.6</v>
      </c>
      <c r="D2536" s="3" t="s">
        <v>46867</v>
      </c>
      <c r="E2536" s="4">
        <v>89.3</v>
      </c>
      <c r="F2536" s="4">
        <v>-1.7</v>
      </c>
      <c r="G2536" s="4">
        <v>89.3</v>
      </c>
      <c r="H2536" s="4">
        <v>92</v>
      </c>
      <c r="I2536" s="4">
        <v>85</v>
      </c>
    </row>
    <row r="2537" spans="1:9" ht="18" x14ac:dyDescent="0.25">
      <c r="A2537" s="3" t="s">
        <v>46431</v>
      </c>
      <c r="B2537" s="3">
        <v>506618</v>
      </c>
      <c r="C2537" s="4">
        <v>846.7</v>
      </c>
      <c r="D2537" s="3" t="s">
        <v>46136</v>
      </c>
      <c r="E2537" s="4">
        <v>854.35</v>
      </c>
      <c r="F2537" s="4">
        <v>-7.65</v>
      </c>
      <c r="G2537" s="4">
        <v>863.45</v>
      </c>
      <c r="H2537" s="4">
        <v>867.45</v>
      </c>
      <c r="I2537" s="4">
        <v>841.25</v>
      </c>
    </row>
    <row r="2538" spans="1:9" ht="18" x14ac:dyDescent="0.25">
      <c r="A2538" s="3" t="s">
        <v>47691</v>
      </c>
      <c r="B2538" s="3">
        <v>500346</v>
      </c>
      <c r="C2538" s="4">
        <v>31.68</v>
      </c>
      <c r="D2538" s="3" t="s">
        <v>50446</v>
      </c>
      <c r="E2538" s="4">
        <v>31.4</v>
      </c>
      <c r="F2538" s="4">
        <v>0.28000000000000003</v>
      </c>
      <c r="G2538" s="4">
        <v>32.950000000000003</v>
      </c>
      <c r="H2538" s="4">
        <v>32.950000000000003</v>
      </c>
      <c r="I2538" s="4">
        <v>31.27</v>
      </c>
    </row>
    <row r="2539" spans="1:9" ht="18" x14ac:dyDescent="0.25">
      <c r="A2539" s="3" t="s">
        <v>52586</v>
      </c>
      <c r="B2539" s="3">
        <v>540159</v>
      </c>
      <c r="C2539" s="4">
        <v>3.16</v>
      </c>
      <c r="D2539" s="3" t="s">
        <v>47366</v>
      </c>
      <c r="E2539" s="4">
        <v>3.22</v>
      </c>
      <c r="F2539" s="4">
        <v>-0.06</v>
      </c>
      <c r="G2539" s="4">
        <v>3.16</v>
      </c>
      <c r="H2539" s="4">
        <v>3.16</v>
      </c>
      <c r="I2539" s="4">
        <v>3.16</v>
      </c>
    </row>
    <row r="2540" spans="1:9" ht="18" x14ac:dyDescent="0.25">
      <c r="A2540" s="3" t="s">
        <v>44350</v>
      </c>
      <c r="B2540" s="3">
        <v>532891</v>
      </c>
      <c r="C2540" s="4">
        <v>100.61</v>
      </c>
      <c r="D2540" s="3" t="s">
        <v>46420</v>
      </c>
      <c r="E2540" s="4">
        <v>101.06</v>
      </c>
      <c r="F2540" s="4">
        <v>-0.45</v>
      </c>
      <c r="G2540" s="4">
        <v>101.33</v>
      </c>
      <c r="H2540" s="4">
        <v>103.5</v>
      </c>
      <c r="I2540" s="4">
        <v>99.63</v>
      </c>
    </row>
    <row r="2541" spans="1:9" ht="18" x14ac:dyDescent="0.25">
      <c r="A2541" s="3" t="s">
        <v>46891</v>
      </c>
      <c r="B2541" s="3">
        <v>517556</v>
      </c>
      <c r="C2541" s="4">
        <v>9.69</v>
      </c>
      <c r="D2541" s="3" t="s">
        <v>51147</v>
      </c>
      <c r="E2541" s="4">
        <v>9.86</v>
      </c>
      <c r="F2541" s="4">
        <v>-0.17</v>
      </c>
      <c r="G2541" s="4">
        <v>10</v>
      </c>
      <c r="H2541" s="4">
        <v>10</v>
      </c>
      <c r="I2541" s="4">
        <v>9.48</v>
      </c>
    </row>
    <row r="2542" spans="1:9" ht="18" x14ac:dyDescent="0.25">
      <c r="A2542" s="3" t="s">
        <v>48923</v>
      </c>
      <c r="B2542" s="3">
        <v>532689</v>
      </c>
      <c r="C2542" s="4">
        <v>1547.95</v>
      </c>
      <c r="D2542" s="3" t="s">
        <v>46244</v>
      </c>
      <c r="E2542" s="4">
        <v>1530.05</v>
      </c>
      <c r="F2542" s="4">
        <v>17.899999999999999</v>
      </c>
      <c r="G2542" s="4">
        <v>1532.05</v>
      </c>
      <c r="H2542" s="4">
        <v>1551.45</v>
      </c>
      <c r="I2542" s="4">
        <v>1521.55</v>
      </c>
    </row>
    <row r="2543" spans="1:9" ht="18" x14ac:dyDescent="0.25">
      <c r="A2543" s="3" t="s">
        <v>47791</v>
      </c>
      <c r="B2543" s="3">
        <v>536659</v>
      </c>
      <c r="C2543" s="4">
        <v>13.84</v>
      </c>
      <c r="D2543" s="3" t="s">
        <v>46193</v>
      </c>
      <c r="E2543" s="4">
        <v>13.7</v>
      </c>
      <c r="F2543" s="4">
        <v>0.14000000000000001</v>
      </c>
      <c r="G2543" s="4">
        <v>13.21</v>
      </c>
      <c r="H2543" s="4">
        <v>13.9</v>
      </c>
      <c r="I2543" s="4">
        <v>13.21</v>
      </c>
    </row>
    <row r="2544" spans="1:9" ht="18" x14ac:dyDescent="0.25">
      <c r="A2544" s="3" t="s">
        <v>47599</v>
      </c>
      <c r="B2544" s="3">
        <v>531437</v>
      </c>
      <c r="C2544" s="4">
        <v>25.77</v>
      </c>
      <c r="D2544" s="3" t="s">
        <v>50826</v>
      </c>
      <c r="E2544" s="4">
        <v>26.79</v>
      </c>
      <c r="F2544" s="4">
        <v>-1.02</v>
      </c>
      <c r="G2544" s="4">
        <v>26.2</v>
      </c>
      <c r="H2544" s="4">
        <v>27.34</v>
      </c>
      <c r="I2544" s="4">
        <v>25.25</v>
      </c>
    </row>
    <row r="2545" spans="1:9" ht="18" x14ac:dyDescent="0.25">
      <c r="A2545" s="3" t="s">
        <v>48445</v>
      </c>
      <c r="B2545" s="3">
        <v>538646</v>
      </c>
      <c r="C2545" s="4">
        <v>44.99</v>
      </c>
      <c r="D2545" s="3" t="s">
        <v>53340</v>
      </c>
      <c r="E2545" s="4">
        <v>43.38</v>
      </c>
      <c r="F2545" s="4">
        <v>1.61</v>
      </c>
      <c r="G2545" s="4">
        <v>44</v>
      </c>
      <c r="H2545" s="4">
        <v>45.26</v>
      </c>
      <c r="I2545" s="4">
        <v>43.6</v>
      </c>
    </row>
    <row r="2546" spans="1:9" ht="18" x14ac:dyDescent="0.25">
      <c r="A2546" s="3" t="s">
        <v>47020</v>
      </c>
      <c r="B2546" s="3">
        <v>590110</v>
      </c>
      <c r="C2546" s="4">
        <v>2090</v>
      </c>
      <c r="D2546" s="3" t="s">
        <v>46575</v>
      </c>
      <c r="E2546" s="4">
        <v>2110</v>
      </c>
      <c r="F2546" s="4">
        <v>-20</v>
      </c>
      <c r="G2546" s="4">
        <v>2110</v>
      </c>
      <c r="H2546" s="4">
        <v>2115</v>
      </c>
      <c r="I2546" s="4">
        <v>2088</v>
      </c>
    </row>
    <row r="2547" spans="1:9" ht="18" x14ac:dyDescent="0.25">
      <c r="A2547" s="3" t="s">
        <v>53356</v>
      </c>
      <c r="B2547" s="3">
        <v>543460</v>
      </c>
      <c r="C2547" s="4">
        <v>75</v>
      </c>
      <c r="D2547" s="3" t="s">
        <v>50603</v>
      </c>
      <c r="E2547" s="4">
        <v>72</v>
      </c>
      <c r="F2547" s="4">
        <v>3</v>
      </c>
      <c r="G2547" s="4">
        <v>72</v>
      </c>
      <c r="H2547" s="4">
        <v>75</v>
      </c>
      <c r="I2547" s="4">
        <v>66.2</v>
      </c>
    </row>
    <row r="2548" spans="1:9" ht="18" x14ac:dyDescent="0.25">
      <c r="A2548" s="3" t="s">
        <v>47246</v>
      </c>
      <c r="B2548" s="3">
        <v>511116</v>
      </c>
      <c r="C2548" s="4">
        <v>0.85</v>
      </c>
      <c r="D2548" s="3" t="s">
        <v>53287</v>
      </c>
      <c r="E2548" s="4">
        <v>0.83</v>
      </c>
      <c r="F2548" s="4">
        <v>0.02</v>
      </c>
      <c r="G2548" s="4">
        <v>0.85</v>
      </c>
      <c r="H2548" s="4">
        <v>0.86</v>
      </c>
      <c r="I2548" s="4">
        <v>0.82</v>
      </c>
    </row>
    <row r="2549" spans="1:9" ht="18" x14ac:dyDescent="0.25">
      <c r="A2549" s="3" t="s">
        <v>52019</v>
      </c>
      <c r="B2549" s="3">
        <v>538596</v>
      </c>
      <c r="C2549" s="4">
        <v>2.66</v>
      </c>
      <c r="D2549" s="3" t="s">
        <v>52780</v>
      </c>
      <c r="E2549" s="4">
        <v>2.5499999999999998</v>
      </c>
      <c r="F2549" s="4">
        <v>0.11</v>
      </c>
      <c r="G2549" s="4">
        <v>2.62</v>
      </c>
      <c r="H2549" s="4">
        <v>2.66</v>
      </c>
      <c r="I2549" s="4">
        <v>2.44</v>
      </c>
    </row>
    <row r="2550" spans="1:9" ht="18" x14ac:dyDescent="0.25">
      <c r="A2550" s="3" t="s">
        <v>48410</v>
      </c>
      <c r="B2550" s="3">
        <v>530281</v>
      </c>
      <c r="C2550" s="4">
        <v>16</v>
      </c>
      <c r="D2550" s="3" t="s">
        <v>46456</v>
      </c>
      <c r="E2550" s="4">
        <v>16.149999999999999</v>
      </c>
      <c r="F2550" s="4">
        <v>-0.15</v>
      </c>
      <c r="G2550" s="4">
        <v>16</v>
      </c>
      <c r="H2550" s="4">
        <v>16</v>
      </c>
      <c r="I2550" s="4">
        <v>16</v>
      </c>
    </row>
    <row r="2551" spans="1:9" ht="18" x14ac:dyDescent="0.25">
      <c r="A2551" s="3" t="s">
        <v>52587</v>
      </c>
      <c r="B2551" s="3">
        <v>538452</v>
      </c>
      <c r="C2551" s="4">
        <v>19.989999999999998</v>
      </c>
      <c r="D2551" s="3" t="s">
        <v>53357</v>
      </c>
      <c r="E2551" s="4">
        <v>19.260000000000002</v>
      </c>
      <c r="F2551" s="4">
        <v>0.73</v>
      </c>
      <c r="G2551" s="4">
        <v>19.27</v>
      </c>
      <c r="H2551" s="4">
        <v>20.22</v>
      </c>
      <c r="I2551" s="4">
        <v>18.3</v>
      </c>
    </row>
    <row r="2552" spans="1:9" ht="18" x14ac:dyDescent="0.25">
      <c r="A2552" s="3" t="s">
        <v>563</v>
      </c>
      <c r="B2552" s="3">
        <v>539978</v>
      </c>
      <c r="C2552" s="4">
        <v>429.45</v>
      </c>
      <c r="D2552" s="3" t="s">
        <v>46359</v>
      </c>
      <c r="E2552" s="4">
        <v>434.35</v>
      </c>
      <c r="F2552" s="4">
        <v>-4.9000000000000004</v>
      </c>
      <c r="G2552" s="4">
        <v>436</v>
      </c>
      <c r="H2552" s="4">
        <v>436.5</v>
      </c>
      <c r="I2552" s="4">
        <v>427.7</v>
      </c>
    </row>
    <row r="2553" spans="1:9" ht="18" x14ac:dyDescent="0.25">
      <c r="A2553" s="3" t="s">
        <v>52588</v>
      </c>
      <c r="B2553" s="3">
        <v>535719</v>
      </c>
      <c r="C2553" s="4">
        <v>60.06</v>
      </c>
      <c r="D2553" s="3" t="s">
        <v>47597</v>
      </c>
      <c r="E2553" s="4">
        <v>61.28</v>
      </c>
      <c r="F2553" s="4">
        <v>-1.22</v>
      </c>
      <c r="G2553" s="4">
        <v>60.06</v>
      </c>
      <c r="H2553" s="4">
        <v>60.06</v>
      </c>
      <c r="I2553" s="4">
        <v>60.06</v>
      </c>
    </row>
    <row r="2554" spans="1:9" ht="18" x14ac:dyDescent="0.25">
      <c r="A2554" s="3" t="s">
        <v>46709</v>
      </c>
      <c r="B2554" s="3">
        <v>500069</v>
      </c>
      <c r="C2554" s="4">
        <v>270.10000000000002</v>
      </c>
      <c r="D2554" s="3" t="s">
        <v>47759</v>
      </c>
      <c r="E2554" s="4">
        <v>273.3</v>
      </c>
      <c r="F2554" s="4">
        <v>-3.2</v>
      </c>
      <c r="G2554" s="4">
        <v>270.75</v>
      </c>
      <c r="H2554" s="4">
        <v>280</v>
      </c>
      <c r="I2554" s="4">
        <v>270.10000000000002</v>
      </c>
    </row>
    <row r="2555" spans="1:9" ht="18" x14ac:dyDescent="0.25">
      <c r="A2555" s="3" t="s">
        <v>47081</v>
      </c>
      <c r="B2555" s="3">
        <v>539678</v>
      </c>
      <c r="C2555" s="4">
        <v>162.1</v>
      </c>
      <c r="D2555" s="3" t="s">
        <v>46784</v>
      </c>
      <c r="E2555" s="4">
        <v>161.75</v>
      </c>
      <c r="F2555" s="4">
        <v>0.35</v>
      </c>
      <c r="G2555" s="4">
        <v>161</v>
      </c>
      <c r="H2555" s="4">
        <v>163</v>
      </c>
      <c r="I2555" s="4">
        <v>159.69999999999999</v>
      </c>
    </row>
    <row r="2556" spans="1:9" ht="18" x14ac:dyDescent="0.25">
      <c r="A2556" s="3" t="s">
        <v>4415</v>
      </c>
      <c r="B2556" s="3">
        <v>539515</v>
      </c>
      <c r="C2556" s="4">
        <v>151.9</v>
      </c>
      <c r="D2556" s="3" t="s">
        <v>47719</v>
      </c>
      <c r="E2556" s="4">
        <v>154.19999999999999</v>
      </c>
      <c r="F2556" s="4">
        <v>-2.2999999999999998</v>
      </c>
      <c r="G2556" s="4">
        <v>156.65</v>
      </c>
      <c r="H2556" s="4">
        <v>156.65</v>
      </c>
      <c r="I2556" s="4">
        <v>149.05000000000001</v>
      </c>
    </row>
    <row r="2557" spans="1:9" ht="18" x14ac:dyDescent="0.25">
      <c r="A2557" s="3" t="s">
        <v>46297</v>
      </c>
      <c r="B2557" s="3">
        <v>537785</v>
      </c>
      <c r="C2557" s="4">
        <v>252.95</v>
      </c>
      <c r="D2557" s="3" t="s">
        <v>46307</v>
      </c>
      <c r="E2557" s="4">
        <v>257.5</v>
      </c>
      <c r="F2557" s="4">
        <v>-4.55</v>
      </c>
      <c r="G2557" s="4">
        <v>256.10000000000002</v>
      </c>
      <c r="H2557" s="4">
        <v>260</v>
      </c>
      <c r="I2557" s="4">
        <v>252</v>
      </c>
    </row>
    <row r="2558" spans="1:9" ht="18" x14ac:dyDescent="0.25">
      <c r="A2558" s="3" t="s">
        <v>46793</v>
      </c>
      <c r="B2558" s="3">
        <v>520073</v>
      </c>
      <c r="C2558" s="4">
        <v>1384.4</v>
      </c>
      <c r="D2558" s="3" t="s">
        <v>53358</v>
      </c>
      <c r="E2558" s="4">
        <v>1325.4</v>
      </c>
      <c r="F2558" s="4">
        <v>59</v>
      </c>
      <c r="G2558" s="4">
        <v>1323.05</v>
      </c>
      <c r="H2558" s="4">
        <v>1424.7</v>
      </c>
      <c r="I2558" s="4">
        <v>1323.05</v>
      </c>
    </row>
    <row r="2559" spans="1:9" ht="18" x14ac:dyDescent="0.25">
      <c r="A2559" s="3" t="s">
        <v>49246</v>
      </c>
      <c r="B2559" s="3">
        <v>590070</v>
      </c>
      <c r="C2559" s="4">
        <v>1.22</v>
      </c>
      <c r="D2559" s="3" t="s">
        <v>53251</v>
      </c>
      <c r="E2559" s="4">
        <v>1.27</v>
      </c>
      <c r="F2559" s="4">
        <v>-0.05</v>
      </c>
      <c r="G2559" s="4">
        <v>1.22</v>
      </c>
      <c r="H2559" s="4">
        <v>1.22</v>
      </c>
      <c r="I2559" s="4">
        <v>1.22</v>
      </c>
    </row>
    <row r="2560" spans="1:9" ht="18" x14ac:dyDescent="0.25">
      <c r="A2560" s="3" t="s">
        <v>46187</v>
      </c>
      <c r="B2560" s="3">
        <v>531273</v>
      </c>
      <c r="C2560" s="4">
        <v>3.16</v>
      </c>
      <c r="D2560" s="3" t="s">
        <v>45974</v>
      </c>
      <c r="E2560" s="4">
        <v>3.15</v>
      </c>
      <c r="F2560" s="4">
        <v>0.01</v>
      </c>
      <c r="G2560" s="4">
        <v>3.2</v>
      </c>
      <c r="H2560" s="4">
        <v>3.2</v>
      </c>
      <c r="I2560" s="4">
        <v>3.1</v>
      </c>
    </row>
    <row r="2561" spans="1:9" ht="18" x14ac:dyDescent="0.25">
      <c r="A2561" s="3" t="s">
        <v>47372</v>
      </c>
      <c r="B2561" s="3">
        <v>540125</v>
      </c>
      <c r="C2561" s="4">
        <v>34.799999999999997</v>
      </c>
      <c r="D2561" s="3" t="s">
        <v>50818</v>
      </c>
      <c r="E2561" s="4">
        <v>34.380000000000003</v>
      </c>
      <c r="F2561" s="4">
        <v>0.42</v>
      </c>
      <c r="G2561" s="4">
        <v>34.380000000000003</v>
      </c>
      <c r="H2561" s="4">
        <v>35.11</v>
      </c>
      <c r="I2561" s="4">
        <v>33.700000000000003</v>
      </c>
    </row>
    <row r="2562" spans="1:9" ht="18" x14ac:dyDescent="0.25">
      <c r="A2562" s="3" t="s">
        <v>47144</v>
      </c>
      <c r="B2562" s="3">
        <v>543732</v>
      </c>
      <c r="C2562" s="4">
        <v>97.31</v>
      </c>
      <c r="D2562" s="3" t="s">
        <v>46183</v>
      </c>
      <c r="E2562" s="4">
        <v>96.64</v>
      </c>
      <c r="F2562" s="4">
        <v>0.67</v>
      </c>
      <c r="G2562" s="4">
        <v>98.95</v>
      </c>
      <c r="H2562" s="4">
        <v>101.45</v>
      </c>
      <c r="I2562" s="4">
        <v>97.02</v>
      </c>
    </row>
    <row r="2563" spans="1:9" ht="18" x14ac:dyDescent="0.25">
      <c r="A2563" s="3" t="s">
        <v>17</v>
      </c>
      <c r="B2563" s="3">
        <v>532497</v>
      </c>
      <c r="C2563" s="4">
        <v>1380.4</v>
      </c>
      <c r="D2563" s="3" t="s">
        <v>45998</v>
      </c>
      <c r="E2563" s="4">
        <v>1361</v>
      </c>
      <c r="F2563" s="4">
        <v>19.399999999999999</v>
      </c>
      <c r="G2563" s="4">
        <v>1364.45</v>
      </c>
      <c r="H2563" s="4">
        <v>1388.95</v>
      </c>
      <c r="I2563" s="4">
        <v>1363.5</v>
      </c>
    </row>
    <row r="2564" spans="1:9" ht="18" x14ac:dyDescent="0.25">
      <c r="A2564" s="3" t="s">
        <v>52589</v>
      </c>
      <c r="B2564" s="3">
        <v>540366</v>
      </c>
      <c r="C2564" s="4">
        <v>11.92</v>
      </c>
      <c r="D2564" s="3" t="s">
        <v>47353</v>
      </c>
      <c r="E2564" s="4">
        <v>12.16</v>
      </c>
      <c r="F2564" s="4">
        <v>-0.24</v>
      </c>
      <c r="G2564" s="4">
        <v>11.92</v>
      </c>
      <c r="H2564" s="4">
        <v>11.96</v>
      </c>
      <c r="I2564" s="4">
        <v>11.92</v>
      </c>
    </row>
    <row r="2565" spans="1:9" ht="18" x14ac:dyDescent="0.25">
      <c r="A2565" s="3" t="s">
        <v>53359</v>
      </c>
      <c r="B2565" s="3">
        <v>531412</v>
      </c>
      <c r="C2565" s="4">
        <v>89.99</v>
      </c>
      <c r="D2565" s="3" t="s">
        <v>46008</v>
      </c>
      <c r="E2565" s="4">
        <v>85.71</v>
      </c>
      <c r="F2565" s="4">
        <v>4.28</v>
      </c>
      <c r="G2565" s="4">
        <v>89.99</v>
      </c>
      <c r="H2565" s="4">
        <v>89.99</v>
      </c>
      <c r="I2565" s="4">
        <v>89.99</v>
      </c>
    </row>
    <row r="2566" spans="1:9" ht="18" x14ac:dyDescent="0.25">
      <c r="A2566" s="3" t="s">
        <v>52020</v>
      </c>
      <c r="B2566" s="3">
        <v>538921</v>
      </c>
      <c r="C2566" s="4">
        <v>204.9</v>
      </c>
      <c r="D2566" s="3" t="s">
        <v>46105</v>
      </c>
      <c r="E2566" s="4">
        <v>203.9</v>
      </c>
      <c r="F2566" s="4">
        <v>1</v>
      </c>
      <c r="G2566" s="4">
        <v>204.9</v>
      </c>
      <c r="H2566" s="4">
        <v>204.9</v>
      </c>
      <c r="I2566" s="4">
        <v>204.9</v>
      </c>
    </row>
    <row r="2567" spans="1:9" ht="18" x14ac:dyDescent="0.25">
      <c r="A2567" s="3" t="s">
        <v>48338</v>
      </c>
      <c r="B2567" s="3">
        <v>526813</v>
      </c>
      <c r="C2567" s="4">
        <v>10.17</v>
      </c>
      <c r="D2567" s="3" t="s">
        <v>50966</v>
      </c>
      <c r="E2567" s="4">
        <v>9.9499999999999993</v>
      </c>
      <c r="F2567" s="4">
        <v>0.22</v>
      </c>
      <c r="G2567" s="4">
        <v>10</v>
      </c>
      <c r="H2567" s="4">
        <v>10.35</v>
      </c>
      <c r="I2567" s="4">
        <v>9.9</v>
      </c>
    </row>
    <row r="2568" spans="1:9" ht="18" x14ac:dyDescent="0.25">
      <c r="A2568" s="3" t="s">
        <v>47441</v>
      </c>
      <c r="B2568" s="3">
        <v>514316</v>
      </c>
      <c r="C2568" s="4">
        <v>130.9</v>
      </c>
      <c r="D2568" s="3" t="s">
        <v>48122</v>
      </c>
      <c r="E2568" s="4">
        <v>133.25</v>
      </c>
      <c r="F2568" s="4">
        <v>-2.35</v>
      </c>
      <c r="G2568" s="4">
        <v>130.1</v>
      </c>
      <c r="H2568" s="4">
        <v>134.4</v>
      </c>
      <c r="I2568" s="4">
        <v>130.05000000000001</v>
      </c>
    </row>
    <row r="2569" spans="1:9" ht="18" x14ac:dyDescent="0.25">
      <c r="A2569" s="3" t="s">
        <v>47810</v>
      </c>
      <c r="B2569" s="3">
        <v>531552</v>
      </c>
      <c r="C2569" s="4">
        <v>16.82</v>
      </c>
      <c r="D2569" s="3" t="s">
        <v>46755</v>
      </c>
      <c r="E2569" s="4">
        <v>17.010000000000002</v>
      </c>
      <c r="F2569" s="4">
        <v>-0.19</v>
      </c>
      <c r="G2569" s="4">
        <v>17.010000000000002</v>
      </c>
      <c r="H2569" s="4">
        <v>17.5</v>
      </c>
      <c r="I2569" s="4">
        <v>16.5</v>
      </c>
    </row>
    <row r="2570" spans="1:9" ht="18" x14ac:dyDescent="0.25">
      <c r="A2570" s="3" t="s">
        <v>276</v>
      </c>
      <c r="B2570" s="3">
        <v>543265</v>
      </c>
      <c r="C2570" s="4">
        <v>168</v>
      </c>
      <c r="D2570" s="3" t="s">
        <v>47622</v>
      </c>
      <c r="E2570" s="4">
        <v>167.1</v>
      </c>
      <c r="F2570" s="4">
        <v>0.9</v>
      </c>
      <c r="G2570" s="4">
        <v>167</v>
      </c>
      <c r="H2570" s="4">
        <v>171.75</v>
      </c>
      <c r="I2570" s="4">
        <v>163.80000000000001</v>
      </c>
    </row>
    <row r="2571" spans="1:9" ht="18" x14ac:dyDescent="0.25">
      <c r="A2571" s="3" t="s">
        <v>262</v>
      </c>
      <c r="B2571" s="3">
        <v>500339</v>
      </c>
      <c r="C2571" s="4">
        <v>165.45</v>
      </c>
      <c r="D2571" s="3" t="s">
        <v>46227</v>
      </c>
      <c r="E2571" s="4">
        <v>166.25</v>
      </c>
      <c r="F2571" s="4">
        <v>-0.8</v>
      </c>
      <c r="G2571" s="4">
        <v>167.4</v>
      </c>
      <c r="H2571" s="4">
        <v>167.65</v>
      </c>
      <c r="I2571" s="4">
        <v>164.7</v>
      </c>
    </row>
    <row r="2572" spans="1:9" ht="18" x14ac:dyDescent="0.25">
      <c r="A2572" s="3" t="s">
        <v>3308</v>
      </c>
      <c r="B2572" s="3">
        <v>543524</v>
      </c>
      <c r="C2572" s="4">
        <v>1078.45</v>
      </c>
      <c r="D2572" s="3" t="s">
        <v>46023</v>
      </c>
      <c r="E2572" s="4">
        <v>1072.5</v>
      </c>
      <c r="F2572" s="4">
        <v>5.95</v>
      </c>
      <c r="G2572" s="4">
        <v>1075.05</v>
      </c>
      <c r="H2572" s="4">
        <v>1090.6500000000001</v>
      </c>
      <c r="I2572" s="4">
        <v>1070.5999999999999</v>
      </c>
    </row>
    <row r="2573" spans="1:9" ht="18" x14ac:dyDescent="0.25">
      <c r="A2573" s="3" t="s">
        <v>48067</v>
      </c>
      <c r="B2573" s="3">
        <v>531694</v>
      </c>
      <c r="C2573" s="4">
        <v>11.21</v>
      </c>
      <c r="D2573" s="3" t="s">
        <v>50622</v>
      </c>
      <c r="E2573" s="4">
        <v>11.46</v>
      </c>
      <c r="F2573" s="4">
        <v>-0.25</v>
      </c>
      <c r="G2573" s="4">
        <v>11.47</v>
      </c>
      <c r="H2573" s="4">
        <v>11.59</v>
      </c>
      <c r="I2573" s="4">
        <v>10.62</v>
      </c>
    </row>
    <row r="2574" spans="1:9" ht="18" x14ac:dyDescent="0.25">
      <c r="A2574" s="3" t="s">
        <v>51531</v>
      </c>
      <c r="B2574" s="3">
        <v>503127</v>
      </c>
      <c r="C2574" s="4">
        <v>3890</v>
      </c>
      <c r="D2574" s="3" t="s">
        <v>53360</v>
      </c>
      <c r="E2574" s="4">
        <v>3725</v>
      </c>
      <c r="F2574" s="4">
        <v>165</v>
      </c>
      <c r="G2574" s="4">
        <v>3890</v>
      </c>
      <c r="H2574" s="4">
        <v>3890</v>
      </c>
      <c r="I2574" s="4">
        <v>3890</v>
      </c>
    </row>
    <row r="2575" spans="1:9" ht="18" x14ac:dyDescent="0.25">
      <c r="A2575" s="3" t="s">
        <v>53361</v>
      </c>
      <c r="B2575" s="3">
        <v>507962</v>
      </c>
      <c r="C2575" s="4">
        <v>16.29</v>
      </c>
      <c r="D2575" s="3" t="s">
        <v>47266</v>
      </c>
      <c r="E2575" s="4">
        <v>15.52</v>
      </c>
      <c r="F2575" s="4">
        <v>0.77</v>
      </c>
      <c r="G2575" s="4">
        <v>16.29</v>
      </c>
      <c r="H2575" s="4">
        <v>16.29</v>
      </c>
      <c r="I2575" s="4">
        <v>16.29</v>
      </c>
    </row>
    <row r="2576" spans="1:9" ht="18" x14ac:dyDescent="0.25">
      <c r="A2576" s="3" t="s">
        <v>235</v>
      </c>
      <c r="B2576" s="3">
        <v>531500</v>
      </c>
      <c r="C2576" s="4">
        <v>506.6</v>
      </c>
      <c r="D2576" s="3" t="s">
        <v>46123</v>
      </c>
      <c r="E2576" s="4">
        <v>512.29999999999995</v>
      </c>
      <c r="F2576" s="4">
        <v>-5.7</v>
      </c>
      <c r="G2576" s="4">
        <v>512.35</v>
      </c>
      <c r="H2576" s="4">
        <v>516.25</v>
      </c>
      <c r="I2576" s="4">
        <v>505.1</v>
      </c>
    </row>
    <row r="2577" spans="1:9" ht="18" x14ac:dyDescent="0.25">
      <c r="A2577" s="3" t="s">
        <v>48454</v>
      </c>
      <c r="B2577" s="3">
        <v>526873</v>
      </c>
      <c r="C2577" s="4">
        <v>8.25</v>
      </c>
      <c r="D2577" s="3" t="s">
        <v>45990</v>
      </c>
      <c r="E2577" s="4">
        <v>8.25</v>
      </c>
      <c r="F2577" s="4">
        <v>0</v>
      </c>
      <c r="G2577" s="4">
        <v>8.25</v>
      </c>
      <c r="H2577" s="4">
        <v>8.66</v>
      </c>
      <c r="I2577" s="4">
        <v>8.25</v>
      </c>
    </row>
    <row r="2578" spans="1:9" ht="18" x14ac:dyDescent="0.25">
      <c r="A2578" s="3" t="s">
        <v>46236</v>
      </c>
      <c r="B2578" s="3">
        <v>517522</v>
      </c>
      <c r="C2578" s="4">
        <v>742.05</v>
      </c>
      <c r="D2578" s="3" t="s">
        <v>48946</v>
      </c>
      <c r="E2578" s="4">
        <v>755.55</v>
      </c>
      <c r="F2578" s="4">
        <v>-13.5</v>
      </c>
      <c r="G2578" s="4">
        <v>749.95</v>
      </c>
      <c r="H2578" s="4">
        <v>757</v>
      </c>
      <c r="I2578" s="4">
        <v>739.1</v>
      </c>
    </row>
    <row r="2579" spans="1:9" ht="18" x14ac:dyDescent="0.25">
      <c r="A2579" s="3" t="s">
        <v>52021</v>
      </c>
      <c r="B2579" s="3">
        <v>526823</v>
      </c>
      <c r="C2579" s="4">
        <v>4.8499999999999996</v>
      </c>
      <c r="D2579" s="3" t="s">
        <v>50455</v>
      </c>
      <c r="E2579" s="4">
        <v>5.0999999999999996</v>
      </c>
      <c r="F2579" s="4">
        <v>-0.25</v>
      </c>
      <c r="G2579" s="4">
        <v>5</v>
      </c>
      <c r="H2579" s="4">
        <v>5</v>
      </c>
      <c r="I2579" s="4">
        <v>4.8499999999999996</v>
      </c>
    </row>
    <row r="2580" spans="1:9" ht="18" x14ac:dyDescent="0.25">
      <c r="A2580" s="3" t="s">
        <v>50830</v>
      </c>
      <c r="B2580" s="3">
        <v>539495</v>
      </c>
      <c r="C2580" s="4">
        <v>57.96</v>
      </c>
      <c r="D2580" s="3" t="s">
        <v>46165</v>
      </c>
      <c r="E2580" s="4">
        <v>57.59</v>
      </c>
      <c r="F2580" s="4">
        <v>0.37</v>
      </c>
      <c r="G2580" s="4">
        <v>60.46</v>
      </c>
      <c r="H2580" s="4">
        <v>60.46</v>
      </c>
      <c r="I2580" s="4">
        <v>54.72</v>
      </c>
    </row>
    <row r="2581" spans="1:9" ht="18" x14ac:dyDescent="0.25">
      <c r="A2581" s="3" t="s">
        <v>48193</v>
      </c>
      <c r="B2581" s="3">
        <v>514028</v>
      </c>
      <c r="C2581" s="4">
        <v>27.42</v>
      </c>
      <c r="D2581" s="3" t="s">
        <v>46730</v>
      </c>
      <c r="E2581" s="4">
        <v>27.5</v>
      </c>
      <c r="F2581" s="4">
        <v>-0.08</v>
      </c>
      <c r="G2581" s="4">
        <v>26.75</v>
      </c>
      <c r="H2581" s="4">
        <v>28.25</v>
      </c>
      <c r="I2581" s="4">
        <v>26.75</v>
      </c>
    </row>
    <row r="2582" spans="1:9" ht="18" x14ac:dyDescent="0.25">
      <c r="A2582" s="3" t="s">
        <v>45984</v>
      </c>
      <c r="B2582" s="3">
        <v>541601</v>
      </c>
      <c r="C2582" s="4">
        <v>13.09</v>
      </c>
      <c r="D2582" s="3" t="s">
        <v>46288</v>
      </c>
      <c r="E2582" s="4">
        <v>13.31</v>
      </c>
      <c r="F2582" s="4">
        <v>-0.22</v>
      </c>
      <c r="G2582" s="4">
        <v>13.35</v>
      </c>
      <c r="H2582" s="4">
        <v>13.55</v>
      </c>
      <c r="I2582" s="4">
        <v>13</v>
      </c>
    </row>
    <row r="2583" spans="1:9" ht="18" x14ac:dyDescent="0.25">
      <c r="A2583" s="3" t="s">
        <v>48361</v>
      </c>
      <c r="B2583" s="3">
        <v>533093</v>
      </c>
      <c r="C2583" s="4">
        <v>53.74</v>
      </c>
      <c r="D2583" s="3" t="s">
        <v>52602</v>
      </c>
      <c r="E2583" s="4">
        <v>48.86</v>
      </c>
      <c r="F2583" s="4">
        <v>4.88</v>
      </c>
      <c r="G2583" s="4">
        <v>51.5</v>
      </c>
      <c r="H2583" s="4">
        <v>53.74</v>
      </c>
      <c r="I2583" s="4">
        <v>50.26</v>
      </c>
    </row>
    <row r="2584" spans="1:9" ht="18" x14ac:dyDescent="0.25">
      <c r="A2584" s="3" t="s">
        <v>52590</v>
      </c>
      <c r="B2584" s="3">
        <v>522257</v>
      </c>
      <c r="C2584" s="4">
        <v>46.5</v>
      </c>
      <c r="D2584" s="3" t="s">
        <v>46053</v>
      </c>
      <c r="E2584" s="4">
        <v>47.17</v>
      </c>
      <c r="F2584" s="4">
        <v>-0.67</v>
      </c>
      <c r="G2584" s="4">
        <v>47.01</v>
      </c>
      <c r="H2584" s="4">
        <v>47.01</v>
      </c>
      <c r="I2584" s="4">
        <v>46.25</v>
      </c>
    </row>
    <row r="2585" spans="1:9" ht="18" x14ac:dyDescent="0.25">
      <c r="A2585" s="3" t="s">
        <v>47333</v>
      </c>
      <c r="B2585" s="3">
        <v>530111</v>
      </c>
      <c r="C2585" s="4">
        <v>38.700000000000003</v>
      </c>
      <c r="D2585" s="3" t="s">
        <v>52856</v>
      </c>
      <c r="E2585" s="4">
        <v>40.19</v>
      </c>
      <c r="F2585" s="4">
        <v>-1.49</v>
      </c>
      <c r="G2585" s="4">
        <v>40</v>
      </c>
      <c r="H2585" s="4">
        <v>40</v>
      </c>
      <c r="I2585" s="4">
        <v>35.049999999999997</v>
      </c>
    </row>
    <row r="2586" spans="1:9" ht="18" x14ac:dyDescent="0.25">
      <c r="A2586" s="3" t="s">
        <v>46873</v>
      </c>
      <c r="B2586" s="3">
        <v>532503</v>
      </c>
      <c r="C2586" s="4">
        <v>747</v>
      </c>
      <c r="D2586" s="3" t="s">
        <v>50055</v>
      </c>
      <c r="E2586" s="4">
        <v>730.15</v>
      </c>
      <c r="F2586" s="4">
        <v>16.850000000000001</v>
      </c>
      <c r="G2586" s="4">
        <v>739.8</v>
      </c>
      <c r="H2586" s="4">
        <v>754</v>
      </c>
      <c r="I2586" s="4">
        <v>739.8</v>
      </c>
    </row>
    <row r="2587" spans="1:9" ht="18" x14ac:dyDescent="0.25">
      <c r="A2587" s="3" t="s">
        <v>48158</v>
      </c>
      <c r="B2587" s="3">
        <v>530699</v>
      </c>
      <c r="C2587" s="4">
        <v>48.08</v>
      </c>
      <c r="D2587" s="3" t="s">
        <v>47399</v>
      </c>
      <c r="E2587" s="4">
        <v>49.06</v>
      </c>
      <c r="F2587" s="4">
        <v>-0.98</v>
      </c>
      <c r="G2587" s="4">
        <v>48.08</v>
      </c>
      <c r="H2587" s="4">
        <v>48.08</v>
      </c>
      <c r="I2587" s="4">
        <v>48.08</v>
      </c>
    </row>
    <row r="2588" spans="1:9" ht="18" x14ac:dyDescent="0.25">
      <c r="A2588" s="3" t="s">
        <v>47788</v>
      </c>
      <c r="B2588" s="3">
        <v>500354</v>
      </c>
      <c r="C2588" s="4">
        <v>46.19</v>
      </c>
      <c r="D2588" s="3" t="s">
        <v>46028</v>
      </c>
      <c r="E2588" s="4">
        <v>45.74</v>
      </c>
      <c r="F2588" s="4">
        <v>0.45</v>
      </c>
      <c r="G2588" s="4">
        <v>46</v>
      </c>
      <c r="H2588" s="4">
        <v>46.6</v>
      </c>
      <c r="I2588" s="4">
        <v>45.39</v>
      </c>
    </row>
    <row r="2589" spans="1:9" ht="18" x14ac:dyDescent="0.25">
      <c r="A2589" s="3" t="s">
        <v>49247</v>
      </c>
      <c r="B2589" s="3">
        <v>530253</v>
      </c>
      <c r="C2589" s="4">
        <v>26</v>
      </c>
      <c r="D2589" s="3" t="s">
        <v>45990</v>
      </c>
      <c r="E2589" s="4">
        <v>26</v>
      </c>
      <c r="F2589" s="4">
        <v>0</v>
      </c>
      <c r="G2589" s="4">
        <v>26</v>
      </c>
      <c r="H2589" s="4">
        <v>26</v>
      </c>
      <c r="I2589" s="4">
        <v>24.7</v>
      </c>
    </row>
    <row r="2590" spans="1:9" ht="18" x14ac:dyDescent="0.25">
      <c r="A2590" s="3" t="s">
        <v>48545</v>
      </c>
      <c r="B2590" s="3">
        <v>532826</v>
      </c>
      <c r="C2590" s="4">
        <v>43.32</v>
      </c>
      <c r="D2590" s="3" t="s">
        <v>51104</v>
      </c>
      <c r="E2590" s="4">
        <v>44.94</v>
      </c>
      <c r="F2590" s="4">
        <v>-1.62</v>
      </c>
      <c r="G2590" s="4">
        <v>44.7</v>
      </c>
      <c r="H2590" s="4">
        <v>46.88</v>
      </c>
      <c r="I2590" s="4">
        <v>43.32</v>
      </c>
    </row>
    <row r="2591" spans="1:9" ht="18" x14ac:dyDescent="0.25">
      <c r="A2591" s="3" t="s">
        <v>47901</v>
      </c>
      <c r="B2591" s="3">
        <v>526095</v>
      </c>
      <c r="C2591" s="4">
        <v>31</v>
      </c>
      <c r="D2591" s="3" t="s">
        <v>45990</v>
      </c>
      <c r="E2591" s="4">
        <v>31</v>
      </c>
      <c r="F2591" s="4">
        <v>0</v>
      </c>
      <c r="G2591" s="4">
        <v>33</v>
      </c>
      <c r="H2591" s="4">
        <v>33</v>
      </c>
      <c r="I2591" s="4">
        <v>30.6</v>
      </c>
    </row>
    <row r="2592" spans="1:9" ht="18" x14ac:dyDescent="0.25">
      <c r="A2592" s="3" t="s">
        <v>402</v>
      </c>
      <c r="B2592" s="3">
        <v>500355</v>
      </c>
      <c r="C2592" s="4">
        <v>213.45</v>
      </c>
      <c r="D2592" s="3" t="s">
        <v>47998</v>
      </c>
      <c r="E2592" s="4">
        <v>215.3</v>
      </c>
      <c r="F2592" s="4">
        <v>-1.85</v>
      </c>
      <c r="G2592" s="4">
        <v>215.35</v>
      </c>
      <c r="H2592" s="4">
        <v>217.05</v>
      </c>
      <c r="I2592" s="4">
        <v>212</v>
      </c>
    </row>
    <row r="2593" spans="1:9" ht="18" x14ac:dyDescent="0.25">
      <c r="A2593" s="3" t="s">
        <v>47925</v>
      </c>
      <c r="B2593" s="3">
        <v>500356</v>
      </c>
      <c r="C2593" s="4">
        <v>12.51</v>
      </c>
      <c r="D2593" s="3" t="s">
        <v>46462</v>
      </c>
      <c r="E2593" s="4">
        <v>12.55</v>
      </c>
      <c r="F2593" s="4">
        <v>-0.04</v>
      </c>
      <c r="G2593" s="4">
        <v>12.59</v>
      </c>
      <c r="H2593" s="4">
        <v>12.6</v>
      </c>
      <c r="I2593" s="4">
        <v>12.45</v>
      </c>
    </row>
    <row r="2594" spans="1:9" ht="18" x14ac:dyDescent="0.25">
      <c r="A2594" s="3" t="s">
        <v>52022</v>
      </c>
      <c r="B2594" s="3">
        <v>500358</v>
      </c>
      <c r="C2594" s="4">
        <v>3.69</v>
      </c>
      <c r="D2594" s="3" t="s">
        <v>48530</v>
      </c>
      <c r="E2594" s="4">
        <v>3.52</v>
      </c>
      <c r="F2594" s="4">
        <v>0.17</v>
      </c>
      <c r="G2594" s="4">
        <v>3.4</v>
      </c>
      <c r="H2594" s="4">
        <v>3.69</v>
      </c>
      <c r="I2594" s="4">
        <v>3.4</v>
      </c>
    </row>
    <row r="2595" spans="1:9" ht="18" x14ac:dyDescent="0.25">
      <c r="A2595" s="3" t="s">
        <v>46943</v>
      </c>
      <c r="B2595" s="3">
        <v>524037</v>
      </c>
      <c r="C2595" s="4">
        <v>246</v>
      </c>
      <c r="D2595" s="3" t="s">
        <v>49250</v>
      </c>
      <c r="E2595" s="4">
        <v>243.25</v>
      </c>
      <c r="F2595" s="4">
        <v>2.75</v>
      </c>
      <c r="G2595" s="4">
        <v>244.3</v>
      </c>
      <c r="H2595" s="4">
        <v>250.05</v>
      </c>
      <c r="I2595" s="4">
        <v>244</v>
      </c>
    </row>
    <row r="2596" spans="1:9" ht="18" x14ac:dyDescent="0.25">
      <c r="A2596" s="3" t="s">
        <v>47526</v>
      </c>
      <c r="B2596" s="3">
        <v>515127</v>
      </c>
      <c r="C2596" s="4">
        <v>2.99</v>
      </c>
      <c r="D2596" s="3" t="s">
        <v>46295</v>
      </c>
      <c r="E2596" s="4">
        <v>3</v>
      </c>
      <c r="F2596" s="4">
        <v>-0.01</v>
      </c>
      <c r="G2596" s="4">
        <v>3</v>
      </c>
      <c r="H2596" s="4">
        <v>3.12</v>
      </c>
      <c r="I2596" s="4">
        <v>2.9</v>
      </c>
    </row>
    <row r="2597" spans="1:9" ht="18" x14ac:dyDescent="0.25">
      <c r="A2597" s="3" t="s">
        <v>46486</v>
      </c>
      <c r="B2597" s="3">
        <v>539309</v>
      </c>
      <c r="C2597" s="4">
        <v>39</v>
      </c>
      <c r="D2597" s="3" t="s">
        <v>46434</v>
      </c>
      <c r="E2597" s="4">
        <v>39.520000000000003</v>
      </c>
      <c r="F2597" s="4">
        <v>-0.52</v>
      </c>
      <c r="G2597" s="4">
        <v>39.590000000000003</v>
      </c>
      <c r="H2597" s="4">
        <v>40.229999999999997</v>
      </c>
      <c r="I2597" s="4">
        <v>38.799999999999997</v>
      </c>
    </row>
    <row r="2598" spans="1:9" ht="18" x14ac:dyDescent="0.25">
      <c r="A2598" s="3" t="s">
        <v>47514</v>
      </c>
      <c r="B2598" s="3">
        <v>523289</v>
      </c>
      <c r="C2598" s="4">
        <v>39.94</v>
      </c>
      <c r="D2598" s="3" t="s">
        <v>53362</v>
      </c>
      <c r="E2598" s="4">
        <v>43.25</v>
      </c>
      <c r="F2598" s="4">
        <v>-3.31</v>
      </c>
      <c r="G2598" s="4">
        <v>43</v>
      </c>
      <c r="H2598" s="4">
        <v>43</v>
      </c>
      <c r="I2598" s="4">
        <v>39.35</v>
      </c>
    </row>
    <row r="2599" spans="1:9" ht="18" x14ac:dyDescent="0.25">
      <c r="A2599" s="3" t="s">
        <v>258</v>
      </c>
      <c r="B2599" s="3">
        <v>500260</v>
      </c>
      <c r="C2599" s="4">
        <v>879.95</v>
      </c>
      <c r="D2599" s="3" t="s">
        <v>46847</v>
      </c>
      <c r="E2599" s="4">
        <v>888.65</v>
      </c>
      <c r="F2599" s="4">
        <v>-8.6999999999999993</v>
      </c>
      <c r="G2599" s="4">
        <v>894</v>
      </c>
      <c r="H2599" s="4">
        <v>896.95</v>
      </c>
      <c r="I2599" s="4">
        <v>874</v>
      </c>
    </row>
    <row r="2600" spans="1:9" ht="18" x14ac:dyDescent="0.25">
      <c r="A2600" s="3" t="s">
        <v>46956</v>
      </c>
      <c r="B2600" s="3">
        <v>532369</v>
      </c>
      <c r="C2600" s="4">
        <v>175.45</v>
      </c>
      <c r="D2600" s="3" t="s">
        <v>51118</v>
      </c>
      <c r="E2600" s="4">
        <v>172</v>
      </c>
      <c r="F2600" s="4">
        <v>3.45</v>
      </c>
      <c r="G2600" s="4">
        <v>174.7</v>
      </c>
      <c r="H2600" s="4">
        <v>177.95</v>
      </c>
      <c r="I2600" s="4">
        <v>173.9</v>
      </c>
    </row>
    <row r="2601" spans="1:9" ht="18" x14ac:dyDescent="0.25">
      <c r="A2601" s="3" t="s">
        <v>47060</v>
      </c>
      <c r="B2601" s="3">
        <v>532370</v>
      </c>
      <c r="C2601" s="4">
        <v>257.7</v>
      </c>
      <c r="D2601" s="3" t="s">
        <v>45996</v>
      </c>
      <c r="E2601" s="4">
        <v>255.05</v>
      </c>
      <c r="F2601" s="4">
        <v>2.65</v>
      </c>
      <c r="G2601" s="4">
        <v>256.60000000000002</v>
      </c>
      <c r="H2601" s="4">
        <v>258.55</v>
      </c>
      <c r="I2601" s="4">
        <v>255.35</v>
      </c>
    </row>
    <row r="2602" spans="1:9" ht="18" x14ac:dyDescent="0.25">
      <c r="A2602" s="3" t="s">
        <v>48400</v>
      </c>
      <c r="B2602" s="3">
        <v>514223</v>
      </c>
      <c r="C2602" s="4">
        <v>5.88</v>
      </c>
      <c r="D2602" s="3" t="s">
        <v>52454</v>
      </c>
      <c r="E2602" s="4">
        <v>6.18</v>
      </c>
      <c r="F2602" s="4">
        <v>-0.3</v>
      </c>
      <c r="G2602" s="4">
        <v>6.48</v>
      </c>
      <c r="H2602" s="4">
        <v>6.48</v>
      </c>
      <c r="I2602" s="4">
        <v>5.88</v>
      </c>
    </row>
    <row r="2603" spans="1:9" ht="18" x14ac:dyDescent="0.25">
      <c r="A2603" s="3" t="s">
        <v>47465</v>
      </c>
      <c r="B2603" s="3">
        <v>530951</v>
      </c>
      <c r="C2603" s="4">
        <v>103.28</v>
      </c>
      <c r="D2603" s="3" t="s">
        <v>46502</v>
      </c>
      <c r="E2603" s="4">
        <v>103.51</v>
      </c>
      <c r="F2603" s="4">
        <v>-0.23</v>
      </c>
      <c r="G2603" s="4">
        <v>102.01</v>
      </c>
      <c r="H2603" s="4">
        <v>104.5</v>
      </c>
      <c r="I2603" s="4">
        <v>102.01</v>
      </c>
    </row>
    <row r="2604" spans="1:9" ht="18" x14ac:dyDescent="0.25">
      <c r="A2604" s="3" t="s">
        <v>46537</v>
      </c>
      <c r="B2604" s="3">
        <v>533262</v>
      </c>
      <c r="C2604" s="4">
        <v>417.65</v>
      </c>
      <c r="D2604" s="3" t="s">
        <v>50062</v>
      </c>
      <c r="E2604" s="4">
        <v>405</v>
      </c>
      <c r="F2604" s="4">
        <v>12.65</v>
      </c>
      <c r="G2604" s="4">
        <v>390</v>
      </c>
      <c r="H2604" s="4">
        <v>419.95</v>
      </c>
      <c r="I2604" s="4">
        <v>390</v>
      </c>
    </row>
    <row r="2605" spans="1:9" ht="18" x14ac:dyDescent="0.25">
      <c r="A2605" s="3" t="s">
        <v>46728</v>
      </c>
      <c r="B2605" s="3">
        <v>522281</v>
      </c>
      <c r="C2605" s="4">
        <v>316.95</v>
      </c>
      <c r="D2605" s="3" t="s">
        <v>46111</v>
      </c>
      <c r="E2605" s="4">
        <v>320.14999999999998</v>
      </c>
      <c r="F2605" s="4">
        <v>-3.2</v>
      </c>
      <c r="G2605" s="4">
        <v>324.60000000000002</v>
      </c>
      <c r="H2605" s="4">
        <v>326.25</v>
      </c>
      <c r="I2605" s="4">
        <v>313.95</v>
      </c>
    </row>
    <row r="2606" spans="1:9" ht="18" x14ac:dyDescent="0.25">
      <c r="A2606" s="3" t="s">
        <v>46615</v>
      </c>
      <c r="B2606" s="3">
        <v>507490</v>
      </c>
      <c r="C2606" s="4">
        <v>23.53</v>
      </c>
      <c r="D2606" s="3" t="s">
        <v>45966</v>
      </c>
      <c r="E2606" s="4">
        <v>23.61</v>
      </c>
      <c r="F2606" s="4">
        <v>-0.08</v>
      </c>
      <c r="G2606" s="4">
        <v>23.65</v>
      </c>
      <c r="H2606" s="4">
        <v>23.75</v>
      </c>
      <c r="I2606" s="4">
        <v>23.51</v>
      </c>
    </row>
    <row r="2607" spans="1:9" ht="18" x14ac:dyDescent="0.25">
      <c r="A2607" s="3" t="s">
        <v>48229</v>
      </c>
      <c r="B2607" s="3">
        <v>531228</v>
      </c>
      <c r="C2607" s="4">
        <v>4.84</v>
      </c>
      <c r="D2607" s="3" t="s">
        <v>46025</v>
      </c>
      <c r="E2607" s="4">
        <v>4.92</v>
      </c>
      <c r="F2607" s="4">
        <v>-0.08</v>
      </c>
      <c r="G2607" s="4">
        <v>5</v>
      </c>
      <c r="H2607" s="4">
        <v>5</v>
      </c>
      <c r="I2607" s="4">
        <v>4.84</v>
      </c>
    </row>
    <row r="2608" spans="1:9" ht="18" x14ac:dyDescent="0.25">
      <c r="A2608" s="3" t="s">
        <v>48026</v>
      </c>
      <c r="B2608" s="3">
        <v>532988</v>
      </c>
      <c r="C2608" s="4">
        <v>312.45</v>
      </c>
      <c r="D2608" s="3" t="s">
        <v>53363</v>
      </c>
      <c r="E2608" s="4">
        <v>325.7</v>
      </c>
      <c r="F2608" s="4">
        <v>-13.25</v>
      </c>
      <c r="G2608" s="4">
        <v>309.45</v>
      </c>
      <c r="H2608" s="4">
        <v>324</v>
      </c>
      <c r="I2608" s="4">
        <v>309.45</v>
      </c>
    </row>
    <row r="2609" spans="1:9" ht="18" x14ac:dyDescent="0.25">
      <c r="A2609" s="3" t="s">
        <v>47712</v>
      </c>
      <c r="B2609" s="3">
        <v>505800</v>
      </c>
      <c r="C2609" s="4">
        <v>1025.3499999999999</v>
      </c>
      <c r="D2609" s="3" t="s">
        <v>46561</v>
      </c>
      <c r="E2609" s="4">
        <v>1023.5</v>
      </c>
      <c r="F2609" s="4">
        <v>1.85</v>
      </c>
      <c r="G2609" s="4">
        <v>1035.8499999999999</v>
      </c>
      <c r="H2609" s="4">
        <v>1045</v>
      </c>
      <c r="I2609" s="4">
        <v>1010</v>
      </c>
    </row>
    <row r="2610" spans="1:9" ht="18" x14ac:dyDescent="0.25">
      <c r="A2610" s="3" t="s">
        <v>47726</v>
      </c>
      <c r="B2610" s="3">
        <v>500360</v>
      </c>
      <c r="C2610" s="4">
        <v>67.56</v>
      </c>
      <c r="D2610" s="3" t="s">
        <v>47719</v>
      </c>
      <c r="E2610" s="4">
        <v>68.58</v>
      </c>
      <c r="F2610" s="4">
        <v>-1.02</v>
      </c>
      <c r="G2610" s="4">
        <v>68.58</v>
      </c>
      <c r="H2610" s="4">
        <v>69</v>
      </c>
      <c r="I2610" s="4">
        <v>65.16</v>
      </c>
    </row>
    <row r="2611" spans="1:9" ht="18" x14ac:dyDescent="0.25">
      <c r="A2611" s="3" t="s">
        <v>46815</v>
      </c>
      <c r="B2611" s="3">
        <v>522207</v>
      </c>
      <c r="C2611" s="4">
        <v>77.37</v>
      </c>
      <c r="D2611" s="3" t="s">
        <v>52771</v>
      </c>
      <c r="E2611" s="4">
        <v>73.62</v>
      </c>
      <c r="F2611" s="4">
        <v>3.75</v>
      </c>
      <c r="G2611" s="4">
        <v>72.3</v>
      </c>
      <c r="H2611" s="4">
        <v>79.8</v>
      </c>
      <c r="I2611" s="4">
        <v>72.3</v>
      </c>
    </row>
    <row r="2612" spans="1:9" ht="18" x14ac:dyDescent="0.25">
      <c r="A2612" s="3" t="s">
        <v>46875</v>
      </c>
      <c r="B2612" s="3">
        <v>531233</v>
      </c>
      <c r="C2612" s="4">
        <v>15.25</v>
      </c>
      <c r="D2612" s="3" t="s">
        <v>53364</v>
      </c>
      <c r="E2612" s="4">
        <v>14.39</v>
      </c>
      <c r="F2612" s="4">
        <v>0.86</v>
      </c>
      <c r="G2612" s="4">
        <v>16</v>
      </c>
      <c r="H2612" s="4">
        <v>16</v>
      </c>
      <c r="I2612" s="4">
        <v>14.31</v>
      </c>
    </row>
    <row r="2613" spans="1:9" ht="18" x14ac:dyDescent="0.25">
      <c r="A2613" s="3" t="s">
        <v>52591</v>
      </c>
      <c r="B2613" s="3">
        <v>507966</v>
      </c>
      <c r="C2613" s="4">
        <v>42.82</v>
      </c>
      <c r="D2613" s="3" t="s">
        <v>45990</v>
      </c>
      <c r="E2613" s="4">
        <v>42.82</v>
      </c>
      <c r="F2613" s="4">
        <v>0</v>
      </c>
      <c r="G2613" s="4">
        <v>42.85</v>
      </c>
      <c r="H2613" s="4">
        <v>42.85</v>
      </c>
      <c r="I2613" s="4">
        <v>42.82</v>
      </c>
    </row>
    <row r="2614" spans="1:9" ht="18" x14ac:dyDescent="0.25">
      <c r="A2614" s="3" t="s">
        <v>1437</v>
      </c>
      <c r="B2614" s="3">
        <v>543417</v>
      </c>
      <c r="C2614" s="4">
        <v>450.3</v>
      </c>
      <c r="D2614" s="3" t="s">
        <v>49199</v>
      </c>
      <c r="E2614" s="4">
        <v>441.95</v>
      </c>
      <c r="F2614" s="4">
        <v>8.35</v>
      </c>
      <c r="G2614" s="4">
        <v>439</v>
      </c>
      <c r="H2614" s="4">
        <v>456</v>
      </c>
      <c r="I2614" s="4">
        <v>437.1</v>
      </c>
    </row>
    <row r="2615" spans="1:9" ht="18" x14ac:dyDescent="0.25">
      <c r="A2615" s="3" t="s">
        <v>47727</v>
      </c>
      <c r="B2615" s="3">
        <v>532918</v>
      </c>
      <c r="C2615" s="4">
        <v>25.42</v>
      </c>
      <c r="D2615" s="3" t="s">
        <v>45977</v>
      </c>
      <c r="E2615" s="4">
        <v>25.1</v>
      </c>
      <c r="F2615" s="4">
        <v>0.32</v>
      </c>
      <c r="G2615" s="4">
        <v>24.75</v>
      </c>
      <c r="H2615" s="4">
        <v>25.5</v>
      </c>
      <c r="I2615" s="4">
        <v>24.3</v>
      </c>
    </row>
    <row r="2616" spans="1:9" ht="18" x14ac:dyDescent="0.25">
      <c r="A2616" s="3" t="s">
        <v>50065</v>
      </c>
      <c r="B2616" s="3">
        <v>504903</v>
      </c>
      <c r="C2616" s="4">
        <v>9.06</v>
      </c>
      <c r="D2616" s="3" t="s">
        <v>46436</v>
      </c>
      <c r="E2616" s="4">
        <v>8.6300000000000008</v>
      </c>
      <c r="F2616" s="4">
        <v>0.43</v>
      </c>
      <c r="G2616" s="4">
        <v>9.06</v>
      </c>
      <c r="H2616" s="4">
        <v>9.06</v>
      </c>
      <c r="I2616" s="4">
        <v>9.06</v>
      </c>
    </row>
    <row r="2617" spans="1:9" ht="18" x14ac:dyDescent="0.25">
      <c r="A2617" s="3" t="s">
        <v>52023</v>
      </c>
      <c r="B2617" s="3">
        <v>540796</v>
      </c>
      <c r="C2617" s="4">
        <v>99.01</v>
      </c>
      <c r="D2617" s="3" t="s">
        <v>52818</v>
      </c>
      <c r="E2617" s="4">
        <v>96</v>
      </c>
      <c r="F2617" s="4">
        <v>3.01</v>
      </c>
      <c r="G2617" s="4">
        <v>99</v>
      </c>
      <c r="H2617" s="4">
        <v>99.01</v>
      </c>
      <c r="I2617" s="4">
        <v>98.99</v>
      </c>
    </row>
    <row r="2618" spans="1:9" ht="18" x14ac:dyDescent="0.25">
      <c r="A2618" s="3" t="s">
        <v>546</v>
      </c>
      <c r="B2618" s="3">
        <v>520111</v>
      </c>
      <c r="C2618" s="4">
        <v>2591.0500000000002</v>
      </c>
      <c r="D2618" s="3" t="s">
        <v>46127</v>
      </c>
      <c r="E2618" s="4">
        <v>2552.5</v>
      </c>
      <c r="F2618" s="4">
        <v>38.549999999999997</v>
      </c>
      <c r="G2618" s="4">
        <v>2558.3000000000002</v>
      </c>
      <c r="H2618" s="4">
        <v>2599</v>
      </c>
      <c r="I2618" s="4">
        <v>2553.6</v>
      </c>
    </row>
    <row r="2619" spans="1:9" ht="18" x14ac:dyDescent="0.25">
      <c r="A2619" s="3" t="s">
        <v>52855</v>
      </c>
      <c r="B2619" s="3">
        <v>537840</v>
      </c>
      <c r="C2619" s="4">
        <v>22.14</v>
      </c>
      <c r="D2619" s="3" t="s">
        <v>46436</v>
      </c>
      <c r="E2619" s="4">
        <v>21.09</v>
      </c>
      <c r="F2619" s="4">
        <v>1.05</v>
      </c>
      <c r="G2619" s="4">
        <v>22.14</v>
      </c>
      <c r="H2619" s="4">
        <v>22.14</v>
      </c>
      <c r="I2619" s="4">
        <v>22.14</v>
      </c>
    </row>
    <row r="2620" spans="1:9" ht="18" x14ac:dyDescent="0.25">
      <c r="A2620" s="3" t="s">
        <v>50982</v>
      </c>
      <c r="B2620" s="3">
        <v>507300</v>
      </c>
      <c r="C2620" s="4">
        <v>3654</v>
      </c>
      <c r="D2620" s="3" t="s">
        <v>46249</v>
      </c>
      <c r="E2620" s="4">
        <v>3650.05</v>
      </c>
      <c r="F2620" s="4">
        <v>3.95</v>
      </c>
      <c r="G2620" s="4">
        <v>3655.2</v>
      </c>
      <c r="H2620" s="4">
        <v>3822</v>
      </c>
      <c r="I2620" s="4">
        <v>3654</v>
      </c>
    </row>
    <row r="2621" spans="1:9" ht="18" x14ac:dyDescent="0.25">
      <c r="A2621" s="3" t="s">
        <v>47520</v>
      </c>
      <c r="B2621" s="3">
        <v>526640</v>
      </c>
      <c r="C2621" s="4">
        <v>37.33</v>
      </c>
      <c r="D2621" s="3" t="s">
        <v>46287</v>
      </c>
      <c r="E2621" s="4">
        <v>37.07</v>
      </c>
      <c r="F2621" s="4">
        <v>0.26</v>
      </c>
      <c r="G2621" s="4">
        <v>35.65</v>
      </c>
      <c r="H2621" s="4">
        <v>37.700000000000003</v>
      </c>
      <c r="I2621" s="4">
        <v>35.65</v>
      </c>
    </row>
    <row r="2622" spans="1:9" ht="18" x14ac:dyDescent="0.25">
      <c r="A2622" s="3" t="s">
        <v>223</v>
      </c>
      <c r="B2622" s="3">
        <v>500330</v>
      </c>
      <c r="C2622" s="4">
        <v>1917.2</v>
      </c>
      <c r="D2622" s="3" t="s">
        <v>53365</v>
      </c>
      <c r="E2622" s="4">
        <v>1801.6</v>
      </c>
      <c r="F2622" s="4">
        <v>115.6</v>
      </c>
      <c r="G2622" s="4">
        <v>1809.95</v>
      </c>
      <c r="H2622" s="4">
        <v>1951</v>
      </c>
      <c r="I2622" s="4">
        <v>1809.45</v>
      </c>
    </row>
    <row r="2623" spans="1:9" ht="18" x14ac:dyDescent="0.25">
      <c r="A2623" s="3" t="s">
        <v>1382</v>
      </c>
      <c r="B2623" s="3">
        <v>543248</v>
      </c>
      <c r="C2623" s="4">
        <v>110.35</v>
      </c>
      <c r="D2623" s="3" t="s">
        <v>50810</v>
      </c>
      <c r="E2623" s="4">
        <v>111.8</v>
      </c>
      <c r="F2623" s="4">
        <v>-1.45</v>
      </c>
      <c r="G2623" s="4">
        <v>111.85</v>
      </c>
      <c r="H2623" s="4">
        <v>112.3</v>
      </c>
      <c r="I2623" s="4">
        <v>110</v>
      </c>
    </row>
    <row r="2624" spans="1:9" ht="18" x14ac:dyDescent="0.25">
      <c r="A2624" s="3" t="s">
        <v>47294</v>
      </c>
      <c r="B2624" s="3">
        <v>532987</v>
      </c>
      <c r="C2624" s="4">
        <v>751.3</v>
      </c>
      <c r="D2624" s="3" t="s">
        <v>46315</v>
      </c>
      <c r="E2624" s="4">
        <v>751.2</v>
      </c>
      <c r="F2624" s="4">
        <v>0.1</v>
      </c>
      <c r="G2624" s="4">
        <v>766.9</v>
      </c>
      <c r="H2624" s="4">
        <v>776</v>
      </c>
      <c r="I2624" s="4">
        <v>748</v>
      </c>
    </row>
    <row r="2625" spans="1:9" ht="18" x14ac:dyDescent="0.25">
      <c r="A2625" s="3" t="s">
        <v>164</v>
      </c>
      <c r="B2625" s="3">
        <v>540065</v>
      </c>
      <c r="C2625" s="4">
        <v>232.6</v>
      </c>
      <c r="D2625" s="3" t="s">
        <v>52459</v>
      </c>
      <c r="E2625" s="4">
        <v>238.8</v>
      </c>
      <c r="F2625" s="4">
        <v>-6.2</v>
      </c>
      <c r="G2625" s="4">
        <v>242.85</v>
      </c>
      <c r="H2625" s="4">
        <v>251.2</v>
      </c>
      <c r="I2625" s="4">
        <v>230.65</v>
      </c>
    </row>
    <row r="2626" spans="1:9" ht="18" x14ac:dyDescent="0.25">
      <c r="A2626" s="3" t="s">
        <v>47743</v>
      </c>
      <c r="B2626" s="3">
        <v>538707</v>
      </c>
      <c r="C2626" s="4">
        <v>36.869999999999997</v>
      </c>
      <c r="D2626" s="3" t="s">
        <v>51987</v>
      </c>
      <c r="E2626" s="4">
        <v>35.53</v>
      </c>
      <c r="F2626" s="4">
        <v>1.34</v>
      </c>
      <c r="G2626" s="4">
        <v>36</v>
      </c>
      <c r="H2626" s="4">
        <v>36.869999999999997</v>
      </c>
      <c r="I2626" s="4">
        <v>33.6</v>
      </c>
    </row>
    <row r="2627" spans="1:9" ht="18" x14ac:dyDescent="0.25">
      <c r="A2627" s="3" t="s">
        <v>324</v>
      </c>
      <c r="B2627" s="3">
        <v>524230</v>
      </c>
      <c r="C2627" s="4">
        <v>115.3</v>
      </c>
      <c r="D2627" s="3" t="s">
        <v>46385</v>
      </c>
      <c r="E2627" s="4">
        <v>115.5</v>
      </c>
      <c r="F2627" s="4">
        <v>-0.2</v>
      </c>
      <c r="G2627" s="4">
        <v>116.7</v>
      </c>
      <c r="H2627" s="4">
        <v>118.1</v>
      </c>
      <c r="I2627" s="4">
        <v>114.75</v>
      </c>
    </row>
    <row r="2628" spans="1:9" ht="18" x14ac:dyDescent="0.25">
      <c r="A2628" s="3" t="s">
        <v>48418</v>
      </c>
      <c r="B2628" s="3">
        <v>537254</v>
      </c>
      <c r="C2628" s="4">
        <v>3.21</v>
      </c>
      <c r="D2628" s="3" t="s">
        <v>52012</v>
      </c>
      <c r="E2628" s="4">
        <v>3.35</v>
      </c>
      <c r="F2628" s="4">
        <v>-0.14000000000000001</v>
      </c>
      <c r="G2628" s="4">
        <v>3.27</v>
      </c>
      <c r="H2628" s="4">
        <v>3.3</v>
      </c>
      <c r="I2628" s="4">
        <v>3.2</v>
      </c>
    </row>
    <row r="2629" spans="1:9" ht="18" x14ac:dyDescent="0.25">
      <c r="A2629" s="3" t="s">
        <v>47498</v>
      </c>
      <c r="B2629" s="3">
        <v>539673</v>
      </c>
      <c r="C2629" s="4">
        <v>1.64</v>
      </c>
      <c r="D2629" s="3" t="s">
        <v>50067</v>
      </c>
      <c r="E2629" s="4">
        <v>1.72</v>
      </c>
      <c r="F2629" s="4">
        <v>-0.08</v>
      </c>
      <c r="G2629" s="4">
        <v>1.8</v>
      </c>
      <c r="H2629" s="4">
        <v>1.8</v>
      </c>
      <c r="I2629" s="4">
        <v>1.64</v>
      </c>
    </row>
    <row r="2630" spans="1:9" ht="18" x14ac:dyDescent="0.25">
      <c r="A2630" s="3" t="s">
        <v>49248</v>
      </c>
      <c r="B2630" s="3">
        <v>532712</v>
      </c>
      <c r="C2630" s="4">
        <v>1.28</v>
      </c>
      <c r="D2630" s="3" t="s">
        <v>46410</v>
      </c>
      <c r="E2630" s="4">
        <v>1.29</v>
      </c>
      <c r="F2630" s="4">
        <v>-0.01</v>
      </c>
      <c r="G2630" s="4">
        <v>1.29</v>
      </c>
      <c r="H2630" s="4">
        <v>1.3</v>
      </c>
      <c r="I2630" s="4">
        <v>1.27</v>
      </c>
    </row>
    <row r="2631" spans="1:9" ht="18" x14ac:dyDescent="0.25">
      <c r="A2631" s="3" t="s">
        <v>47236</v>
      </c>
      <c r="B2631" s="3">
        <v>533285</v>
      </c>
      <c r="C2631" s="4">
        <v>54.21</v>
      </c>
      <c r="D2631" s="3" t="s">
        <v>53204</v>
      </c>
      <c r="E2631" s="4">
        <v>55.55</v>
      </c>
      <c r="F2631" s="4">
        <v>-1.34</v>
      </c>
      <c r="G2631" s="4">
        <v>56</v>
      </c>
      <c r="H2631" s="4">
        <v>57</v>
      </c>
      <c r="I2631" s="4">
        <v>53.5</v>
      </c>
    </row>
    <row r="2632" spans="1:9" ht="18" x14ac:dyDescent="0.25">
      <c r="A2632" s="3" t="s">
        <v>46372</v>
      </c>
      <c r="B2632" s="3">
        <v>533608</v>
      </c>
      <c r="C2632" s="4">
        <v>112.65</v>
      </c>
      <c r="D2632" s="3" t="s">
        <v>47622</v>
      </c>
      <c r="E2632" s="4">
        <v>112.05</v>
      </c>
      <c r="F2632" s="4">
        <v>0.6</v>
      </c>
      <c r="G2632" s="4">
        <v>113</v>
      </c>
      <c r="H2632" s="4">
        <v>119.7</v>
      </c>
      <c r="I2632" s="4">
        <v>110.1</v>
      </c>
    </row>
    <row r="2633" spans="1:9" ht="18" x14ac:dyDescent="0.25">
      <c r="A2633" s="3" t="s">
        <v>48252</v>
      </c>
      <c r="B2633" s="3">
        <v>530053</v>
      </c>
      <c r="C2633" s="4">
        <v>26.72</v>
      </c>
      <c r="D2633" s="3" t="s">
        <v>52858</v>
      </c>
      <c r="E2633" s="4">
        <v>27.98</v>
      </c>
      <c r="F2633" s="4">
        <v>-1.26</v>
      </c>
      <c r="G2633" s="4">
        <v>27.98</v>
      </c>
      <c r="H2633" s="4">
        <v>27.98</v>
      </c>
      <c r="I2633" s="4">
        <v>26.72</v>
      </c>
    </row>
    <row r="2634" spans="1:9" ht="18" x14ac:dyDescent="0.25">
      <c r="A2634" s="3" t="s">
        <v>190</v>
      </c>
      <c r="B2634" s="3">
        <v>532955</v>
      </c>
      <c r="C2634" s="4">
        <v>188.25</v>
      </c>
      <c r="D2634" s="3" t="s">
        <v>52871</v>
      </c>
      <c r="E2634" s="4">
        <v>173.45</v>
      </c>
      <c r="F2634" s="4">
        <v>14.8</v>
      </c>
      <c r="G2634" s="4">
        <v>174.85</v>
      </c>
      <c r="H2634" s="4">
        <v>189</v>
      </c>
      <c r="I2634" s="4">
        <v>173.35</v>
      </c>
    </row>
    <row r="2635" spans="1:9" ht="18" x14ac:dyDescent="0.25">
      <c r="A2635" s="3" t="s">
        <v>302</v>
      </c>
      <c r="B2635" s="3">
        <v>532805</v>
      </c>
      <c r="C2635" s="4">
        <v>182.3</v>
      </c>
      <c r="D2635" s="3" t="s">
        <v>53248</v>
      </c>
      <c r="E2635" s="4">
        <v>179.65</v>
      </c>
      <c r="F2635" s="4">
        <v>2.65</v>
      </c>
      <c r="G2635" s="4">
        <v>181.95</v>
      </c>
      <c r="H2635" s="4">
        <v>183.6</v>
      </c>
      <c r="I2635" s="4">
        <v>180.35</v>
      </c>
    </row>
    <row r="2636" spans="1:9" ht="18" x14ac:dyDescent="0.25">
      <c r="A2636" s="3" t="s">
        <v>53366</v>
      </c>
      <c r="B2636" s="3">
        <v>543617</v>
      </c>
      <c r="C2636" s="4">
        <v>55</v>
      </c>
      <c r="D2636" s="3" t="s">
        <v>48116</v>
      </c>
      <c r="E2636" s="4">
        <v>57.2</v>
      </c>
      <c r="F2636" s="4">
        <v>-2.2000000000000002</v>
      </c>
      <c r="G2636" s="4">
        <v>57</v>
      </c>
      <c r="H2636" s="4">
        <v>57</v>
      </c>
      <c r="I2636" s="4">
        <v>55</v>
      </c>
    </row>
    <row r="2637" spans="1:9" ht="18" x14ac:dyDescent="0.25">
      <c r="A2637" s="3" t="s">
        <v>46175</v>
      </c>
      <c r="B2637" s="3">
        <v>532884</v>
      </c>
      <c r="C2637" s="4">
        <v>769</v>
      </c>
      <c r="D2637" s="3" t="s">
        <v>46178</v>
      </c>
      <c r="E2637" s="4">
        <v>767.05</v>
      </c>
      <c r="F2637" s="4">
        <v>1.95</v>
      </c>
      <c r="G2637" s="4">
        <v>799.1</v>
      </c>
      <c r="H2637" s="4">
        <v>805.4</v>
      </c>
      <c r="I2637" s="4">
        <v>736.05</v>
      </c>
    </row>
    <row r="2638" spans="1:9" ht="18" x14ac:dyDescent="0.25">
      <c r="A2638" s="3" t="s">
        <v>47718</v>
      </c>
      <c r="B2638" s="3">
        <v>531260</v>
      </c>
      <c r="C2638" s="4">
        <v>448.7</v>
      </c>
      <c r="D2638" s="3" t="s">
        <v>46423</v>
      </c>
      <c r="E2638" s="4">
        <v>439.95</v>
      </c>
      <c r="F2638" s="4">
        <v>8.75</v>
      </c>
      <c r="G2638" s="4">
        <v>451</v>
      </c>
      <c r="H2638" s="4">
        <v>451</v>
      </c>
      <c r="I2638" s="4">
        <v>418</v>
      </c>
    </row>
    <row r="2639" spans="1:9" ht="18" x14ac:dyDescent="0.25">
      <c r="A2639" s="3" t="s">
        <v>47531</v>
      </c>
      <c r="B2639" s="3">
        <v>530815</v>
      </c>
      <c r="C2639" s="4">
        <v>86.16</v>
      </c>
      <c r="D2639" s="3" t="s">
        <v>45961</v>
      </c>
      <c r="E2639" s="4">
        <v>86.4</v>
      </c>
      <c r="F2639" s="4">
        <v>-0.24</v>
      </c>
      <c r="G2639" s="4">
        <v>88.4</v>
      </c>
      <c r="H2639" s="4">
        <v>88.4</v>
      </c>
      <c r="I2639" s="4">
        <v>86</v>
      </c>
    </row>
    <row r="2640" spans="1:9" ht="18" x14ac:dyDescent="0.25">
      <c r="A2640" s="3" t="s">
        <v>52592</v>
      </c>
      <c r="B2640" s="3">
        <v>515018</v>
      </c>
      <c r="C2640" s="4">
        <v>26.8</v>
      </c>
      <c r="D2640" s="3" t="s">
        <v>46103</v>
      </c>
      <c r="E2640" s="4">
        <v>26.73</v>
      </c>
      <c r="F2640" s="4">
        <v>7.0000000000000007E-2</v>
      </c>
      <c r="G2640" s="4">
        <v>25.4</v>
      </c>
      <c r="H2640" s="4">
        <v>27</v>
      </c>
      <c r="I2640" s="4">
        <v>25.4</v>
      </c>
    </row>
    <row r="2641" spans="1:9" ht="18" x14ac:dyDescent="0.25">
      <c r="A2641" s="3" t="s">
        <v>47920</v>
      </c>
      <c r="B2641" s="3">
        <v>540175</v>
      </c>
      <c r="C2641" s="4">
        <v>9.93</v>
      </c>
      <c r="D2641" s="3" t="s">
        <v>51981</v>
      </c>
      <c r="E2641" s="4">
        <v>10.4</v>
      </c>
      <c r="F2641" s="4">
        <v>-0.47</v>
      </c>
      <c r="G2641" s="4">
        <v>10.050000000000001</v>
      </c>
      <c r="H2641" s="4">
        <v>10.49</v>
      </c>
      <c r="I2641" s="4">
        <v>9.91</v>
      </c>
    </row>
    <row r="2642" spans="1:9" ht="18" x14ac:dyDescent="0.25">
      <c r="A2642" s="3" t="s">
        <v>47889</v>
      </c>
      <c r="B2642" s="3">
        <v>512624</v>
      </c>
      <c r="C2642" s="4">
        <v>3.31</v>
      </c>
      <c r="D2642" s="3" t="s">
        <v>45956</v>
      </c>
      <c r="E2642" s="4">
        <v>3.28</v>
      </c>
      <c r="F2642" s="4">
        <v>0.03</v>
      </c>
      <c r="G2642" s="4">
        <v>3.38</v>
      </c>
      <c r="H2642" s="4">
        <v>3.38</v>
      </c>
      <c r="I2642" s="4">
        <v>3.19</v>
      </c>
    </row>
    <row r="2643" spans="1:9" ht="18" x14ac:dyDescent="0.25">
      <c r="A2643" s="3" t="s">
        <v>53367</v>
      </c>
      <c r="B2643" s="3">
        <v>543208</v>
      </c>
      <c r="C2643" s="4">
        <v>90</v>
      </c>
      <c r="D2643" s="3" t="s">
        <v>52785</v>
      </c>
      <c r="E2643" s="4">
        <v>86</v>
      </c>
      <c r="F2643" s="4">
        <v>4</v>
      </c>
      <c r="G2643" s="4">
        <v>90</v>
      </c>
      <c r="H2643" s="4">
        <v>90</v>
      </c>
      <c r="I2643" s="4">
        <v>90</v>
      </c>
    </row>
    <row r="2644" spans="1:9" ht="18" x14ac:dyDescent="0.25">
      <c r="A2644" s="3" t="s">
        <v>48349</v>
      </c>
      <c r="B2644" s="3">
        <v>511585</v>
      </c>
      <c r="C2644" s="4">
        <v>1.83</v>
      </c>
      <c r="D2644" s="3" t="s">
        <v>52423</v>
      </c>
      <c r="E2644" s="4">
        <v>1.81</v>
      </c>
      <c r="F2644" s="4">
        <v>0.02</v>
      </c>
      <c r="G2644" s="4">
        <v>1.78</v>
      </c>
      <c r="H2644" s="4">
        <v>1.83</v>
      </c>
      <c r="I2644" s="4">
        <v>1.78</v>
      </c>
    </row>
    <row r="2645" spans="1:9" ht="18" x14ac:dyDescent="0.25">
      <c r="A2645" s="3" t="s">
        <v>583</v>
      </c>
      <c r="B2645" s="3">
        <v>530517</v>
      </c>
      <c r="C2645" s="4">
        <v>952.6</v>
      </c>
      <c r="D2645" s="3" t="s">
        <v>46329</v>
      </c>
      <c r="E2645" s="4">
        <v>946.15</v>
      </c>
      <c r="F2645" s="4">
        <v>6.45</v>
      </c>
      <c r="G2645" s="4">
        <v>947.05</v>
      </c>
      <c r="H2645" s="4">
        <v>955</v>
      </c>
      <c r="I2645" s="4">
        <v>944.55</v>
      </c>
    </row>
    <row r="2646" spans="1:9" ht="18" x14ac:dyDescent="0.25">
      <c r="A2646" s="3" t="s">
        <v>47631</v>
      </c>
      <c r="B2646" s="3">
        <v>503162</v>
      </c>
      <c r="C2646" s="4">
        <v>173.45</v>
      </c>
      <c r="D2646" s="3" t="s">
        <v>48191</v>
      </c>
      <c r="E2646" s="4">
        <v>174.35</v>
      </c>
      <c r="F2646" s="4">
        <v>-0.9</v>
      </c>
      <c r="G2646" s="4">
        <v>176.95</v>
      </c>
      <c r="H2646" s="4">
        <v>179</v>
      </c>
      <c r="I2646" s="4">
        <v>171.85</v>
      </c>
    </row>
    <row r="2647" spans="1:9" ht="18" x14ac:dyDescent="0.25">
      <c r="A2647" s="3" t="s">
        <v>47373</v>
      </c>
      <c r="B2647" s="3">
        <v>540709</v>
      </c>
      <c r="C2647" s="4">
        <v>3.34</v>
      </c>
      <c r="D2647" s="3" t="s">
        <v>51511</v>
      </c>
      <c r="E2647" s="4">
        <v>3.24</v>
      </c>
      <c r="F2647" s="4">
        <v>0.1</v>
      </c>
      <c r="G2647" s="4">
        <v>3.23</v>
      </c>
      <c r="H2647" s="4">
        <v>3.36</v>
      </c>
      <c r="I2647" s="4">
        <v>3.23</v>
      </c>
    </row>
    <row r="2648" spans="1:9" ht="18" x14ac:dyDescent="0.25">
      <c r="A2648" s="3" t="s">
        <v>47939</v>
      </c>
      <c r="B2648" s="3">
        <v>532124</v>
      </c>
      <c r="C2648" s="4">
        <v>10.76</v>
      </c>
      <c r="D2648" s="3" t="s">
        <v>46513</v>
      </c>
      <c r="E2648" s="4">
        <v>10.81</v>
      </c>
      <c r="F2648" s="4">
        <v>-0.05</v>
      </c>
      <c r="G2648" s="4">
        <v>11</v>
      </c>
      <c r="H2648" s="4">
        <v>11</v>
      </c>
      <c r="I2648" s="4">
        <v>10.41</v>
      </c>
    </row>
    <row r="2649" spans="1:9" ht="18" x14ac:dyDescent="0.25">
      <c r="A2649" s="3" t="s">
        <v>81</v>
      </c>
      <c r="B2649" s="3">
        <v>500325</v>
      </c>
      <c r="C2649" s="4">
        <v>2506.3000000000002</v>
      </c>
      <c r="D2649" s="3" t="s">
        <v>46136</v>
      </c>
      <c r="E2649" s="4">
        <v>2529</v>
      </c>
      <c r="F2649" s="4">
        <v>-22.7</v>
      </c>
      <c r="G2649" s="4">
        <v>2529</v>
      </c>
      <c r="H2649" s="4">
        <v>2538</v>
      </c>
      <c r="I2649" s="4">
        <v>2491.4499999999998</v>
      </c>
    </row>
    <row r="2650" spans="1:9" ht="18" x14ac:dyDescent="0.25">
      <c r="A2650" s="3" t="s">
        <v>50066</v>
      </c>
      <c r="B2650" s="3">
        <v>511712</v>
      </c>
      <c r="C2650" s="4">
        <v>19.399999999999999</v>
      </c>
      <c r="D2650" s="3" t="s">
        <v>45990</v>
      </c>
      <c r="E2650" s="4">
        <v>19.399999999999999</v>
      </c>
      <c r="F2650" s="4">
        <v>0</v>
      </c>
      <c r="G2650" s="4">
        <v>19.399999999999999</v>
      </c>
      <c r="H2650" s="4">
        <v>19.399999999999999</v>
      </c>
      <c r="I2650" s="4">
        <v>19.399999999999999</v>
      </c>
    </row>
    <row r="2651" spans="1:9" ht="18" x14ac:dyDescent="0.25">
      <c r="A2651" s="3" t="s">
        <v>396</v>
      </c>
      <c r="B2651" s="3">
        <v>532915</v>
      </c>
      <c r="C2651" s="4">
        <v>167.8</v>
      </c>
      <c r="D2651" s="3" t="s">
        <v>46371</v>
      </c>
      <c r="E2651" s="4">
        <v>169.35</v>
      </c>
      <c r="F2651" s="4">
        <v>-1.55</v>
      </c>
      <c r="G2651" s="4">
        <v>168.2</v>
      </c>
      <c r="H2651" s="4">
        <v>169.95</v>
      </c>
      <c r="I2651" s="4">
        <v>165.9</v>
      </c>
    </row>
    <row r="2652" spans="1:9" ht="18" x14ac:dyDescent="0.25">
      <c r="A2652" s="3" t="s">
        <v>548</v>
      </c>
      <c r="B2652" s="3">
        <v>500390</v>
      </c>
      <c r="C2652" s="4">
        <v>178.9</v>
      </c>
      <c r="D2652" s="3" t="s">
        <v>51984</v>
      </c>
      <c r="E2652" s="4">
        <v>171</v>
      </c>
      <c r="F2652" s="4">
        <v>7.9</v>
      </c>
      <c r="G2652" s="4">
        <v>172</v>
      </c>
      <c r="H2652" s="4">
        <v>181</v>
      </c>
      <c r="I2652" s="4">
        <v>172</v>
      </c>
    </row>
    <row r="2653" spans="1:9" ht="18" x14ac:dyDescent="0.25">
      <c r="A2653" s="3" t="s">
        <v>47823</v>
      </c>
      <c r="B2653" s="3">
        <v>504341</v>
      </c>
      <c r="C2653" s="4">
        <v>45.51</v>
      </c>
      <c r="D2653" s="3" t="s">
        <v>50446</v>
      </c>
      <c r="E2653" s="4">
        <v>45.11</v>
      </c>
      <c r="F2653" s="4">
        <v>0.4</v>
      </c>
      <c r="G2653" s="4">
        <v>45.1</v>
      </c>
      <c r="H2653" s="4">
        <v>46</v>
      </c>
      <c r="I2653" s="4">
        <v>44.79</v>
      </c>
    </row>
    <row r="2654" spans="1:9" ht="18" x14ac:dyDescent="0.25">
      <c r="A2654" s="3" t="s">
        <v>48464</v>
      </c>
      <c r="B2654" s="3">
        <v>513043</v>
      </c>
      <c r="C2654" s="4">
        <v>44</v>
      </c>
      <c r="D2654" s="3" t="s">
        <v>46485</v>
      </c>
      <c r="E2654" s="4">
        <v>44.65</v>
      </c>
      <c r="F2654" s="4">
        <v>-0.65</v>
      </c>
      <c r="G2654" s="4">
        <v>42.66</v>
      </c>
      <c r="H2654" s="4">
        <v>44</v>
      </c>
      <c r="I2654" s="4">
        <v>42.66</v>
      </c>
    </row>
    <row r="2655" spans="1:9" ht="18" x14ac:dyDescent="0.25">
      <c r="A2655" s="3" t="s">
        <v>46548</v>
      </c>
      <c r="B2655" s="3">
        <v>539561</v>
      </c>
      <c r="C2655" s="4">
        <v>4188.75</v>
      </c>
      <c r="D2655" s="3" t="s">
        <v>46724</v>
      </c>
      <c r="E2655" s="4">
        <v>4204.8</v>
      </c>
      <c r="F2655" s="4">
        <v>-16.05</v>
      </c>
      <c r="G2655" s="4">
        <v>4210</v>
      </c>
      <c r="H2655" s="4">
        <v>4295</v>
      </c>
      <c r="I2655" s="4">
        <v>4147</v>
      </c>
    </row>
    <row r="2656" spans="1:9" ht="18" x14ac:dyDescent="0.25">
      <c r="A2656" s="3" t="s">
        <v>48727</v>
      </c>
      <c r="B2656" s="3">
        <v>530919</v>
      </c>
      <c r="C2656" s="4">
        <v>293.35000000000002</v>
      </c>
      <c r="D2656" s="3" t="s">
        <v>48924</v>
      </c>
      <c r="E2656" s="4">
        <v>299.14999999999998</v>
      </c>
      <c r="F2656" s="4">
        <v>-5.8</v>
      </c>
      <c r="G2656" s="4">
        <v>307.95</v>
      </c>
      <c r="H2656" s="4">
        <v>307.95</v>
      </c>
      <c r="I2656" s="4">
        <v>287.10000000000002</v>
      </c>
    </row>
    <row r="2657" spans="1:9" ht="18" x14ac:dyDescent="0.25">
      <c r="A2657" s="3" t="s">
        <v>516</v>
      </c>
      <c r="B2657" s="3">
        <v>532670</v>
      </c>
      <c r="C2657" s="4">
        <v>46.37</v>
      </c>
      <c r="D2657" s="3" t="s">
        <v>46111</v>
      </c>
      <c r="E2657" s="4">
        <v>46.84</v>
      </c>
      <c r="F2657" s="4">
        <v>-0.47</v>
      </c>
      <c r="G2657" s="4">
        <v>46.95</v>
      </c>
      <c r="H2657" s="4">
        <v>47.19</v>
      </c>
      <c r="I2657" s="4">
        <v>46.2</v>
      </c>
    </row>
    <row r="2658" spans="1:9" ht="18" x14ac:dyDescent="0.25">
      <c r="A2658" s="3" t="s">
        <v>46584</v>
      </c>
      <c r="B2658" s="3">
        <v>535322</v>
      </c>
      <c r="C2658" s="4">
        <v>322.3</v>
      </c>
      <c r="D2658" s="3" t="s">
        <v>48706</v>
      </c>
      <c r="E2658" s="4">
        <v>317.39999999999998</v>
      </c>
      <c r="F2658" s="4">
        <v>4.9000000000000004</v>
      </c>
      <c r="G2658" s="4">
        <v>318.3</v>
      </c>
      <c r="H2658" s="4">
        <v>328</v>
      </c>
      <c r="I2658" s="4">
        <v>318.3</v>
      </c>
    </row>
    <row r="2659" spans="1:9" ht="18" x14ac:dyDescent="0.25">
      <c r="A2659" s="3" t="s">
        <v>47063</v>
      </c>
      <c r="B2659" s="3">
        <v>532687</v>
      </c>
      <c r="C2659" s="4">
        <v>813.95</v>
      </c>
      <c r="D2659" s="3" t="s">
        <v>48627</v>
      </c>
      <c r="E2659" s="4">
        <v>787.75</v>
      </c>
      <c r="F2659" s="4">
        <v>26.2</v>
      </c>
      <c r="G2659" s="4">
        <v>782</v>
      </c>
      <c r="H2659" s="4">
        <v>827.1</v>
      </c>
      <c r="I2659" s="4">
        <v>755.9</v>
      </c>
    </row>
    <row r="2660" spans="1:9" ht="18" x14ac:dyDescent="0.25">
      <c r="A2660" s="3" t="s">
        <v>46643</v>
      </c>
      <c r="B2660" s="3">
        <v>543805</v>
      </c>
      <c r="C2660" s="4">
        <v>65.06</v>
      </c>
      <c r="D2660" s="3" t="s">
        <v>46138</v>
      </c>
      <c r="E2660" s="4">
        <v>65.2</v>
      </c>
      <c r="F2660" s="4">
        <v>-0.14000000000000001</v>
      </c>
      <c r="G2660" s="4">
        <v>65</v>
      </c>
      <c r="H2660" s="4">
        <v>67.5</v>
      </c>
      <c r="I2660" s="4">
        <v>64.5</v>
      </c>
    </row>
    <row r="2661" spans="1:9" ht="18" x14ac:dyDescent="0.25">
      <c r="A2661" s="3" t="s">
        <v>47151</v>
      </c>
      <c r="B2661" s="3">
        <v>524218</v>
      </c>
      <c r="C2661" s="4">
        <v>92.23</v>
      </c>
      <c r="D2661" s="3" t="s">
        <v>46046</v>
      </c>
      <c r="E2661" s="4">
        <v>91.62</v>
      </c>
      <c r="F2661" s="4">
        <v>0.61</v>
      </c>
      <c r="G2661" s="4">
        <v>91</v>
      </c>
      <c r="H2661" s="4">
        <v>93.85</v>
      </c>
      <c r="I2661" s="4">
        <v>90</v>
      </c>
    </row>
    <row r="2662" spans="1:9" ht="18" x14ac:dyDescent="0.25">
      <c r="A2662" s="3" t="s">
        <v>46596</v>
      </c>
      <c r="B2662" s="3">
        <v>505509</v>
      </c>
      <c r="C2662" s="4">
        <v>197.45</v>
      </c>
      <c r="D2662" s="3" t="s">
        <v>52470</v>
      </c>
      <c r="E2662" s="4">
        <v>206.05</v>
      </c>
      <c r="F2662" s="4">
        <v>-8.6</v>
      </c>
      <c r="G2662" s="4">
        <v>200</v>
      </c>
      <c r="H2662" s="4">
        <v>201</v>
      </c>
      <c r="I2662" s="4">
        <v>193.05</v>
      </c>
    </row>
    <row r="2663" spans="1:9" ht="18" x14ac:dyDescent="0.25">
      <c r="A2663" s="3" t="s">
        <v>48399</v>
      </c>
      <c r="B2663" s="3">
        <v>515085</v>
      </c>
      <c r="C2663" s="4">
        <v>4.1100000000000003</v>
      </c>
      <c r="D2663" s="3" t="s">
        <v>46028</v>
      </c>
      <c r="E2663" s="4">
        <v>4.07</v>
      </c>
      <c r="F2663" s="4">
        <v>0.04</v>
      </c>
      <c r="G2663" s="4">
        <v>4.2300000000000004</v>
      </c>
      <c r="H2663" s="4">
        <v>4.2699999999999996</v>
      </c>
      <c r="I2663" s="4">
        <v>4</v>
      </c>
    </row>
    <row r="2664" spans="1:9" ht="18" x14ac:dyDescent="0.25">
      <c r="A2664" s="3" t="s">
        <v>53368</v>
      </c>
      <c r="B2664" s="3">
        <v>543902</v>
      </c>
      <c r="C2664" s="4">
        <v>42.7</v>
      </c>
      <c r="D2664" s="3" t="s">
        <v>46110</v>
      </c>
      <c r="E2664" s="4">
        <v>42.9</v>
      </c>
      <c r="F2664" s="4">
        <v>-0.2</v>
      </c>
      <c r="G2664" s="4">
        <v>42.55</v>
      </c>
      <c r="H2664" s="4">
        <v>42.7</v>
      </c>
      <c r="I2664" s="4">
        <v>39.04</v>
      </c>
    </row>
    <row r="2665" spans="1:9" ht="18" x14ac:dyDescent="0.25">
      <c r="A2665" s="3" t="s">
        <v>47385</v>
      </c>
      <c r="B2665" s="3">
        <v>505368</v>
      </c>
      <c r="C2665" s="4">
        <v>1673.85</v>
      </c>
      <c r="D2665" s="3" t="s">
        <v>51984</v>
      </c>
      <c r="E2665" s="4">
        <v>1600</v>
      </c>
      <c r="F2665" s="4">
        <v>73.849999999999994</v>
      </c>
      <c r="G2665" s="4">
        <v>1581.3</v>
      </c>
      <c r="H2665" s="4">
        <v>1679.4</v>
      </c>
      <c r="I2665" s="4">
        <v>1580</v>
      </c>
    </row>
    <row r="2666" spans="1:9" ht="18" x14ac:dyDescent="0.25">
      <c r="A2666" s="3" t="s">
        <v>46428</v>
      </c>
      <c r="B2666" s="3">
        <v>531888</v>
      </c>
      <c r="C2666" s="4">
        <v>134.15</v>
      </c>
      <c r="D2666" s="3" t="s">
        <v>46154</v>
      </c>
      <c r="E2666" s="4">
        <v>132.55000000000001</v>
      </c>
      <c r="F2666" s="4">
        <v>1.6</v>
      </c>
      <c r="G2666" s="4">
        <v>134</v>
      </c>
      <c r="H2666" s="4">
        <v>135.75</v>
      </c>
      <c r="I2666" s="4">
        <v>133</v>
      </c>
    </row>
    <row r="2667" spans="1:9" ht="18" x14ac:dyDescent="0.25">
      <c r="A2667" s="3" t="s">
        <v>53369</v>
      </c>
      <c r="B2667" s="3">
        <v>543744</v>
      </c>
      <c r="C2667" s="4">
        <v>101</v>
      </c>
      <c r="D2667" s="3" t="s">
        <v>46066</v>
      </c>
      <c r="E2667" s="4">
        <v>100.15</v>
      </c>
      <c r="F2667" s="4">
        <v>0.85</v>
      </c>
      <c r="G2667" s="4">
        <v>101</v>
      </c>
      <c r="H2667" s="4">
        <v>101</v>
      </c>
      <c r="I2667" s="4">
        <v>101</v>
      </c>
    </row>
    <row r="2668" spans="1:9" ht="18" x14ac:dyDescent="0.25">
      <c r="A2668" s="3" t="s">
        <v>51146</v>
      </c>
      <c r="B2668" s="3">
        <v>543256</v>
      </c>
      <c r="C2668" s="4">
        <v>27.4</v>
      </c>
      <c r="D2668" s="3" t="s">
        <v>45990</v>
      </c>
      <c r="E2668" s="4">
        <v>27.4</v>
      </c>
      <c r="F2668" s="4">
        <v>0</v>
      </c>
      <c r="G2668" s="4">
        <v>27.5</v>
      </c>
      <c r="H2668" s="4">
        <v>27.5</v>
      </c>
      <c r="I2668" s="4">
        <v>25.15</v>
      </c>
    </row>
    <row r="2669" spans="1:9" ht="18" x14ac:dyDescent="0.25">
      <c r="A2669" s="3" t="s">
        <v>46855</v>
      </c>
      <c r="B2669" s="3">
        <v>532923</v>
      </c>
      <c r="C2669" s="4">
        <v>100</v>
      </c>
      <c r="D2669" s="3" t="s">
        <v>50812</v>
      </c>
      <c r="E2669" s="4">
        <v>100.35</v>
      </c>
      <c r="F2669" s="4">
        <v>-0.35</v>
      </c>
      <c r="G2669" s="4">
        <v>101.05</v>
      </c>
      <c r="H2669" s="4">
        <v>101.65</v>
      </c>
      <c r="I2669" s="4">
        <v>99.4</v>
      </c>
    </row>
    <row r="2670" spans="1:9" ht="18" x14ac:dyDescent="0.25">
      <c r="A2670" s="3" t="s">
        <v>47884</v>
      </c>
      <c r="B2670" s="3">
        <v>519191</v>
      </c>
      <c r="C2670" s="4">
        <v>8.35</v>
      </c>
      <c r="D2670" s="3" t="s">
        <v>52549</v>
      </c>
      <c r="E2670" s="4">
        <v>8.11</v>
      </c>
      <c r="F2670" s="4">
        <v>0.24</v>
      </c>
      <c r="G2670" s="4">
        <v>8.19</v>
      </c>
      <c r="H2670" s="4">
        <v>8.35</v>
      </c>
      <c r="I2670" s="4">
        <v>8.19</v>
      </c>
    </row>
    <row r="2671" spans="1:9" ht="18" x14ac:dyDescent="0.25">
      <c r="A2671" s="3" t="s">
        <v>52026</v>
      </c>
      <c r="B2671" s="3">
        <v>543590</v>
      </c>
      <c r="C2671" s="4">
        <v>9.4</v>
      </c>
      <c r="D2671" s="3" t="s">
        <v>46418</v>
      </c>
      <c r="E2671" s="4">
        <v>9.5</v>
      </c>
      <c r="F2671" s="4">
        <v>-0.1</v>
      </c>
      <c r="G2671" s="4">
        <v>9.4700000000000006</v>
      </c>
      <c r="H2671" s="4">
        <v>9.48</v>
      </c>
      <c r="I2671" s="4">
        <v>9.25</v>
      </c>
    </row>
    <row r="2672" spans="1:9" ht="18" x14ac:dyDescent="0.25">
      <c r="A2672" s="3" t="s">
        <v>149</v>
      </c>
      <c r="B2672" s="3">
        <v>534076</v>
      </c>
      <c r="C2672" s="4">
        <v>636.54999999999995</v>
      </c>
      <c r="D2672" s="3" t="s">
        <v>52817</v>
      </c>
      <c r="E2672" s="4">
        <v>614.15</v>
      </c>
      <c r="F2672" s="4">
        <v>22.4</v>
      </c>
      <c r="G2672" s="4">
        <v>615.20000000000005</v>
      </c>
      <c r="H2672" s="4">
        <v>648.5</v>
      </c>
      <c r="I2672" s="4">
        <v>615.20000000000005</v>
      </c>
    </row>
    <row r="2673" spans="1:9" ht="18" x14ac:dyDescent="0.25">
      <c r="A2673" s="3" t="s">
        <v>47073</v>
      </c>
      <c r="B2673" s="3">
        <v>543901</v>
      </c>
      <c r="C2673" s="4">
        <v>97</v>
      </c>
      <c r="D2673" s="3" t="s">
        <v>48177</v>
      </c>
      <c r="E2673" s="4">
        <v>98</v>
      </c>
      <c r="F2673" s="4">
        <v>-1</v>
      </c>
      <c r="G2673" s="4">
        <v>98.2</v>
      </c>
      <c r="H2673" s="4">
        <v>98.5</v>
      </c>
      <c r="I2673" s="4">
        <v>96.65</v>
      </c>
    </row>
    <row r="2674" spans="1:9" ht="18" x14ac:dyDescent="0.25">
      <c r="A2674" s="3" t="s">
        <v>47377</v>
      </c>
      <c r="B2674" s="3">
        <v>531952</v>
      </c>
      <c r="C2674" s="4">
        <v>52</v>
      </c>
      <c r="D2674" s="3" t="s">
        <v>46126</v>
      </c>
      <c r="E2674" s="4">
        <v>52.02</v>
      </c>
      <c r="F2674" s="4">
        <v>-0.02</v>
      </c>
      <c r="G2674" s="4">
        <v>51.5</v>
      </c>
      <c r="H2674" s="4">
        <v>52.99</v>
      </c>
      <c r="I2674" s="4">
        <v>51.01</v>
      </c>
    </row>
    <row r="2675" spans="1:9" ht="18" x14ac:dyDescent="0.25">
      <c r="A2675" s="3" t="s">
        <v>48483</v>
      </c>
      <c r="B2675" s="3">
        <v>532766</v>
      </c>
      <c r="C2675" s="4">
        <v>1.25</v>
      </c>
      <c r="D2675" s="3" t="s">
        <v>48116</v>
      </c>
      <c r="E2675" s="4">
        <v>1.3</v>
      </c>
      <c r="F2675" s="4">
        <v>-0.05</v>
      </c>
      <c r="G2675" s="4">
        <v>1.26</v>
      </c>
      <c r="H2675" s="4">
        <v>1.26</v>
      </c>
      <c r="I2675" s="4">
        <v>1.24</v>
      </c>
    </row>
    <row r="2676" spans="1:9" ht="18" x14ac:dyDescent="0.25">
      <c r="A2676" s="3" t="s">
        <v>52593</v>
      </c>
      <c r="B2676" s="3">
        <v>530271</v>
      </c>
      <c r="C2676" s="4">
        <v>12</v>
      </c>
      <c r="D2676" s="3" t="s">
        <v>53129</v>
      </c>
      <c r="E2676" s="4">
        <v>11.5</v>
      </c>
      <c r="F2676" s="4">
        <v>0.5</v>
      </c>
      <c r="G2676" s="4">
        <v>11.5</v>
      </c>
      <c r="H2676" s="4">
        <v>12</v>
      </c>
      <c r="I2676" s="4">
        <v>11.5</v>
      </c>
    </row>
    <row r="2677" spans="1:9" ht="18" x14ac:dyDescent="0.25">
      <c r="A2677" s="3" t="s">
        <v>46471</v>
      </c>
      <c r="B2677" s="3">
        <v>520008</v>
      </c>
      <c r="C2677" s="4">
        <v>100.5</v>
      </c>
      <c r="D2677" s="3" t="s">
        <v>48703</v>
      </c>
      <c r="E2677" s="4">
        <v>99.85</v>
      </c>
      <c r="F2677" s="4">
        <v>0.65</v>
      </c>
      <c r="G2677" s="4">
        <v>99.9</v>
      </c>
      <c r="H2677" s="4">
        <v>104</v>
      </c>
      <c r="I2677" s="4">
        <v>99.9</v>
      </c>
    </row>
    <row r="2678" spans="1:9" ht="18" x14ac:dyDescent="0.25">
      <c r="A2678" s="3" t="s">
        <v>50983</v>
      </c>
      <c r="B2678" s="3">
        <v>524480</v>
      </c>
      <c r="C2678" s="4">
        <v>360.45</v>
      </c>
      <c r="D2678" s="3" t="s">
        <v>53092</v>
      </c>
      <c r="E2678" s="4">
        <v>352.4</v>
      </c>
      <c r="F2678" s="4">
        <v>8.0500000000000007</v>
      </c>
      <c r="G2678" s="4">
        <v>358</v>
      </c>
      <c r="H2678" s="4">
        <v>370</v>
      </c>
      <c r="I2678" s="4">
        <v>357.4</v>
      </c>
    </row>
    <row r="2679" spans="1:9" ht="18" x14ac:dyDescent="0.25">
      <c r="A2679" s="3" t="s">
        <v>47741</v>
      </c>
      <c r="B2679" s="3">
        <v>540590</v>
      </c>
      <c r="C2679" s="4">
        <v>194.9</v>
      </c>
      <c r="D2679" s="3" t="s">
        <v>51122</v>
      </c>
      <c r="E2679" s="4">
        <v>199</v>
      </c>
      <c r="F2679" s="4">
        <v>-4.0999999999999996</v>
      </c>
      <c r="G2679" s="4">
        <v>198.2</v>
      </c>
      <c r="H2679" s="4">
        <v>198.2</v>
      </c>
      <c r="I2679" s="4">
        <v>194.15</v>
      </c>
    </row>
    <row r="2680" spans="1:9" ht="18" x14ac:dyDescent="0.25">
      <c r="A2680" s="3" t="s">
        <v>46115</v>
      </c>
      <c r="B2680" s="3">
        <v>523445</v>
      </c>
      <c r="C2680" s="4">
        <v>966.25</v>
      </c>
      <c r="D2680" s="3" t="s">
        <v>50029</v>
      </c>
      <c r="E2680" s="4">
        <v>960.55</v>
      </c>
      <c r="F2680" s="4">
        <v>5.7</v>
      </c>
      <c r="G2680" s="4">
        <v>960.15</v>
      </c>
      <c r="H2680" s="4">
        <v>974</v>
      </c>
      <c r="I2680" s="4">
        <v>958.65</v>
      </c>
    </row>
    <row r="2681" spans="1:9" ht="18" x14ac:dyDescent="0.25">
      <c r="A2681" s="3" t="s">
        <v>52594</v>
      </c>
      <c r="B2681" s="3">
        <v>517035</v>
      </c>
      <c r="C2681" s="4">
        <v>536.95000000000005</v>
      </c>
      <c r="D2681" s="3" t="s">
        <v>47399</v>
      </c>
      <c r="E2681" s="4">
        <v>547.9</v>
      </c>
      <c r="F2681" s="4">
        <v>-10.95</v>
      </c>
      <c r="G2681" s="4">
        <v>536.95000000000005</v>
      </c>
      <c r="H2681" s="4">
        <v>536.95000000000005</v>
      </c>
      <c r="I2681" s="4">
        <v>536.95000000000005</v>
      </c>
    </row>
    <row r="2682" spans="1:9" ht="18" x14ac:dyDescent="0.25">
      <c r="A2682" s="3" t="s">
        <v>48347</v>
      </c>
      <c r="B2682" s="3">
        <v>530251</v>
      </c>
      <c r="C2682" s="4">
        <v>0.52</v>
      </c>
      <c r="D2682" s="3" t="s">
        <v>52842</v>
      </c>
      <c r="E2682" s="4">
        <v>0.54</v>
      </c>
      <c r="F2682" s="4">
        <v>-0.02</v>
      </c>
      <c r="G2682" s="4">
        <v>0.54</v>
      </c>
      <c r="H2682" s="4">
        <v>0.54</v>
      </c>
      <c r="I2682" s="4">
        <v>0.52</v>
      </c>
    </row>
    <row r="2683" spans="1:9" ht="18" x14ac:dyDescent="0.25">
      <c r="A2683" s="3" t="s">
        <v>48333</v>
      </c>
      <c r="B2683" s="3">
        <v>531539</v>
      </c>
      <c r="C2683" s="4">
        <v>17.579999999999998</v>
      </c>
      <c r="D2683" s="3" t="s">
        <v>46114</v>
      </c>
      <c r="E2683" s="4">
        <v>17.59</v>
      </c>
      <c r="F2683" s="4">
        <v>-0.01</v>
      </c>
      <c r="G2683" s="4">
        <v>17.579999999999998</v>
      </c>
      <c r="H2683" s="4">
        <v>17.579999999999998</v>
      </c>
      <c r="I2683" s="4">
        <v>17.579999999999998</v>
      </c>
    </row>
    <row r="2684" spans="1:9" ht="18" x14ac:dyDescent="0.25">
      <c r="A2684" s="3" t="s">
        <v>48066</v>
      </c>
      <c r="B2684" s="3">
        <v>526861</v>
      </c>
      <c r="C2684" s="4">
        <v>42</v>
      </c>
      <c r="D2684" s="3" t="s">
        <v>45990</v>
      </c>
      <c r="E2684" s="4">
        <v>42</v>
      </c>
      <c r="F2684" s="4">
        <v>0</v>
      </c>
      <c r="G2684" s="4">
        <v>42.8</v>
      </c>
      <c r="H2684" s="4">
        <v>42.8</v>
      </c>
      <c r="I2684" s="4">
        <v>42</v>
      </c>
    </row>
    <row r="2685" spans="1:9" ht="18" x14ac:dyDescent="0.25">
      <c r="A2685" s="3" t="s">
        <v>47603</v>
      </c>
      <c r="B2685" s="3">
        <v>526492</v>
      </c>
      <c r="C2685" s="4">
        <v>111.5</v>
      </c>
      <c r="D2685" s="3" t="s">
        <v>52841</v>
      </c>
      <c r="E2685" s="4">
        <v>107.8</v>
      </c>
      <c r="F2685" s="4">
        <v>3.7</v>
      </c>
      <c r="G2685" s="4">
        <v>109.95</v>
      </c>
      <c r="H2685" s="4">
        <v>113</v>
      </c>
      <c r="I2685" s="4">
        <v>104.5</v>
      </c>
    </row>
    <row r="2686" spans="1:9" ht="18" x14ac:dyDescent="0.25">
      <c r="A2686" s="3" t="s">
        <v>48203</v>
      </c>
      <c r="B2686" s="3">
        <v>523021</v>
      </c>
      <c r="C2686" s="4">
        <v>28.24</v>
      </c>
      <c r="D2686" s="3" t="s">
        <v>48116</v>
      </c>
      <c r="E2686" s="4">
        <v>29.37</v>
      </c>
      <c r="F2686" s="4">
        <v>-1.1299999999999999</v>
      </c>
      <c r="G2686" s="4">
        <v>29</v>
      </c>
      <c r="H2686" s="4">
        <v>30.79</v>
      </c>
      <c r="I2686" s="4">
        <v>27.61</v>
      </c>
    </row>
    <row r="2687" spans="1:9" ht="18" x14ac:dyDescent="0.25">
      <c r="A2687" s="3" t="s">
        <v>46140</v>
      </c>
      <c r="B2687" s="3">
        <v>542383</v>
      </c>
      <c r="C2687" s="4">
        <v>254.3</v>
      </c>
      <c r="D2687" s="3" t="s">
        <v>46277</v>
      </c>
      <c r="E2687" s="4">
        <v>256.45</v>
      </c>
      <c r="F2687" s="4">
        <v>-2.15</v>
      </c>
      <c r="G2687" s="4">
        <v>248</v>
      </c>
      <c r="H2687" s="4">
        <v>264.64999999999998</v>
      </c>
      <c r="I2687" s="4">
        <v>248</v>
      </c>
    </row>
    <row r="2688" spans="1:9" ht="18" x14ac:dyDescent="0.25">
      <c r="A2688" s="3" t="s">
        <v>169</v>
      </c>
      <c r="B2688" s="3">
        <v>541556</v>
      </c>
      <c r="C2688" s="4">
        <v>477.8</v>
      </c>
      <c r="D2688" s="3" t="s">
        <v>53370</v>
      </c>
      <c r="E2688" s="4">
        <v>497.3</v>
      </c>
      <c r="F2688" s="4">
        <v>-19.5</v>
      </c>
      <c r="G2688" s="4">
        <v>495.65</v>
      </c>
      <c r="H2688" s="4">
        <v>495.7</v>
      </c>
      <c r="I2688" s="4">
        <v>474</v>
      </c>
    </row>
    <row r="2689" spans="1:9" ht="18" x14ac:dyDescent="0.25">
      <c r="A2689" s="3" t="s">
        <v>46675</v>
      </c>
      <c r="B2689" s="3">
        <v>519097</v>
      </c>
      <c r="C2689" s="4">
        <v>38.700000000000003</v>
      </c>
      <c r="D2689" s="3" t="s">
        <v>46109</v>
      </c>
      <c r="E2689" s="4">
        <v>38.130000000000003</v>
      </c>
      <c r="F2689" s="4">
        <v>0.56999999999999995</v>
      </c>
      <c r="G2689" s="4">
        <v>38.99</v>
      </c>
      <c r="H2689" s="4">
        <v>38.99</v>
      </c>
      <c r="I2689" s="4">
        <v>37.409999999999997</v>
      </c>
    </row>
    <row r="2690" spans="1:9" ht="18" x14ac:dyDescent="0.25">
      <c r="A2690" s="3" t="s">
        <v>53371</v>
      </c>
      <c r="B2690" s="3">
        <v>509845</v>
      </c>
      <c r="C2690" s="4">
        <v>425</v>
      </c>
      <c r="D2690" s="3" t="s">
        <v>52692</v>
      </c>
      <c r="E2690" s="4">
        <v>405.65</v>
      </c>
      <c r="F2690" s="4">
        <v>19.350000000000001</v>
      </c>
      <c r="G2690" s="4">
        <v>425</v>
      </c>
      <c r="H2690" s="4">
        <v>425</v>
      </c>
      <c r="I2690" s="4">
        <v>425</v>
      </c>
    </row>
    <row r="2691" spans="1:9" ht="18" x14ac:dyDescent="0.25">
      <c r="A2691" s="3" t="s">
        <v>520</v>
      </c>
      <c r="B2691" s="3">
        <v>532527</v>
      </c>
      <c r="C2691" s="4">
        <v>563.65</v>
      </c>
      <c r="D2691" s="3" t="s">
        <v>46292</v>
      </c>
      <c r="E2691" s="4">
        <v>563</v>
      </c>
      <c r="F2691" s="4">
        <v>0.65</v>
      </c>
      <c r="G2691" s="4">
        <v>563.29999999999995</v>
      </c>
      <c r="H2691" s="4">
        <v>575</v>
      </c>
      <c r="I2691" s="4">
        <v>547.54999999999995</v>
      </c>
    </row>
    <row r="2692" spans="1:9" ht="18" x14ac:dyDescent="0.25">
      <c r="A2692" s="3" t="s">
        <v>48219</v>
      </c>
      <c r="B2692" s="3">
        <v>512618</v>
      </c>
      <c r="C2692" s="4">
        <v>6</v>
      </c>
      <c r="D2692" s="3" t="s">
        <v>50603</v>
      </c>
      <c r="E2692" s="4">
        <v>5.76</v>
      </c>
      <c r="F2692" s="4">
        <v>0.24</v>
      </c>
      <c r="G2692" s="4">
        <v>6.04</v>
      </c>
      <c r="H2692" s="4">
        <v>6.04</v>
      </c>
      <c r="I2692" s="4">
        <v>5.6</v>
      </c>
    </row>
    <row r="2693" spans="1:9" ht="18" x14ac:dyDescent="0.25">
      <c r="A2693" s="3" t="s">
        <v>48275</v>
      </c>
      <c r="B2693" s="3">
        <v>538540</v>
      </c>
      <c r="C2693" s="4">
        <v>0.71</v>
      </c>
      <c r="D2693" s="3" t="s">
        <v>53372</v>
      </c>
      <c r="E2693" s="4">
        <v>0.75</v>
      </c>
      <c r="F2693" s="4">
        <v>-0.04</v>
      </c>
      <c r="G2693" s="4">
        <v>0.73</v>
      </c>
      <c r="H2693" s="4">
        <v>0.73</v>
      </c>
      <c r="I2693" s="4">
        <v>0.71</v>
      </c>
    </row>
    <row r="2694" spans="1:9" ht="18" x14ac:dyDescent="0.25">
      <c r="A2694" s="3" t="s">
        <v>46231</v>
      </c>
      <c r="B2694" s="3">
        <v>540358</v>
      </c>
      <c r="C2694" s="4">
        <v>545</v>
      </c>
      <c r="D2694" s="3" t="s">
        <v>52793</v>
      </c>
      <c r="E2694" s="4">
        <v>567.20000000000005</v>
      </c>
      <c r="F2694" s="4">
        <v>-22.2</v>
      </c>
      <c r="G2694" s="4">
        <v>558.04999999999995</v>
      </c>
      <c r="H2694" s="4">
        <v>575</v>
      </c>
      <c r="I2694" s="4">
        <v>538.85</v>
      </c>
    </row>
    <row r="2695" spans="1:9" ht="18" x14ac:dyDescent="0.25">
      <c r="A2695" s="3" t="s">
        <v>51533</v>
      </c>
      <c r="B2695" s="3">
        <v>532692</v>
      </c>
      <c r="C2695" s="4">
        <v>1.72</v>
      </c>
      <c r="D2695" s="3" t="s">
        <v>46093</v>
      </c>
      <c r="E2695" s="4">
        <v>1.81</v>
      </c>
      <c r="F2695" s="4">
        <v>-0.09</v>
      </c>
      <c r="G2695" s="4">
        <v>1.72</v>
      </c>
      <c r="H2695" s="4">
        <v>1.72</v>
      </c>
      <c r="I2695" s="4">
        <v>1.72</v>
      </c>
    </row>
    <row r="2696" spans="1:9" ht="18" x14ac:dyDescent="0.25">
      <c r="A2696" s="3" t="s">
        <v>47016</v>
      </c>
      <c r="B2696" s="3">
        <v>532661</v>
      </c>
      <c r="C2696" s="4">
        <v>635.70000000000005</v>
      </c>
      <c r="D2696" s="3" t="s">
        <v>47396</v>
      </c>
      <c r="E2696" s="4">
        <v>650.75</v>
      </c>
      <c r="F2696" s="4">
        <v>-15.05</v>
      </c>
      <c r="G2696" s="4">
        <v>626.70000000000005</v>
      </c>
      <c r="H2696" s="4">
        <v>659.45</v>
      </c>
      <c r="I2696" s="4">
        <v>622.9</v>
      </c>
    </row>
    <row r="2697" spans="1:9" ht="18" x14ac:dyDescent="0.25">
      <c r="A2697" s="3" t="s">
        <v>46459</v>
      </c>
      <c r="B2697" s="3">
        <v>538119</v>
      </c>
      <c r="C2697" s="4">
        <v>30.35</v>
      </c>
      <c r="D2697" s="3" t="s">
        <v>53204</v>
      </c>
      <c r="E2697" s="4">
        <v>31.1</v>
      </c>
      <c r="F2697" s="4">
        <v>-0.75</v>
      </c>
      <c r="G2697" s="4">
        <v>29.95</v>
      </c>
      <c r="H2697" s="4">
        <v>30.51</v>
      </c>
      <c r="I2697" s="4">
        <v>29.95</v>
      </c>
    </row>
    <row r="2698" spans="1:9" ht="18" x14ac:dyDescent="0.25">
      <c r="A2698" s="3" t="s">
        <v>46270</v>
      </c>
      <c r="B2698" s="3">
        <v>543787</v>
      </c>
      <c r="C2698" s="4">
        <v>302.85000000000002</v>
      </c>
      <c r="D2698" s="3" t="s">
        <v>51971</v>
      </c>
      <c r="E2698" s="4">
        <v>317.3</v>
      </c>
      <c r="F2698" s="4">
        <v>-14.45</v>
      </c>
      <c r="G2698" s="4">
        <v>314.2</v>
      </c>
      <c r="H2698" s="4">
        <v>314.2</v>
      </c>
      <c r="I2698" s="4">
        <v>301.45</v>
      </c>
    </row>
    <row r="2699" spans="1:9" ht="18" x14ac:dyDescent="0.25">
      <c r="A2699" s="3" t="s">
        <v>48458</v>
      </c>
      <c r="B2699" s="3">
        <v>531822</v>
      </c>
      <c r="C2699" s="4">
        <v>54.05</v>
      </c>
      <c r="D2699" s="3" t="s">
        <v>52848</v>
      </c>
      <c r="E2699" s="4">
        <v>56</v>
      </c>
      <c r="F2699" s="4">
        <v>-1.95</v>
      </c>
      <c r="G2699" s="4">
        <v>57</v>
      </c>
      <c r="H2699" s="4">
        <v>57</v>
      </c>
      <c r="I2699" s="4">
        <v>53.2</v>
      </c>
    </row>
    <row r="2700" spans="1:9" ht="18" x14ac:dyDescent="0.25">
      <c r="A2700" s="3" t="s">
        <v>46148</v>
      </c>
      <c r="B2700" s="3">
        <v>532699</v>
      </c>
      <c r="C2700" s="4">
        <v>346.4</v>
      </c>
      <c r="D2700" s="3" t="s">
        <v>46390</v>
      </c>
      <c r="E2700" s="4">
        <v>339.95</v>
      </c>
      <c r="F2700" s="4">
        <v>6.45</v>
      </c>
      <c r="G2700" s="4">
        <v>335.05</v>
      </c>
      <c r="H2700" s="4">
        <v>347.4</v>
      </c>
      <c r="I2700" s="4">
        <v>335.05</v>
      </c>
    </row>
    <row r="2701" spans="1:9" ht="18" x14ac:dyDescent="0.25">
      <c r="A2701" s="3" t="s">
        <v>52595</v>
      </c>
      <c r="B2701" s="3">
        <v>543171</v>
      </c>
      <c r="C2701" s="4">
        <v>6.85</v>
      </c>
      <c r="D2701" s="3" t="s">
        <v>47366</v>
      </c>
      <c r="E2701" s="4">
        <v>6.98</v>
      </c>
      <c r="F2701" s="4">
        <v>-0.13</v>
      </c>
      <c r="G2701" s="4">
        <v>6.85</v>
      </c>
      <c r="H2701" s="4">
        <v>6.85</v>
      </c>
      <c r="I2701" s="4">
        <v>6.85</v>
      </c>
    </row>
    <row r="2702" spans="1:9" ht="18" x14ac:dyDescent="0.25">
      <c r="A2702" s="3" t="s">
        <v>53373</v>
      </c>
      <c r="B2702" s="3">
        <v>505807</v>
      </c>
      <c r="C2702" s="4">
        <v>569.15</v>
      </c>
      <c r="D2702" s="3" t="s">
        <v>47399</v>
      </c>
      <c r="E2702" s="4">
        <v>580.75</v>
      </c>
      <c r="F2702" s="4">
        <v>-11.6</v>
      </c>
      <c r="G2702" s="4">
        <v>569.15</v>
      </c>
      <c r="H2702" s="4">
        <v>569.15</v>
      </c>
      <c r="I2702" s="4">
        <v>569.15</v>
      </c>
    </row>
    <row r="2703" spans="1:9" ht="18" x14ac:dyDescent="0.25">
      <c r="A2703" s="3" t="s">
        <v>1438</v>
      </c>
      <c r="B2703" s="3">
        <v>543325</v>
      </c>
      <c r="C2703" s="4">
        <v>2212.1999999999998</v>
      </c>
      <c r="D2703" s="3" t="s">
        <v>46405</v>
      </c>
      <c r="E2703" s="4">
        <v>2225</v>
      </c>
      <c r="F2703" s="4">
        <v>-12.8</v>
      </c>
      <c r="G2703" s="4">
        <v>2242.65</v>
      </c>
      <c r="H2703" s="4">
        <v>2242.65</v>
      </c>
      <c r="I2703" s="4">
        <v>2187.1</v>
      </c>
    </row>
    <row r="2704" spans="1:9" ht="18" x14ac:dyDescent="0.25">
      <c r="A2704" s="3" t="s">
        <v>52596</v>
      </c>
      <c r="B2704" s="3">
        <v>502448</v>
      </c>
      <c r="C2704" s="4">
        <v>1.29</v>
      </c>
      <c r="D2704" s="3" t="s">
        <v>46684</v>
      </c>
      <c r="E2704" s="4">
        <v>1.31</v>
      </c>
      <c r="F2704" s="4">
        <v>-0.02</v>
      </c>
      <c r="G2704" s="4">
        <v>1.29</v>
      </c>
      <c r="H2704" s="4">
        <v>1.29</v>
      </c>
      <c r="I2704" s="4">
        <v>1.29</v>
      </c>
    </row>
    <row r="2705" spans="1:9" ht="18" x14ac:dyDescent="0.25">
      <c r="A2705" s="3" t="s">
        <v>47830</v>
      </c>
      <c r="B2705" s="3">
        <v>530991</v>
      </c>
      <c r="C2705" s="4">
        <v>42.74</v>
      </c>
      <c r="D2705" s="3" t="s">
        <v>47597</v>
      </c>
      <c r="E2705" s="4">
        <v>43.61</v>
      </c>
      <c r="F2705" s="4">
        <v>-0.87</v>
      </c>
      <c r="G2705" s="4">
        <v>42.74</v>
      </c>
      <c r="H2705" s="4">
        <v>42.74</v>
      </c>
      <c r="I2705" s="4">
        <v>42.74</v>
      </c>
    </row>
    <row r="2706" spans="1:9" ht="18" x14ac:dyDescent="0.25">
      <c r="A2706" s="3" t="s">
        <v>49249</v>
      </c>
      <c r="B2706" s="3">
        <v>531324</v>
      </c>
      <c r="C2706" s="4">
        <v>22.78</v>
      </c>
      <c r="D2706" s="3" t="s">
        <v>46436</v>
      </c>
      <c r="E2706" s="4">
        <v>21.7</v>
      </c>
      <c r="F2706" s="4">
        <v>1.08</v>
      </c>
      <c r="G2706" s="4">
        <v>22.78</v>
      </c>
      <c r="H2706" s="4">
        <v>22.78</v>
      </c>
      <c r="I2706" s="4">
        <v>22.78</v>
      </c>
    </row>
    <row r="2707" spans="1:9" ht="18" x14ac:dyDescent="0.25">
      <c r="A2707" s="3" t="s">
        <v>434</v>
      </c>
      <c r="B2707" s="3">
        <v>543213</v>
      </c>
      <c r="C2707" s="4">
        <v>881.45</v>
      </c>
      <c r="D2707" s="3" t="s">
        <v>46209</v>
      </c>
      <c r="E2707" s="4">
        <v>882.9</v>
      </c>
      <c r="F2707" s="4">
        <v>-1.45</v>
      </c>
      <c r="G2707" s="4">
        <v>885</v>
      </c>
      <c r="H2707" s="4">
        <v>891.85</v>
      </c>
      <c r="I2707" s="4">
        <v>874.85</v>
      </c>
    </row>
    <row r="2708" spans="1:9" ht="18" x14ac:dyDescent="0.25">
      <c r="A2708" s="3" t="s">
        <v>47172</v>
      </c>
      <c r="B2708" s="3">
        <v>533168</v>
      </c>
      <c r="C2708" s="4">
        <v>439.6</v>
      </c>
      <c r="D2708" s="3" t="s">
        <v>46287</v>
      </c>
      <c r="E2708" s="4">
        <v>436.55</v>
      </c>
      <c r="F2708" s="4">
        <v>3.05</v>
      </c>
      <c r="G2708" s="4">
        <v>437</v>
      </c>
      <c r="H2708" s="4">
        <v>442.2</v>
      </c>
      <c r="I2708" s="4">
        <v>427.5</v>
      </c>
    </row>
    <row r="2709" spans="1:9" ht="18" x14ac:dyDescent="0.25">
      <c r="A2709" s="3" t="s">
        <v>46346</v>
      </c>
      <c r="B2709" s="3">
        <v>517500</v>
      </c>
      <c r="C2709" s="4">
        <v>324.55</v>
      </c>
      <c r="D2709" s="3" t="s">
        <v>46153</v>
      </c>
      <c r="E2709" s="4">
        <v>325.2</v>
      </c>
      <c r="F2709" s="4">
        <v>-0.65</v>
      </c>
      <c r="G2709" s="4">
        <v>320.05</v>
      </c>
      <c r="H2709" s="4">
        <v>328.8</v>
      </c>
      <c r="I2709" s="4">
        <v>320.05</v>
      </c>
    </row>
    <row r="2710" spans="1:9" ht="18" x14ac:dyDescent="0.25">
      <c r="A2710" s="3" t="s">
        <v>499</v>
      </c>
      <c r="B2710" s="3">
        <v>543228</v>
      </c>
      <c r="C2710" s="4">
        <v>1536.9</v>
      </c>
      <c r="D2710" s="3" t="s">
        <v>46065</v>
      </c>
      <c r="E2710" s="4">
        <v>1527.6</v>
      </c>
      <c r="F2710" s="4">
        <v>9.3000000000000007</v>
      </c>
      <c r="G2710" s="4">
        <v>1528</v>
      </c>
      <c r="H2710" s="4">
        <v>1545.7</v>
      </c>
      <c r="I2710" s="4">
        <v>1528</v>
      </c>
    </row>
    <row r="2711" spans="1:9" ht="18" x14ac:dyDescent="0.25">
      <c r="A2711" s="3" t="s">
        <v>48168</v>
      </c>
      <c r="B2711" s="3">
        <v>526193</v>
      </c>
      <c r="C2711" s="4">
        <v>13.41</v>
      </c>
      <c r="D2711" s="3" t="s">
        <v>48191</v>
      </c>
      <c r="E2711" s="4">
        <v>13.48</v>
      </c>
      <c r="F2711" s="4">
        <v>-7.0000000000000007E-2</v>
      </c>
      <c r="G2711" s="4">
        <v>14.15</v>
      </c>
      <c r="H2711" s="4">
        <v>14.15</v>
      </c>
      <c r="I2711" s="4">
        <v>12.85</v>
      </c>
    </row>
    <row r="2712" spans="1:9" ht="18" x14ac:dyDescent="0.25">
      <c r="A2712" s="3" t="s">
        <v>52597</v>
      </c>
      <c r="B2712" s="3">
        <v>512047</v>
      </c>
      <c r="C2712" s="4">
        <v>3.57</v>
      </c>
      <c r="D2712" s="3" t="s">
        <v>45950</v>
      </c>
      <c r="E2712" s="4">
        <v>3.64</v>
      </c>
      <c r="F2712" s="4">
        <v>-7.0000000000000007E-2</v>
      </c>
      <c r="G2712" s="4">
        <v>3.6</v>
      </c>
      <c r="H2712" s="4">
        <v>3.6</v>
      </c>
      <c r="I2712" s="4">
        <v>3.57</v>
      </c>
    </row>
    <row r="2713" spans="1:9" ht="18" x14ac:dyDescent="0.25">
      <c r="A2713" s="3" t="s">
        <v>46040</v>
      </c>
      <c r="B2713" s="3">
        <v>539837</v>
      </c>
      <c r="C2713" s="4">
        <v>1040</v>
      </c>
      <c r="D2713" s="3" t="s">
        <v>48628</v>
      </c>
      <c r="E2713" s="4">
        <v>1066.75</v>
      </c>
      <c r="F2713" s="4">
        <v>-26.75</v>
      </c>
      <c r="G2713" s="4">
        <v>1080</v>
      </c>
      <c r="H2713" s="4">
        <v>1080</v>
      </c>
      <c r="I2713" s="4">
        <v>1019.7</v>
      </c>
    </row>
    <row r="2714" spans="1:9" ht="18" x14ac:dyDescent="0.25">
      <c r="A2714" s="3" t="s">
        <v>46559</v>
      </c>
      <c r="B2714" s="3">
        <v>532983</v>
      </c>
      <c r="C2714" s="4">
        <v>1024.8</v>
      </c>
      <c r="D2714" s="3" t="s">
        <v>46146</v>
      </c>
      <c r="E2714" s="4">
        <v>1028.95</v>
      </c>
      <c r="F2714" s="4">
        <v>-4.1500000000000004</v>
      </c>
      <c r="G2714" s="4">
        <v>1035.95</v>
      </c>
      <c r="H2714" s="4">
        <v>1039.3499999999999</v>
      </c>
      <c r="I2714" s="4">
        <v>1010.2</v>
      </c>
    </row>
    <row r="2715" spans="1:9" ht="18" x14ac:dyDescent="0.25">
      <c r="A2715" s="3" t="s">
        <v>46897</v>
      </c>
      <c r="B2715" s="3">
        <v>526407</v>
      </c>
      <c r="C2715" s="4">
        <v>42.54</v>
      </c>
      <c r="D2715" s="3" t="s">
        <v>47380</v>
      </c>
      <c r="E2715" s="4">
        <v>43.01</v>
      </c>
      <c r="F2715" s="4">
        <v>-0.47</v>
      </c>
      <c r="G2715" s="4">
        <v>44.4</v>
      </c>
      <c r="H2715" s="4">
        <v>44.4</v>
      </c>
      <c r="I2715" s="4">
        <v>42</v>
      </c>
    </row>
    <row r="2716" spans="1:9" ht="18" x14ac:dyDescent="0.25">
      <c r="A2716" s="3" t="s">
        <v>578</v>
      </c>
      <c r="B2716" s="3">
        <v>532939</v>
      </c>
      <c r="C2716" s="4">
        <v>16.510000000000002</v>
      </c>
      <c r="D2716" s="3" t="s">
        <v>47266</v>
      </c>
      <c r="E2716" s="4">
        <v>15.73</v>
      </c>
      <c r="F2716" s="4">
        <v>0.78</v>
      </c>
      <c r="G2716" s="4">
        <v>15.8</v>
      </c>
      <c r="H2716" s="4">
        <v>16.899999999999999</v>
      </c>
      <c r="I2716" s="4">
        <v>15.75</v>
      </c>
    </row>
    <row r="2717" spans="1:9" ht="18" x14ac:dyDescent="0.25">
      <c r="A2717" s="3" t="s">
        <v>47908</v>
      </c>
      <c r="B2717" s="3">
        <v>533284</v>
      </c>
      <c r="C2717" s="4">
        <v>60.99</v>
      </c>
      <c r="D2717" s="3" t="s">
        <v>45956</v>
      </c>
      <c r="E2717" s="4">
        <v>60.44</v>
      </c>
      <c r="F2717" s="4">
        <v>0.55000000000000004</v>
      </c>
      <c r="G2717" s="4">
        <v>61.8</v>
      </c>
      <c r="H2717" s="4">
        <v>62.4</v>
      </c>
      <c r="I2717" s="4">
        <v>60.5</v>
      </c>
    </row>
    <row r="2718" spans="1:9" ht="18" x14ac:dyDescent="0.25">
      <c r="A2718" s="3" t="s">
        <v>46679</v>
      </c>
      <c r="B2718" s="3">
        <v>542333</v>
      </c>
      <c r="C2718" s="4">
        <v>465.2</v>
      </c>
      <c r="D2718" s="3" t="s">
        <v>47316</v>
      </c>
      <c r="E2718" s="4">
        <v>468</v>
      </c>
      <c r="F2718" s="4">
        <v>-2.8</v>
      </c>
      <c r="G2718" s="4">
        <v>472.2</v>
      </c>
      <c r="H2718" s="4">
        <v>476.8</v>
      </c>
      <c r="I2718" s="4">
        <v>460</v>
      </c>
    </row>
    <row r="2719" spans="1:9" ht="18" x14ac:dyDescent="0.25">
      <c r="A2719" s="3" t="s">
        <v>53374</v>
      </c>
      <c r="B2719" s="3">
        <v>511626</v>
      </c>
      <c r="C2719" s="4">
        <v>8.33</v>
      </c>
      <c r="D2719" s="3" t="s">
        <v>46172</v>
      </c>
      <c r="E2719" s="4">
        <v>8.31</v>
      </c>
      <c r="F2719" s="4">
        <v>0.02</v>
      </c>
      <c r="G2719" s="4">
        <v>8.33</v>
      </c>
      <c r="H2719" s="4">
        <v>8.33</v>
      </c>
      <c r="I2719" s="4">
        <v>8.33</v>
      </c>
    </row>
    <row r="2720" spans="1:9" ht="18" x14ac:dyDescent="0.25">
      <c r="A2720" s="3" t="s">
        <v>47469</v>
      </c>
      <c r="B2720" s="3">
        <v>531307</v>
      </c>
      <c r="C2720" s="4">
        <v>19</v>
      </c>
      <c r="D2720" s="3" t="s">
        <v>46405</v>
      </c>
      <c r="E2720" s="4">
        <v>19.11</v>
      </c>
      <c r="F2720" s="4">
        <v>-0.11</v>
      </c>
      <c r="G2720" s="4">
        <v>19.39</v>
      </c>
      <c r="H2720" s="4">
        <v>19.39</v>
      </c>
      <c r="I2720" s="4">
        <v>18.86</v>
      </c>
    </row>
    <row r="2721" spans="1:9" ht="18" x14ac:dyDescent="0.25">
      <c r="A2721" s="3" t="s">
        <v>46697</v>
      </c>
      <c r="B2721" s="3">
        <v>531667</v>
      </c>
      <c r="C2721" s="4">
        <v>41.45</v>
      </c>
      <c r="D2721" s="3" t="s">
        <v>50462</v>
      </c>
      <c r="E2721" s="4">
        <v>40.799999999999997</v>
      </c>
      <c r="F2721" s="4">
        <v>0.65</v>
      </c>
      <c r="G2721" s="4">
        <v>42</v>
      </c>
      <c r="H2721" s="4">
        <v>42</v>
      </c>
      <c r="I2721" s="4">
        <v>38.9</v>
      </c>
    </row>
    <row r="2722" spans="1:9" ht="18" x14ac:dyDescent="0.25">
      <c r="A2722" s="3" t="s">
        <v>47895</v>
      </c>
      <c r="B2722" s="3">
        <v>539875</v>
      </c>
      <c r="C2722" s="4">
        <v>79.12</v>
      </c>
      <c r="D2722" s="3" t="s">
        <v>53375</v>
      </c>
      <c r="E2722" s="4">
        <v>82.52</v>
      </c>
      <c r="F2722" s="4">
        <v>-3.4</v>
      </c>
      <c r="G2722" s="4">
        <v>77.05</v>
      </c>
      <c r="H2722" s="4">
        <v>88</v>
      </c>
      <c r="I2722" s="4">
        <v>77.05</v>
      </c>
    </row>
    <row r="2723" spans="1:9" ht="18" x14ac:dyDescent="0.25">
      <c r="A2723" s="3" t="s">
        <v>52598</v>
      </c>
      <c r="B2723" s="3">
        <v>517447</v>
      </c>
      <c r="C2723" s="4">
        <v>38.9</v>
      </c>
      <c r="D2723" s="3" t="s">
        <v>47597</v>
      </c>
      <c r="E2723" s="4">
        <v>39.69</v>
      </c>
      <c r="F2723" s="4">
        <v>-0.79</v>
      </c>
      <c r="G2723" s="4">
        <v>39.5</v>
      </c>
      <c r="H2723" s="4">
        <v>39.5</v>
      </c>
      <c r="I2723" s="4">
        <v>38.9</v>
      </c>
    </row>
    <row r="2724" spans="1:9" ht="18" x14ac:dyDescent="0.25">
      <c r="A2724" s="3" t="s">
        <v>47086</v>
      </c>
      <c r="B2724" s="3">
        <v>500350</v>
      </c>
      <c r="C2724" s="4">
        <v>196.2</v>
      </c>
      <c r="D2724" s="3" t="s">
        <v>46340</v>
      </c>
      <c r="E2724" s="4">
        <v>199.2</v>
      </c>
      <c r="F2724" s="4">
        <v>-3</v>
      </c>
      <c r="G2724" s="4">
        <v>200</v>
      </c>
      <c r="H2724" s="4">
        <v>204.5</v>
      </c>
      <c r="I2724" s="4">
        <v>194.5</v>
      </c>
    </row>
    <row r="2725" spans="1:9" ht="18" x14ac:dyDescent="0.25">
      <c r="A2725" s="3" t="s">
        <v>46168</v>
      </c>
      <c r="B2725" s="3">
        <v>532735</v>
      </c>
      <c r="C2725" s="4">
        <v>453.6</v>
      </c>
      <c r="D2725" s="3" t="s">
        <v>51147</v>
      </c>
      <c r="E2725" s="4">
        <v>461.55</v>
      </c>
      <c r="F2725" s="4">
        <v>-7.95</v>
      </c>
      <c r="G2725" s="4">
        <v>470.8</v>
      </c>
      <c r="H2725" s="4">
        <v>470.8</v>
      </c>
      <c r="I2725" s="4">
        <v>452</v>
      </c>
    </row>
    <row r="2726" spans="1:9" ht="18" x14ac:dyDescent="0.25">
      <c r="A2726" s="3" t="s">
        <v>52599</v>
      </c>
      <c r="B2726" s="3">
        <v>512565</v>
      </c>
      <c r="C2726" s="4">
        <v>31.7</v>
      </c>
      <c r="D2726" s="3" t="s">
        <v>45933</v>
      </c>
      <c r="E2726" s="4">
        <v>31.14</v>
      </c>
      <c r="F2726" s="4">
        <v>0.56000000000000005</v>
      </c>
      <c r="G2726" s="4">
        <v>31.7</v>
      </c>
      <c r="H2726" s="4">
        <v>31.75</v>
      </c>
      <c r="I2726" s="4">
        <v>31.7</v>
      </c>
    </row>
    <row r="2727" spans="1:9" ht="18" x14ac:dyDescent="0.25">
      <c r="A2727" s="3" t="s">
        <v>48640</v>
      </c>
      <c r="B2727" s="3">
        <v>538611</v>
      </c>
      <c r="C2727" s="4">
        <v>22.29</v>
      </c>
      <c r="D2727" s="3" t="s">
        <v>46008</v>
      </c>
      <c r="E2727" s="4">
        <v>21.23</v>
      </c>
      <c r="F2727" s="4">
        <v>1.06</v>
      </c>
      <c r="G2727" s="4">
        <v>22.29</v>
      </c>
      <c r="H2727" s="4">
        <v>22.29</v>
      </c>
      <c r="I2727" s="4">
        <v>22.29</v>
      </c>
    </row>
    <row r="2728" spans="1:9" ht="18" x14ac:dyDescent="0.25">
      <c r="A2728" s="3" t="s">
        <v>369</v>
      </c>
      <c r="B2728" s="3">
        <v>534597</v>
      </c>
      <c r="C2728" s="4">
        <v>41.37</v>
      </c>
      <c r="D2728" s="3" t="s">
        <v>52772</v>
      </c>
      <c r="E2728" s="4">
        <v>40.200000000000003</v>
      </c>
      <c r="F2728" s="4">
        <v>1.17</v>
      </c>
      <c r="G2728" s="4">
        <v>40.299999999999997</v>
      </c>
      <c r="H2728" s="4">
        <v>42.58</v>
      </c>
      <c r="I2728" s="4">
        <v>40.049999999999997</v>
      </c>
    </row>
    <row r="2729" spans="1:9" ht="18" x14ac:dyDescent="0.25">
      <c r="A2729" s="3" t="s">
        <v>206</v>
      </c>
      <c r="B2729" s="3">
        <v>533122</v>
      </c>
      <c r="C2729" s="4">
        <v>4.8600000000000003</v>
      </c>
      <c r="D2729" s="3" t="s">
        <v>46449</v>
      </c>
      <c r="E2729" s="4">
        <v>4.8899999999999997</v>
      </c>
      <c r="F2729" s="4">
        <v>-0.03</v>
      </c>
      <c r="G2729" s="4">
        <v>4.9000000000000004</v>
      </c>
      <c r="H2729" s="4">
        <v>4.9800000000000004</v>
      </c>
      <c r="I2729" s="4">
        <v>4.8499999999999996</v>
      </c>
    </row>
    <row r="2730" spans="1:9" ht="18" x14ac:dyDescent="0.25">
      <c r="A2730" s="3" t="s">
        <v>46781</v>
      </c>
      <c r="B2730" s="3">
        <v>531215</v>
      </c>
      <c r="C2730" s="4">
        <v>127.45</v>
      </c>
      <c r="D2730" s="3" t="s">
        <v>46367</v>
      </c>
      <c r="E2730" s="4">
        <v>127.55</v>
      </c>
      <c r="F2730" s="4">
        <v>-0.1</v>
      </c>
      <c r="G2730" s="4">
        <v>128</v>
      </c>
      <c r="H2730" s="4">
        <v>129.85</v>
      </c>
      <c r="I2730" s="4">
        <v>126.5</v>
      </c>
    </row>
    <row r="2731" spans="1:9" ht="18" x14ac:dyDescent="0.25">
      <c r="A2731" s="3" t="s">
        <v>46960</v>
      </c>
      <c r="B2731" s="3">
        <v>500367</v>
      </c>
      <c r="C2731" s="4">
        <v>74.62</v>
      </c>
      <c r="D2731" s="3" t="s">
        <v>46193</v>
      </c>
      <c r="E2731" s="4">
        <v>73.87</v>
      </c>
      <c r="F2731" s="4">
        <v>0.75</v>
      </c>
      <c r="G2731" s="4">
        <v>75.349999999999994</v>
      </c>
      <c r="H2731" s="4">
        <v>76</v>
      </c>
      <c r="I2731" s="4">
        <v>73.25</v>
      </c>
    </row>
    <row r="2732" spans="1:9" ht="18" x14ac:dyDescent="0.25">
      <c r="A2732" s="3" t="s">
        <v>47654</v>
      </c>
      <c r="B2732" s="3">
        <v>503169</v>
      </c>
      <c r="C2732" s="4">
        <v>216.65</v>
      </c>
      <c r="D2732" s="3" t="s">
        <v>46292</v>
      </c>
      <c r="E2732" s="4">
        <v>216.4</v>
      </c>
      <c r="F2732" s="4">
        <v>0.25</v>
      </c>
      <c r="G2732" s="4">
        <v>218.25</v>
      </c>
      <c r="H2732" s="4">
        <v>219.65</v>
      </c>
      <c r="I2732" s="4">
        <v>216.25</v>
      </c>
    </row>
    <row r="2733" spans="1:9" ht="18" x14ac:dyDescent="0.25">
      <c r="A2733" s="3" t="s">
        <v>47678</v>
      </c>
      <c r="B2733" s="3">
        <v>509020</v>
      </c>
      <c r="C2733" s="4">
        <v>8.19</v>
      </c>
      <c r="D2733" s="3" t="s">
        <v>46449</v>
      </c>
      <c r="E2733" s="4">
        <v>8.24</v>
      </c>
      <c r="F2733" s="4">
        <v>-0.05</v>
      </c>
      <c r="G2733" s="4">
        <v>8.1</v>
      </c>
      <c r="H2733" s="4">
        <v>8.25</v>
      </c>
      <c r="I2733" s="4">
        <v>8.09</v>
      </c>
    </row>
    <row r="2734" spans="1:9" ht="18" x14ac:dyDescent="0.25">
      <c r="A2734" s="3" t="s">
        <v>47279</v>
      </c>
      <c r="B2734" s="3">
        <v>532785</v>
      </c>
      <c r="C2734" s="4">
        <v>109.7</v>
      </c>
      <c r="D2734" s="3" t="s">
        <v>46890</v>
      </c>
      <c r="E2734" s="4">
        <v>111.35</v>
      </c>
      <c r="F2734" s="4">
        <v>-1.65</v>
      </c>
      <c r="G2734" s="4">
        <v>111.5</v>
      </c>
      <c r="H2734" s="4">
        <v>112</v>
      </c>
      <c r="I2734" s="4">
        <v>109.05</v>
      </c>
    </row>
    <row r="2735" spans="1:9" ht="18" x14ac:dyDescent="0.25">
      <c r="A2735" s="3" t="s">
        <v>48095</v>
      </c>
      <c r="B2735" s="3">
        <v>539226</v>
      </c>
      <c r="C2735" s="4">
        <v>104.63</v>
      </c>
      <c r="D2735" s="3" t="s">
        <v>46103</v>
      </c>
      <c r="E2735" s="4">
        <v>104.36</v>
      </c>
      <c r="F2735" s="4">
        <v>0.27</v>
      </c>
      <c r="G2735" s="4">
        <v>104.94</v>
      </c>
      <c r="H2735" s="4">
        <v>104.95</v>
      </c>
      <c r="I2735" s="4">
        <v>103.25</v>
      </c>
    </row>
    <row r="2736" spans="1:9" ht="18" x14ac:dyDescent="0.25">
      <c r="A2736" s="3" t="s">
        <v>52600</v>
      </c>
      <c r="B2736" s="3">
        <v>530449</v>
      </c>
      <c r="C2736" s="4">
        <v>47.54</v>
      </c>
      <c r="D2736" s="3" t="s">
        <v>47399</v>
      </c>
      <c r="E2736" s="4">
        <v>48.51</v>
      </c>
      <c r="F2736" s="4">
        <v>-0.97</v>
      </c>
      <c r="G2736" s="4">
        <v>47.54</v>
      </c>
      <c r="H2736" s="4">
        <v>47.54</v>
      </c>
      <c r="I2736" s="4">
        <v>47.54</v>
      </c>
    </row>
    <row r="2737" spans="1:9" ht="18" x14ac:dyDescent="0.25">
      <c r="A2737" s="3" t="s">
        <v>353</v>
      </c>
      <c r="B2737" s="3">
        <v>533552</v>
      </c>
      <c r="C2737" s="4">
        <v>296.14999999999998</v>
      </c>
      <c r="D2737" s="3" t="s">
        <v>50973</v>
      </c>
      <c r="E2737" s="4">
        <v>290.45</v>
      </c>
      <c r="F2737" s="4">
        <v>5.7</v>
      </c>
      <c r="G2737" s="4">
        <v>293.75</v>
      </c>
      <c r="H2737" s="4">
        <v>304</v>
      </c>
      <c r="I2737" s="4">
        <v>292</v>
      </c>
    </row>
    <row r="2738" spans="1:9" ht="18" x14ac:dyDescent="0.25">
      <c r="A2738" s="3" t="s">
        <v>46576</v>
      </c>
      <c r="B2738" s="3">
        <v>533470</v>
      </c>
      <c r="C2738" s="4">
        <v>293.14999999999998</v>
      </c>
      <c r="D2738" s="3" t="s">
        <v>46108</v>
      </c>
      <c r="E2738" s="4">
        <v>287.05</v>
      </c>
      <c r="F2738" s="4">
        <v>6.1</v>
      </c>
      <c r="G2738" s="4">
        <v>287.8</v>
      </c>
      <c r="H2738" s="4">
        <v>300</v>
      </c>
      <c r="I2738" s="4">
        <v>283.95</v>
      </c>
    </row>
    <row r="2739" spans="1:9" ht="18" x14ac:dyDescent="0.25">
      <c r="A2739" s="3" t="s">
        <v>44351</v>
      </c>
      <c r="B2739" s="3">
        <v>543669</v>
      </c>
      <c r="C2739" s="4">
        <v>571.95000000000005</v>
      </c>
      <c r="D2739" s="3" t="s">
        <v>46194</v>
      </c>
      <c r="E2739" s="4">
        <v>569.79999999999995</v>
      </c>
      <c r="F2739" s="4">
        <v>2.15</v>
      </c>
      <c r="G2739" s="4">
        <v>565.04999999999995</v>
      </c>
      <c r="H2739" s="4">
        <v>580.79999999999995</v>
      </c>
      <c r="I2739" s="4">
        <v>561.29999999999995</v>
      </c>
    </row>
    <row r="2740" spans="1:9" ht="18" x14ac:dyDescent="0.25">
      <c r="A2740" s="3" t="s">
        <v>51535</v>
      </c>
      <c r="B2740" s="3">
        <v>543251</v>
      </c>
      <c r="C2740" s="4">
        <v>22.99</v>
      </c>
      <c r="D2740" s="3" t="s">
        <v>51968</v>
      </c>
      <c r="E2740" s="4">
        <v>23.69</v>
      </c>
      <c r="F2740" s="4">
        <v>-0.7</v>
      </c>
      <c r="G2740" s="4">
        <v>23.61</v>
      </c>
      <c r="H2740" s="4">
        <v>24.01</v>
      </c>
      <c r="I2740" s="4">
        <v>22.88</v>
      </c>
    </row>
    <row r="2741" spans="1:9" ht="18" x14ac:dyDescent="0.25">
      <c r="A2741" s="3" t="s">
        <v>55</v>
      </c>
      <c r="B2741" s="3">
        <v>542649</v>
      </c>
      <c r="C2741" s="4">
        <v>126.15</v>
      </c>
      <c r="D2741" s="3" t="s">
        <v>53376</v>
      </c>
      <c r="E2741" s="4">
        <v>134.35</v>
      </c>
      <c r="F2741" s="4">
        <v>-8.1999999999999993</v>
      </c>
      <c r="G2741" s="4">
        <v>125.5</v>
      </c>
      <c r="H2741" s="4">
        <v>130.44999999999999</v>
      </c>
      <c r="I2741" s="4">
        <v>125.05</v>
      </c>
    </row>
    <row r="2742" spans="1:9" ht="18" x14ac:dyDescent="0.25">
      <c r="A2742" s="3" t="s">
        <v>52601</v>
      </c>
      <c r="B2742" s="3">
        <v>517273</v>
      </c>
      <c r="C2742" s="4">
        <v>65.44</v>
      </c>
      <c r="D2742" s="3" t="s">
        <v>47131</v>
      </c>
      <c r="E2742" s="4">
        <v>64.16</v>
      </c>
      <c r="F2742" s="4">
        <v>1.28</v>
      </c>
      <c r="G2742" s="4">
        <v>65.44</v>
      </c>
      <c r="H2742" s="4">
        <v>65.44</v>
      </c>
      <c r="I2742" s="4">
        <v>65.44</v>
      </c>
    </row>
    <row r="2743" spans="1:9" ht="18" x14ac:dyDescent="0.25">
      <c r="A2743" s="3" t="s">
        <v>48443</v>
      </c>
      <c r="B2743" s="3">
        <v>539112</v>
      </c>
      <c r="C2743" s="4">
        <v>98.62</v>
      </c>
      <c r="D2743" s="3" t="s">
        <v>46730</v>
      </c>
      <c r="E2743" s="4">
        <v>98.91</v>
      </c>
      <c r="F2743" s="4">
        <v>-0.28999999999999998</v>
      </c>
      <c r="G2743" s="4">
        <v>107.98</v>
      </c>
      <c r="H2743" s="4">
        <v>107.98</v>
      </c>
      <c r="I2743" s="4">
        <v>98</v>
      </c>
    </row>
    <row r="2744" spans="1:9" ht="18" x14ac:dyDescent="0.25">
      <c r="A2744" s="3" t="s">
        <v>47111</v>
      </c>
      <c r="B2744" s="3">
        <v>530461</v>
      </c>
      <c r="C2744" s="4">
        <v>16.98</v>
      </c>
      <c r="D2744" s="3" t="s">
        <v>50811</v>
      </c>
      <c r="E2744" s="4">
        <v>16.97</v>
      </c>
      <c r="F2744" s="4">
        <v>0.01</v>
      </c>
      <c r="G2744" s="4">
        <v>16.97</v>
      </c>
      <c r="H2744" s="4">
        <v>17.399999999999999</v>
      </c>
      <c r="I2744" s="4">
        <v>16.87</v>
      </c>
    </row>
    <row r="2745" spans="1:9" ht="18" x14ac:dyDescent="0.25">
      <c r="A2745" s="3" t="s">
        <v>48546</v>
      </c>
      <c r="B2745" s="3">
        <v>530943</v>
      </c>
      <c r="C2745" s="4">
        <v>1.47</v>
      </c>
      <c r="D2745" s="3" t="s">
        <v>45946</v>
      </c>
      <c r="E2745" s="4">
        <v>1.4</v>
      </c>
      <c r="F2745" s="4">
        <v>7.0000000000000007E-2</v>
      </c>
      <c r="G2745" s="4">
        <v>1.42</v>
      </c>
      <c r="H2745" s="4">
        <v>1.47</v>
      </c>
      <c r="I2745" s="4">
        <v>1.42</v>
      </c>
    </row>
    <row r="2746" spans="1:9" ht="18" x14ac:dyDescent="0.25">
      <c r="A2746" s="3" t="s">
        <v>47344</v>
      </c>
      <c r="B2746" s="3">
        <v>531869</v>
      </c>
      <c r="C2746" s="4">
        <v>19.98</v>
      </c>
      <c r="D2746" s="3" t="s">
        <v>53377</v>
      </c>
      <c r="E2746" s="4">
        <v>18.48</v>
      </c>
      <c r="F2746" s="4">
        <v>1.5</v>
      </c>
      <c r="G2746" s="4">
        <v>18.399999999999999</v>
      </c>
      <c r="H2746" s="4">
        <v>20.9</v>
      </c>
      <c r="I2746" s="4">
        <v>18.350000000000001</v>
      </c>
    </row>
    <row r="2747" spans="1:9" ht="18" x14ac:dyDescent="0.25">
      <c r="A2747" s="3" t="s">
        <v>47109</v>
      </c>
      <c r="B2747" s="3">
        <v>532710</v>
      </c>
      <c r="C2747" s="4">
        <v>10.41</v>
      </c>
      <c r="D2747" s="3" t="s">
        <v>47998</v>
      </c>
      <c r="E2747" s="4">
        <v>10.5</v>
      </c>
      <c r="F2747" s="4">
        <v>-0.09</v>
      </c>
      <c r="G2747" s="4">
        <v>10.48</v>
      </c>
      <c r="H2747" s="4">
        <v>10.8</v>
      </c>
      <c r="I2747" s="4">
        <v>10.119999999999999</v>
      </c>
    </row>
    <row r="2748" spans="1:9" ht="18" x14ac:dyDescent="0.25">
      <c r="A2748" s="3" t="s">
        <v>48005</v>
      </c>
      <c r="B2748" s="3">
        <v>539346</v>
      </c>
      <c r="C2748" s="4">
        <v>3.66</v>
      </c>
      <c r="D2748" s="3" t="s">
        <v>47337</v>
      </c>
      <c r="E2748" s="4">
        <v>3.73</v>
      </c>
      <c r="F2748" s="4">
        <v>-7.0000000000000007E-2</v>
      </c>
      <c r="G2748" s="4">
        <v>3.75</v>
      </c>
      <c r="H2748" s="4">
        <v>3.8</v>
      </c>
      <c r="I2748" s="4">
        <v>3.65</v>
      </c>
    </row>
    <row r="2749" spans="1:9" ht="18" x14ac:dyDescent="0.25">
      <c r="A2749" s="3" t="s">
        <v>46910</v>
      </c>
      <c r="B2749" s="3">
        <v>540821</v>
      </c>
      <c r="C2749" s="4">
        <v>4.88</v>
      </c>
      <c r="D2749" s="3" t="s">
        <v>45969</v>
      </c>
      <c r="E2749" s="4">
        <v>4.87</v>
      </c>
      <c r="F2749" s="4">
        <v>0.01</v>
      </c>
      <c r="G2749" s="4">
        <v>4.72</v>
      </c>
      <c r="H2749" s="4">
        <v>4.93</v>
      </c>
      <c r="I2749" s="4">
        <v>4.72</v>
      </c>
    </row>
    <row r="2750" spans="1:9" ht="18" x14ac:dyDescent="0.25">
      <c r="A2750" s="3" t="s">
        <v>46439</v>
      </c>
      <c r="B2750" s="3">
        <v>506642</v>
      </c>
      <c r="C2750" s="4">
        <v>92.45</v>
      </c>
      <c r="D2750" s="3" t="s">
        <v>52451</v>
      </c>
      <c r="E2750" s="4">
        <v>88.15</v>
      </c>
      <c r="F2750" s="4">
        <v>4.3</v>
      </c>
      <c r="G2750" s="4">
        <v>89.7</v>
      </c>
      <c r="H2750" s="4">
        <v>93.1</v>
      </c>
      <c r="I2750" s="4">
        <v>85.25</v>
      </c>
    </row>
    <row r="2751" spans="1:9" ht="18" x14ac:dyDescent="0.25">
      <c r="A2751" s="3" t="s">
        <v>45948</v>
      </c>
      <c r="B2751" s="3">
        <v>523025</v>
      </c>
      <c r="C2751" s="4">
        <v>2962.5</v>
      </c>
      <c r="D2751" s="3" t="s">
        <v>50981</v>
      </c>
      <c r="E2751" s="4">
        <v>3075</v>
      </c>
      <c r="F2751" s="4">
        <v>-112.5</v>
      </c>
      <c r="G2751" s="4">
        <v>3079</v>
      </c>
      <c r="H2751" s="4">
        <v>3079</v>
      </c>
      <c r="I2751" s="4">
        <v>2950</v>
      </c>
    </row>
    <row r="2752" spans="1:9" ht="18" x14ac:dyDescent="0.25">
      <c r="A2752" s="3" t="s">
        <v>47223</v>
      </c>
      <c r="B2752" s="3">
        <v>540143</v>
      </c>
      <c r="C2752" s="4">
        <v>142.44999999999999</v>
      </c>
      <c r="D2752" s="3" t="s">
        <v>46064</v>
      </c>
      <c r="E2752" s="4">
        <v>141.4</v>
      </c>
      <c r="F2752" s="4">
        <v>1.05</v>
      </c>
      <c r="G2752" s="4">
        <v>149.94999999999999</v>
      </c>
      <c r="H2752" s="4">
        <v>149.94999999999999</v>
      </c>
      <c r="I2752" s="4">
        <v>137.1</v>
      </c>
    </row>
    <row r="2753" spans="1:9" ht="18" x14ac:dyDescent="0.25">
      <c r="A2753" s="3" t="s">
        <v>141</v>
      </c>
      <c r="B2753" s="3">
        <v>502090</v>
      </c>
      <c r="C2753" s="4">
        <v>203.35</v>
      </c>
      <c r="D2753" s="3" t="s">
        <v>46225</v>
      </c>
      <c r="E2753" s="4">
        <v>203.6</v>
      </c>
      <c r="F2753" s="4">
        <v>-0.25</v>
      </c>
      <c r="G2753" s="4">
        <v>206.85</v>
      </c>
      <c r="H2753" s="4">
        <v>206.85</v>
      </c>
      <c r="I2753" s="4">
        <v>200.4</v>
      </c>
    </row>
    <row r="2754" spans="1:9" ht="18" x14ac:dyDescent="0.25">
      <c r="A2754" s="3" t="s">
        <v>47161</v>
      </c>
      <c r="B2754" s="3">
        <v>543743</v>
      </c>
      <c r="C2754" s="4">
        <v>99.89</v>
      </c>
      <c r="D2754" s="3" t="s">
        <v>50030</v>
      </c>
      <c r="E2754" s="4">
        <v>98.17</v>
      </c>
      <c r="F2754" s="4">
        <v>1.72</v>
      </c>
      <c r="G2754" s="4">
        <v>101.26</v>
      </c>
      <c r="H2754" s="4">
        <v>102</v>
      </c>
      <c r="I2754" s="4">
        <v>99.5</v>
      </c>
    </row>
    <row r="2755" spans="1:9" ht="18" x14ac:dyDescent="0.25">
      <c r="A2755" s="3" t="s">
        <v>47949</v>
      </c>
      <c r="B2755" s="3">
        <v>511533</v>
      </c>
      <c r="C2755" s="4">
        <v>103.74</v>
      </c>
      <c r="D2755" s="3" t="s">
        <v>45946</v>
      </c>
      <c r="E2755" s="4">
        <v>98.8</v>
      </c>
      <c r="F2755" s="4">
        <v>4.9400000000000004</v>
      </c>
      <c r="G2755" s="4">
        <v>103</v>
      </c>
      <c r="H2755" s="4">
        <v>103.74</v>
      </c>
      <c r="I2755" s="4">
        <v>99</v>
      </c>
    </row>
    <row r="2756" spans="1:9" ht="18" x14ac:dyDescent="0.25">
      <c r="A2756" s="3" t="s">
        <v>47117</v>
      </c>
      <c r="B2756" s="3">
        <v>511754</v>
      </c>
      <c r="C2756" s="4">
        <v>206.9</v>
      </c>
      <c r="D2756" s="3" t="s">
        <v>46440</v>
      </c>
      <c r="E2756" s="4">
        <v>207.4</v>
      </c>
      <c r="F2756" s="4">
        <v>-0.5</v>
      </c>
      <c r="G2756" s="4">
        <v>212.9</v>
      </c>
      <c r="H2756" s="4">
        <v>212.9</v>
      </c>
      <c r="I2756" s="4">
        <v>200</v>
      </c>
    </row>
    <row r="2757" spans="1:9" ht="18" x14ac:dyDescent="0.25">
      <c r="A2757" s="3" t="s">
        <v>47374</v>
      </c>
      <c r="B2757" s="3">
        <v>532841</v>
      </c>
      <c r="C2757" s="4">
        <v>402.9</v>
      </c>
      <c r="D2757" s="3" t="s">
        <v>46110</v>
      </c>
      <c r="E2757" s="4">
        <v>404.8</v>
      </c>
      <c r="F2757" s="4">
        <v>-1.9</v>
      </c>
      <c r="G2757" s="4">
        <v>405.6</v>
      </c>
      <c r="H2757" s="4">
        <v>411.75</v>
      </c>
      <c r="I2757" s="4">
        <v>400</v>
      </c>
    </row>
    <row r="2758" spans="1:9" ht="18" x14ac:dyDescent="0.25">
      <c r="A2758" s="3" t="s">
        <v>48299</v>
      </c>
      <c r="B2758" s="3">
        <v>531931</v>
      </c>
      <c r="C2758" s="4">
        <v>125</v>
      </c>
      <c r="D2758" s="3" t="s">
        <v>46402</v>
      </c>
      <c r="E2758" s="4">
        <v>126.5</v>
      </c>
      <c r="F2758" s="4">
        <v>-1.5</v>
      </c>
      <c r="G2758" s="4">
        <v>121</v>
      </c>
      <c r="H2758" s="4">
        <v>126.4</v>
      </c>
      <c r="I2758" s="4">
        <v>121</v>
      </c>
    </row>
    <row r="2759" spans="1:9" ht="18" x14ac:dyDescent="0.25">
      <c r="A2759" s="3" t="s">
        <v>47398</v>
      </c>
      <c r="B2759" s="3">
        <v>512097</v>
      </c>
      <c r="C2759" s="4">
        <v>0.45</v>
      </c>
      <c r="D2759" s="3" t="s">
        <v>45981</v>
      </c>
      <c r="E2759" s="4">
        <v>0.46</v>
      </c>
      <c r="F2759" s="4">
        <v>-0.01</v>
      </c>
      <c r="G2759" s="4">
        <v>0.47</v>
      </c>
      <c r="H2759" s="4">
        <v>0.48</v>
      </c>
      <c r="I2759" s="4">
        <v>0.45</v>
      </c>
    </row>
    <row r="2760" spans="1:9" ht="18" x14ac:dyDescent="0.25">
      <c r="A2760" s="3" t="s">
        <v>293</v>
      </c>
      <c r="B2760" s="3">
        <v>500113</v>
      </c>
      <c r="C2760" s="4">
        <v>92.46</v>
      </c>
      <c r="D2760" s="3" t="s">
        <v>46055</v>
      </c>
      <c r="E2760" s="4">
        <v>92.18</v>
      </c>
      <c r="F2760" s="4">
        <v>0.28000000000000003</v>
      </c>
      <c r="G2760" s="4">
        <v>93.24</v>
      </c>
      <c r="H2760" s="4">
        <v>93.36</v>
      </c>
      <c r="I2760" s="4">
        <v>92.05</v>
      </c>
    </row>
    <row r="2761" spans="1:9" ht="18" x14ac:dyDescent="0.25">
      <c r="A2761" s="3" t="s">
        <v>52857</v>
      </c>
      <c r="B2761" s="3">
        <v>543541</v>
      </c>
      <c r="C2761" s="4">
        <v>17.34</v>
      </c>
      <c r="D2761" s="3" t="s">
        <v>53378</v>
      </c>
      <c r="E2761" s="4">
        <v>18.14</v>
      </c>
      <c r="F2761" s="4">
        <v>-0.8</v>
      </c>
      <c r="G2761" s="4">
        <v>18</v>
      </c>
      <c r="H2761" s="4">
        <v>18</v>
      </c>
      <c r="I2761" s="4">
        <v>17.34</v>
      </c>
    </row>
    <row r="2762" spans="1:9" ht="18" x14ac:dyDescent="0.25">
      <c r="A2762" s="3" t="s">
        <v>48965</v>
      </c>
      <c r="B2762" s="3">
        <v>530265</v>
      </c>
      <c r="C2762" s="4">
        <v>31.8</v>
      </c>
      <c r="D2762" s="3" t="s">
        <v>46008</v>
      </c>
      <c r="E2762" s="4">
        <v>30.29</v>
      </c>
      <c r="F2762" s="4">
        <v>1.51</v>
      </c>
      <c r="G2762" s="4">
        <v>31.8</v>
      </c>
      <c r="H2762" s="4">
        <v>31.8</v>
      </c>
      <c r="I2762" s="4">
        <v>31.8</v>
      </c>
    </row>
    <row r="2763" spans="1:9" ht="18" x14ac:dyDescent="0.25">
      <c r="A2763" s="3" t="s">
        <v>46457</v>
      </c>
      <c r="B2763" s="3">
        <v>515043</v>
      </c>
      <c r="C2763" s="4">
        <v>113.8</v>
      </c>
      <c r="D2763" s="3" t="s">
        <v>50812</v>
      </c>
      <c r="E2763" s="4">
        <v>114.2</v>
      </c>
      <c r="F2763" s="4">
        <v>-0.4</v>
      </c>
      <c r="G2763" s="4">
        <v>116.3</v>
      </c>
      <c r="H2763" s="4">
        <v>116.35</v>
      </c>
      <c r="I2763" s="4">
        <v>112.05</v>
      </c>
    </row>
    <row r="2764" spans="1:9" ht="18" x14ac:dyDescent="0.25">
      <c r="A2764" s="3" t="s">
        <v>46901</v>
      </c>
      <c r="B2764" s="3">
        <v>507315</v>
      </c>
      <c r="C2764" s="4">
        <v>25.61</v>
      </c>
      <c r="D2764" s="3" t="s">
        <v>51978</v>
      </c>
      <c r="E2764" s="4">
        <v>24.88</v>
      </c>
      <c r="F2764" s="4">
        <v>0.73</v>
      </c>
      <c r="G2764" s="4">
        <v>25</v>
      </c>
      <c r="H2764" s="4">
        <v>26</v>
      </c>
      <c r="I2764" s="4">
        <v>24.93</v>
      </c>
    </row>
    <row r="2765" spans="1:9" ht="18" x14ac:dyDescent="0.25">
      <c r="A2765" s="3" t="s">
        <v>46072</v>
      </c>
      <c r="B2765" s="3">
        <v>590051</v>
      </c>
      <c r="C2765" s="4">
        <v>307.95</v>
      </c>
      <c r="D2765" s="3" t="s">
        <v>50811</v>
      </c>
      <c r="E2765" s="4">
        <v>307.75</v>
      </c>
      <c r="F2765" s="4">
        <v>0.2</v>
      </c>
      <c r="G2765" s="4">
        <v>308.25</v>
      </c>
      <c r="H2765" s="4">
        <v>311.85000000000002</v>
      </c>
      <c r="I2765" s="4">
        <v>307</v>
      </c>
    </row>
    <row r="2766" spans="1:9" ht="18" x14ac:dyDescent="0.25">
      <c r="A2766" s="3" t="s">
        <v>48034</v>
      </c>
      <c r="B2766" s="3">
        <v>511066</v>
      </c>
      <c r="C2766" s="4">
        <v>30</v>
      </c>
      <c r="D2766" s="3" t="s">
        <v>46745</v>
      </c>
      <c r="E2766" s="4">
        <v>30.5</v>
      </c>
      <c r="F2766" s="4">
        <v>-0.5</v>
      </c>
      <c r="G2766" s="4">
        <v>30.95</v>
      </c>
      <c r="H2766" s="4">
        <v>31.05</v>
      </c>
      <c r="I2766" s="4">
        <v>29.85</v>
      </c>
    </row>
    <row r="2767" spans="1:9" ht="18" x14ac:dyDescent="0.25">
      <c r="A2767" s="3" t="s">
        <v>47513</v>
      </c>
      <c r="B2767" s="3">
        <v>532713</v>
      </c>
      <c r="C2767" s="4">
        <v>14.65</v>
      </c>
      <c r="D2767" s="3" t="s">
        <v>48708</v>
      </c>
      <c r="E2767" s="4">
        <v>14.27</v>
      </c>
      <c r="F2767" s="4">
        <v>0.38</v>
      </c>
      <c r="G2767" s="4">
        <v>14.27</v>
      </c>
      <c r="H2767" s="4">
        <v>14.96</v>
      </c>
      <c r="I2767" s="4">
        <v>14.23</v>
      </c>
    </row>
    <row r="2768" spans="1:9" ht="18" x14ac:dyDescent="0.25">
      <c r="A2768" s="3" t="s">
        <v>46336</v>
      </c>
      <c r="B2768" s="3">
        <v>540642</v>
      </c>
      <c r="C2768" s="4">
        <v>50.46</v>
      </c>
      <c r="D2768" s="3" t="s">
        <v>51111</v>
      </c>
      <c r="E2768" s="4">
        <v>51.56</v>
      </c>
      <c r="F2768" s="4">
        <v>-1.1000000000000001</v>
      </c>
      <c r="G2768" s="4">
        <v>51.05</v>
      </c>
      <c r="H2768" s="4">
        <v>52.65</v>
      </c>
      <c r="I2768" s="4">
        <v>49.11</v>
      </c>
    </row>
    <row r="2769" spans="1:9" ht="18" x14ac:dyDescent="0.25">
      <c r="A2769" s="3" t="s">
        <v>47846</v>
      </c>
      <c r="B2769" s="3">
        <v>539353</v>
      </c>
      <c r="C2769" s="4">
        <v>400</v>
      </c>
      <c r="D2769" s="3" t="s">
        <v>50024</v>
      </c>
      <c r="E2769" s="4">
        <v>394</v>
      </c>
      <c r="F2769" s="4">
        <v>6</v>
      </c>
      <c r="G2769" s="4">
        <v>383</v>
      </c>
      <c r="H2769" s="4">
        <v>400</v>
      </c>
      <c r="I2769" s="4">
        <v>383</v>
      </c>
    </row>
    <row r="2770" spans="1:9" ht="18" x14ac:dyDescent="0.25">
      <c r="A2770" s="3" t="s">
        <v>48420</v>
      </c>
      <c r="B2770" s="3">
        <v>540181</v>
      </c>
      <c r="C2770" s="4">
        <v>37.26</v>
      </c>
      <c r="D2770" s="3" t="s">
        <v>52672</v>
      </c>
      <c r="E2770" s="4">
        <v>39</v>
      </c>
      <c r="F2770" s="4">
        <v>-1.74</v>
      </c>
      <c r="G2770" s="4">
        <v>39.4</v>
      </c>
      <c r="H2770" s="4">
        <v>39.4</v>
      </c>
      <c r="I2770" s="4">
        <v>37.25</v>
      </c>
    </row>
    <row r="2771" spans="1:9" ht="18" x14ac:dyDescent="0.25">
      <c r="A2771" s="3" t="s">
        <v>48051</v>
      </c>
      <c r="B2771" s="3">
        <v>590056</v>
      </c>
      <c r="C2771" s="4">
        <v>266.75</v>
      </c>
      <c r="D2771" s="3" t="s">
        <v>46111</v>
      </c>
      <c r="E2771" s="4">
        <v>269.45</v>
      </c>
      <c r="F2771" s="4">
        <v>-2.7</v>
      </c>
      <c r="G2771" s="4">
        <v>269.85000000000002</v>
      </c>
      <c r="H2771" s="4">
        <v>271.35000000000002</v>
      </c>
      <c r="I2771" s="4">
        <v>263.35000000000002</v>
      </c>
    </row>
    <row r="2772" spans="1:9" ht="18" x14ac:dyDescent="0.25">
      <c r="A2772" s="3" t="s">
        <v>47934</v>
      </c>
      <c r="B2772" s="3">
        <v>500370</v>
      </c>
      <c r="C2772" s="4">
        <v>36</v>
      </c>
      <c r="D2772" s="3" t="s">
        <v>51105</v>
      </c>
      <c r="E2772" s="4">
        <v>36.5</v>
      </c>
      <c r="F2772" s="4">
        <v>-0.5</v>
      </c>
      <c r="G2772" s="4">
        <v>38.200000000000003</v>
      </c>
      <c r="H2772" s="4">
        <v>38.200000000000003</v>
      </c>
      <c r="I2772" s="4">
        <v>35.5</v>
      </c>
    </row>
    <row r="2773" spans="1:9" ht="18" x14ac:dyDescent="0.25">
      <c r="A2773" s="3" t="s">
        <v>47731</v>
      </c>
      <c r="B2773" s="3">
        <v>532604</v>
      </c>
      <c r="C2773" s="4">
        <v>18.04</v>
      </c>
      <c r="D2773" s="3" t="s">
        <v>46684</v>
      </c>
      <c r="E2773" s="4">
        <v>18.32</v>
      </c>
      <c r="F2773" s="4">
        <v>-0.28000000000000003</v>
      </c>
      <c r="G2773" s="4">
        <v>17.95</v>
      </c>
      <c r="H2773" s="4">
        <v>18.989999999999998</v>
      </c>
      <c r="I2773" s="4">
        <v>17.95</v>
      </c>
    </row>
    <row r="2774" spans="1:9" ht="18" x14ac:dyDescent="0.25">
      <c r="A2774" s="3" t="s">
        <v>46426</v>
      </c>
      <c r="B2774" s="3">
        <v>517059</v>
      </c>
      <c r="C2774" s="4">
        <v>346</v>
      </c>
      <c r="D2774" s="3" t="s">
        <v>46163</v>
      </c>
      <c r="E2774" s="4">
        <v>341.45</v>
      </c>
      <c r="F2774" s="4">
        <v>4.55</v>
      </c>
      <c r="G2774" s="4">
        <v>345</v>
      </c>
      <c r="H2774" s="4">
        <v>347.25</v>
      </c>
      <c r="I2774" s="4">
        <v>338.4</v>
      </c>
    </row>
    <row r="2775" spans="1:9" ht="18" x14ac:dyDescent="0.25">
      <c r="A2775" s="3" t="s">
        <v>47985</v>
      </c>
      <c r="B2775" s="3">
        <v>521240</v>
      </c>
      <c r="C2775" s="4">
        <v>153.1</v>
      </c>
      <c r="D2775" s="3" t="s">
        <v>46047</v>
      </c>
      <c r="E2775" s="4">
        <v>153.15</v>
      </c>
      <c r="F2775" s="4">
        <v>-0.05</v>
      </c>
      <c r="G2775" s="4">
        <v>150.05000000000001</v>
      </c>
      <c r="H2775" s="4">
        <v>153.1</v>
      </c>
      <c r="I2775" s="4">
        <v>150</v>
      </c>
    </row>
    <row r="2776" spans="1:9" ht="18" x14ac:dyDescent="0.25">
      <c r="A2776" s="3" t="s">
        <v>48352</v>
      </c>
      <c r="B2776" s="3">
        <v>511630</v>
      </c>
      <c r="C2776" s="4">
        <v>3</v>
      </c>
      <c r="D2776" s="3" t="s">
        <v>45990</v>
      </c>
      <c r="E2776" s="4">
        <v>3</v>
      </c>
      <c r="F2776" s="4">
        <v>0</v>
      </c>
      <c r="G2776" s="4">
        <v>3.25</v>
      </c>
      <c r="H2776" s="4">
        <v>3.25</v>
      </c>
      <c r="I2776" s="4">
        <v>2.99</v>
      </c>
    </row>
    <row r="2777" spans="1:9" ht="18" x14ac:dyDescent="0.25">
      <c r="A2777" s="3" t="s">
        <v>47940</v>
      </c>
      <c r="B2777" s="3">
        <v>532005</v>
      </c>
      <c r="C2777" s="4">
        <v>59.03</v>
      </c>
      <c r="D2777" s="3" t="s">
        <v>45946</v>
      </c>
      <c r="E2777" s="4">
        <v>56.22</v>
      </c>
      <c r="F2777" s="4">
        <v>2.81</v>
      </c>
      <c r="G2777" s="4">
        <v>59.03</v>
      </c>
      <c r="H2777" s="4">
        <v>59.03</v>
      </c>
      <c r="I2777" s="4">
        <v>59.03</v>
      </c>
    </row>
    <row r="2778" spans="1:9" ht="18" x14ac:dyDescent="0.25">
      <c r="A2778" s="3" t="s">
        <v>47142</v>
      </c>
      <c r="B2778" s="3">
        <v>520075</v>
      </c>
      <c r="C2778" s="4">
        <v>155.05000000000001</v>
      </c>
      <c r="D2778" s="3" t="s">
        <v>53097</v>
      </c>
      <c r="E2778" s="4">
        <v>152.25</v>
      </c>
      <c r="F2778" s="4">
        <v>2.8</v>
      </c>
      <c r="G2778" s="4">
        <v>153.5</v>
      </c>
      <c r="H2778" s="4">
        <v>157.80000000000001</v>
      </c>
      <c r="I2778" s="4">
        <v>152</v>
      </c>
    </row>
    <row r="2779" spans="1:9" ht="18" x14ac:dyDescent="0.25">
      <c r="A2779" s="3" t="s">
        <v>52604</v>
      </c>
      <c r="B2779" s="3">
        <v>530617</v>
      </c>
      <c r="C2779" s="4">
        <v>66.150000000000006</v>
      </c>
      <c r="D2779" s="3" t="s">
        <v>46085</v>
      </c>
      <c r="E2779" s="4">
        <v>69.63</v>
      </c>
      <c r="F2779" s="4">
        <v>-3.48</v>
      </c>
      <c r="G2779" s="4">
        <v>66.150000000000006</v>
      </c>
      <c r="H2779" s="4">
        <v>66.150000000000006</v>
      </c>
      <c r="I2779" s="4">
        <v>66.150000000000006</v>
      </c>
    </row>
    <row r="2780" spans="1:9" ht="18" x14ac:dyDescent="0.25">
      <c r="A2780" s="3" t="s">
        <v>48292</v>
      </c>
      <c r="B2780" s="3">
        <v>543229</v>
      </c>
      <c r="C2780" s="4">
        <v>310</v>
      </c>
      <c r="D2780" s="3" t="s">
        <v>45995</v>
      </c>
      <c r="E2780" s="4">
        <v>299.85000000000002</v>
      </c>
      <c r="F2780" s="4">
        <v>10.15</v>
      </c>
      <c r="G2780" s="4">
        <v>310</v>
      </c>
      <c r="H2780" s="4">
        <v>310</v>
      </c>
      <c r="I2780" s="4">
        <v>309</v>
      </c>
    </row>
    <row r="2781" spans="1:9" ht="18" x14ac:dyDescent="0.25">
      <c r="A2781" s="3" t="s">
        <v>46744</v>
      </c>
      <c r="B2781" s="3">
        <v>530125</v>
      </c>
      <c r="C2781" s="4">
        <v>407.5</v>
      </c>
      <c r="D2781" s="3" t="s">
        <v>51975</v>
      </c>
      <c r="E2781" s="4">
        <v>425.35</v>
      </c>
      <c r="F2781" s="4">
        <v>-17.850000000000001</v>
      </c>
      <c r="G2781" s="4">
        <v>430</v>
      </c>
      <c r="H2781" s="4">
        <v>438.45</v>
      </c>
      <c r="I2781" s="4">
        <v>404.1</v>
      </c>
    </row>
    <row r="2782" spans="1:9" ht="18" x14ac:dyDescent="0.25">
      <c r="A2782" s="3" t="s">
        <v>48145</v>
      </c>
      <c r="B2782" s="3">
        <v>539267</v>
      </c>
      <c r="C2782" s="4">
        <v>16.53</v>
      </c>
      <c r="D2782" s="3" t="s">
        <v>46758</v>
      </c>
      <c r="E2782" s="4">
        <v>16.59</v>
      </c>
      <c r="F2782" s="4">
        <v>-0.06</v>
      </c>
      <c r="G2782" s="4">
        <v>16.850000000000001</v>
      </c>
      <c r="H2782" s="4">
        <v>17</v>
      </c>
      <c r="I2782" s="4">
        <v>15.76</v>
      </c>
    </row>
    <row r="2783" spans="1:9" ht="18" x14ac:dyDescent="0.25">
      <c r="A2783" s="3" t="s">
        <v>48115</v>
      </c>
      <c r="B2783" s="3">
        <v>521206</v>
      </c>
      <c r="C2783" s="4">
        <v>1.92</v>
      </c>
      <c r="D2783" s="3" t="s">
        <v>47850</v>
      </c>
      <c r="E2783" s="4">
        <v>1.95</v>
      </c>
      <c r="F2783" s="4">
        <v>-0.03</v>
      </c>
      <c r="G2783" s="4">
        <v>1.91</v>
      </c>
      <c r="H2783" s="4">
        <v>2</v>
      </c>
      <c r="I2783" s="4">
        <v>1.88</v>
      </c>
    </row>
    <row r="2784" spans="1:9" ht="18" x14ac:dyDescent="0.25">
      <c r="A2784" s="3" t="s">
        <v>53379</v>
      </c>
      <c r="B2784" s="3">
        <v>530025</v>
      </c>
      <c r="C2784" s="4">
        <v>19.899999999999999</v>
      </c>
      <c r="D2784" s="3" t="s">
        <v>46305</v>
      </c>
      <c r="E2784" s="4">
        <v>19.64</v>
      </c>
      <c r="F2784" s="4">
        <v>0.26</v>
      </c>
      <c r="G2784" s="4">
        <v>18.7</v>
      </c>
      <c r="H2784" s="4">
        <v>20.09</v>
      </c>
      <c r="I2784" s="4">
        <v>18.7</v>
      </c>
    </row>
    <row r="2785" spans="1:9" ht="18" x14ac:dyDescent="0.25">
      <c r="A2785" s="3" t="s">
        <v>48397</v>
      </c>
      <c r="B2785" s="3">
        <v>521222</v>
      </c>
      <c r="C2785" s="4">
        <v>24.85</v>
      </c>
      <c r="D2785" s="3" t="s">
        <v>46172</v>
      </c>
      <c r="E2785" s="4">
        <v>24.79</v>
      </c>
      <c r="F2785" s="4">
        <v>0.06</v>
      </c>
      <c r="G2785" s="4">
        <v>25.5</v>
      </c>
      <c r="H2785" s="4">
        <v>26.02</v>
      </c>
      <c r="I2785" s="4">
        <v>23.61</v>
      </c>
    </row>
    <row r="2786" spans="1:9" ht="18" x14ac:dyDescent="0.25">
      <c r="A2786" s="3" t="s">
        <v>53380</v>
      </c>
      <c r="B2786" s="3">
        <v>543897</v>
      </c>
      <c r="C2786" s="4">
        <v>63</v>
      </c>
      <c r="D2786" s="3" t="s">
        <v>46037</v>
      </c>
      <c r="E2786" s="4">
        <v>60.05</v>
      </c>
      <c r="F2786" s="4">
        <v>2.95</v>
      </c>
      <c r="G2786" s="4">
        <v>64</v>
      </c>
      <c r="H2786" s="4">
        <v>64</v>
      </c>
      <c r="I2786" s="4">
        <v>63</v>
      </c>
    </row>
    <row r="2787" spans="1:9" ht="18" x14ac:dyDescent="0.25">
      <c r="A2787" s="3" t="s">
        <v>48966</v>
      </c>
      <c r="B2787" s="3">
        <v>523116</v>
      </c>
      <c r="C2787" s="4">
        <v>712.9</v>
      </c>
      <c r="D2787" s="3" t="s">
        <v>51544</v>
      </c>
      <c r="E2787" s="4">
        <v>699.95</v>
      </c>
      <c r="F2787" s="4">
        <v>12.95</v>
      </c>
      <c r="G2787" s="4">
        <v>829.9</v>
      </c>
      <c r="H2787" s="4">
        <v>829.9</v>
      </c>
      <c r="I2787" s="4">
        <v>670.05</v>
      </c>
    </row>
    <row r="2788" spans="1:9" ht="18" x14ac:dyDescent="0.25">
      <c r="A2788" s="3" t="s">
        <v>47605</v>
      </c>
      <c r="B2788" s="3">
        <v>526725</v>
      </c>
      <c r="C2788" s="4">
        <v>981.1</v>
      </c>
      <c r="D2788" s="3" t="s">
        <v>48924</v>
      </c>
      <c r="E2788" s="4">
        <v>1000.55</v>
      </c>
      <c r="F2788" s="4">
        <v>-19.45</v>
      </c>
      <c r="G2788" s="4">
        <v>999.8</v>
      </c>
      <c r="H2788" s="4">
        <v>1007.4</v>
      </c>
      <c r="I2788" s="4">
        <v>967.15</v>
      </c>
    </row>
    <row r="2789" spans="1:9" ht="18" x14ac:dyDescent="0.25">
      <c r="A2789" s="3" t="s">
        <v>47215</v>
      </c>
      <c r="B2789" s="3">
        <v>541163</v>
      </c>
      <c r="C2789" s="4">
        <v>359.7</v>
      </c>
      <c r="D2789" s="3" t="s">
        <v>53280</v>
      </c>
      <c r="E2789" s="4">
        <v>347.8</v>
      </c>
      <c r="F2789" s="4">
        <v>11.9</v>
      </c>
      <c r="G2789" s="4">
        <v>355.05</v>
      </c>
      <c r="H2789" s="4">
        <v>363.45</v>
      </c>
      <c r="I2789" s="4">
        <v>353.95</v>
      </c>
    </row>
    <row r="2790" spans="1:9" ht="18" x14ac:dyDescent="0.25">
      <c r="A2790" s="3" t="s">
        <v>46019</v>
      </c>
      <c r="B2790" s="3">
        <v>504918</v>
      </c>
      <c r="C2790" s="4">
        <v>1237.3499999999999</v>
      </c>
      <c r="D2790" s="3" t="s">
        <v>46154</v>
      </c>
      <c r="E2790" s="4">
        <v>1222.55</v>
      </c>
      <c r="F2790" s="4">
        <v>14.8</v>
      </c>
      <c r="G2790" s="4">
        <v>1235</v>
      </c>
      <c r="H2790" s="4">
        <v>1265</v>
      </c>
      <c r="I2790" s="4">
        <v>1229.05</v>
      </c>
    </row>
    <row r="2791" spans="1:9" ht="18" x14ac:dyDescent="0.25">
      <c r="A2791" s="3" t="s">
        <v>48251</v>
      </c>
      <c r="B2791" s="3">
        <v>524703</v>
      </c>
      <c r="C2791" s="4">
        <v>52.12</v>
      </c>
      <c r="D2791" s="3" t="s">
        <v>46608</v>
      </c>
      <c r="E2791" s="4">
        <v>53.01</v>
      </c>
      <c r="F2791" s="4">
        <v>-0.89</v>
      </c>
      <c r="G2791" s="4">
        <v>51.52</v>
      </c>
      <c r="H2791" s="4">
        <v>53.88</v>
      </c>
      <c r="I2791" s="4">
        <v>51.52</v>
      </c>
    </row>
    <row r="2792" spans="1:9" ht="18" x14ac:dyDescent="0.25">
      <c r="A2792" s="3" t="s">
        <v>47008</v>
      </c>
      <c r="B2792" s="3">
        <v>514234</v>
      </c>
      <c r="C2792" s="4">
        <v>318.25</v>
      </c>
      <c r="D2792" s="3" t="s">
        <v>47961</v>
      </c>
      <c r="E2792" s="4">
        <v>324.85000000000002</v>
      </c>
      <c r="F2792" s="4">
        <v>-6.6</v>
      </c>
      <c r="G2792" s="4">
        <v>324.5</v>
      </c>
      <c r="H2792" s="4">
        <v>328.85</v>
      </c>
      <c r="I2792" s="4">
        <v>315.55</v>
      </c>
    </row>
    <row r="2793" spans="1:9" ht="18" x14ac:dyDescent="0.25">
      <c r="A2793" s="3" t="s">
        <v>46644</v>
      </c>
      <c r="B2793" s="3">
        <v>526521</v>
      </c>
      <c r="C2793" s="4">
        <v>86.48</v>
      </c>
      <c r="D2793" s="3" t="s">
        <v>53381</v>
      </c>
      <c r="E2793" s="4">
        <v>90.4</v>
      </c>
      <c r="F2793" s="4">
        <v>-3.92</v>
      </c>
      <c r="G2793" s="4">
        <v>87.16</v>
      </c>
      <c r="H2793" s="4">
        <v>91.95</v>
      </c>
      <c r="I2793" s="4">
        <v>85.9</v>
      </c>
    </row>
    <row r="2794" spans="1:9" ht="18" x14ac:dyDescent="0.25">
      <c r="A2794" s="3" t="s">
        <v>46546</v>
      </c>
      <c r="B2794" s="3">
        <v>530073</v>
      </c>
      <c r="C2794" s="4">
        <v>603.1</v>
      </c>
      <c r="D2794" s="3" t="s">
        <v>46502</v>
      </c>
      <c r="E2794" s="4">
        <v>604.45000000000005</v>
      </c>
      <c r="F2794" s="4">
        <v>-1.35</v>
      </c>
      <c r="G2794" s="4">
        <v>605.04999999999995</v>
      </c>
      <c r="H2794" s="4">
        <v>617.79999999999995</v>
      </c>
      <c r="I2794" s="4">
        <v>590</v>
      </c>
    </row>
    <row r="2795" spans="1:9" ht="18" x14ac:dyDescent="0.25">
      <c r="A2795" s="3" t="s">
        <v>46345</v>
      </c>
      <c r="B2795" s="3">
        <v>532435</v>
      </c>
      <c r="C2795" s="4">
        <v>82.64</v>
      </c>
      <c r="D2795" s="3" t="s">
        <v>46730</v>
      </c>
      <c r="E2795" s="4">
        <v>82.88</v>
      </c>
      <c r="F2795" s="4">
        <v>-0.24</v>
      </c>
      <c r="G2795" s="4">
        <v>82.51</v>
      </c>
      <c r="H2795" s="4">
        <v>84.99</v>
      </c>
      <c r="I2795" s="4">
        <v>81.8</v>
      </c>
    </row>
    <row r="2796" spans="1:9" ht="18" x14ac:dyDescent="0.25">
      <c r="A2796" s="3" t="s">
        <v>47075</v>
      </c>
      <c r="B2796" s="3">
        <v>531569</v>
      </c>
      <c r="C2796" s="4">
        <v>70.510000000000005</v>
      </c>
      <c r="D2796" s="3" t="s">
        <v>50955</v>
      </c>
      <c r="E2796" s="4">
        <v>68.87</v>
      </c>
      <c r="F2796" s="4">
        <v>1.64</v>
      </c>
      <c r="G2796" s="4">
        <v>67.75</v>
      </c>
      <c r="H2796" s="4">
        <v>71.489999999999995</v>
      </c>
      <c r="I2796" s="4">
        <v>67.75</v>
      </c>
    </row>
    <row r="2797" spans="1:9" ht="18" x14ac:dyDescent="0.25">
      <c r="A2797" s="3" t="s">
        <v>153</v>
      </c>
      <c r="B2797" s="3">
        <v>500674</v>
      </c>
      <c r="C2797" s="4">
        <v>6916.55</v>
      </c>
      <c r="D2797" s="3" t="s">
        <v>45990</v>
      </c>
      <c r="E2797" s="4">
        <v>6916.3</v>
      </c>
      <c r="F2797" s="4">
        <v>0.25</v>
      </c>
      <c r="G2797" s="4">
        <v>6907.7</v>
      </c>
      <c r="H2797" s="4">
        <v>6968</v>
      </c>
      <c r="I2797" s="4">
        <v>6905.35</v>
      </c>
    </row>
    <row r="2798" spans="1:9" ht="18" x14ac:dyDescent="0.25">
      <c r="A2798" s="3" t="s">
        <v>53382</v>
      </c>
      <c r="B2798" s="3">
        <v>516096</v>
      </c>
      <c r="C2798" s="4">
        <v>145</v>
      </c>
      <c r="D2798" s="3" t="s">
        <v>46500</v>
      </c>
      <c r="E2798" s="4">
        <v>147.35</v>
      </c>
      <c r="F2798" s="4">
        <v>-2.35</v>
      </c>
      <c r="G2798" s="4">
        <v>142</v>
      </c>
      <c r="H2798" s="4">
        <v>145</v>
      </c>
      <c r="I2798" s="4">
        <v>141.1</v>
      </c>
    </row>
    <row r="2799" spans="1:9" ht="18" x14ac:dyDescent="0.25">
      <c r="A2799" s="3" t="s">
        <v>1439</v>
      </c>
      <c r="B2799" s="3">
        <v>543358</v>
      </c>
      <c r="C2799" s="4">
        <v>919.25</v>
      </c>
      <c r="D2799" s="3" t="s">
        <v>46405</v>
      </c>
      <c r="E2799" s="4">
        <v>924.65</v>
      </c>
      <c r="F2799" s="4">
        <v>-5.4</v>
      </c>
      <c r="G2799" s="4">
        <v>928</v>
      </c>
      <c r="H2799" s="4">
        <v>930.5</v>
      </c>
      <c r="I2799" s="4">
        <v>914.7</v>
      </c>
    </row>
    <row r="2800" spans="1:9" ht="18" x14ac:dyDescent="0.25">
      <c r="A2800" s="3" t="s">
        <v>49251</v>
      </c>
      <c r="B2800" s="3">
        <v>514280</v>
      </c>
      <c r="C2800" s="4">
        <v>77.900000000000006</v>
      </c>
      <c r="D2800" s="3" t="s">
        <v>52691</v>
      </c>
      <c r="E2800" s="4">
        <v>75.25</v>
      </c>
      <c r="F2800" s="4">
        <v>2.65</v>
      </c>
      <c r="G2800" s="4">
        <v>76.900000000000006</v>
      </c>
      <c r="H2800" s="4">
        <v>77.900000000000006</v>
      </c>
      <c r="I2800" s="4">
        <v>76.900000000000006</v>
      </c>
    </row>
    <row r="2801" spans="1:9" ht="18" x14ac:dyDescent="0.25">
      <c r="A2801" s="3" t="s">
        <v>50463</v>
      </c>
      <c r="B2801" s="3">
        <v>530035</v>
      </c>
      <c r="C2801" s="4">
        <v>21.85</v>
      </c>
      <c r="D2801" s="3" t="s">
        <v>45990</v>
      </c>
      <c r="E2801" s="4">
        <v>21.85</v>
      </c>
      <c r="F2801" s="4">
        <v>0</v>
      </c>
      <c r="G2801" s="4">
        <v>21.8</v>
      </c>
      <c r="H2801" s="4">
        <v>21.85</v>
      </c>
      <c r="I2801" s="4">
        <v>21</v>
      </c>
    </row>
    <row r="2802" spans="1:9" ht="18" x14ac:dyDescent="0.25">
      <c r="A2802" s="3" t="s">
        <v>1440</v>
      </c>
      <c r="B2802" s="3">
        <v>543397</v>
      </c>
      <c r="C2802" s="4">
        <v>1365.75</v>
      </c>
      <c r="D2802" s="3" t="s">
        <v>46628</v>
      </c>
      <c r="E2802" s="4">
        <v>1384.2</v>
      </c>
      <c r="F2802" s="4">
        <v>-18.45</v>
      </c>
      <c r="G2802" s="4">
        <v>1389.35</v>
      </c>
      <c r="H2802" s="4">
        <v>1390</v>
      </c>
      <c r="I2802" s="4">
        <v>1354.55</v>
      </c>
    </row>
    <row r="2803" spans="1:9" ht="18" x14ac:dyDescent="0.25">
      <c r="A2803" s="3" t="s">
        <v>47485</v>
      </c>
      <c r="B2803" s="3">
        <v>538795</v>
      </c>
      <c r="C2803" s="4">
        <v>291.89999999999998</v>
      </c>
      <c r="D2803" s="3" t="s">
        <v>46284</v>
      </c>
      <c r="E2803" s="4">
        <v>289.8</v>
      </c>
      <c r="F2803" s="4">
        <v>2.1</v>
      </c>
      <c r="G2803" s="4">
        <v>282.14999999999998</v>
      </c>
      <c r="H2803" s="4">
        <v>294.8</v>
      </c>
      <c r="I2803" s="4">
        <v>278.14999999999998</v>
      </c>
    </row>
    <row r="2804" spans="1:9" ht="18" x14ac:dyDescent="0.25">
      <c r="A2804" s="3" t="s">
        <v>72</v>
      </c>
      <c r="B2804" s="3">
        <v>504614</v>
      </c>
      <c r="C2804" s="4">
        <v>1928.35</v>
      </c>
      <c r="D2804" s="3" t="s">
        <v>46122</v>
      </c>
      <c r="E2804" s="4">
        <v>1874.85</v>
      </c>
      <c r="F2804" s="4">
        <v>53.5</v>
      </c>
      <c r="G2804" s="4">
        <v>1904.65</v>
      </c>
      <c r="H2804" s="4">
        <v>1946.55</v>
      </c>
      <c r="I2804" s="4">
        <v>1868.35</v>
      </c>
    </row>
    <row r="2805" spans="1:9" ht="18" x14ac:dyDescent="0.25">
      <c r="A2805" s="3" t="s">
        <v>46695</v>
      </c>
      <c r="B2805" s="3">
        <v>532163</v>
      </c>
      <c r="C2805" s="4">
        <v>411.05</v>
      </c>
      <c r="D2805" s="3" t="s">
        <v>50624</v>
      </c>
      <c r="E2805" s="4">
        <v>423.7</v>
      </c>
      <c r="F2805" s="4">
        <v>-12.65</v>
      </c>
      <c r="G2805" s="4">
        <v>406</v>
      </c>
      <c r="H2805" s="4">
        <v>420</v>
      </c>
      <c r="I2805" s="4">
        <v>385.7</v>
      </c>
    </row>
    <row r="2806" spans="1:9" ht="18" x14ac:dyDescent="0.25">
      <c r="A2806" s="3" t="s">
        <v>47233</v>
      </c>
      <c r="B2806" s="3">
        <v>526885</v>
      </c>
      <c r="C2806" s="4">
        <v>50.2</v>
      </c>
      <c r="D2806" s="3" t="s">
        <v>52785</v>
      </c>
      <c r="E2806" s="4">
        <v>47.97</v>
      </c>
      <c r="F2806" s="4">
        <v>2.23</v>
      </c>
      <c r="G2806" s="4">
        <v>46.55</v>
      </c>
      <c r="H2806" s="4">
        <v>52.9</v>
      </c>
      <c r="I2806" s="4">
        <v>46.55</v>
      </c>
    </row>
    <row r="2807" spans="1:9" ht="18" x14ac:dyDescent="0.25">
      <c r="A2807" s="3" t="s">
        <v>47424</v>
      </c>
      <c r="B2807" s="3">
        <v>531930</v>
      </c>
      <c r="C2807" s="4">
        <v>28.14</v>
      </c>
      <c r="D2807" s="3" t="s">
        <v>45975</v>
      </c>
      <c r="E2807" s="4">
        <v>27.86</v>
      </c>
      <c r="F2807" s="4">
        <v>0.28000000000000003</v>
      </c>
      <c r="G2807" s="4">
        <v>27.86</v>
      </c>
      <c r="H2807" s="4">
        <v>28.98</v>
      </c>
      <c r="I2807" s="4">
        <v>27.17</v>
      </c>
    </row>
    <row r="2808" spans="1:9" ht="18" x14ac:dyDescent="0.25">
      <c r="A2808" s="3" t="s">
        <v>53383</v>
      </c>
      <c r="B2808" s="3">
        <v>514412</v>
      </c>
      <c r="C2808" s="4">
        <v>21.4</v>
      </c>
      <c r="D2808" s="3" t="s">
        <v>48628</v>
      </c>
      <c r="E2808" s="4">
        <v>21.95</v>
      </c>
      <c r="F2808" s="4">
        <v>-0.55000000000000004</v>
      </c>
      <c r="G2808" s="4">
        <v>21.4</v>
      </c>
      <c r="H2808" s="4">
        <v>21.4</v>
      </c>
      <c r="I2808" s="4">
        <v>21.4</v>
      </c>
    </row>
    <row r="2809" spans="1:9" ht="18" x14ac:dyDescent="0.25">
      <c r="A2809" s="3" t="s">
        <v>47160</v>
      </c>
      <c r="B2809" s="3">
        <v>543688</v>
      </c>
      <c r="C2809" s="4">
        <v>99.01</v>
      </c>
      <c r="D2809" s="3" t="s">
        <v>46423</v>
      </c>
      <c r="E2809" s="4">
        <v>97.08</v>
      </c>
      <c r="F2809" s="4">
        <v>1.93</v>
      </c>
      <c r="G2809" s="4">
        <v>97.5</v>
      </c>
      <c r="H2809" s="4">
        <v>99.9</v>
      </c>
      <c r="I2809" s="4">
        <v>97.5</v>
      </c>
    </row>
    <row r="2810" spans="1:9" ht="18" x14ac:dyDescent="0.25">
      <c r="A2810" s="3" t="s">
        <v>47687</v>
      </c>
      <c r="B2810" s="3">
        <v>539124</v>
      </c>
      <c r="C2810" s="4">
        <v>30.75</v>
      </c>
      <c r="D2810" s="3" t="s">
        <v>53253</v>
      </c>
      <c r="E2810" s="4">
        <v>30.08</v>
      </c>
      <c r="F2810" s="4">
        <v>0.67</v>
      </c>
      <c r="G2810" s="4">
        <v>30.8</v>
      </c>
      <c r="H2810" s="4">
        <v>30.83</v>
      </c>
      <c r="I2810" s="4">
        <v>29.6</v>
      </c>
    </row>
    <row r="2811" spans="1:9" ht="18" x14ac:dyDescent="0.25">
      <c r="A2811" s="3" t="s">
        <v>46868</v>
      </c>
      <c r="B2811" s="3">
        <v>532663</v>
      </c>
      <c r="C2811" s="4">
        <v>947.45</v>
      </c>
      <c r="D2811" s="3" t="s">
        <v>53384</v>
      </c>
      <c r="E2811" s="4">
        <v>997.45</v>
      </c>
      <c r="F2811" s="4">
        <v>-50</v>
      </c>
      <c r="G2811" s="4">
        <v>985.25</v>
      </c>
      <c r="H2811" s="4">
        <v>989.05</v>
      </c>
      <c r="I2811" s="4">
        <v>944.4</v>
      </c>
    </row>
    <row r="2812" spans="1:9" ht="18" x14ac:dyDescent="0.25">
      <c r="A2812" s="3" t="s">
        <v>47978</v>
      </c>
      <c r="B2812" s="3">
        <v>533259</v>
      </c>
      <c r="C2812" s="4">
        <v>258.55</v>
      </c>
      <c r="D2812" s="3" t="s">
        <v>45971</v>
      </c>
      <c r="E2812" s="4">
        <v>257</v>
      </c>
      <c r="F2812" s="4">
        <v>1.55</v>
      </c>
      <c r="G2812" s="4">
        <v>259.39999999999998</v>
      </c>
      <c r="H2812" s="4">
        <v>266.25</v>
      </c>
      <c r="I2812" s="4">
        <v>257.05</v>
      </c>
    </row>
    <row r="2813" spans="1:9" ht="18" x14ac:dyDescent="0.25">
      <c r="A2813" s="3" t="s">
        <v>47474</v>
      </c>
      <c r="B2813" s="3">
        <v>533202</v>
      </c>
      <c r="C2813" s="4">
        <v>2.7</v>
      </c>
      <c r="D2813" s="3" t="s">
        <v>48619</v>
      </c>
      <c r="E2813" s="4">
        <v>2.75</v>
      </c>
      <c r="F2813" s="4">
        <v>-0.05</v>
      </c>
      <c r="G2813" s="4">
        <v>2.87</v>
      </c>
      <c r="H2813" s="4">
        <v>2.87</v>
      </c>
      <c r="I2813" s="4">
        <v>2.65</v>
      </c>
    </row>
    <row r="2814" spans="1:9" ht="18" x14ac:dyDescent="0.25">
      <c r="A2814" s="3" t="s">
        <v>46607</v>
      </c>
      <c r="B2814" s="3">
        <v>539201</v>
      </c>
      <c r="C2814" s="4">
        <v>109</v>
      </c>
      <c r="D2814" s="3" t="s">
        <v>46112</v>
      </c>
      <c r="E2814" s="4">
        <v>109.6</v>
      </c>
      <c r="F2814" s="4">
        <v>-0.6</v>
      </c>
      <c r="G2814" s="4">
        <v>108.9</v>
      </c>
      <c r="H2814" s="4">
        <v>113.25</v>
      </c>
      <c r="I2814" s="4">
        <v>108.5</v>
      </c>
    </row>
    <row r="2815" spans="1:9" ht="18" x14ac:dyDescent="0.25">
      <c r="A2815" s="3" t="s">
        <v>46922</v>
      </c>
      <c r="B2815" s="3">
        <v>539404</v>
      </c>
      <c r="C2815" s="4">
        <v>215.1</v>
      </c>
      <c r="D2815" s="3" t="s">
        <v>53385</v>
      </c>
      <c r="E2815" s="4">
        <v>200.95</v>
      </c>
      <c r="F2815" s="4">
        <v>14.15</v>
      </c>
      <c r="G2815" s="4">
        <v>203.2</v>
      </c>
      <c r="H2815" s="4">
        <v>216.5</v>
      </c>
      <c r="I2815" s="4">
        <v>203.2</v>
      </c>
    </row>
    <row r="2816" spans="1:9" ht="18" x14ac:dyDescent="0.25">
      <c r="A2816" s="3" t="s">
        <v>46992</v>
      </c>
      <c r="B2816" s="3">
        <v>511076</v>
      </c>
      <c r="C2816" s="4">
        <v>99.52</v>
      </c>
      <c r="D2816" s="3" t="s">
        <v>46315</v>
      </c>
      <c r="E2816" s="4">
        <v>99.51</v>
      </c>
      <c r="F2816" s="4">
        <v>0.01</v>
      </c>
      <c r="G2816" s="4">
        <v>98.45</v>
      </c>
      <c r="H2816" s="4">
        <v>102.89</v>
      </c>
      <c r="I2816" s="4">
        <v>97.5</v>
      </c>
    </row>
    <row r="2817" spans="1:9" ht="18" x14ac:dyDescent="0.25">
      <c r="A2817" s="3" t="s">
        <v>48241</v>
      </c>
      <c r="B2817" s="3">
        <v>508996</v>
      </c>
      <c r="C2817" s="4">
        <v>0.76</v>
      </c>
      <c r="D2817" s="3" t="s">
        <v>46566</v>
      </c>
      <c r="E2817" s="4">
        <v>0.78</v>
      </c>
      <c r="F2817" s="4">
        <v>-0.02</v>
      </c>
      <c r="G2817" s="4">
        <v>0.76</v>
      </c>
      <c r="H2817" s="4">
        <v>0.81</v>
      </c>
      <c r="I2817" s="4">
        <v>0.75</v>
      </c>
    </row>
    <row r="2818" spans="1:9" ht="18" x14ac:dyDescent="0.25">
      <c r="A2818" s="3" t="s">
        <v>48728</v>
      </c>
      <c r="B2818" s="3">
        <v>539218</v>
      </c>
      <c r="C2818" s="4">
        <v>70.97</v>
      </c>
      <c r="D2818" s="3" t="s">
        <v>46017</v>
      </c>
      <c r="E2818" s="4">
        <v>71.5</v>
      </c>
      <c r="F2818" s="4">
        <v>-0.53</v>
      </c>
      <c r="G2818" s="4">
        <v>70.989999999999995</v>
      </c>
      <c r="H2818" s="4">
        <v>70.989999999999995</v>
      </c>
      <c r="I2818" s="4">
        <v>67.930000000000007</v>
      </c>
    </row>
    <row r="2819" spans="1:9" ht="18" x14ac:dyDescent="0.25">
      <c r="A2819" s="3" t="s">
        <v>46571</v>
      </c>
      <c r="B2819" s="3">
        <v>502175</v>
      </c>
      <c r="C2819" s="4">
        <v>62.38</v>
      </c>
      <c r="D2819" s="3" t="s">
        <v>53132</v>
      </c>
      <c r="E2819" s="4">
        <v>63.38</v>
      </c>
      <c r="F2819" s="4">
        <v>-1</v>
      </c>
      <c r="G2819" s="4">
        <v>63.25</v>
      </c>
      <c r="H2819" s="4">
        <v>63.38</v>
      </c>
      <c r="I2819" s="4">
        <v>62.01</v>
      </c>
    </row>
    <row r="2820" spans="1:9" ht="18" x14ac:dyDescent="0.25">
      <c r="A2820" s="3" t="s">
        <v>48729</v>
      </c>
      <c r="B2820" s="3">
        <v>512634</v>
      </c>
      <c r="C2820" s="4">
        <v>89</v>
      </c>
      <c r="D2820" s="3" t="s">
        <v>46520</v>
      </c>
      <c r="E2820" s="4">
        <v>89.01</v>
      </c>
      <c r="F2820" s="4">
        <v>-0.01</v>
      </c>
      <c r="G2820" s="4">
        <v>89.15</v>
      </c>
      <c r="H2820" s="4">
        <v>90</v>
      </c>
      <c r="I2820" s="4">
        <v>89</v>
      </c>
    </row>
    <row r="2821" spans="1:9" ht="18" x14ac:dyDescent="0.25">
      <c r="A2821" s="3" t="s">
        <v>47335</v>
      </c>
      <c r="B2821" s="3">
        <v>531893</v>
      </c>
      <c r="C2821" s="4">
        <v>0.86</v>
      </c>
      <c r="D2821" s="3" t="s">
        <v>47269</v>
      </c>
      <c r="E2821" s="4">
        <v>0.88</v>
      </c>
      <c r="F2821" s="4">
        <v>-0.02</v>
      </c>
      <c r="G2821" s="4">
        <v>0.86</v>
      </c>
      <c r="H2821" s="4">
        <v>0.89</v>
      </c>
      <c r="I2821" s="4">
        <v>0.84</v>
      </c>
    </row>
    <row r="2822" spans="1:9" ht="18" x14ac:dyDescent="0.25">
      <c r="A2822" s="3" t="s">
        <v>49252</v>
      </c>
      <c r="B2822" s="3">
        <v>523710</v>
      </c>
      <c r="C2822" s="4">
        <v>400</v>
      </c>
      <c r="D2822" s="3" t="s">
        <v>46098</v>
      </c>
      <c r="E2822" s="4">
        <v>405</v>
      </c>
      <c r="F2822" s="4">
        <v>-5</v>
      </c>
      <c r="G2822" s="4">
        <v>405</v>
      </c>
      <c r="H2822" s="4">
        <v>407</v>
      </c>
      <c r="I2822" s="4">
        <v>400</v>
      </c>
    </row>
    <row r="2823" spans="1:9" ht="18" x14ac:dyDescent="0.25">
      <c r="A2823" s="3" t="s">
        <v>48306</v>
      </c>
      <c r="B2823" s="3">
        <v>540728</v>
      </c>
      <c r="C2823" s="4">
        <v>172</v>
      </c>
      <c r="D2823" s="3" t="s">
        <v>53386</v>
      </c>
      <c r="E2823" s="4">
        <v>188</v>
      </c>
      <c r="F2823" s="4">
        <v>-16</v>
      </c>
      <c r="G2823" s="4">
        <v>180.1</v>
      </c>
      <c r="H2823" s="4">
        <v>189.95</v>
      </c>
      <c r="I2823" s="4">
        <v>172</v>
      </c>
    </row>
    <row r="2824" spans="1:9" ht="18" x14ac:dyDescent="0.25">
      <c r="A2824" s="3" t="s">
        <v>46089</v>
      </c>
      <c r="B2824" s="3">
        <v>542725</v>
      </c>
      <c r="C2824" s="4">
        <v>19.75</v>
      </c>
      <c r="D2824" s="3" t="s">
        <v>50812</v>
      </c>
      <c r="E2824" s="4">
        <v>19.82</v>
      </c>
      <c r="F2824" s="4">
        <v>-7.0000000000000007E-2</v>
      </c>
      <c r="G2824" s="4">
        <v>19.8</v>
      </c>
      <c r="H2824" s="4">
        <v>20.149999999999999</v>
      </c>
      <c r="I2824" s="4">
        <v>19.399999999999999</v>
      </c>
    </row>
    <row r="2825" spans="1:9" ht="18" x14ac:dyDescent="0.25">
      <c r="A2825" s="3" t="s">
        <v>47538</v>
      </c>
      <c r="B2825" s="3">
        <v>532102</v>
      </c>
      <c r="C2825" s="4">
        <v>35</v>
      </c>
      <c r="D2825" s="3" t="s">
        <v>50819</v>
      </c>
      <c r="E2825" s="4">
        <v>35.82</v>
      </c>
      <c r="F2825" s="4">
        <v>-0.82</v>
      </c>
      <c r="G2825" s="4">
        <v>35.9</v>
      </c>
      <c r="H2825" s="4">
        <v>35.9</v>
      </c>
      <c r="I2825" s="4">
        <v>34.700000000000003</v>
      </c>
    </row>
    <row r="2826" spans="1:9" ht="18" x14ac:dyDescent="0.25">
      <c r="A2826" s="3" t="s">
        <v>48266</v>
      </c>
      <c r="B2826" s="3">
        <v>517360</v>
      </c>
      <c r="C2826" s="4">
        <v>19.61</v>
      </c>
      <c r="D2826" s="3" t="s">
        <v>46892</v>
      </c>
      <c r="E2826" s="4">
        <v>18.690000000000001</v>
      </c>
      <c r="F2826" s="4">
        <v>0.92</v>
      </c>
      <c r="G2826" s="4">
        <v>19.62</v>
      </c>
      <c r="H2826" s="4">
        <v>19.62</v>
      </c>
      <c r="I2826" s="4">
        <v>18.600000000000001</v>
      </c>
    </row>
    <row r="2827" spans="1:9" ht="18" x14ac:dyDescent="0.25">
      <c r="A2827" s="3" t="s">
        <v>48190</v>
      </c>
      <c r="B2827" s="3">
        <v>543218</v>
      </c>
      <c r="C2827" s="4">
        <v>219.45</v>
      </c>
      <c r="D2827" s="3" t="s">
        <v>50965</v>
      </c>
      <c r="E2827" s="4">
        <v>213.95</v>
      </c>
      <c r="F2827" s="4">
        <v>5.5</v>
      </c>
      <c r="G2827" s="4">
        <v>215.1</v>
      </c>
      <c r="H2827" s="4">
        <v>224.45</v>
      </c>
      <c r="I2827" s="4">
        <v>214</v>
      </c>
    </row>
    <row r="2828" spans="1:9" ht="18" x14ac:dyDescent="0.25">
      <c r="A2828" s="3" t="s">
        <v>144</v>
      </c>
      <c r="B2828" s="3">
        <v>543066</v>
      </c>
      <c r="C2828" s="4">
        <v>860.1</v>
      </c>
      <c r="D2828" s="3" t="s">
        <v>47759</v>
      </c>
      <c r="E2828" s="4">
        <v>870.25</v>
      </c>
      <c r="F2828" s="4">
        <v>-10.15</v>
      </c>
      <c r="G2828" s="4">
        <v>871.05</v>
      </c>
      <c r="H2828" s="4">
        <v>878.65</v>
      </c>
      <c r="I2828" s="4">
        <v>853.1</v>
      </c>
    </row>
    <row r="2829" spans="1:9" ht="18" x14ac:dyDescent="0.25">
      <c r="A2829" s="3" t="s">
        <v>80</v>
      </c>
      <c r="B2829" s="3">
        <v>540719</v>
      </c>
      <c r="C2829" s="4">
        <v>1296.7</v>
      </c>
      <c r="D2829" s="3" t="s">
        <v>46248</v>
      </c>
      <c r="E2829" s="4">
        <v>1293</v>
      </c>
      <c r="F2829" s="4">
        <v>3.7</v>
      </c>
      <c r="G2829" s="4">
        <v>1299.95</v>
      </c>
      <c r="H2829" s="4">
        <v>1311.4</v>
      </c>
      <c r="I2829" s="4">
        <v>1293.05</v>
      </c>
    </row>
    <row r="2830" spans="1:9" ht="18" x14ac:dyDescent="0.25">
      <c r="A2830" s="3" t="s">
        <v>207</v>
      </c>
      <c r="B2830" s="3">
        <v>500112</v>
      </c>
      <c r="C2830" s="4">
        <v>616.5</v>
      </c>
      <c r="D2830" s="3" t="s">
        <v>46172</v>
      </c>
      <c r="E2830" s="4">
        <v>615.04999999999995</v>
      </c>
      <c r="F2830" s="4">
        <v>1.45</v>
      </c>
      <c r="G2830" s="4">
        <v>614.29999999999995</v>
      </c>
      <c r="H2830" s="4">
        <v>621.15</v>
      </c>
      <c r="I2830" s="4">
        <v>613.25</v>
      </c>
    </row>
    <row r="2831" spans="1:9" ht="18" x14ac:dyDescent="0.25">
      <c r="A2831" s="3" t="s">
        <v>46283</v>
      </c>
      <c r="B2831" s="3">
        <v>535276</v>
      </c>
      <c r="C2831" s="4">
        <v>713.08</v>
      </c>
      <c r="D2831" s="3" t="s">
        <v>46670</v>
      </c>
      <c r="E2831" s="4">
        <v>719.65</v>
      </c>
      <c r="F2831" s="4">
        <v>-6.57</v>
      </c>
      <c r="G2831" s="4">
        <v>720</v>
      </c>
      <c r="H2831" s="4">
        <v>723.9</v>
      </c>
      <c r="I2831" s="4">
        <v>711.24</v>
      </c>
    </row>
    <row r="2832" spans="1:9" ht="18" x14ac:dyDescent="0.25">
      <c r="A2832" s="3" t="s">
        <v>53387</v>
      </c>
      <c r="B2832" s="3">
        <v>543366</v>
      </c>
      <c r="C2832" s="4">
        <v>74.92</v>
      </c>
      <c r="D2832" s="3" t="s">
        <v>46248</v>
      </c>
      <c r="E2832" s="4">
        <v>74.7</v>
      </c>
      <c r="F2832" s="4">
        <v>0.22</v>
      </c>
      <c r="G2832" s="4">
        <v>75.900000000000006</v>
      </c>
      <c r="H2832" s="4">
        <v>78</v>
      </c>
      <c r="I2832" s="4">
        <v>70</v>
      </c>
    </row>
    <row r="2833" spans="1:9" ht="18" x14ac:dyDescent="0.25">
      <c r="A2833" s="3" t="s">
        <v>53388</v>
      </c>
      <c r="B2833" s="3">
        <v>540782</v>
      </c>
      <c r="C2833" s="4">
        <v>16.09</v>
      </c>
      <c r="D2833" s="3" t="s">
        <v>45990</v>
      </c>
      <c r="E2833" s="4">
        <v>16.09</v>
      </c>
      <c r="F2833" s="4">
        <v>0</v>
      </c>
      <c r="G2833" s="4">
        <v>16.09</v>
      </c>
      <c r="H2833" s="4">
        <v>16.09</v>
      </c>
      <c r="I2833" s="4">
        <v>16.09</v>
      </c>
    </row>
    <row r="2834" spans="1:9" ht="18" x14ac:dyDescent="0.25">
      <c r="A2834" s="3" t="s">
        <v>48413</v>
      </c>
      <c r="B2834" s="3">
        <v>526081</v>
      </c>
      <c r="C2834" s="4">
        <v>12.14</v>
      </c>
      <c r="D2834" s="3" t="s">
        <v>51544</v>
      </c>
      <c r="E2834" s="4">
        <v>11.92</v>
      </c>
      <c r="F2834" s="4">
        <v>0.22</v>
      </c>
      <c r="G2834" s="4">
        <v>12.16</v>
      </c>
      <c r="H2834" s="4">
        <v>12.16</v>
      </c>
      <c r="I2834" s="4">
        <v>11.37</v>
      </c>
    </row>
    <row r="2835" spans="1:9" ht="18" x14ac:dyDescent="0.25">
      <c r="A2835" s="3" t="s">
        <v>47461</v>
      </c>
      <c r="B2835" s="3">
        <v>526544</v>
      </c>
      <c r="C2835" s="4">
        <v>8.94</v>
      </c>
      <c r="D2835" s="3" t="s">
        <v>53340</v>
      </c>
      <c r="E2835" s="4">
        <v>8.6199999999999992</v>
      </c>
      <c r="F2835" s="4">
        <v>0.32</v>
      </c>
      <c r="G2835" s="4">
        <v>8.99</v>
      </c>
      <c r="H2835" s="4">
        <v>9.02</v>
      </c>
      <c r="I2835" s="4">
        <v>8.76</v>
      </c>
    </row>
    <row r="2836" spans="1:9" ht="18" x14ac:dyDescent="0.25">
      <c r="A2836" s="3" t="s">
        <v>47577</v>
      </c>
      <c r="B2836" s="3">
        <v>511672</v>
      </c>
      <c r="C2836" s="4">
        <v>38.619999999999997</v>
      </c>
      <c r="D2836" s="3" t="s">
        <v>51979</v>
      </c>
      <c r="E2836" s="4">
        <v>39.369999999999997</v>
      </c>
      <c r="F2836" s="4">
        <v>-0.75</v>
      </c>
      <c r="G2836" s="4">
        <v>38.6</v>
      </c>
      <c r="H2836" s="4">
        <v>41.93</v>
      </c>
      <c r="I2836" s="4">
        <v>38.6</v>
      </c>
    </row>
    <row r="2837" spans="1:9" ht="18" x14ac:dyDescent="0.25">
      <c r="A2837" s="3" t="s">
        <v>52605</v>
      </c>
      <c r="B2837" s="3">
        <v>506906</v>
      </c>
      <c r="C2837" s="4">
        <v>2.61</v>
      </c>
      <c r="D2837" s="3" t="s">
        <v>47337</v>
      </c>
      <c r="E2837" s="4">
        <v>2.66</v>
      </c>
      <c r="F2837" s="4">
        <v>-0.05</v>
      </c>
      <c r="G2837" s="4">
        <v>2.61</v>
      </c>
      <c r="H2837" s="4">
        <v>2.61</v>
      </c>
      <c r="I2837" s="4">
        <v>2.61</v>
      </c>
    </row>
    <row r="2838" spans="1:9" ht="18" x14ac:dyDescent="0.25">
      <c r="A2838" s="3" t="s">
        <v>2179</v>
      </c>
      <c r="B2838" s="3">
        <v>538857</v>
      </c>
      <c r="C2838" s="4">
        <v>3.83</v>
      </c>
      <c r="D2838" s="3" t="s">
        <v>52779</v>
      </c>
      <c r="E2838" s="4">
        <v>4</v>
      </c>
      <c r="F2838" s="4">
        <v>-0.17</v>
      </c>
      <c r="G2838" s="4">
        <v>3.83</v>
      </c>
      <c r="H2838" s="4">
        <v>3.83</v>
      </c>
      <c r="I2838" s="4">
        <v>3.83</v>
      </c>
    </row>
    <row r="2839" spans="1:9" ht="18" x14ac:dyDescent="0.25">
      <c r="A2839" s="3" t="s">
        <v>46701</v>
      </c>
      <c r="B2839" s="3">
        <v>539252</v>
      </c>
      <c r="C2839" s="4">
        <v>19.96</v>
      </c>
      <c r="D2839" s="3" t="s">
        <v>51983</v>
      </c>
      <c r="E2839" s="4">
        <v>20.399999999999999</v>
      </c>
      <c r="F2839" s="4">
        <v>-0.44</v>
      </c>
      <c r="G2839" s="4">
        <v>20.100000000000001</v>
      </c>
      <c r="H2839" s="4">
        <v>20.64</v>
      </c>
      <c r="I2839" s="4">
        <v>19.8</v>
      </c>
    </row>
    <row r="2840" spans="1:9" ht="18" x14ac:dyDescent="0.25">
      <c r="A2840" s="3" t="s">
        <v>524</v>
      </c>
      <c r="B2840" s="3">
        <v>505790</v>
      </c>
      <c r="C2840" s="4">
        <v>3088.35</v>
      </c>
      <c r="D2840" s="3" t="s">
        <v>52028</v>
      </c>
      <c r="E2840" s="4">
        <v>3185.75</v>
      </c>
      <c r="F2840" s="4">
        <v>-97.4</v>
      </c>
      <c r="G2840" s="4">
        <v>3249.85</v>
      </c>
      <c r="H2840" s="4">
        <v>3249.85</v>
      </c>
      <c r="I2840" s="4">
        <v>3050</v>
      </c>
    </row>
    <row r="2841" spans="1:9" ht="18" x14ac:dyDescent="0.25">
      <c r="A2841" s="3" t="s">
        <v>46552</v>
      </c>
      <c r="B2841" s="3">
        <v>540497</v>
      </c>
      <c r="C2841" s="4">
        <v>198.5</v>
      </c>
      <c r="D2841" s="3" t="s">
        <v>46182</v>
      </c>
      <c r="E2841" s="4">
        <v>199.8</v>
      </c>
      <c r="F2841" s="4">
        <v>-1.3</v>
      </c>
      <c r="G2841" s="4">
        <v>200.6</v>
      </c>
      <c r="H2841" s="4">
        <v>203.25</v>
      </c>
      <c r="I2841" s="4">
        <v>198.05</v>
      </c>
    </row>
    <row r="2842" spans="1:9" ht="18" x14ac:dyDescent="0.25">
      <c r="A2842" s="3" t="s">
        <v>121</v>
      </c>
      <c r="B2842" s="3">
        <v>534139</v>
      </c>
      <c r="C2842" s="4">
        <v>279.75</v>
      </c>
      <c r="D2842" s="3" t="s">
        <v>47149</v>
      </c>
      <c r="E2842" s="4">
        <v>281.64999999999998</v>
      </c>
      <c r="F2842" s="4">
        <v>-1.9</v>
      </c>
      <c r="G2842" s="4">
        <v>280.10000000000002</v>
      </c>
      <c r="H2842" s="4">
        <v>287.05</v>
      </c>
      <c r="I2842" s="4">
        <v>278.25</v>
      </c>
    </row>
    <row r="2843" spans="1:9" ht="18" x14ac:dyDescent="0.25">
      <c r="A2843" s="3" t="s">
        <v>46696</v>
      </c>
      <c r="B2843" s="3">
        <v>523598</v>
      </c>
      <c r="C2843" s="4">
        <v>97.45</v>
      </c>
      <c r="D2843" s="3" t="s">
        <v>46429</v>
      </c>
      <c r="E2843" s="4">
        <v>97.85</v>
      </c>
      <c r="F2843" s="4">
        <v>-0.4</v>
      </c>
      <c r="G2843" s="4">
        <v>98.75</v>
      </c>
      <c r="H2843" s="4">
        <v>98.75</v>
      </c>
      <c r="I2843" s="4">
        <v>96.85</v>
      </c>
    </row>
    <row r="2844" spans="1:9" ht="18" x14ac:dyDescent="0.25">
      <c r="A2844" s="3" t="s">
        <v>48256</v>
      </c>
      <c r="B2844" s="3">
        <v>539574</v>
      </c>
      <c r="C2844" s="4">
        <v>65.760000000000005</v>
      </c>
      <c r="D2844" s="3" t="s">
        <v>46099</v>
      </c>
      <c r="E2844" s="4">
        <v>65.959999999999994</v>
      </c>
      <c r="F2844" s="4">
        <v>-0.2</v>
      </c>
      <c r="G2844" s="4">
        <v>62.67</v>
      </c>
      <c r="H2844" s="4">
        <v>67.099999999999994</v>
      </c>
      <c r="I2844" s="4">
        <v>62.67</v>
      </c>
    </row>
    <row r="2845" spans="1:9" ht="18" x14ac:dyDescent="0.25">
      <c r="A2845" s="3" t="s">
        <v>47924</v>
      </c>
      <c r="B2845" s="3">
        <v>531234</v>
      </c>
      <c r="C2845" s="4">
        <v>121.55</v>
      </c>
      <c r="D2845" s="3" t="s">
        <v>53389</v>
      </c>
      <c r="E2845" s="4">
        <v>117.3</v>
      </c>
      <c r="F2845" s="4">
        <v>4.25</v>
      </c>
      <c r="G2845" s="4">
        <v>119.65</v>
      </c>
      <c r="H2845" s="4">
        <v>122</v>
      </c>
      <c r="I2845" s="4">
        <v>116.25</v>
      </c>
    </row>
    <row r="2846" spans="1:9" ht="18" x14ac:dyDescent="0.25">
      <c r="A2846" s="3" t="s">
        <v>48121</v>
      </c>
      <c r="B2846" s="3">
        <v>505141</v>
      </c>
      <c r="C2846" s="4">
        <v>30.38</v>
      </c>
      <c r="D2846" s="3" t="s">
        <v>45977</v>
      </c>
      <c r="E2846" s="4">
        <v>30</v>
      </c>
      <c r="F2846" s="4">
        <v>0.38</v>
      </c>
      <c r="G2846" s="4">
        <v>30</v>
      </c>
      <c r="H2846" s="4">
        <v>30.6</v>
      </c>
      <c r="I2846" s="4">
        <v>29.2</v>
      </c>
    </row>
    <row r="2847" spans="1:9" ht="18" x14ac:dyDescent="0.25">
      <c r="A2847" s="3" t="s">
        <v>46221</v>
      </c>
      <c r="B2847" s="3">
        <v>540757</v>
      </c>
      <c r="C2847" s="4">
        <v>430</v>
      </c>
      <c r="D2847" s="3" t="s">
        <v>46558</v>
      </c>
      <c r="E2847" s="4">
        <v>429.45</v>
      </c>
      <c r="F2847" s="4">
        <v>0.55000000000000004</v>
      </c>
      <c r="G2847" s="4">
        <v>430</v>
      </c>
      <c r="H2847" s="4">
        <v>435.1</v>
      </c>
      <c r="I2847" s="4">
        <v>425</v>
      </c>
    </row>
    <row r="2848" spans="1:9" ht="18" x14ac:dyDescent="0.25">
      <c r="A2848" s="3" t="s">
        <v>52606</v>
      </c>
      <c r="B2848" s="3">
        <v>539526</v>
      </c>
      <c r="C2848" s="4">
        <v>0.67</v>
      </c>
      <c r="D2848" s="3" t="s">
        <v>47010</v>
      </c>
      <c r="E2848" s="4">
        <v>0.68</v>
      </c>
      <c r="F2848" s="4">
        <v>-0.01</v>
      </c>
      <c r="G2848" s="4">
        <v>0.67</v>
      </c>
      <c r="H2848" s="4">
        <v>0.67</v>
      </c>
      <c r="I2848" s="4">
        <v>0.67</v>
      </c>
    </row>
    <row r="2849" spans="1:9" ht="18" x14ac:dyDescent="0.25">
      <c r="A2849" s="3" t="s">
        <v>46088</v>
      </c>
      <c r="B2849" s="3">
        <v>507514</v>
      </c>
      <c r="C2849" s="4">
        <v>321.55</v>
      </c>
      <c r="D2849" s="3" t="s">
        <v>48931</v>
      </c>
      <c r="E2849" s="4">
        <v>313.3</v>
      </c>
      <c r="F2849" s="4">
        <v>8.25</v>
      </c>
      <c r="G2849" s="4">
        <v>312.75</v>
      </c>
      <c r="H2849" s="4">
        <v>324</v>
      </c>
      <c r="I2849" s="4">
        <v>312.35000000000002</v>
      </c>
    </row>
    <row r="2850" spans="1:9" ht="18" x14ac:dyDescent="0.25">
      <c r="A2850" s="3" t="s">
        <v>51463</v>
      </c>
      <c r="B2850" s="3">
        <v>524727</v>
      </c>
      <c r="C2850" s="4">
        <v>11.74</v>
      </c>
      <c r="D2850" s="3" t="s">
        <v>47769</v>
      </c>
      <c r="E2850" s="4">
        <v>12.35</v>
      </c>
      <c r="F2850" s="4">
        <v>-0.61</v>
      </c>
      <c r="G2850" s="4">
        <v>11.74</v>
      </c>
      <c r="H2850" s="4">
        <v>11.74</v>
      </c>
      <c r="I2850" s="4">
        <v>11.74</v>
      </c>
    </row>
    <row r="2851" spans="1:9" ht="18" x14ac:dyDescent="0.25">
      <c r="A2851" s="3" t="s">
        <v>51538</v>
      </c>
      <c r="B2851" s="3">
        <v>750801</v>
      </c>
      <c r="C2851" s="4">
        <v>0.37</v>
      </c>
      <c r="D2851" s="3" t="s">
        <v>53390</v>
      </c>
      <c r="E2851" s="4">
        <v>0.46</v>
      </c>
      <c r="F2851" s="4">
        <v>-0.09</v>
      </c>
      <c r="G2851" s="4">
        <v>0.53</v>
      </c>
      <c r="H2851" s="4">
        <v>0.54</v>
      </c>
      <c r="I2851" s="4">
        <v>0.37</v>
      </c>
    </row>
    <row r="2852" spans="1:9" ht="18" x14ac:dyDescent="0.25">
      <c r="A2852" s="3" t="s">
        <v>52607</v>
      </c>
      <c r="B2852" s="3">
        <v>542753</v>
      </c>
      <c r="C2852" s="4">
        <v>3.67</v>
      </c>
      <c r="D2852" s="3" t="s">
        <v>46556</v>
      </c>
      <c r="E2852" s="4">
        <v>3.74</v>
      </c>
      <c r="F2852" s="4">
        <v>-7.0000000000000007E-2</v>
      </c>
      <c r="G2852" s="4">
        <v>3.67</v>
      </c>
      <c r="H2852" s="4">
        <v>3.67</v>
      </c>
      <c r="I2852" s="4">
        <v>3.67</v>
      </c>
    </row>
    <row r="2853" spans="1:9" ht="18" x14ac:dyDescent="0.25">
      <c r="A2853" s="3" t="s">
        <v>46075</v>
      </c>
      <c r="B2853" s="3">
        <v>543782</v>
      </c>
      <c r="C2853" s="4">
        <v>525</v>
      </c>
      <c r="D2853" s="3" t="s">
        <v>45991</v>
      </c>
      <c r="E2853" s="4">
        <v>521.29999999999995</v>
      </c>
      <c r="F2853" s="4">
        <v>3.7</v>
      </c>
      <c r="G2853" s="4">
        <v>523.9</v>
      </c>
      <c r="H2853" s="4">
        <v>538</v>
      </c>
      <c r="I2853" s="4">
        <v>515</v>
      </c>
    </row>
    <row r="2854" spans="1:9" ht="18" x14ac:dyDescent="0.25">
      <c r="A2854" s="3" t="s">
        <v>47803</v>
      </c>
      <c r="B2854" s="3">
        <v>526807</v>
      </c>
      <c r="C2854" s="4">
        <v>721.9</v>
      </c>
      <c r="D2854" s="3" t="s">
        <v>46429</v>
      </c>
      <c r="E2854" s="4">
        <v>724.9</v>
      </c>
      <c r="F2854" s="4">
        <v>-3</v>
      </c>
      <c r="G2854" s="4">
        <v>747.95</v>
      </c>
      <c r="H2854" s="4">
        <v>747.95</v>
      </c>
      <c r="I2854" s="4">
        <v>720</v>
      </c>
    </row>
    <row r="2855" spans="1:9" ht="18" x14ac:dyDescent="0.25">
      <c r="A2855" s="3" t="s">
        <v>53391</v>
      </c>
      <c r="B2855" s="3">
        <v>514264</v>
      </c>
      <c r="C2855" s="4">
        <v>12.98</v>
      </c>
      <c r="D2855" s="3" t="s">
        <v>52028</v>
      </c>
      <c r="E2855" s="4">
        <v>13.39</v>
      </c>
      <c r="F2855" s="4">
        <v>-0.41</v>
      </c>
      <c r="G2855" s="4">
        <v>13.66</v>
      </c>
      <c r="H2855" s="4">
        <v>13.66</v>
      </c>
      <c r="I2855" s="4">
        <v>12.98</v>
      </c>
    </row>
    <row r="2856" spans="1:9" ht="18" x14ac:dyDescent="0.25">
      <c r="A2856" s="3" t="s">
        <v>53392</v>
      </c>
      <c r="B2856" s="3">
        <v>543234</v>
      </c>
      <c r="C2856" s="4">
        <v>81</v>
      </c>
      <c r="D2856" s="3" t="s">
        <v>50959</v>
      </c>
      <c r="E2856" s="4">
        <v>79</v>
      </c>
      <c r="F2856" s="4">
        <v>2</v>
      </c>
      <c r="G2856" s="4">
        <v>81</v>
      </c>
      <c r="H2856" s="4">
        <v>81</v>
      </c>
      <c r="I2856" s="4">
        <v>81</v>
      </c>
    </row>
    <row r="2857" spans="1:9" ht="18" x14ac:dyDescent="0.25">
      <c r="A2857" s="3" t="s">
        <v>47298</v>
      </c>
      <c r="B2857" s="3">
        <v>543625</v>
      </c>
      <c r="C2857" s="4">
        <v>19.899999999999999</v>
      </c>
      <c r="D2857" s="3" t="s">
        <v>46112</v>
      </c>
      <c r="E2857" s="4">
        <v>20.010000000000002</v>
      </c>
      <c r="F2857" s="4">
        <v>-0.11</v>
      </c>
      <c r="G2857" s="4">
        <v>20.29</v>
      </c>
      <c r="H2857" s="4">
        <v>20.49</v>
      </c>
      <c r="I2857" s="4">
        <v>19.809999999999999</v>
      </c>
    </row>
    <row r="2858" spans="1:9" ht="18" x14ac:dyDescent="0.25">
      <c r="A2858" s="3" t="s">
        <v>47478</v>
      </c>
      <c r="B2858" s="3">
        <v>512161</v>
      </c>
      <c r="C2858" s="4">
        <v>45.7</v>
      </c>
      <c r="D2858" s="3" t="s">
        <v>52025</v>
      </c>
      <c r="E2858" s="4">
        <v>46.84</v>
      </c>
      <c r="F2858" s="4">
        <v>-1.1399999999999999</v>
      </c>
      <c r="G2858" s="4">
        <v>48.5</v>
      </c>
      <c r="H2858" s="4">
        <v>48.5</v>
      </c>
      <c r="I2858" s="4">
        <v>45.05</v>
      </c>
    </row>
    <row r="2859" spans="1:9" ht="18" x14ac:dyDescent="0.25">
      <c r="A2859" s="3" t="s">
        <v>46669</v>
      </c>
      <c r="B2859" s="3">
        <v>539921</v>
      </c>
      <c r="C2859" s="4">
        <v>63.12</v>
      </c>
      <c r="D2859" s="3" t="s">
        <v>53229</v>
      </c>
      <c r="E2859" s="4">
        <v>65.099999999999994</v>
      </c>
      <c r="F2859" s="4">
        <v>-1.98</v>
      </c>
      <c r="G2859" s="4">
        <v>65.8</v>
      </c>
      <c r="H2859" s="4">
        <v>65.8</v>
      </c>
      <c r="I2859" s="4">
        <v>62.33</v>
      </c>
    </row>
    <row r="2860" spans="1:9" ht="18" x14ac:dyDescent="0.25">
      <c r="A2860" s="3" t="s">
        <v>52608</v>
      </c>
      <c r="B2860" s="3">
        <v>532993</v>
      </c>
      <c r="C2860" s="4">
        <v>232.85</v>
      </c>
      <c r="D2860" s="3" t="s">
        <v>46991</v>
      </c>
      <c r="E2860" s="4">
        <v>234</v>
      </c>
      <c r="F2860" s="4">
        <v>-1.1499999999999999</v>
      </c>
      <c r="G2860" s="4">
        <v>234</v>
      </c>
      <c r="H2860" s="4">
        <v>240</v>
      </c>
      <c r="I2860" s="4">
        <v>222.3</v>
      </c>
    </row>
    <row r="2861" spans="1:9" ht="18" x14ac:dyDescent="0.25">
      <c r="A2861" s="3" t="s">
        <v>46881</v>
      </c>
      <c r="B2861" s="3">
        <v>530075</v>
      </c>
      <c r="C2861" s="4">
        <v>346.75</v>
      </c>
      <c r="D2861" s="3" t="s">
        <v>47396</v>
      </c>
      <c r="E2861" s="4">
        <v>354.95</v>
      </c>
      <c r="F2861" s="4">
        <v>-8.1999999999999993</v>
      </c>
      <c r="G2861" s="4">
        <v>354.95</v>
      </c>
      <c r="H2861" s="4">
        <v>356.4</v>
      </c>
      <c r="I2861" s="4">
        <v>345.75</v>
      </c>
    </row>
    <row r="2862" spans="1:9" ht="18" x14ac:dyDescent="0.25">
      <c r="A2862" s="3" t="s">
        <v>46973</v>
      </c>
      <c r="B2862" s="3">
        <v>538875</v>
      </c>
      <c r="C2862" s="4">
        <v>11.32</v>
      </c>
      <c r="D2862" s="3" t="s">
        <v>47405</v>
      </c>
      <c r="E2862" s="4">
        <v>11.1</v>
      </c>
      <c r="F2862" s="4">
        <v>0.22</v>
      </c>
      <c r="G2862" s="4">
        <v>11.32</v>
      </c>
      <c r="H2862" s="4">
        <v>11.32</v>
      </c>
      <c r="I2862" s="4">
        <v>11.1</v>
      </c>
    </row>
    <row r="2863" spans="1:9" ht="18" x14ac:dyDescent="0.25">
      <c r="A2863" s="3" t="s">
        <v>47596</v>
      </c>
      <c r="B2863" s="3">
        <v>532886</v>
      </c>
      <c r="C2863" s="4">
        <v>102.9</v>
      </c>
      <c r="D2863" s="3" t="s">
        <v>46010</v>
      </c>
      <c r="E2863" s="4">
        <v>103.9</v>
      </c>
      <c r="F2863" s="4">
        <v>-1</v>
      </c>
      <c r="G2863" s="4">
        <v>101.85</v>
      </c>
      <c r="H2863" s="4">
        <v>105</v>
      </c>
      <c r="I2863" s="4">
        <v>101.85</v>
      </c>
    </row>
    <row r="2864" spans="1:9" ht="18" x14ac:dyDescent="0.25">
      <c r="A2864" s="3" t="s">
        <v>46776</v>
      </c>
      <c r="B2864" s="3">
        <v>543515</v>
      </c>
      <c r="C2864" s="4">
        <v>226.15</v>
      </c>
      <c r="D2864" s="3" t="s">
        <v>46052</v>
      </c>
      <c r="E2864" s="4">
        <v>225.35</v>
      </c>
      <c r="F2864" s="4">
        <v>0.8</v>
      </c>
      <c r="G2864" s="4">
        <v>226.05</v>
      </c>
      <c r="H2864" s="4">
        <v>226.2</v>
      </c>
      <c r="I2864" s="4">
        <v>226</v>
      </c>
    </row>
    <row r="2865" spans="1:9" ht="18" x14ac:dyDescent="0.25">
      <c r="A2865" s="3" t="s">
        <v>50625</v>
      </c>
      <c r="B2865" s="3">
        <v>543936</v>
      </c>
      <c r="C2865" s="4">
        <v>385.2</v>
      </c>
      <c r="D2865" s="3" t="s">
        <v>46279</v>
      </c>
      <c r="E2865" s="4">
        <v>383.25</v>
      </c>
      <c r="F2865" s="4">
        <v>1.95</v>
      </c>
      <c r="G2865" s="4">
        <v>385</v>
      </c>
      <c r="H2865" s="4">
        <v>387</v>
      </c>
      <c r="I2865" s="4">
        <v>380.95</v>
      </c>
    </row>
    <row r="2866" spans="1:9" ht="18" x14ac:dyDescent="0.25">
      <c r="A2866" s="3" t="s">
        <v>47000</v>
      </c>
      <c r="B2866" s="3">
        <v>538683</v>
      </c>
      <c r="C2866" s="4">
        <v>738.18</v>
      </c>
      <c r="D2866" s="3" t="s">
        <v>45965</v>
      </c>
      <c r="E2866" s="4">
        <v>742.36</v>
      </c>
      <c r="F2866" s="4">
        <v>-4.18</v>
      </c>
      <c r="G2866" s="4">
        <v>742.42</v>
      </c>
      <c r="H2866" s="4">
        <v>748</v>
      </c>
      <c r="I2866" s="4">
        <v>736.3</v>
      </c>
    </row>
    <row r="2867" spans="1:9" ht="18" x14ac:dyDescent="0.25">
      <c r="A2867" s="3" t="s">
        <v>46662</v>
      </c>
      <c r="B2867" s="3">
        <v>532945</v>
      </c>
      <c r="C2867" s="4">
        <v>13.93</v>
      </c>
      <c r="D2867" s="3" t="s">
        <v>48703</v>
      </c>
      <c r="E2867" s="4">
        <v>13.84</v>
      </c>
      <c r="F2867" s="4">
        <v>0.09</v>
      </c>
      <c r="G2867" s="4">
        <v>14.42</v>
      </c>
      <c r="H2867" s="4">
        <v>14.53</v>
      </c>
      <c r="I2867" s="4">
        <v>13.7</v>
      </c>
    </row>
    <row r="2868" spans="1:9" ht="18" x14ac:dyDescent="0.25">
      <c r="A2868" s="3" t="s">
        <v>48074</v>
      </c>
      <c r="B2868" s="3">
        <v>534598</v>
      </c>
      <c r="C2868" s="4">
        <v>17.95</v>
      </c>
      <c r="D2868" s="3" t="s">
        <v>46357</v>
      </c>
      <c r="E2868" s="4">
        <v>18.100000000000001</v>
      </c>
      <c r="F2868" s="4">
        <v>-0.15</v>
      </c>
      <c r="G2868" s="4">
        <v>18.100000000000001</v>
      </c>
      <c r="H2868" s="4">
        <v>18.100000000000001</v>
      </c>
      <c r="I2868" s="4">
        <v>17.5</v>
      </c>
    </row>
    <row r="2869" spans="1:9" ht="18" x14ac:dyDescent="0.25">
      <c r="A2869" s="3" t="s">
        <v>580</v>
      </c>
      <c r="B2869" s="3">
        <v>512529</v>
      </c>
      <c r="C2869" s="4">
        <v>89.78</v>
      </c>
      <c r="D2869" s="3" t="s">
        <v>51544</v>
      </c>
      <c r="E2869" s="4">
        <v>88.15</v>
      </c>
      <c r="F2869" s="4">
        <v>1.63</v>
      </c>
      <c r="G2869" s="4">
        <v>88.23</v>
      </c>
      <c r="H2869" s="4">
        <v>91</v>
      </c>
      <c r="I2869" s="4">
        <v>88.23</v>
      </c>
    </row>
    <row r="2870" spans="1:9" ht="18" x14ac:dyDescent="0.25">
      <c r="A2870" s="3" t="s">
        <v>52609</v>
      </c>
      <c r="B2870" s="3">
        <v>512399</v>
      </c>
      <c r="C2870" s="4">
        <v>12.3</v>
      </c>
      <c r="D2870" s="3" t="s">
        <v>46423</v>
      </c>
      <c r="E2870" s="4">
        <v>12.06</v>
      </c>
      <c r="F2870" s="4">
        <v>0.24</v>
      </c>
      <c r="G2870" s="4">
        <v>12.3</v>
      </c>
      <c r="H2870" s="4">
        <v>12.3</v>
      </c>
      <c r="I2870" s="4">
        <v>12.3</v>
      </c>
    </row>
    <row r="2871" spans="1:9" ht="18" x14ac:dyDescent="0.25">
      <c r="A2871" s="3" t="s">
        <v>52610</v>
      </c>
      <c r="B2871" s="3">
        <v>531944</v>
      </c>
      <c r="C2871" s="4">
        <v>12.33</v>
      </c>
      <c r="D2871" s="3" t="s">
        <v>47597</v>
      </c>
      <c r="E2871" s="4">
        <v>12.58</v>
      </c>
      <c r="F2871" s="4">
        <v>-0.25</v>
      </c>
      <c r="G2871" s="4">
        <v>12.33</v>
      </c>
      <c r="H2871" s="4">
        <v>12.33</v>
      </c>
      <c r="I2871" s="4">
        <v>12.33</v>
      </c>
    </row>
    <row r="2872" spans="1:9" ht="18" x14ac:dyDescent="0.25">
      <c r="A2872" s="3" t="s">
        <v>46727</v>
      </c>
      <c r="B2872" s="3">
        <v>502450</v>
      </c>
      <c r="C2872" s="4">
        <v>269.8</v>
      </c>
      <c r="D2872" s="3" t="s">
        <v>46301</v>
      </c>
      <c r="E2872" s="4">
        <v>272.7</v>
      </c>
      <c r="F2872" s="4">
        <v>-2.9</v>
      </c>
      <c r="G2872" s="4">
        <v>274.55</v>
      </c>
      <c r="H2872" s="4">
        <v>274.55</v>
      </c>
      <c r="I2872" s="4">
        <v>269.3</v>
      </c>
    </row>
    <row r="2873" spans="1:9" ht="18" x14ac:dyDescent="0.25">
      <c r="A2873" s="3" t="s">
        <v>47787</v>
      </c>
      <c r="B2873" s="3">
        <v>505075</v>
      </c>
      <c r="C2873" s="4">
        <v>6.76</v>
      </c>
      <c r="D2873" s="3" t="s">
        <v>47759</v>
      </c>
      <c r="E2873" s="4">
        <v>6.84</v>
      </c>
      <c r="F2873" s="4">
        <v>-0.08</v>
      </c>
      <c r="G2873" s="4">
        <v>6.75</v>
      </c>
      <c r="H2873" s="4">
        <v>6.99</v>
      </c>
      <c r="I2873" s="4">
        <v>6.72</v>
      </c>
    </row>
    <row r="2874" spans="1:9" ht="18" x14ac:dyDescent="0.25">
      <c r="A2874" s="3" t="s">
        <v>47697</v>
      </c>
      <c r="B2874" s="3">
        <v>539031</v>
      </c>
      <c r="C2874" s="4">
        <v>215.78</v>
      </c>
      <c r="D2874" s="3" t="s">
        <v>46027</v>
      </c>
      <c r="E2874" s="4">
        <v>214.06</v>
      </c>
      <c r="F2874" s="4">
        <v>1.72</v>
      </c>
      <c r="G2874" s="4">
        <v>215</v>
      </c>
      <c r="H2874" s="4">
        <v>217</v>
      </c>
      <c r="I2874" s="4">
        <v>215</v>
      </c>
    </row>
    <row r="2875" spans="1:9" ht="18" x14ac:dyDescent="0.25">
      <c r="A2875" s="3" t="s">
        <v>46274</v>
      </c>
      <c r="B2875" s="3">
        <v>590138</v>
      </c>
      <c r="C2875" s="4">
        <v>204.63</v>
      </c>
      <c r="D2875" s="3" t="s">
        <v>46227</v>
      </c>
      <c r="E2875" s="4">
        <v>205.62</v>
      </c>
      <c r="F2875" s="4">
        <v>-0.99</v>
      </c>
      <c r="G2875" s="4">
        <v>205.94</v>
      </c>
      <c r="H2875" s="4">
        <v>206.77</v>
      </c>
      <c r="I2875" s="4">
        <v>204.06</v>
      </c>
    </row>
    <row r="2876" spans="1:9" ht="18" x14ac:dyDescent="0.25">
      <c r="A2876" s="3" t="s">
        <v>46949</v>
      </c>
      <c r="B2876" s="3">
        <v>590137</v>
      </c>
      <c r="C2876" s="4">
        <v>460.49</v>
      </c>
      <c r="D2876" s="3" t="s">
        <v>46575</v>
      </c>
      <c r="E2876" s="4">
        <v>464.89</v>
      </c>
      <c r="F2876" s="4">
        <v>-4.4000000000000004</v>
      </c>
      <c r="G2876" s="4">
        <v>469.23</v>
      </c>
      <c r="H2876" s="4">
        <v>470</v>
      </c>
      <c r="I2876" s="4">
        <v>460.49</v>
      </c>
    </row>
    <row r="2877" spans="1:9" ht="18" x14ac:dyDescent="0.25">
      <c r="A2877" s="3" t="s">
        <v>47639</v>
      </c>
      <c r="B2877" s="3">
        <v>541972</v>
      </c>
      <c r="C2877" s="4">
        <v>571</v>
      </c>
      <c r="D2877" s="3" t="s">
        <v>46114</v>
      </c>
      <c r="E2877" s="4">
        <v>571.35</v>
      </c>
      <c r="F2877" s="4">
        <v>-0.35</v>
      </c>
      <c r="G2877" s="4">
        <v>571</v>
      </c>
      <c r="H2877" s="4">
        <v>575.35</v>
      </c>
      <c r="I2877" s="4">
        <v>571</v>
      </c>
    </row>
    <row r="2878" spans="1:9" ht="18" x14ac:dyDescent="0.25">
      <c r="A2878" s="3" t="s">
        <v>49253</v>
      </c>
      <c r="B2878" s="3">
        <v>511760</v>
      </c>
      <c r="C2878" s="4">
        <v>0.49</v>
      </c>
      <c r="D2878" s="3" t="s">
        <v>45990</v>
      </c>
      <c r="E2878" s="4">
        <v>0.49</v>
      </c>
      <c r="F2878" s="4">
        <v>0</v>
      </c>
      <c r="G2878" s="4">
        <v>0.49</v>
      </c>
      <c r="H2878" s="4">
        <v>0.49</v>
      </c>
      <c r="I2878" s="4">
        <v>0.47</v>
      </c>
    </row>
    <row r="2879" spans="1:9" ht="18" x14ac:dyDescent="0.25">
      <c r="A2879" s="3" t="s">
        <v>52612</v>
      </c>
      <c r="B2879" s="3">
        <v>524324</v>
      </c>
      <c r="C2879" s="4">
        <v>25.25</v>
      </c>
      <c r="D2879" s="3" t="s">
        <v>48177</v>
      </c>
      <c r="E2879" s="4">
        <v>25.51</v>
      </c>
      <c r="F2879" s="4">
        <v>-0.26</v>
      </c>
      <c r="G2879" s="4">
        <v>26.01</v>
      </c>
      <c r="H2879" s="4">
        <v>26.01</v>
      </c>
      <c r="I2879" s="4">
        <v>25.2</v>
      </c>
    </row>
    <row r="2880" spans="1:9" ht="18" x14ac:dyDescent="0.25">
      <c r="A2880" s="3" t="s">
        <v>438</v>
      </c>
      <c r="B2880" s="3">
        <v>540203</v>
      </c>
      <c r="C2880" s="4">
        <v>1175.5999999999999</v>
      </c>
      <c r="D2880" s="3" t="s">
        <v>46315</v>
      </c>
      <c r="E2880" s="4">
        <v>1175.45</v>
      </c>
      <c r="F2880" s="4">
        <v>0.15</v>
      </c>
      <c r="G2880" s="4">
        <v>1209.95</v>
      </c>
      <c r="H2880" s="4">
        <v>1209.95</v>
      </c>
      <c r="I2880" s="4">
        <v>1168</v>
      </c>
    </row>
    <row r="2881" spans="1:9" ht="18" x14ac:dyDescent="0.25">
      <c r="A2881" s="3" t="s">
        <v>52613</v>
      </c>
      <c r="B2881" s="3">
        <v>526532</v>
      </c>
      <c r="C2881" s="4">
        <v>10.32</v>
      </c>
      <c r="D2881" s="3" t="s">
        <v>46213</v>
      </c>
      <c r="E2881" s="4">
        <v>10.33</v>
      </c>
      <c r="F2881" s="4">
        <v>-0.01</v>
      </c>
      <c r="G2881" s="4">
        <v>10.32</v>
      </c>
      <c r="H2881" s="4">
        <v>10.32</v>
      </c>
      <c r="I2881" s="4">
        <v>10.32</v>
      </c>
    </row>
    <row r="2882" spans="1:9" ht="18" x14ac:dyDescent="0.25">
      <c r="A2882" s="3" t="s">
        <v>46387</v>
      </c>
      <c r="B2882" s="3">
        <v>539199</v>
      </c>
      <c r="C2882" s="4">
        <v>580.5</v>
      </c>
      <c r="D2882" s="3" t="s">
        <v>46315</v>
      </c>
      <c r="E2882" s="4">
        <v>580.45000000000005</v>
      </c>
      <c r="F2882" s="4">
        <v>0.05</v>
      </c>
      <c r="G2882" s="4">
        <v>585</v>
      </c>
      <c r="H2882" s="4">
        <v>590</v>
      </c>
      <c r="I2882" s="4">
        <v>575.20000000000005</v>
      </c>
    </row>
    <row r="2883" spans="1:9" ht="18" x14ac:dyDescent="0.25">
      <c r="A2883" s="3" t="s">
        <v>53393</v>
      </c>
      <c r="B2883" s="3">
        <v>543391</v>
      </c>
      <c r="C2883" s="4">
        <v>67</v>
      </c>
      <c r="D2883" s="3" t="s">
        <v>53394</v>
      </c>
      <c r="E2883" s="4">
        <v>64.5</v>
      </c>
      <c r="F2883" s="4">
        <v>2.5</v>
      </c>
      <c r="G2883" s="4">
        <v>67</v>
      </c>
      <c r="H2883" s="4">
        <v>67</v>
      </c>
      <c r="I2883" s="4">
        <v>67</v>
      </c>
    </row>
    <row r="2884" spans="1:9" ht="18" x14ac:dyDescent="0.25">
      <c r="A2884" s="3" t="s">
        <v>47494</v>
      </c>
      <c r="B2884" s="3">
        <v>541929</v>
      </c>
      <c r="C2884" s="4">
        <v>206.15</v>
      </c>
      <c r="D2884" s="3" t="s">
        <v>53381</v>
      </c>
      <c r="E2884" s="4">
        <v>215.5</v>
      </c>
      <c r="F2884" s="4">
        <v>-9.35</v>
      </c>
      <c r="G2884" s="4">
        <v>218</v>
      </c>
      <c r="H2884" s="4">
        <v>218</v>
      </c>
      <c r="I2884" s="4">
        <v>206.1</v>
      </c>
    </row>
    <row r="2885" spans="1:9" ht="18" x14ac:dyDescent="0.25">
      <c r="A2885" s="3" t="s">
        <v>47334</v>
      </c>
      <c r="B2885" s="3">
        <v>532730</v>
      </c>
      <c r="C2885" s="4">
        <v>14</v>
      </c>
      <c r="D2885" s="3" t="s">
        <v>48703</v>
      </c>
      <c r="E2885" s="4">
        <v>13.91</v>
      </c>
      <c r="F2885" s="4">
        <v>0.09</v>
      </c>
      <c r="G2885" s="4">
        <v>14.58</v>
      </c>
      <c r="H2885" s="4">
        <v>14.58</v>
      </c>
      <c r="I2885" s="4">
        <v>14</v>
      </c>
    </row>
    <row r="2886" spans="1:9" ht="18" x14ac:dyDescent="0.25">
      <c r="A2886" s="3" t="s">
        <v>48374</v>
      </c>
      <c r="B2886" s="3">
        <v>531812</v>
      </c>
      <c r="C2886" s="4">
        <v>0.63</v>
      </c>
      <c r="D2886" s="3" t="s">
        <v>53117</v>
      </c>
      <c r="E2886" s="4">
        <v>0.61</v>
      </c>
      <c r="F2886" s="4">
        <v>0.02</v>
      </c>
      <c r="G2886" s="4">
        <v>0.63</v>
      </c>
      <c r="H2886" s="4">
        <v>0.64</v>
      </c>
      <c r="I2886" s="4">
        <v>0.6</v>
      </c>
    </row>
    <row r="2887" spans="1:9" ht="18" x14ac:dyDescent="0.25">
      <c r="A2887" s="3" t="s">
        <v>46789</v>
      </c>
      <c r="B2887" s="3">
        <v>540737</v>
      </c>
      <c r="C2887" s="4">
        <v>420.7</v>
      </c>
      <c r="D2887" s="3" t="s">
        <v>46151</v>
      </c>
      <c r="E2887" s="4">
        <v>416.75</v>
      </c>
      <c r="F2887" s="4">
        <v>3.95</v>
      </c>
      <c r="G2887" s="4">
        <v>427</v>
      </c>
      <c r="H2887" s="4">
        <v>427</v>
      </c>
      <c r="I2887" s="4">
        <v>411.45</v>
      </c>
    </row>
    <row r="2888" spans="1:9" ht="18" x14ac:dyDescent="0.25">
      <c r="A2888" s="3" t="s">
        <v>51539</v>
      </c>
      <c r="B2888" s="3">
        <v>890181</v>
      </c>
      <c r="C2888" s="4">
        <v>300.10000000000002</v>
      </c>
      <c r="D2888" s="3" t="s">
        <v>46246</v>
      </c>
      <c r="E2888" s="4">
        <v>300</v>
      </c>
      <c r="F2888" s="4">
        <v>0.1</v>
      </c>
      <c r="G2888" s="4">
        <v>300</v>
      </c>
      <c r="H2888" s="4">
        <v>300.14999999999998</v>
      </c>
      <c r="I2888" s="4">
        <v>300</v>
      </c>
    </row>
    <row r="2889" spans="1:9" ht="18" x14ac:dyDescent="0.25">
      <c r="A2889" s="3" t="s">
        <v>50068</v>
      </c>
      <c r="B2889" s="3">
        <v>533275</v>
      </c>
      <c r="C2889" s="4">
        <v>3.01</v>
      </c>
      <c r="D2889" s="3" t="s">
        <v>53395</v>
      </c>
      <c r="E2889" s="4">
        <v>3.44</v>
      </c>
      <c r="F2889" s="4">
        <v>-0.43</v>
      </c>
      <c r="G2889" s="4">
        <v>3.56</v>
      </c>
      <c r="H2889" s="4">
        <v>3.6</v>
      </c>
      <c r="I2889" s="4">
        <v>2.98</v>
      </c>
    </row>
    <row r="2890" spans="1:9" ht="18" x14ac:dyDescent="0.25">
      <c r="A2890" s="3" t="s">
        <v>48265</v>
      </c>
      <c r="B2890" s="3">
        <v>513436</v>
      </c>
      <c r="C2890" s="4">
        <v>48.2</v>
      </c>
      <c r="D2890" s="3" t="s">
        <v>53396</v>
      </c>
      <c r="E2890" s="4">
        <v>49.87</v>
      </c>
      <c r="F2890" s="4">
        <v>-1.67</v>
      </c>
      <c r="G2890" s="4">
        <v>49.87</v>
      </c>
      <c r="H2890" s="4">
        <v>50.38</v>
      </c>
      <c r="I2890" s="4">
        <v>48.06</v>
      </c>
    </row>
    <row r="2891" spans="1:9" ht="18" x14ac:dyDescent="0.25">
      <c r="A2891" s="3" t="s">
        <v>52614</v>
      </c>
      <c r="B2891" s="3">
        <v>519031</v>
      </c>
      <c r="C2891" s="4">
        <v>144.15</v>
      </c>
      <c r="D2891" s="3" t="s">
        <v>46008</v>
      </c>
      <c r="E2891" s="4">
        <v>137.30000000000001</v>
      </c>
      <c r="F2891" s="4">
        <v>6.85</v>
      </c>
      <c r="G2891" s="4">
        <v>144.15</v>
      </c>
      <c r="H2891" s="4">
        <v>144.15</v>
      </c>
      <c r="I2891" s="4">
        <v>144.15</v>
      </c>
    </row>
    <row r="2892" spans="1:9" ht="18" x14ac:dyDescent="0.25">
      <c r="A2892" s="3" t="s">
        <v>48087</v>
      </c>
      <c r="B2892" s="3">
        <v>542862</v>
      </c>
      <c r="C2892" s="4">
        <v>12.91</v>
      </c>
      <c r="D2892" s="3" t="s">
        <v>53397</v>
      </c>
      <c r="E2892" s="4">
        <v>12.45</v>
      </c>
      <c r="F2892" s="4">
        <v>0.46</v>
      </c>
      <c r="G2892" s="4">
        <v>12.69</v>
      </c>
      <c r="H2892" s="4">
        <v>12.99</v>
      </c>
      <c r="I2892" s="4">
        <v>12.53</v>
      </c>
    </row>
    <row r="2893" spans="1:9" ht="18" x14ac:dyDescent="0.25">
      <c r="A2893" s="3" t="s">
        <v>47163</v>
      </c>
      <c r="B2893" s="3">
        <v>501423</v>
      </c>
      <c r="C2893" s="4">
        <v>1367.15</v>
      </c>
      <c r="D2893" s="3" t="s">
        <v>46747</v>
      </c>
      <c r="E2893" s="4">
        <v>1391.25</v>
      </c>
      <c r="F2893" s="4">
        <v>-24.1</v>
      </c>
      <c r="G2893" s="4">
        <v>1402.55</v>
      </c>
      <c r="H2893" s="4">
        <v>1432.75</v>
      </c>
      <c r="I2893" s="4">
        <v>1360.85</v>
      </c>
    </row>
    <row r="2894" spans="1:9" ht="18" x14ac:dyDescent="0.25">
      <c r="A2894" s="3" t="s">
        <v>47249</v>
      </c>
      <c r="B2894" s="3">
        <v>531431</v>
      </c>
      <c r="C2894" s="4">
        <v>676.6</v>
      </c>
      <c r="D2894" s="3" t="s">
        <v>45952</v>
      </c>
      <c r="E2894" s="4">
        <v>671.5</v>
      </c>
      <c r="F2894" s="4">
        <v>5.0999999999999996</v>
      </c>
      <c r="G2894" s="4">
        <v>676.2</v>
      </c>
      <c r="H2894" s="4">
        <v>683.5</v>
      </c>
      <c r="I2894" s="4">
        <v>670</v>
      </c>
    </row>
    <row r="2895" spans="1:9" ht="18" x14ac:dyDescent="0.25">
      <c r="A2895" s="3" t="s">
        <v>47032</v>
      </c>
      <c r="B2895" s="3">
        <v>540797</v>
      </c>
      <c r="C2895" s="4">
        <v>196.4</v>
      </c>
      <c r="D2895" s="3" t="s">
        <v>51988</v>
      </c>
      <c r="E2895" s="4">
        <v>193.05</v>
      </c>
      <c r="F2895" s="4">
        <v>3.35</v>
      </c>
      <c r="G2895" s="4">
        <v>193</v>
      </c>
      <c r="H2895" s="4">
        <v>200.4</v>
      </c>
      <c r="I2895" s="4">
        <v>190.75</v>
      </c>
    </row>
    <row r="2896" spans="1:9" ht="18" x14ac:dyDescent="0.25">
      <c r="A2896" s="3" t="s">
        <v>48097</v>
      </c>
      <c r="B2896" s="3">
        <v>532455</v>
      </c>
      <c r="C2896" s="4">
        <v>19.5</v>
      </c>
      <c r="D2896" s="3" t="s">
        <v>50806</v>
      </c>
      <c r="E2896" s="4">
        <v>19.75</v>
      </c>
      <c r="F2896" s="4">
        <v>-0.25</v>
      </c>
      <c r="G2896" s="4">
        <v>20.68</v>
      </c>
      <c r="H2896" s="4">
        <v>20.68</v>
      </c>
      <c r="I2896" s="4">
        <v>19.25</v>
      </c>
    </row>
    <row r="2897" spans="1:9" ht="18" x14ac:dyDescent="0.25">
      <c r="A2897" s="3" t="s">
        <v>48159</v>
      </c>
      <c r="B2897" s="3">
        <v>509874</v>
      </c>
      <c r="C2897" s="4">
        <v>154.80000000000001</v>
      </c>
      <c r="D2897" s="3" t="s">
        <v>51513</v>
      </c>
      <c r="E2897" s="4">
        <v>152.35</v>
      </c>
      <c r="F2897" s="4">
        <v>2.4500000000000002</v>
      </c>
      <c r="G2897" s="4">
        <v>152.65</v>
      </c>
      <c r="H2897" s="4">
        <v>154.85</v>
      </c>
      <c r="I2897" s="4">
        <v>152.25</v>
      </c>
    </row>
    <row r="2898" spans="1:9" ht="18" x14ac:dyDescent="0.25">
      <c r="A2898" s="3" t="s">
        <v>46835</v>
      </c>
      <c r="B2898" s="3">
        <v>512499</v>
      </c>
      <c r="C2898" s="4">
        <v>0.49</v>
      </c>
      <c r="D2898" s="3" t="s">
        <v>45990</v>
      </c>
      <c r="E2898" s="4">
        <v>0.49</v>
      </c>
      <c r="F2898" s="4">
        <v>0</v>
      </c>
      <c r="G2898" s="4">
        <v>0.49</v>
      </c>
      <c r="H2898" s="4">
        <v>0.49</v>
      </c>
      <c r="I2898" s="4">
        <v>0.49</v>
      </c>
    </row>
    <row r="2899" spans="1:9" ht="18" x14ac:dyDescent="0.25">
      <c r="A2899" s="3" t="s">
        <v>53398</v>
      </c>
      <c r="B2899" s="3">
        <v>531240</v>
      </c>
      <c r="C2899" s="4">
        <v>3.99</v>
      </c>
      <c r="D2899" s="3" t="s">
        <v>45946</v>
      </c>
      <c r="E2899" s="4">
        <v>3.8</v>
      </c>
      <c r="F2899" s="4">
        <v>0.19</v>
      </c>
      <c r="G2899" s="4">
        <v>3.99</v>
      </c>
      <c r="H2899" s="4">
        <v>3.99</v>
      </c>
      <c r="I2899" s="4">
        <v>3.99</v>
      </c>
    </row>
    <row r="2900" spans="1:9" ht="18" x14ac:dyDescent="0.25">
      <c r="A2900" s="3" t="s">
        <v>48088</v>
      </c>
      <c r="B2900" s="3">
        <v>540259</v>
      </c>
      <c r="C2900" s="4">
        <v>3.2</v>
      </c>
      <c r="D2900" s="3" t="s">
        <v>47850</v>
      </c>
      <c r="E2900" s="4">
        <v>3.25</v>
      </c>
      <c r="F2900" s="4">
        <v>-0.05</v>
      </c>
      <c r="G2900" s="4">
        <v>3.23</v>
      </c>
      <c r="H2900" s="4">
        <v>3.34</v>
      </c>
      <c r="I2900" s="4">
        <v>3.15</v>
      </c>
    </row>
    <row r="2901" spans="1:9" ht="18" x14ac:dyDescent="0.25">
      <c r="A2901" s="3" t="s">
        <v>46619</v>
      </c>
      <c r="B2901" s="3">
        <v>540425</v>
      </c>
      <c r="C2901" s="4">
        <v>739.1</v>
      </c>
      <c r="D2901" s="3" t="s">
        <v>46146</v>
      </c>
      <c r="E2901" s="4">
        <v>742.1</v>
      </c>
      <c r="F2901" s="4">
        <v>-3</v>
      </c>
      <c r="G2901" s="4">
        <v>741.55</v>
      </c>
      <c r="H2901" s="4">
        <v>744.4</v>
      </c>
      <c r="I2901" s="4">
        <v>733.1</v>
      </c>
    </row>
    <row r="2902" spans="1:9" ht="18" x14ac:dyDescent="0.25">
      <c r="A2902" s="3" t="s">
        <v>53399</v>
      </c>
      <c r="B2902" s="3">
        <v>512297</v>
      </c>
      <c r="C2902" s="4">
        <v>27.51</v>
      </c>
      <c r="D2902" s="3" t="s">
        <v>53400</v>
      </c>
      <c r="E2902" s="4">
        <v>28.85</v>
      </c>
      <c r="F2902" s="4">
        <v>-1.34</v>
      </c>
      <c r="G2902" s="4">
        <v>27.51</v>
      </c>
      <c r="H2902" s="4">
        <v>27.51</v>
      </c>
      <c r="I2902" s="4">
        <v>27.51</v>
      </c>
    </row>
    <row r="2903" spans="1:9" ht="18" x14ac:dyDescent="0.25">
      <c r="A2903" s="3" t="s">
        <v>44352</v>
      </c>
      <c r="B2903" s="3">
        <v>522034</v>
      </c>
      <c r="C2903" s="4">
        <v>446.6</v>
      </c>
      <c r="D2903" s="3" t="s">
        <v>46052</v>
      </c>
      <c r="E2903" s="4">
        <v>445</v>
      </c>
      <c r="F2903" s="4">
        <v>1.6</v>
      </c>
      <c r="G2903" s="4">
        <v>446.05</v>
      </c>
      <c r="H2903" s="4">
        <v>454.6</v>
      </c>
      <c r="I2903" s="4">
        <v>428.65</v>
      </c>
    </row>
    <row r="2904" spans="1:9" ht="18" x14ac:dyDescent="0.25">
      <c r="A2904" s="3" t="s">
        <v>48316</v>
      </c>
      <c r="B2904" s="3">
        <v>531925</v>
      </c>
      <c r="C2904" s="4">
        <v>1.27</v>
      </c>
      <c r="D2904" s="3" t="s">
        <v>51141</v>
      </c>
      <c r="E2904" s="4">
        <v>1.24</v>
      </c>
      <c r="F2904" s="4">
        <v>0.03</v>
      </c>
      <c r="G2904" s="4">
        <v>1.18</v>
      </c>
      <c r="H2904" s="4">
        <v>1.3</v>
      </c>
      <c r="I2904" s="4">
        <v>1.18</v>
      </c>
    </row>
    <row r="2905" spans="1:9" ht="18" x14ac:dyDescent="0.25">
      <c r="A2905" s="3" t="s">
        <v>46658</v>
      </c>
      <c r="B2905" s="3">
        <v>535602</v>
      </c>
      <c r="C2905" s="4">
        <v>826.85</v>
      </c>
      <c r="D2905" s="3" t="s">
        <v>46444</v>
      </c>
      <c r="E2905" s="4">
        <v>835.15</v>
      </c>
      <c r="F2905" s="4">
        <v>-8.3000000000000007</v>
      </c>
      <c r="G2905" s="4">
        <v>836.55</v>
      </c>
      <c r="H2905" s="4">
        <v>849</v>
      </c>
      <c r="I2905" s="4">
        <v>821.05</v>
      </c>
    </row>
    <row r="2906" spans="1:9" ht="18" x14ac:dyDescent="0.25">
      <c r="A2906" s="3" t="s">
        <v>367</v>
      </c>
      <c r="B2906" s="3">
        <v>538666</v>
      </c>
      <c r="C2906" s="4">
        <v>445.3</v>
      </c>
      <c r="D2906" s="3" t="s">
        <v>45996</v>
      </c>
      <c r="E2906" s="4">
        <v>440.7</v>
      </c>
      <c r="F2906" s="4">
        <v>4.5999999999999996</v>
      </c>
      <c r="G2906" s="4">
        <v>443.05</v>
      </c>
      <c r="H2906" s="4">
        <v>451.5</v>
      </c>
      <c r="I2906" s="4">
        <v>443</v>
      </c>
    </row>
    <row r="2907" spans="1:9" ht="18" x14ac:dyDescent="0.25">
      <c r="A2907" s="3" t="s">
        <v>51149</v>
      </c>
      <c r="B2907" s="3">
        <v>512393</v>
      </c>
      <c r="C2907" s="4">
        <v>89.55</v>
      </c>
      <c r="D2907" s="3" t="s">
        <v>45991</v>
      </c>
      <c r="E2907" s="4">
        <v>88.92</v>
      </c>
      <c r="F2907" s="4">
        <v>0.63</v>
      </c>
      <c r="G2907" s="4">
        <v>92.39</v>
      </c>
      <c r="H2907" s="4">
        <v>92.39</v>
      </c>
      <c r="I2907" s="4">
        <v>89.1</v>
      </c>
    </row>
    <row r="2908" spans="1:9" ht="18" x14ac:dyDescent="0.25">
      <c r="A2908" s="3" t="s">
        <v>1441</v>
      </c>
      <c r="B2908" s="3">
        <v>540725</v>
      </c>
      <c r="C2908" s="4">
        <v>1195.8499999999999</v>
      </c>
      <c r="D2908" s="3" t="s">
        <v>45944</v>
      </c>
      <c r="E2908" s="4">
        <v>1190.55</v>
      </c>
      <c r="F2908" s="4">
        <v>5.3</v>
      </c>
      <c r="G2908" s="4">
        <v>1186.5999999999999</v>
      </c>
      <c r="H2908" s="4">
        <v>1214</v>
      </c>
      <c r="I2908" s="4">
        <v>1183.7</v>
      </c>
    </row>
    <row r="2909" spans="1:9" ht="18" x14ac:dyDescent="0.25">
      <c r="A2909" s="3" t="s">
        <v>48317</v>
      </c>
      <c r="B2909" s="3">
        <v>590109</v>
      </c>
      <c r="C2909" s="4">
        <v>424.15</v>
      </c>
      <c r="D2909" s="3" t="s">
        <v>46047</v>
      </c>
      <c r="E2909" s="4">
        <v>424.26</v>
      </c>
      <c r="F2909" s="4">
        <v>-0.11</v>
      </c>
      <c r="G2909" s="4">
        <v>427</v>
      </c>
      <c r="H2909" s="4">
        <v>427.63</v>
      </c>
      <c r="I2909" s="4">
        <v>424.11</v>
      </c>
    </row>
    <row r="2910" spans="1:9" ht="18" x14ac:dyDescent="0.25">
      <c r="A2910" s="3" t="s">
        <v>48027</v>
      </c>
      <c r="B2910" s="3">
        <v>540786</v>
      </c>
      <c r="C2910" s="4">
        <v>6.4</v>
      </c>
      <c r="D2910" s="3" t="s">
        <v>45977</v>
      </c>
      <c r="E2910" s="4">
        <v>6.32</v>
      </c>
      <c r="F2910" s="4">
        <v>0.08</v>
      </c>
      <c r="G2910" s="4">
        <v>6.45</v>
      </c>
      <c r="H2910" s="4">
        <v>6.47</v>
      </c>
      <c r="I2910" s="4">
        <v>6.07</v>
      </c>
    </row>
    <row r="2911" spans="1:9" ht="18" x14ac:dyDescent="0.25">
      <c r="A2911" s="3" t="s">
        <v>47267</v>
      </c>
      <c r="B2911" s="3">
        <v>523449</v>
      </c>
      <c r="C2911" s="4">
        <v>56.94</v>
      </c>
      <c r="D2911" s="3" t="s">
        <v>46183</v>
      </c>
      <c r="E2911" s="4">
        <v>56.55</v>
      </c>
      <c r="F2911" s="4">
        <v>0.39</v>
      </c>
      <c r="G2911" s="4">
        <v>58.85</v>
      </c>
      <c r="H2911" s="4">
        <v>58.85</v>
      </c>
      <c r="I2911" s="4">
        <v>53.73</v>
      </c>
    </row>
    <row r="2912" spans="1:9" ht="18" x14ac:dyDescent="0.25">
      <c r="A2912" s="3" t="s">
        <v>52615</v>
      </c>
      <c r="B2912" s="3">
        <v>538212</v>
      </c>
      <c r="C2912" s="4">
        <v>0.77</v>
      </c>
      <c r="D2912" s="3" t="s">
        <v>48535</v>
      </c>
      <c r="E2912" s="4">
        <v>0.78</v>
      </c>
      <c r="F2912" s="4">
        <v>-0.01</v>
      </c>
      <c r="G2912" s="4">
        <v>0.77</v>
      </c>
      <c r="H2912" s="4">
        <v>0.77</v>
      </c>
      <c r="I2912" s="4">
        <v>0.77</v>
      </c>
    </row>
    <row r="2913" spans="1:9" ht="18" x14ac:dyDescent="0.25">
      <c r="A2913" s="3" t="s">
        <v>52616</v>
      </c>
      <c r="B2913" s="3">
        <v>543341</v>
      </c>
      <c r="C2913" s="4">
        <v>5.94</v>
      </c>
      <c r="D2913" s="3" t="s">
        <v>46377</v>
      </c>
      <c r="E2913" s="4">
        <v>5.66</v>
      </c>
      <c r="F2913" s="4">
        <v>0.28000000000000003</v>
      </c>
      <c r="G2913" s="4">
        <v>5.66</v>
      </c>
      <c r="H2913" s="4">
        <v>5.94</v>
      </c>
      <c r="I2913" s="4">
        <v>5.38</v>
      </c>
    </row>
    <row r="2914" spans="1:9" ht="18" x14ac:dyDescent="0.25">
      <c r="A2914" s="3" t="s">
        <v>48967</v>
      </c>
      <c r="B2914" s="3">
        <v>540147</v>
      </c>
      <c r="C2914" s="4">
        <v>33.01</v>
      </c>
      <c r="D2914" s="3" t="s">
        <v>51114</v>
      </c>
      <c r="E2914" s="4">
        <v>34.03</v>
      </c>
      <c r="F2914" s="4">
        <v>-1.02</v>
      </c>
      <c r="G2914" s="4">
        <v>33.979999999999997</v>
      </c>
      <c r="H2914" s="4">
        <v>33.99</v>
      </c>
      <c r="I2914" s="4">
        <v>33.01</v>
      </c>
    </row>
    <row r="2915" spans="1:9" ht="18" x14ac:dyDescent="0.25">
      <c r="A2915" s="3" t="s">
        <v>46989</v>
      </c>
      <c r="B2915" s="3">
        <v>526739</v>
      </c>
      <c r="C2915" s="4">
        <v>428.15</v>
      </c>
      <c r="D2915" s="3" t="s">
        <v>46502</v>
      </c>
      <c r="E2915" s="4">
        <v>429.1</v>
      </c>
      <c r="F2915" s="4">
        <v>-0.95</v>
      </c>
      <c r="G2915" s="4">
        <v>434.45</v>
      </c>
      <c r="H2915" s="4">
        <v>434.45</v>
      </c>
      <c r="I2915" s="4">
        <v>425</v>
      </c>
    </row>
    <row r="2916" spans="1:9" ht="18" x14ac:dyDescent="0.25">
      <c r="A2916" s="3" t="s">
        <v>46629</v>
      </c>
      <c r="B2916" s="3">
        <v>526981</v>
      </c>
      <c r="C2916" s="4">
        <v>264.25</v>
      </c>
      <c r="D2916" s="3" t="s">
        <v>46042</v>
      </c>
      <c r="E2916" s="4">
        <v>261.95</v>
      </c>
      <c r="F2916" s="4">
        <v>2.2999999999999998</v>
      </c>
      <c r="G2916" s="4">
        <v>267.2</v>
      </c>
      <c r="H2916" s="4">
        <v>269.8</v>
      </c>
      <c r="I2916" s="4">
        <v>258.10000000000002</v>
      </c>
    </row>
    <row r="2917" spans="1:9" ht="18" x14ac:dyDescent="0.25">
      <c r="A2917" s="3" t="s">
        <v>46631</v>
      </c>
      <c r="B2917" s="3">
        <v>513097</v>
      </c>
      <c r="C2917" s="4">
        <v>698.25</v>
      </c>
      <c r="D2917" s="3" t="s">
        <v>46064</v>
      </c>
      <c r="E2917" s="4">
        <v>693.15</v>
      </c>
      <c r="F2917" s="4">
        <v>5.0999999999999996</v>
      </c>
      <c r="G2917" s="4">
        <v>706.9</v>
      </c>
      <c r="H2917" s="4">
        <v>708.9</v>
      </c>
      <c r="I2917" s="4">
        <v>695.45</v>
      </c>
    </row>
    <row r="2918" spans="1:9" ht="18" x14ac:dyDescent="0.25">
      <c r="A2918" s="3" t="s">
        <v>47259</v>
      </c>
      <c r="B2918" s="3">
        <v>530525</v>
      </c>
      <c r="C2918" s="4">
        <v>26.82</v>
      </c>
      <c r="D2918" s="3" t="s">
        <v>47405</v>
      </c>
      <c r="E2918" s="4">
        <v>26.3</v>
      </c>
      <c r="F2918" s="4">
        <v>0.52</v>
      </c>
      <c r="G2918" s="4">
        <v>26.82</v>
      </c>
      <c r="H2918" s="4">
        <v>26.82</v>
      </c>
      <c r="I2918" s="4">
        <v>26.82</v>
      </c>
    </row>
    <row r="2919" spans="1:9" ht="18" x14ac:dyDescent="0.25">
      <c r="A2919" s="3" t="s">
        <v>47030</v>
      </c>
      <c r="B2919" s="3">
        <v>538685</v>
      </c>
      <c r="C2919" s="4">
        <v>137.15</v>
      </c>
      <c r="D2919" s="3" t="s">
        <v>46628</v>
      </c>
      <c r="E2919" s="4">
        <v>139</v>
      </c>
      <c r="F2919" s="4">
        <v>-1.85</v>
      </c>
      <c r="G2919" s="4">
        <v>139</v>
      </c>
      <c r="H2919" s="4">
        <v>141</v>
      </c>
      <c r="I2919" s="4">
        <v>136.5</v>
      </c>
    </row>
    <row r="2920" spans="1:9" ht="18" x14ac:dyDescent="0.25">
      <c r="A2920" s="3" t="s">
        <v>46733</v>
      </c>
      <c r="B2920" s="3">
        <v>526117</v>
      </c>
      <c r="C2920" s="4">
        <v>372.95</v>
      </c>
      <c r="D2920" s="3" t="s">
        <v>53161</v>
      </c>
      <c r="E2920" s="4">
        <v>384.05</v>
      </c>
      <c r="F2920" s="4">
        <v>-11.1</v>
      </c>
      <c r="G2920" s="4">
        <v>424</v>
      </c>
      <c r="H2920" s="4">
        <v>424</v>
      </c>
      <c r="I2920" s="4">
        <v>349.9</v>
      </c>
    </row>
    <row r="2921" spans="1:9" ht="18" x14ac:dyDescent="0.25">
      <c r="A2921" s="3" t="s">
        <v>48343</v>
      </c>
      <c r="B2921" s="3">
        <v>539111</v>
      </c>
      <c r="C2921" s="4">
        <v>18.3</v>
      </c>
      <c r="D2921" s="3" t="s">
        <v>50815</v>
      </c>
      <c r="E2921" s="4">
        <v>18.45</v>
      </c>
      <c r="F2921" s="4">
        <v>-0.15</v>
      </c>
      <c r="G2921" s="4">
        <v>18.45</v>
      </c>
      <c r="H2921" s="4">
        <v>18.45</v>
      </c>
      <c r="I2921" s="4">
        <v>17.66</v>
      </c>
    </row>
    <row r="2922" spans="1:9" ht="18" x14ac:dyDescent="0.25">
      <c r="A2922" s="3" t="s">
        <v>48336</v>
      </c>
      <c r="B2922" s="3">
        <v>526137</v>
      </c>
      <c r="C2922" s="4">
        <v>72.709999999999994</v>
      </c>
      <c r="D2922" s="3" t="s">
        <v>46575</v>
      </c>
      <c r="E2922" s="4">
        <v>73.41</v>
      </c>
      <c r="F2922" s="4">
        <v>-0.7</v>
      </c>
      <c r="G2922" s="4">
        <v>73.75</v>
      </c>
      <c r="H2922" s="4">
        <v>77.900000000000006</v>
      </c>
      <c r="I2922" s="4">
        <v>72.5</v>
      </c>
    </row>
    <row r="2923" spans="1:9" ht="18" x14ac:dyDescent="0.25">
      <c r="A2923" s="3" t="s">
        <v>53401</v>
      </c>
      <c r="B2923" s="3">
        <v>530797</v>
      </c>
      <c r="C2923" s="4">
        <v>13.26</v>
      </c>
      <c r="D2923" s="3" t="s">
        <v>46734</v>
      </c>
      <c r="E2923" s="4">
        <v>13.95</v>
      </c>
      <c r="F2923" s="4">
        <v>-0.69</v>
      </c>
      <c r="G2923" s="4">
        <v>13.26</v>
      </c>
      <c r="H2923" s="4">
        <v>13.26</v>
      </c>
      <c r="I2923" s="4">
        <v>13.26</v>
      </c>
    </row>
    <row r="2924" spans="1:9" ht="18" x14ac:dyDescent="0.25">
      <c r="A2924" s="3" t="s">
        <v>48412</v>
      </c>
      <c r="B2924" s="3">
        <v>524336</v>
      </c>
      <c r="C2924" s="4">
        <v>45.6</v>
      </c>
      <c r="D2924" s="3" t="s">
        <v>47024</v>
      </c>
      <c r="E2924" s="4">
        <v>46</v>
      </c>
      <c r="F2924" s="4">
        <v>-0.4</v>
      </c>
      <c r="G2924" s="4">
        <v>45.6</v>
      </c>
      <c r="H2924" s="4">
        <v>45.6</v>
      </c>
      <c r="I2924" s="4">
        <v>45.6</v>
      </c>
    </row>
    <row r="2925" spans="1:9" ht="18" x14ac:dyDescent="0.25">
      <c r="A2925" s="3" t="s">
        <v>46106</v>
      </c>
      <c r="B2925" s="3">
        <v>531201</v>
      </c>
      <c r="C2925" s="4">
        <v>2495.9</v>
      </c>
      <c r="D2925" s="3" t="s">
        <v>47734</v>
      </c>
      <c r="E2925" s="4">
        <v>2531.1999999999998</v>
      </c>
      <c r="F2925" s="4">
        <v>-35.299999999999997</v>
      </c>
      <c r="G2925" s="4">
        <v>2531.1999999999998</v>
      </c>
      <c r="H2925" s="4">
        <v>2579</v>
      </c>
      <c r="I2925" s="4">
        <v>2410</v>
      </c>
    </row>
    <row r="2926" spans="1:9" ht="18" x14ac:dyDescent="0.25">
      <c r="A2926" s="3" t="s">
        <v>47986</v>
      </c>
      <c r="B2926" s="3">
        <v>513709</v>
      </c>
      <c r="C2926" s="4">
        <v>121.75</v>
      </c>
      <c r="D2926" s="3" t="s">
        <v>46257</v>
      </c>
      <c r="E2926" s="4">
        <v>122.7</v>
      </c>
      <c r="F2926" s="4">
        <v>-0.95</v>
      </c>
      <c r="G2926" s="4">
        <v>122</v>
      </c>
      <c r="H2926" s="4">
        <v>131.69999999999999</v>
      </c>
      <c r="I2926" s="4">
        <v>119.5</v>
      </c>
    </row>
    <row r="2927" spans="1:9" ht="18" x14ac:dyDescent="0.25">
      <c r="A2927" s="3" t="s">
        <v>292</v>
      </c>
      <c r="B2927" s="3">
        <v>530549</v>
      </c>
      <c r="C2927" s="4">
        <v>350.25</v>
      </c>
      <c r="D2927" s="3" t="s">
        <v>53402</v>
      </c>
      <c r="E2927" s="4">
        <v>330.1</v>
      </c>
      <c r="F2927" s="4">
        <v>20.149999999999999</v>
      </c>
      <c r="G2927" s="4">
        <v>331.8</v>
      </c>
      <c r="H2927" s="4">
        <v>362</v>
      </c>
      <c r="I2927" s="4">
        <v>331.45</v>
      </c>
    </row>
    <row r="2928" spans="1:9" ht="18" x14ac:dyDescent="0.25">
      <c r="A2928" s="3" t="s">
        <v>47891</v>
      </c>
      <c r="B2928" s="3">
        <v>519397</v>
      </c>
      <c r="C2928" s="4">
        <v>54.51</v>
      </c>
      <c r="D2928" s="3" t="s">
        <v>50954</v>
      </c>
      <c r="E2928" s="4">
        <v>53.73</v>
      </c>
      <c r="F2928" s="4">
        <v>0.78</v>
      </c>
      <c r="G2928" s="4">
        <v>54.35</v>
      </c>
      <c r="H2928" s="4">
        <v>55.27</v>
      </c>
      <c r="I2928" s="4">
        <v>53.05</v>
      </c>
    </row>
    <row r="2929" spans="1:9" ht="18" x14ac:dyDescent="0.25">
      <c r="A2929" s="3" t="s">
        <v>46251</v>
      </c>
      <c r="B2929" s="3">
        <v>540693</v>
      </c>
      <c r="C2929" s="4">
        <v>389.25</v>
      </c>
      <c r="D2929" s="3" t="s">
        <v>46042</v>
      </c>
      <c r="E2929" s="4">
        <v>385.85</v>
      </c>
      <c r="F2929" s="4">
        <v>3.4</v>
      </c>
      <c r="G2929" s="4">
        <v>383.25</v>
      </c>
      <c r="H2929" s="4">
        <v>399</v>
      </c>
      <c r="I2929" s="4">
        <v>380</v>
      </c>
    </row>
    <row r="2930" spans="1:9" ht="18" x14ac:dyDescent="0.25">
      <c r="A2930" s="3" t="s">
        <v>47953</v>
      </c>
      <c r="B2930" s="3">
        <v>539593</v>
      </c>
      <c r="C2930" s="4">
        <v>5.41</v>
      </c>
      <c r="D2930" s="3" t="s">
        <v>50597</v>
      </c>
      <c r="E2930" s="4">
        <v>5.21</v>
      </c>
      <c r="F2930" s="4">
        <v>0.2</v>
      </c>
      <c r="G2930" s="4">
        <v>5.31</v>
      </c>
      <c r="H2930" s="4">
        <v>5.47</v>
      </c>
      <c r="I2930" s="4">
        <v>4.95</v>
      </c>
    </row>
    <row r="2931" spans="1:9" ht="18" x14ac:dyDescent="0.25">
      <c r="A2931" s="3" t="s">
        <v>47565</v>
      </c>
      <c r="B2931" s="3">
        <v>530433</v>
      </c>
      <c r="C2931" s="4">
        <v>63</v>
      </c>
      <c r="D2931" s="3" t="s">
        <v>46034</v>
      </c>
      <c r="E2931" s="4">
        <v>62.52</v>
      </c>
      <c r="F2931" s="4">
        <v>0.48</v>
      </c>
      <c r="G2931" s="4">
        <v>62.99</v>
      </c>
      <c r="H2931" s="4">
        <v>64</v>
      </c>
      <c r="I2931" s="4">
        <v>62</v>
      </c>
    </row>
    <row r="2932" spans="1:9" ht="18" x14ac:dyDescent="0.25">
      <c r="A2932" s="3" t="s">
        <v>46228</v>
      </c>
      <c r="B2932" s="3">
        <v>532323</v>
      </c>
      <c r="C2932" s="4">
        <v>47.71</v>
      </c>
      <c r="D2932" s="3" t="s">
        <v>46979</v>
      </c>
      <c r="E2932" s="4">
        <v>47.86</v>
      </c>
      <c r="F2932" s="4">
        <v>-0.15</v>
      </c>
      <c r="G2932" s="4">
        <v>48</v>
      </c>
      <c r="H2932" s="4">
        <v>48.1</v>
      </c>
      <c r="I2932" s="4">
        <v>46.9</v>
      </c>
    </row>
    <row r="2933" spans="1:9" ht="18" x14ac:dyDescent="0.25">
      <c r="A2933" s="3" t="s">
        <v>48430</v>
      </c>
      <c r="B2933" s="3">
        <v>522237</v>
      </c>
      <c r="C2933" s="4">
        <v>20.38</v>
      </c>
      <c r="D2933" s="3" t="s">
        <v>46983</v>
      </c>
      <c r="E2933" s="4">
        <v>19.420000000000002</v>
      </c>
      <c r="F2933" s="4">
        <v>0.96</v>
      </c>
      <c r="G2933" s="4">
        <v>19.5</v>
      </c>
      <c r="H2933" s="4">
        <v>20.39</v>
      </c>
      <c r="I2933" s="4">
        <v>18.46</v>
      </c>
    </row>
    <row r="2934" spans="1:9" ht="18" x14ac:dyDescent="0.25">
      <c r="A2934" s="3" t="s">
        <v>47190</v>
      </c>
      <c r="B2934" s="3">
        <v>539148</v>
      </c>
      <c r="C2934" s="4">
        <v>753.6</v>
      </c>
      <c r="D2934" s="3" t="s">
        <v>46831</v>
      </c>
      <c r="E2934" s="4">
        <v>771.7</v>
      </c>
      <c r="F2934" s="4">
        <v>-18.100000000000001</v>
      </c>
      <c r="G2934" s="4">
        <v>790</v>
      </c>
      <c r="H2934" s="4">
        <v>790</v>
      </c>
      <c r="I2934" s="4">
        <v>745</v>
      </c>
    </row>
    <row r="2935" spans="1:9" ht="18" x14ac:dyDescent="0.25">
      <c r="A2935" s="3" t="s">
        <v>46819</v>
      </c>
      <c r="B2935" s="3">
        <v>532776</v>
      </c>
      <c r="C2935" s="4">
        <v>26.8</v>
      </c>
      <c r="D2935" s="3" t="s">
        <v>46253</v>
      </c>
      <c r="E2935" s="4">
        <v>27.26</v>
      </c>
      <c r="F2935" s="4">
        <v>-0.46</v>
      </c>
      <c r="G2935" s="4">
        <v>27.49</v>
      </c>
      <c r="H2935" s="4">
        <v>27.64</v>
      </c>
      <c r="I2935" s="4">
        <v>26.56</v>
      </c>
    </row>
    <row r="2936" spans="1:9" ht="18" x14ac:dyDescent="0.25">
      <c r="A2936" s="3" t="s">
        <v>51542</v>
      </c>
      <c r="B2936" s="3">
        <v>540961</v>
      </c>
      <c r="C2936" s="4">
        <v>70.38</v>
      </c>
      <c r="D2936" s="3" t="s">
        <v>45982</v>
      </c>
      <c r="E2936" s="4">
        <v>70.05</v>
      </c>
      <c r="F2936" s="4">
        <v>0.33</v>
      </c>
      <c r="G2936" s="4">
        <v>70.5</v>
      </c>
      <c r="H2936" s="4">
        <v>70.5</v>
      </c>
      <c r="I2936" s="4">
        <v>70.260000000000005</v>
      </c>
    </row>
    <row r="2937" spans="1:9" ht="18" x14ac:dyDescent="0.25">
      <c r="A2937" s="3" t="s">
        <v>48142</v>
      </c>
      <c r="B2937" s="3">
        <v>511108</v>
      </c>
      <c r="C2937" s="4">
        <v>128.15</v>
      </c>
      <c r="D2937" s="3" t="s">
        <v>53403</v>
      </c>
      <c r="E2937" s="4">
        <v>120.9</v>
      </c>
      <c r="F2937" s="4">
        <v>7.25</v>
      </c>
      <c r="G2937" s="4">
        <v>121.95</v>
      </c>
      <c r="H2937" s="4">
        <v>130</v>
      </c>
      <c r="I2937" s="4">
        <v>118</v>
      </c>
    </row>
    <row r="2938" spans="1:9" ht="18" x14ac:dyDescent="0.25">
      <c r="A2938" s="3" t="s">
        <v>47183</v>
      </c>
      <c r="B2938" s="3">
        <v>539450</v>
      </c>
      <c r="C2938" s="4">
        <v>114.6</v>
      </c>
      <c r="D2938" s="3" t="s">
        <v>45949</v>
      </c>
      <c r="E2938" s="4">
        <v>115.4</v>
      </c>
      <c r="F2938" s="4">
        <v>-0.8</v>
      </c>
      <c r="G2938" s="4">
        <v>115.05</v>
      </c>
      <c r="H2938" s="4">
        <v>116.2</v>
      </c>
      <c r="I2938" s="4">
        <v>114.5</v>
      </c>
    </row>
    <row r="2939" spans="1:9" ht="18" x14ac:dyDescent="0.25">
      <c r="A2939" s="3" t="s">
        <v>48350</v>
      </c>
      <c r="B2939" s="3">
        <v>516106</v>
      </c>
      <c r="C2939" s="4">
        <v>7.28</v>
      </c>
      <c r="D2939" s="3" t="s">
        <v>46143</v>
      </c>
      <c r="E2939" s="4">
        <v>7.29</v>
      </c>
      <c r="F2939" s="4">
        <v>-0.01</v>
      </c>
      <c r="G2939" s="4">
        <v>6.83</v>
      </c>
      <c r="H2939" s="4">
        <v>7.34</v>
      </c>
      <c r="I2939" s="4">
        <v>6.83</v>
      </c>
    </row>
    <row r="2940" spans="1:9" ht="18" x14ac:dyDescent="0.25">
      <c r="A2940" s="3" t="s">
        <v>44</v>
      </c>
      <c r="B2940" s="3">
        <v>532638</v>
      </c>
      <c r="C2940" s="4">
        <v>793</v>
      </c>
      <c r="D2940" s="3" t="s">
        <v>46049</v>
      </c>
      <c r="E2940" s="4">
        <v>790.55</v>
      </c>
      <c r="F2940" s="4">
        <v>2.4500000000000002</v>
      </c>
      <c r="G2940" s="4">
        <v>781.85</v>
      </c>
      <c r="H2940" s="4">
        <v>795</v>
      </c>
      <c r="I2940" s="4">
        <v>780.4</v>
      </c>
    </row>
    <row r="2941" spans="1:9" ht="18" x14ac:dyDescent="0.25">
      <c r="A2941" s="3" t="s">
        <v>49254</v>
      </c>
      <c r="B2941" s="3">
        <v>531771</v>
      </c>
      <c r="C2941" s="4">
        <v>39.49</v>
      </c>
      <c r="D2941" s="3" t="s">
        <v>52555</v>
      </c>
      <c r="E2941" s="4">
        <v>38</v>
      </c>
      <c r="F2941" s="4">
        <v>1.49</v>
      </c>
      <c r="G2941" s="4">
        <v>39.9</v>
      </c>
      <c r="H2941" s="4">
        <v>39.9</v>
      </c>
      <c r="I2941" s="4">
        <v>36.119999999999997</v>
      </c>
    </row>
    <row r="2942" spans="1:9" ht="18" x14ac:dyDescent="0.25">
      <c r="A2942" s="3" t="s">
        <v>48968</v>
      </c>
      <c r="B2942" s="3">
        <v>513548</v>
      </c>
      <c r="C2942" s="4">
        <v>78.69</v>
      </c>
      <c r="D2942" s="3" t="s">
        <v>46520</v>
      </c>
      <c r="E2942" s="4">
        <v>78.7</v>
      </c>
      <c r="F2942" s="4">
        <v>-0.01</v>
      </c>
      <c r="G2942" s="4">
        <v>75.099999999999994</v>
      </c>
      <c r="H2942" s="4">
        <v>78.7</v>
      </c>
      <c r="I2942" s="4">
        <v>75.02</v>
      </c>
    </row>
    <row r="2943" spans="1:9" ht="18" x14ac:dyDescent="0.25">
      <c r="A2943" s="3" t="s">
        <v>46341</v>
      </c>
      <c r="B2943" s="3">
        <v>502180</v>
      </c>
      <c r="C2943" s="4">
        <v>79.37</v>
      </c>
      <c r="D2943" s="3" t="s">
        <v>46745</v>
      </c>
      <c r="E2943" s="4">
        <v>80.69</v>
      </c>
      <c r="F2943" s="4">
        <v>-1.32</v>
      </c>
      <c r="G2943" s="4">
        <v>80.510000000000005</v>
      </c>
      <c r="H2943" s="4">
        <v>81.099999999999994</v>
      </c>
      <c r="I2943" s="4">
        <v>78.650000000000006</v>
      </c>
    </row>
    <row r="2944" spans="1:9" ht="18" x14ac:dyDescent="0.25">
      <c r="A2944" s="3" t="s">
        <v>155</v>
      </c>
      <c r="B2944" s="3">
        <v>500387</v>
      </c>
      <c r="C2944" s="4">
        <v>23885.8</v>
      </c>
      <c r="D2944" s="3" t="s">
        <v>53132</v>
      </c>
      <c r="E2944" s="4">
        <v>24270.15</v>
      </c>
      <c r="F2944" s="4">
        <v>-384.35</v>
      </c>
      <c r="G2944" s="4">
        <v>24101.05</v>
      </c>
      <c r="H2944" s="4">
        <v>24306.5</v>
      </c>
      <c r="I2944" s="4">
        <v>23781.3</v>
      </c>
    </row>
    <row r="2945" spans="1:9" ht="18" x14ac:dyDescent="0.25">
      <c r="A2945" s="3" t="s">
        <v>46829</v>
      </c>
      <c r="B2945" s="3">
        <v>539470</v>
      </c>
      <c r="C2945" s="4">
        <v>1.03</v>
      </c>
      <c r="D2945" s="3" t="s">
        <v>46028</v>
      </c>
      <c r="E2945" s="4">
        <v>1.02</v>
      </c>
      <c r="F2945" s="4">
        <v>0.01</v>
      </c>
      <c r="G2945" s="4">
        <v>1.02</v>
      </c>
      <c r="H2945" s="4">
        <v>1.03</v>
      </c>
      <c r="I2945" s="4">
        <v>1.01</v>
      </c>
    </row>
    <row r="2946" spans="1:9" ht="18" x14ac:dyDescent="0.25">
      <c r="A2946" s="3" t="s">
        <v>52617</v>
      </c>
      <c r="B2946" s="3">
        <v>527005</v>
      </c>
      <c r="C2946" s="4">
        <v>242</v>
      </c>
      <c r="D2946" s="3" t="s">
        <v>46008</v>
      </c>
      <c r="E2946" s="4">
        <v>230.5</v>
      </c>
      <c r="F2946" s="4">
        <v>11.5</v>
      </c>
      <c r="G2946" s="4">
        <v>242</v>
      </c>
      <c r="H2946" s="4">
        <v>242</v>
      </c>
      <c r="I2946" s="4">
        <v>235</v>
      </c>
    </row>
    <row r="2947" spans="1:9" ht="18" x14ac:dyDescent="0.25">
      <c r="A2947" s="3" t="s">
        <v>47658</v>
      </c>
      <c r="B2947" s="3">
        <v>539334</v>
      </c>
      <c r="C2947" s="4">
        <v>183.95</v>
      </c>
      <c r="D2947" s="3" t="s">
        <v>46111</v>
      </c>
      <c r="E2947" s="4">
        <v>185.8</v>
      </c>
      <c r="F2947" s="4">
        <v>-1.85</v>
      </c>
      <c r="G2947" s="4">
        <v>186.05</v>
      </c>
      <c r="H2947" s="4">
        <v>186.85</v>
      </c>
      <c r="I2947" s="4">
        <v>183.45</v>
      </c>
    </row>
    <row r="2948" spans="1:9" ht="18" x14ac:dyDescent="0.25">
      <c r="A2948" s="3" t="s">
        <v>47488</v>
      </c>
      <c r="B2948" s="3">
        <v>532310</v>
      </c>
      <c r="C2948" s="4">
        <v>18.28</v>
      </c>
      <c r="D2948" s="3" t="s">
        <v>52014</v>
      </c>
      <c r="E2948" s="4">
        <v>18.649999999999999</v>
      </c>
      <c r="F2948" s="4">
        <v>-0.37</v>
      </c>
      <c r="G2948" s="4">
        <v>18.28</v>
      </c>
      <c r="H2948" s="4">
        <v>18.28</v>
      </c>
      <c r="I2948" s="4">
        <v>18.28</v>
      </c>
    </row>
    <row r="2949" spans="1:9" ht="18" x14ac:dyDescent="0.25">
      <c r="A2949" s="3" t="s">
        <v>52618</v>
      </c>
      <c r="B2949" s="3">
        <v>538975</v>
      </c>
      <c r="C2949" s="4">
        <v>0.47</v>
      </c>
      <c r="D2949" s="3" t="s">
        <v>45990</v>
      </c>
      <c r="E2949" s="4">
        <v>0.47</v>
      </c>
      <c r="F2949" s="4">
        <v>0</v>
      </c>
      <c r="G2949" s="4">
        <v>0.47</v>
      </c>
      <c r="H2949" s="4">
        <v>0.47</v>
      </c>
      <c r="I2949" s="4">
        <v>0.47</v>
      </c>
    </row>
    <row r="2950" spans="1:9" ht="18" x14ac:dyDescent="0.25">
      <c r="A2950" s="3" t="s">
        <v>53404</v>
      </c>
      <c r="B2950" s="3">
        <v>541112</v>
      </c>
      <c r="C2950" s="4">
        <v>30.92</v>
      </c>
      <c r="D2950" s="3" t="s">
        <v>52832</v>
      </c>
      <c r="E2950" s="4">
        <v>30</v>
      </c>
      <c r="F2950" s="4">
        <v>0.92</v>
      </c>
      <c r="G2950" s="4">
        <v>32.1</v>
      </c>
      <c r="H2950" s="4">
        <v>35</v>
      </c>
      <c r="I2950" s="4">
        <v>30</v>
      </c>
    </row>
    <row r="2951" spans="1:9" ht="18" x14ac:dyDescent="0.25">
      <c r="A2951" s="3" t="s">
        <v>48167</v>
      </c>
      <c r="B2951" s="3">
        <v>531962</v>
      </c>
      <c r="C2951" s="4">
        <v>30.85</v>
      </c>
      <c r="D2951" s="3" t="s">
        <v>46384</v>
      </c>
      <c r="E2951" s="4">
        <v>29.4</v>
      </c>
      <c r="F2951" s="4">
        <v>1.45</v>
      </c>
      <c r="G2951" s="4">
        <v>30.86</v>
      </c>
      <c r="H2951" s="4">
        <v>30.87</v>
      </c>
      <c r="I2951" s="4">
        <v>29</v>
      </c>
    </row>
    <row r="2952" spans="1:9" ht="18" x14ac:dyDescent="0.25">
      <c r="A2952" s="3" t="s">
        <v>47234</v>
      </c>
      <c r="B2952" s="3">
        <v>516016</v>
      </c>
      <c r="C2952" s="4">
        <v>196.75</v>
      </c>
      <c r="D2952" s="3" t="s">
        <v>51503</v>
      </c>
      <c r="E2952" s="4">
        <v>203</v>
      </c>
      <c r="F2952" s="4">
        <v>-6.25</v>
      </c>
      <c r="G2952" s="4">
        <v>202</v>
      </c>
      <c r="H2952" s="4">
        <v>204</v>
      </c>
      <c r="I2952" s="4">
        <v>195.5</v>
      </c>
    </row>
    <row r="2953" spans="1:9" ht="18" x14ac:dyDescent="0.25">
      <c r="A2953" s="3" t="s">
        <v>46913</v>
      </c>
      <c r="B2953" s="3">
        <v>520151</v>
      </c>
      <c r="C2953" s="4">
        <v>360.15</v>
      </c>
      <c r="D2953" s="3" t="s">
        <v>46111</v>
      </c>
      <c r="E2953" s="4">
        <v>363.8</v>
      </c>
      <c r="F2953" s="4">
        <v>-3.65</v>
      </c>
      <c r="G2953" s="4">
        <v>365.4</v>
      </c>
      <c r="H2953" s="4">
        <v>366.7</v>
      </c>
      <c r="I2953" s="4">
        <v>358.1</v>
      </c>
    </row>
    <row r="2954" spans="1:9" ht="18" x14ac:dyDescent="0.25">
      <c r="A2954" s="3" t="s">
        <v>48297</v>
      </c>
      <c r="B2954" s="3">
        <v>526335</v>
      </c>
      <c r="C2954" s="4">
        <v>8.99</v>
      </c>
      <c r="D2954" s="3" t="s">
        <v>53130</v>
      </c>
      <c r="E2954" s="4">
        <v>9.2200000000000006</v>
      </c>
      <c r="F2954" s="4">
        <v>-0.23</v>
      </c>
      <c r="G2954" s="4">
        <v>8.76</v>
      </c>
      <c r="H2954" s="4">
        <v>8.99</v>
      </c>
      <c r="I2954" s="4">
        <v>8.76</v>
      </c>
    </row>
    <row r="2955" spans="1:9" ht="18" x14ac:dyDescent="0.25">
      <c r="A2955" s="3" t="s">
        <v>46206</v>
      </c>
      <c r="B2955" s="3">
        <v>512463</v>
      </c>
      <c r="C2955" s="4">
        <v>28.36</v>
      </c>
      <c r="D2955" s="3" t="s">
        <v>45946</v>
      </c>
      <c r="E2955" s="4">
        <v>27.01</v>
      </c>
      <c r="F2955" s="4">
        <v>1.35</v>
      </c>
      <c r="G2955" s="4">
        <v>27.5</v>
      </c>
      <c r="H2955" s="4">
        <v>28.36</v>
      </c>
      <c r="I2955" s="4">
        <v>27.01</v>
      </c>
    </row>
    <row r="2956" spans="1:9" ht="18" x14ac:dyDescent="0.25">
      <c r="A2956" s="3" t="s">
        <v>53405</v>
      </c>
      <c r="B2956" s="3">
        <v>508961</v>
      </c>
      <c r="C2956" s="4">
        <v>35.549999999999997</v>
      </c>
      <c r="D2956" s="3" t="s">
        <v>46008</v>
      </c>
      <c r="E2956" s="4">
        <v>33.86</v>
      </c>
      <c r="F2956" s="4">
        <v>1.69</v>
      </c>
      <c r="G2956" s="4">
        <v>35.549999999999997</v>
      </c>
      <c r="H2956" s="4">
        <v>35.549999999999997</v>
      </c>
      <c r="I2956" s="4">
        <v>35.549999999999997</v>
      </c>
    </row>
    <row r="2957" spans="1:9" ht="18" x14ac:dyDescent="0.25">
      <c r="A2957" s="3" t="s">
        <v>47807</v>
      </c>
      <c r="B2957" s="3">
        <v>503804</v>
      </c>
      <c r="C2957" s="4">
        <v>489.9</v>
      </c>
      <c r="D2957" s="3" t="s">
        <v>50973</v>
      </c>
      <c r="E2957" s="4">
        <v>480.5</v>
      </c>
      <c r="F2957" s="4">
        <v>9.4</v>
      </c>
      <c r="G2957" s="4">
        <v>493.9</v>
      </c>
      <c r="H2957" s="4">
        <v>498.45</v>
      </c>
      <c r="I2957" s="4">
        <v>483</v>
      </c>
    </row>
    <row r="2958" spans="1:9" ht="18" x14ac:dyDescent="0.25">
      <c r="A2958" s="3" t="s">
        <v>52619</v>
      </c>
      <c r="B2958" s="3">
        <v>523309</v>
      </c>
      <c r="C2958" s="4">
        <v>109.53</v>
      </c>
      <c r="D2958" s="3" t="s">
        <v>46008</v>
      </c>
      <c r="E2958" s="4">
        <v>104.32</v>
      </c>
      <c r="F2958" s="4">
        <v>5.21</v>
      </c>
      <c r="G2958" s="4">
        <v>109.53</v>
      </c>
      <c r="H2958" s="4">
        <v>109.53</v>
      </c>
      <c r="I2958" s="4">
        <v>109.53</v>
      </c>
    </row>
    <row r="2959" spans="1:9" ht="18" x14ac:dyDescent="0.25">
      <c r="A2959" s="3" t="s">
        <v>48228</v>
      </c>
      <c r="B2959" s="3">
        <v>531080</v>
      </c>
      <c r="C2959" s="4">
        <v>34.25</v>
      </c>
      <c r="D2959" s="3" t="s">
        <v>45952</v>
      </c>
      <c r="E2959" s="4">
        <v>33.99</v>
      </c>
      <c r="F2959" s="4">
        <v>0.26</v>
      </c>
      <c r="G2959" s="4">
        <v>33.450000000000003</v>
      </c>
      <c r="H2959" s="4">
        <v>35.549999999999997</v>
      </c>
      <c r="I2959" s="4">
        <v>32.299999999999997</v>
      </c>
    </row>
    <row r="2960" spans="1:9" ht="18" x14ac:dyDescent="0.25">
      <c r="A2960" s="3" t="s">
        <v>43243</v>
      </c>
      <c r="B2960" s="3">
        <v>511218</v>
      </c>
      <c r="C2960" s="4">
        <v>1812.9</v>
      </c>
      <c r="D2960" s="3" t="s">
        <v>46009</v>
      </c>
      <c r="E2960" s="4">
        <v>1819.55</v>
      </c>
      <c r="F2960" s="4">
        <v>-6.65</v>
      </c>
      <c r="G2960" s="4">
        <v>1841.95</v>
      </c>
      <c r="H2960" s="4">
        <v>1849</v>
      </c>
      <c r="I2960" s="4">
        <v>1788</v>
      </c>
    </row>
    <row r="2961" spans="1:9" ht="18" x14ac:dyDescent="0.25">
      <c r="A2961" s="3" t="s">
        <v>46729</v>
      </c>
      <c r="B2961" s="3">
        <v>543419</v>
      </c>
      <c r="C2961" s="4">
        <v>69.45</v>
      </c>
      <c r="D2961" s="3" t="s">
        <v>53210</v>
      </c>
      <c r="E2961" s="4">
        <v>67.53</v>
      </c>
      <c r="F2961" s="4">
        <v>1.92</v>
      </c>
      <c r="G2961" s="4">
        <v>66.510000000000005</v>
      </c>
      <c r="H2961" s="4">
        <v>70</v>
      </c>
      <c r="I2961" s="4">
        <v>66.510000000000005</v>
      </c>
    </row>
    <row r="2962" spans="1:9" ht="18" x14ac:dyDescent="0.25">
      <c r="A2962" s="3" t="s">
        <v>48402</v>
      </c>
      <c r="B2962" s="3">
        <v>511411</v>
      </c>
      <c r="C2962" s="4">
        <v>23.78</v>
      </c>
      <c r="D2962" s="3" t="s">
        <v>45995</v>
      </c>
      <c r="E2962" s="4">
        <v>23</v>
      </c>
      <c r="F2962" s="4">
        <v>0.78</v>
      </c>
      <c r="G2962" s="4">
        <v>22</v>
      </c>
      <c r="H2962" s="4">
        <v>24.9</v>
      </c>
      <c r="I2962" s="4">
        <v>21.11</v>
      </c>
    </row>
    <row r="2963" spans="1:9" ht="18" x14ac:dyDescent="0.25">
      <c r="A2963" s="3" t="s">
        <v>47130</v>
      </c>
      <c r="B2963" s="3">
        <v>512453</v>
      </c>
      <c r="C2963" s="4">
        <v>620.35</v>
      </c>
      <c r="D2963" s="3" t="s">
        <v>46532</v>
      </c>
      <c r="E2963" s="4">
        <v>629.9</v>
      </c>
      <c r="F2963" s="4">
        <v>-9.5500000000000007</v>
      </c>
      <c r="G2963" s="4">
        <v>635.85</v>
      </c>
      <c r="H2963" s="4">
        <v>635.85</v>
      </c>
      <c r="I2963" s="4">
        <v>620</v>
      </c>
    </row>
    <row r="2964" spans="1:9" ht="18" x14ac:dyDescent="0.25">
      <c r="A2964" s="3" t="s">
        <v>51150</v>
      </c>
      <c r="B2964" s="3">
        <v>503863</v>
      </c>
      <c r="C2964" s="4">
        <v>7.96</v>
      </c>
      <c r="D2964" s="3" t="s">
        <v>52426</v>
      </c>
      <c r="E2964" s="4">
        <v>7.59</v>
      </c>
      <c r="F2964" s="4">
        <v>0.37</v>
      </c>
      <c r="G2964" s="4">
        <v>7.96</v>
      </c>
      <c r="H2964" s="4">
        <v>7.96</v>
      </c>
      <c r="I2964" s="4">
        <v>7.96</v>
      </c>
    </row>
    <row r="2965" spans="1:9" ht="18" x14ac:dyDescent="0.25">
      <c r="A2965" s="3" t="s">
        <v>50626</v>
      </c>
      <c r="B2965" s="3">
        <v>511493</v>
      </c>
      <c r="C2965" s="4">
        <v>34</v>
      </c>
      <c r="D2965" s="3" t="s">
        <v>45980</v>
      </c>
      <c r="E2965" s="4">
        <v>33.1</v>
      </c>
      <c r="F2965" s="4">
        <v>0.9</v>
      </c>
      <c r="G2965" s="4">
        <v>31.51</v>
      </c>
      <c r="H2965" s="4">
        <v>34.700000000000003</v>
      </c>
      <c r="I2965" s="4">
        <v>31.51</v>
      </c>
    </row>
    <row r="2966" spans="1:9" ht="18" x14ac:dyDescent="0.25">
      <c r="A2966" s="3" t="s">
        <v>47728</v>
      </c>
      <c r="B2966" s="3">
        <v>542019</v>
      </c>
      <c r="C2966" s="4">
        <v>20.170000000000002</v>
      </c>
      <c r="D2966" s="3" t="s">
        <v>47010</v>
      </c>
      <c r="E2966" s="4">
        <v>20.47</v>
      </c>
      <c r="F2966" s="4">
        <v>-0.3</v>
      </c>
      <c r="G2966" s="4">
        <v>20.02</v>
      </c>
      <c r="H2966" s="4">
        <v>20.7</v>
      </c>
      <c r="I2966" s="4">
        <v>20.02</v>
      </c>
    </row>
    <row r="2967" spans="1:9" ht="18" x14ac:dyDescent="0.25">
      <c r="A2967" s="3" t="s">
        <v>52620</v>
      </c>
      <c r="B2967" s="3">
        <v>524632</v>
      </c>
      <c r="C2967" s="4">
        <v>143.05000000000001</v>
      </c>
      <c r="D2967" s="3" t="s">
        <v>45997</v>
      </c>
      <c r="E2967" s="4">
        <v>150.55000000000001</v>
      </c>
      <c r="F2967" s="4">
        <v>-7.5</v>
      </c>
      <c r="G2967" s="4">
        <v>143.05000000000001</v>
      </c>
      <c r="H2967" s="4">
        <v>143.05000000000001</v>
      </c>
      <c r="I2967" s="4">
        <v>143.05000000000001</v>
      </c>
    </row>
    <row r="2968" spans="1:9" ht="18" x14ac:dyDescent="0.25">
      <c r="A2968" s="3" t="s">
        <v>53406</v>
      </c>
      <c r="B2968" s="3">
        <v>532007</v>
      </c>
      <c r="C2968" s="4">
        <v>13.1</v>
      </c>
      <c r="D2968" s="3" t="s">
        <v>45985</v>
      </c>
      <c r="E2968" s="4">
        <v>12.48</v>
      </c>
      <c r="F2968" s="4">
        <v>0.62</v>
      </c>
      <c r="G2968" s="4">
        <v>13</v>
      </c>
      <c r="H2968" s="4">
        <v>13.1</v>
      </c>
      <c r="I2968" s="4">
        <v>13</v>
      </c>
    </row>
    <row r="2969" spans="1:9" ht="18" x14ac:dyDescent="0.25">
      <c r="A2969" s="3" t="s">
        <v>53407</v>
      </c>
      <c r="B2969" s="3">
        <v>521003</v>
      </c>
      <c r="C2969" s="4">
        <v>17.09</v>
      </c>
      <c r="D2969" s="3" t="s">
        <v>46436</v>
      </c>
      <c r="E2969" s="4">
        <v>16.28</v>
      </c>
      <c r="F2969" s="4">
        <v>0.81</v>
      </c>
      <c r="G2969" s="4">
        <v>17.09</v>
      </c>
      <c r="H2969" s="4">
        <v>17.09</v>
      </c>
      <c r="I2969" s="4">
        <v>17.09</v>
      </c>
    </row>
    <row r="2970" spans="1:9" ht="18" x14ac:dyDescent="0.25">
      <c r="A2970" s="3" t="s">
        <v>1442</v>
      </c>
      <c r="B2970" s="3">
        <v>543299</v>
      </c>
      <c r="C2970" s="4">
        <v>402.75</v>
      </c>
      <c r="D2970" s="3" t="s">
        <v>46105</v>
      </c>
      <c r="E2970" s="4">
        <v>400.8</v>
      </c>
      <c r="F2970" s="4">
        <v>1.95</v>
      </c>
      <c r="G2970" s="4">
        <v>404.85</v>
      </c>
      <c r="H2970" s="4">
        <v>410.05</v>
      </c>
      <c r="I2970" s="4">
        <v>399.15</v>
      </c>
    </row>
    <row r="2971" spans="1:9" ht="18" x14ac:dyDescent="0.25">
      <c r="A2971" s="3" t="s">
        <v>52861</v>
      </c>
      <c r="B2971" s="3">
        <v>517411</v>
      </c>
      <c r="C2971" s="4">
        <v>7.14</v>
      </c>
      <c r="D2971" s="3" t="s">
        <v>53408</v>
      </c>
      <c r="E2971" s="4">
        <v>6.5</v>
      </c>
      <c r="F2971" s="4">
        <v>0.64</v>
      </c>
      <c r="G2971" s="4">
        <v>7.14</v>
      </c>
      <c r="H2971" s="4">
        <v>7.14</v>
      </c>
      <c r="I2971" s="4">
        <v>7.14</v>
      </c>
    </row>
    <row r="2972" spans="1:9" ht="18" x14ac:dyDescent="0.25">
      <c r="A2972" s="3" t="s">
        <v>48135</v>
      </c>
      <c r="B2972" s="3">
        <v>505515</v>
      </c>
      <c r="C2972" s="4">
        <v>3.75</v>
      </c>
      <c r="D2972" s="3" t="s">
        <v>50601</v>
      </c>
      <c r="E2972" s="4">
        <v>3.94</v>
      </c>
      <c r="F2972" s="4">
        <v>-0.19</v>
      </c>
      <c r="G2972" s="4">
        <v>3.67</v>
      </c>
      <c r="H2972" s="4">
        <v>3.91</v>
      </c>
      <c r="I2972" s="4">
        <v>3.67</v>
      </c>
    </row>
    <row r="2973" spans="1:9" ht="18" x14ac:dyDescent="0.25">
      <c r="A2973" s="3" t="s">
        <v>48030</v>
      </c>
      <c r="B2973" s="3">
        <v>520141</v>
      </c>
      <c r="C2973" s="4">
        <v>8.41</v>
      </c>
      <c r="D2973" s="3" t="s">
        <v>46172</v>
      </c>
      <c r="E2973" s="4">
        <v>8.39</v>
      </c>
      <c r="F2973" s="4">
        <v>0.02</v>
      </c>
      <c r="G2973" s="4">
        <v>8.42</v>
      </c>
      <c r="H2973" s="4">
        <v>8.42</v>
      </c>
      <c r="I2973" s="4">
        <v>8.1999999999999993</v>
      </c>
    </row>
    <row r="2974" spans="1:9" ht="18" x14ac:dyDescent="0.25">
      <c r="A2974" s="3" t="s">
        <v>47311</v>
      </c>
      <c r="B2974" s="3">
        <v>533014</v>
      </c>
      <c r="C2974" s="4">
        <v>39.56</v>
      </c>
      <c r="D2974" s="3" t="s">
        <v>52796</v>
      </c>
      <c r="E2974" s="4">
        <v>38.619999999999997</v>
      </c>
      <c r="F2974" s="4">
        <v>0.94</v>
      </c>
      <c r="G2974" s="4">
        <v>40.299999999999997</v>
      </c>
      <c r="H2974" s="4">
        <v>40.5</v>
      </c>
      <c r="I2974" s="4">
        <v>38.799999999999997</v>
      </c>
    </row>
    <row r="2975" spans="1:9" ht="18" x14ac:dyDescent="0.25">
      <c r="A2975" s="3" t="s">
        <v>48061</v>
      </c>
      <c r="B2975" s="3">
        <v>530439</v>
      </c>
      <c r="C2975" s="4">
        <v>6.65</v>
      </c>
      <c r="D2975" s="3" t="s">
        <v>45952</v>
      </c>
      <c r="E2975" s="4">
        <v>6.6</v>
      </c>
      <c r="F2975" s="4">
        <v>0.05</v>
      </c>
      <c r="G2975" s="4">
        <v>6.89</v>
      </c>
      <c r="H2975" s="4">
        <v>6.89</v>
      </c>
      <c r="I2975" s="4">
        <v>6.4</v>
      </c>
    </row>
    <row r="2976" spans="1:9" ht="18" x14ac:dyDescent="0.25">
      <c r="A2976" s="3" t="s">
        <v>53409</v>
      </c>
      <c r="B2976" s="3">
        <v>519234</v>
      </c>
      <c r="C2976" s="4">
        <v>78.97</v>
      </c>
      <c r="D2976" s="3" t="s">
        <v>47399</v>
      </c>
      <c r="E2976" s="4">
        <v>80.58</v>
      </c>
      <c r="F2976" s="4">
        <v>-1.61</v>
      </c>
      <c r="G2976" s="4">
        <v>78.97</v>
      </c>
      <c r="H2976" s="4">
        <v>78.97</v>
      </c>
      <c r="I2976" s="4">
        <v>78.97</v>
      </c>
    </row>
    <row r="2977" spans="1:9" ht="18" x14ac:dyDescent="0.25">
      <c r="A2977" s="3" t="s">
        <v>47651</v>
      </c>
      <c r="B2977" s="3">
        <v>532217</v>
      </c>
      <c r="C2977" s="4">
        <v>8.81</v>
      </c>
      <c r="D2977" s="3" t="s">
        <v>46249</v>
      </c>
      <c r="E2977" s="4">
        <v>8.8000000000000007</v>
      </c>
      <c r="F2977" s="4">
        <v>0.01</v>
      </c>
      <c r="G2977" s="4">
        <v>9.1999999999999993</v>
      </c>
      <c r="H2977" s="4">
        <v>9.1999999999999993</v>
      </c>
      <c r="I2977" s="4">
        <v>8.5500000000000007</v>
      </c>
    </row>
    <row r="2978" spans="1:9" ht="18" x14ac:dyDescent="0.25">
      <c r="A2978" s="3" t="s">
        <v>248</v>
      </c>
      <c r="B2978" s="3">
        <v>500550</v>
      </c>
      <c r="C2978" s="4">
        <v>3753.25</v>
      </c>
      <c r="D2978" s="3" t="s">
        <v>46979</v>
      </c>
      <c r="E2978" s="4">
        <v>3765.1</v>
      </c>
      <c r="F2978" s="4">
        <v>-11.85</v>
      </c>
      <c r="G2978" s="4">
        <v>3765.1</v>
      </c>
      <c r="H2978" s="4">
        <v>3785.1</v>
      </c>
      <c r="I2978" s="4">
        <v>3738.4</v>
      </c>
    </row>
    <row r="2979" spans="1:9" ht="18" x14ac:dyDescent="0.25">
      <c r="A2979" s="3" t="s">
        <v>46515</v>
      </c>
      <c r="B2979" s="3">
        <v>543389</v>
      </c>
      <c r="C2979" s="4">
        <v>303.64999999999998</v>
      </c>
      <c r="D2979" s="3" t="s">
        <v>46047</v>
      </c>
      <c r="E2979" s="4">
        <v>303.75</v>
      </c>
      <c r="F2979" s="4">
        <v>-0.1</v>
      </c>
      <c r="G2979" s="4">
        <v>300.05</v>
      </c>
      <c r="H2979" s="4">
        <v>307.75</v>
      </c>
      <c r="I2979" s="4">
        <v>300.05</v>
      </c>
    </row>
    <row r="2980" spans="1:9" ht="18" x14ac:dyDescent="0.25">
      <c r="A2980" s="3" t="s">
        <v>49255</v>
      </c>
      <c r="B2980" s="3">
        <v>543917</v>
      </c>
      <c r="C2980" s="4">
        <v>419.55</v>
      </c>
      <c r="D2980" s="3" t="s">
        <v>46412</v>
      </c>
      <c r="E2980" s="4">
        <v>421.7</v>
      </c>
      <c r="F2980" s="4">
        <v>-2.15</v>
      </c>
      <c r="G2980" s="4">
        <v>442</v>
      </c>
      <c r="H2980" s="4">
        <v>442</v>
      </c>
      <c r="I2980" s="4">
        <v>414.1</v>
      </c>
    </row>
    <row r="2981" spans="1:9" ht="18" x14ac:dyDescent="0.25">
      <c r="A2981" s="3" t="s">
        <v>47186</v>
      </c>
      <c r="B2981" s="3">
        <v>512131</v>
      </c>
      <c r="C2981" s="4">
        <v>46.5</v>
      </c>
      <c r="D2981" s="3" t="s">
        <v>46266</v>
      </c>
      <c r="E2981" s="4">
        <v>45.6</v>
      </c>
      <c r="F2981" s="4">
        <v>0.9</v>
      </c>
      <c r="G2981" s="4">
        <v>45.61</v>
      </c>
      <c r="H2981" s="4">
        <v>46.92</v>
      </c>
      <c r="I2981" s="4">
        <v>45.61</v>
      </c>
    </row>
    <row r="2982" spans="1:9" ht="18" x14ac:dyDescent="0.25">
      <c r="A2982" s="3" t="s">
        <v>46975</v>
      </c>
      <c r="B2982" s="3">
        <v>523606</v>
      </c>
      <c r="C2982" s="4">
        <v>747.05</v>
      </c>
      <c r="D2982" s="3" t="s">
        <v>46702</v>
      </c>
      <c r="E2982" s="4">
        <v>728.95</v>
      </c>
      <c r="F2982" s="4">
        <v>18.100000000000001</v>
      </c>
      <c r="G2982" s="4">
        <v>740</v>
      </c>
      <c r="H2982" s="4">
        <v>763.95</v>
      </c>
      <c r="I2982" s="4">
        <v>710</v>
      </c>
    </row>
    <row r="2983" spans="1:9" ht="18" x14ac:dyDescent="0.25">
      <c r="A2983" s="3" t="s">
        <v>48355</v>
      </c>
      <c r="B2983" s="3">
        <v>524642</v>
      </c>
      <c r="C2983" s="4">
        <v>0.99</v>
      </c>
      <c r="D2983" s="3" t="s">
        <v>45990</v>
      </c>
      <c r="E2983" s="4">
        <v>0.99</v>
      </c>
      <c r="F2983" s="4">
        <v>0</v>
      </c>
      <c r="G2983" s="4">
        <v>1</v>
      </c>
      <c r="H2983" s="4">
        <v>1</v>
      </c>
      <c r="I2983" s="4">
        <v>0.95</v>
      </c>
    </row>
    <row r="2984" spans="1:9" ht="18" x14ac:dyDescent="0.25">
      <c r="A2984" s="3" t="s">
        <v>47640</v>
      </c>
      <c r="B2984" s="3">
        <v>530017</v>
      </c>
      <c r="C2984" s="4">
        <v>23.74</v>
      </c>
      <c r="D2984" s="3" t="s">
        <v>47529</v>
      </c>
      <c r="E2984" s="4">
        <v>24</v>
      </c>
      <c r="F2984" s="4">
        <v>-0.26</v>
      </c>
      <c r="G2984" s="4">
        <v>24.09</v>
      </c>
      <c r="H2984" s="4">
        <v>24.09</v>
      </c>
      <c r="I2984" s="4">
        <v>23.5</v>
      </c>
    </row>
    <row r="2985" spans="1:9" ht="18" x14ac:dyDescent="0.25">
      <c r="A2985" s="3" t="s">
        <v>48128</v>
      </c>
      <c r="B2985" s="3">
        <v>521194</v>
      </c>
      <c r="C2985" s="4">
        <v>311.75</v>
      </c>
      <c r="D2985" s="3" t="s">
        <v>46556</v>
      </c>
      <c r="E2985" s="4">
        <v>317.7</v>
      </c>
      <c r="F2985" s="4">
        <v>-5.95</v>
      </c>
      <c r="G2985" s="4">
        <v>326.3</v>
      </c>
      <c r="H2985" s="4">
        <v>326.3</v>
      </c>
      <c r="I2985" s="4">
        <v>307.25</v>
      </c>
    </row>
    <row r="2986" spans="1:9" ht="18" x14ac:dyDescent="0.25">
      <c r="A2986" s="3" t="s">
        <v>48271</v>
      </c>
      <c r="B2986" s="3">
        <v>512197</v>
      </c>
      <c r="C2986" s="4">
        <v>2.6</v>
      </c>
      <c r="D2986" s="3" t="s">
        <v>51120</v>
      </c>
      <c r="E2986" s="4">
        <v>2.63</v>
      </c>
      <c r="F2986" s="4">
        <v>-0.03</v>
      </c>
      <c r="G2986" s="4">
        <v>2.6</v>
      </c>
      <c r="H2986" s="4">
        <v>2.6</v>
      </c>
      <c r="I2986" s="4">
        <v>2.6</v>
      </c>
    </row>
    <row r="2987" spans="1:9" ht="18" x14ac:dyDescent="0.25">
      <c r="A2987" s="3" t="s">
        <v>47345</v>
      </c>
      <c r="B2987" s="3">
        <v>543525</v>
      </c>
      <c r="C2987" s="4">
        <v>390.85</v>
      </c>
      <c r="D2987" s="3" t="s">
        <v>46058</v>
      </c>
      <c r="E2987" s="4">
        <v>396.55</v>
      </c>
      <c r="F2987" s="4">
        <v>-5.7</v>
      </c>
      <c r="G2987" s="4">
        <v>397.85</v>
      </c>
      <c r="H2987" s="4">
        <v>400.7</v>
      </c>
      <c r="I2987" s="4">
        <v>389.65</v>
      </c>
    </row>
    <row r="2988" spans="1:9" ht="18" x14ac:dyDescent="0.25">
      <c r="A2988" s="3" t="s">
        <v>48326</v>
      </c>
      <c r="B2988" s="3">
        <v>531635</v>
      </c>
      <c r="C2988" s="4">
        <v>41.5</v>
      </c>
      <c r="D2988" s="3" t="s">
        <v>53410</v>
      </c>
      <c r="E2988" s="4">
        <v>43.99</v>
      </c>
      <c r="F2988" s="4">
        <v>-2.4900000000000002</v>
      </c>
      <c r="G2988" s="4">
        <v>43.75</v>
      </c>
      <c r="H2988" s="4">
        <v>44</v>
      </c>
      <c r="I2988" s="4">
        <v>41.5</v>
      </c>
    </row>
    <row r="2989" spans="1:9" ht="18" x14ac:dyDescent="0.25">
      <c r="A2989" s="3" t="s">
        <v>46735</v>
      </c>
      <c r="B2989" s="3">
        <v>539742</v>
      </c>
      <c r="C2989" s="4">
        <v>24.26</v>
      </c>
      <c r="D2989" s="3" t="s">
        <v>46225</v>
      </c>
      <c r="E2989" s="4">
        <v>24.29</v>
      </c>
      <c r="F2989" s="4">
        <v>-0.03</v>
      </c>
      <c r="G2989" s="4">
        <v>23.8</v>
      </c>
      <c r="H2989" s="4">
        <v>24.5</v>
      </c>
      <c r="I2989" s="4">
        <v>23.8</v>
      </c>
    </row>
    <row r="2990" spans="1:9" ht="18" x14ac:dyDescent="0.25">
      <c r="A2990" s="3" t="s">
        <v>47528</v>
      </c>
      <c r="B2990" s="3">
        <v>507998</v>
      </c>
      <c r="C2990" s="4">
        <v>54</v>
      </c>
      <c r="D2990" s="3" t="s">
        <v>46853</v>
      </c>
      <c r="E2990" s="4">
        <v>54.89</v>
      </c>
      <c r="F2990" s="4">
        <v>-0.89</v>
      </c>
      <c r="G2990" s="4">
        <v>54.01</v>
      </c>
      <c r="H2990" s="4">
        <v>54.99</v>
      </c>
      <c r="I2990" s="4">
        <v>53.1</v>
      </c>
    </row>
    <row r="2991" spans="1:9" ht="18" x14ac:dyDescent="0.25">
      <c r="A2991" s="3" t="s">
        <v>48119</v>
      </c>
      <c r="B2991" s="3">
        <v>513472</v>
      </c>
      <c r="C2991" s="4">
        <v>49.3</v>
      </c>
      <c r="D2991" s="3" t="s">
        <v>48946</v>
      </c>
      <c r="E2991" s="4">
        <v>50.2</v>
      </c>
      <c r="F2991" s="4">
        <v>-0.9</v>
      </c>
      <c r="G2991" s="4">
        <v>50</v>
      </c>
      <c r="H2991" s="4">
        <v>51.4</v>
      </c>
      <c r="I2991" s="4">
        <v>49.2</v>
      </c>
    </row>
    <row r="2992" spans="1:9" ht="18" x14ac:dyDescent="0.25">
      <c r="A2992" s="3" t="s">
        <v>47033</v>
      </c>
      <c r="B2992" s="3">
        <v>523838</v>
      </c>
      <c r="C2992" s="4">
        <v>31.36</v>
      </c>
      <c r="D2992" s="3" t="s">
        <v>46147</v>
      </c>
      <c r="E2992" s="4">
        <v>30.88</v>
      </c>
      <c r="F2992" s="4">
        <v>0.48</v>
      </c>
      <c r="G2992" s="4">
        <v>31.19</v>
      </c>
      <c r="H2992" s="4">
        <v>31.6</v>
      </c>
      <c r="I2992" s="4">
        <v>31.12</v>
      </c>
    </row>
    <row r="2993" spans="1:9" ht="18" x14ac:dyDescent="0.25">
      <c r="A2993" s="3" t="s">
        <v>48383</v>
      </c>
      <c r="B2993" s="3">
        <v>533018</v>
      </c>
      <c r="C2993" s="4">
        <v>2426</v>
      </c>
      <c r="D2993" s="3" t="s">
        <v>47769</v>
      </c>
      <c r="E2993" s="4">
        <v>2552.0500000000002</v>
      </c>
      <c r="F2993" s="4">
        <v>-126.05</v>
      </c>
      <c r="G2993" s="4">
        <v>2425.0500000000002</v>
      </c>
      <c r="H2993" s="4">
        <v>2426.0500000000002</v>
      </c>
      <c r="I2993" s="4">
        <v>2424.5</v>
      </c>
    </row>
    <row r="2994" spans="1:9" ht="18" x14ac:dyDescent="0.25">
      <c r="A2994" s="3" t="s">
        <v>50069</v>
      </c>
      <c r="B2994" s="3">
        <v>533019</v>
      </c>
      <c r="C2994" s="4">
        <v>1039.55</v>
      </c>
      <c r="D2994" s="3" t="s">
        <v>45946</v>
      </c>
      <c r="E2994" s="4">
        <v>990.05</v>
      </c>
      <c r="F2994" s="4">
        <v>49.5</v>
      </c>
      <c r="G2994" s="4">
        <v>1029.8499999999999</v>
      </c>
      <c r="H2994" s="4">
        <v>1039.55</v>
      </c>
      <c r="I2994" s="4">
        <v>950</v>
      </c>
    </row>
    <row r="2995" spans="1:9" ht="18" x14ac:dyDescent="0.25">
      <c r="A2995" s="3" t="s">
        <v>48394</v>
      </c>
      <c r="B2995" s="3">
        <v>503229</v>
      </c>
      <c r="C2995" s="4">
        <v>86.96</v>
      </c>
      <c r="D2995" s="3" t="s">
        <v>51148</v>
      </c>
      <c r="E2995" s="4">
        <v>90.22</v>
      </c>
      <c r="F2995" s="4">
        <v>-3.26</v>
      </c>
      <c r="G2995" s="4">
        <v>90.25</v>
      </c>
      <c r="H2995" s="4">
        <v>97.7</v>
      </c>
      <c r="I2995" s="4">
        <v>85.66</v>
      </c>
    </row>
    <row r="2996" spans="1:9" ht="18" x14ac:dyDescent="0.25">
      <c r="A2996" s="3" t="s">
        <v>48117</v>
      </c>
      <c r="B2996" s="3">
        <v>519566</v>
      </c>
      <c r="C2996" s="4">
        <v>143.94999999999999</v>
      </c>
      <c r="D2996" s="3" t="s">
        <v>45973</v>
      </c>
      <c r="E2996" s="4">
        <v>143.15</v>
      </c>
      <c r="F2996" s="4">
        <v>0.8</v>
      </c>
      <c r="G2996" s="4">
        <v>143.15</v>
      </c>
      <c r="H2996" s="4">
        <v>144.9</v>
      </c>
      <c r="I2996" s="4">
        <v>143</v>
      </c>
    </row>
    <row r="2997" spans="1:9" ht="18" x14ac:dyDescent="0.25">
      <c r="A2997" s="3" t="s">
        <v>46351</v>
      </c>
      <c r="B2997" s="3">
        <v>523023</v>
      </c>
      <c r="C2997" s="4">
        <v>150.15</v>
      </c>
      <c r="D2997" s="3" t="s">
        <v>46028</v>
      </c>
      <c r="E2997" s="4">
        <v>148.69999999999999</v>
      </c>
      <c r="F2997" s="4">
        <v>1.45</v>
      </c>
      <c r="G2997" s="4">
        <v>150</v>
      </c>
      <c r="H2997" s="4">
        <v>155</v>
      </c>
      <c r="I2997" s="4">
        <v>143</v>
      </c>
    </row>
    <row r="2998" spans="1:9" ht="18" x14ac:dyDescent="0.25">
      <c r="A2998" s="3" t="s">
        <v>46433</v>
      </c>
      <c r="B2998" s="3">
        <v>532029</v>
      </c>
      <c r="C2998" s="4">
        <v>23.39</v>
      </c>
      <c r="D2998" s="3" t="s">
        <v>47353</v>
      </c>
      <c r="E2998" s="4">
        <v>23.86</v>
      </c>
      <c r="F2998" s="4">
        <v>-0.47</v>
      </c>
      <c r="G2998" s="4">
        <v>23.98</v>
      </c>
      <c r="H2998" s="4">
        <v>24.35</v>
      </c>
      <c r="I2998" s="4">
        <v>23</v>
      </c>
    </row>
    <row r="2999" spans="1:9" ht="18" x14ac:dyDescent="0.25">
      <c r="A2999" s="3" t="s">
        <v>46263</v>
      </c>
      <c r="B2999" s="3">
        <v>505729</v>
      </c>
      <c r="C2999" s="4">
        <v>73.5</v>
      </c>
      <c r="D2999" s="3" t="s">
        <v>46253</v>
      </c>
      <c r="E2999" s="4">
        <v>74.760000000000005</v>
      </c>
      <c r="F2999" s="4">
        <v>-1.26</v>
      </c>
      <c r="G2999" s="4">
        <v>75</v>
      </c>
      <c r="H2999" s="4">
        <v>75.099999999999994</v>
      </c>
      <c r="I2999" s="4">
        <v>73</v>
      </c>
    </row>
    <row r="3000" spans="1:9" ht="18" x14ac:dyDescent="0.25">
      <c r="A3000" s="3" t="s">
        <v>48547</v>
      </c>
      <c r="B3000" s="3">
        <v>526839</v>
      </c>
      <c r="C3000" s="4">
        <v>5.91</v>
      </c>
      <c r="D3000" s="3" t="s">
        <v>46321</v>
      </c>
      <c r="E3000" s="4">
        <v>5.85</v>
      </c>
      <c r="F3000" s="4">
        <v>0.06</v>
      </c>
      <c r="G3000" s="4">
        <v>6.1</v>
      </c>
      <c r="H3000" s="4">
        <v>6.1</v>
      </c>
      <c r="I3000" s="4">
        <v>5.9</v>
      </c>
    </row>
    <row r="3001" spans="1:9" ht="18" x14ac:dyDescent="0.25">
      <c r="A3001" s="3" t="s">
        <v>47737</v>
      </c>
      <c r="B3001" s="3">
        <v>539584</v>
      </c>
      <c r="C3001" s="4">
        <v>0.88</v>
      </c>
      <c r="D3001" s="3" t="s">
        <v>46755</v>
      </c>
      <c r="E3001" s="4">
        <v>0.89</v>
      </c>
      <c r="F3001" s="4">
        <v>-0.01</v>
      </c>
      <c r="G3001" s="4">
        <v>0.89</v>
      </c>
      <c r="H3001" s="4">
        <v>0.92</v>
      </c>
      <c r="I3001" s="4">
        <v>0.86</v>
      </c>
    </row>
    <row r="3002" spans="1:9" ht="18" x14ac:dyDescent="0.25">
      <c r="A3002" s="3" t="s">
        <v>46674</v>
      </c>
      <c r="B3002" s="3">
        <v>543686</v>
      </c>
      <c r="C3002" s="4">
        <v>362.05</v>
      </c>
      <c r="D3002" s="3" t="s">
        <v>51101</v>
      </c>
      <c r="E3002" s="4">
        <v>369.95</v>
      </c>
      <c r="F3002" s="4">
        <v>-7.9</v>
      </c>
      <c r="G3002" s="4">
        <v>370.95</v>
      </c>
      <c r="H3002" s="4">
        <v>370.95</v>
      </c>
      <c r="I3002" s="4">
        <v>355.85</v>
      </c>
    </row>
    <row r="3003" spans="1:9" ht="18" x14ac:dyDescent="0.25">
      <c r="A3003" s="3" t="s">
        <v>184</v>
      </c>
      <c r="B3003" s="3">
        <v>540673</v>
      </c>
      <c r="C3003" s="4">
        <v>429.9</v>
      </c>
      <c r="D3003" s="3" t="s">
        <v>51494</v>
      </c>
      <c r="E3003" s="4">
        <v>444.85</v>
      </c>
      <c r="F3003" s="4">
        <v>-14.95</v>
      </c>
      <c r="G3003" s="4">
        <v>446</v>
      </c>
      <c r="H3003" s="4">
        <v>454.75</v>
      </c>
      <c r="I3003" s="4">
        <v>429.4</v>
      </c>
    </row>
    <row r="3004" spans="1:9" ht="18" x14ac:dyDescent="0.25">
      <c r="A3004" s="3" t="s">
        <v>48462</v>
      </c>
      <c r="B3004" s="3">
        <v>512589</v>
      </c>
      <c r="C3004" s="4">
        <v>34.659999999999997</v>
      </c>
      <c r="D3004" s="3" t="s">
        <v>45946</v>
      </c>
      <c r="E3004" s="4">
        <v>33.01</v>
      </c>
      <c r="F3004" s="4">
        <v>1.65</v>
      </c>
      <c r="G3004" s="4">
        <v>34.659999999999997</v>
      </c>
      <c r="H3004" s="4">
        <v>34.659999999999997</v>
      </c>
      <c r="I3004" s="4">
        <v>31.61</v>
      </c>
    </row>
    <row r="3005" spans="1:9" ht="18" x14ac:dyDescent="0.25">
      <c r="A3005" s="3" t="s">
        <v>52621</v>
      </c>
      <c r="B3005" s="3">
        <v>532795</v>
      </c>
      <c r="C3005" s="4">
        <v>0.84</v>
      </c>
      <c r="D3005" s="3" t="s">
        <v>46177</v>
      </c>
      <c r="E3005" s="4">
        <v>0.85</v>
      </c>
      <c r="F3005" s="4">
        <v>-0.01</v>
      </c>
      <c r="G3005" s="4">
        <v>0.84</v>
      </c>
      <c r="H3005" s="4">
        <v>0.84</v>
      </c>
      <c r="I3005" s="4">
        <v>0.84</v>
      </c>
    </row>
    <row r="3006" spans="1:9" ht="18" x14ac:dyDescent="0.25">
      <c r="A3006" s="3" t="s">
        <v>145</v>
      </c>
      <c r="B3006" s="3">
        <v>503811</v>
      </c>
      <c r="C3006" s="4">
        <v>542.95000000000005</v>
      </c>
      <c r="D3006" s="3" t="s">
        <v>46434</v>
      </c>
      <c r="E3006" s="4">
        <v>550.20000000000005</v>
      </c>
      <c r="F3006" s="4">
        <v>-7.25</v>
      </c>
      <c r="G3006" s="4">
        <v>550.04999999999995</v>
      </c>
      <c r="H3006" s="4">
        <v>555.1</v>
      </c>
      <c r="I3006" s="4">
        <v>541</v>
      </c>
    </row>
    <row r="3007" spans="1:9" ht="18" x14ac:dyDescent="0.25">
      <c r="A3007" s="3" t="s">
        <v>46590</v>
      </c>
      <c r="B3007" s="3">
        <v>543387</v>
      </c>
      <c r="C3007" s="4">
        <v>645.4</v>
      </c>
      <c r="D3007" s="3" t="s">
        <v>53411</v>
      </c>
      <c r="E3007" s="4">
        <v>596.15</v>
      </c>
      <c r="F3007" s="4">
        <v>49.25</v>
      </c>
      <c r="G3007" s="4">
        <v>594</v>
      </c>
      <c r="H3007" s="4">
        <v>652.20000000000005</v>
      </c>
      <c r="I3007" s="4">
        <v>594</v>
      </c>
    </row>
    <row r="3008" spans="1:9" ht="18" x14ac:dyDescent="0.25">
      <c r="A3008" s="3" t="s">
        <v>506</v>
      </c>
      <c r="B3008" s="3">
        <v>533206</v>
      </c>
      <c r="C3008" s="4">
        <v>56.02</v>
      </c>
      <c r="D3008" s="3" t="s">
        <v>52814</v>
      </c>
      <c r="E3008" s="4">
        <v>58.08</v>
      </c>
      <c r="F3008" s="4">
        <v>-2.06</v>
      </c>
      <c r="G3008" s="4">
        <v>58.29</v>
      </c>
      <c r="H3008" s="4">
        <v>58.45</v>
      </c>
      <c r="I3008" s="4">
        <v>55.8</v>
      </c>
    </row>
    <row r="3009" spans="1:9" ht="18" x14ac:dyDescent="0.25">
      <c r="A3009" s="3" t="s">
        <v>46652</v>
      </c>
      <c r="B3009" s="3">
        <v>530977</v>
      </c>
      <c r="C3009" s="4">
        <v>130.75</v>
      </c>
      <c r="D3009" s="3" t="s">
        <v>46747</v>
      </c>
      <c r="E3009" s="4">
        <v>133.05000000000001</v>
      </c>
      <c r="F3009" s="4">
        <v>-2.2999999999999998</v>
      </c>
      <c r="G3009" s="4">
        <v>143.80000000000001</v>
      </c>
      <c r="H3009" s="4">
        <v>143.80000000000001</v>
      </c>
      <c r="I3009" s="4">
        <v>130</v>
      </c>
    </row>
    <row r="3010" spans="1:9" ht="18" x14ac:dyDescent="0.25">
      <c r="A3010" s="3" t="s">
        <v>170</v>
      </c>
      <c r="B3010" s="3">
        <v>500472</v>
      </c>
      <c r="C3010" s="4">
        <v>5061.3</v>
      </c>
      <c r="D3010" s="3" t="s">
        <v>53297</v>
      </c>
      <c r="E3010" s="4">
        <v>5176.25</v>
      </c>
      <c r="F3010" s="4">
        <v>-114.95</v>
      </c>
      <c r="G3010" s="4">
        <v>5187.55</v>
      </c>
      <c r="H3010" s="4">
        <v>5239.8500000000004</v>
      </c>
      <c r="I3010" s="4">
        <v>5028.3</v>
      </c>
    </row>
    <row r="3011" spans="1:9" ht="18" x14ac:dyDescent="0.25">
      <c r="A3011" s="3" t="s">
        <v>53412</v>
      </c>
      <c r="B3011" s="3">
        <v>542728</v>
      </c>
      <c r="C3011" s="4">
        <v>18</v>
      </c>
      <c r="D3011" s="3" t="s">
        <v>45990</v>
      </c>
      <c r="E3011" s="4">
        <v>18</v>
      </c>
      <c r="F3011" s="4">
        <v>0</v>
      </c>
      <c r="G3011" s="4">
        <v>18</v>
      </c>
      <c r="H3011" s="4">
        <v>18</v>
      </c>
      <c r="I3011" s="4">
        <v>18</v>
      </c>
    </row>
    <row r="3012" spans="1:9" ht="18" x14ac:dyDescent="0.25">
      <c r="A3012" s="3" t="s">
        <v>46152</v>
      </c>
      <c r="B3012" s="3">
        <v>538562</v>
      </c>
      <c r="C3012" s="4">
        <v>172.7</v>
      </c>
      <c r="D3012" s="3" t="s">
        <v>45933</v>
      </c>
      <c r="E3012" s="4">
        <v>169.65</v>
      </c>
      <c r="F3012" s="4">
        <v>3.05</v>
      </c>
      <c r="G3012" s="4">
        <v>169.7</v>
      </c>
      <c r="H3012" s="4">
        <v>174.6</v>
      </c>
      <c r="I3012" s="4">
        <v>169.7</v>
      </c>
    </row>
    <row r="3013" spans="1:9" ht="18" x14ac:dyDescent="0.25">
      <c r="A3013" s="3" t="s">
        <v>46998</v>
      </c>
      <c r="B3013" s="3">
        <v>532143</v>
      </c>
      <c r="C3013" s="4">
        <v>233.9</v>
      </c>
      <c r="D3013" s="3" t="s">
        <v>52691</v>
      </c>
      <c r="E3013" s="4">
        <v>225.95</v>
      </c>
      <c r="F3013" s="4">
        <v>7.95</v>
      </c>
      <c r="G3013" s="4">
        <v>224</v>
      </c>
      <c r="H3013" s="4">
        <v>235</v>
      </c>
      <c r="I3013" s="4">
        <v>221.05</v>
      </c>
    </row>
    <row r="3014" spans="1:9" ht="18" x14ac:dyDescent="0.25">
      <c r="A3014" s="3" t="s">
        <v>53413</v>
      </c>
      <c r="B3014" s="3">
        <v>500388</v>
      </c>
      <c r="C3014" s="4">
        <v>20.55</v>
      </c>
      <c r="D3014" s="3" t="s">
        <v>51507</v>
      </c>
      <c r="E3014" s="4">
        <v>20.05</v>
      </c>
      <c r="F3014" s="4">
        <v>0.5</v>
      </c>
      <c r="G3014" s="4">
        <v>20</v>
      </c>
      <c r="H3014" s="4">
        <v>20.55</v>
      </c>
      <c r="I3014" s="4">
        <v>20</v>
      </c>
    </row>
    <row r="3015" spans="1:9" ht="18" x14ac:dyDescent="0.25">
      <c r="A3015" s="3" t="s">
        <v>48157</v>
      </c>
      <c r="B3015" s="3">
        <v>531169</v>
      </c>
      <c r="C3015" s="4">
        <v>64</v>
      </c>
      <c r="D3015" s="3" t="s">
        <v>51982</v>
      </c>
      <c r="E3015" s="4">
        <v>65.930000000000007</v>
      </c>
      <c r="F3015" s="4">
        <v>-1.93</v>
      </c>
      <c r="G3015" s="4">
        <v>68.5</v>
      </c>
      <c r="H3015" s="4">
        <v>68.5</v>
      </c>
      <c r="I3015" s="4">
        <v>62.65</v>
      </c>
    </row>
    <row r="3016" spans="1:9" ht="18" x14ac:dyDescent="0.25">
      <c r="A3016" s="3" t="s">
        <v>46972</v>
      </c>
      <c r="B3016" s="3">
        <v>541967</v>
      </c>
      <c r="C3016" s="4">
        <v>275.05</v>
      </c>
      <c r="D3016" s="3" t="s">
        <v>53414</v>
      </c>
      <c r="E3016" s="4">
        <v>286.2</v>
      </c>
      <c r="F3016" s="4">
        <v>-11.15</v>
      </c>
      <c r="G3016" s="4">
        <v>286.64999999999998</v>
      </c>
      <c r="H3016" s="4">
        <v>290.45</v>
      </c>
      <c r="I3016" s="4">
        <v>272</v>
      </c>
    </row>
    <row r="3017" spans="1:9" ht="18" x14ac:dyDescent="0.25">
      <c r="A3017" s="3" t="s">
        <v>48210</v>
      </c>
      <c r="B3017" s="3">
        <v>526479</v>
      </c>
      <c r="C3017" s="4">
        <v>74.83</v>
      </c>
      <c r="D3017" s="3" t="s">
        <v>52847</v>
      </c>
      <c r="E3017" s="4">
        <v>79.930000000000007</v>
      </c>
      <c r="F3017" s="4">
        <v>-5.0999999999999996</v>
      </c>
      <c r="G3017" s="4">
        <v>87.7</v>
      </c>
      <c r="H3017" s="4">
        <v>87.7</v>
      </c>
      <c r="I3017" s="4">
        <v>73.099999999999994</v>
      </c>
    </row>
    <row r="3018" spans="1:9" ht="18" x14ac:dyDescent="0.25">
      <c r="A3018" s="3" t="s">
        <v>47935</v>
      </c>
      <c r="B3018" s="3">
        <v>505650</v>
      </c>
      <c r="C3018" s="4">
        <v>11.35</v>
      </c>
      <c r="D3018" s="3" t="s">
        <v>52819</v>
      </c>
      <c r="E3018" s="4">
        <v>11</v>
      </c>
      <c r="F3018" s="4">
        <v>0.35</v>
      </c>
      <c r="G3018" s="4">
        <v>11</v>
      </c>
      <c r="H3018" s="4">
        <v>11.5</v>
      </c>
      <c r="I3018" s="4">
        <v>10.65</v>
      </c>
    </row>
    <row r="3019" spans="1:9" ht="18" x14ac:dyDescent="0.25">
      <c r="A3019" s="3" t="s">
        <v>48548</v>
      </c>
      <c r="B3019" s="3">
        <v>521161</v>
      </c>
      <c r="C3019" s="4">
        <v>36.25</v>
      </c>
      <c r="D3019" s="3" t="s">
        <v>45961</v>
      </c>
      <c r="E3019" s="4">
        <v>36.35</v>
      </c>
      <c r="F3019" s="4">
        <v>-0.1</v>
      </c>
      <c r="G3019" s="4">
        <v>40.85</v>
      </c>
      <c r="H3019" s="4">
        <v>40.9</v>
      </c>
      <c r="I3019" s="4">
        <v>34.22</v>
      </c>
    </row>
    <row r="3020" spans="1:9" ht="18" x14ac:dyDescent="0.25">
      <c r="A3020" s="3" t="s">
        <v>47954</v>
      </c>
      <c r="B3020" s="3">
        <v>539494</v>
      </c>
      <c r="C3020" s="4">
        <v>7.63</v>
      </c>
      <c r="D3020" s="3" t="s">
        <v>45990</v>
      </c>
      <c r="E3020" s="4">
        <v>7.63</v>
      </c>
      <c r="F3020" s="4">
        <v>0</v>
      </c>
      <c r="G3020" s="4">
        <v>7.8</v>
      </c>
      <c r="H3020" s="4">
        <v>7.9</v>
      </c>
      <c r="I3020" s="4">
        <v>7.42</v>
      </c>
    </row>
    <row r="3021" spans="1:9" ht="18" x14ac:dyDescent="0.25">
      <c r="A3021" s="3" t="s">
        <v>47241</v>
      </c>
      <c r="B3021" s="3">
        <v>532419</v>
      </c>
      <c r="C3021" s="4">
        <v>172.75</v>
      </c>
      <c r="D3021" s="3" t="s">
        <v>46803</v>
      </c>
      <c r="E3021" s="4">
        <v>171.75</v>
      </c>
      <c r="F3021" s="4">
        <v>1</v>
      </c>
      <c r="G3021" s="4">
        <v>170.1</v>
      </c>
      <c r="H3021" s="4">
        <v>177.05</v>
      </c>
      <c r="I3021" s="4">
        <v>170.1</v>
      </c>
    </row>
    <row r="3022" spans="1:9" ht="18" x14ac:dyDescent="0.25">
      <c r="A3022" s="3" t="s">
        <v>47751</v>
      </c>
      <c r="B3022" s="3">
        <v>543263</v>
      </c>
      <c r="C3022" s="4">
        <v>73.62</v>
      </c>
      <c r="D3022" s="3" t="s">
        <v>46073</v>
      </c>
      <c r="E3022" s="4">
        <v>72.790000000000006</v>
      </c>
      <c r="F3022" s="4">
        <v>0.83</v>
      </c>
      <c r="G3022" s="4">
        <v>72.25</v>
      </c>
      <c r="H3022" s="4">
        <v>73.98</v>
      </c>
      <c r="I3022" s="4">
        <v>72.25</v>
      </c>
    </row>
    <row r="3023" spans="1:9" ht="18" x14ac:dyDescent="0.25">
      <c r="A3023" s="3" t="s">
        <v>53415</v>
      </c>
      <c r="B3023" s="3">
        <v>541799</v>
      </c>
      <c r="C3023" s="4">
        <v>24.12</v>
      </c>
      <c r="D3023" s="3" t="s">
        <v>52816</v>
      </c>
      <c r="E3023" s="4">
        <v>30.15</v>
      </c>
      <c r="F3023" s="4">
        <v>-6.03</v>
      </c>
      <c r="G3023" s="4">
        <v>24.12</v>
      </c>
      <c r="H3023" s="4">
        <v>31.8</v>
      </c>
      <c r="I3023" s="4">
        <v>24.12</v>
      </c>
    </row>
    <row r="3024" spans="1:9" ht="18" x14ac:dyDescent="0.25">
      <c r="A3024" s="3" t="s">
        <v>48242</v>
      </c>
      <c r="B3024" s="3">
        <v>513418</v>
      </c>
      <c r="C3024" s="4">
        <v>3.41</v>
      </c>
      <c r="D3024" s="3" t="s">
        <v>46730</v>
      </c>
      <c r="E3024" s="4">
        <v>3.42</v>
      </c>
      <c r="F3024" s="4">
        <v>-0.01</v>
      </c>
      <c r="G3024" s="4">
        <v>3.49</v>
      </c>
      <c r="H3024" s="4">
        <v>3.49</v>
      </c>
      <c r="I3024" s="4">
        <v>3.39</v>
      </c>
    </row>
    <row r="3025" spans="1:9" ht="18" x14ac:dyDescent="0.25">
      <c r="A3025" s="3" t="s">
        <v>47305</v>
      </c>
      <c r="B3025" s="3">
        <v>542034</v>
      </c>
      <c r="C3025" s="4">
        <v>14.12</v>
      </c>
      <c r="D3025" s="3" t="s">
        <v>45954</v>
      </c>
      <c r="E3025" s="4">
        <v>14.21</v>
      </c>
      <c r="F3025" s="4">
        <v>-0.09</v>
      </c>
      <c r="G3025" s="4">
        <v>14.25</v>
      </c>
      <c r="H3025" s="4">
        <v>14.3</v>
      </c>
      <c r="I3025" s="4">
        <v>13.86</v>
      </c>
    </row>
    <row r="3026" spans="1:9" ht="18" x14ac:dyDescent="0.25">
      <c r="A3026" s="3" t="s">
        <v>48549</v>
      </c>
      <c r="B3026" s="3">
        <v>508905</v>
      </c>
      <c r="C3026" s="4">
        <v>41.96</v>
      </c>
      <c r="D3026" s="3" t="s">
        <v>48406</v>
      </c>
      <c r="E3026" s="4">
        <v>40</v>
      </c>
      <c r="F3026" s="4">
        <v>1.96</v>
      </c>
      <c r="G3026" s="4">
        <v>41.99</v>
      </c>
      <c r="H3026" s="4">
        <v>42</v>
      </c>
      <c r="I3026" s="4">
        <v>39.130000000000003</v>
      </c>
    </row>
    <row r="3027" spans="1:9" ht="18" x14ac:dyDescent="0.25">
      <c r="A3027" s="3" t="s">
        <v>46677</v>
      </c>
      <c r="B3027" s="3">
        <v>505192</v>
      </c>
      <c r="C3027" s="4">
        <v>1046.6500000000001</v>
      </c>
      <c r="D3027" s="3" t="s">
        <v>47316</v>
      </c>
      <c r="E3027" s="4">
        <v>1053</v>
      </c>
      <c r="F3027" s="4">
        <v>-6.35</v>
      </c>
      <c r="G3027" s="4">
        <v>1083.9000000000001</v>
      </c>
      <c r="H3027" s="4">
        <v>1083.9000000000001</v>
      </c>
      <c r="I3027" s="4">
        <v>1045</v>
      </c>
    </row>
    <row r="3028" spans="1:9" ht="18" x14ac:dyDescent="0.25">
      <c r="A3028" s="3" t="s">
        <v>52622</v>
      </c>
      <c r="B3028" s="3">
        <v>540393</v>
      </c>
      <c r="C3028" s="4">
        <v>254.95</v>
      </c>
      <c r="D3028" s="3" t="s">
        <v>47399</v>
      </c>
      <c r="E3028" s="4">
        <v>260.14999999999998</v>
      </c>
      <c r="F3028" s="4">
        <v>-5.2</v>
      </c>
      <c r="G3028" s="4">
        <v>254.95</v>
      </c>
      <c r="H3028" s="4">
        <v>254.95</v>
      </c>
      <c r="I3028" s="4">
        <v>254.95</v>
      </c>
    </row>
    <row r="3029" spans="1:9" ht="18" x14ac:dyDescent="0.25">
      <c r="A3029" s="3" t="s">
        <v>46911</v>
      </c>
      <c r="B3029" s="3">
        <v>540686</v>
      </c>
      <c r="C3029" s="4">
        <v>123.6</v>
      </c>
      <c r="D3029" s="3" t="s">
        <v>46663</v>
      </c>
      <c r="E3029" s="4">
        <v>122.6</v>
      </c>
      <c r="F3029" s="4">
        <v>1</v>
      </c>
      <c r="G3029" s="4">
        <v>125.9</v>
      </c>
      <c r="H3029" s="4">
        <v>125.9</v>
      </c>
      <c r="I3029" s="4">
        <v>122</v>
      </c>
    </row>
    <row r="3030" spans="1:9" ht="18" x14ac:dyDescent="0.25">
      <c r="A3030" s="3" t="s">
        <v>52623</v>
      </c>
      <c r="B3030" s="3">
        <v>540679</v>
      </c>
      <c r="C3030" s="4">
        <v>522.29999999999995</v>
      </c>
      <c r="D3030" s="3" t="s">
        <v>50967</v>
      </c>
      <c r="E3030" s="4">
        <v>510.75</v>
      </c>
      <c r="F3030" s="4">
        <v>11.55</v>
      </c>
      <c r="G3030" s="4">
        <v>518.4</v>
      </c>
      <c r="H3030" s="4">
        <v>553</v>
      </c>
      <c r="I3030" s="4">
        <v>514.54999999999995</v>
      </c>
    </row>
    <row r="3031" spans="1:9" ht="18" x14ac:dyDescent="0.25">
      <c r="A3031" s="3" t="s">
        <v>48181</v>
      </c>
      <c r="B3031" s="3">
        <v>532815</v>
      </c>
      <c r="C3031" s="4">
        <v>115.34</v>
      </c>
      <c r="D3031" s="3" t="s">
        <v>52003</v>
      </c>
      <c r="E3031" s="4">
        <v>113.33</v>
      </c>
      <c r="F3031" s="4">
        <v>2.0099999999999998</v>
      </c>
      <c r="G3031" s="4">
        <v>114</v>
      </c>
      <c r="H3031" s="4">
        <v>117.5</v>
      </c>
      <c r="I3031" s="4">
        <v>113.85</v>
      </c>
    </row>
    <row r="3032" spans="1:9" ht="18" x14ac:dyDescent="0.25">
      <c r="A3032" s="3" t="s">
        <v>52862</v>
      </c>
      <c r="B3032" s="3">
        <v>539911</v>
      </c>
      <c r="C3032" s="4">
        <v>30</v>
      </c>
      <c r="D3032" s="3" t="s">
        <v>45990</v>
      </c>
      <c r="E3032" s="4">
        <v>30</v>
      </c>
      <c r="F3032" s="4">
        <v>0</v>
      </c>
      <c r="G3032" s="4">
        <v>30</v>
      </c>
      <c r="H3032" s="4">
        <v>30</v>
      </c>
      <c r="I3032" s="4">
        <v>30</v>
      </c>
    </row>
    <row r="3033" spans="1:9" ht="18" x14ac:dyDescent="0.25">
      <c r="A3033" s="3" t="s">
        <v>46970</v>
      </c>
      <c r="B3033" s="3">
        <v>505827</v>
      </c>
      <c r="C3033" s="4">
        <v>354.3</v>
      </c>
      <c r="D3033" s="3" t="s">
        <v>50030</v>
      </c>
      <c r="E3033" s="4">
        <v>348.2</v>
      </c>
      <c r="F3033" s="4">
        <v>6.1</v>
      </c>
      <c r="G3033" s="4">
        <v>345</v>
      </c>
      <c r="H3033" s="4">
        <v>363.95</v>
      </c>
      <c r="I3033" s="4">
        <v>345</v>
      </c>
    </row>
    <row r="3034" spans="1:9" ht="18" x14ac:dyDescent="0.25">
      <c r="A3034" s="3" t="s">
        <v>46102</v>
      </c>
      <c r="B3034" s="3">
        <v>538635</v>
      </c>
      <c r="C3034" s="4">
        <v>49.49</v>
      </c>
      <c r="D3034" s="3" t="s">
        <v>45996</v>
      </c>
      <c r="E3034" s="4">
        <v>48.98</v>
      </c>
      <c r="F3034" s="4">
        <v>0.51</v>
      </c>
      <c r="G3034" s="4">
        <v>49</v>
      </c>
      <c r="H3034" s="4">
        <v>49.95</v>
      </c>
      <c r="I3034" s="4">
        <v>48.7</v>
      </c>
    </row>
    <row r="3035" spans="1:9" ht="18" x14ac:dyDescent="0.25">
      <c r="A3035" s="3" t="s">
        <v>48131</v>
      </c>
      <c r="B3035" s="3">
        <v>542747</v>
      </c>
      <c r="C3035" s="4">
        <v>56.2</v>
      </c>
      <c r="D3035" s="3" t="s">
        <v>47622</v>
      </c>
      <c r="E3035" s="4">
        <v>55.9</v>
      </c>
      <c r="F3035" s="4">
        <v>0.3</v>
      </c>
      <c r="G3035" s="4">
        <v>56.88</v>
      </c>
      <c r="H3035" s="4">
        <v>56.88</v>
      </c>
      <c r="I3035" s="4">
        <v>55.05</v>
      </c>
    </row>
    <row r="3036" spans="1:9" ht="18" x14ac:dyDescent="0.25">
      <c r="A3036" s="3" t="s">
        <v>335</v>
      </c>
      <c r="B3036" s="3">
        <v>532784</v>
      </c>
      <c r="C3036" s="4">
        <v>621.4</v>
      </c>
      <c r="D3036" s="3" t="s">
        <v>48714</v>
      </c>
      <c r="E3036" s="4">
        <v>637.95000000000005</v>
      </c>
      <c r="F3036" s="4">
        <v>-16.55</v>
      </c>
      <c r="G3036" s="4">
        <v>638.04999999999995</v>
      </c>
      <c r="H3036" s="4">
        <v>642</v>
      </c>
      <c r="I3036" s="4">
        <v>615</v>
      </c>
    </row>
    <row r="3037" spans="1:9" ht="18" x14ac:dyDescent="0.25">
      <c r="A3037" s="3" t="s">
        <v>52624</v>
      </c>
      <c r="B3037" s="3">
        <v>511571</v>
      </c>
      <c r="C3037" s="4">
        <v>221.1</v>
      </c>
      <c r="D3037" s="3" t="s">
        <v>51490</v>
      </c>
      <c r="E3037" s="4">
        <v>227.55</v>
      </c>
      <c r="F3037" s="4">
        <v>-6.45</v>
      </c>
      <c r="G3037" s="4">
        <v>229.95</v>
      </c>
      <c r="H3037" s="4">
        <v>230</v>
      </c>
      <c r="I3037" s="4">
        <v>216.5</v>
      </c>
    </row>
    <row r="3038" spans="1:9" ht="18" x14ac:dyDescent="0.25">
      <c r="A3038" s="3" t="s">
        <v>47376</v>
      </c>
      <c r="B3038" s="3">
        <v>538923</v>
      </c>
      <c r="C3038" s="4">
        <v>59.32</v>
      </c>
      <c r="D3038" s="3" t="s">
        <v>46443</v>
      </c>
      <c r="E3038" s="4">
        <v>59.98</v>
      </c>
      <c r="F3038" s="4">
        <v>-0.66</v>
      </c>
      <c r="G3038" s="4">
        <v>60.95</v>
      </c>
      <c r="H3038" s="4">
        <v>60.95</v>
      </c>
      <c r="I3038" s="4">
        <v>57</v>
      </c>
    </row>
    <row r="3039" spans="1:9" ht="18" x14ac:dyDescent="0.25">
      <c r="A3039" s="3" t="s">
        <v>52625</v>
      </c>
      <c r="B3039" s="3">
        <v>531529</v>
      </c>
      <c r="C3039" s="4">
        <v>7.02</v>
      </c>
      <c r="D3039" s="3" t="s">
        <v>46092</v>
      </c>
      <c r="E3039" s="4">
        <v>7.16</v>
      </c>
      <c r="F3039" s="4">
        <v>-0.14000000000000001</v>
      </c>
      <c r="G3039" s="4">
        <v>7.02</v>
      </c>
      <c r="H3039" s="4">
        <v>7.02</v>
      </c>
      <c r="I3039" s="4">
        <v>7.02</v>
      </c>
    </row>
    <row r="3040" spans="1:9" ht="18" x14ac:dyDescent="0.25">
      <c r="A3040" s="3" t="s">
        <v>48165</v>
      </c>
      <c r="B3040" s="3">
        <v>532344</v>
      </c>
      <c r="C3040" s="4">
        <v>276.14999999999998</v>
      </c>
      <c r="D3040" s="3" t="s">
        <v>45946</v>
      </c>
      <c r="E3040" s="4">
        <v>263</v>
      </c>
      <c r="F3040" s="4">
        <v>13.15</v>
      </c>
      <c r="G3040" s="4">
        <v>270</v>
      </c>
      <c r="H3040" s="4">
        <v>276.14999999999998</v>
      </c>
      <c r="I3040" s="4">
        <v>265</v>
      </c>
    </row>
    <row r="3041" spans="1:9" ht="18" x14ac:dyDescent="0.25">
      <c r="A3041" s="3" t="s">
        <v>48134</v>
      </c>
      <c r="B3041" s="3">
        <v>543470</v>
      </c>
      <c r="C3041" s="4">
        <v>151.15</v>
      </c>
      <c r="D3041" s="3" t="s">
        <v>45957</v>
      </c>
      <c r="E3041" s="4">
        <v>149.85</v>
      </c>
      <c r="F3041" s="4">
        <v>1.3</v>
      </c>
      <c r="G3041" s="4">
        <v>149.1</v>
      </c>
      <c r="H3041" s="4">
        <v>152</v>
      </c>
      <c r="I3041" s="4">
        <v>148.35</v>
      </c>
    </row>
    <row r="3042" spans="1:9" ht="18" x14ac:dyDescent="0.25">
      <c r="A3042" s="3" t="s">
        <v>463</v>
      </c>
      <c r="B3042" s="3">
        <v>541540</v>
      </c>
      <c r="C3042" s="4">
        <v>396.15</v>
      </c>
      <c r="D3042" s="3" t="s">
        <v>51108</v>
      </c>
      <c r="E3042" s="4">
        <v>385.3</v>
      </c>
      <c r="F3042" s="4">
        <v>10.85</v>
      </c>
      <c r="G3042" s="4">
        <v>383.2</v>
      </c>
      <c r="H3042" s="4">
        <v>402</v>
      </c>
      <c r="I3042" s="4">
        <v>383.2</v>
      </c>
    </row>
    <row r="3043" spans="1:9" ht="18" x14ac:dyDescent="0.25">
      <c r="A3043" s="3" t="s">
        <v>20</v>
      </c>
      <c r="B3043" s="3">
        <v>532725</v>
      </c>
      <c r="C3043" s="4">
        <v>3838.25</v>
      </c>
      <c r="D3043" s="3" t="s">
        <v>46561</v>
      </c>
      <c r="E3043" s="4">
        <v>3831.5</v>
      </c>
      <c r="F3043" s="4">
        <v>6.75</v>
      </c>
      <c r="G3043" s="4">
        <v>3850</v>
      </c>
      <c r="H3043" s="4">
        <v>3855</v>
      </c>
      <c r="I3043" s="4">
        <v>3818.25</v>
      </c>
    </row>
    <row r="3044" spans="1:9" ht="18" x14ac:dyDescent="0.25">
      <c r="A3044" s="3" t="s">
        <v>48269</v>
      </c>
      <c r="B3044" s="3">
        <v>513699</v>
      </c>
      <c r="C3044" s="4">
        <v>26</v>
      </c>
      <c r="D3044" s="3" t="s">
        <v>45990</v>
      </c>
      <c r="E3044" s="4">
        <v>26</v>
      </c>
      <c r="F3044" s="4">
        <v>0</v>
      </c>
      <c r="G3044" s="4">
        <v>26</v>
      </c>
      <c r="H3044" s="4">
        <v>27.2</v>
      </c>
      <c r="I3044" s="4">
        <v>24.7</v>
      </c>
    </row>
    <row r="3045" spans="1:9" ht="18" x14ac:dyDescent="0.25">
      <c r="A3045" s="3" t="s">
        <v>48084</v>
      </c>
      <c r="B3045" s="3">
        <v>522152</v>
      </c>
      <c r="C3045" s="4">
        <v>57.24</v>
      </c>
      <c r="D3045" s="3" t="s">
        <v>46402</v>
      </c>
      <c r="E3045" s="4">
        <v>57.93</v>
      </c>
      <c r="F3045" s="4">
        <v>-0.69</v>
      </c>
      <c r="G3045" s="4">
        <v>57.93</v>
      </c>
      <c r="H3045" s="4">
        <v>58.45</v>
      </c>
      <c r="I3045" s="4">
        <v>56.5</v>
      </c>
    </row>
    <row r="3046" spans="1:9" ht="18" x14ac:dyDescent="0.25">
      <c r="A3046" s="3" t="s">
        <v>297</v>
      </c>
      <c r="B3046" s="3">
        <v>531548</v>
      </c>
      <c r="C3046" s="4">
        <v>730.6</v>
      </c>
      <c r="D3046" s="3" t="s">
        <v>46608</v>
      </c>
      <c r="E3046" s="4">
        <v>743.1</v>
      </c>
      <c r="F3046" s="4">
        <v>-12.5</v>
      </c>
      <c r="G3046" s="4">
        <v>740</v>
      </c>
      <c r="H3046" s="4">
        <v>745.6</v>
      </c>
      <c r="I3046" s="4">
        <v>726.95</v>
      </c>
    </row>
    <row r="3047" spans="1:9" ht="18" x14ac:dyDescent="0.25">
      <c r="A3047" s="3" t="s">
        <v>46639</v>
      </c>
      <c r="B3047" s="3">
        <v>521034</v>
      </c>
      <c r="C3047" s="4">
        <v>23.62</v>
      </c>
      <c r="D3047" s="3" t="s">
        <v>52783</v>
      </c>
      <c r="E3047" s="4">
        <v>24.47</v>
      </c>
      <c r="F3047" s="4">
        <v>-0.85</v>
      </c>
      <c r="G3047" s="4">
        <v>25.2</v>
      </c>
      <c r="H3047" s="4">
        <v>25.49</v>
      </c>
      <c r="I3047" s="4">
        <v>23.6</v>
      </c>
    </row>
    <row r="3048" spans="1:9" ht="18" x14ac:dyDescent="0.25">
      <c r="A3048" s="3" t="s">
        <v>52626</v>
      </c>
      <c r="B3048" s="3">
        <v>533001</v>
      </c>
      <c r="C3048" s="4">
        <v>61.54</v>
      </c>
      <c r="D3048" s="3" t="s">
        <v>47597</v>
      </c>
      <c r="E3048" s="4">
        <v>62.79</v>
      </c>
      <c r="F3048" s="4">
        <v>-1.25</v>
      </c>
      <c r="G3048" s="4">
        <v>61.54</v>
      </c>
      <c r="H3048" s="4">
        <v>61.54</v>
      </c>
      <c r="I3048" s="4">
        <v>61.54</v>
      </c>
    </row>
    <row r="3049" spans="1:9" ht="18" x14ac:dyDescent="0.25">
      <c r="A3049" s="3" t="s">
        <v>26</v>
      </c>
      <c r="B3049" s="3">
        <v>543300</v>
      </c>
      <c r="C3049" s="4">
        <v>591.6</v>
      </c>
      <c r="D3049" s="3" t="s">
        <v>46575</v>
      </c>
      <c r="E3049" s="4">
        <v>597.25</v>
      </c>
      <c r="F3049" s="4">
        <v>-5.65</v>
      </c>
      <c r="G3049" s="4">
        <v>599.9</v>
      </c>
      <c r="H3049" s="4">
        <v>605</v>
      </c>
      <c r="I3049" s="4">
        <v>586.54999999999995</v>
      </c>
    </row>
    <row r="3050" spans="1:9" ht="18" x14ac:dyDescent="0.25">
      <c r="A3050" s="3" t="s">
        <v>47765</v>
      </c>
      <c r="B3050" s="3">
        <v>538943</v>
      </c>
      <c r="C3050" s="4">
        <v>74.63</v>
      </c>
      <c r="D3050" s="3" t="s">
        <v>46275</v>
      </c>
      <c r="E3050" s="4">
        <v>73.900000000000006</v>
      </c>
      <c r="F3050" s="4">
        <v>0.73</v>
      </c>
      <c r="G3050" s="4">
        <v>75.44</v>
      </c>
      <c r="H3050" s="4">
        <v>77</v>
      </c>
      <c r="I3050" s="4">
        <v>74.03</v>
      </c>
    </row>
    <row r="3051" spans="1:9" ht="18" x14ac:dyDescent="0.25">
      <c r="A3051" s="3" t="s">
        <v>47332</v>
      </c>
      <c r="B3051" s="3">
        <v>526901</v>
      </c>
      <c r="C3051" s="4">
        <v>63.92</v>
      </c>
      <c r="D3051" s="3" t="s">
        <v>47597</v>
      </c>
      <c r="E3051" s="4">
        <v>65.22</v>
      </c>
      <c r="F3051" s="4">
        <v>-1.3</v>
      </c>
      <c r="G3051" s="4">
        <v>65</v>
      </c>
      <c r="H3051" s="4">
        <v>65</v>
      </c>
      <c r="I3051" s="4">
        <v>63.92</v>
      </c>
    </row>
    <row r="3052" spans="1:9" ht="18" x14ac:dyDescent="0.25">
      <c r="A3052" s="3" t="s">
        <v>52865</v>
      </c>
      <c r="B3052" s="3">
        <v>543924</v>
      </c>
      <c r="C3052" s="4">
        <v>63.51</v>
      </c>
      <c r="D3052" s="3" t="s">
        <v>45997</v>
      </c>
      <c r="E3052" s="4">
        <v>66.84</v>
      </c>
      <c r="F3052" s="4">
        <v>-3.33</v>
      </c>
      <c r="G3052" s="4">
        <v>63.5</v>
      </c>
      <c r="H3052" s="4">
        <v>70.180000000000007</v>
      </c>
      <c r="I3052" s="4">
        <v>63.5</v>
      </c>
    </row>
    <row r="3053" spans="1:9" ht="18" x14ac:dyDescent="0.25">
      <c r="A3053" s="3" t="s">
        <v>157</v>
      </c>
      <c r="B3053" s="3">
        <v>532221</v>
      </c>
      <c r="C3053" s="4">
        <v>1052.45</v>
      </c>
      <c r="D3053" s="3" t="s">
        <v>46979</v>
      </c>
      <c r="E3053" s="4">
        <v>1055.7</v>
      </c>
      <c r="F3053" s="4">
        <v>-3.25</v>
      </c>
      <c r="G3053" s="4">
        <v>1069.8499999999999</v>
      </c>
      <c r="H3053" s="4">
        <v>1070.45</v>
      </c>
      <c r="I3053" s="4">
        <v>1046</v>
      </c>
    </row>
    <row r="3054" spans="1:9" ht="18" x14ac:dyDescent="0.25">
      <c r="A3054" s="3" t="s">
        <v>44353</v>
      </c>
      <c r="B3054" s="3">
        <v>524667</v>
      </c>
      <c r="C3054" s="4">
        <v>315.8</v>
      </c>
      <c r="D3054" s="3" t="s">
        <v>50446</v>
      </c>
      <c r="E3054" s="4">
        <v>313</v>
      </c>
      <c r="F3054" s="4">
        <v>2.8</v>
      </c>
      <c r="G3054" s="4">
        <v>321</v>
      </c>
      <c r="H3054" s="4">
        <v>326</v>
      </c>
      <c r="I3054" s="4">
        <v>313.5</v>
      </c>
    </row>
    <row r="3055" spans="1:9" ht="18" x14ac:dyDescent="0.25">
      <c r="A3055" s="3" t="s">
        <v>46966</v>
      </c>
      <c r="B3055" s="3">
        <v>531398</v>
      </c>
      <c r="C3055" s="4">
        <v>98.61</v>
      </c>
      <c r="D3055" s="3" t="s">
        <v>46073</v>
      </c>
      <c r="E3055" s="4">
        <v>97.5</v>
      </c>
      <c r="F3055" s="4">
        <v>1.1100000000000001</v>
      </c>
      <c r="G3055" s="4">
        <v>96.53</v>
      </c>
      <c r="H3055" s="4">
        <v>99</v>
      </c>
      <c r="I3055" s="4">
        <v>95.68</v>
      </c>
    </row>
    <row r="3056" spans="1:9" ht="18" x14ac:dyDescent="0.25">
      <c r="A3056" s="3" t="s">
        <v>337</v>
      </c>
      <c r="B3056" s="3">
        <v>532218</v>
      </c>
      <c r="C3056" s="4">
        <v>20</v>
      </c>
      <c r="D3056" s="3" t="s">
        <v>46347</v>
      </c>
      <c r="E3056" s="4">
        <v>20.100000000000001</v>
      </c>
      <c r="F3056" s="4">
        <v>-0.1</v>
      </c>
      <c r="G3056" s="4">
        <v>20.27</v>
      </c>
      <c r="H3056" s="4">
        <v>20.34</v>
      </c>
      <c r="I3056" s="4">
        <v>19.8</v>
      </c>
    </row>
    <row r="3057" spans="1:9" ht="18" x14ac:dyDescent="0.25">
      <c r="A3057" s="3" t="s">
        <v>48305</v>
      </c>
      <c r="B3057" s="3">
        <v>540174</v>
      </c>
      <c r="C3057" s="4">
        <v>14.4</v>
      </c>
      <c r="D3057" s="3" t="s">
        <v>46429</v>
      </c>
      <c r="E3057" s="4">
        <v>14.46</v>
      </c>
      <c r="F3057" s="4">
        <v>-0.06</v>
      </c>
      <c r="G3057" s="4">
        <v>14.44</v>
      </c>
      <c r="H3057" s="4">
        <v>14.44</v>
      </c>
      <c r="I3057" s="4">
        <v>13.75</v>
      </c>
    </row>
    <row r="3058" spans="1:9" ht="18" x14ac:dyDescent="0.25">
      <c r="A3058" s="3" t="s">
        <v>52627</v>
      </c>
      <c r="B3058" s="3">
        <v>513498</v>
      </c>
      <c r="C3058" s="4">
        <v>93.35</v>
      </c>
      <c r="D3058" s="3" t="s">
        <v>47597</v>
      </c>
      <c r="E3058" s="4">
        <v>95.25</v>
      </c>
      <c r="F3058" s="4">
        <v>-1.9</v>
      </c>
      <c r="G3058" s="4">
        <v>93.35</v>
      </c>
      <c r="H3058" s="4">
        <v>93.35</v>
      </c>
      <c r="I3058" s="4">
        <v>93.35</v>
      </c>
    </row>
    <row r="3059" spans="1:9" ht="18" x14ac:dyDescent="0.25">
      <c r="A3059" s="3" t="s">
        <v>53416</v>
      </c>
      <c r="B3059" s="3">
        <v>514454</v>
      </c>
      <c r="C3059" s="4">
        <v>18</v>
      </c>
      <c r="D3059" s="3" t="s">
        <v>52781</v>
      </c>
      <c r="E3059" s="4">
        <v>18.420000000000002</v>
      </c>
      <c r="F3059" s="4">
        <v>-0.42</v>
      </c>
      <c r="G3059" s="4">
        <v>18</v>
      </c>
      <c r="H3059" s="4">
        <v>18</v>
      </c>
      <c r="I3059" s="4">
        <v>18</v>
      </c>
    </row>
    <row r="3060" spans="1:9" ht="18" x14ac:dyDescent="0.25">
      <c r="A3060" s="3" t="s">
        <v>47739</v>
      </c>
      <c r="B3060" s="3">
        <v>523826</v>
      </c>
      <c r="C3060" s="4">
        <v>23.21</v>
      </c>
      <c r="D3060" s="3" t="s">
        <v>46385</v>
      </c>
      <c r="E3060" s="4">
        <v>23.25</v>
      </c>
      <c r="F3060" s="4">
        <v>-0.04</v>
      </c>
      <c r="G3060" s="4">
        <v>23.25</v>
      </c>
      <c r="H3060" s="4">
        <v>23.25</v>
      </c>
      <c r="I3060" s="4">
        <v>22.52</v>
      </c>
    </row>
    <row r="3061" spans="1:9" ht="18" x14ac:dyDescent="0.25">
      <c r="A3061" s="3" t="s">
        <v>48357</v>
      </c>
      <c r="B3061" s="3">
        <v>541890</v>
      </c>
      <c r="C3061" s="4">
        <v>1.24</v>
      </c>
      <c r="D3061" s="3" t="s">
        <v>46278</v>
      </c>
      <c r="E3061" s="4">
        <v>1.25</v>
      </c>
      <c r="F3061" s="4">
        <v>-0.01</v>
      </c>
      <c r="G3061" s="4">
        <v>1.24</v>
      </c>
      <c r="H3061" s="4">
        <v>1.25</v>
      </c>
      <c r="I3061" s="4">
        <v>1.24</v>
      </c>
    </row>
    <row r="3062" spans="1:9" ht="18" x14ac:dyDescent="0.25">
      <c r="A3062" s="3" t="s">
        <v>46917</v>
      </c>
      <c r="B3062" s="3">
        <v>540048</v>
      </c>
      <c r="C3062" s="4">
        <v>465.9</v>
      </c>
      <c r="D3062" s="3" t="s">
        <v>46646</v>
      </c>
      <c r="E3062" s="4">
        <v>465.1</v>
      </c>
      <c r="F3062" s="4">
        <v>0.8</v>
      </c>
      <c r="G3062" s="4">
        <v>468.75</v>
      </c>
      <c r="H3062" s="4">
        <v>481.65</v>
      </c>
      <c r="I3062" s="4">
        <v>464.55</v>
      </c>
    </row>
    <row r="3063" spans="1:9" ht="18" x14ac:dyDescent="0.25">
      <c r="A3063" s="3" t="s">
        <v>504</v>
      </c>
      <c r="B3063" s="3">
        <v>542759</v>
      </c>
      <c r="C3063" s="4">
        <v>821.7</v>
      </c>
      <c r="D3063" s="3" t="s">
        <v>46034</v>
      </c>
      <c r="E3063" s="4">
        <v>815.45</v>
      </c>
      <c r="F3063" s="4">
        <v>6.25</v>
      </c>
      <c r="G3063" s="4">
        <v>829.95</v>
      </c>
      <c r="H3063" s="4">
        <v>852.35</v>
      </c>
      <c r="I3063" s="4">
        <v>817.6</v>
      </c>
    </row>
    <row r="3064" spans="1:9" ht="18" x14ac:dyDescent="0.25">
      <c r="A3064" s="3" t="s">
        <v>47425</v>
      </c>
      <c r="B3064" s="3">
        <v>531370</v>
      </c>
      <c r="C3064" s="4">
        <v>37.72</v>
      </c>
      <c r="D3064" s="3" t="s">
        <v>52603</v>
      </c>
      <c r="E3064" s="4">
        <v>36.229999999999997</v>
      </c>
      <c r="F3064" s="4">
        <v>1.49</v>
      </c>
      <c r="G3064" s="4">
        <v>38.04</v>
      </c>
      <c r="H3064" s="4">
        <v>38.04</v>
      </c>
      <c r="I3064" s="4">
        <v>36.25</v>
      </c>
    </row>
    <row r="3065" spans="1:9" ht="18" x14ac:dyDescent="0.25">
      <c r="A3065" s="3" t="s">
        <v>201</v>
      </c>
      <c r="B3065" s="3">
        <v>532872</v>
      </c>
      <c r="C3065" s="4">
        <v>234.15</v>
      </c>
      <c r="D3065" s="3" t="s">
        <v>51509</v>
      </c>
      <c r="E3065" s="4">
        <v>227.5</v>
      </c>
      <c r="F3065" s="4">
        <v>6.65</v>
      </c>
      <c r="G3065" s="4">
        <v>229</v>
      </c>
      <c r="H3065" s="4">
        <v>238.55</v>
      </c>
      <c r="I3065" s="4">
        <v>228.1</v>
      </c>
    </row>
    <row r="3066" spans="1:9" ht="18" x14ac:dyDescent="0.25">
      <c r="A3066" s="3" t="s">
        <v>48037</v>
      </c>
      <c r="B3066" s="3">
        <v>530289</v>
      </c>
      <c r="C3066" s="4">
        <v>16.260000000000002</v>
      </c>
      <c r="D3066" s="3" t="s">
        <v>46774</v>
      </c>
      <c r="E3066" s="4">
        <v>16.579999999999998</v>
      </c>
      <c r="F3066" s="4">
        <v>-0.32</v>
      </c>
      <c r="G3066" s="4">
        <v>16.899999999999999</v>
      </c>
      <c r="H3066" s="4">
        <v>16.899999999999999</v>
      </c>
      <c r="I3066" s="4">
        <v>16.02</v>
      </c>
    </row>
    <row r="3067" spans="1:9" ht="18" x14ac:dyDescent="0.25">
      <c r="A3067" s="3" t="s">
        <v>52628</v>
      </c>
      <c r="B3067" s="3">
        <v>531982</v>
      </c>
      <c r="C3067" s="4">
        <v>53.97</v>
      </c>
      <c r="D3067" s="3" t="s">
        <v>47399</v>
      </c>
      <c r="E3067" s="4">
        <v>55.07</v>
      </c>
      <c r="F3067" s="4">
        <v>-1.1000000000000001</v>
      </c>
      <c r="G3067" s="4">
        <v>53.97</v>
      </c>
      <c r="H3067" s="4">
        <v>53.97</v>
      </c>
      <c r="I3067" s="4">
        <v>53.97</v>
      </c>
    </row>
    <row r="3068" spans="1:9" ht="18" x14ac:dyDescent="0.25">
      <c r="A3068" s="3" t="s">
        <v>46856</v>
      </c>
      <c r="B3068" s="3">
        <v>534425</v>
      </c>
      <c r="C3068" s="4">
        <v>222.45</v>
      </c>
      <c r="D3068" s="3" t="s">
        <v>50029</v>
      </c>
      <c r="E3068" s="4">
        <v>221.15</v>
      </c>
      <c r="F3068" s="4">
        <v>1.3</v>
      </c>
      <c r="G3068" s="4">
        <v>222.25</v>
      </c>
      <c r="H3068" s="4">
        <v>224.75</v>
      </c>
      <c r="I3068" s="4">
        <v>222</v>
      </c>
    </row>
    <row r="3069" spans="1:9" ht="18" x14ac:dyDescent="0.25">
      <c r="A3069" s="3" t="s">
        <v>47057</v>
      </c>
      <c r="B3069" s="3">
        <v>517166</v>
      </c>
      <c r="C3069" s="4">
        <v>54.18</v>
      </c>
      <c r="D3069" s="3" t="s">
        <v>46153</v>
      </c>
      <c r="E3069" s="4">
        <v>54.29</v>
      </c>
      <c r="F3069" s="4">
        <v>-0.11</v>
      </c>
      <c r="G3069" s="4">
        <v>54.78</v>
      </c>
      <c r="H3069" s="4">
        <v>54.99</v>
      </c>
      <c r="I3069" s="4">
        <v>53.8</v>
      </c>
    </row>
    <row r="3070" spans="1:9" ht="18" x14ac:dyDescent="0.25">
      <c r="A3070" s="3" t="s">
        <v>47046</v>
      </c>
      <c r="B3070" s="3">
        <v>542337</v>
      </c>
      <c r="C3070" s="4">
        <v>61.01</v>
      </c>
      <c r="D3070" s="3" t="s">
        <v>47759</v>
      </c>
      <c r="E3070" s="4">
        <v>61.73</v>
      </c>
      <c r="F3070" s="4">
        <v>-0.72</v>
      </c>
      <c r="G3070" s="4">
        <v>61.9</v>
      </c>
      <c r="H3070" s="4">
        <v>61.9</v>
      </c>
      <c r="I3070" s="4">
        <v>61</v>
      </c>
    </row>
    <row r="3071" spans="1:9" ht="18" x14ac:dyDescent="0.25">
      <c r="A3071" s="3" t="s">
        <v>50070</v>
      </c>
      <c r="B3071" s="3">
        <v>521082</v>
      </c>
      <c r="C3071" s="4">
        <v>3.13</v>
      </c>
      <c r="D3071" s="3" t="s">
        <v>50439</v>
      </c>
      <c r="E3071" s="4">
        <v>3.07</v>
      </c>
      <c r="F3071" s="4">
        <v>0.06</v>
      </c>
      <c r="G3071" s="4">
        <v>3.13</v>
      </c>
      <c r="H3071" s="4">
        <v>3.13</v>
      </c>
      <c r="I3071" s="4">
        <v>3.13</v>
      </c>
    </row>
    <row r="3072" spans="1:9" ht="18" x14ac:dyDescent="0.25">
      <c r="A3072" s="3" t="s">
        <v>46320</v>
      </c>
      <c r="B3072" s="3">
        <v>590030</v>
      </c>
      <c r="C3072" s="4">
        <v>66.84</v>
      </c>
      <c r="D3072" s="3" t="s">
        <v>45953</v>
      </c>
      <c r="E3072" s="4">
        <v>66.900000000000006</v>
      </c>
      <c r="F3072" s="4">
        <v>-0.06</v>
      </c>
      <c r="G3072" s="4">
        <v>66.91</v>
      </c>
      <c r="H3072" s="4">
        <v>67.760000000000005</v>
      </c>
      <c r="I3072" s="4">
        <v>66.599999999999994</v>
      </c>
    </row>
    <row r="3073" spans="1:9" ht="18" x14ac:dyDescent="0.25">
      <c r="A3073" s="3" t="s">
        <v>46180</v>
      </c>
      <c r="B3073" s="3">
        <v>500285</v>
      </c>
      <c r="C3073" s="4">
        <v>29.49</v>
      </c>
      <c r="D3073" s="3" t="s">
        <v>46487</v>
      </c>
      <c r="E3073" s="4">
        <v>29.65</v>
      </c>
      <c r="F3073" s="4">
        <v>-0.16</v>
      </c>
      <c r="G3073" s="4">
        <v>29.65</v>
      </c>
      <c r="H3073" s="4">
        <v>30.14</v>
      </c>
      <c r="I3073" s="4">
        <v>29.35</v>
      </c>
    </row>
    <row r="3074" spans="1:9" ht="18" x14ac:dyDescent="0.25">
      <c r="A3074" s="3" t="s">
        <v>52030</v>
      </c>
      <c r="B3074" s="3">
        <v>543464</v>
      </c>
      <c r="C3074" s="4">
        <v>171.5</v>
      </c>
      <c r="D3074" s="3" t="s">
        <v>45990</v>
      </c>
      <c r="E3074" s="4">
        <v>171.5</v>
      </c>
      <c r="F3074" s="4">
        <v>0</v>
      </c>
      <c r="G3074" s="4">
        <v>171.5</v>
      </c>
      <c r="H3074" s="4">
        <v>171.5</v>
      </c>
      <c r="I3074" s="4">
        <v>171.5</v>
      </c>
    </row>
    <row r="3075" spans="1:9" ht="18" x14ac:dyDescent="0.25">
      <c r="A3075" s="3" t="s">
        <v>47904</v>
      </c>
      <c r="B3075" s="3">
        <v>532651</v>
      </c>
      <c r="C3075" s="4">
        <v>65.010000000000005</v>
      </c>
      <c r="D3075" s="3" t="s">
        <v>46246</v>
      </c>
      <c r="E3075" s="4">
        <v>64.989999999999995</v>
      </c>
      <c r="F3075" s="4">
        <v>0.02</v>
      </c>
      <c r="G3075" s="4">
        <v>65.03</v>
      </c>
      <c r="H3075" s="4">
        <v>66.900000000000006</v>
      </c>
      <c r="I3075" s="4">
        <v>64.06</v>
      </c>
    </row>
    <row r="3076" spans="1:9" ht="18" x14ac:dyDescent="0.25">
      <c r="A3076" s="3" t="s">
        <v>41641</v>
      </c>
      <c r="B3076" s="3">
        <v>500405</v>
      </c>
      <c r="C3076" s="4">
        <v>449.65</v>
      </c>
      <c r="D3076" s="3" t="s">
        <v>50818</v>
      </c>
      <c r="E3076" s="4">
        <v>444.25</v>
      </c>
      <c r="F3076" s="4">
        <v>5.4</v>
      </c>
      <c r="G3076" s="4">
        <v>449.75</v>
      </c>
      <c r="H3076" s="4">
        <v>459.3</v>
      </c>
      <c r="I3076" s="4">
        <v>447.8</v>
      </c>
    </row>
    <row r="3077" spans="1:9" ht="18" x14ac:dyDescent="0.25">
      <c r="A3077" s="3" t="s">
        <v>52629</v>
      </c>
      <c r="B3077" s="3">
        <v>500402</v>
      </c>
      <c r="C3077" s="4">
        <v>37.75</v>
      </c>
      <c r="D3077" s="3" t="s">
        <v>46892</v>
      </c>
      <c r="E3077" s="4">
        <v>35.979999999999997</v>
      </c>
      <c r="F3077" s="4">
        <v>1.77</v>
      </c>
      <c r="G3077" s="4">
        <v>34.200000000000003</v>
      </c>
      <c r="H3077" s="4">
        <v>37.770000000000003</v>
      </c>
      <c r="I3077" s="4">
        <v>34.19</v>
      </c>
    </row>
    <row r="3078" spans="1:9" ht="18" x14ac:dyDescent="0.25">
      <c r="A3078" s="3" t="s">
        <v>46968</v>
      </c>
      <c r="B3078" s="3">
        <v>539221</v>
      </c>
      <c r="C3078" s="4">
        <v>793.7</v>
      </c>
      <c r="D3078" s="3" t="s">
        <v>46288</v>
      </c>
      <c r="E3078" s="4">
        <v>807.05</v>
      </c>
      <c r="F3078" s="4">
        <v>-13.35</v>
      </c>
      <c r="G3078" s="4">
        <v>800</v>
      </c>
      <c r="H3078" s="4">
        <v>817.45</v>
      </c>
      <c r="I3078" s="4">
        <v>789.65</v>
      </c>
    </row>
    <row r="3079" spans="1:9" ht="18" x14ac:dyDescent="0.25">
      <c r="A3079" s="3" t="s">
        <v>46705</v>
      </c>
      <c r="B3079" s="3">
        <v>540079</v>
      </c>
      <c r="C3079" s="4">
        <v>200.35</v>
      </c>
      <c r="D3079" s="3" t="s">
        <v>46039</v>
      </c>
      <c r="E3079" s="4">
        <v>198.7</v>
      </c>
      <c r="F3079" s="4">
        <v>1.65</v>
      </c>
      <c r="G3079" s="4">
        <v>200.05</v>
      </c>
      <c r="H3079" s="4">
        <v>208.6</v>
      </c>
      <c r="I3079" s="4">
        <v>195</v>
      </c>
    </row>
    <row r="3080" spans="1:9" ht="18" x14ac:dyDescent="0.25">
      <c r="A3080" s="3" t="s">
        <v>49256</v>
      </c>
      <c r="B3080" s="3">
        <v>533110</v>
      </c>
      <c r="C3080" s="4">
        <v>14.6</v>
      </c>
      <c r="D3080" s="3" t="s">
        <v>50817</v>
      </c>
      <c r="E3080" s="4">
        <v>15.3</v>
      </c>
      <c r="F3080" s="4">
        <v>-0.7</v>
      </c>
      <c r="G3080" s="4">
        <v>14.6</v>
      </c>
      <c r="H3080" s="4">
        <v>14.6</v>
      </c>
      <c r="I3080" s="4">
        <v>14.6</v>
      </c>
    </row>
    <row r="3081" spans="1:9" ht="18" x14ac:dyDescent="0.25">
      <c r="A3081" s="3" t="s">
        <v>48300</v>
      </c>
      <c r="B3081" s="3">
        <v>519238</v>
      </c>
      <c r="C3081" s="4">
        <v>15.9</v>
      </c>
      <c r="D3081" s="3" t="s">
        <v>52831</v>
      </c>
      <c r="E3081" s="4">
        <v>15.5</v>
      </c>
      <c r="F3081" s="4">
        <v>0.4</v>
      </c>
      <c r="G3081" s="4">
        <v>15.95</v>
      </c>
      <c r="H3081" s="4">
        <v>15.95</v>
      </c>
      <c r="I3081" s="4">
        <v>14.73</v>
      </c>
    </row>
    <row r="3082" spans="1:9" ht="18" x14ac:dyDescent="0.25">
      <c r="A3082" s="3" t="s">
        <v>47203</v>
      </c>
      <c r="B3082" s="3">
        <v>531359</v>
      </c>
      <c r="C3082" s="4">
        <v>153.75</v>
      </c>
      <c r="D3082" s="3" t="s">
        <v>47048</v>
      </c>
      <c r="E3082" s="4">
        <v>152.05000000000001</v>
      </c>
      <c r="F3082" s="4">
        <v>1.7</v>
      </c>
      <c r="G3082" s="4">
        <v>159.65</v>
      </c>
      <c r="H3082" s="4">
        <v>159.65</v>
      </c>
      <c r="I3082" s="4">
        <v>148.19999999999999</v>
      </c>
    </row>
    <row r="3083" spans="1:9" ht="18" x14ac:dyDescent="0.25">
      <c r="A3083" s="3" t="s">
        <v>46942</v>
      </c>
      <c r="B3083" s="3">
        <v>542232</v>
      </c>
      <c r="C3083" s="4">
        <v>105.4</v>
      </c>
      <c r="D3083" s="3" t="s">
        <v>52806</v>
      </c>
      <c r="E3083" s="4">
        <v>109.95</v>
      </c>
      <c r="F3083" s="4">
        <v>-4.55</v>
      </c>
      <c r="G3083" s="4">
        <v>110.5</v>
      </c>
      <c r="H3083" s="4">
        <v>112.5</v>
      </c>
      <c r="I3083" s="4">
        <v>102.5</v>
      </c>
    </row>
    <row r="3084" spans="1:9" ht="18" x14ac:dyDescent="0.25">
      <c r="A3084" s="3" t="s">
        <v>48024</v>
      </c>
      <c r="B3084" s="3">
        <v>519242</v>
      </c>
      <c r="C3084" s="4">
        <v>43.67</v>
      </c>
      <c r="D3084" s="3" t="s">
        <v>46722</v>
      </c>
      <c r="E3084" s="4">
        <v>43.7</v>
      </c>
      <c r="F3084" s="4">
        <v>-0.03</v>
      </c>
      <c r="G3084" s="4">
        <v>44</v>
      </c>
      <c r="H3084" s="4">
        <v>44</v>
      </c>
      <c r="I3084" s="4">
        <v>42.3</v>
      </c>
    </row>
    <row r="3085" spans="1:9" ht="18" x14ac:dyDescent="0.25">
      <c r="A3085" s="3" t="s">
        <v>47768</v>
      </c>
      <c r="B3085" s="3">
        <v>514248</v>
      </c>
      <c r="C3085" s="4">
        <v>42.1</v>
      </c>
      <c r="D3085" s="3" t="s">
        <v>53417</v>
      </c>
      <c r="E3085" s="4">
        <v>44.09</v>
      </c>
      <c r="F3085" s="4">
        <v>-1.99</v>
      </c>
      <c r="G3085" s="4">
        <v>45.5</v>
      </c>
      <c r="H3085" s="4">
        <v>45.5</v>
      </c>
      <c r="I3085" s="4">
        <v>42</v>
      </c>
    </row>
    <row r="3086" spans="1:9" ht="18" x14ac:dyDescent="0.25">
      <c r="A3086" s="3" t="s">
        <v>46708</v>
      </c>
      <c r="B3086" s="3">
        <v>535601</v>
      </c>
      <c r="C3086" s="4">
        <v>215.1</v>
      </c>
      <c r="D3086" s="3" t="s">
        <v>50441</v>
      </c>
      <c r="E3086" s="4">
        <v>211.8</v>
      </c>
      <c r="F3086" s="4">
        <v>3.3</v>
      </c>
      <c r="G3086" s="4">
        <v>211</v>
      </c>
      <c r="H3086" s="4">
        <v>220</v>
      </c>
      <c r="I3086" s="4">
        <v>211</v>
      </c>
    </row>
    <row r="3087" spans="1:9" ht="18" x14ac:dyDescent="0.25">
      <c r="A3087" s="3" t="s">
        <v>49257</v>
      </c>
      <c r="B3087" s="3">
        <v>523756</v>
      </c>
      <c r="C3087" s="4">
        <v>1.96</v>
      </c>
      <c r="D3087" s="3" t="s">
        <v>47399</v>
      </c>
      <c r="E3087" s="4">
        <v>2</v>
      </c>
      <c r="F3087" s="4">
        <v>-0.04</v>
      </c>
      <c r="G3087" s="4">
        <v>2</v>
      </c>
      <c r="H3087" s="4">
        <v>2</v>
      </c>
      <c r="I3087" s="4">
        <v>1.9</v>
      </c>
    </row>
    <row r="3088" spans="1:9" ht="18" x14ac:dyDescent="0.25">
      <c r="A3088" s="3" t="s">
        <v>47676</v>
      </c>
      <c r="B3088" s="3">
        <v>539217</v>
      </c>
      <c r="C3088" s="4">
        <v>1.1200000000000001</v>
      </c>
      <c r="D3088" s="3" t="s">
        <v>46223</v>
      </c>
      <c r="E3088" s="4">
        <v>1.1100000000000001</v>
      </c>
      <c r="F3088" s="4">
        <v>0.01</v>
      </c>
      <c r="G3088" s="4">
        <v>1.1399999999999999</v>
      </c>
      <c r="H3088" s="4">
        <v>1.1399999999999999</v>
      </c>
      <c r="I3088" s="4">
        <v>1.1000000000000001</v>
      </c>
    </row>
    <row r="3089" spans="1:9" ht="18" x14ac:dyDescent="0.25">
      <c r="A3089" s="3" t="s">
        <v>46</v>
      </c>
      <c r="B3089" s="3">
        <v>503806</v>
      </c>
      <c r="C3089" s="4">
        <v>2162.3000000000002</v>
      </c>
      <c r="D3089" s="3" t="s">
        <v>46027</v>
      </c>
      <c r="E3089" s="4">
        <v>2145.0500000000002</v>
      </c>
      <c r="F3089" s="4">
        <v>17.25</v>
      </c>
      <c r="G3089" s="4">
        <v>2150.5500000000002</v>
      </c>
      <c r="H3089" s="4">
        <v>2169</v>
      </c>
      <c r="I3089" s="4">
        <v>2140.0500000000002</v>
      </c>
    </row>
    <row r="3090" spans="1:9" ht="18" x14ac:dyDescent="0.25">
      <c r="A3090" s="3" t="s">
        <v>47601</v>
      </c>
      <c r="B3090" s="3">
        <v>534680</v>
      </c>
      <c r="C3090" s="4">
        <v>231.25</v>
      </c>
      <c r="D3090" s="3" t="s">
        <v>45941</v>
      </c>
      <c r="E3090" s="4">
        <v>226.9</v>
      </c>
      <c r="F3090" s="4">
        <v>4.3499999999999996</v>
      </c>
      <c r="G3090" s="4">
        <v>230</v>
      </c>
      <c r="H3090" s="4">
        <v>233.55</v>
      </c>
      <c r="I3090" s="4">
        <v>227.5</v>
      </c>
    </row>
    <row r="3091" spans="1:9" ht="18" x14ac:dyDescent="0.25">
      <c r="A3091" s="3" t="s">
        <v>46536</v>
      </c>
      <c r="B3091" s="3">
        <v>532842</v>
      </c>
      <c r="C3091" s="4">
        <v>749.2</v>
      </c>
      <c r="D3091" s="3" t="s">
        <v>47010</v>
      </c>
      <c r="E3091" s="4">
        <v>760.4</v>
      </c>
      <c r="F3091" s="4">
        <v>-11.2</v>
      </c>
      <c r="G3091" s="4">
        <v>742</v>
      </c>
      <c r="H3091" s="4">
        <v>774.6</v>
      </c>
      <c r="I3091" s="4">
        <v>742</v>
      </c>
    </row>
    <row r="3092" spans="1:9" ht="18" x14ac:dyDescent="0.25">
      <c r="A3092" s="3" t="s">
        <v>47641</v>
      </c>
      <c r="B3092" s="3">
        <v>514442</v>
      </c>
      <c r="C3092" s="4">
        <v>16.739999999999998</v>
      </c>
      <c r="D3092" s="3" t="s">
        <v>45971</v>
      </c>
      <c r="E3092" s="4">
        <v>16.64</v>
      </c>
      <c r="F3092" s="4">
        <v>0.1</v>
      </c>
      <c r="G3092" s="4">
        <v>16.260000000000002</v>
      </c>
      <c r="H3092" s="4">
        <v>16.75</v>
      </c>
      <c r="I3092" s="4">
        <v>16.260000000000002</v>
      </c>
    </row>
    <row r="3093" spans="1:9" ht="18" x14ac:dyDescent="0.25">
      <c r="A3093" s="3" t="s">
        <v>49258</v>
      </c>
      <c r="B3093" s="3">
        <v>521234</v>
      </c>
      <c r="C3093" s="4">
        <v>35.799999999999997</v>
      </c>
      <c r="D3093" s="3" t="s">
        <v>51145</v>
      </c>
      <c r="E3093" s="4">
        <v>34.909999999999997</v>
      </c>
      <c r="F3093" s="4">
        <v>0.89</v>
      </c>
      <c r="G3093" s="4">
        <v>32.46</v>
      </c>
      <c r="H3093" s="4">
        <v>35.799999999999997</v>
      </c>
      <c r="I3093" s="4">
        <v>32</v>
      </c>
    </row>
    <row r="3094" spans="1:9" ht="18" x14ac:dyDescent="0.25">
      <c r="A3094" s="3" t="s">
        <v>48550</v>
      </c>
      <c r="B3094" s="3">
        <v>513515</v>
      </c>
      <c r="C3094" s="4">
        <v>1.33</v>
      </c>
      <c r="D3094" s="3" t="s">
        <v>45990</v>
      </c>
      <c r="E3094" s="4">
        <v>1.33</v>
      </c>
      <c r="F3094" s="4">
        <v>0</v>
      </c>
      <c r="G3094" s="4">
        <v>1.39</v>
      </c>
      <c r="H3094" s="4">
        <v>1.39</v>
      </c>
      <c r="I3094" s="4">
        <v>1.27</v>
      </c>
    </row>
    <row r="3095" spans="1:9" ht="18" x14ac:dyDescent="0.25">
      <c r="A3095" s="3" t="s">
        <v>47912</v>
      </c>
      <c r="B3095" s="3">
        <v>521178</v>
      </c>
      <c r="C3095" s="4">
        <v>27.2</v>
      </c>
      <c r="D3095" s="3" t="s">
        <v>51979</v>
      </c>
      <c r="E3095" s="4">
        <v>27.73</v>
      </c>
      <c r="F3095" s="4">
        <v>-0.53</v>
      </c>
      <c r="G3095" s="4">
        <v>28</v>
      </c>
      <c r="H3095" s="4">
        <v>28</v>
      </c>
      <c r="I3095" s="4">
        <v>26.65</v>
      </c>
    </row>
    <row r="3096" spans="1:9" ht="18" x14ac:dyDescent="0.25">
      <c r="A3096" s="3" t="s">
        <v>53418</v>
      </c>
      <c r="B3096" s="3">
        <v>523222</v>
      </c>
      <c r="C3096" s="4">
        <v>3.41</v>
      </c>
      <c r="D3096" s="3" t="s">
        <v>45990</v>
      </c>
      <c r="E3096" s="4">
        <v>3.41</v>
      </c>
      <c r="F3096" s="4">
        <v>0</v>
      </c>
      <c r="G3096" s="4">
        <v>3.41</v>
      </c>
      <c r="H3096" s="4">
        <v>3.41</v>
      </c>
      <c r="I3096" s="4">
        <v>3.41</v>
      </c>
    </row>
    <row r="3097" spans="1:9" ht="18" x14ac:dyDescent="0.25">
      <c r="A3097" s="3" t="s">
        <v>46422</v>
      </c>
      <c r="B3097" s="3">
        <v>543615</v>
      </c>
      <c r="C3097" s="4">
        <v>158</v>
      </c>
      <c r="D3097" s="3" t="s">
        <v>47211</v>
      </c>
      <c r="E3097" s="4">
        <v>163.1</v>
      </c>
      <c r="F3097" s="4">
        <v>-5.0999999999999996</v>
      </c>
      <c r="G3097" s="4">
        <v>158</v>
      </c>
      <c r="H3097" s="4">
        <v>158</v>
      </c>
      <c r="I3097" s="4">
        <v>155.9</v>
      </c>
    </row>
    <row r="3098" spans="1:9" ht="18" x14ac:dyDescent="0.25">
      <c r="A3098" s="3" t="s">
        <v>46124</v>
      </c>
      <c r="B3098" s="3">
        <v>540914</v>
      </c>
      <c r="C3098" s="4">
        <v>22.09</v>
      </c>
      <c r="D3098" s="3" t="s">
        <v>46517</v>
      </c>
      <c r="E3098" s="4">
        <v>23.25</v>
      </c>
      <c r="F3098" s="4">
        <v>-1.1599999999999999</v>
      </c>
      <c r="G3098" s="4">
        <v>22.09</v>
      </c>
      <c r="H3098" s="4">
        <v>22.09</v>
      </c>
      <c r="I3098" s="4">
        <v>22.09</v>
      </c>
    </row>
    <row r="3099" spans="1:9" ht="18" x14ac:dyDescent="0.25">
      <c r="A3099" s="3" t="s">
        <v>48138</v>
      </c>
      <c r="B3099" s="3">
        <v>532879</v>
      </c>
      <c r="C3099" s="4">
        <v>133.75</v>
      </c>
      <c r="D3099" s="3" t="s">
        <v>53112</v>
      </c>
      <c r="E3099" s="4">
        <v>127</v>
      </c>
      <c r="F3099" s="4">
        <v>6.75</v>
      </c>
      <c r="G3099" s="4">
        <v>134</v>
      </c>
      <c r="H3099" s="4">
        <v>134</v>
      </c>
      <c r="I3099" s="4">
        <v>127.1</v>
      </c>
    </row>
    <row r="3100" spans="1:9" ht="18" x14ac:dyDescent="0.25">
      <c r="A3100" s="3" t="s">
        <v>48389</v>
      </c>
      <c r="B3100" s="3">
        <v>530565</v>
      </c>
      <c r="C3100" s="4">
        <v>7.39</v>
      </c>
      <c r="D3100" s="3" t="s">
        <v>52784</v>
      </c>
      <c r="E3100" s="4">
        <v>7.25</v>
      </c>
      <c r="F3100" s="4">
        <v>0.14000000000000001</v>
      </c>
      <c r="G3100" s="4">
        <v>7.39</v>
      </c>
      <c r="H3100" s="4">
        <v>7.39</v>
      </c>
      <c r="I3100" s="4">
        <v>7.39</v>
      </c>
    </row>
    <row r="3101" spans="1:9" ht="18" x14ac:dyDescent="0.25">
      <c r="A3101" s="3" t="s">
        <v>48227</v>
      </c>
      <c r="B3101" s="3">
        <v>530821</v>
      </c>
      <c r="C3101" s="4">
        <v>14.99</v>
      </c>
      <c r="D3101" s="3" t="s">
        <v>53270</v>
      </c>
      <c r="E3101" s="4">
        <v>14.47</v>
      </c>
      <c r="F3101" s="4">
        <v>0.52</v>
      </c>
      <c r="G3101" s="4">
        <v>14.96</v>
      </c>
      <c r="H3101" s="4">
        <v>15.5</v>
      </c>
      <c r="I3101" s="4">
        <v>14.94</v>
      </c>
    </row>
    <row r="3102" spans="1:9" ht="18" x14ac:dyDescent="0.25">
      <c r="A3102" s="3" t="s">
        <v>325</v>
      </c>
      <c r="B3102" s="3">
        <v>513262</v>
      </c>
      <c r="C3102" s="4">
        <v>249.85</v>
      </c>
      <c r="D3102" s="3" t="s">
        <v>46209</v>
      </c>
      <c r="E3102" s="4">
        <v>250.25</v>
      </c>
      <c r="F3102" s="4">
        <v>-0.4</v>
      </c>
      <c r="G3102" s="4">
        <v>251.05</v>
      </c>
      <c r="H3102" s="4">
        <v>255.15</v>
      </c>
      <c r="I3102" s="4">
        <v>245.7</v>
      </c>
    </row>
    <row r="3103" spans="1:9" ht="18" x14ac:dyDescent="0.25">
      <c r="A3103" s="3" t="s">
        <v>47783</v>
      </c>
      <c r="B3103" s="3">
        <v>513488</v>
      </c>
      <c r="C3103" s="4">
        <v>32.49</v>
      </c>
      <c r="D3103" s="3" t="s">
        <v>50462</v>
      </c>
      <c r="E3103" s="4">
        <v>31.98</v>
      </c>
      <c r="F3103" s="4">
        <v>0.51</v>
      </c>
      <c r="G3103" s="4">
        <v>32.799999999999997</v>
      </c>
      <c r="H3103" s="4">
        <v>32.799999999999997</v>
      </c>
      <c r="I3103" s="4">
        <v>31.32</v>
      </c>
    </row>
    <row r="3104" spans="1:9" ht="18" x14ac:dyDescent="0.25">
      <c r="A3104" s="3" t="s">
        <v>46807</v>
      </c>
      <c r="B3104" s="3">
        <v>511700</v>
      </c>
      <c r="C3104" s="4">
        <v>51.44</v>
      </c>
      <c r="D3104" s="3" t="s">
        <v>52014</v>
      </c>
      <c r="E3104" s="4">
        <v>52.48</v>
      </c>
      <c r="F3104" s="4">
        <v>-1.04</v>
      </c>
      <c r="G3104" s="4">
        <v>51.44</v>
      </c>
      <c r="H3104" s="4">
        <v>51.44</v>
      </c>
      <c r="I3104" s="4">
        <v>51.44</v>
      </c>
    </row>
    <row r="3105" spans="1:9" ht="18" x14ac:dyDescent="0.25">
      <c r="A3105" s="3" t="s">
        <v>48484</v>
      </c>
      <c r="B3105" s="3">
        <v>530931</v>
      </c>
      <c r="C3105" s="4">
        <v>8.5500000000000007</v>
      </c>
      <c r="D3105" s="3" t="s">
        <v>46037</v>
      </c>
      <c r="E3105" s="4">
        <v>8.15</v>
      </c>
      <c r="F3105" s="4">
        <v>0.4</v>
      </c>
      <c r="G3105" s="4">
        <v>8.5500000000000007</v>
      </c>
      <c r="H3105" s="4">
        <v>8.5500000000000007</v>
      </c>
      <c r="I3105" s="4">
        <v>8.5500000000000007</v>
      </c>
    </row>
    <row r="3106" spans="1:9" ht="18" x14ac:dyDescent="0.25">
      <c r="A3106" s="3" t="s">
        <v>47871</v>
      </c>
      <c r="B3106" s="3">
        <v>506105</v>
      </c>
      <c r="C3106" s="4">
        <v>86</v>
      </c>
      <c r="D3106" s="3" t="s">
        <v>46101</v>
      </c>
      <c r="E3106" s="4">
        <v>84.51</v>
      </c>
      <c r="F3106" s="4">
        <v>1.49</v>
      </c>
      <c r="G3106" s="4">
        <v>84.5</v>
      </c>
      <c r="H3106" s="4">
        <v>86</v>
      </c>
      <c r="I3106" s="4">
        <v>82.62</v>
      </c>
    </row>
    <row r="3107" spans="1:9" ht="18" x14ac:dyDescent="0.25">
      <c r="A3107" s="3" t="s">
        <v>290</v>
      </c>
      <c r="B3107" s="3">
        <v>532531</v>
      </c>
      <c r="C3107" s="4">
        <v>452.1</v>
      </c>
      <c r="D3107" s="3" t="s">
        <v>50974</v>
      </c>
      <c r="E3107" s="4">
        <v>441.8</v>
      </c>
      <c r="F3107" s="4">
        <v>10.3</v>
      </c>
      <c r="G3107" s="4">
        <v>442</v>
      </c>
      <c r="H3107" s="4">
        <v>456.3</v>
      </c>
      <c r="I3107" s="4">
        <v>442</v>
      </c>
    </row>
    <row r="3108" spans="1:9" ht="18" x14ac:dyDescent="0.25">
      <c r="A3108" s="3" t="s">
        <v>43244</v>
      </c>
      <c r="B3108" s="3">
        <v>540575</v>
      </c>
      <c r="C3108" s="4">
        <v>142.25</v>
      </c>
      <c r="D3108" s="3" t="s">
        <v>50812</v>
      </c>
      <c r="E3108" s="4">
        <v>142.75</v>
      </c>
      <c r="F3108" s="4">
        <v>-0.5</v>
      </c>
      <c r="G3108" s="4">
        <v>143</v>
      </c>
      <c r="H3108" s="4">
        <v>144.35</v>
      </c>
      <c r="I3108" s="4">
        <v>141.55000000000001</v>
      </c>
    </row>
    <row r="3109" spans="1:9" ht="18" x14ac:dyDescent="0.25">
      <c r="A3109" s="3" t="s">
        <v>48039</v>
      </c>
      <c r="B3109" s="3">
        <v>539255</v>
      </c>
      <c r="C3109" s="4">
        <v>303.05</v>
      </c>
      <c r="D3109" s="3" t="s">
        <v>46008</v>
      </c>
      <c r="E3109" s="4">
        <v>288.64999999999998</v>
      </c>
      <c r="F3109" s="4">
        <v>14.4</v>
      </c>
      <c r="G3109" s="4">
        <v>302.89999999999998</v>
      </c>
      <c r="H3109" s="4">
        <v>303.05</v>
      </c>
      <c r="I3109" s="4">
        <v>302.89999999999998</v>
      </c>
    </row>
    <row r="3110" spans="1:9" ht="18" x14ac:dyDescent="0.25">
      <c r="A3110" s="3" t="s">
        <v>1443</v>
      </c>
      <c r="B3110" s="3">
        <v>543412</v>
      </c>
      <c r="C3110" s="4">
        <v>631.5</v>
      </c>
      <c r="D3110" s="3" t="s">
        <v>46010</v>
      </c>
      <c r="E3110" s="4">
        <v>637.65</v>
      </c>
      <c r="F3110" s="4">
        <v>-6.15</v>
      </c>
      <c r="G3110" s="4">
        <v>637</v>
      </c>
      <c r="H3110" s="4">
        <v>643</v>
      </c>
      <c r="I3110" s="4">
        <v>626.9</v>
      </c>
    </row>
    <row r="3111" spans="1:9" ht="18" x14ac:dyDescent="0.25">
      <c r="A3111" s="3" t="s">
        <v>46450</v>
      </c>
      <c r="B3111" s="3">
        <v>539017</v>
      </c>
      <c r="C3111" s="4">
        <v>62.37</v>
      </c>
      <c r="D3111" s="3" t="s">
        <v>50815</v>
      </c>
      <c r="E3111" s="4">
        <v>62.88</v>
      </c>
      <c r="F3111" s="4">
        <v>-0.51</v>
      </c>
      <c r="G3111" s="4">
        <v>63.65</v>
      </c>
      <c r="H3111" s="4">
        <v>63.65</v>
      </c>
      <c r="I3111" s="4">
        <v>61.2</v>
      </c>
    </row>
    <row r="3112" spans="1:9" ht="18" x14ac:dyDescent="0.25">
      <c r="A3112" s="3" t="s">
        <v>48029</v>
      </c>
      <c r="B3112" s="3">
        <v>540492</v>
      </c>
      <c r="C3112" s="4">
        <v>106.25</v>
      </c>
      <c r="D3112" s="3" t="s">
        <v>45991</v>
      </c>
      <c r="E3112" s="4">
        <v>105.5</v>
      </c>
      <c r="F3112" s="4">
        <v>0.75</v>
      </c>
      <c r="G3112" s="4">
        <v>106.2</v>
      </c>
      <c r="H3112" s="4">
        <v>110.1</v>
      </c>
      <c r="I3112" s="4">
        <v>106.2</v>
      </c>
    </row>
    <row r="3113" spans="1:9" ht="18" x14ac:dyDescent="0.25">
      <c r="A3113" s="3" t="s">
        <v>48382</v>
      </c>
      <c r="B3113" s="3">
        <v>538733</v>
      </c>
      <c r="C3113" s="4">
        <v>4.63</v>
      </c>
      <c r="D3113" s="3" t="s">
        <v>46326</v>
      </c>
      <c r="E3113" s="4">
        <v>4.6100000000000003</v>
      </c>
      <c r="F3113" s="4">
        <v>0.02</v>
      </c>
      <c r="G3113" s="4">
        <v>4.6100000000000003</v>
      </c>
      <c r="H3113" s="4">
        <v>4.67</v>
      </c>
      <c r="I3113" s="4">
        <v>4.43</v>
      </c>
    </row>
    <row r="3114" spans="1:9" ht="18" x14ac:dyDescent="0.25">
      <c r="A3114" s="3" t="s">
        <v>53419</v>
      </c>
      <c r="B3114" s="3">
        <v>517548</v>
      </c>
      <c r="C3114" s="4">
        <v>2.5299999999999998</v>
      </c>
      <c r="D3114" s="3" t="s">
        <v>48285</v>
      </c>
      <c r="E3114" s="4">
        <v>2.66</v>
      </c>
      <c r="F3114" s="4">
        <v>-0.13</v>
      </c>
      <c r="G3114" s="4">
        <v>2.5299999999999998</v>
      </c>
      <c r="H3114" s="4">
        <v>2.79</v>
      </c>
      <c r="I3114" s="4">
        <v>2.5299999999999998</v>
      </c>
    </row>
    <row r="3115" spans="1:9" ht="18" x14ac:dyDescent="0.25">
      <c r="A3115" s="3" t="s">
        <v>47579</v>
      </c>
      <c r="B3115" s="3">
        <v>520155</v>
      </c>
      <c r="C3115" s="4">
        <v>33.909999999999997</v>
      </c>
      <c r="D3115" s="3" t="s">
        <v>52670</v>
      </c>
      <c r="E3115" s="4">
        <v>32.92</v>
      </c>
      <c r="F3115" s="4">
        <v>0.99</v>
      </c>
      <c r="G3115" s="4">
        <v>33</v>
      </c>
      <c r="H3115" s="4">
        <v>34.56</v>
      </c>
      <c r="I3115" s="4">
        <v>31.29</v>
      </c>
    </row>
    <row r="3116" spans="1:9" ht="18" x14ac:dyDescent="0.25">
      <c r="A3116" s="3" t="s">
        <v>47347</v>
      </c>
      <c r="B3116" s="3">
        <v>516022</v>
      </c>
      <c r="C3116" s="4">
        <v>171.6</v>
      </c>
      <c r="D3116" s="3" t="s">
        <v>46139</v>
      </c>
      <c r="E3116" s="4">
        <v>172.7</v>
      </c>
      <c r="F3116" s="4">
        <v>-1.1000000000000001</v>
      </c>
      <c r="G3116" s="4">
        <v>173.4</v>
      </c>
      <c r="H3116" s="4">
        <v>173.55</v>
      </c>
      <c r="I3116" s="4">
        <v>171.5</v>
      </c>
    </row>
    <row r="3117" spans="1:9" ht="18" x14ac:dyDescent="0.25">
      <c r="A3117" s="3" t="s">
        <v>46834</v>
      </c>
      <c r="B3117" s="3">
        <v>512381</v>
      </c>
      <c r="C3117" s="4">
        <v>162.19999999999999</v>
      </c>
      <c r="D3117" s="3" t="s">
        <v>50811</v>
      </c>
      <c r="E3117" s="4">
        <v>162.1</v>
      </c>
      <c r="F3117" s="4">
        <v>0.1</v>
      </c>
      <c r="G3117" s="4">
        <v>162.19999999999999</v>
      </c>
      <c r="H3117" s="4">
        <v>162.19999999999999</v>
      </c>
      <c r="I3117" s="4">
        <v>162.19999999999999</v>
      </c>
    </row>
    <row r="3118" spans="1:9" ht="18" x14ac:dyDescent="0.25">
      <c r="A3118" s="3" t="s">
        <v>46303</v>
      </c>
      <c r="B3118" s="3">
        <v>512531</v>
      </c>
      <c r="C3118" s="4">
        <v>86.37</v>
      </c>
      <c r="D3118" s="3" t="s">
        <v>53420</v>
      </c>
      <c r="E3118" s="4">
        <v>81.150000000000006</v>
      </c>
      <c r="F3118" s="4">
        <v>5.22</v>
      </c>
      <c r="G3118" s="4">
        <v>83.25</v>
      </c>
      <c r="H3118" s="4">
        <v>92.45</v>
      </c>
      <c r="I3118" s="4">
        <v>83.25</v>
      </c>
    </row>
    <row r="3119" spans="1:9" ht="18" x14ac:dyDescent="0.25">
      <c r="A3119" s="3" t="s">
        <v>46981</v>
      </c>
      <c r="B3119" s="3">
        <v>514197</v>
      </c>
      <c r="C3119" s="4">
        <v>36.97</v>
      </c>
      <c r="D3119" s="3" t="s">
        <v>53396</v>
      </c>
      <c r="E3119" s="4">
        <v>38.25</v>
      </c>
      <c r="F3119" s="4">
        <v>-1.28</v>
      </c>
      <c r="G3119" s="4">
        <v>39.49</v>
      </c>
      <c r="H3119" s="4">
        <v>39.49</v>
      </c>
      <c r="I3119" s="4">
        <v>36.340000000000003</v>
      </c>
    </row>
    <row r="3120" spans="1:9" ht="18" x14ac:dyDescent="0.25">
      <c r="A3120" s="3" t="s">
        <v>47648</v>
      </c>
      <c r="B3120" s="3">
        <v>504180</v>
      </c>
      <c r="C3120" s="4">
        <v>28.2</v>
      </c>
      <c r="D3120" s="3" t="s">
        <v>46050</v>
      </c>
      <c r="E3120" s="4">
        <v>28.25</v>
      </c>
      <c r="F3120" s="4">
        <v>-0.05</v>
      </c>
      <c r="G3120" s="4">
        <v>27.69</v>
      </c>
      <c r="H3120" s="4">
        <v>28.7</v>
      </c>
      <c r="I3120" s="4">
        <v>26.65</v>
      </c>
    </row>
    <row r="3121" spans="1:9" ht="18" x14ac:dyDescent="0.25">
      <c r="A3121" s="3" t="s">
        <v>47938</v>
      </c>
      <c r="B3121" s="3">
        <v>526231</v>
      </c>
      <c r="C3121" s="4">
        <v>58.11</v>
      </c>
      <c r="D3121" s="3" t="s">
        <v>46008</v>
      </c>
      <c r="E3121" s="4">
        <v>55.35</v>
      </c>
      <c r="F3121" s="4">
        <v>2.76</v>
      </c>
      <c r="G3121" s="4">
        <v>55</v>
      </c>
      <c r="H3121" s="4">
        <v>58.11</v>
      </c>
      <c r="I3121" s="4">
        <v>55</v>
      </c>
    </row>
    <row r="3122" spans="1:9" ht="18" x14ac:dyDescent="0.25">
      <c r="A3122" s="3" t="s">
        <v>47238</v>
      </c>
      <c r="B3122" s="3">
        <v>513517</v>
      </c>
      <c r="C3122" s="4">
        <v>486.95</v>
      </c>
      <c r="D3122" s="3" t="s">
        <v>46035</v>
      </c>
      <c r="E3122" s="4">
        <v>488.05</v>
      </c>
      <c r="F3122" s="4">
        <v>-1.1000000000000001</v>
      </c>
      <c r="G3122" s="4">
        <v>480</v>
      </c>
      <c r="H3122" s="4">
        <v>493</v>
      </c>
      <c r="I3122" s="4">
        <v>480</v>
      </c>
    </row>
    <row r="3123" spans="1:9" ht="18" x14ac:dyDescent="0.25">
      <c r="A3123" s="3" t="s">
        <v>46349</v>
      </c>
      <c r="B3123" s="3">
        <v>534748</v>
      </c>
      <c r="C3123" s="4">
        <v>13.91</v>
      </c>
      <c r="D3123" s="3" t="s">
        <v>46248</v>
      </c>
      <c r="E3123" s="4">
        <v>13.87</v>
      </c>
      <c r="F3123" s="4">
        <v>0.04</v>
      </c>
      <c r="G3123" s="4">
        <v>13.87</v>
      </c>
      <c r="H3123" s="4">
        <v>14.07</v>
      </c>
      <c r="I3123" s="4">
        <v>13.64</v>
      </c>
    </row>
    <row r="3124" spans="1:9" ht="18" x14ac:dyDescent="0.25">
      <c r="A3124" s="3" t="s">
        <v>47663</v>
      </c>
      <c r="B3124" s="3">
        <v>533316</v>
      </c>
      <c r="C3124" s="4">
        <v>166.85</v>
      </c>
      <c r="D3124" s="3" t="s">
        <v>46183</v>
      </c>
      <c r="E3124" s="4">
        <v>165.7</v>
      </c>
      <c r="F3124" s="4">
        <v>1.1499999999999999</v>
      </c>
      <c r="G3124" s="4">
        <v>167</v>
      </c>
      <c r="H3124" s="4">
        <v>169.9</v>
      </c>
      <c r="I3124" s="4">
        <v>157.19999999999999</v>
      </c>
    </row>
    <row r="3125" spans="1:9" ht="18" x14ac:dyDescent="0.25">
      <c r="A3125" s="3" t="s">
        <v>53421</v>
      </c>
      <c r="B3125" s="3">
        <v>531509</v>
      </c>
      <c r="C3125" s="4">
        <v>15.08</v>
      </c>
      <c r="D3125" s="3" t="s">
        <v>53360</v>
      </c>
      <c r="E3125" s="4">
        <v>14.44</v>
      </c>
      <c r="F3125" s="4">
        <v>0.64</v>
      </c>
      <c r="G3125" s="4">
        <v>15.1</v>
      </c>
      <c r="H3125" s="4">
        <v>15.1</v>
      </c>
      <c r="I3125" s="4">
        <v>14.75</v>
      </c>
    </row>
    <row r="3126" spans="1:9" ht="18" x14ac:dyDescent="0.25">
      <c r="A3126" s="3" t="s">
        <v>48970</v>
      </c>
      <c r="B3126" s="3">
        <v>513575</v>
      </c>
      <c r="C3126" s="4">
        <v>21.45</v>
      </c>
      <c r="D3126" s="3" t="s">
        <v>46035</v>
      </c>
      <c r="E3126" s="4">
        <v>21.5</v>
      </c>
      <c r="F3126" s="4">
        <v>-0.05</v>
      </c>
      <c r="G3126" s="4">
        <v>21.93</v>
      </c>
      <c r="H3126" s="4">
        <v>21.93</v>
      </c>
      <c r="I3126" s="4">
        <v>20.5</v>
      </c>
    </row>
    <row r="3127" spans="1:9" ht="18" x14ac:dyDescent="0.25">
      <c r="A3127" s="3" t="s">
        <v>46432</v>
      </c>
      <c r="B3127" s="3">
        <v>530759</v>
      </c>
      <c r="C3127" s="4">
        <v>348.7</v>
      </c>
      <c r="D3127" s="3" t="s">
        <v>46195</v>
      </c>
      <c r="E3127" s="4">
        <v>343.95</v>
      </c>
      <c r="F3127" s="4">
        <v>4.75</v>
      </c>
      <c r="G3127" s="4">
        <v>346.3</v>
      </c>
      <c r="H3127" s="4">
        <v>356.55</v>
      </c>
      <c r="I3127" s="4">
        <v>346.3</v>
      </c>
    </row>
    <row r="3128" spans="1:9" ht="18" x14ac:dyDescent="0.25">
      <c r="A3128" s="3" t="s">
        <v>47301</v>
      </c>
      <c r="B3128" s="3">
        <v>516108</v>
      </c>
      <c r="C3128" s="4">
        <v>105.85</v>
      </c>
      <c r="D3128" s="3" t="s">
        <v>45959</v>
      </c>
      <c r="E3128" s="4">
        <v>105.55</v>
      </c>
      <c r="F3128" s="4">
        <v>0.3</v>
      </c>
      <c r="G3128" s="4">
        <v>105.05</v>
      </c>
      <c r="H3128" s="4">
        <v>106</v>
      </c>
      <c r="I3128" s="4">
        <v>105</v>
      </c>
    </row>
    <row r="3129" spans="1:9" ht="18" x14ac:dyDescent="0.25">
      <c r="A3129" s="3" t="s">
        <v>46306</v>
      </c>
      <c r="B3129" s="3">
        <v>540738</v>
      </c>
      <c r="C3129" s="4">
        <v>68.77</v>
      </c>
      <c r="D3129" s="3" t="s">
        <v>45996</v>
      </c>
      <c r="E3129" s="4">
        <v>68.06</v>
      </c>
      <c r="F3129" s="4">
        <v>0.71</v>
      </c>
      <c r="G3129" s="4">
        <v>71.989999999999995</v>
      </c>
      <c r="H3129" s="4">
        <v>73.3</v>
      </c>
      <c r="I3129" s="4">
        <v>68</v>
      </c>
    </row>
    <row r="3130" spans="1:9" ht="18" x14ac:dyDescent="0.25">
      <c r="A3130" s="3" t="s">
        <v>48270</v>
      </c>
      <c r="B3130" s="3">
        <v>513173</v>
      </c>
      <c r="C3130" s="4">
        <v>18.690000000000001</v>
      </c>
      <c r="D3130" s="3" t="s">
        <v>46136</v>
      </c>
      <c r="E3130" s="4">
        <v>18.86</v>
      </c>
      <c r="F3130" s="4">
        <v>-0.17</v>
      </c>
      <c r="G3130" s="4">
        <v>19.34</v>
      </c>
      <c r="H3130" s="4">
        <v>19.34</v>
      </c>
      <c r="I3130" s="4">
        <v>18.64</v>
      </c>
    </row>
    <row r="3131" spans="1:9" ht="18" x14ac:dyDescent="0.25">
      <c r="A3131" s="3" t="s">
        <v>156</v>
      </c>
      <c r="B3131" s="3">
        <v>532374</v>
      </c>
      <c r="C3131" s="4">
        <v>150.80000000000001</v>
      </c>
      <c r="D3131" s="3" t="s">
        <v>46147</v>
      </c>
      <c r="E3131" s="4">
        <v>148.5</v>
      </c>
      <c r="F3131" s="4">
        <v>2.2999999999999998</v>
      </c>
      <c r="G3131" s="4">
        <v>149.9</v>
      </c>
      <c r="H3131" s="4">
        <v>156.80000000000001</v>
      </c>
      <c r="I3131" s="4">
        <v>148.1</v>
      </c>
    </row>
    <row r="3132" spans="1:9" ht="18" x14ac:dyDescent="0.25">
      <c r="A3132" s="3" t="s">
        <v>48730</v>
      </c>
      <c r="B3132" s="3">
        <v>543622</v>
      </c>
      <c r="C3132" s="4">
        <v>147</v>
      </c>
      <c r="D3132" s="3" t="s">
        <v>45979</v>
      </c>
      <c r="E3132" s="4">
        <v>149</v>
      </c>
      <c r="F3132" s="4">
        <v>-2</v>
      </c>
      <c r="G3132" s="4">
        <v>147</v>
      </c>
      <c r="H3132" s="4">
        <v>147</v>
      </c>
      <c r="I3132" s="4">
        <v>147</v>
      </c>
    </row>
    <row r="3133" spans="1:9" ht="18" x14ac:dyDescent="0.25">
      <c r="A3133" s="3" t="s">
        <v>46601</v>
      </c>
      <c r="B3133" s="3">
        <v>504959</v>
      </c>
      <c r="C3133" s="4">
        <v>2426.75</v>
      </c>
      <c r="D3133" s="3" t="s">
        <v>46418</v>
      </c>
      <c r="E3133" s="4">
        <v>2452.5</v>
      </c>
      <c r="F3133" s="4">
        <v>-25.75</v>
      </c>
      <c r="G3133" s="4">
        <v>2460</v>
      </c>
      <c r="H3133" s="4">
        <v>2460</v>
      </c>
      <c r="I3133" s="4">
        <v>2423</v>
      </c>
    </row>
    <row r="3134" spans="1:9" ht="18" x14ac:dyDescent="0.25">
      <c r="A3134" s="3" t="s">
        <v>266</v>
      </c>
      <c r="B3134" s="3">
        <v>543260</v>
      </c>
      <c r="C3134" s="4">
        <v>480.05</v>
      </c>
      <c r="D3134" s="3" t="s">
        <v>46410</v>
      </c>
      <c r="E3134" s="4">
        <v>483.8</v>
      </c>
      <c r="F3134" s="4">
        <v>-3.75</v>
      </c>
      <c r="G3134" s="4">
        <v>484.05</v>
      </c>
      <c r="H3134" s="4">
        <v>489.2</v>
      </c>
      <c r="I3134" s="4">
        <v>476.95</v>
      </c>
    </row>
    <row r="3135" spans="1:9" ht="18" x14ac:dyDescent="0.25">
      <c r="A3135" s="3" t="s">
        <v>53422</v>
      </c>
      <c r="B3135" s="3">
        <v>530495</v>
      </c>
      <c r="C3135" s="4">
        <v>17</v>
      </c>
      <c r="D3135" s="3" t="s">
        <v>50812</v>
      </c>
      <c r="E3135" s="4">
        <v>17.059999999999999</v>
      </c>
      <c r="F3135" s="4">
        <v>-0.06</v>
      </c>
      <c r="G3135" s="4">
        <v>17.059999999999999</v>
      </c>
      <c r="H3135" s="4">
        <v>17.059999999999999</v>
      </c>
      <c r="I3135" s="4">
        <v>17</v>
      </c>
    </row>
    <row r="3136" spans="1:9" ht="18" x14ac:dyDescent="0.25">
      <c r="A3136" s="3" t="s">
        <v>52630</v>
      </c>
      <c r="B3136" s="3">
        <v>526500</v>
      </c>
      <c r="C3136" s="4">
        <v>27.16</v>
      </c>
      <c r="D3136" s="3" t="s">
        <v>46264</v>
      </c>
      <c r="E3136" s="4">
        <v>27.5</v>
      </c>
      <c r="F3136" s="4">
        <v>-0.34</v>
      </c>
      <c r="G3136" s="4">
        <v>28</v>
      </c>
      <c r="H3136" s="4">
        <v>28</v>
      </c>
      <c r="I3136" s="4">
        <v>26.85</v>
      </c>
    </row>
    <row r="3137" spans="1:9" ht="18" x14ac:dyDescent="0.25">
      <c r="A3137" s="3" t="s">
        <v>52631</v>
      </c>
      <c r="B3137" s="3">
        <v>530611</v>
      </c>
      <c r="C3137" s="4">
        <v>0.42</v>
      </c>
      <c r="D3137" s="3" t="s">
        <v>45990</v>
      </c>
      <c r="E3137" s="4">
        <v>0.42</v>
      </c>
      <c r="F3137" s="4">
        <v>0</v>
      </c>
      <c r="G3137" s="4">
        <v>0.42</v>
      </c>
      <c r="H3137" s="4">
        <v>0.42</v>
      </c>
      <c r="I3137" s="4">
        <v>0.42</v>
      </c>
    </row>
    <row r="3138" spans="1:9" ht="18" x14ac:dyDescent="0.25">
      <c r="A3138" s="3" t="s">
        <v>46460</v>
      </c>
      <c r="B3138" s="3">
        <v>526951</v>
      </c>
      <c r="C3138" s="4">
        <v>1559.15</v>
      </c>
      <c r="D3138" s="3" t="s">
        <v>52823</v>
      </c>
      <c r="E3138" s="4">
        <v>1592.85</v>
      </c>
      <c r="F3138" s="4">
        <v>-33.700000000000003</v>
      </c>
      <c r="G3138" s="4">
        <v>1551</v>
      </c>
      <c r="H3138" s="4">
        <v>1596</v>
      </c>
      <c r="I3138" s="4">
        <v>1550.5</v>
      </c>
    </row>
    <row r="3139" spans="1:9" ht="18" x14ac:dyDescent="0.25">
      <c r="A3139" s="3" t="s">
        <v>43819</v>
      </c>
      <c r="B3139" s="3">
        <v>506222</v>
      </c>
      <c r="C3139" s="4">
        <v>1170.75</v>
      </c>
      <c r="D3139" s="3" t="s">
        <v>46427</v>
      </c>
      <c r="E3139" s="4">
        <v>1188</v>
      </c>
      <c r="F3139" s="4">
        <v>-17.25</v>
      </c>
      <c r="G3139" s="4">
        <v>1194.8</v>
      </c>
      <c r="H3139" s="4">
        <v>1194.8</v>
      </c>
      <c r="I3139" s="4">
        <v>1166.95</v>
      </c>
    </row>
    <row r="3140" spans="1:9" ht="18" x14ac:dyDescent="0.25">
      <c r="A3140" s="3" t="s">
        <v>46181</v>
      </c>
      <c r="B3140" s="3">
        <v>532348</v>
      </c>
      <c r="C3140" s="4">
        <v>33.26</v>
      </c>
      <c r="D3140" s="3" t="s">
        <v>45950</v>
      </c>
      <c r="E3140" s="4">
        <v>33.909999999999997</v>
      </c>
      <c r="F3140" s="4">
        <v>-0.65</v>
      </c>
      <c r="G3140" s="4">
        <v>34.21</v>
      </c>
      <c r="H3140" s="4">
        <v>34.64</v>
      </c>
      <c r="I3140" s="4">
        <v>33.1</v>
      </c>
    </row>
    <row r="3141" spans="1:9" ht="18" x14ac:dyDescent="0.25">
      <c r="A3141" s="3" t="s">
        <v>47256</v>
      </c>
      <c r="B3141" s="3">
        <v>517168</v>
      </c>
      <c r="C3141" s="4">
        <v>419.05</v>
      </c>
      <c r="D3141" s="3" t="s">
        <v>46434</v>
      </c>
      <c r="E3141" s="4">
        <v>424.65</v>
      </c>
      <c r="F3141" s="4">
        <v>-5.6</v>
      </c>
      <c r="G3141" s="4">
        <v>424.7</v>
      </c>
      <c r="H3141" s="4">
        <v>425.2</v>
      </c>
      <c r="I3141" s="4">
        <v>416.95</v>
      </c>
    </row>
    <row r="3142" spans="1:9" ht="18" x14ac:dyDescent="0.25">
      <c r="A3142" s="3" t="s">
        <v>47944</v>
      </c>
      <c r="B3142" s="3">
        <v>530883</v>
      </c>
      <c r="C3142" s="4">
        <v>6.88</v>
      </c>
      <c r="D3142" s="3" t="s">
        <v>46699</v>
      </c>
      <c r="E3142" s="4">
        <v>6.99</v>
      </c>
      <c r="F3142" s="4">
        <v>-0.11</v>
      </c>
      <c r="G3142" s="4">
        <v>6.85</v>
      </c>
      <c r="H3142" s="4">
        <v>7.05</v>
      </c>
      <c r="I3142" s="4">
        <v>6.8</v>
      </c>
    </row>
    <row r="3143" spans="1:9" ht="18" x14ac:dyDescent="0.25">
      <c r="A3143" s="3" t="s">
        <v>52633</v>
      </c>
      <c r="B3143" s="3">
        <v>506003</v>
      </c>
      <c r="C3143" s="4">
        <v>4.9400000000000004</v>
      </c>
      <c r="D3143" s="3" t="s">
        <v>51968</v>
      </c>
      <c r="E3143" s="4">
        <v>5.09</v>
      </c>
      <c r="F3143" s="4">
        <v>-0.15</v>
      </c>
      <c r="G3143" s="4">
        <v>5.09</v>
      </c>
      <c r="H3143" s="4">
        <v>5.34</v>
      </c>
      <c r="I3143" s="4">
        <v>4.9000000000000004</v>
      </c>
    </row>
    <row r="3144" spans="1:9" ht="18" x14ac:dyDescent="0.25">
      <c r="A3144" s="3" t="s">
        <v>56</v>
      </c>
      <c r="B3144" s="3">
        <v>506655</v>
      </c>
      <c r="C3144" s="4">
        <v>461.95</v>
      </c>
      <c r="D3144" s="3" t="s">
        <v>51120</v>
      </c>
      <c r="E3144" s="4">
        <v>467.3</v>
      </c>
      <c r="F3144" s="4">
        <v>-5.35</v>
      </c>
      <c r="G3144" s="4">
        <v>462</v>
      </c>
      <c r="H3144" s="4">
        <v>472</v>
      </c>
      <c r="I3144" s="4">
        <v>460.1</v>
      </c>
    </row>
    <row r="3145" spans="1:9" ht="18" x14ac:dyDescent="0.25">
      <c r="A3145" s="3" t="s">
        <v>52634</v>
      </c>
      <c r="B3145" s="3">
        <v>543828</v>
      </c>
      <c r="C3145" s="4">
        <v>64.099999999999994</v>
      </c>
      <c r="D3145" s="3" t="s">
        <v>46101</v>
      </c>
      <c r="E3145" s="4">
        <v>62.99</v>
      </c>
      <c r="F3145" s="4">
        <v>1.1100000000000001</v>
      </c>
      <c r="G3145" s="4">
        <v>64</v>
      </c>
      <c r="H3145" s="4">
        <v>65.98</v>
      </c>
      <c r="I3145" s="4">
        <v>63.5</v>
      </c>
    </row>
    <row r="3146" spans="1:9" ht="18" x14ac:dyDescent="0.25">
      <c r="A3146" s="3" t="s">
        <v>47861</v>
      </c>
      <c r="B3146" s="3">
        <v>521113</v>
      </c>
      <c r="C3146" s="4">
        <v>15.2</v>
      </c>
      <c r="D3146" s="3" t="s">
        <v>46027</v>
      </c>
      <c r="E3146" s="4">
        <v>15.08</v>
      </c>
      <c r="F3146" s="4">
        <v>0.12</v>
      </c>
      <c r="G3146" s="4">
        <v>15.94</v>
      </c>
      <c r="H3146" s="4">
        <v>15.98</v>
      </c>
      <c r="I3146" s="4">
        <v>14.71</v>
      </c>
    </row>
    <row r="3147" spans="1:9" ht="18" x14ac:dyDescent="0.25">
      <c r="A3147" s="3" t="s">
        <v>48428</v>
      </c>
      <c r="B3147" s="3">
        <v>511654</v>
      </c>
      <c r="C3147" s="4">
        <v>15</v>
      </c>
      <c r="D3147" s="3" t="s">
        <v>52672</v>
      </c>
      <c r="E3147" s="4">
        <v>15.7</v>
      </c>
      <c r="F3147" s="4">
        <v>-0.7</v>
      </c>
      <c r="G3147" s="4">
        <v>15</v>
      </c>
      <c r="H3147" s="4">
        <v>15</v>
      </c>
      <c r="I3147" s="4">
        <v>15</v>
      </c>
    </row>
    <row r="3148" spans="1:9" ht="18" x14ac:dyDescent="0.25">
      <c r="A3148" s="3" t="s">
        <v>48971</v>
      </c>
      <c r="B3148" s="3">
        <v>539117</v>
      </c>
      <c r="C3148" s="4">
        <v>17.5</v>
      </c>
      <c r="D3148" s="3" t="s">
        <v>47187</v>
      </c>
      <c r="E3148" s="4">
        <v>17.149999999999999</v>
      </c>
      <c r="F3148" s="4">
        <v>0.35</v>
      </c>
      <c r="G3148" s="4">
        <v>17.989999999999998</v>
      </c>
      <c r="H3148" s="4">
        <v>17.989999999999998</v>
      </c>
      <c r="I3148" s="4">
        <v>16.899999999999999</v>
      </c>
    </row>
    <row r="3149" spans="1:9" ht="18" x14ac:dyDescent="0.25">
      <c r="A3149" s="3" t="s">
        <v>46794</v>
      </c>
      <c r="B3149" s="3">
        <v>524542</v>
      </c>
      <c r="C3149" s="4">
        <v>432</v>
      </c>
      <c r="D3149" s="3" t="s">
        <v>46066</v>
      </c>
      <c r="E3149" s="4">
        <v>428.35</v>
      </c>
      <c r="F3149" s="4">
        <v>3.65</v>
      </c>
      <c r="G3149" s="4">
        <v>430.05</v>
      </c>
      <c r="H3149" s="4">
        <v>437.65</v>
      </c>
      <c r="I3149" s="4">
        <v>428.6</v>
      </c>
    </row>
    <row r="3150" spans="1:9" ht="18" x14ac:dyDescent="0.25">
      <c r="A3150" s="3" t="s">
        <v>44354</v>
      </c>
      <c r="B3150" s="3">
        <v>543711</v>
      </c>
      <c r="C3150" s="4">
        <v>480.95</v>
      </c>
      <c r="D3150" s="3" t="s">
        <v>46077</v>
      </c>
      <c r="E3150" s="4">
        <v>481.2</v>
      </c>
      <c r="F3150" s="4">
        <v>-0.25</v>
      </c>
      <c r="G3150" s="4">
        <v>484.95</v>
      </c>
      <c r="H3150" s="4">
        <v>484.95</v>
      </c>
      <c r="I3150" s="4">
        <v>477.65</v>
      </c>
    </row>
    <row r="3151" spans="1:9" ht="18" x14ac:dyDescent="0.25">
      <c r="A3151" s="3" t="s">
        <v>47888</v>
      </c>
      <c r="B3151" s="3">
        <v>508969</v>
      </c>
      <c r="C3151" s="4">
        <v>3.67</v>
      </c>
      <c r="D3151" s="3" t="s">
        <v>51111</v>
      </c>
      <c r="E3151" s="4">
        <v>3.75</v>
      </c>
      <c r="F3151" s="4">
        <v>-0.08</v>
      </c>
      <c r="G3151" s="4">
        <v>3.8</v>
      </c>
      <c r="H3151" s="4">
        <v>3.8</v>
      </c>
      <c r="I3151" s="4">
        <v>3.61</v>
      </c>
    </row>
    <row r="3152" spans="1:9" ht="18" x14ac:dyDescent="0.25">
      <c r="A3152" s="3" t="s">
        <v>46383</v>
      </c>
      <c r="B3152" s="3">
        <v>530419</v>
      </c>
      <c r="C3152" s="4">
        <v>42.48</v>
      </c>
      <c r="D3152" s="3" t="s">
        <v>51489</v>
      </c>
      <c r="E3152" s="4">
        <v>40.82</v>
      </c>
      <c r="F3152" s="4">
        <v>1.66</v>
      </c>
      <c r="G3152" s="4">
        <v>42.86</v>
      </c>
      <c r="H3152" s="4">
        <v>42.86</v>
      </c>
      <c r="I3152" s="4">
        <v>40.4</v>
      </c>
    </row>
    <row r="3153" spans="1:9" ht="18" x14ac:dyDescent="0.25">
      <c r="A3153" s="3" t="s">
        <v>48323</v>
      </c>
      <c r="B3153" s="3">
        <v>530445</v>
      </c>
      <c r="C3153" s="4">
        <v>1.55</v>
      </c>
      <c r="D3153" s="3" t="s">
        <v>50956</v>
      </c>
      <c r="E3153" s="4">
        <v>1.62</v>
      </c>
      <c r="F3153" s="4">
        <v>-7.0000000000000007E-2</v>
      </c>
      <c r="G3153" s="4">
        <v>1.59</v>
      </c>
      <c r="H3153" s="4">
        <v>1.62</v>
      </c>
      <c r="I3153" s="4">
        <v>1.55</v>
      </c>
    </row>
    <row r="3154" spans="1:9" ht="18" x14ac:dyDescent="0.25">
      <c r="A3154" s="3" t="s">
        <v>112</v>
      </c>
      <c r="B3154" s="3">
        <v>542920</v>
      </c>
      <c r="C3154" s="4">
        <v>409.2</v>
      </c>
      <c r="D3154" s="3" t="s">
        <v>46016</v>
      </c>
      <c r="E3154" s="4">
        <v>409</v>
      </c>
      <c r="F3154" s="4">
        <v>0.2</v>
      </c>
      <c r="G3154" s="4">
        <v>408.85</v>
      </c>
      <c r="H3154" s="4">
        <v>411.65</v>
      </c>
      <c r="I3154" s="4">
        <v>407.1</v>
      </c>
    </row>
    <row r="3155" spans="1:9" ht="18" x14ac:dyDescent="0.25">
      <c r="A3155" s="3" t="s">
        <v>47847</v>
      </c>
      <c r="B3155" s="3">
        <v>533306</v>
      </c>
      <c r="C3155" s="4">
        <v>895.4</v>
      </c>
      <c r="D3155" s="3" t="s">
        <v>53423</v>
      </c>
      <c r="E3155" s="4">
        <v>851.7</v>
      </c>
      <c r="F3155" s="4">
        <v>43.7</v>
      </c>
      <c r="G3155" s="4">
        <v>859.1</v>
      </c>
      <c r="H3155" s="4">
        <v>933.8</v>
      </c>
      <c r="I3155" s="4">
        <v>859.1</v>
      </c>
    </row>
    <row r="3156" spans="1:9" ht="18" x14ac:dyDescent="0.25">
      <c r="A3156" s="3" t="s">
        <v>46282</v>
      </c>
      <c r="B3156" s="3">
        <v>532070</v>
      </c>
      <c r="C3156" s="4">
        <v>123.9</v>
      </c>
      <c r="D3156" s="3" t="s">
        <v>46223</v>
      </c>
      <c r="E3156" s="4">
        <v>122.8</v>
      </c>
      <c r="F3156" s="4">
        <v>1.1000000000000001</v>
      </c>
      <c r="G3156" s="4">
        <v>127.9</v>
      </c>
      <c r="H3156" s="4">
        <v>128</v>
      </c>
      <c r="I3156" s="4">
        <v>117.4</v>
      </c>
    </row>
    <row r="3157" spans="1:9" ht="18" x14ac:dyDescent="0.25">
      <c r="A3157" s="3" t="s">
        <v>50071</v>
      </c>
      <c r="B3157" s="3">
        <v>530795</v>
      </c>
      <c r="C3157" s="4">
        <v>6.52</v>
      </c>
      <c r="D3157" s="3" t="s">
        <v>52529</v>
      </c>
      <c r="E3157" s="4">
        <v>6.67</v>
      </c>
      <c r="F3157" s="4">
        <v>-0.15</v>
      </c>
      <c r="G3157" s="4">
        <v>6.55</v>
      </c>
      <c r="H3157" s="4">
        <v>6.55</v>
      </c>
      <c r="I3157" s="4">
        <v>6.52</v>
      </c>
    </row>
    <row r="3158" spans="1:9" ht="18" x14ac:dyDescent="0.25">
      <c r="A3158" s="3" t="s">
        <v>47026</v>
      </c>
      <c r="B3158" s="3">
        <v>520056</v>
      </c>
      <c r="C3158" s="4">
        <v>5093.7</v>
      </c>
      <c r="D3158" s="3" t="s">
        <v>46646</v>
      </c>
      <c r="E3158" s="4">
        <v>5085.1499999999996</v>
      </c>
      <c r="F3158" s="4">
        <v>8.5500000000000007</v>
      </c>
      <c r="G3158" s="4">
        <v>5119.5</v>
      </c>
      <c r="H3158" s="4">
        <v>5147.8999999999996</v>
      </c>
      <c r="I3158" s="4">
        <v>5073</v>
      </c>
    </row>
    <row r="3159" spans="1:9" ht="18" x14ac:dyDescent="0.25">
      <c r="A3159" s="3" t="s">
        <v>47342</v>
      </c>
      <c r="B3159" s="3">
        <v>533166</v>
      </c>
      <c r="C3159" s="4">
        <v>2.11</v>
      </c>
      <c r="D3159" s="3" t="s">
        <v>46110</v>
      </c>
      <c r="E3159" s="4">
        <v>2.12</v>
      </c>
      <c r="F3159" s="4">
        <v>-0.01</v>
      </c>
      <c r="G3159" s="4">
        <v>2.12</v>
      </c>
      <c r="H3159" s="4">
        <v>2.15</v>
      </c>
      <c r="I3159" s="4">
        <v>2.09</v>
      </c>
    </row>
    <row r="3160" spans="1:9" ht="18" x14ac:dyDescent="0.25">
      <c r="A3160" s="3" t="s">
        <v>264</v>
      </c>
      <c r="B3160" s="3">
        <v>590071</v>
      </c>
      <c r="C3160" s="4">
        <v>2620.0500000000002</v>
      </c>
      <c r="D3160" s="3" t="s">
        <v>46034</v>
      </c>
      <c r="E3160" s="4">
        <v>2600</v>
      </c>
      <c r="F3160" s="4">
        <v>20.05</v>
      </c>
      <c r="G3160" s="4">
        <v>2594.8000000000002</v>
      </c>
      <c r="H3160" s="4">
        <v>2648.85</v>
      </c>
      <c r="I3160" s="4">
        <v>2580.85</v>
      </c>
    </row>
    <row r="3161" spans="1:9" ht="18" x14ac:dyDescent="0.25">
      <c r="A3161" s="3" t="s">
        <v>49259</v>
      </c>
      <c r="B3161" s="3">
        <v>590072</v>
      </c>
      <c r="C3161" s="4">
        <v>405.7</v>
      </c>
      <c r="D3161" s="3" t="s">
        <v>46112</v>
      </c>
      <c r="E3161" s="4">
        <v>407.95</v>
      </c>
      <c r="F3161" s="4">
        <v>-2.25</v>
      </c>
      <c r="G3161" s="4">
        <v>414.75</v>
      </c>
      <c r="H3161" s="4">
        <v>415.9</v>
      </c>
      <c r="I3161" s="4">
        <v>404.3</v>
      </c>
    </row>
    <row r="3162" spans="1:9" ht="18" x14ac:dyDescent="0.25">
      <c r="A3162" s="3" t="s">
        <v>176</v>
      </c>
      <c r="B3162" s="3">
        <v>500403</v>
      </c>
      <c r="C3162" s="4">
        <v>1214.95</v>
      </c>
      <c r="D3162" s="3" t="s">
        <v>46105</v>
      </c>
      <c r="E3162" s="4">
        <v>1209.05</v>
      </c>
      <c r="F3162" s="4">
        <v>5.9</v>
      </c>
      <c r="G3162" s="4">
        <v>1211.7</v>
      </c>
      <c r="H3162" s="4">
        <v>1227</v>
      </c>
      <c r="I3162" s="4">
        <v>1207.5</v>
      </c>
    </row>
    <row r="3163" spans="1:9" ht="18" x14ac:dyDescent="0.25">
      <c r="A3163" s="3" t="s">
        <v>46859</v>
      </c>
      <c r="B3163" s="3">
        <v>500404</v>
      </c>
      <c r="C3163" s="4">
        <v>215.05</v>
      </c>
      <c r="D3163" s="3" t="s">
        <v>46402</v>
      </c>
      <c r="E3163" s="4">
        <v>217.65</v>
      </c>
      <c r="F3163" s="4">
        <v>-2.6</v>
      </c>
      <c r="G3163" s="4">
        <v>216</v>
      </c>
      <c r="H3163" s="4">
        <v>218.75</v>
      </c>
      <c r="I3163" s="4">
        <v>213.2</v>
      </c>
    </row>
    <row r="3164" spans="1:9" ht="18" x14ac:dyDescent="0.25">
      <c r="A3164" s="3" t="s">
        <v>49260</v>
      </c>
      <c r="B3164" s="3">
        <v>531433</v>
      </c>
      <c r="C3164" s="4">
        <v>2.62</v>
      </c>
      <c r="D3164" s="3" t="s">
        <v>51115</v>
      </c>
      <c r="E3164" s="4">
        <v>2.5</v>
      </c>
      <c r="F3164" s="4">
        <v>0.12</v>
      </c>
      <c r="G3164" s="4">
        <v>2.5</v>
      </c>
      <c r="H3164" s="4">
        <v>2.62</v>
      </c>
      <c r="I3164" s="4">
        <v>2.4500000000000002</v>
      </c>
    </row>
    <row r="3165" spans="1:9" ht="18" x14ac:dyDescent="0.25">
      <c r="A3165" s="3" t="s">
        <v>47329</v>
      </c>
      <c r="B3165" s="3">
        <v>530953</v>
      </c>
      <c r="C3165" s="4">
        <v>179.8</v>
      </c>
      <c r="D3165" s="3" t="s">
        <v>46357</v>
      </c>
      <c r="E3165" s="4">
        <v>181.3</v>
      </c>
      <c r="F3165" s="4">
        <v>-1.5</v>
      </c>
      <c r="G3165" s="4">
        <v>181</v>
      </c>
      <c r="H3165" s="4">
        <v>184.35</v>
      </c>
      <c r="I3165" s="4">
        <v>173.05</v>
      </c>
    </row>
    <row r="3166" spans="1:9" ht="18" x14ac:dyDescent="0.25">
      <c r="A3166" s="3" t="s">
        <v>53424</v>
      </c>
      <c r="B3166" s="3">
        <v>521232</v>
      </c>
      <c r="C3166" s="4">
        <v>32.659999999999997</v>
      </c>
      <c r="D3166" s="3" t="s">
        <v>45939</v>
      </c>
      <c r="E3166" s="4">
        <v>34.35</v>
      </c>
      <c r="F3166" s="4">
        <v>-1.69</v>
      </c>
      <c r="G3166" s="4">
        <v>32.700000000000003</v>
      </c>
      <c r="H3166" s="4">
        <v>32.700000000000003</v>
      </c>
      <c r="I3166" s="4">
        <v>32.64</v>
      </c>
    </row>
    <row r="3167" spans="1:9" ht="18" x14ac:dyDescent="0.25">
      <c r="A3167" s="3" t="s">
        <v>47702</v>
      </c>
      <c r="B3167" s="3">
        <v>537253</v>
      </c>
      <c r="C3167" s="4">
        <v>56.85</v>
      </c>
      <c r="D3167" s="3" t="s">
        <v>46388</v>
      </c>
      <c r="E3167" s="4">
        <v>56.5</v>
      </c>
      <c r="F3167" s="4">
        <v>0.35</v>
      </c>
      <c r="G3167" s="4">
        <v>55.65</v>
      </c>
      <c r="H3167" s="4">
        <v>57</v>
      </c>
      <c r="I3167" s="4">
        <v>55.6</v>
      </c>
    </row>
    <row r="3168" spans="1:9" ht="18" x14ac:dyDescent="0.25">
      <c r="A3168" s="3" t="s">
        <v>107</v>
      </c>
      <c r="B3168" s="3">
        <v>524715</v>
      </c>
      <c r="C3168" s="4">
        <v>1135.0999999999999</v>
      </c>
      <c r="D3168" s="3" t="s">
        <v>50043</v>
      </c>
      <c r="E3168" s="4">
        <v>1111.8</v>
      </c>
      <c r="F3168" s="4">
        <v>23.3</v>
      </c>
      <c r="G3168" s="4">
        <v>1121.05</v>
      </c>
      <c r="H3168" s="4">
        <v>1155</v>
      </c>
      <c r="I3168" s="4">
        <v>1115.8</v>
      </c>
    </row>
    <row r="3169" spans="1:9" ht="18" x14ac:dyDescent="0.25">
      <c r="A3169" s="3" t="s">
        <v>49261</v>
      </c>
      <c r="B3169" s="3">
        <v>523425</v>
      </c>
      <c r="C3169" s="4">
        <v>7.83</v>
      </c>
      <c r="D3169" s="3" t="s">
        <v>50439</v>
      </c>
      <c r="E3169" s="4">
        <v>7.68</v>
      </c>
      <c r="F3169" s="4">
        <v>0.15</v>
      </c>
      <c r="G3169" s="4">
        <v>8.0399999999999991</v>
      </c>
      <c r="H3169" s="4">
        <v>8.0399999999999991</v>
      </c>
      <c r="I3169" s="4">
        <v>7.83</v>
      </c>
    </row>
    <row r="3170" spans="1:9" ht="18" x14ac:dyDescent="0.25">
      <c r="A3170" s="3" t="s">
        <v>48972</v>
      </c>
      <c r="B3170" s="3">
        <v>542025</v>
      </c>
      <c r="C3170" s="4">
        <v>0.46</v>
      </c>
      <c r="D3170" s="3" t="s">
        <v>52470</v>
      </c>
      <c r="E3170" s="4">
        <v>0.48</v>
      </c>
      <c r="F3170" s="4">
        <v>-0.02</v>
      </c>
      <c r="G3170" s="4">
        <v>0.47</v>
      </c>
      <c r="H3170" s="4">
        <v>0.48</v>
      </c>
      <c r="I3170" s="4">
        <v>0.46</v>
      </c>
    </row>
    <row r="3171" spans="1:9" ht="18" x14ac:dyDescent="0.25">
      <c r="A3171" s="3" t="s">
        <v>48092</v>
      </c>
      <c r="B3171" s="3">
        <v>530845</v>
      </c>
      <c r="C3171" s="4">
        <v>922.85</v>
      </c>
      <c r="D3171" s="3" t="s">
        <v>46597</v>
      </c>
      <c r="E3171" s="4">
        <v>915.75</v>
      </c>
      <c r="F3171" s="4">
        <v>7.1</v>
      </c>
      <c r="G3171" s="4">
        <v>916</v>
      </c>
      <c r="H3171" s="4">
        <v>930</v>
      </c>
      <c r="I3171" s="4">
        <v>910</v>
      </c>
    </row>
    <row r="3172" spans="1:9" ht="18" x14ac:dyDescent="0.25">
      <c r="A3172" s="3" t="s">
        <v>492</v>
      </c>
      <c r="B3172" s="3">
        <v>512179</v>
      </c>
      <c r="C3172" s="4">
        <v>357.5</v>
      </c>
      <c r="D3172" s="3" t="s">
        <v>53097</v>
      </c>
      <c r="E3172" s="4">
        <v>351.05</v>
      </c>
      <c r="F3172" s="4">
        <v>6.45</v>
      </c>
      <c r="G3172" s="4">
        <v>354.6</v>
      </c>
      <c r="H3172" s="4">
        <v>363</v>
      </c>
      <c r="I3172" s="4">
        <v>353.7</v>
      </c>
    </row>
    <row r="3173" spans="1:9" ht="18" x14ac:dyDescent="0.25">
      <c r="A3173" s="3" t="s">
        <v>126</v>
      </c>
      <c r="B3173" s="3">
        <v>532733</v>
      </c>
      <c r="C3173" s="4">
        <v>530.29999999999995</v>
      </c>
      <c r="D3173" s="3" t="s">
        <v>47677</v>
      </c>
      <c r="E3173" s="4">
        <v>540.29999999999995</v>
      </c>
      <c r="F3173" s="4">
        <v>-10</v>
      </c>
      <c r="G3173" s="4">
        <v>531.04999999999995</v>
      </c>
      <c r="H3173" s="4">
        <v>541.15</v>
      </c>
      <c r="I3173" s="4">
        <v>525.25</v>
      </c>
    </row>
    <row r="3174" spans="1:9" ht="18" x14ac:dyDescent="0.25">
      <c r="A3174" s="3" t="s">
        <v>942</v>
      </c>
      <c r="B3174" s="3">
        <v>512527</v>
      </c>
      <c r="C3174" s="4">
        <v>1184.95</v>
      </c>
      <c r="D3174" s="3" t="s">
        <v>45979</v>
      </c>
      <c r="E3174" s="4">
        <v>1201.05</v>
      </c>
      <c r="F3174" s="4">
        <v>-16.100000000000001</v>
      </c>
      <c r="G3174" s="4">
        <v>1164</v>
      </c>
      <c r="H3174" s="4">
        <v>1199</v>
      </c>
      <c r="I3174" s="4">
        <v>1163</v>
      </c>
    </row>
    <row r="3175" spans="1:9" ht="18" x14ac:dyDescent="0.25">
      <c r="A3175" s="3" t="s">
        <v>48641</v>
      </c>
      <c r="B3175" s="3">
        <v>530735</v>
      </c>
      <c r="C3175" s="4">
        <v>19.93</v>
      </c>
      <c r="D3175" s="3" t="s">
        <v>46377</v>
      </c>
      <c r="E3175" s="4">
        <v>18.989999999999998</v>
      </c>
      <c r="F3175" s="4">
        <v>0.94</v>
      </c>
      <c r="G3175" s="4">
        <v>18.989999999999998</v>
      </c>
      <c r="H3175" s="4">
        <v>19.93</v>
      </c>
      <c r="I3175" s="4">
        <v>18.989999999999998</v>
      </c>
    </row>
    <row r="3176" spans="1:9" ht="18" x14ac:dyDescent="0.25">
      <c r="A3176" s="3" t="s">
        <v>46634</v>
      </c>
      <c r="B3176" s="3">
        <v>523283</v>
      </c>
      <c r="C3176" s="4">
        <v>211.6</v>
      </c>
      <c r="D3176" s="3" t="s">
        <v>47044</v>
      </c>
      <c r="E3176" s="4">
        <v>212.85</v>
      </c>
      <c r="F3176" s="4">
        <v>-1.25</v>
      </c>
      <c r="G3176" s="4">
        <v>211.85</v>
      </c>
      <c r="H3176" s="4">
        <v>215.15</v>
      </c>
      <c r="I3176" s="4">
        <v>210.7</v>
      </c>
    </row>
    <row r="3177" spans="1:9" ht="18" x14ac:dyDescent="0.25">
      <c r="A3177" s="3" t="s">
        <v>48188</v>
      </c>
      <c r="B3177" s="3">
        <v>539835</v>
      </c>
      <c r="C3177" s="4">
        <v>1.4</v>
      </c>
      <c r="D3177" s="3" t="s">
        <v>46284</v>
      </c>
      <c r="E3177" s="4">
        <v>1.39</v>
      </c>
      <c r="F3177" s="4">
        <v>0.01</v>
      </c>
      <c r="G3177" s="4">
        <v>1.39</v>
      </c>
      <c r="H3177" s="4">
        <v>1.4</v>
      </c>
      <c r="I3177" s="4">
        <v>1.39</v>
      </c>
    </row>
    <row r="3178" spans="1:9" ht="18" x14ac:dyDescent="0.25">
      <c r="A3178" s="3" t="s">
        <v>47813</v>
      </c>
      <c r="B3178" s="3">
        <v>521180</v>
      </c>
      <c r="C3178" s="4">
        <v>6.78</v>
      </c>
      <c r="D3178" s="3" t="s">
        <v>45933</v>
      </c>
      <c r="E3178" s="4">
        <v>6.66</v>
      </c>
      <c r="F3178" s="4">
        <v>0.12</v>
      </c>
      <c r="G3178" s="4">
        <v>6.9</v>
      </c>
      <c r="H3178" s="4">
        <v>6.9</v>
      </c>
      <c r="I3178" s="4">
        <v>6.51</v>
      </c>
    </row>
    <row r="3179" spans="1:9" ht="18" x14ac:dyDescent="0.25">
      <c r="A3179" s="3" t="s">
        <v>46740</v>
      </c>
      <c r="B3179" s="3">
        <v>526133</v>
      </c>
      <c r="C3179" s="4">
        <v>10.01</v>
      </c>
      <c r="D3179" s="3" t="s">
        <v>46092</v>
      </c>
      <c r="E3179" s="4">
        <v>10.210000000000001</v>
      </c>
      <c r="F3179" s="4">
        <v>-0.2</v>
      </c>
      <c r="G3179" s="4">
        <v>10</v>
      </c>
      <c r="H3179" s="4">
        <v>10.01</v>
      </c>
      <c r="I3179" s="4">
        <v>9.82</v>
      </c>
    </row>
    <row r="3180" spans="1:9" ht="18" x14ac:dyDescent="0.25">
      <c r="A3180" s="3" t="s">
        <v>291</v>
      </c>
      <c r="B3180" s="3">
        <v>532509</v>
      </c>
      <c r="C3180" s="4">
        <v>416.1</v>
      </c>
      <c r="D3180" s="3" t="s">
        <v>46038</v>
      </c>
      <c r="E3180" s="4">
        <v>413.5</v>
      </c>
      <c r="F3180" s="4">
        <v>2.6</v>
      </c>
      <c r="G3180" s="4">
        <v>416.1</v>
      </c>
      <c r="H3180" s="4">
        <v>419</v>
      </c>
      <c r="I3180" s="4">
        <v>410.2</v>
      </c>
    </row>
    <row r="3181" spans="1:9" ht="18" x14ac:dyDescent="0.25">
      <c r="A3181" s="3" t="s">
        <v>49262</v>
      </c>
      <c r="B3181" s="3">
        <v>540168</v>
      </c>
      <c r="C3181" s="4">
        <v>18.28</v>
      </c>
      <c r="D3181" s="3" t="s">
        <v>52486</v>
      </c>
      <c r="E3181" s="4">
        <v>18.739999999999998</v>
      </c>
      <c r="F3181" s="4">
        <v>-0.46</v>
      </c>
      <c r="G3181" s="4">
        <v>18.3</v>
      </c>
      <c r="H3181" s="4">
        <v>18.989999999999998</v>
      </c>
      <c r="I3181" s="4">
        <v>18.07</v>
      </c>
    </row>
    <row r="3182" spans="1:9" ht="18" x14ac:dyDescent="0.25">
      <c r="A3182" s="3" t="s">
        <v>46617</v>
      </c>
      <c r="B3182" s="3">
        <v>530677</v>
      </c>
      <c r="C3182" s="4">
        <v>80.209999999999994</v>
      </c>
      <c r="D3182" s="3" t="s">
        <v>51544</v>
      </c>
      <c r="E3182" s="4">
        <v>78.75</v>
      </c>
      <c r="F3182" s="4">
        <v>1.46</v>
      </c>
      <c r="G3182" s="4">
        <v>83.05</v>
      </c>
      <c r="H3182" s="4">
        <v>83.05</v>
      </c>
      <c r="I3182" s="4">
        <v>79.099999999999994</v>
      </c>
    </row>
    <row r="3183" spans="1:9" ht="18" x14ac:dyDescent="0.25">
      <c r="A3183" s="3" t="s">
        <v>114</v>
      </c>
      <c r="B3183" s="3">
        <v>509930</v>
      </c>
      <c r="C3183" s="4">
        <v>3646.65</v>
      </c>
      <c r="D3183" s="3" t="s">
        <v>47759</v>
      </c>
      <c r="E3183" s="4">
        <v>3689.8</v>
      </c>
      <c r="F3183" s="4">
        <v>-43.15</v>
      </c>
      <c r="G3183" s="4">
        <v>3689.85</v>
      </c>
      <c r="H3183" s="4">
        <v>3780</v>
      </c>
      <c r="I3183" s="4">
        <v>3635.2</v>
      </c>
    </row>
    <row r="3184" spans="1:9" ht="18" x14ac:dyDescent="0.25">
      <c r="A3184" s="3" t="s">
        <v>47285</v>
      </c>
      <c r="B3184" s="3">
        <v>532904</v>
      </c>
      <c r="C3184" s="4">
        <v>22.71</v>
      </c>
      <c r="D3184" s="3" t="s">
        <v>46087</v>
      </c>
      <c r="E3184" s="4">
        <v>22.7</v>
      </c>
      <c r="F3184" s="4">
        <v>0.01</v>
      </c>
      <c r="G3184" s="4">
        <v>22.7</v>
      </c>
      <c r="H3184" s="4">
        <v>23</v>
      </c>
      <c r="I3184" s="4">
        <v>22.65</v>
      </c>
    </row>
    <row r="3185" spans="1:9" ht="18" x14ac:dyDescent="0.25">
      <c r="A3185" s="3" t="s">
        <v>1444</v>
      </c>
      <c r="B3185" s="3">
        <v>543434</v>
      </c>
      <c r="C3185" s="4">
        <v>261.7</v>
      </c>
      <c r="D3185" s="3" t="s">
        <v>53425</v>
      </c>
      <c r="E3185" s="4">
        <v>241.8</v>
      </c>
      <c r="F3185" s="4">
        <v>19.899999999999999</v>
      </c>
      <c r="G3185" s="4">
        <v>242.25</v>
      </c>
      <c r="H3185" s="4">
        <v>268</v>
      </c>
      <c r="I3185" s="4">
        <v>242.25</v>
      </c>
    </row>
    <row r="3186" spans="1:9" ht="18" x14ac:dyDescent="0.25">
      <c r="A3186" s="3" t="s">
        <v>46947</v>
      </c>
      <c r="B3186" s="3">
        <v>523842</v>
      </c>
      <c r="C3186" s="4">
        <v>7.11</v>
      </c>
      <c r="D3186" s="3" t="s">
        <v>46006</v>
      </c>
      <c r="E3186" s="4">
        <v>7.2</v>
      </c>
      <c r="F3186" s="4">
        <v>-0.09</v>
      </c>
      <c r="G3186" s="4">
        <v>7.36</v>
      </c>
      <c r="H3186" s="4">
        <v>7.36</v>
      </c>
      <c r="I3186" s="4">
        <v>7.05</v>
      </c>
    </row>
    <row r="3187" spans="1:9" ht="18" x14ac:dyDescent="0.25">
      <c r="A3187" s="3" t="s">
        <v>47500</v>
      </c>
      <c r="B3187" s="3">
        <v>518075</v>
      </c>
      <c r="C3187" s="4">
        <v>233.6</v>
      </c>
      <c r="D3187" s="3" t="s">
        <v>53426</v>
      </c>
      <c r="E3187" s="4">
        <v>239.7</v>
      </c>
      <c r="F3187" s="4">
        <v>-6.1</v>
      </c>
      <c r="G3187" s="4">
        <v>239</v>
      </c>
      <c r="H3187" s="4">
        <v>240</v>
      </c>
      <c r="I3187" s="4">
        <v>232.5</v>
      </c>
    </row>
    <row r="3188" spans="1:9" ht="18" x14ac:dyDescent="0.25">
      <c r="A3188" s="3" t="s">
        <v>47354</v>
      </c>
      <c r="B3188" s="3">
        <v>531638</v>
      </c>
      <c r="C3188" s="4">
        <v>164.4</v>
      </c>
      <c r="D3188" s="3" t="s">
        <v>46436</v>
      </c>
      <c r="E3188" s="4">
        <v>156.6</v>
      </c>
      <c r="F3188" s="4">
        <v>7.8</v>
      </c>
      <c r="G3188" s="4">
        <v>156.9</v>
      </c>
      <c r="H3188" s="4">
        <v>164.4</v>
      </c>
      <c r="I3188" s="4">
        <v>156.9</v>
      </c>
    </row>
    <row r="3189" spans="1:9" ht="18" x14ac:dyDescent="0.25">
      <c r="A3189" s="3" t="s">
        <v>47508</v>
      </c>
      <c r="B3189" s="3">
        <v>533298</v>
      </c>
      <c r="C3189" s="4">
        <v>26.87</v>
      </c>
      <c r="D3189" s="3" t="s">
        <v>46517</v>
      </c>
      <c r="E3189" s="4">
        <v>28.28</v>
      </c>
      <c r="F3189" s="4">
        <v>-1.41</v>
      </c>
      <c r="G3189" s="4">
        <v>28</v>
      </c>
      <c r="H3189" s="4">
        <v>28</v>
      </c>
      <c r="I3189" s="4">
        <v>26.87</v>
      </c>
    </row>
    <row r="3190" spans="1:9" ht="18" x14ac:dyDescent="0.25">
      <c r="A3190" s="3" t="s">
        <v>48169</v>
      </c>
      <c r="B3190" s="3">
        <v>517530</v>
      </c>
      <c r="C3190" s="4">
        <v>9.4600000000000009</v>
      </c>
      <c r="D3190" s="3" t="s">
        <v>46070</v>
      </c>
      <c r="E3190" s="4">
        <v>9.5299999999999994</v>
      </c>
      <c r="F3190" s="4">
        <v>-7.0000000000000007E-2</v>
      </c>
      <c r="G3190" s="4">
        <v>9.25</v>
      </c>
      <c r="H3190" s="4">
        <v>9.76</v>
      </c>
      <c r="I3190" s="4">
        <v>9.25</v>
      </c>
    </row>
    <row r="3191" spans="1:9" ht="18" x14ac:dyDescent="0.25">
      <c r="A3191" s="3" t="s">
        <v>46700</v>
      </c>
      <c r="B3191" s="3">
        <v>530185</v>
      </c>
      <c r="C3191" s="4">
        <v>8.02</v>
      </c>
      <c r="D3191" s="3" t="s">
        <v>46347</v>
      </c>
      <c r="E3191" s="4">
        <v>8.06</v>
      </c>
      <c r="F3191" s="4">
        <v>-0.04</v>
      </c>
      <c r="G3191" s="4">
        <v>8.23</v>
      </c>
      <c r="H3191" s="4">
        <v>8.23</v>
      </c>
      <c r="I3191" s="4">
        <v>8</v>
      </c>
    </row>
    <row r="3192" spans="1:9" ht="18" x14ac:dyDescent="0.25">
      <c r="A3192" s="3" t="s">
        <v>50464</v>
      </c>
      <c r="B3192" s="3">
        <v>519604</v>
      </c>
      <c r="C3192" s="4">
        <v>7</v>
      </c>
      <c r="D3192" s="3" t="s">
        <v>46494</v>
      </c>
      <c r="E3192" s="4">
        <v>6.94</v>
      </c>
      <c r="F3192" s="4">
        <v>0.06</v>
      </c>
      <c r="G3192" s="4">
        <v>7</v>
      </c>
      <c r="H3192" s="4">
        <v>7</v>
      </c>
      <c r="I3192" s="4">
        <v>7</v>
      </c>
    </row>
    <row r="3193" spans="1:9" ht="18" x14ac:dyDescent="0.25">
      <c r="A3193" s="3" t="s">
        <v>47755</v>
      </c>
      <c r="B3193" s="3">
        <v>526211</v>
      </c>
      <c r="C3193" s="4">
        <v>110</v>
      </c>
      <c r="D3193" s="3" t="s">
        <v>46077</v>
      </c>
      <c r="E3193" s="4">
        <v>110.05</v>
      </c>
      <c r="F3193" s="4">
        <v>-0.05</v>
      </c>
      <c r="G3193" s="4">
        <v>109.8</v>
      </c>
      <c r="H3193" s="4">
        <v>112</v>
      </c>
      <c r="I3193" s="4">
        <v>106.1</v>
      </c>
    </row>
    <row r="3194" spans="1:9" ht="18" x14ac:dyDescent="0.25">
      <c r="A3194" s="3" t="s">
        <v>47262</v>
      </c>
      <c r="B3194" s="3">
        <v>533101</v>
      </c>
      <c r="C3194" s="4">
        <v>181</v>
      </c>
      <c r="D3194" s="3" t="s">
        <v>50960</v>
      </c>
      <c r="E3194" s="4">
        <v>178.4</v>
      </c>
      <c r="F3194" s="4">
        <v>2.6</v>
      </c>
      <c r="G3194" s="4">
        <v>178.4</v>
      </c>
      <c r="H3194" s="4">
        <v>186.9</v>
      </c>
      <c r="I3194" s="4">
        <v>175.55</v>
      </c>
    </row>
    <row r="3195" spans="1:9" ht="18" x14ac:dyDescent="0.25">
      <c r="A3195" s="3" t="s">
        <v>52636</v>
      </c>
      <c r="B3195" s="3">
        <v>514138</v>
      </c>
      <c r="C3195" s="4">
        <v>1010.3</v>
      </c>
      <c r="D3195" s="3" t="s">
        <v>47399</v>
      </c>
      <c r="E3195" s="4">
        <v>1030.9000000000001</v>
      </c>
      <c r="F3195" s="4">
        <v>-20.6</v>
      </c>
      <c r="G3195" s="4">
        <v>1010.3</v>
      </c>
      <c r="H3195" s="4">
        <v>1010.3</v>
      </c>
      <c r="I3195" s="4">
        <v>1010.3</v>
      </c>
    </row>
    <row r="3196" spans="1:9" ht="18" x14ac:dyDescent="0.25">
      <c r="A3196" s="3" t="s">
        <v>47616</v>
      </c>
      <c r="B3196" s="3">
        <v>521200</v>
      </c>
      <c r="C3196" s="4">
        <v>57.76</v>
      </c>
      <c r="D3196" s="3" t="s">
        <v>46110</v>
      </c>
      <c r="E3196" s="4">
        <v>58.03</v>
      </c>
      <c r="F3196" s="4">
        <v>-0.27</v>
      </c>
      <c r="G3196" s="4">
        <v>57.64</v>
      </c>
      <c r="H3196" s="4">
        <v>58.5</v>
      </c>
      <c r="I3196" s="4">
        <v>56.65</v>
      </c>
    </row>
    <row r="3197" spans="1:9" ht="18" x14ac:dyDescent="0.25">
      <c r="A3197" s="3" t="s">
        <v>101</v>
      </c>
      <c r="B3197" s="3">
        <v>500336</v>
      </c>
      <c r="C3197" s="4">
        <v>815.15</v>
      </c>
      <c r="D3197" s="3" t="s">
        <v>51544</v>
      </c>
      <c r="E3197" s="4">
        <v>800.35</v>
      </c>
      <c r="F3197" s="4">
        <v>14.8</v>
      </c>
      <c r="G3197" s="4">
        <v>820</v>
      </c>
      <c r="H3197" s="4">
        <v>821.95</v>
      </c>
      <c r="I3197" s="4">
        <v>810.1</v>
      </c>
    </row>
    <row r="3198" spans="1:9" ht="18" x14ac:dyDescent="0.25">
      <c r="A3198" s="3" t="s">
        <v>46523</v>
      </c>
      <c r="B3198" s="3">
        <v>543279</v>
      </c>
      <c r="C3198" s="4">
        <v>173.9</v>
      </c>
      <c r="D3198" s="3" t="s">
        <v>46157</v>
      </c>
      <c r="E3198" s="4">
        <v>173</v>
      </c>
      <c r="F3198" s="4">
        <v>0.9</v>
      </c>
      <c r="G3198" s="4">
        <v>171.2</v>
      </c>
      <c r="H3198" s="4">
        <v>176.35</v>
      </c>
      <c r="I3198" s="4">
        <v>171.2</v>
      </c>
    </row>
    <row r="3199" spans="1:9" ht="18" x14ac:dyDescent="0.25">
      <c r="A3199" s="3" t="s">
        <v>48048</v>
      </c>
      <c r="B3199" s="3">
        <v>514140</v>
      </c>
      <c r="C3199" s="4">
        <v>21.75</v>
      </c>
      <c r="D3199" s="3" t="s">
        <v>46035</v>
      </c>
      <c r="E3199" s="4">
        <v>21.8</v>
      </c>
      <c r="F3199" s="4">
        <v>-0.05</v>
      </c>
      <c r="G3199" s="4">
        <v>21.75</v>
      </c>
      <c r="H3199" s="4">
        <v>21.75</v>
      </c>
      <c r="I3199" s="4">
        <v>21.7</v>
      </c>
    </row>
    <row r="3200" spans="1:9" ht="18" x14ac:dyDescent="0.25">
      <c r="A3200" s="3" t="s">
        <v>46953</v>
      </c>
      <c r="B3200" s="3">
        <v>532782</v>
      </c>
      <c r="C3200" s="4">
        <v>47</v>
      </c>
      <c r="D3200" s="3" t="s">
        <v>46578</v>
      </c>
      <c r="E3200" s="4">
        <v>46.32</v>
      </c>
      <c r="F3200" s="4">
        <v>0.68</v>
      </c>
      <c r="G3200" s="4">
        <v>46.75</v>
      </c>
      <c r="H3200" s="4">
        <v>47.5</v>
      </c>
      <c r="I3200" s="4">
        <v>46.25</v>
      </c>
    </row>
    <row r="3201" spans="1:9" ht="18" x14ac:dyDescent="0.25">
      <c r="A3201" s="3" t="s">
        <v>47552</v>
      </c>
      <c r="B3201" s="3">
        <v>543274</v>
      </c>
      <c r="C3201" s="4">
        <v>8.64</v>
      </c>
      <c r="D3201" s="3" t="s">
        <v>51966</v>
      </c>
      <c r="E3201" s="4">
        <v>9</v>
      </c>
      <c r="F3201" s="4">
        <v>-0.36</v>
      </c>
      <c r="G3201" s="4">
        <v>9.19</v>
      </c>
      <c r="H3201" s="4">
        <v>9.1999999999999993</v>
      </c>
      <c r="I3201" s="4">
        <v>8.5500000000000007</v>
      </c>
    </row>
    <row r="3202" spans="1:9" ht="18" x14ac:dyDescent="0.25">
      <c r="A3202" s="3" t="s">
        <v>47038</v>
      </c>
      <c r="B3202" s="3">
        <v>530239</v>
      </c>
      <c r="C3202" s="4">
        <v>64.88</v>
      </c>
      <c r="D3202" s="3" t="s">
        <v>46122</v>
      </c>
      <c r="E3202" s="4">
        <v>63.08</v>
      </c>
      <c r="F3202" s="4">
        <v>1.8</v>
      </c>
      <c r="G3202" s="4">
        <v>62.1</v>
      </c>
      <c r="H3202" s="4">
        <v>65.94</v>
      </c>
      <c r="I3202" s="4">
        <v>62.1</v>
      </c>
    </row>
    <row r="3203" spans="1:9" ht="18" x14ac:dyDescent="0.25">
      <c r="A3203" s="3" t="s">
        <v>491</v>
      </c>
      <c r="B3203" s="3">
        <v>543064</v>
      </c>
      <c r="C3203" s="4">
        <v>490.95</v>
      </c>
      <c r="D3203" s="3" t="s">
        <v>45969</v>
      </c>
      <c r="E3203" s="4">
        <v>489.9</v>
      </c>
      <c r="F3203" s="4">
        <v>1.05</v>
      </c>
      <c r="G3203" s="4">
        <v>491.65</v>
      </c>
      <c r="H3203" s="4">
        <v>497.1</v>
      </c>
      <c r="I3203" s="4">
        <v>488</v>
      </c>
    </row>
    <row r="3204" spans="1:9" ht="18" x14ac:dyDescent="0.25">
      <c r="A3204" s="3" t="s">
        <v>48025</v>
      </c>
      <c r="B3204" s="3">
        <v>543281</v>
      </c>
      <c r="C3204" s="4">
        <v>3.8</v>
      </c>
      <c r="D3204" s="3" t="s">
        <v>45990</v>
      </c>
      <c r="E3204" s="4">
        <v>3.8</v>
      </c>
      <c r="F3204" s="4">
        <v>0</v>
      </c>
      <c r="G3204" s="4">
        <v>3.61</v>
      </c>
      <c r="H3204" s="4">
        <v>3.89</v>
      </c>
      <c r="I3204" s="4">
        <v>3.61</v>
      </c>
    </row>
    <row r="3205" spans="1:9" ht="18" x14ac:dyDescent="0.25">
      <c r="A3205" s="3" t="s">
        <v>47414</v>
      </c>
      <c r="B3205" s="3">
        <v>537259</v>
      </c>
      <c r="C3205" s="4">
        <v>464.2</v>
      </c>
      <c r="D3205" s="3" t="s">
        <v>45955</v>
      </c>
      <c r="E3205" s="4">
        <v>458.2</v>
      </c>
      <c r="F3205" s="4">
        <v>6</v>
      </c>
      <c r="G3205" s="4">
        <v>458</v>
      </c>
      <c r="H3205" s="4">
        <v>466</v>
      </c>
      <c r="I3205" s="4">
        <v>455</v>
      </c>
    </row>
    <row r="3206" spans="1:9" ht="18" x14ac:dyDescent="0.25">
      <c r="A3206" s="3" t="s">
        <v>537</v>
      </c>
      <c r="B3206" s="3">
        <v>532667</v>
      </c>
      <c r="C3206" s="4">
        <v>17.84</v>
      </c>
      <c r="D3206" s="3" t="s">
        <v>45988</v>
      </c>
      <c r="E3206" s="4">
        <v>18.05</v>
      </c>
      <c r="F3206" s="4">
        <v>-0.21</v>
      </c>
      <c r="G3206" s="4">
        <v>17.559999999999999</v>
      </c>
      <c r="H3206" s="4">
        <v>18.350000000000001</v>
      </c>
      <c r="I3206" s="4">
        <v>17.43</v>
      </c>
    </row>
    <row r="3207" spans="1:9" ht="18" x14ac:dyDescent="0.25">
      <c r="A3207" s="3" t="s">
        <v>47188</v>
      </c>
      <c r="B3207" s="3">
        <v>512257</v>
      </c>
      <c r="C3207" s="4">
        <v>2.69</v>
      </c>
      <c r="D3207" s="3" t="s">
        <v>46009</v>
      </c>
      <c r="E3207" s="4">
        <v>2.7</v>
      </c>
      <c r="F3207" s="4">
        <v>-0.01</v>
      </c>
      <c r="G3207" s="4">
        <v>2.73</v>
      </c>
      <c r="H3207" s="4">
        <v>2.74</v>
      </c>
      <c r="I3207" s="4">
        <v>2.65</v>
      </c>
    </row>
    <row r="3208" spans="1:9" ht="18" x14ac:dyDescent="0.25">
      <c r="A3208" s="3" t="s">
        <v>48010</v>
      </c>
      <c r="B3208" s="3">
        <v>524488</v>
      </c>
      <c r="C3208" s="4">
        <v>2.54</v>
      </c>
      <c r="D3208" s="3" t="s">
        <v>46774</v>
      </c>
      <c r="E3208" s="4">
        <v>2.59</v>
      </c>
      <c r="F3208" s="4">
        <v>-0.05</v>
      </c>
      <c r="G3208" s="4">
        <v>2.64</v>
      </c>
      <c r="H3208" s="4">
        <v>2.64</v>
      </c>
      <c r="I3208" s="4">
        <v>2.48</v>
      </c>
    </row>
    <row r="3209" spans="1:9" ht="18" x14ac:dyDescent="0.25">
      <c r="A3209" s="3" t="s">
        <v>50986</v>
      </c>
      <c r="B3209" s="3">
        <v>535621</v>
      </c>
      <c r="C3209" s="4">
        <v>73.150000000000006</v>
      </c>
      <c r="D3209" s="3" t="s">
        <v>46105</v>
      </c>
      <c r="E3209" s="4">
        <v>72.790000000000006</v>
      </c>
      <c r="F3209" s="4">
        <v>0.36</v>
      </c>
      <c r="G3209" s="4">
        <v>70.010000000000005</v>
      </c>
      <c r="H3209" s="4">
        <v>73.5</v>
      </c>
      <c r="I3209" s="4">
        <v>69.16</v>
      </c>
    </row>
    <row r="3210" spans="1:9" ht="18" x14ac:dyDescent="0.25">
      <c r="A3210" s="3" t="s">
        <v>52866</v>
      </c>
      <c r="B3210" s="3">
        <v>543799</v>
      </c>
      <c r="C3210" s="4">
        <v>70</v>
      </c>
      <c r="D3210" s="3" t="s">
        <v>50062</v>
      </c>
      <c r="E3210" s="4">
        <v>67.88</v>
      </c>
      <c r="F3210" s="4">
        <v>2.12</v>
      </c>
      <c r="G3210" s="4">
        <v>71.25</v>
      </c>
      <c r="H3210" s="4">
        <v>71.27</v>
      </c>
      <c r="I3210" s="4">
        <v>70</v>
      </c>
    </row>
    <row r="3211" spans="1:9" ht="18" x14ac:dyDescent="0.25">
      <c r="A3211" s="3" t="s">
        <v>46551</v>
      </c>
      <c r="B3211" s="3">
        <v>505590</v>
      </c>
      <c r="C3211" s="4">
        <v>8.89</v>
      </c>
      <c r="D3211" s="3" t="s">
        <v>48948</v>
      </c>
      <c r="E3211" s="4">
        <v>9.15</v>
      </c>
      <c r="F3211" s="4">
        <v>-0.26</v>
      </c>
      <c r="G3211" s="4">
        <v>9.1</v>
      </c>
      <c r="H3211" s="4">
        <v>9.3699999999999992</v>
      </c>
      <c r="I3211" s="4">
        <v>8.8000000000000007</v>
      </c>
    </row>
    <row r="3212" spans="1:9" ht="18" x14ac:dyDescent="0.25">
      <c r="A3212" s="3" t="s">
        <v>46125</v>
      </c>
      <c r="B3212" s="3">
        <v>539041</v>
      </c>
      <c r="C3212" s="4">
        <v>75.55</v>
      </c>
      <c r="D3212" s="3" t="s">
        <v>51501</v>
      </c>
      <c r="E3212" s="4">
        <v>72.95</v>
      </c>
      <c r="F3212" s="4">
        <v>2.6</v>
      </c>
      <c r="G3212" s="4">
        <v>74.400000000000006</v>
      </c>
      <c r="H3212" s="4">
        <v>76</v>
      </c>
      <c r="I3212" s="4">
        <v>72</v>
      </c>
    </row>
    <row r="3213" spans="1:9" ht="18" x14ac:dyDescent="0.25">
      <c r="A3213" s="3" t="s">
        <v>52867</v>
      </c>
      <c r="B3213" s="3">
        <v>543745</v>
      </c>
      <c r="C3213" s="4">
        <v>8</v>
      </c>
      <c r="D3213" s="3" t="s">
        <v>46123</v>
      </c>
      <c r="E3213" s="4">
        <v>8.09</v>
      </c>
      <c r="F3213" s="4">
        <v>-0.09</v>
      </c>
      <c r="G3213" s="4">
        <v>8</v>
      </c>
      <c r="H3213" s="4">
        <v>8</v>
      </c>
      <c r="I3213" s="4">
        <v>8</v>
      </c>
    </row>
    <row r="3214" spans="1:9" ht="18" x14ac:dyDescent="0.25">
      <c r="A3214" s="3" t="s">
        <v>47892</v>
      </c>
      <c r="B3214" s="3">
        <v>503816</v>
      </c>
      <c r="C3214" s="4">
        <v>43.64</v>
      </c>
      <c r="D3214" s="3" t="s">
        <v>51509</v>
      </c>
      <c r="E3214" s="4">
        <v>42.4</v>
      </c>
      <c r="F3214" s="4">
        <v>1.24</v>
      </c>
      <c r="G3214" s="4">
        <v>44.5</v>
      </c>
      <c r="H3214" s="4">
        <v>44.51</v>
      </c>
      <c r="I3214" s="4">
        <v>42.3</v>
      </c>
    </row>
    <row r="3215" spans="1:9" ht="18" x14ac:dyDescent="0.25">
      <c r="A3215" s="3" t="s">
        <v>573</v>
      </c>
      <c r="B3215" s="3">
        <v>503310</v>
      </c>
      <c r="C3215" s="4">
        <v>220.85</v>
      </c>
      <c r="D3215" s="3" t="s">
        <v>46402</v>
      </c>
      <c r="E3215" s="4">
        <v>223.5</v>
      </c>
      <c r="F3215" s="4">
        <v>-2.65</v>
      </c>
      <c r="G3215" s="4">
        <v>224.9</v>
      </c>
      <c r="H3215" s="4">
        <v>224.9</v>
      </c>
      <c r="I3215" s="4">
        <v>220.05</v>
      </c>
    </row>
    <row r="3216" spans="1:9" ht="18" x14ac:dyDescent="0.25">
      <c r="A3216" s="3" t="s">
        <v>46156</v>
      </c>
      <c r="B3216" s="3">
        <v>500407</v>
      </c>
      <c r="C3216" s="4">
        <v>2045.95</v>
      </c>
      <c r="D3216" s="3" t="s">
        <v>45969</v>
      </c>
      <c r="E3216" s="4">
        <v>2041.65</v>
      </c>
      <c r="F3216" s="4">
        <v>4.3</v>
      </c>
      <c r="G3216" s="4">
        <v>2031.05</v>
      </c>
      <c r="H3216" s="4">
        <v>2057.65</v>
      </c>
      <c r="I3216" s="4">
        <v>2031.05</v>
      </c>
    </row>
    <row r="3217" spans="1:9" ht="18" x14ac:dyDescent="0.25">
      <c r="A3217" s="3" t="s">
        <v>47950</v>
      </c>
      <c r="B3217" s="3">
        <v>526365</v>
      </c>
      <c r="C3217" s="4">
        <v>21.12</v>
      </c>
      <c r="D3217" s="3" t="s">
        <v>50831</v>
      </c>
      <c r="E3217" s="4">
        <v>21.75</v>
      </c>
      <c r="F3217" s="4">
        <v>-0.63</v>
      </c>
      <c r="G3217" s="4">
        <v>21.94</v>
      </c>
      <c r="H3217" s="4">
        <v>21.94</v>
      </c>
      <c r="I3217" s="4">
        <v>21.07</v>
      </c>
    </row>
    <row r="3218" spans="1:9" ht="18" x14ac:dyDescent="0.25">
      <c r="A3218" s="3" t="s">
        <v>47885</v>
      </c>
      <c r="B3218" s="3">
        <v>530585</v>
      </c>
      <c r="C3218" s="4">
        <v>168.65</v>
      </c>
      <c r="D3218" s="3" t="s">
        <v>50822</v>
      </c>
      <c r="E3218" s="4">
        <v>165.95</v>
      </c>
      <c r="F3218" s="4">
        <v>2.7</v>
      </c>
      <c r="G3218" s="4">
        <v>168</v>
      </c>
      <c r="H3218" s="4">
        <v>170.45</v>
      </c>
      <c r="I3218" s="4">
        <v>165.05</v>
      </c>
    </row>
    <row r="3219" spans="1:9" ht="18" x14ac:dyDescent="0.25">
      <c r="A3219" s="3" t="s">
        <v>47745</v>
      </c>
      <c r="B3219" s="3">
        <v>510245</v>
      </c>
      <c r="C3219" s="4">
        <v>5.97</v>
      </c>
      <c r="D3219" s="3" t="s">
        <v>45992</v>
      </c>
      <c r="E3219" s="4">
        <v>5.89</v>
      </c>
      <c r="F3219" s="4">
        <v>0.08</v>
      </c>
      <c r="G3219" s="4">
        <v>5.72</v>
      </c>
      <c r="H3219" s="4">
        <v>6.25</v>
      </c>
      <c r="I3219" s="4">
        <v>5.72</v>
      </c>
    </row>
    <row r="3220" spans="1:9" ht="18" x14ac:dyDescent="0.25">
      <c r="A3220" s="3" t="s">
        <v>47555</v>
      </c>
      <c r="B3220" s="3">
        <v>532051</v>
      </c>
      <c r="C3220" s="4">
        <v>474</v>
      </c>
      <c r="D3220" s="3" t="s">
        <v>46434</v>
      </c>
      <c r="E3220" s="4">
        <v>480.35</v>
      </c>
      <c r="F3220" s="4">
        <v>-6.35</v>
      </c>
      <c r="G3220" s="4">
        <v>493.45</v>
      </c>
      <c r="H3220" s="4">
        <v>493.45</v>
      </c>
      <c r="I3220" s="4">
        <v>472.75</v>
      </c>
    </row>
    <row r="3221" spans="1:9" ht="18" x14ac:dyDescent="0.25">
      <c r="A3221" s="3" t="s">
        <v>47012</v>
      </c>
      <c r="B3221" s="3">
        <v>523558</v>
      </c>
      <c r="C3221" s="4">
        <v>13.93</v>
      </c>
      <c r="D3221" s="3" t="s">
        <v>46279</v>
      </c>
      <c r="E3221" s="4">
        <v>13.86</v>
      </c>
      <c r="F3221" s="4">
        <v>7.0000000000000007E-2</v>
      </c>
      <c r="G3221" s="4">
        <v>14</v>
      </c>
      <c r="H3221" s="4">
        <v>14.45</v>
      </c>
      <c r="I3221" s="4">
        <v>13.7</v>
      </c>
    </row>
    <row r="3222" spans="1:9" ht="18" x14ac:dyDescent="0.25">
      <c r="A3222" s="3" t="s">
        <v>50987</v>
      </c>
      <c r="B3222" s="3">
        <v>517201</v>
      </c>
      <c r="C3222" s="4">
        <v>38.950000000000003</v>
      </c>
      <c r="D3222" s="3" t="s">
        <v>46085</v>
      </c>
      <c r="E3222" s="4">
        <v>41</v>
      </c>
      <c r="F3222" s="4">
        <v>-2.0499999999999998</v>
      </c>
      <c r="G3222" s="4">
        <v>42.7</v>
      </c>
      <c r="H3222" s="4">
        <v>42.7</v>
      </c>
      <c r="I3222" s="4">
        <v>38.950000000000003</v>
      </c>
    </row>
    <row r="3223" spans="1:9" ht="18" x14ac:dyDescent="0.25">
      <c r="A3223" s="3" t="s">
        <v>49263</v>
      </c>
      <c r="B3223" s="3">
        <v>530217</v>
      </c>
      <c r="C3223" s="4">
        <v>10.41</v>
      </c>
      <c r="D3223" s="3" t="s">
        <v>52014</v>
      </c>
      <c r="E3223" s="4">
        <v>10.62</v>
      </c>
      <c r="F3223" s="4">
        <v>-0.21</v>
      </c>
      <c r="G3223" s="4">
        <v>10.41</v>
      </c>
      <c r="H3223" s="4">
        <v>10.41</v>
      </c>
      <c r="I3223" s="4">
        <v>10.41</v>
      </c>
    </row>
    <row r="3224" spans="1:9" ht="18" x14ac:dyDescent="0.25">
      <c r="A3224" s="3" t="s">
        <v>375</v>
      </c>
      <c r="B3224" s="3">
        <v>542760</v>
      </c>
      <c r="C3224" s="4">
        <v>365.2</v>
      </c>
      <c r="D3224" s="3" t="s">
        <v>46194</v>
      </c>
      <c r="E3224" s="4">
        <v>363.8</v>
      </c>
      <c r="F3224" s="4">
        <v>1.4</v>
      </c>
      <c r="G3224" s="4">
        <v>365</v>
      </c>
      <c r="H3224" s="4">
        <v>375.75</v>
      </c>
      <c r="I3224" s="4">
        <v>362</v>
      </c>
    </row>
    <row r="3225" spans="1:9" ht="18" x14ac:dyDescent="0.25">
      <c r="A3225" s="3" t="s">
        <v>48459</v>
      </c>
      <c r="B3225" s="3">
        <v>531499</v>
      </c>
      <c r="C3225" s="4">
        <v>5.35</v>
      </c>
      <c r="D3225" s="3" t="s">
        <v>51507</v>
      </c>
      <c r="E3225" s="4">
        <v>5.22</v>
      </c>
      <c r="F3225" s="4">
        <v>0.13</v>
      </c>
      <c r="G3225" s="4">
        <v>5.38</v>
      </c>
      <c r="H3225" s="4">
        <v>5.38</v>
      </c>
      <c r="I3225" s="4">
        <v>4.99</v>
      </c>
    </row>
    <row r="3226" spans="1:9" ht="18" x14ac:dyDescent="0.25">
      <c r="A3226" s="3" t="s">
        <v>47097</v>
      </c>
      <c r="B3226" s="3">
        <v>511447</v>
      </c>
      <c r="C3226" s="4">
        <v>3.06</v>
      </c>
      <c r="D3226" s="3" t="s">
        <v>47300</v>
      </c>
      <c r="E3226" s="4">
        <v>3.11</v>
      </c>
      <c r="F3226" s="4">
        <v>-0.05</v>
      </c>
      <c r="G3226" s="4">
        <v>3.17</v>
      </c>
      <c r="H3226" s="4">
        <v>3.18</v>
      </c>
      <c r="I3226" s="4">
        <v>2.92</v>
      </c>
    </row>
    <row r="3227" spans="1:9" ht="18" x14ac:dyDescent="0.25">
      <c r="A3227" s="3" t="s">
        <v>47173</v>
      </c>
      <c r="B3227" s="3">
        <v>539278</v>
      </c>
      <c r="C3227" s="4">
        <v>2.99</v>
      </c>
      <c r="D3227" s="3" t="s">
        <v>46295</v>
      </c>
      <c r="E3227" s="4">
        <v>3</v>
      </c>
      <c r="F3227" s="4">
        <v>-0.01</v>
      </c>
      <c r="G3227" s="4">
        <v>3.06</v>
      </c>
      <c r="H3227" s="4">
        <v>3.07</v>
      </c>
      <c r="I3227" s="4">
        <v>2.96</v>
      </c>
    </row>
    <row r="3228" spans="1:9" ht="18" x14ac:dyDescent="0.25">
      <c r="A3228" s="3" t="s">
        <v>62</v>
      </c>
      <c r="B3228" s="3">
        <v>517385</v>
      </c>
      <c r="C3228" s="4">
        <v>881.8</v>
      </c>
      <c r="D3228" s="3" t="s">
        <v>46039</v>
      </c>
      <c r="E3228" s="4">
        <v>874.5</v>
      </c>
      <c r="F3228" s="4">
        <v>7.3</v>
      </c>
      <c r="G3228" s="4">
        <v>880.5</v>
      </c>
      <c r="H3228" s="4">
        <v>892.2</v>
      </c>
      <c r="I3228" s="4">
        <v>852.35</v>
      </c>
    </row>
    <row r="3229" spans="1:9" ht="18" x14ac:dyDescent="0.25">
      <c r="A3229" s="3" t="s">
        <v>46358</v>
      </c>
      <c r="B3229" s="3">
        <v>524470</v>
      </c>
      <c r="C3229" s="4">
        <v>7.3</v>
      </c>
      <c r="D3229" s="3" t="s">
        <v>46196</v>
      </c>
      <c r="E3229" s="4">
        <v>7.32</v>
      </c>
      <c r="F3229" s="4">
        <v>-0.02</v>
      </c>
      <c r="G3229" s="4">
        <v>7.31</v>
      </c>
      <c r="H3229" s="4">
        <v>7.41</v>
      </c>
      <c r="I3229" s="4">
        <v>7.26</v>
      </c>
    </row>
    <row r="3230" spans="1:9" ht="18" x14ac:dyDescent="0.25">
      <c r="A3230" s="3" t="s">
        <v>86</v>
      </c>
      <c r="B3230" s="3">
        <v>539268</v>
      </c>
      <c r="C3230" s="4">
        <v>807.95</v>
      </c>
      <c r="D3230" s="3" t="s">
        <v>52476</v>
      </c>
      <c r="E3230" s="4">
        <v>761.65</v>
      </c>
      <c r="F3230" s="4">
        <v>46.3</v>
      </c>
      <c r="G3230" s="4">
        <v>771.05</v>
      </c>
      <c r="H3230" s="4">
        <v>812.95</v>
      </c>
      <c r="I3230" s="4">
        <v>769.25</v>
      </c>
    </row>
    <row r="3231" spans="1:9" ht="18" x14ac:dyDescent="0.25">
      <c r="A3231" s="3" t="s">
        <v>52868</v>
      </c>
      <c r="B3231" s="3">
        <v>513307</v>
      </c>
      <c r="C3231" s="4">
        <v>165.05</v>
      </c>
      <c r="D3231" s="3" t="s">
        <v>47597</v>
      </c>
      <c r="E3231" s="4">
        <v>168.4</v>
      </c>
      <c r="F3231" s="4">
        <v>-3.35</v>
      </c>
      <c r="G3231" s="4">
        <v>165.05</v>
      </c>
      <c r="H3231" s="4">
        <v>165.05</v>
      </c>
      <c r="I3231" s="4">
        <v>165.05</v>
      </c>
    </row>
    <row r="3232" spans="1:9" ht="18" x14ac:dyDescent="0.25">
      <c r="A3232" s="3" t="s">
        <v>41984</v>
      </c>
      <c r="B3232" s="3">
        <v>543573</v>
      </c>
      <c r="C3232" s="4">
        <v>472</v>
      </c>
      <c r="D3232" s="3" t="s">
        <v>46052</v>
      </c>
      <c r="E3232" s="4">
        <v>470.3</v>
      </c>
      <c r="F3232" s="4">
        <v>1.7</v>
      </c>
      <c r="G3232" s="4">
        <v>478.5</v>
      </c>
      <c r="H3232" s="4">
        <v>483.5</v>
      </c>
      <c r="I3232" s="4">
        <v>469.8</v>
      </c>
    </row>
    <row r="3233" spans="1:9" ht="18" x14ac:dyDescent="0.25">
      <c r="A3233" s="3" t="s">
        <v>46905</v>
      </c>
      <c r="B3233" s="3">
        <v>531173</v>
      </c>
      <c r="C3233" s="4">
        <v>38.090000000000003</v>
      </c>
      <c r="D3233" s="3" t="s">
        <v>50951</v>
      </c>
      <c r="E3233" s="4">
        <v>37.56</v>
      </c>
      <c r="F3233" s="4">
        <v>0.53</v>
      </c>
      <c r="G3233" s="4">
        <v>37.85</v>
      </c>
      <c r="H3233" s="4">
        <v>38.9</v>
      </c>
      <c r="I3233" s="4">
        <v>37.07</v>
      </c>
    </row>
    <row r="3234" spans="1:9" ht="18" x14ac:dyDescent="0.25">
      <c r="A3234" s="3" t="s">
        <v>48414</v>
      </c>
      <c r="B3234" s="3">
        <v>526506</v>
      </c>
      <c r="C3234" s="4">
        <v>250</v>
      </c>
      <c r="D3234" s="3" t="s">
        <v>53269</v>
      </c>
      <c r="E3234" s="4">
        <v>242.15</v>
      </c>
      <c r="F3234" s="4">
        <v>7.85</v>
      </c>
      <c r="G3234" s="4">
        <v>240.1</v>
      </c>
      <c r="H3234" s="4">
        <v>250</v>
      </c>
      <c r="I3234" s="4">
        <v>240.1</v>
      </c>
    </row>
    <row r="3235" spans="1:9" ht="18" x14ac:dyDescent="0.25">
      <c r="A3235" s="3" t="s">
        <v>46683</v>
      </c>
      <c r="B3235" s="3">
        <v>539956</v>
      </c>
      <c r="C3235" s="4">
        <v>2060.4</v>
      </c>
      <c r="D3235" s="3" t="s">
        <v>47010</v>
      </c>
      <c r="E3235" s="4">
        <v>2091.1999999999998</v>
      </c>
      <c r="F3235" s="4">
        <v>-30.8</v>
      </c>
      <c r="G3235" s="4">
        <v>2084.9499999999998</v>
      </c>
      <c r="H3235" s="4">
        <v>2084.9499999999998</v>
      </c>
      <c r="I3235" s="4">
        <v>2000</v>
      </c>
    </row>
    <row r="3236" spans="1:9" ht="18" x14ac:dyDescent="0.25">
      <c r="A3236" s="3" t="s">
        <v>48493</v>
      </c>
      <c r="B3236" s="3">
        <v>537392</v>
      </c>
      <c r="C3236" s="4">
        <v>13.25</v>
      </c>
      <c r="D3236" s="3" t="s">
        <v>53241</v>
      </c>
      <c r="E3236" s="4">
        <v>13.89</v>
      </c>
      <c r="F3236" s="4">
        <v>-0.64</v>
      </c>
      <c r="G3236" s="4">
        <v>14.17</v>
      </c>
      <c r="H3236" s="4">
        <v>14.17</v>
      </c>
      <c r="I3236" s="4">
        <v>13.2</v>
      </c>
    </row>
    <row r="3237" spans="1:9" ht="18" x14ac:dyDescent="0.25">
      <c r="A3237" s="3" t="s">
        <v>47937</v>
      </c>
      <c r="B3237" s="3">
        <v>519483</v>
      </c>
      <c r="C3237" s="4">
        <v>41.05</v>
      </c>
      <c r="D3237" s="3" t="s">
        <v>45952</v>
      </c>
      <c r="E3237" s="4">
        <v>40.74</v>
      </c>
      <c r="F3237" s="4">
        <v>0.31</v>
      </c>
      <c r="G3237" s="4">
        <v>42.5</v>
      </c>
      <c r="H3237" s="4">
        <v>42.5</v>
      </c>
      <c r="I3237" s="4">
        <v>39.5</v>
      </c>
    </row>
    <row r="3238" spans="1:9" ht="18" x14ac:dyDescent="0.25">
      <c r="A3238" s="3" t="s">
        <v>48731</v>
      </c>
      <c r="B3238" s="3">
        <v>507785</v>
      </c>
      <c r="C3238" s="4">
        <v>117.65</v>
      </c>
      <c r="D3238" s="3" t="s">
        <v>47380</v>
      </c>
      <c r="E3238" s="4">
        <v>118.95</v>
      </c>
      <c r="F3238" s="4">
        <v>-1.3</v>
      </c>
      <c r="G3238" s="4">
        <v>119.8</v>
      </c>
      <c r="H3238" s="4">
        <v>119.9</v>
      </c>
      <c r="I3238" s="4">
        <v>117.05</v>
      </c>
    </row>
    <row r="3239" spans="1:9" ht="18" x14ac:dyDescent="0.25">
      <c r="A3239" s="3" t="s">
        <v>46265</v>
      </c>
      <c r="B3239" s="3">
        <v>532390</v>
      </c>
      <c r="C3239" s="4">
        <v>263.85000000000002</v>
      </c>
      <c r="D3239" s="3" t="s">
        <v>45953</v>
      </c>
      <c r="E3239" s="4">
        <v>264.10000000000002</v>
      </c>
      <c r="F3239" s="4">
        <v>-0.25</v>
      </c>
      <c r="G3239" s="4">
        <v>263.55</v>
      </c>
      <c r="H3239" s="4">
        <v>268.45</v>
      </c>
      <c r="I3239" s="4">
        <v>261.8</v>
      </c>
    </row>
    <row r="3240" spans="1:9" ht="18" x14ac:dyDescent="0.25">
      <c r="A3240" s="3" t="s">
        <v>47628</v>
      </c>
      <c r="B3240" s="3">
        <v>532890</v>
      </c>
      <c r="C3240" s="4">
        <v>17.45</v>
      </c>
      <c r="D3240" s="3" t="s">
        <v>51506</v>
      </c>
      <c r="E3240" s="4">
        <v>17.7</v>
      </c>
      <c r="F3240" s="4">
        <v>-0.25</v>
      </c>
      <c r="G3240" s="4">
        <v>17.760000000000002</v>
      </c>
      <c r="H3240" s="4">
        <v>17.89</v>
      </c>
      <c r="I3240" s="4">
        <v>17.36</v>
      </c>
    </row>
    <row r="3241" spans="1:9" ht="18" x14ac:dyDescent="0.25">
      <c r="A3241" s="3" t="s">
        <v>46805</v>
      </c>
      <c r="B3241" s="3">
        <v>505160</v>
      </c>
      <c r="C3241" s="4">
        <v>855.2</v>
      </c>
      <c r="D3241" s="3" t="s">
        <v>45968</v>
      </c>
      <c r="E3241" s="4">
        <v>861.7</v>
      </c>
      <c r="F3241" s="4">
        <v>-6.5</v>
      </c>
      <c r="G3241" s="4">
        <v>871.8</v>
      </c>
      <c r="H3241" s="4">
        <v>871.8</v>
      </c>
      <c r="I3241" s="4">
        <v>847</v>
      </c>
    </row>
    <row r="3242" spans="1:9" ht="18" x14ac:dyDescent="0.25">
      <c r="A3242" s="3" t="s">
        <v>47041</v>
      </c>
      <c r="B3242" s="3">
        <v>538987</v>
      </c>
      <c r="C3242" s="4">
        <v>669.4</v>
      </c>
      <c r="D3242" s="3" t="s">
        <v>46462</v>
      </c>
      <c r="E3242" s="4">
        <v>671.55</v>
      </c>
      <c r="F3242" s="4">
        <v>-2.15</v>
      </c>
      <c r="G3242" s="4">
        <v>677.8</v>
      </c>
      <c r="H3242" s="4">
        <v>677.8</v>
      </c>
      <c r="I3242" s="4">
        <v>665.3</v>
      </c>
    </row>
    <row r="3243" spans="1:9" ht="18" x14ac:dyDescent="0.25">
      <c r="A3243" s="3" t="s">
        <v>46945</v>
      </c>
      <c r="B3243" s="3">
        <v>533170</v>
      </c>
      <c r="C3243" s="4">
        <v>141.94999999999999</v>
      </c>
      <c r="D3243" s="3" t="s">
        <v>45961</v>
      </c>
      <c r="E3243" s="4">
        <v>142.35</v>
      </c>
      <c r="F3243" s="4">
        <v>-0.4</v>
      </c>
      <c r="G3243" s="4">
        <v>142.35</v>
      </c>
      <c r="H3243" s="4">
        <v>147.5</v>
      </c>
      <c r="I3243" s="4">
        <v>141.05000000000001</v>
      </c>
    </row>
    <row r="3244" spans="1:9" ht="18" x14ac:dyDescent="0.25">
      <c r="A3244" s="3" t="s">
        <v>46488</v>
      </c>
      <c r="B3244" s="3">
        <v>522229</v>
      </c>
      <c r="C3244" s="4">
        <v>241.85</v>
      </c>
      <c r="D3244" s="3" t="s">
        <v>46087</v>
      </c>
      <c r="E3244" s="4">
        <v>241.75</v>
      </c>
      <c r="F3244" s="4">
        <v>0.1</v>
      </c>
      <c r="G3244" s="4">
        <v>247</v>
      </c>
      <c r="H3244" s="4">
        <v>249.5</v>
      </c>
      <c r="I3244" s="4">
        <v>239.05</v>
      </c>
    </row>
    <row r="3245" spans="1:9" ht="18" x14ac:dyDescent="0.25">
      <c r="A3245" s="3" t="s">
        <v>46113</v>
      </c>
      <c r="B3245" s="3">
        <v>506854</v>
      </c>
      <c r="C3245" s="4">
        <v>1698.55</v>
      </c>
      <c r="D3245" s="3" t="s">
        <v>46194</v>
      </c>
      <c r="E3245" s="4">
        <v>1692.1</v>
      </c>
      <c r="F3245" s="4">
        <v>6.45</v>
      </c>
      <c r="G3245" s="4">
        <v>1692.1</v>
      </c>
      <c r="H3245" s="4">
        <v>1770</v>
      </c>
      <c r="I3245" s="4">
        <v>1679.05</v>
      </c>
    </row>
    <row r="3246" spans="1:9" ht="18" x14ac:dyDescent="0.25">
      <c r="A3246" s="3" t="s">
        <v>363</v>
      </c>
      <c r="B3246" s="3">
        <v>532790</v>
      </c>
      <c r="C3246" s="4">
        <v>1213.6500000000001</v>
      </c>
      <c r="D3246" s="3" t="s">
        <v>46280</v>
      </c>
      <c r="E3246" s="4">
        <v>1239.05</v>
      </c>
      <c r="F3246" s="4">
        <v>-25.4</v>
      </c>
      <c r="G3246" s="4">
        <v>1240</v>
      </c>
      <c r="H3246" s="4">
        <v>1251.5999999999999</v>
      </c>
      <c r="I3246" s="4">
        <v>1207.5</v>
      </c>
    </row>
    <row r="3247" spans="1:9" ht="18" x14ac:dyDescent="0.25">
      <c r="A3247" s="3" t="s">
        <v>48329</v>
      </c>
      <c r="B3247" s="3">
        <v>519285</v>
      </c>
      <c r="C3247" s="4">
        <v>5.25</v>
      </c>
      <c r="D3247" s="3" t="s">
        <v>45946</v>
      </c>
      <c r="E3247" s="4">
        <v>5</v>
      </c>
      <c r="F3247" s="4">
        <v>0.25</v>
      </c>
      <c r="G3247" s="4">
        <v>5</v>
      </c>
      <c r="H3247" s="4">
        <v>5.25</v>
      </c>
      <c r="I3247" s="4">
        <v>5</v>
      </c>
    </row>
    <row r="3248" spans="1:9" ht="18" x14ac:dyDescent="0.25">
      <c r="A3248" s="3" t="s">
        <v>46687</v>
      </c>
      <c r="B3248" s="3">
        <v>533203</v>
      </c>
      <c r="C3248" s="4">
        <v>5.05</v>
      </c>
      <c r="D3248" s="3" t="s">
        <v>48924</v>
      </c>
      <c r="E3248" s="4">
        <v>5.15</v>
      </c>
      <c r="F3248" s="4">
        <v>-0.1</v>
      </c>
      <c r="G3248" s="4">
        <v>5.05</v>
      </c>
      <c r="H3248" s="4">
        <v>5.05</v>
      </c>
      <c r="I3248" s="4">
        <v>5.05</v>
      </c>
    </row>
    <row r="3249" spans="1:9" ht="18" x14ac:dyDescent="0.25">
      <c r="A3249" s="3" t="s">
        <v>46982</v>
      </c>
      <c r="B3249" s="3">
        <v>543249</v>
      </c>
      <c r="C3249" s="4">
        <v>72.349999999999994</v>
      </c>
      <c r="D3249" s="3" t="s">
        <v>46279</v>
      </c>
      <c r="E3249" s="4">
        <v>71.98</v>
      </c>
      <c r="F3249" s="4">
        <v>0.37</v>
      </c>
      <c r="G3249" s="4">
        <v>70.56</v>
      </c>
      <c r="H3249" s="4">
        <v>73.34</v>
      </c>
      <c r="I3249" s="4">
        <v>70.56</v>
      </c>
    </row>
    <row r="3250" spans="1:9" ht="18" x14ac:dyDescent="0.25">
      <c r="A3250" s="3" t="s">
        <v>47072</v>
      </c>
      <c r="B3250" s="3">
        <v>532869</v>
      </c>
      <c r="C3250" s="4">
        <v>63.95</v>
      </c>
      <c r="D3250" s="3" t="s">
        <v>46151</v>
      </c>
      <c r="E3250" s="4">
        <v>63.35</v>
      </c>
      <c r="F3250" s="4">
        <v>0.6</v>
      </c>
      <c r="G3250" s="4">
        <v>63.75</v>
      </c>
      <c r="H3250" s="4">
        <v>65.290000000000006</v>
      </c>
      <c r="I3250" s="4">
        <v>63.75</v>
      </c>
    </row>
    <row r="3251" spans="1:9" ht="18" x14ac:dyDescent="0.25">
      <c r="A3251" s="3" t="s">
        <v>1445</v>
      </c>
      <c r="B3251" s="3">
        <v>543399</v>
      </c>
      <c r="C3251" s="4">
        <v>597.9</v>
      </c>
      <c r="D3251" s="3" t="s">
        <v>46513</v>
      </c>
      <c r="E3251" s="4">
        <v>600.65</v>
      </c>
      <c r="F3251" s="4">
        <v>-2.75</v>
      </c>
      <c r="G3251" s="4">
        <v>600.5</v>
      </c>
      <c r="H3251" s="4">
        <v>607</v>
      </c>
      <c r="I3251" s="4">
        <v>596</v>
      </c>
    </row>
    <row r="3252" spans="1:9" ht="18" x14ac:dyDescent="0.25">
      <c r="A3252" s="3" t="s">
        <v>46324</v>
      </c>
      <c r="B3252" s="3">
        <v>519091</v>
      </c>
      <c r="C3252" s="4">
        <v>13773.6</v>
      </c>
      <c r="D3252" s="3" t="s">
        <v>46452</v>
      </c>
      <c r="E3252" s="4">
        <v>13742.4</v>
      </c>
      <c r="F3252" s="4">
        <v>31.2</v>
      </c>
      <c r="G3252" s="4">
        <v>13748.9</v>
      </c>
      <c r="H3252" s="4">
        <v>13900</v>
      </c>
      <c r="I3252" s="4">
        <v>13615.35</v>
      </c>
    </row>
    <row r="3253" spans="1:9" ht="18" x14ac:dyDescent="0.25">
      <c r="A3253" s="3" t="s">
        <v>410</v>
      </c>
      <c r="B3253" s="3">
        <v>500770</v>
      </c>
      <c r="C3253" s="4">
        <v>993.65</v>
      </c>
      <c r="D3253" s="3" t="s">
        <v>46179</v>
      </c>
      <c r="E3253" s="4">
        <v>997.8</v>
      </c>
      <c r="F3253" s="4">
        <v>-4.1500000000000004</v>
      </c>
      <c r="G3253" s="4">
        <v>1003.65</v>
      </c>
      <c r="H3253" s="4">
        <v>1006</v>
      </c>
      <c r="I3253" s="4">
        <v>986.3</v>
      </c>
    </row>
    <row r="3254" spans="1:9" ht="18" x14ac:dyDescent="0.25">
      <c r="A3254" s="3" t="s">
        <v>46094</v>
      </c>
      <c r="B3254" s="3">
        <v>532301</v>
      </c>
      <c r="C3254" s="4">
        <v>249.05</v>
      </c>
      <c r="D3254" s="3" t="s">
        <v>48032</v>
      </c>
      <c r="E3254" s="4">
        <v>254.15</v>
      </c>
      <c r="F3254" s="4">
        <v>-5.0999999999999996</v>
      </c>
      <c r="G3254" s="4">
        <v>257.95</v>
      </c>
      <c r="H3254" s="4">
        <v>257.95</v>
      </c>
      <c r="I3254" s="4">
        <v>248.05</v>
      </c>
    </row>
    <row r="3255" spans="1:9" ht="18" x14ac:dyDescent="0.25">
      <c r="A3255" s="3" t="s">
        <v>486</v>
      </c>
      <c r="B3255" s="3">
        <v>500483</v>
      </c>
      <c r="C3255" s="4">
        <v>1727.05</v>
      </c>
      <c r="D3255" s="3" t="s">
        <v>53389</v>
      </c>
      <c r="E3255" s="4">
        <v>1666.75</v>
      </c>
      <c r="F3255" s="4">
        <v>60.3</v>
      </c>
      <c r="G3255" s="4">
        <v>1683.95</v>
      </c>
      <c r="H3255" s="4">
        <v>1736.15</v>
      </c>
      <c r="I3255" s="4">
        <v>1650.75</v>
      </c>
    </row>
    <row r="3256" spans="1:9" ht="18" x14ac:dyDescent="0.25">
      <c r="A3256" s="3" t="s">
        <v>95</v>
      </c>
      <c r="B3256" s="3">
        <v>500800</v>
      </c>
      <c r="C3256" s="4">
        <v>850.25</v>
      </c>
      <c r="D3256" s="3" t="s">
        <v>51502</v>
      </c>
      <c r="E3256" s="4">
        <v>874.1</v>
      </c>
      <c r="F3256" s="4">
        <v>-23.85</v>
      </c>
      <c r="G3256" s="4">
        <v>878.75</v>
      </c>
      <c r="H3256" s="4">
        <v>878.75</v>
      </c>
      <c r="I3256" s="4">
        <v>848</v>
      </c>
    </row>
    <row r="3257" spans="1:9" ht="18" x14ac:dyDescent="0.25">
      <c r="A3257" s="3" t="s">
        <v>67</v>
      </c>
      <c r="B3257" s="3">
        <v>500408</v>
      </c>
      <c r="C3257" s="4">
        <v>7228.2</v>
      </c>
      <c r="D3257" s="3" t="s">
        <v>46246</v>
      </c>
      <c r="E3257" s="4">
        <v>7226.1</v>
      </c>
      <c r="F3257" s="4">
        <v>2.1</v>
      </c>
      <c r="G3257" s="4">
        <v>7349.95</v>
      </c>
      <c r="H3257" s="4">
        <v>7349.95</v>
      </c>
      <c r="I3257" s="4">
        <v>7215</v>
      </c>
    </row>
    <row r="3258" spans="1:9" ht="18" x14ac:dyDescent="0.25">
      <c r="A3258" s="3" t="s">
        <v>303</v>
      </c>
      <c r="B3258" s="3">
        <v>501301</v>
      </c>
      <c r="C3258" s="4">
        <v>2440.75</v>
      </c>
      <c r="D3258" s="3" t="s">
        <v>46420</v>
      </c>
      <c r="E3258" s="4">
        <v>2451.8000000000002</v>
      </c>
      <c r="F3258" s="4">
        <v>-11.05</v>
      </c>
      <c r="G3258" s="4">
        <v>2464</v>
      </c>
      <c r="H3258" s="4">
        <v>2507.75</v>
      </c>
      <c r="I3258" s="4">
        <v>2423.9499999999998</v>
      </c>
    </row>
    <row r="3259" spans="1:9" ht="18" x14ac:dyDescent="0.25">
      <c r="A3259" s="3" t="s">
        <v>285</v>
      </c>
      <c r="B3259" s="3">
        <v>513434</v>
      </c>
      <c r="C3259" s="4">
        <v>870.65</v>
      </c>
      <c r="D3259" s="3" t="s">
        <v>46326</v>
      </c>
      <c r="E3259" s="4">
        <v>866.9</v>
      </c>
      <c r="F3259" s="4">
        <v>3.75</v>
      </c>
      <c r="G3259" s="4">
        <v>867.05</v>
      </c>
      <c r="H3259" s="4">
        <v>878.05</v>
      </c>
      <c r="I3259" s="4">
        <v>862.25</v>
      </c>
    </row>
    <row r="3260" spans="1:9" ht="18" x14ac:dyDescent="0.25">
      <c r="A3260" s="3" t="s">
        <v>161</v>
      </c>
      <c r="B3260" s="3">
        <v>500570</v>
      </c>
      <c r="C3260" s="4">
        <v>645.9</v>
      </c>
      <c r="D3260" s="3" t="s">
        <v>46039</v>
      </c>
      <c r="E3260" s="4">
        <v>640.6</v>
      </c>
      <c r="F3260" s="4">
        <v>5.3</v>
      </c>
      <c r="G3260" s="4">
        <v>642.6</v>
      </c>
      <c r="H3260" s="4">
        <v>657</v>
      </c>
      <c r="I3260" s="4">
        <v>636.79999999999995</v>
      </c>
    </row>
    <row r="3261" spans="1:9" ht="18" x14ac:dyDescent="0.25">
      <c r="A3261" s="3" t="s">
        <v>549</v>
      </c>
      <c r="B3261" s="3">
        <v>570001</v>
      </c>
      <c r="C3261" s="4">
        <v>420</v>
      </c>
      <c r="D3261" s="3" t="s">
        <v>46558</v>
      </c>
      <c r="E3261" s="4">
        <v>419.45</v>
      </c>
      <c r="F3261" s="4">
        <v>0.55000000000000004</v>
      </c>
      <c r="G3261" s="4">
        <v>425.65</v>
      </c>
      <c r="H3261" s="4">
        <v>426.8</v>
      </c>
      <c r="I3261" s="4">
        <v>414.2</v>
      </c>
    </row>
    <row r="3262" spans="1:9" ht="18" x14ac:dyDescent="0.25">
      <c r="A3262" s="3" t="s">
        <v>328</v>
      </c>
      <c r="B3262" s="3">
        <v>500400</v>
      </c>
      <c r="C3262" s="4">
        <v>220.8</v>
      </c>
      <c r="D3262" s="3" t="s">
        <v>46462</v>
      </c>
      <c r="E3262" s="4">
        <v>221.5</v>
      </c>
      <c r="F3262" s="4">
        <v>-0.7</v>
      </c>
      <c r="G3262" s="4">
        <v>221.85</v>
      </c>
      <c r="H3262" s="4">
        <v>222.5</v>
      </c>
      <c r="I3262" s="4">
        <v>220.45</v>
      </c>
    </row>
    <row r="3263" spans="1:9" ht="18" x14ac:dyDescent="0.25">
      <c r="A3263" s="3" t="s">
        <v>117</v>
      </c>
      <c r="B3263" s="3">
        <v>500470</v>
      </c>
      <c r="C3263" s="4">
        <v>119.8</v>
      </c>
      <c r="D3263" s="3" t="s">
        <v>46045</v>
      </c>
      <c r="E3263" s="4">
        <v>119.95</v>
      </c>
      <c r="F3263" s="4">
        <v>-0.15</v>
      </c>
      <c r="G3263" s="4">
        <v>120.1</v>
      </c>
      <c r="H3263" s="4">
        <v>121.45</v>
      </c>
      <c r="I3263" s="4">
        <v>119.15</v>
      </c>
    </row>
    <row r="3264" spans="1:9" ht="18" x14ac:dyDescent="0.25">
      <c r="A3264" s="3" t="s">
        <v>401</v>
      </c>
      <c r="B3264" s="3">
        <v>513010</v>
      </c>
      <c r="C3264" s="4">
        <v>728.4</v>
      </c>
      <c r="D3264" s="3" t="s">
        <v>46153</v>
      </c>
      <c r="E3264" s="4">
        <v>729.85</v>
      </c>
      <c r="F3264" s="4">
        <v>-1.45</v>
      </c>
      <c r="G3264" s="4">
        <v>730.05</v>
      </c>
      <c r="H3264" s="4">
        <v>740.1</v>
      </c>
      <c r="I3264" s="4">
        <v>725.1</v>
      </c>
    </row>
    <row r="3265" spans="1:9" ht="18" x14ac:dyDescent="0.25">
      <c r="A3265" s="3" t="s">
        <v>52637</v>
      </c>
      <c r="B3265" s="3">
        <v>521228</v>
      </c>
      <c r="C3265" s="4">
        <v>1.63</v>
      </c>
      <c r="D3265" s="3" t="s">
        <v>46061</v>
      </c>
      <c r="E3265" s="4">
        <v>1.66</v>
      </c>
      <c r="F3265" s="4">
        <v>-0.03</v>
      </c>
      <c r="G3265" s="4">
        <v>1.63</v>
      </c>
      <c r="H3265" s="4">
        <v>1.63</v>
      </c>
      <c r="I3265" s="4">
        <v>1.63</v>
      </c>
    </row>
    <row r="3266" spans="1:9" ht="18" x14ac:dyDescent="0.25">
      <c r="A3266" s="3" t="s">
        <v>1446</v>
      </c>
      <c r="B3266" s="3">
        <v>543321</v>
      </c>
      <c r="C3266" s="4">
        <v>1619.9</v>
      </c>
      <c r="D3266" s="3" t="s">
        <v>48949</v>
      </c>
      <c r="E3266" s="4">
        <v>1642.05</v>
      </c>
      <c r="F3266" s="4">
        <v>-22.15</v>
      </c>
      <c r="G3266" s="4">
        <v>1645</v>
      </c>
      <c r="H3266" s="4">
        <v>1658.85</v>
      </c>
      <c r="I3266" s="4">
        <v>1619</v>
      </c>
    </row>
    <row r="3267" spans="1:9" ht="18" x14ac:dyDescent="0.25">
      <c r="A3267" s="3" t="s">
        <v>53427</v>
      </c>
      <c r="B3267" s="3">
        <v>531190</v>
      </c>
      <c r="C3267" s="4">
        <v>8.44</v>
      </c>
      <c r="D3267" s="3" t="s">
        <v>46436</v>
      </c>
      <c r="E3267" s="4">
        <v>8.0399999999999991</v>
      </c>
      <c r="F3267" s="4">
        <v>0.4</v>
      </c>
      <c r="G3267" s="4">
        <v>7.64</v>
      </c>
      <c r="H3267" s="4">
        <v>8.44</v>
      </c>
      <c r="I3267" s="4">
        <v>7.64</v>
      </c>
    </row>
    <row r="3268" spans="1:9" ht="18" x14ac:dyDescent="0.25">
      <c r="A3268" s="3" t="s">
        <v>47325</v>
      </c>
      <c r="B3268" s="3">
        <v>534369</v>
      </c>
      <c r="C3268" s="4">
        <v>90.17</v>
      </c>
      <c r="D3268" s="3" t="s">
        <v>46151</v>
      </c>
      <c r="E3268" s="4">
        <v>89.32</v>
      </c>
      <c r="F3268" s="4">
        <v>0.85</v>
      </c>
      <c r="G3268" s="4">
        <v>89.33</v>
      </c>
      <c r="H3268" s="4">
        <v>90.6</v>
      </c>
      <c r="I3268" s="4">
        <v>89.33</v>
      </c>
    </row>
    <row r="3269" spans="1:9" ht="18" x14ac:dyDescent="0.25">
      <c r="A3269" s="3" t="s">
        <v>52638</v>
      </c>
      <c r="B3269" s="3">
        <v>512038</v>
      </c>
      <c r="C3269" s="4">
        <v>23.92</v>
      </c>
      <c r="D3269" s="3" t="s">
        <v>47266</v>
      </c>
      <c r="E3269" s="4">
        <v>22.79</v>
      </c>
      <c r="F3269" s="4">
        <v>1.1299999999999999</v>
      </c>
      <c r="G3269" s="4">
        <v>23.92</v>
      </c>
      <c r="H3269" s="4">
        <v>23.92</v>
      </c>
      <c r="I3269" s="4">
        <v>23.92</v>
      </c>
    </row>
    <row r="3270" spans="1:9" ht="18" x14ac:dyDescent="0.25">
      <c r="A3270" s="3" t="s">
        <v>48315</v>
      </c>
      <c r="B3270" s="3">
        <v>532284</v>
      </c>
      <c r="C3270" s="4">
        <v>30.2</v>
      </c>
      <c r="D3270" s="3" t="s">
        <v>48277</v>
      </c>
      <c r="E3270" s="4">
        <v>30.83</v>
      </c>
      <c r="F3270" s="4">
        <v>-0.63</v>
      </c>
      <c r="G3270" s="4">
        <v>31.5</v>
      </c>
      <c r="H3270" s="4">
        <v>31.5</v>
      </c>
      <c r="I3270" s="4">
        <v>30.05</v>
      </c>
    </row>
    <row r="3271" spans="1:9" ht="18" x14ac:dyDescent="0.25">
      <c r="A3271" s="3" t="s">
        <v>299</v>
      </c>
      <c r="B3271" s="3">
        <v>532349</v>
      </c>
      <c r="C3271" s="4">
        <v>752.3</v>
      </c>
      <c r="D3271" s="3" t="s">
        <v>45954</v>
      </c>
      <c r="E3271" s="4">
        <v>757.05</v>
      </c>
      <c r="F3271" s="4">
        <v>-4.75</v>
      </c>
      <c r="G3271" s="4">
        <v>763</v>
      </c>
      <c r="H3271" s="4">
        <v>763</v>
      </c>
      <c r="I3271" s="4">
        <v>750.05</v>
      </c>
    </row>
    <row r="3272" spans="1:9" ht="18" x14ac:dyDescent="0.25">
      <c r="A3272" s="3" t="s">
        <v>523</v>
      </c>
      <c r="B3272" s="3">
        <v>540212</v>
      </c>
      <c r="C3272" s="4">
        <v>1568.85</v>
      </c>
      <c r="D3272" s="3" t="s">
        <v>52799</v>
      </c>
      <c r="E3272" s="4">
        <v>1549.85</v>
      </c>
      <c r="F3272" s="4">
        <v>19</v>
      </c>
      <c r="G3272" s="4">
        <v>1561.95</v>
      </c>
      <c r="H3272" s="4">
        <v>1575</v>
      </c>
      <c r="I3272" s="4">
        <v>1530.3</v>
      </c>
    </row>
    <row r="3273" spans="1:9" ht="18" x14ac:dyDescent="0.25">
      <c r="A3273" s="3" t="s">
        <v>49264</v>
      </c>
      <c r="B3273" s="3">
        <v>532262</v>
      </c>
      <c r="C3273" s="4">
        <v>1195</v>
      </c>
      <c r="D3273" s="3" t="s">
        <v>52555</v>
      </c>
      <c r="E3273" s="4">
        <v>1149.95</v>
      </c>
      <c r="F3273" s="4">
        <v>45.05</v>
      </c>
      <c r="G3273" s="4">
        <v>1195</v>
      </c>
      <c r="H3273" s="4">
        <v>1195</v>
      </c>
      <c r="I3273" s="4">
        <v>1195</v>
      </c>
    </row>
    <row r="3274" spans="1:9" ht="18" x14ac:dyDescent="0.25">
      <c r="A3274" s="3" t="s">
        <v>46821</v>
      </c>
      <c r="B3274" s="3">
        <v>524156</v>
      </c>
      <c r="C3274" s="4">
        <v>37.44</v>
      </c>
      <c r="D3274" s="3" t="s">
        <v>52818</v>
      </c>
      <c r="E3274" s="4">
        <v>36.299999999999997</v>
      </c>
      <c r="F3274" s="4">
        <v>1.1399999999999999</v>
      </c>
      <c r="G3274" s="4">
        <v>38.229999999999997</v>
      </c>
      <c r="H3274" s="4">
        <v>38.229999999999997</v>
      </c>
      <c r="I3274" s="4">
        <v>36.700000000000003</v>
      </c>
    </row>
    <row r="3275" spans="1:9" ht="18" x14ac:dyDescent="0.25">
      <c r="A3275" s="3" t="s">
        <v>387</v>
      </c>
      <c r="B3275" s="3">
        <v>541700</v>
      </c>
      <c r="C3275" s="4">
        <v>430.4</v>
      </c>
      <c r="D3275" s="3" t="s">
        <v>52860</v>
      </c>
      <c r="E3275" s="4">
        <v>418</v>
      </c>
      <c r="F3275" s="4">
        <v>12.4</v>
      </c>
      <c r="G3275" s="4">
        <v>418.5</v>
      </c>
      <c r="H3275" s="4">
        <v>433.85</v>
      </c>
      <c r="I3275" s="4">
        <v>418.1</v>
      </c>
    </row>
    <row r="3276" spans="1:9" ht="18" x14ac:dyDescent="0.25">
      <c r="A3276" s="3" t="s">
        <v>46489</v>
      </c>
      <c r="B3276" s="3">
        <v>523301</v>
      </c>
      <c r="C3276" s="4">
        <v>1683.2</v>
      </c>
      <c r="D3276" s="3" t="s">
        <v>46301</v>
      </c>
      <c r="E3276" s="4">
        <v>1701.25</v>
      </c>
      <c r="F3276" s="4">
        <v>-18.05</v>
      </c>
      <c r="G3276" s="4">
        <v>1714</v>
      </c>
      <c r="H3276" s="4">
        <v>1721.1</v>
      </c>
      <c r="I3276" s="4">
        <v>1670.85</v>
      </c>
    </row>
    <row r="3277" spans="1:9" ht="18" x14ac:dyDescent="0.25">
      <c r="A3277" s="3" t="s">
        <v>346</v>
      </c>
      <c r="B3277" s="3">
        <v>532540</v>
      </c>
      <c r="C3277" s="4">
        <v>3396.15</v>
      </c>
      <c r="D3277" s="3" t="s">
        <v>46132</v>
      </c>
      <c r="E3277" s="4">
        <v>3387</v>
      </c>
      <c r="F3277" s="4">
        <v>9.15</v>
      </c>
      <c r="G3277" s="4">
        <v>3385.05</v>
      </c>
      <c r="H3277" s="4">
        <v>3410.75</v>
      </c>
      <c r="I3277" s="4">
        <v>3385.05</v>
      </c>
    </row>
    <row r="3278" spans="1:9" ht="18" x14ac:dyDescent="0.25">
      <c r="A3278" s="3" t="s">
        <v>46201</v>
      </c>
      <c r="B3278" s="3">
        <v>533553</v>
      </c>
      <c r="C3278" s="4">
        <v>259.55</v>
      </c>
      <c r="D3278" s="3" t="s">
        <v>45990</v>
      </c>
      <c r="E3278" s="4">
        <v>259.55</v>
      </c>
      <c r="F3278" s="4">
        <v>0</v>
      </c>
      <c r="G3278" s="4">
        <v>257.95</v>
      </c>
      <c r="H3278" s="4">
        <v>263.7</v>
      </c>
      <c r="I3278" s="4">
        <v>257.5</v>
      </c>
    </row>
    <row r="3279" spans="1:9" ht="18" x14ac:dyDescent="0.25">
      <c r="A3279" s="3" t="s">
        <v>47089</v>
      </c>
      <c r="B3279" s="3">
        <v>540955</v>
      </c>
      <c r="C3279" s="4">
        <v>12.75</v>
      </c>
      <c r="D3279" s="3" t="s">
        <v>46434</v>
      </c>
      <c r="E3279" s="4">
        <v>12.92</v>
      </c>
      <c r="F3279" s="4">
        <v>-0.17</v>
      </c>
      <c r="G3279" s="4">
        <v>13.23</v>
      </c>
      <c r="H3279" s="4">
        <v>13.23</v>
      </c>
      <c r="I3279" s="4">
        <v>12.43</v>
      </c>
    </row>
    <row r="3280" spans="1:9" ht="18" x14ac:dyDescent="0.25">
      <c r="A3280" s="3" t="s">
        <v>502</v>
      </c>
      <c r="B3280" s="3">
        <v>539658</v>
      </c>
      <c r="C3280" s="4">
        <v>2337.35</v>
      </c>
      <c r="D3280" s="3" t="s">
        <v>53131</v>
      </c>
      <c r="E3280" s="4">
        <v>2393.85</v>
      </c>
      <c r="F3280" s="4">
        <v>-56.5</v>
      </c>
      <c r="G3280" s="4">
        <v>2445.9499999999998</v>
      </c>
      <c r="H3280" s="4">
        <v>2445.9499999999998</v>
      </c>
      <c r="I3280" s="4">
        <v>2256.0500000000002</v>
      </c>
    </row>
    <row r="3281" spans="1:9" ht="18" x14ac:dyDescent="0.25">
      <c r="A3281" s="3" t="s">
        <v>47977</v>
      </c>
      <c r="B3281" s="3">
        <v>543472</v>
      </c>
      <c r="C3281" s="4">
        <v>30.51</v>
      </c>
      <c r="D3281" s="3" t="s">
        <v>47422</v>
      </c>
      <c r="E3281" s="4">
        <v>30.84</v>
      </c>
      <c r="F3281" s="4">
        <v>-0.33</v>
      </c>
      <c r="G3281" s="4">
        <v>31.4</v>
      </c>
      <c r="H3281" s="4">
        <v>31.4</v>
      </c>
      <c r="I3281" s="4">
        <v>30.5</v>
      </c>
    </row>
    <row r="3282" spans="1:9" ht="18" x14ac:dyDescent="0.25">
      <c r="A3282" s="3" t="s">
        <v>48295</v>
      </c>
      <c r="B3282" s="3">
        <v>526576</v>
      </c>
      <c r="C3282" s="4">
        <v>9.74</v>
      </c>
      <c r="D3282" s="3" t="s">
        <v>52836</v>
      </c>
      <c r="E3282" s="4">
        <v>10.16</v>
      </c>
      <c r="F3282" s="4">
        <v>-0.42</v>
      </c>
      <c r="G3282" s="4">
        <v>10.53</v>
      </c>
      <c r="H3282" s="4">
        <v>10.65</v>
      </c>
      <c r="I3282" s="4">
        <v>9.69</v>
      </c>
    </row>
    <row r="3283" spans="1:9" ht="18" x14ac:dyDescent="0.25">
      <c r="A3283" s="3" t="s">
        <v>362</v>
      </c>
      <c r="B3283" s="3">
        <v>532755</v>
      </c>
      <c r="C3283" s="4">
        <v>1100.3</v>
      </c>
      <c r="D3283" s="3" t="s">
        <v>53428</v>
      </c>
      <c r="E3283" s="4">
        <v>1144.05</v>
      </c>
      <c r="F3283" s="4">
        <v>-43.75</v>
      </c>
      <c r="G3283" s="4">
        <v>1100.05</v>
      </c>
      <c r="H3283" s="4">
        <v>1125</v>
      </c>
      <c r="I3283" s="4">
        <v>1082.55</v>
      </c>
    </row>
    <row r="3284" spans="1:9" ht="18" x14ac:dyDescent="0.25">
      <c r="A3284" s="3" t="s">
        <v>552</v>
      </c>
      <c r="B3284" s="3">
        <v>542141</v>
      </c>
      <c r="C3284" s="4">
        <v>483.15</v>
      </c>
      <c r="D3284" s="3" t="s">
        <v>46243</v>
      </c>
      <c r="E3284" s="4">
        <v>479.35</v>
      </c>
      <c r="F3284" s="4">
        <v>3.8</v>
      </c>
      <c r="G3284" s="4">
        <v>480</v>
      </c>
      <c r="H3284" s="4">
        <v>485</v>
      </c>
      <c r="I3284" s="4">
        <v>472.9</v>
      </c>
    </row>
    <row r="3285" spans="1:9" ht="18" x14ac:dyDescent="0.25">
      <c r="A3285" s="3" t="s">
        <v>48642</v>
      </c>
      <c r="B3285" s="3">
        <v>543656</v>
      </c>
      <c r="C3285" s="4">
        <v>86.89</v>
      </c>
      <c r="D3285" s="3" t="s">
        <v>45937</v>
      </c>
      <c r="E3285" s="4">
        <v>86.53</v>
      </c>
      <c r="F3285" s="4">
        <v>0.36</v>
      </c>
      <c r="G3285" s="4">
        <v>87</v>
      </c>
      <c r="H3285" s="4">
        <v>87</v>
      </c>
      <c r="I3285" s="4">
        <v>85.01</v>
      </c>
    </row>
    <row r="3286" spans="1:9" ht="18" x14ac:dyDescent="0.25">
      <c r="A3286" s="3" t="s">
        <v>50072</v>
      </c>
      <c r="B3286" s="3">
        <v>524204</v>
      </c>
      <c r="C3286" s="4">
        <v>63.54</v>
      </c>
      <c r="D3286" s="3" t="s">
        <v>46008</v>
      </c>
      <c r="E3286" s="4">
        <v>60.52</v>
      </c>
      <c r="F3286" s="4">
        <v>3.02</v>
      </c>
      <c r="G3286" s="4">
        <v>63.54</v>
      </c>
      <c r="H3286" s="4">
        <v>63.54</v>
      </c>
      <c r="I3286" s="4">
        <v>63.54</v>
      </c>
    </row>
    <row r="3287" spans="1:9" ht="18" x14ac:dyDescent="0.25">
      <c r="A3287" s="3" t="s">
        <v>1447</v>
      </c>
      <c r="B3287" s="3">
        <v>543413</v>
      </c>
      <c r="C3287" s="4">
        <v>998.05</v>
      </c>
      <c r="D3287" s="3" t="s">
        <v>46784</v>
      </c>
      <c r="E3287" s="4">
        <v>995.85</v>
      </c>
      <c r="F3287" s="4">
        <v>2.2000000000000002</v>
      </c>
      <c r="G3287" s="4">
        <v>995.85</v>
      </c>
      <c r="H3287" s="4">
        <v>1015.8</v>
      </c>
      <c r="I3287" s="4">
        <v>990</v>
      </c>
    </row>
    <row r="3288" spans="1:9" ht="18" x14ac:dyDescent="0.25">
      <c r="A3288" s="3" t="s">
        <v>194</v>
      </c>
      <c r="B3288" s="3">
        <v>540595</v>
      </c>
      <c r="C3288" s="4">
        <v>825.3</v>
      </c>
      <c r="D3288" s="3" t="s">
        <v>52859</v>
      </c>
      <c r="E3288" s="4">
        <v>783.4</v>
      </c>
      <c r="F3288" s="4">
        <v>41.9</v>
      </c>
      <c r="G3288" s="4">
        <v>797.95</v>
      </c>
      <c r="H3288" s="4">
        <v>842</v>
      </c>
      <c r="I3288" s="4">
        <v>787</v>
      </c>
    </row>
    <row r="3289" spans="1:9" ht="18" x14ac:dyDescent="0.25">
      <c r="A3289" s="3" t="s">
        <v>52639</v>
      </c>
      <c r="B3289" s="3">
        <v>531628</v>
      </c>
      <c r="C3289" s="4">
        <v>13.24</v>
      </c>
      <c r="D3289" s="3" t="s">
        <v>47399</v>
      </c>
      <c r="E3289" s="4">
        <v>13.51</v>
      </c>
      <c r="F3289" s="4">
        <v>-0.27</v>
      </c>
      <c r="G3289" s="4">
        <v>13.24</v>
      </c>
      <c r="H3289" s="4">
        <v>13.24</v>
      </c>
      <c r="I3289" s="4">
        <v>13.24</v>
      </c>
    </row>
    <row r="3290" spans="1:9" ht="18" x14ac:dyDescent="0.25">
      <c r="A3290" s="3" t="s">
        <v>47838</v>
      </c>
      <c r="B3290" s="3">
        <v>539428</v>
      </c>
      <c r="C3290" s="4">
        <v>34.299999999999997</v>
      </c>
      <c r="D3290" s="3" t="s">
        <v>46449</v>
      </c>
      <c r="E3290" s="4">
        <v>34.51</v>
      </c>
      <c r="F3290" s="4">
        <v>-0.21</v>
      </c>
      <c r="G3290" s="4">
        <v>35</v>
      </c>
      <c r="H3290" s="4">
        <v>35</v>
      </c>
      <c r="I3290" s="4">
        <v>34.01</v>
      </c>
    </row>
    <row r="3291" spans="1:9" ht="18" x14ac:dyDescent="0.25">
      <c r="A3291" s="3" t="s">
        <v>48409</v>
      </c>
      <c r="B3291" s="3">
        <v>530595</v>
      </c>
      <c r="C3291" s="4">
        <v>5.69</v>
      </c>
      <c r="D3291" s="3" t="s">
        <v>45990</v>
      </c>
      <c r="E3291" s="4">
        <v>5.69</v>
      </c>
      <c r="F3291" s="4">
        <v>0</v>
      </c>
      <c r="G3291" s="4">
        <v>5.69</v>
      </c>
      <c r="H3291" s="4">
        <v>5.69</v>
      </c>
      <c r="I3291" s="4">
        <v>5.69</v>
      </c>
    </row>
    <row r="3292" spans="1:9" ht="18" x14ac:dyDescent="0.25">
      <c r="A3292" s="3" t="s">
        <v>47643</v>
      </c>
      <c r="B3292" s="3">
        <v>532315</v>
      </c>
      <c r="C3292" s="4">
        <v>7.2</v>
      </c>
      <c r="D3292" s="3" t="s">
        <v>46287</v>
      </c>
      <c r="E3292" s="4">
        <v>7.15</v>
      </c>
      <c r="F3292" s="4">
        <v>0.05</v>
      </c>
      <c r="G3292" s="4">
        <v>7.67</v>
      </c>
      <c r="H3292" s="4">
        <v>7.67</v>
      </c>
      <c r="I3292" s="4">
        <v>6.95</v>
      </c>
    </row>
    <row r="3293" spans="1:9" ht="18" x14ac:dyDescent="0.25">
      <c r="A3293" s="3" t="s">
        <v>51151</v>
      </c>
      <c r="B3293" s="3">
        <v>530533</v>
      </c>
      <c r="C3293" s="4">
        <v>69</v>
      </c>
      <c r="D3293" s="3" t="s">
        <v>53429</v>
      </c>
      <c r="E3293" s="4">
        <v>72.989999999999995</v>
      </c>
      <c r="F3293" s="4">
        <v>-3.99</v>
      </c>
      <c r="G3293" s="4">
        <v>70.069999999999993</v>
      </c>
      <c r="H3293" s="4">
        <v>70.069999999999993</v>
      </c>
      <c r="I3293" s="4">
        <v>68.099999999999994</v>
      </c>
    </row>
    <row r="3294" spans="1:9" ht="18" x14ac:dyDescent="0.25">
      <c r="A3294" s="3" t="s">
        <v>48491</v>
      </c>
      <c r="B3294" s="3">
        <v>533982</v>
      </c>
      <c r="C3294" s="4">
        <v>47.99</v>
      </c>
      <c r="D3294" s="3" t="s">
        <v>45935</v>
      </c>
      <c r="E3294" s="4">
        <v>48.4</v>
      </c>
      <c r="F3294" s="4">
        <v>-0.41</v>
      </c>
      <c r="G3294" s="4">
        <v>47.2</v>
      </c>
      <c r="H3294" s="4">
        <v>48.79</v>
      </c>
      <c r="I3294" s="4">
        <v>47.1</v>
      </c>
    </row>
    <row r="3295" spans="1:9" ht="18" x14ac:dyDescent="0.25">
      <c r="A3295" s="3" t="s">
        <v>47761</v>
      </c>
      <c r="B3295" s="3">
        <v>526638</v>
      </c>
      <c r="C3295" s="4">
        <v>63.93</v>
      </c>
      <c r="D3295" s="3" t="s">
        <v>45935</v>
      </c>
      <c r="E3295" s="4">
        <v>64.48</v>
      </c>
      <c r="F3295" s="4">
        <v>-0.55000000000000004</v>
      </c>
      <c r="G3295" s="4">
        <v>66</v>
      </c>
      <c r="H3295" s="4">
        <v>66</v>
      </c>
      <c r="I3295" s="4">
        <v>61.26</v>
      </c>
    </row>
    <row r="3296" spans="1:9" ht="18" x14ac:dyDescent="0.25">
      <c r="A3296" s="3" t="s">
        <v>48102</v>
      </c>
      <c r="B3296" s="3">
        <v>505400</v>
      </c>
      <c r="C3296" s="4">
        <v>80.989999999999995</v>
      </c>
      <c r="D3296" s="3" t="s">
        <v>46702</v>
      </c>
      <c r="E3296" s="4">
        <v>79.03</v>
      </c>
      <c r="F3296" s="4">
        <v>1.96</v>
      </c>
      <c r="G3296" s="4">
        <v>84.7</v>
      </c>
      <c r="H3296" s="4">
        <v>85.42</v>
      </c>
      <c r="I3296" s="4">
        <v>78.78</v>
      </c>
    </row>
    <row r="3297" spans="1:9" ht="18" x14ac:dyDescent="0.25">
      <c r="A3297" s="3" t="s">
        <v>46813</v>
      </c>
      <c r="B3297" s="3">
        <v>533164</v>
      </c>
      <c r="C3297" s="4">
        <v>57.38</v>
      </c>
      <c r="D3297" s="3" t="s">
        <v>45940</v>
      </c>
      <c r="E3297" s="4">
        <v>56.92</v>
      </c>
      <c r="F3297" s="4">
        <v>0.46</v>
      </c>
      <c r="G3297" s="4">
        <v>57.95</v>
      </c>
      <c r="H3297" s="4">
        <v>57.95</v>
      </c>
      <c r="I3297" s="4">
        <v>57</v>
      </c>
    </row>
    <row r="3298" spans="1:9" ht="18" x14ac:dyDescent="0.25">
      <c r="A3298" s="3" t="s">
        <v>46069</v>
      </c>
      <c r="B3298" s="3">
        <v>533326</v>
      </c>
      <c r="C3298" s="4">
        <v>102.91</v>
      </c>
      <c r="D3298" s="3" t="s">
        <v>53430</v>
      </c>
      <c r="E3298" s="4">
        <v>95.56</v>
      </c>
      <c r="F3298" s="4">
        <v>7.35</v>
      </c>
      <c r="G3298" s="4">
        <v>96.79</v>
      </c>
      <c r="H3298" s="4">
        <v>108.5</v>
      </c>
      <c r="I3298" s="4">
        <v>95.45</v>
      </c>
    </row>
    <row r="3299" spans="1:9" ht="18" x14ac:dyDescent="0.25">
      <c r="A3299" s="3" t="s">
        <v>47272</v>
      </c>
      <c r="B3299" s="3">
        <v>526650</v>
      </c>
      <c r="C3299" s="4">
        <v>87.19</v>
      </c>
      <c r="D3299" s="3" t="s">
        <v>45956</v>
      </c>
      <c r="E3299" s="4">
        <v>86.4</v>
      </c>
      <c r="F3299" s="4">
        <v>0.79</v>
      </c>
      <c r="G3299" s="4">
        <v>86.5</v>
      </c>
      <c r="H3299" s="4">
        <v>90.6</v>
      </c>
      <c r="I3299" s="4">
        <v>86.25</v>
      </c>
    </row>
    <row r="3300" spans="1:9" ht="18" x14ac:dyDescent="0.25">
      <c r="A3300" s="3" t="s">
        <v>48197</v>
      </c>
      <c r="B3300" s="3">
        <v>532812</v>
      </c>
      <c r="C3300" s="4">
        <v>10.74</v>
      </c>
      <c r="D3300" s="3" t="s">
        <v>46241</v>
      </c>
      <c r="E3300" s="4">
        <v>10.7</v>
      </c>
      <c r="F3300" s="4">
        <v>0.04</v>
      </c>
      <c r="G3300" s="4">
        <v>9.65</v>
      </c>
      <c r="H3300" s="4">
        <v>11.45</v>
      </c>
      <c r="I3300" s="4">
        <v>9.65</v>
      </c>
    </row>
    <row r="3301" spans="1:9" ht="18" x14ac:dyDescent="0.25">
      <c r="A3301" s="3" t="s">
        <v>48093</v>
      </c>
      <c r="B3301" s="3">
        <v>532845</v>
      </c>
      <c r="C3301" s="4">
        <v>9.25</v>
      </c>
      <c r="D3301" s="3" t="s">
        <v>50596</v>
      </c>
      <c r="E3301" s="4">
        <v>9.49</v>
      </c>
      <c r="F3301" s="4">
        <v>-0.24</v>
      </c>
      <c r="G3301" s="4">
        <v>9.65</v>
      </c>
      <c r="H3301" s="4">
        <v>9.67</v>
      </c>
      <c r="I3301" s="4">
        <v>9.25</v>
      </c>
    </row>
    <row r="3302" spans="1:9" ht="18" x14ac:dyDescent="0.25">
      <c r="A3302" s="3" t="s">
        <v>46090</v>
      </c>
      <c r="B3302" s="3">
        <v>507753</v>
      </c>
      <c r="C3302" s="4">
        <v>94.94</v>
      </c>
      <c r="D3302" s="3" t="s">
        <v>46803</v>
      </c>
      <c r="E3302" s="4">
        <v>94.39</v>
      </c>
      <c r="F3302" s="4">
        <v>0.55000000000000004</v>
      </c>
      <c r="G3302" s="4">
        <v>95.96</v>
      </c>
      <c r="H3302" s="4">
        <v>96.3</v>
      </c>
      <c r="I3302" s="4">
        <v>94.3</v>
      </c>
    </row>
    <row r="3303" spans="1:9" ht="18" x14ac:dyDescent="0.25">
      <c r="A3303" s="3" t="s">
        <v>48337</v>
      </c>
      <c r="B3303" s="3">
        <v>526654</v>
      </c>
      <c r="C3303" s="4">
        <v>127.1</v>
      </c>
      <c r="D3303" s="3" t="s">
        <v>50033</v>
      </c>
      <c r="E3303" s="4">
        <v>123.6</v>
      </c>
      <c r="F3303" s="4">
        <v>3.5</v>
      </c>
      <c r="G3303" s="4">
        <v>126.8</v>
      </c>
      <c r="H3303" s="4">
        <v>128</v>
      </c>
      <c r="I3303" s="4">
        <v>126.8</v>
      </c>
    </row>
    <row r="3304" spans="1:9" ht="18" x14ac:dyDescent="0.25">
      <c r="A3304" s="3" t="s">
        <v>46185</v>
      </c>
      <c r="B3304" s="3">
        <v>533158</v>
      </c>
      <c r="C3304" s="4">
        <v>1177.3</v>
      </c>
      <c r="D3304" s="3" t="s">
        <v>48698</v>
      </c>
      <c r="E3304" s="4">
        <v>1122.45</v>
      </c>
      <c r="F3304" s="4">
        <v>54.85</v>
      </c>
      <c r="G3304" s="4">
        <v>1139.8499999999999</v>
      </c>
      <c r="H3304" s="4">
        <v>1198</v>
      </c>
      <c r="I3304" s="4">
        <v>1133.7</v>
      </c>
    </row>
    <row r="3305" spans="1:9" ht="18" x14ac:dyDescent="0.25">
      <c r="A3305" s="3" t="s">
        <v>47617</v>
      </c>
      <c r="B3305" s="3">
        <v>531373</v>
      </c>
      <c r="C3305" s="4">
        <v>36.58</v>
      </c>
      <c r="D3305" s="3" t="s">
        <v>46132</v>
      </c>
      <c r="E3305" s="4">
        <v>36.479999999999997</v>
      </c>
      <c r="F3305" s="4">
        <v>0.1</v>
      </c>
      <c r="G3305" s="4">
        <v>36.78</v>
      </c>
      <c r="H3305" s="4">
        <v>36.85</v>
      </c>
      <c r="I3305" s="4">
        <v>36.33</v>
      </c>
    </row>
    <row r="3306" spans="1:9" ht="18" x14ac:dyDescent="0.25">
      <c r="A3306" s="3" t="s">
        <v>48303</v>
      </c>
      <c r="B3306" s="3">
        <v>530023</v>
      </c>
      <c r="C3306" s="4">
        <v>79.989999999999995</v>
      </c>
      <c r="D3306" s="3" t="s">
        <v>45972</v>
      </c>
      <c r="E3306" s="4">
        <v>78.91</v>
      </c>
      <c r="F3306" s="4">
        <v>1.08</v>
      </c>
      <c r="G3306" s="4">
        <v>79.489999999999995</v>
      </c>
      <c r="H3306" s="4">
        <v>80</v>
      </c>
      <c r="I3306" s="4">
        <v>79.489999999999995</v>
      </c>
    </row>
    <row r="3307" spans="1:9" ht="18" x14ac:dyDescent="0.25">
      <c r="A3307" s="3" t="s">
        <v>46580</v>
      </c>
      <c r="B3307" s="3">
        <v>530199</v>
      </c>
      <c r="C3307" s="4">
        <v>1516.65</v>
      </c>
      <c r="D3307" s="3" t="s">
        <v>45961</v>
      </c>
      <c r="E3307" s="4">
        <v>1520.9</v>
      </c>
      <c r="F3307" s="4">
        <v>-4.25</v>
      </c>
      <c r="G3307" s="4">
        <v>1526</v>
      </c>
      <c r="H3307" s="4">
        <v>1531.05</v>
      </c>
      <c r="I3307" s="4">
        <v>1514.15</v>
      </c>
    </row>
    <row r="3308" spans="1:9" ht="18" x14ac:dyDescent="0.25">
      <c r="A3308" s="3" t="s">
        <v>127</v>
      </c>
      <c r="B3308" s="3">
        <v>500411</v>
      </c>
      <c r="C3308" s="4">
        <v>2454.9</v>
      </c>
      <c r="D3308" s="3" t="s">
        <v>52472</v>
      </c>
      <c r="E3308" s="4">
        <v>2516.4</v>
      </c>
      <c r="F3308" s="4">
        <v>-61.5</v>
      </c>
      <c r="G3308" s="4">
        <v>2524.75</v>
      </c>
      <c r="H3308" s="4">
        <v>2565.8000000000002</v>
      </c>
      <c r="I3308" s="4">
        <v>2440.1</v>
      </c>
    </row>
    <row r="3309" spans="1:9" ht="18" x14ac:dyDescent="0.25">
      <c r="A3309" s="3" t="s">
        <v>45963</v>
      </c>
      <c r="B3309" s="3">
        <v>539310</v>
      </c>
      <c r="C3309" s="4">
        <v>94.71</v>
      </c>
      <c r="D3309" s="3" t="s">
        <v>46382</v>
      </c>
      <c r="E3309" s="4">
        <v>94.69</v>
      </c>
      <c r="F3309" s="4">
        <v>0.02</v>
      </c>
      <c r="G3309" s="4">
        <v>94.9</v>
      </c>
      <c r="H3309" s="4">
        <v>97.49</v>
      </c>
      <c r="I3309" s="4">
        <v>94.5</v>
      </c>
    </row>
    <row r="3310" spans="1:9" ht="18" x14ac:dyDescent="0.25">
      <c r="A3310" s="3" t="s">
        <v>68</v>
      </c>
      <c r="B3310" s="3">
        <v>500413</v>
      </c>
      <c r="C3310" s="4">
        <v>82.92</v>
      </c>
      <c r="D3310" s="3" t="s">
        <v>46979</v>
      </c>
      <c r="E3310" s="4">
        <v>83.18</v>
      </c>
      <c r="F3310" s="4">
        <v>-0.26</v>
      </c>
      <c r="G3310" s="4">
        <v>83.01</v>
      </c>
      <c r="H3310" s="4">
        <v>84.23</v>
      </c>
      <c r="I3310" s="4">
        <v>82.69</v>
      </c>
    </row>
    <row r="3311" spans="1:9" ht="18" x14ac:dyDescent="0.25">
      <c r="A3311" s="3" t="s">
        <v>49265</v>
      </c>
      <c r="B3311" s="3">
        <v>533941</v>
      </c>
      <c r="C3311" s="4">
        <v>73.900000000000006</v>
      </c>
      <c r="D3311" s="3" t="s">
        <v>50439</v>
      </c>
      <c r="E3311" s="4">
        <v>72.489999999999995</v>
      </c>
      <c r="F3311" s="4">
        <v>1.41</v>
      </c>
      <c r="G3311" s="4">
        <v>73.930000000000007</v>
      </c>
      <c r="H3311" s="4">
        <v>73.930000000000007</v>
      </c>
      <c r="I3311" s="4">
        <v>73.75</v>
      </c>
    </row>
    <row r="3312" spans="1:9" ht="18" x14ac:dyDescent="0.25">
      <c r="A3312" s="3" t="s">
        <v>469</v>
      </c>
      <c r="B3312" s="3">
        <v>539871</v>
      </c>
      <c r="C3312" s="4">
        <v>588.25</v>
      </c>
      <c r="D3312" s="3" t="s">
        <v>48703</v>
      </c>
      <c r="E3312" s="4">
        <v>584.45000000000005</v>
      </c>
      <c r="F3312" s="4">
        <v>3.8</v>
      </c>
      <c r="G3312" s="4">
        <v>575.04999999999995</v>
      </c>
      <c r="H3312" s="4">
        <v>589.75</v>
      </c>
      <c r="I3312" s="4">
        <v>575.04999999999995</v>
      </c>
    </row>
    <row r="3313" spans="1:9" ht="18" x14ac:dyDescent="0.25">
      <c r="A3313" s="3" t="s">
        <v>46300</v>
      </c>
      <c r="B3313" s="3">
        <v>507205</v>
      </c>
      <c r="C3313" s="4">
        <v>171.2</v>
      </c>
      <c r="D3313" s="3" t="s">
        <v>51495</v>
      </c>
      <c r="E3313" s="4">
        <v>167.8</v>
      </c>
      <c r="F3313" s="4">
        <v>3.4</v>
      </c>
      <c r="G3313" s="4">
        <v>171.05</v>
      </c>
      <c r="H3313" s="4">
        <v>172.7</v>
      </c>
      <c r="I3313" s="4">
        <v>169.05</v>
      </c>
    </row>
    <row r="3314" spans="1:9" ht="18" x14ac:dyDescent="0.25">
      <c r="A3314" s="3" t="s">
        <v>48345</v>
      </c>
      <c r="B3314" s="3">
        <v>540108</v>
      </c>
      <c r="C3314" s="4">
        <v>2.65</v>
      </c>
      <c r="D3314" s="3" t="s">
        <v>53431</v>
      </c>
      <c r="E3314" s="4">
        <v>2.84</v>
      </c>
      <c r="F3314" s="4">
        <v>-0.19</v>
      </c>
      <c r="G3314" s="4">
        <v>2.56</v>
      </c>
      <c r="H3314" s="4">
        <v>2.65</v>
      </c>
      <c r="I3314" s="4">
        <v>2.56</v>
      </c>
    </row>
    <row r="3315" spans="1:9" ht="18" x14ac:dyDescent="0.25">
      <c r="A3315" s="3" t="s">
        <v>399</v>
      </c>
      <c r="B3315" s="3">
        <v>590005</v>
      </c>
      <c r="C3315" s="4">
        <v>1092.5</v>
      </c>
      <c r="D3315" s="3" t="s">
        <v>46182</v>
      </c>
      <c r="E3315" s="4">
        <v>1099.5999999999999</v>
      </c>
      <c r="F3315" s="4">
        <v>-7.1</v>
      </c>
      <c r="G3315" s="4">
        <v>1103</v>
      </c>
      <c r="H3315" s="4">
        <v>1107.0999999999999</v>
      </c>
      <c r="I3315" s="4">
        <v>1089.5</v>
      </c>
    </row>
    <row r="3316" spans="1:9" ht="18" x14ac:dyDescent="0.25">
      <c r="A3316" s="3" t="s">
        <v>48318</v>
      </c>
      <c r="B3316" s="3">
        <v>543531</v>
      </c>
      <c r="C3316" s="4">
        <v>121.2</v>
      </c>
      <c r="D3316" s="3" t="s">
        <v>46164</v>
      </c>
      <c r="E3316" s="4">
        <v>121.1</v>
      </c>
      <c r="F3316" s="4">
        <v>0.1</v>
      </c>
      <c r="G3316" s="4">
        <v>127</v>
      </c>
      <c r="H3316" s="4">
        <v>127.15</v>
      </c>
      <c r="I3316" s="4">
        <v>120</v>
      </c>
    </row>
    <row r="3317" spans="1:9" ht="18" x14ac:dyDescent="0.25">
      <c r="A3317" s="3" t="s">
        <v>46343</v>
      </c>
      <c r="B3317" s="3">
        <v>536264</v>
      </c>
      <c r="C3317" s="4">
        <v>376.3</v>
      </c>
      <c r="D3317" s="3" t="s">
        <v>47380</v>
      </c>
      <c r="E3317" s="4">
        <v>380.45</v>
      </c>
      <c r="F3317" s="4">
        <v>-4.1500000000000004</v>
      </c>
      <c r="G3317" s="4">
        <v>378</v>
      </c>
      <c r="H3317" s="4">
        <v>383.7</v>
      </c>
      <c r="I3317" s="4">
        <v>371.3</v>
      </c>
    </row>
    <row r="3318" spans="1:9" ht="18" x14ac:dyDescent="0.25">
      <c r="A3318" s="3" t="s">
        <v>46499</v>
      </c>
      <c r="B3318" s="3">
        <v>522294</v>
      </c>
      <c r="C3318" s="4">
        <v>203.15</v>
      </c>
      <c r="D3318" s="3" t="s">
        <v>46646</v>
      </c>
      <c r="E3318" s="4">
        <v>202.8</v>
      </c>
      <c r="F3318" s="4">
        <v>0.35</v>
      </c>
      <c r="G3318" s="4">
        <v>200</v>
      </c>
      <c r="H3318" s="4">
        <v>206.3</v>
      </c>
      <c r="I3318" s="4">
        <v>193</v>
      </c>
    </row>
    <row r="3319" spans="1:9" ht="18" x14ac:dyDescent="0.25">
      <c r="A3319" s="3" t="s">
        <v>46759</v>
      </c>
      <c r="B3319" s="3">
        <v>523752</v>
      </c>
      <c r="C3319" s="4">
        <v>18.91</v>
      </c>
      <c r="D3319" s="3" t="s">
        <v>53218</v>
      </c>
      <c r="E3319" s="4">
        <v>19.7</v>
      </c>
      <c r="F3319" s="4">
        <v>-0.79</v>
      </c>
      <c r="G3319" s="4">
        <v>19.7</v>
      </c>
      <c r="H3319" s="4">
        <v>20</v>
      </c>
      <c r="I3319" s="4">
        <v>18.87</v>
      </c>
    </row>
    <row r="3320" spans="1:9" ht="18" x14ac:dyDescent="0.25">
      <c r="A3320" s="3" t="s">
        <v>46463</v>
      </c>
      <c r="B3320" s="3">
        <v>532804</v>
      </c>
      <c r="C3320" s="4">
        <v>1676.6</v>
      </c>
      <c r="D3320" s="3" t="s">
        <v>51983</v>
      </c>
      <c r="E3320" s="4">
        <v>1713.65</v>
      </c>
      <c r="F3320" s="4">
        <v>-37.049999999999997</v>
      </c>
      <c r="G3320" s="4">
        <v>1725</v>
      </c>
      <c r="H3320" s="4">
        <v>1728</v>
      </c>
      <c r="I3320" s="4">
        <v>1671.6</v>
      </c>
    </row>
    <row r="3321" spans="1:9" ht="18" x14ac:dyDescent="0.25">
      <c r="A3321" s="3" t="s">
        <v>249</v>
      </c>
      <c r="B3321" s="3">
        <v>540762</v>
      </c>
      <c r="C3321" s="4">
        <v>3126.35</v>
      </c>
      <c r="D3321" s="3" t="s">
        <v>50028</v>
      </c>
      <c r="E3321" s="4">
        <v>3110.75</v>
      </c>
      <c r="F3321" s="4">
        <v>15.6</v>
      </c>
      <c r="G3321" s="4">
        <v>3111</v>
      </c>
      <c r="H3321" s="4">
        <v>3158.05</v>
      </c>
      <c r="I3321" s="4">
        <v>3090.05</v>
      </c>
    </row>
    <row r="3322" spans="1:9" ht="18" x14ac:dyDescent="0.25">
      <c r="A3322" s="3" t="s">
        <v>48551</v>
      </c>
      <c r="B3322" s="3">
        <v>533629</v>
      </c>
      <c r="C3322" s="4">
        <v>5.25</v>
      </c>
      <c r="D3322" s="3" t="s">
        <v>46162</v>
      </c>
      <c r="E3322" s="4">
        <v>5.4</v>
      </c>
      <c r="F3322" s="4">
        <v>-0.15</v>
      </c>
      <c r="G3322" s="4">
        <v>5.3</v>
      </c>
      <c r="H3322" s="4">
        <v>5.5</v>
      </c>
      <c r="I3322" s="4">
        <v>5.2</v>
      </c>
    </row>
    <row r="3323" spans="1:9" ht="18" x14ac:dyDescent="0.25">
      <c r="A3323" s="3" t="s">
        <v>47655</v>
      </c>
      <c r="B3323" s="3">
        <v>505196</v>
      </c>
      <c r="C3323" s="4">
        <v>243.35</v>
      </c>
      <c r="D3323" s="3" t="s">
        <v>46436</v>
      </c>
      <c r="E3323" s="4">
        <v>231.8</v>
      </c>
      <c r="F3323" s="4">
        <v>11.55</v>
      </c>
      <c r="G3323" s="4">
        <v>243.35</v>
      </c>
      <c r="H3323" s="4">
        <v>243.35</v>
      </c>
      <c r="I3323" s="4">
        <v>221</v>
      </c>
    </row>
    <row r="3324" spans="1:9" ht="18" x14ac:dyDescent="0.25">
      <c r="A3324" s="3" t="s">
        <v>47230</v>
      </c>
      <c r="B3324" s="3">
        <v>503663</v>
      </c>
      <c r="C3324" s="4">
        <v>3.31</v>
      </c>
      <c r="D3324" s="3" t="s">
        <v>46099</v>
      </c>
      <c r="E3324" s="4">
        <v>3.32</v>
      </c>
      <c r="F3324" s="4">
        <v>-0.01</v>
      </c>
      <c r="G3324" s="4">
        <v>3.45</v>
      </c>
      <c r="H3324" s="4">
        <v>3.45</v>
      </c>
      <c r="I3324" s="4">
        <v>3.3</v>
      </c>
    </row>
    <row r="3325" spans="1:9" ht="18" x14ac:dyDescent="0.25">
      <c r="A3325" s="3" t="s">
        <v>48506</v>
      </c>
      <c r="B3325" s="3">
        <v>511559</v>
      </c>
      <c r="C3325" s="4">
        <v>56.6</v>
      </c>
      <c r="D3325" s="3" t="s">
        <v>46285</v>
      </c>
      <c r="E3325" s="4">
        <v>56.37</v>
      </c>
      <c r="F3325" s="4">
        <v>0.23</v>
      </c>
      <c r="G3325" s="4">
        <v>57.6</v>
      </c>
      <c r="H3325" s="4">
        <v>59.6</v>
      </c>
      <c r="I3325" s="4">
        <v>55.86</v>
      </c>
    </row>
    <row r="3326" spans="1:9" ht="18" x14ac:dyDescent="0.25">
      <c r="A3326" s="3" t="s">
        <v>243</v>
      </c>
      <c r="B3326" s="3">
        <v>532856</v>
      </c>
      <c r="C3326" s="4">
        <v>136.69999999999999</v>
      </c>
      <c r="D3326" s="3" t="s">
        <v>45989</v>
      </c>
      <c r="E3326" s="4">
        <v>136.15</v>
      </c>
      <c r="F3326" s="4">
        <v>0.55000000000000004</v>
      </c>
      <c r="G3326" s="4">
        <v>135.05000000000001</v>
      </c>
      <c r="H3326" s="4">
        <v>138.35</v>
      </c>
      <c r="I3326" s="4">
        <v>135.05000000000001</v>
      </c>
    </row>
    <row r="3327" spans="1:9" ht="18" x14ac:dyDescent="0.25">
      <c r="A3327" s="3" t="s">
        <v>46400</v>
      </c>
      <c r="B3327" s="3">
        <v>500414</v>
      </c>
      <c r="C3327" s="4">
        <v>160.55000000000001</v>
      </c>
      <c r="D3327" s="3" t="s">
        <v>45953</v>
      </c>
      <c r="E3327" s="4">
        <v>160.69999999999999</v>
      </c>
      <c r="F3327" s="4">
        <v>-0.15</v>
      </c>
      <c r="G3327" s="4">
        <v>159.4</v>
      </c>
      <c r="H3327" s="4">
        <v>164.7</v>
      </c>
      <c r="I3327" s="4">
        <v>159.4</v>
      </c>
    </row>
    <row r="3328" spans="1:9" ht="18" x14ac:dyDescent="0.25">
      <c r="A3328" s="3" t="s">
        <v>25</v>
      </c>
      <c r="B3328" s="3">
        <v>522113</v>
      </c>
      <c r="C3328" s="4">
        <v>3314.7</v>
      </c>
      <c r="D3328" s="3" t="s">
        <v>46229</v>
      </c>
      <c r="E3328" s="4">
        <v>3295.9</v>
      </c>
      <c r="F3328" s="4">
        <v>18.8</v>
      </c>
      <c r="G3328" s="4">
        <v>3276.05</v>
      </c>
      <c r="H3328" s="4">
        <v>3332.35</v>
      </c>
      <c r="I3328" s="4">
        <v>3276.05</v>
      </c>
    </row>
    <row r="3329" spans="1:9" ht="18" x14ac:dyDescent="0.25">
      <c r="A3329" s="3" t="s">
        <v>46435</v>
      </c>
      <c r="B3329" s="3">
        <v>530475</v>
      </c>
      <c r="C3329" s="4">
        <v>820.45</v>
      </c>
      <c r="D3329" s="3" t="s">
        <v>51109</v>
      </c>
      <c r="E3329" s="4">
        <v>800</v>
      </c>
      <c r="F3329" s="4">
        <v>20.45</v>
      </c>
      <c r="G3329" s="4">
        <v>815</v>
      </c>
      <c r="H3329" s="4">
        <v>836</v>
      </c>
      <c r="I3329" s="4">
        <v>809.05</v>
      </c>
    </row>
    <row r="3330" spans="1:9" ht="18" x14ac:dyDescent="0.25">
      <c r="A3330" s="3" t="s">
        <v>48154</v>
      </c>
      <c r="B3330" s="3">
        <v>541741</v>
      </c>
      <c r="C3330" s="4">
        <v>24.25</v>
      </c>
      <c r="D3330" s="3" t="s">
        <v>46573</v>
      </c>
      <c r="E3330" s="4">
        <v>23.95</v>
      </c>
      <c r="F3330" s="4">
        <v>0.3</v>
      </c>
      <c r="G3330" s="4">
        <v>24</v>
      </c>
      <c r="H3330" s="4">
        <v>25.5</v>
      </c>
      <c r="I3330" s="4">
        <v>23.25</v>
      </c>
    </row>
    <row r="3331" spans="1:9" ht="18" x14ac:dyDescent="0.25">
      <c r="A3331" s="3" t="s">
        <v>14</v>
      </c>
      <c r="B3331" s="3">
        <v>504966</v>
      </c>
      <c r="C3331" s="4">
        <v>361.95</v>
      </c>
      <c r="D3331" s="3" t="s">
        <v>48191</v>
      </c>
      <c r="E3331" s="4">
        <v>363.85</v>
      </c>
      <c r="F3331" s="4">
        <v>-1.9</v>
      </c>
      <c r="G3331" s="4">
        <v>366.2</v>
      </c>
      <c r="H3331" s="4">
        <v>368.5</v>
      </c>
      <c r="I3331" s="4">
        <v>359.25</v>
      </c>
    </row>
    <row r="3332" spans="1:9" ht="18" x14ac:dyDescent="0.25">
      <c r="A3332" s="3" t="s">
        <v>47299</v>
      </c>
      <c r="B3332" s="3">
        <v>543614</v>
      </c>
      <c r="C3332" s="4">
        <v>589.70000000000005</v>
      </c>
      <c r="D3332" s="3" t="s">
        <v>45970</v>
      </c>
      <c r="E3332" s="4">
        <v>594</v>
      </c>
      <c r="F3332" s="4">
        <v>-4.3</v>
      </c>
      <c r="G3332" s="4">
        <v>599.45000000000005</v>
      </c>
      <c r="H3332" s="4">
        <v>607</v>
      </c>
      <c r="I3332" s="4">
        <v>584.4</v>
      </c>
    </row>
    <row r="3333" spans="1:9" ht="18" x14ac:dyDescent="0.25">
      <c r="A3333" s="3" t="s">
        <v>44355</v>
      </c>
      <c r="B3333" s="3">
        <v>532375</v>
      </c>
      <c r="C3333" s="4">
        <v>296.39999999999998</v>
      </c>
      <c r="D3333" s="3" t="s">
        <v>46146</v>
      </c>
      <c r="E3333" s="4">
        <v>297.60000000000002</v>
      </c>
      <c r="F3333" s="4">
        <v>-1.2</v>
      </c>
      <c r="G3333" s="4">
        <v>303.95</v>
      </c>
      <c r="H3333" s="4">
        <v>303.95</v>
      </c>
      <c r="I3333" s="4">
        <v>294</v>
      </c>
    </row>
    <row r="3334" spans="1:9" ht="18" x14ac:dyDescent="0.25">
      <c r="A3334" s="3" t="s">
        <v>48298</v>
      </c>
      <c r="B3334" s="3">
        <v>531814</v>
      </c>
      <c r="C3334" s="4">
        <v>9.61</v>
      </c>
      <c r="D3334" s="3" t="s">
        <v>46465</v>
      </c>
      <c r="E3334" s="4">
        <v>9.5299999999999994</v>
      </c>
      <c r="F3334" s="4">
        <v>0.08</v>
      </c>
      <c r="G3334" s="4">
        <v>10</v>
      </c>
      <c r="H3334" s="4">
        <v>10</v>
      </c>
      <c r="I3334" s="4">
        <v>9.27</v>
      </c>
    </row>
    <row r="3335" spans="1:9" ht="18" x14ac:dyDescent="0.25">
      <c r="A3335" s="3" t="s">
        <v>52699</v>
      </c>
      <c r="B3335" s="3">
        <v>526675</v>
      </c>
      <c r="C3335" s="4">
        <v>2.78</v>
      </c>
      <c r="D3335" s="3" t="s">
        <v>46037</v>
      </c>
      <c r="E3335" s="4">
        <v>2.65</v>
      </c>
      <c r="F3335" s="4">
        <v>0.13</v>
      </c>
      <c r="G3335" s="4">
        <v>2.78</v>
      </c>
      <c r="H3335" s="4">
        <v>2.78</v>
      </c>
      <c r="I3335" s="4">
        <v>2.78</v>
      </c>
    </row>
    <row r="3336" spans="1:9" ht="18" x14ac:dyDescent="0.25">
      <c r="A3336" s="3" t="s">
        <v>52640</v>
      </c>
      <c r="B3336" s="3">
        <v>540904</v>
      </c>
      <c r="C3336" s="4">
        <v>99</v>
      </c>
      <c r="D3336" s="3" t="s">
        <v>46412</v>
      </c>
      <c r="E3336" s="4">
        <v>99.51</v>
      </c>
      <c r="F3336" s="4">
        <v>-0.51</v>
      </c>
      <c r="G3336" s="4">
        <v>104</v>
      </c>
      <c r="H3336" s="4">
        <v>104</v>
      </c>
      <c r="I3336" s="4">
        <v>99</v>
      </c>
    </row>
    <row r="3337" spans="1:9" ht="18" x14ac:dyDescent="0.25">
      <c r="A3337" s="3" t="s">
        <v>9</v>
      </c>
      <c r="B3337" s="3">
        <v>500412</v>
      </c>
      <c r="C3337" s="4">
        <v>190.45</v>
      </c>
      <c r="D3337" s="3" t="s">
        <v>46110</v>
      </c>
      <c r="E3337" s="4">
        <v>191.35</v>
      </c>
      <c r="F3337" s="4">
        <v>-0.9</v>
      </c>
      <c r="G3337" s="4">
        <v>193.85</v>
      </c>
      <c r="H3337" s="4">
        <v>193.85</v>
      </c>
      <c r="I3337" s="4">
        <v>190</v>
      </c>
    </row>
    <row r="3338" spans="1:9" ht="18" x14ac:dyDescent="0.25">
      <c r="A3338" s="3" t="s">
        <v>48217</v>
      </c>
      <c r="B3338" s="3">
        <v>524582</v>
      </c>
      <c r="C3338" s="4">
        <v>84.94</v>
      </c>
      <c r="D3338" s="3" t="s">
        <v>52549</v>
      </c>
      <c r="E3338" s="4">
        <v>82.5</v>
      </c>
      <c r="F3338" s="4">
        <v>2.44</v>
      </c>
      <c r="G3338" s="4">
        <v>82</v>
      </c>
      <c r="H3338" s="4">
        <v>85.95</v>
      </c>
      <c r="I3338" s="4">
        <v>78.5</v>
      </c>
    </row>
    <row r="3339" spans="1:9" ht="18" x14ac:dyDescent="0.25">
      <c r="A3339" s="3" t="s">
        <v>49180</v>
      </c>
      <c r="B3339" s="3">
        <v>532966</v>
      </c>
      <c r="C3339" s="4">
        <v>677.7</v>
      </c>
      <c r="D3339" s="3" t="s">
        <v>46991</v>
      </c>
      <c r="E3339" s="4">
        <v>681.05</v>
      </c>
      <c r="F3339" s="4">
        <v>-3.35</v>
      </c>
      <c r="G3339" s="4">
        <v>685</v>
      </c>
      <c r="H3339" s="4">
        <v>698.9</v>
      </c>
      <c r="I3339" s="4">
        <v>669.6</v>
      </c>
    </row>
    <row r="3340" spans="1:9" ht="18" x14ac:dyDescent="0.25">
      <c r="A3340" s="3" t="s">
        <v>47</v>
      </c>
      <c r="B3340" s="3">
        <v>500114</v>
      </c>
      <c r="C3340" s="4">
        <v>3000.65</v>
      </c>
      <c r="D3340" s="3" t="s">
        <v>46659</v>
      </c>
      <c r="E3340" s="4">
        <v>3008.5</v>
      </c>
      <c r="F3340" s="4">
        <v>-7.85</v>
      </c>
      <c r="G3340" s="4">
        <v>3002.05</v>
      </c>
      <c r="H3340" s="4">
        <v>3024.4</v>
      </c>
      <c r="I3340" s="4">
        <v>2983.2</v>
      </c>
    </row>
    <row r="3341" spans="1:9" ht="18" x14ac:dyDescent="0.25">
      <c r="A3341" s="3" t="s">
        <v>47014</v>
      </c>
      <c r="B3341" s="3">
        <v>524717</v>
      </c>
      <c r="C3341" s="4">
        <v>260.85000000000002</v>
      </c>
      <c r="D3341" s="3" t="s">
        <v>46029</v>
      </c>
      <c r="E3341" s="4">
        <v>258.05</v>
      </c>
      <c r="F3341" s="4">
        <v>2.8</v>
      </c>
      <c r="G3341" s="4">
        <v>258</v>
      </c>
      <c r="H3341" s="4">
        <v>262</v>
      </c>
      <c r="I3341" s="4">
        <v>257</v>
      </c>
    </row>
    <row r="3342" spans="1:9" ht="18" x14ac:dyDescent="0.25">
      <c r="A3342" s="3" t="s">
        <v>47196</v>
      </c>
      <c r="B3342" s="3">
        <v>521005</v>
      </c>
      <c r="C3342" s="4">
        <v>44.11</v>
      </c>
      <c r="D3342" s="3" t="s">
        <v>46377</v>
      </c>
      <c r="E3342" s="4">
        <v>42.03</v>
      </c>
      <c r="F3342" s="4">
        <v>2.08</v>
      </c>
      <c r="G3342" s="4">
        <v>42.05</v>
      </c>
      <c r="H3342" s="4">
        <v>44.13</v>
      </c>
      <c r="I3342" s="4">
        <v>42.05</v>
      </c>
    </row>
    <row r="3343" spans="1:9" ht="18" x14ac:dyDescent="0.25">
      <c r="A3343" s="3" t="s">
        <v>47762</v>
      </c>
      <c r="B3343" s="3">
        <v>530045</v>
      </c>
      <c r="C3343" s="4">
        <v>17.02</v>
      </c>
      <c r="D3343" s="3" t="s">
        <v>46468</v>
      </c>
      <c r="E3343" s="4">
        <v>17.11</v>
      </c>
      <c r="F3343" s="4">
        <v>-0.09</v>
      </c>
      <c r="G3343" s="4">
        <v>17.11</v>
      </c>
      <c r="H3343" s="4">
        <v>17.34</v>
      </c>
      <c r="I3343" s="4">
        <v>16.850000000000001</v>
      </c>
    </row>
    <row r="3344" spans="1:9" ht="18" x14ac:dyDescent="0.25">
      <c r="A3344" s="3" t="s">
        <v>52874</v>
      </c>
      <c r="B3344" s="3">
        <v>543616</v>
      </c>
      <c r="C3344" s="4">
        <v>155</v>
      </c>
      <c r="D3344" s="3" t="s">
        <v>53432</v>
      </c>
      <c r="E3344" s="4">
        <v>142.6</v>
      </c>
      <c r="F3344" s="4">
        <v>12.4</v>
      </c>
      <c r="G3344" s="4">
        <v>154</v>
      </c>
      <c r="H3344" s="4">
        <v>157</v>
      </c>
      <c r="I3344" s="4">
        <v>140</v>
      </c>
    </row>
    <row r="3345" spans="1:9" ht="18" x14ac:dyDescent="0.25">
      <c r="A3345" s="3" t="s">
        <v>43245</v>
      </c>
      <c r="B3345" s="3">
        <v>543596</v>
      </c>
      <c r="C3345" s="4">
        <v>438.7</v>
      </c>
      <c r="D3345" s="3" t="s">
        <v>46058</v>
      </c>
      <c r="E3345" s="4">
        <v>445.1</v>
      </c>
      <c r="F3345" s="4">
        <v>-6.4</v>
      </c>
      <c r="G3345" s="4">
        <v>443</v>
      </c>
      <c r="H3345" s="4">
        <v>447</v>
      </c>
      <c r="I3345" s="4">
        <v>438.3</v>
      </c>
    </row>
    <row r="3346" spans="1:9" ht="18" x14ac:dyDescent="0.25">
      <c r="A3346" s="3" t="s">
        <v>46455</v>
      </c>
      <c r="B3346" s="3">
        <v>500777</v>
      </c>
      <c r="C3346" s="4">
        <v>79.08</v>
      </c>
      <c r="D3346" s="3" t="s">
        <v>45974</v>
      </c>
      <c r="E3346" s="4">
        <v>78.83</v>
      </c>
      <c r="F3346" s="4">
        <v>0.25</v>
      </c>
      <c r="G3346" s="4">
        <v>78.55</v>
      </c>
      <c r="H3346" s="4">
        <v>80.25</v>
      </c>
      <c r="I3346" s="4">
        <v>78.55</v>
      </c>
    </row>
    <row r="3347" spans="1:9" ht="18" x14ac:dyDescent="0.25">
      <c r="A3347" s="3" t="s">
        <v>46541</v>
      </c>
      <c r="B3347" s="3">
        <v>531426</v>
      </c>
      <c r="C3347" s="4">
        <v>207.2</v>
      </c>
      <c r="D3347" s="3" t="s">
        <v>45962</v>
      </c>
      <c r="E3347" s="4">
        <v>207</v>
      </c>
      <c r="F3347" s="4">
        <v>0.2</v>
      </c>
      <c r="G3347" s="4">
        <v>208.6</v>
      </c>
      <c r="H3347" s="4">
        <v>208.6</v>
      </c>
      <c r="I3347" s="4">
        <v>205</v>
      </c>
    </row>
    <row r="3348" spans="1:9" ht="18" x14ac:dyDescent="0.25">
      <c r="A3348" s="3" t="s">
        <v>53433</v>
      </c>
      <c r="B3348" s="3">
        <v>513540</v>
      </c>
      <c r="C3348" s="4">
        <v>11.92</v>
      </c>
      <c r="D3348" s="3" t="s">
        <v>46384</v>
      </c>
      <c r="E3348" s="4">
        <v>11.36</v>
      </c>
      <c r="F3348" s="4">
        <v>0.56000000000000005</v>
      </c>
      <c r="G3348" s="4">
        <v>11.92</v>
      </c>
      <c r="H3348" s="4">
        <v>11.92</v>
      </c>
      <c r="I3348" s="4">
        <v>11.92</v>
      </c>
    </row>
    <row r="3349" spans="1:9" ht="18" x14ac:dyDescent="0.25">
      <c r="A3349" s="3" t="s">
        <v>48451</v>
      </c>
      <c r="B3349" s="3">
        <v>523419</v>
      </c>
      <c r="C3349" s="4">
        <v>6.03</v>
      </c>
      <c r="D3349" s="3" t="s">
        <v>46504</v>
      </c>
      <c r="E3349" s="4">
        <v>6.16</v>
      </c>
      <c r="F3349" s="4">
        <v>-0.13</v>
      </c>
      <c r="G3349" s="4">
        <v>6.02</v>
      </c>
      <c r="H3349" s="4">
        <v>6.03</v>
      </c>
      <c r="I3349" s="4">
        <v>6.01</v>
      </c>
    </row>
    <row r="3350" spans="1:9" ht="18" x14ac:dyDescent="0.25">
      <c r="A3350" s="3" t="s">
        <v>48460</v>
      </c>
      <c r="B3350" s="3">
        <v>500418</v>
      </c>
      <c r="C3350" s="4">
        <v>100.71</v>
      </c>
      <c r="D3350" s="3" t="s">
        <v>53434</v>
      </c>
      <c r="E3350" s="4">
        <v>104.86</v>
      </c>
      <c r="F3350" s="4">
        <v>-4.1500000000000004</v>
      </c>
      <c r="G3350" s="4">
        <v>104</v>
      </c>
      <c r="H3350" s="4">
        <v>104.34</v>
      </c>
      <c r="I3350" s="4">
        <v>100.15</v>
      </c>
    </row>
    <row r="3351" spans="1:9" ht="18" x14ac:dyDescent="0.25">
      <c r="A3351" s="3" t="s">
        <v>344</v>
      </c>
      <c r="B3351" s="3">
        <v>500420</v>
      </c>
      <c r="C3351" s="4">
        <v>1991.75</v>
      </c>
      <c r="D3351" s="3" t="s">
        <v>45938</v>
      </c>
      <c r="E3351" s="4">
        <v>1970.4</v>
      </c>
      <c r="F3351" s="4">
        <v>21.35</v>
      </c>
      <c r="G3351" s="4">
        <v>1980.5</v>
      </c>
      <c r="H3351" s="4">
        <v>2004.55</v>
      </c>
      <c r="I3351" s="4">
        <v>1964.4</v>
      </c>
    </row>
    <row r="3352" spans="1:9" ht="18" x14ac:dyDescent="0.25">
      <c r="A3352" s="3" t="s">
        <v>472</v>
      </c>
      <c r="B3352" s="3">
        <v>532779</v>
      </c>
      <c r="C3352" s="4">
        <v>632.75</v>
      </c>
      <c r="D3352" s="3" t="s">
        <v>45968</v>
      </c>
      <c r="E3352" s="4">
        <v>637.54999999999995</v>
      </c>
      <c r="F3352" s="4">
        <v>-4.8</v>
      </c>
      <c r="G3352" s="4">
        <v>643.5</v>
      </c>
      <c r="H3352" s="4">
        <v>646</v>
      </c>
      <c r="I3352" s="4">
        <v>629.70000000000005</v>
      </c>
    </row>
    <row r="3353" spans="1:9" ht="18" x14ac:dyDescent="0.25">
      <c r="A3353" s="3" t="s">
        <v>46107</v>
      </c>
      <c r="B3353" s="3">
        <v>538607</v>
      </c>
      <c r="C3353" s="4">
        <v>9.73</v>
      </c>
      <c r="D3353" s="3" t="s">
        <v>46213</v>
      </c>
      <c r="E3353" s="4">
        <v>9.74</v>
      </c>
      <c r="F3353" s="4">
        <v>-0.01</v>
      </c>
      <c r="G3353" s="4">
        <v>9.8800000000000008</v>
      </c>
      <c r="H3353" s="4">
        <v>9.8800000000000008</v>
      </c>
      <c r="I3353" s="4">
        <v>9.61</v>
      </c>
    </row>
    <row r="3354" spans="1:9" ht="18" x14ac:dyDescent="0.25">
      <c r="A3354" s="3" t="s">
        <v>47227</v>
      </c>
      <c r="B3354" s="3">
        <v>526582</v>
      </c>
      <c r="C3354" s="4">
        <v>42.15</v>
      </c>
      <c r="D3354" s="3" t="s">
        <v>46646</v>
      </c>
      <c r="E3354" s="4">
        <v>42.08</v>
      </c>
      <c r="F3354" s="4">
        <v>7.0000000000000007E-2</v>
      </c>
      <c r="G3354" s="4">
        <v>42.95</v>
      </c>
      <c r="H3354" s="4">
        <v>42.95</v>
      </c>
      <c r="I3354" s="4">
        <v>42.15</v>
      </c>
    </row>
    <row r="3355" spans="1:9" ht="18" x14ac:dyDescent="0.25">
      <c r="A3355" s="3" t="s">
        <v>51543</v>
      </c>
      <c r="B3355" s="3">
        <v>538464</v>
      </c>
      <c r="C3355" s="4">
        <v>2.77</v>
      </c>
      <c r="D3355" s="3" t="s">
        <v>53079</v>
      </c>
      <c r="E3355" s="4">
        <v>2.65</v>
      </c>
      <c r="F3355" s="4">
        <v>0.12</v>
      </c>
      <c r="G3355" s="4">
        <v>2.52</v>
      </c>
      <c r="H3355" s="4">
        <v>2.78</v>
      </c>
      <c r="I3355" s="4">
        <v>2.52</v>
      </c>
    </row>
    <row r="3356" spans="1:9" ht="18" x14ac:dyDescent="0.25">
      <c r="A3356" s="3" t="s">
        <v>47633</v>
      </c>
      <c r="B3356" s="3">
        <v>526139</v>
      </c>
      <c r="C3356" s="4">
        <v>3.79</v>
      </c>
      <c r="D3356" s="3" t="s">
        <v>45990</v>
      </c>
      <c r="E3356" s="4">
        <v>3.79</v>
      </c>
      <c r="F3356" s="4">
        <v>0</v>
      </c>
      <c r="G3356" s="4">
        <v>3.84</v>
      </c>
      <c r="H3356" s="4">
        <v>3.84</v>
      </c>
      <c r="I3356" s="4">
        <v>3.66</v>
      </c>
    </row>
    <row r="3357" spans="1:9" ht="18" x14ac:dyDescent="0.25">
      <c r="A3357" s="3" t="s">
        <v>46762</v>
      </c>
      <c r="B3357" s="3">
        <v>543638</v>
      </c>
      <c r="C3357" s="4">
        <v>84.26</v>
      </c>
      <c r="D3357" s="3" t="s">
        <v>47044</v>
      </c>
      <c r="E3357" s="4">
        <v>84.76</v>
      </c>
      <c r="F3357" s="4">
        <v>-0.5</v>
      </c>
      <c r="G3357" s="4">
        <v>83.06</v>
      </c>
      <c r="H3357" s="4">
        <v>85.4</v>
      </c>
      <c r="I3357" s="4">
        <v>83.06</v>
      </c>
    </row>
    <row r="3358" spans="1:9" ht="18" x14ac:dyDescent="0.25">
      <c r="A3358" s="3" t="s">
        <v>47744</v>
      </c>
      <c r="B3358" s="3">
        <v>500422</v>
      </c>
      <c r="C3358" s="4">
        <v>23.17</v>
      </c>
      <c r="D3358" s="3" t="s">
        <v>50022</v>
      </c>
      <c r="E3358" s="4">
        <v>22.78</v>
      </c>
      <c r="F3358" s="4">
        <v>0.39</v>
      </c>
      <c r="G3358" s="4">
        <v>22.12</v>
      </c>
      <c r="H3358" s="4">
        <v>24</v>
      </c>
      <c r="I3358" s="4">
        <v>22.05</v>
      </c>
    </row>
    <row r="3359" spans="1:9" ht="18" x14ac:dyDescent="0.25">
      <c r="A3359" s="3" t="s">
        <v>47612</v>
      </c>
      <c r="B3359" s="3">
        <v>532410</v>
      </c>
      <c r="C3359" s="4">
        <v>31.41</v>
      </c>
      <c r="D3359" s="3" t="s">
        <v>47269</v>
      </c>
      <c r="E3359" s="4">
        <v>32.14</v>
      </c>
      <c r="F3359" s="4">
        <v>-0.73</v>
      </c>
      <c r="G3359" s="4">
        <v>31.1</v>
      </c>
      <c r="H3359" s="4">
        <v>32.200000000000003</v>
      </c>
      <c r="I3359" s="4">
        <v>31.1</v>
      </c>
    </row>
    <row r="3360" spans="1:9" ht="18" x14ac:dyDescent="0.25">
      <c r="A3360" s="3" t="s">
        <v>48973</v>
      </c>
      <c r="B3360" s="3">
        <v>519367</v>
      </c>
      <c r="C3360" s="4">
        <v>98</v>
      </c>
      <c r="D3360" s="3" t="s">
        <v>50453</v>
      </c>
      <c r="E3360" s="4">
        <v>94.05</v>
      </c>
      <c r="F3360" s="4">
        <v>3.95</v>
      </c>
      <c r="G3360" s="4">
        <v>98</v>
      </c>
      <c r="H3360" s="4">
        <v>98</v>
      </c>
      <c r="I3360" s="4">
        <v>89.4</v>
      </c>
    </row>
    <row r="3361" spans="1:9" ht="18" x14ac:dyDescent="0.25">
      <c r="A3361" s="3" t="s">
        <v>48643</v>
      </c>
      <c r="B3361" s="3">
        <v>513063</v>
      </c>
      <c r="C3361" s="4">
        <v>21.78</v>
      </c>
      <c r="D3361" s="3" t="s">
        <v>45953</v>
      </c>
      <c r="E3361" s="4">
        <v>21.8</v>
      </c>
      <c r="F3361" s="4">
        <v>-0.02</v>
      </c>
      <c r="G3361" s="4">
        <v>20.72</v>
      </c>
      <c r="H3361" s="4">
        <v>21.8</v>
      </c>
      <c r="I3361" s="4">
        <v>20.72</v>
      </c>
    </row>
    <row r="3362" spans="1:9" ht="18" x14ac:dyDescent="0.25">
      <c r="A3362" s="3" t="s">
        <v>53435</v>
      </c>
      <c r="B3362" s="3">
        <v>542765</v>
      </c>
      <c r="C3362" s="4">
        <v>133.65</v>
      </c>
      <c r="D3362" s="3" t="s">
        <v>45990</v>
      </c>
      <c r="E3362" s="4">
        <v>133.65</v>
      </c>
      <c r="F3362" s="4">
        <v>0</v>
      </c>
      <c r="G3362" s="4">
        <v>133.65</v>
      </c>
      <c r="H3362" s="4">
        <v>133.65</v>
      </c>
      <c r="I3362" s="4">
        <v>133.65</v>
      </c>
    </row>
    <row r="3363" spans="1:9" ht="18" x14ac:dyDescent="0.25">
      <c r="A3363" s="3" t="s">
        <v>46312</v>
      </c>
      <c r="B3363" s="3">
        <v>506687</v>
      </c>
      <c r="C3363" s="4">
        <v>1782.1</v>
      </c>
      <c r="D3363" s="3" t="s">
        <v>46111</v>
      </c>
      <c r="E3363" s="4">
        <v>1800.15</v>
      </c>
      <c r="F3363" s="4">
        <v>-18.05</v>
      </c>
      <c r="G3363" s="4">
        <v>1829</v>
      </c>
      <c r="H3363" s="4">
        <v>1829</v>
      </c>
      <c r="I3363" s="4">
        <v>1775</v>
      </c>
    </row>
    <row r="3364" spans="1:9" ht="18" x14ac:dyDescent="0.25">
      <c r="A3364" s="3" t="s">
        <v>47709</v>
      </c>
      <c r="B3364" s="3">
        <v>533540</v>
      </c>
      <c r="C3364" s="4">
        <v>16.64</v>
      </c>
      <c r="D3364" s="3" t="s">
        <v>52823</v>
      </c>
      <c r="E3364" s="4">
        <v>17</v>
      </c>
      <c r="F3364" s="4">
        <v>-0.36</v>
      </c>
      <c r="G3364" s="4">
        <v>17.39</v>
      </c>
      <c r="H3364" s="4">
        <v>17.420000000000002</v>
      </c>
      <c r="I3364" s="4">
        <v>16.510000000000002</v>
      </c>
    </row>
    <row r="3365" spans="1:9" ht="18" x14ac:dyDescent="0.25">
      <c r="A3365" s="3" t="s">
        <v>47778</v>
      </c>
      <c r="B3365" s="3">
        <v>542233</v>
      </c>
      <c r="C3365" s="4">
        <v>69.47</v>
      </c>
      <c r="D3365" s="3" t="s">
        <v>46513</v>
      </c>
      <c r="E3365" s="4">
        <v>69.790000000000006</v>
      </c>
      <c r="F3365" s="4">
        <v>-0.32</v>
      </c>
      <c r="G3365" s="4">
        <v>68.53</v>
      </c>
      <c r="H3365" s="4">
        <v>70</v>
      </c>
      <c r="I3365" s="4">
        <v>68.05</v>
      </c>
    </row>
    <row r="3366" spans="1:9" ht="18" x14ac:dyDescent="0.25">
      <c r="A3366" s="3" t="s">
        <v>48474</v>
      </c>
      <c r="B3366" s="3">
        <v>506680</v>
      </c>
      <c r="C3366" s="4">
        <v>20.5</v>
      </c>
      <c r="D3366" s="3" t="s">
        <v>46991</v>
      </c>
      <c r="E3366" s="4">
        <v>20.6</v>
      </c>
      <c r="F3366" s="4">
        <v>-0.1</v>
      </c>
      <c r="G3366" s="4">
        <v>20.5</v>
      </c>
      <c r="H3366" s="4">
        <v>20.5</v>
      </c>
      <c r="I3366" s="4">
        <v>20.5</v>
      </c>
    </row>
    <row r="3367" spans="1:9" ht="18" x14ac:dyDescent="0.25">
      <c r="A3367" s="3" t="s">
        <v>13</v>
      </c>
      <c r="B3367" s="3">
        <v>500251</v>
      </c>
      <c r="C3367" s="4">
        <v>1710.2</v>
      </c>
      <c r="D3367" s="3" t="s">
        <v>46248</v>
      </c>
      <c r="E3367" s="4">
        <v>1705.3</v>
      </c>
      <c r="F3367" s="4">
        <v>4.9000000000000004</v>
      </c>
      <c r="G3367" s="4">
        <v>1725.95</v>
      </c>
      <c r="H3367" s="4">
        <v>1725.95</v>
      </c>
      <c r="I3367" s="4">
        <v>1697.7</v>
      </c>
    </row>
    <row r="3368" spans="1:9" ht="18" x14ac:dyDescent="0.25">
      <c r="A3368" s="3" t="s">
        <v>52641</v>
      </c>
      <c r="B3368" s="3">
        <v>532159</v>
      </c>
      <c r="C3368" s="4">
        <v>15.55</v>
      </c>
      <c r="D3368" s="3" t="s">
        <v>48927</v>
      </c>
      <c r="E3368" s="4">
        <v>15.86</v>
      </c>
      <c r="F3368" s="4">
        <v>-0.31</v>
      </c>
      <c r="G3368" s="4">
        <v>15.55</v>
      </c>
      <c r="H3368" s="4">
        <v>15.55</v>
      </c>
      <c r="I3368" s="4">
        <v>15.55</v>
      </c>
    </row>
    <row r="3369" spans="1:9" ht="18" x14ac:dyDescent="0.25">
      <c r="A3369" s="3" t="s">
        <v>46899</v>
      </c>
      <c r="B3369" s="3">
        <v>505854</v>
      </c>
      <c r="C3369" s="4">
        <v>189.2</v>
      </c>
      <c r="D3369" s="3" t="s">
        <v>46347</v>
      </c>
      <c r="E3369" s="4">
        <v>190.15</v>
      </c>
      <c r="F3369" s="4">
        <v>-0.95</v>
      </c>
      <c r="G3369" s="4">
        <v>192</v>
      </c>
      <c r="H3369" s="4">
        <v>192</v>
      </c>
      <c r="I3369" s="4">
        <v>188</v>
      </c>
    </row>
    <row r="3370" spans="1:9" ht="18" x14ac:dyDescent="0.25">
      <c r="A3370" s="3" t="s">
        <v>48426</v>
      </c>
      <c r="B3370" s="3">
        <v>531716</v>
      </c>
      <c r="C3370" s="4">
        <v>1.37</v>
      </c>
      <c r="D3370" s="3" t="s">
        <v>45990</v>
      </c>
      <c r="E3370" s="4">
        <v>1.37</v>
      </c>
      <c r="F3370" s="4">
        <v>0</v>
      </c>
      <c r="G3370" s="4">
        <v>1.3</v>
      </c>
      <c r="H3370" s="4">
        <v>1.37</v>
      </c>
      <c r="I3370" s="4">
        <v>1.3</v>
      </c>
    </row>
    <row r="3371" spans="1:9" ht="18" x14ac:dyDescent="0.25">
      <c r="A3371" s="3" t="s">
        <v>575</v>
      </c>
      <c r="B3371" s="3">
        <v>521064</v>
      </c>
      <c r="C3371" s="4">
        <v>33.08</v>
      </c>
      <c r="D3371" s="3" t="s">
        <v>46023</v>
      </c>
      <c r="E3371" s="4">
        <v>32.9</v>
      </c>
      <c r="F3371" s="4">
        <v>0.18</v>
      </c>
      <c r="G3371" s="4">
        <v>32.81</v>
      </c>
      <c r="H3371" s="4">
        <v>33.6</v>
      </c>
      <c r="I3371" s="4">
        <v>32.81</v>
      </c>
    </row>
    <row r="3372" spans="1:9" ht="18" x14ac:dyDescent="0.25">
      <c r="A3372" s="3" t="s">
        <v>47154</v>
      </c>
      <c r="B3372" s="3">
        <v>517562</v>
      </c>
      <c r="C3372" s="4">
        <v>126.9</v>
      </c>
      <c r="D3372" s="3" t="s">
        <v>47064</v>
      </c>
      <c r="E3372" s="4">
        <v>129.19999999999999</v>
      </c>
      <c r="F3372" s="4">
        <v>-2.2999999999999998</v>
      </c>
      <c r="G3372" s="4">
        <v>131</v>
      </c>
      <c r="H3372" s="4">
        <v>131.05000000000001</v>
      </c>
      <c r="I3372" s="4">
        <v>125.75</v>
      </c>
    </row>
    <row r="3373" spans="1:9" ht="18" x14ac:dyDescent="0.25">
      <c r="A3373" s="3" t="s">
        <v>46647</v>
      </c>
      <c r="B3373" s="3">
        <v>532928</v>
      </c>
      <c r="C3373" s="4">
        <v>88.63</v>
      </c>
      <c r="D3373" s="3" t="s">
        <v>48619</v>
      </c>
      <c r="E3373" s="4">
        <v>90.27</v>
      </c>
      <c r="F3373" s="4">
        <v>-1.64</v>
      </c>
      <c r="G3373" s="4">
        <v>92</v>
      </c>
      <c r="H3373" s="4">
        <v>92.52</v>
      </c>
      <c r="I3373" s="4">
        <v>87.37</v>
      </c>
    </row>
    <row r="3374" spans="1:9" ht="18" x14ac:dyDescent="0.25">
      <c r="A3374" s="3" t="s">
        <v>52875</v>
      </c>
      <c r="B3374" s="3">
        <v>536565</v>
      </c>
      <c r="C3374" s="4">
        <v>9.48</v>
      </c>
      <c r="D3374" s="3" t="s">
        <v>46436</v>
      </c>
      <c r="E3374" s="4">
        <v>9.0299999999999994</v>
      </c>
      <c r="F3374" s="4">
        <v>0.45</v>
      </c>
      <c r="G3374" s="4">
        <v>8.58</v>
      </c>
      <c r="H3374" s="4">
        <v>9.48</v>
      </c>
      <c r="I3374" s="4">
        <v>8.58</v>
      </c>
    </row>
    <row r="3375" spans="1:9" ht="18" x14ac:dyDescent="0.25">
      <c r="A3375" s="3" t="s">
        <v>52031</v>
      </c>
      <c r="B3375" s="3">
        <v>531846</v>
      </c>
      <c r="C3375" s="4">
        <v>21</v>
      </c>
      <c r="D3375" s="3" t="s">
        <v>45946</v>
      </c>
      <c r="E3375" s="4">
        <v>20</v>
      </c>
      <c r="F3375" s="4">
        <v>1</v>
      </c>
      <c r="G3375" s="4">
        <v>21</v>
      </c>
      <c r="H3375" s="4">
        <v>21</v>
      </c>
      <c r="I3375" s="4">
        <v>21</v>
      </c>
    </row>
    <row r="3376" spans="1:9" ht="18" x14ac:dyDescent="0.25">
      <c r="A3376" s="3" t="s">
        <v>48322</v>
      </c>
      <c r="B3376" s="3">
        <v>534755</v>
      </c>
      <c r="C3376" s="4">
        <v>0.59</v>
      </c>
      <c r="D3376" s="3" t="s">
        <v>52666</v>
      </c>
      <c r="E3376" s="4">
        <v>0.56999999999999995</v>
      </c>
      <c r="F3376" s="4">
        <v>0.02</v>
      </c>
      <c r="G3376" s="4">
        <v>0.59</v>
      </c>
      <c r="H3376" s="4">
        <v>0.59</v>
      </c>
      <c r="I3376" s="4">
        <v>0.56999999999999995</v>
      </c>
    </row>
    <row r="3377" spans="1:9" ht="18" x14ac:dyDescent="0.25">
      <c r="A3377" s="3" t="s">
        <v>47620</v>
      </c>
      <c r="B3377" s="3">
        <v>531279</v>
      </c>
      <c r="C3377" s="4">
        <v>41.89</v>
      </c>
      <c r="D3377" s="3" t="s">
        <v>47131</v>
      </c>
      <c r="E3377" s="4">
        <v>41.07</v>
      </c>
      <c r="F3377" s="4">
        <v>0.82</v>
      </c>
      <c r="G3377" s="4">
        <v>41.89</v>
      </c>
      <c r="H3377" s="4">
        <v>41.89</v>
      </c>
      <c r="I3377" s="4">
        <v>41.89</v>
      </c>
    </row>
    <row r="3378" spans="1:9" ht="18" x14ac:dyDescent="0.25">
      <c r="A3378" s="3" t="s">
        <v>46666</v>
      </c>
      <c r="B3378" s="3">
        <v>505978</v>
      </c>
      <c r="C3378" s="4">
        <v>1644.05</v>
      </c>
      <c r="D3378" s="3" t="s">
        <v>50817</v>
      </c>
      <c r="E3378" s="4">
        <v>1723</v>
      </c>
      <c r="F3378" s="4">
        <v>-78.95</v>
      </c>
      <c r="G3378" s="4">
        <v>1685</v>
      </c>
      <c r="H3378" s="4">
        <v>1760</v>
      </c>
      <c r="I3378" s="4">
        <v>1550</v>
      </c>
    </row>
    <row r="3379" spans="1:9" ht="18" x14ac:dyDescent="0.25">
      <c r="A3379" s="3" t="s">
        <v>158</v>
      </c>
      <c r="B3379" s="3">
        <v>533655</v>
      </c>
      <c r="C3379" s="4">
        <v>400.4</v>
      </c>
      <c r="D3379" s="3" t="s">
        <v>46481</v>
      </c>
      <c r="E3379" s="4">
        <v>404.55</v>
      </c>
      <c r="F3379" s="4">
        <v>-4.1500000000000004</v>
      </c>
      <c r="G3379" s="4">
        <v>404.55</v>
      </c>
      <c r="H3379" s="4">
        <v>406.75</v>
      </c>
      <c r="I3379" s="4">
        <v>399.55</v>
      </c>
    </row>
    <row r="3380" spans="1:9" ht="18" x14ac:dyDescent="0.25">
      <c r="A3380" s="3" t="s">
        <v>556</v>
      </c>
      <c r="B3380" s="3">
        <v>532356</v>
      </c>
      <c r="C3380" s="4">
        <v>303.05</v>
      </c>
      <c r="D3380" s="3" t="s">
        <v>47443</v>
      </c>
      <c r="E3380" s="4">
        <v>307</v>
      </c>
      <c r="F3380" s="4">
        <v>-3.95</v>
      </c>
      <c r="G3380" s="4">
        <v>309.05</v>
      </c>
      <c r="H3380" s="4">
        <v>310</v>
      </c>
      <c r="I3380" s="4">
        <v>301.75</v>
      </c>
    </row>
    <row r="3381" spans="1:9" ht="18" x14ac:dyDescent="0.25">
      <c r="A3381" s="3" t="s">
        <v>47610</v>
      </c>
      <c r="B3381" s="3">
        <v>538569</v>
      </c>
      <c r="C3381" s="4">
        <v>2.5299999999999998</v>
      </c>
      <c r="D3381" s="3" t="s">
        <v>47759</v>
      </c>
      <c r="E3381" s="4">
        <v>2.56</v>
      </c>
      <c r="F3381" s="4">
        <v>-0.03</v>
      </c>
      <c r="G3381" s="4">
        <v>2.6</v>
      </c>
      <c r="H3381" s="4">
        <v>2.6</v>
      </c>
      <c r="I3381" s="4">
        <v>2.4700000000000002</v>
      </c>
    </row>
    <row r="3382" spans="1:9" ht="18" x14ac:dyDescent="0.25">
      <c r="A3382" s="3" t="s">
        <v>47694</v>
      </c>
      <c r="B3382" s="3">
        <v>502281</v>
      </c>
      <c r="C3382" s="4">
        <v>18.37</v>
      </c>
      <c r="D3382" s="3" t="s">
        <v>46784</v>
      </c>
      <c r="E3382" s="4">
        <v>18.329999999999998</v>
      </c>
      <c r="F3382" s="4">
        <v>0.04</v>
      </c>
      <c r="G3382" s="4">
        <v>18.55</v>
      </c>
      <c r="H3382" s="4">
        <v>18.55</v>
      </c>
      <c r="I3382" s="4">
        <v>18</v>
      </c>
    </row>
    <row r="3383" spans="1:9" ht="18" x14ac:dyDescent="0.25">
      <c r="A3383" s="3" t="s">
        <v>3901</v>
      </c>
      <c r="B3383" s="3">
        <v>541228</v>
      </c>
      <c r="C3383" s="4">
        <v>430</v>
      </c>
      <c r="D3383" s="3" t="s">
        <v>52667</v>
      </c>
      <c r="E3383" s="4">
        <v>446.9</v>
      </c>
      <c r="F3383" s="4">
        <v>-16.899999999999999</v>
      </c>
      <c r="G3383" s="4">
        <v>430</v>
      </c>
      <c r="H3383" s="4">
        <v>440</v>
      </c>
      <c r="I3383" s="4">
        <v>430</v>
      </c>
    </row>
    <row r="3384" spans="1:9" ht="18" x14ac:dyDescent="0.25">
      <c r="A3384" s="3" t="s">
        <v>1224</v>
      </c>
      <c r="B3384" s="3">
        <v>540268</v>
      </c>
      <c r="C3384" s="4">
        <v>51.33</v>
      </c>
      <c r="D3384" s="3" t="s">
        <v>46357</v>
      </c>
      <c r="E3384" s="4">
        <v>51.76</v>
      </c>
      <c r="F3384" s="4">
        <v>-0.43</v>
      </c>
      <c r="G3384" s="4">
        <v>53</v>
      </c>
      <c r="H3384" s="4">
        <v>53</v>
      </c>
      <c r="I3384" s="4">
        <v>50.8</v>
      </c>
    </row>
    <row r="3385" spans="1:9" ht="18" x14ac:dyDescent="0.25">
      <c r="A3385" s="3" t="s">
        <v>48008</v>
      </c>
      <c r="B3385" s="3">
        <v>532444</v>
      </c>
      <c r="C3385" s="4">
        <v>1.1100000000000001</v>
      </c>
      <c r="D3385" s="3" t="s">
        <v>47738</v>
      </c>
      <c r="E3385" s="4">
        <v>1.1399999999999999</v>
      </c>
      <c r="F3385" s="4">
        <v>-0.03</v>
      </c>
      <c r="G3385" s="4">
        <v>1.0900000000000001</v>
      </c>
      <c r="H3385" s="4">
        <v>1.19</v>
      </c>
      <c r="I3385" s="4">
        <v>1.0900000000000001</v>
      </c>
    </row>
    <row r="3386" spans="1:9" ht="18" x14ac:dyDescent="0.25">
      <c r="A3386" s="3" t="s">
        <v>47153</v>
      </c>
      <c r="B3386" s="3">
        <v>540726</v>
      </c>
      <c r="C3386" s="4">
        <v>62.9</v>
      </c>
      <c r="D3386" s="3" t="s">
        <v>45934</v>
      </c>
      <c r="E3386" s="4">
        <v>62.6</v>
      </c>
      <c r="F3386" s="4">
        <v>0.3</v>
      </c>
      <c r="G3386" s="4">
        <v>63.9</v>
      </c>
      <c r="H3386" s="4">
        <v>63.9</v>
      </c>
      <c r="I3386" s="4">
        <v>61.9</v>
      </c>
    </row>
    <row r="3387" spans="1:9" ht="18" x14ac:dyDescent="0.25">
      <c r="A3387" s="3" t="s">
        <v>47572</v>
      </c>
      <c r="B3387" s="3">
        <v>538597</v>
      </c>
      <c r="C3387" s="4">
        <v>10.91</v>
      </c>
      <c r="D3387" s="3" t="s">
        <v>53436</v>
      </c>
      <c r="E3387" s="4">
        <v>11.8</v>
      </c>
      <c r="F3387" s="4">
        <v>-0.89</v>
      </c>
      <c r="G3387" s="4">
        <v>12</v>
      </c>
      <c r="H3387" s="4">
        <v>12</v>
      </c>
      <c r="I3387" s="4">
        <v>10.62</v>
      </c>
    </row>
    <row r="3388" spans="1:9" ht="18" x14ac:dyDescent="0.25">
      <c r="A3388" s="3" t="s">
        <v>47133</v>
      </c>
      <c r="B3388" s="3">
        <v>539040</v>
      </c>
      <c r="C3388" s="4">
        <v>46.81</v>
      </c>
      <c r="D3388" s="3" t="s">
        <v>46436</v>
      </c>
      <c r="E3388" s="4">
        <v>44.59</v>
      </c>
      <c r="F3388" s="4">
        <v>2.2200000000000002</v>
      </c>
      <c r="G3388" s="4">
        <v>46.81</v>
      </c>
      <c r="H3388" s="4">
        <v>46.81</v>
      </c>
      <c r="I3388" s="4">
        <v>46.81</v>
      </c>
    </row>
    <row r="3389" spans="1:9" ht="18" x14ac:dyDescent="0.25">
      <c r="A3389" s="3" t="s">
        <v>46562</v>
      </c>
      <c r="B3389" s="3">
        <v>507747</v>
      </c>
      <c r="C3389" s="4">
        <v>1175.25</v>
      </c>
      <c r="D3389" s="3" t="s">
        <v>46177</v>
      </c>
      <c r="E3389" s="4">
        <v>1189.25</v>
      </c>
      <c r="F3389" s="4">
        <v>-14</v>
      </c>
      <c r="G3389" s="4">
        <v>1192</v>
      </c>
      <c r="H3389" s="4">
        <v>1202.4000000000001</v>
      </c>
      <c r="I3389" s="4">
        <v>1153.95</v>
      </c>
    </row>
    <row r="3390" spans="1:9" ht="18" x14ac:dyDescent="0.25">
      <c r="A3390" s="3" t="s">
        <v>57</v>
      </c>
      <c r="B3390" s="3">
        <v>517506</v>
      </c>
      <c r="C3390" s="4">
        <v>770.75</v>
      </c>
      <c r="D3390" s="3" t="s">
        <v>47529</v>
      </c>
      <c r="E3390" s="4">
        <v>779.2</v>
      </c>
      <c r="F3390" s="4">
        <v>-8.4499999999999993</v>
      </c>
      <c r="G3390" s="4">
        <v>794.85</v>
      </c>
      <c r="H3390" s="4">
        <v>794.85</v>
      </c>
      <c r="I3390" s="4">
        <v>766.75</v>
      </c>
    </row>
    <row r="3391" spans="1:9" ht="18" x14ac:dyDescent="0.25">
      <c r="A3391" s="3" t="s">
        <v>48152</v>
      </c>
      <c r="B3391" s="3">
        <v>514142</v>
      </c>
      <c r="C3391" s="4">
        <v>80.95</v>
      </c>
      <c r="D3391" s="3" t="s">
        <v>46128</v>
      </c>
      <c r="E3391" s="4">
        <v>79.94</v>
      </c>
      <c r="F3391" s="4">
        <v>1.01</v>
      </c>
      <c r="G3391" s="4">
        <v>80.61</v>
      </c>
      <c r="H3391" s="4">
        <v>83.8</v>
      </c>
      <c r="I3391" s="4">
        <v>80.599999999999994</v>
      </c>
    </row>
    <row r="3392" spans="1:9" ht="18" x14ac:dyDescent="0.25">
      <c r="A3392" s="3" t="s">
        <v>39</v>
      </c>
      <c r="B3392" s="3">
        <v>532371</v>
      </c>
      <c r="C3392" s="4">
        <v>79.94</v>
      </c>
      <c r="D3392" s="3" t="s">
        <v>51503</v>
      </c>
      <c r="E3392" s="4">
        <v>82.48</v>
      </c>
      <c r="F3392" s="4">
        <v>-2.54</v>
      </c>
      <c r="G3392" s="4">
        <v>83.39</v>
      </c>
      <c r="H3392" s="4">
        <v>84.26</v>
      </c>
      <c r="I3392" s="4">
        <v>79.510000000000005</v>
      </c>
    </row>
    <row r="3393" spans="1:9" ht="18" x14ac:dyDescent="0.25">
      <c r="A3393" s="3" t="s">
        <v>52642</v>
      </c>
      <c r="B3393" s="3">
        <v>513629</v>
      </c>
      <c r="C3393" s="4">
        <v>66.38</v>
      </c>
      <c r="D3393" s="3" t="s">
        <v>47597</v>
      </c>
      <c r="E3393" s="4">
        <v>67.73</v>
      </c>
      <c r="F3393" s="4">
        <v>-1.35</v>
      </c>
      <c r="G3393" s="4">
        <v>66.38</v>
      </c>
      <c r="H3393" s="4">
        <v>66.38</v>
      </c>
      <c r="I3393" s="4">
        <v>66.38</v>
      </c>
    </row>
    <row r="3394" spans="1:9" ht="18" x14ac:dyDescent="0.25">
      <c r="A3394" s="3" t="s">
        <v>47532</v>
      </c>
      <c r="B3394" s="3">
        <v>531411</v>
      </c>
      <c r="C3394" s="4">
        <v>1.57</v>
      </c>
      <c r="D3394" s="3" t="s">
        <v>45954</v>
      </c>
      <c r="E3394" s="4">
        <v>1.58</v>
      </c>
      <c r="F3394" s="4">
        <v>-0.01</v>
      </c>
      <c r="G3394" s="4">
        <v>1.64</v>
      </c>
      <c r="H3394" s="4">
        <v>1.64</v>
      </c>
      <c r="I3394" s="4">
        <v>1.56</v>
      </c>
    </row>
    <row r="3395" spans="1:9" ht="18" x14ac:dyDescent="0.25">
      <c r="A3395" s="3" t="s">
        <v>47146</v>
      </c>
      <c r="B3395" s="3">
        <v>506808</v>
      </c>
      <c r="C3395" s="4">
        <v>59.28</v>
      </c>
      <c r="D3395" s="3" t="s">
        <v>46105</v>
      </c>
      <c r="E3395" s="4">
        <v>58.99</v>
      </c>
      <c r="F3395" s="4">
        <v>0.28999999999999998</v>
      </c>
      <c r="G3395" s="4">
        <v>60.37</v>
      </c>
      <c r="H3395" s="4">
        <v>60.5</v>
      </c>
      <c r="I3395" s="4">
        <v>58.93</v>
      </c>
    </row>
    <row r="3396" spans="1:9" ht="18" x14ac:dyDescent="0.25">
      <c r="A3396" s="3" t="s">
        <v>146</v>
      </c>
      <c r="B3396" s="3">
        <v>532800</v>
      </c>
      <c r="C3396" s="4">
        <v>39.49</v>
      </c>
      <c r="D3396" s="3" t="s">
        <v>46111</v>
      </c>
      <c r="E3396" s="4">
        <v>39.89</v>
      </c>
      <c r="F3396" s="4">
        <v>-0.4</v>
      </c>
      <c r="G3396" s="4">
        <v>39.83</v>
      </c>
      <c r="H3396" s="4">
        <v>40.28</v>
      </c>
      <c r="I3396" s="4">
        <v>39.26</v>
      </c>
    </row>
    <row r="3397" spans="1:9" ht="18" x14ac:dyDescent="0.25">
      <c r="A3397" s="3" t="s">
        <v>46352</v>
      </c>
      <c r="B3397" s="3">
        <v>532513</v>
      </c>
      <c r="C3397" s="4">
        <v>382.15</v>
      </c>
      <c r="D3397" s="3" t="s">
        <v>46179</v>
      </c>
      <c r="E3397" s="4">
        <v>383.75</v>
      </c>
      <c r="F3397" s="4">
        <v>-1.6</v>
      </c>
      <c r="G3397" s="4">
        <v>388.9</v>
      </c>
      <c r="H3397" s="4">
        <v>388.9</v>
      </c>
      <c r="I3397" s="4">
        <v>380</v>
      </c>
    </row>
    <row r="3398" spans="1:9" ht="18" x14ac:dyDescent="0.25">
      <c r="A3398" s="3" t="s">
        <v>370</v>
      </c>
      <c r="B3398" s="3">
        <v>532343</v>
      </c>
      <c r="C3398" s="4">
        <v>1354.2</v>
      </c>
      <c r="D3398" s="3" t="s">
        <v>47443</v>
      </c>
      <c r="E3398" s="4">
        <v>1371.85</v>
      </c>
      <c r="F3398" s="4">
        <v>-17.649999999999999</v>
      </c>
      <c r="G3398" s="4">
        <v>1373.9</v>
      </c>
      <c r="H3398" s="4">
        <v>1374.15</v>
      </c>
      <c r="I3398" s="4">
        <v>1346.6</v>
      </c>
    </row>
    <row r="3399" spans="1:9" ht="18" x14ac:dyDescent="0.25">
      <c r="A3399" s="3" t="s">
        <v>46454</v>
      </c>
      <c r="B3399" s="3">
        <v>509243</v>
      </c>
      <c r="C3399" s="4">
        <v>3158.9</v>
      </c>
      <c r="D3399" s="3" t="s">
        <v>46179</v>
      </c>
      <c r="E3399" s="4">
        <v>3172.15</v>
      </c>
      <c r="F3399" s="4">
        <v>-13.25</v>
      </c>
      <c r="G3399" s="4">
        <v>3178.65</v>
      </c>
      <c r="H3399" s="4">
        <v>3200.85</v>
      </c>
      <c r="I3399" s="4">
        <v>3121.7</v>
      </c>
    </row>
    <row r="3400" spans="1:9" ht="18" x14ac:dyDescent="0.25">
      <c r="A3400" s="3" t="s">
        <v>63</v>
      </c>
      <c r="B3400" s="3">
        <v>532515</v>
      </c>
      <c r="C3400" s="4">
        <v>200</v>
      </c>
      <c r="D3400" s="3" t="s">
        <v>46462</v>
      </c>
      <c r="E3400" s="4">
        <v>200.65</v>
      </c>
      <c r="F3400" s="4">
        <v>-0.65</v>
      </c>
      <c r="G3400" s="4">
        <v>204.1</v>
      </c>
      <c r="H3400" s="4">
        <v>205</v>
      </c>
      <c r="I3400" s="4">
        <v>199.25</v>
      </c>
    </row>
    <row r="3401" spans="1:9" ht="18" x14ac:dyDescent="0.25">
      <c r="A3401" s="3" t="s">
        <v>51545</v>
      </c>
      <c r="B3401" s="3">
        <v>540083</v>
      </c>
      <c r="C3401" s="4">
        <v>2.5499999999999998</v>
      </c>
      <c r="D3401" s="3" t="s">
        <v>47131</v>
      </c>
      <c r="E3401" s="4">
        <v>2.5</v>
      </c>
      <c r="F3401" s="4">
        <v>0.05</v>
      </c>
      <c r="G3401" s="4">
        <v>2.5</v>
      </c>
      <c r="H3401" s="4">
        <v>2.5499999999999998</v>
      </c>
      <c r="I3401" s="4">
        <v>2.5</v>
      </c>
    </row>
    <row r="3402" spans="1:9" ht="18" x14ac:dyDescent="0.25">
      <c r="A3402" s="3" t="s">
        <v>46749</v>
      </c>
      <c r="B3402" s="3">
        <v>532384</v>
      </c>
      <c r="C3402" s="4">
        <v>179.05</v>
      </c>
      <c r="D3402" s="3" t="s">
        <v>50973</v>
      </c>
      <c r="E3402" s="4">
        <v>175.6</v>
      </c>
      <c r="F3402" s="4">
        <v>3.45</v>
      </c>
      <c r="G3402" s="4">
        <v>179.85</v>
      </c>
      <c r="H3402" s="4">
        <v>184.95</v>
      </c>
      <c r="I3402" s="4">
        <v>175.25</v>
      </c>
    </row>
    <row r="3403" spans="1:9" ht="18" x14ac:dyDescent="0.25">
      <c r="A3403" s="3" t="s">
        <v>47748</v>
      </c>
      <c r="B3403" s="3">
        <v>526945</v>
      </c>
      <c r="C3403" s="4">
        <v>82.13</v>
      </c>
      <c r="D3403" s="3" t="s">
        <v>46504</v>
      </c>
      <c r="E3403" s="4">
        <v>83.9</v>
      </c>
      <c r="F3403" s="4">
        <v>-1.77</v>
      </c>
      <c r="G3403" s="4">
        <v>83</v>
      </c>
      <c r="H3403" s="4">
        <v>83</v>
      </c>
      <c r="I3403" s="4">
        <v>82.13</v>
      </c>
    </row>
    <row r="3404" spans="1:9" ht="18" x14ac:dyDescent="0.25">
      <c r="A3404" s="3" t="s">
        <v>242</v>
      </c>
      <c r="B3404" s="3">
        <v>532478</v>
      </c>
      <c r="C3404" s="4">
        <v>1552.9</v>
      </c>
      <c r="D3404" s="3" t="s">
        <v>51492</v>
      </c>
      <c r="E3404" s="4">
        <v>1500.7</v>
      </c>
      <c r="F3404" s="4">
        <v>52.2</v>
      </c>
      <c r="G3404" s="4">
        <v>1514</v>
      </c>
      <c r="H3404" s="4">
        <v>1560</v>
      </c>
      <c r="I3404" s="4">
        <v>1498.45</v>
      </c>
    </row>
    <row r="3405" spans="1:9" ht="18" x14ac:dyDescent="0.25">
      <c r="A3405" s="3" t="s">
        <v>53437</v>
      </c>
      <c r="B3405" s="3">
        <v>500464</v>
      </c>
      <c r="C3405" s="4">
        <v>147.5</v>
      </c>
      <c r="D3405" s="3" t="s">
        <v>46517</v>
      </c>
      <c r="E3405" s="4">
        <v>155.25</v>
      </c>
      <c r="F3405" s="4">
        <v>-7.75</v>
      </c>
      <c r="G3405" s="4">
        <v>149</v>
      </c>
      <c r="H3405" s="4">
        <v>158</v>
      </c>
      <c r="I3405" s="4">
        <v>147.5</v>
      </c>
    </row>
    <row r="3406" spans="1:9" ht="18" x14ac:dyDescent="0.25">
      <c r="A3406" s="3" t="s">
        <v>43246</v>
      </c>
      <c r="B3406" s="3">
        <v>532505</v>
      </c>
      <c r="C3406" s="4">
        <v>29.21</v>
      </c>
      <c r="D3406" s="3" t="s">
        <v>46157</v>
      </c>
      <c r="E3406" s="4">
        <v>29.06</v>
      </c>
      <c r="F3406" s="4">
        <v>0.15</v>
      </c>
      <c r="G3406" s="4">
        <v>29.22</v>
      </c>
      <c r="H3406" s="4">
        <v>29.48</v>
      </c>
      <c r="I3406" s="4">
        <v>28.9</v>
      </c>
    </row>
    <row r="3407" spans="1:9" ht="18" x14ac:dyDescent="0.25">
      <c r="A3407" s="3" t="s">
        <v>46840</v>
      </c>
      <c r="B3407" s="3">
        <v>530131</v>
      </c>
      <c r="C3407" s="4">
        <v>25.41</v>
      </c>
      <c r="D3407" s="3" t="s">
        <v>46979</v>
      </c>
      <c r="E3407" s="4">
        <v>25.49</v>
      </c>
      <c r="F3407" s="4">
        <v>-0.08</v>
      </c>
      <c r="G3407" s="4">
        <v>25.48</v>
      </c>
      <c r="H3407" s="4">
        <v>25.79</v>
      </c>
      <c r="I3407" s="4">
        <v>25.25</v>
      </c>
    </row>
    <row r="3408" spans="1:9" ht="18" x14ac:dyDescent="0.25">
      <c r="A3408" s="3" t="s">
        <v>47397</v>
      </c>
      <c r="B3408" s="3">
        <v>539518</v>
      </c>
      <c r="C3408" s="4">
        <v>112.05</v>
      </c>
      <c r="D3408" s="3" t="s">
        <v>53438</v>
      </c>
      <c r="E3408" s="4">
        <v>106.15</v>
      </c>
      <c r="F3408" s="4">
        <v>5.9</v>
      </c>
      <c r="G3408" s="4">
        <v>107.95</v>
      </c>
      <c r="H3408" s="4">
        <v>113.45</v>
      </c>
      <c r="I3408" s="4">
        <v>106</v>
      </c>
    </row>
    <row r="3409" spans="1:9" ht="18" x14ac:dyDescent="0.25">
      <c r="A3409" s="3" t="s">
        <v>118</v>
      </c>
      <c r="B3409" s="3">
        <v>500148</v>
      </c>
      <c r="C3409" s="4">
        <v>421.95</v>
      </c>
      <c r="D3409" s="3" t="s">
        <v>46017</v>
      </c>
      <c r="E3409" s="4">
        <v>425.1</v>
      </c>
      <c r="F3409" s="4">
        <v>-3.15</v>
      </c>
      <c r="G3409" s="4">
        <v>425.1</v>
      </c>
      <c r="H3409" s="4">
        <v>426.6</v>
      </c>
      <c r="I3409" s="4">
        <v>417.6</v>
      </c>
    </row>
    <row r="3410" spans="1:9" ht="18" x14ac:dyDescent="0.25">
      <c r="A3410" s="3" t="s">
        <v>1056</v>
      </c>
      <c r="B3410" s="3">
        <v>539141</v>
      </c>
      <c r="C3410" s="4">
        <v>84.83</v>
      </c>
      <c r="D3410" s="3" t="s">
        <v>46249</v>
      </c>
      <c r="E3410" s="4">
        <v>84.74</v>
      </c>
      <c r="F3410" s="4">
        <v>0.09</v>
      </c>
      <c r="G3410" s="4">
        <v>85.74</v>
      </c>
      <c r="H3410" s="4">
        <v>85.88</v>
      </c>
      <c r="I3410" s="4">
        <v>84.83</v>
      </c>
    </row>
    <row r="3411" spans="1:9" ht="18" x14ac:dyDescent="0.25">
      <c r="A3411" s="3" t="s">
        <v>46484</v>
      </c>
      <c r="B3411" s="3">
        <v>530363</v>
      </c>
      <c r="C3411" s="4">
        <v>132.1</v>
      </c>
      <c r="D3411" s="3" t="s">
        <v>46032</v>
      </c>
      <c r="E3411" s="4">
        <v>132.25</v>
      </c>
      <c r="F3411" s="4">
        <v>-0.15</v>
      </c>
      <c r="G3411" s="4">
        <v>133.94999999999999</v>
      </c>
      <c r="H3411" s="4">
        <v>133.94999999999999</v>
      </c>
      <c r="I3411" s="4">
        <v>131.6</v>
      </c>
    </row>
    <row r="3412" spans="1:9" ht="18" x14ac:dyDescent="0.25">
      <c r="A3412" s="3" t="s">
        <v>46378</v>
      </c>
      <c r="B3412" s="3">
        <v>511742</v>
      </c>
      <c r="C3412" s="4">
        <v>261</v>
      </c>
      <c r="D3412" s="3" t="s">
        <v>47156</v>
      </c>
      <c r="E3412" s="4">
        <v>257.35000000000002</v>
      </c>
      <c r="F3412" s="4">
        <v>3.65</v>
      </c>
      <c r="G3412" s="4">
        <v>257.85000000000002</v>
      </c>
      <c r="H3412" s="4">
        <v>263.3</v>
      </c>
      <c r="I3412" s="4">
        <v>257.60000000000002</v>
      </c>
    </row>
    <row r="3413" spans="1:9" ht="18" x14ac:dyDescent="0.25">
      <c r="A3413" s="3" t="s">
        <v>48552</v>
      </c>
      <c r="B3413" s="3">
        <v>541338</v>
      </c>
      <c r="C3413" s="4">
        <v>41.71</v>
      </c>
      <c r="D3413" s="3" t="s">
        <v>45949</v>
      </c>
      <c r="E3413" s="4">
        <v>42</v>
      </c>
      <c r="F3413" s="4">
        <v>-0.28999999999999998</v>
      </c>
      <c r="G3413" s="4">
        <v>42.1</v>
      </c>
      <c r="H3413" s="4">
        <v>42.1</v>
      </c>
      <c r="I3413" s="4">
        <v>41</v>
      </c>
    </row>
    <row r="3414" spans="1:9" ht="18" x14ac:dyDescent="0.25">
      <c r="A3414" s="3" t="s">
        <v>47865</v>
      </c>
      <c r="B3414" s="3">
        <v>533644</v>
      </c>
      <c r="C3414" s="4">
        <v>2.08</v>
      </c>
      <c r="D3414" s="3" t="s">
        <v>46053</v>
      </c>
      <c r="E3414" s="4">
        <v>2.11</v>
      </c>
      <c r="F3414" s="4">
        <v>-0.03</v>
      </c>
      <c r="G3414" s="4">
        <v>2.0699999999999998</v>
      </c>
      <c r="H3414" s="4">
        <v>2.11</v>
      </c>
      <c r="I3414" s="4">
        <v>2.0699999999999998</v>
      </c>
    </row>
    <row r="3415" spans="1:9" ht="18" x14ac:dyDescent="0.25">
      <c r="A3415" s="3" t="s">
        <v>44356</v>
      </c>
      <c r="B3415" s="3">
        <v>539874</v>
      </c>
      <c r="C3415" s="4">
        <v>463.35</v>
      </c>
      <c r="D3415" s="3" t="s">
        <v>53108</v>
      </c>
      <c r="E3415" s="4">
        <v>442.95</v>
      </c>
      <c r="F3415" s="4">
        <v>20.399999999999999</v>
      </c>
      <c r="G3415" s="4">
        <v>436.55</v>
      </c>
      <c r="H3415" s="4">
        <v>464.2</v>
      </c>
      <c r="I3415" s="4">
        <v>436.55</v>
      </c>
    </row>
    <row r="3416" spans="1:9" ht="18" x14ac:dyDescent="0.25">
      <c r="A3416" s="3" t="s">
        <v>452</v>
      </c>
      <c r="B3416" s="3">
        <v>542904</v>
      </c>
      <c r="C3416" s="4">
        <v>44.1</v>
      </c>
      <c r="D3416" s="3" t="s">
        <v>52844</v>
      </c>
      <c r="E3416" s="4">
        <v>42.66</v>
      </c>
      <c r="F3416" s="4">
        <v>1.44</v>
      </c>
      <c r="G3416" s="4">
        <v>43.49</v>
      </c>
      <c r="H3416" s="4">
        <v>44.29</v>
      </c>
      <c r="I3416" s="4">
        <v>42.81</v>
      </c>
    </row>
    <row r="3417" spans="1:9" ht="18" x14ac:dyDescent="0.25">
      <c r="A3417" s="3" t="s">
        <v>47126</v>
      </c>
      <c r="B3417" s="3">
        <v>538706</v>
      </c>
      <c r="C3417" s="4">
        <v>13.14</v>
      </c>
      <c r="D3417" s="3" t="s">
        <v>45955</v>
      </c>
      <c r="E3417" s="4">
        <v>12.97</v>
      </c>
      <c r="F3417" s="4">
        <v>0.17</v>
      </c>
      <c r="G3417" s="4">
        <v>12.6</v>
      </c>
      <c r="H3417" s="4">
        <v>13.5</v>
      </c>
      <c r="I3417" s="4">
        <v>12.55</v>
      </c>
    </row>
    <row r="3418" spans="1:9" ht="18" x14ac:dyDescent="0.25">
      <c r="A3418" s="3" t="s">
        <v>265</v>
      </c>
      <c r="B3418" s="3">
        <v>532538</v>
      </c>
      <c r="C3418" s="4">
        <v>8306.85</v>
      </c>
      <c r="D3418" s="3" t="s">
        <v>46487</v>
      </c>
      <c r="E3418" s="4">
        <v>8351.5499999999993</v>
      </c>
      <c r="F3418" s="4">
        <v>-44.7</v>
      </c>
      <c r="G3418" s="4">
        <v>8384.9500000000007</v>
      </c>
      <c r="H3418" s="4">
        <v>8385</v>
      </c>
      <c r="I3418" s="4">
        <v>8260</v>
      </c>
    </row>
    <row r="3419" spans="1:9" ht="18" x14ac:dyDescent="0.25">
      <c r="A3419" s="3" t="s">
        <v>46173</v>
      </c>
      <c r="B3419" s="3">
        <v>506685</v>
      </c>
      <c r="C3419" s="4">
        <v>364.55</v>
      </c>
      <c r="D3419" s="3" t="s">
        <v>52008</v>
      </c>
      <c r="E3419" s="4">
        <v>354.85</v>
      </c>
      <c r="F3419" s="4">
        <v>9.6999999999999993</v>
      </c>
      <c r="G3419" s="4">
        <v>355</v>
      </c>
      <c r="H3419" s="4">
        <v>368.4</v>
      </c>
      <c r="I3419" s="4">
        <v>350</v>
      </c>
    </row>
    <row r="3420" spans="1:9" ht="18" x14ac:dyDescent="0.25">
      <c r="A3420" s="3" t="s">
        <v>47413</v>
      </c>
      <c r="B3420" s="3">
        <v>543513</v>
      </c>
      <c r="C3420" s="4">
        <v>56.56</v>
      </c>
      <c r="D3420" s="3" t="s">
        <v>48541</v>
      </c>
      <c r="E3420" s="4">
        <v>57.94</v>
      </c>
      <c r="F3420" s="4">
        <v>-1.38</v>
      </c>
      <c r="G3420" s="4">
        <v>58</v>
      </c>
      <c r="H3420" s="4">
        <v>58</v>
      </c>
      <c r="I3420" s="4">
        <v>55.2</v>
      </c>
    </row>
    <row r="3421" spans="1:9" ht="18" x14ac:dyDescent="0.25">
      <c r="A3421" s="3" t="s">
        <v>47883</v>
      </c>
      <c r="B3421" s="3">
        <v>500231</v>
      </c>
      <c r="C3421" s="4">
        <v>65.78</v>
      </c>
      <c r="D3421" s="3" t="s">
        <v>45993</v>
      </c>
      <c r="E3421" s="4">
        <v>66.23</v>
      </c>
      <c r="F3421" s="4">
        <v>-0.45</v>
      </c>
      <c r="G3421" s="4">
        <v>65.3</v>
      </c>
      <c r="H3421" s="4">
        <v>67.33</v>
      </c>
      <c r="I3421" s="4">
        <v>65.3</v>
      </c>
    </row>
    <row r="3422" spans="1:9" ht="18" x14ac:dyDescent="0.25">
      <c r="A3422" s="3" t="s">
        <v>47990</v>
      </c>
      <c r="B3422" s="3">
        <v>532398</v>
      </c>
      <c r="C3422" s="4">
        <v>3.46</v>
      </c>
      <c r="D3422" s="3" t="s">
        <v>46248</v>
      </c>
      <c r="E3422" s="4">
        <v>3.45</v>
      </c>
      <c r="F3422" s="4">
        <v>0.01</v>
      </c>
      <c r="G3422" s="4">
        <v>3.38</v>
      </c>
      <c r="H3422" s="4">
        <v>3.55</v>
      </c>
      <c r="I3422" s="4">
        <v>3.34</v>
      </c>
    </row>
    <row r="3423" spans="1:9" ht="18" x14ac:dyDescent="0.25">
      <c r="A3423" s="3" t="s">
        <v>49266</v>
      </c>
      <c r="B3423" s="3">
        <v>539798</v>
      </c>
      <c r="C3423" s="4">
        <v>6.55</v>
      </c>
      <c r="D3423" s="3" t="s">
        <v>53176</v>
      </c>
      <c r="E3423" s="4">
        <v>6.27</v>
      </c>
      <c r="F3423" s="4">
        <v>0.28000000000000003</v>
      </c>
      <c r="G3423" s="4">
        <v>6.58</v>
      </c>
      <c r="H3423" s="4">
        <v>6.58</v>
      </c>
      <c r="I3423" s="4">
        <v>6.55</v>
      </c>
    </row>
    <row r="3424" spans="1:9" ht="18" x14ac:dyDescent="0.25">
      <c r="A3424" s="3" t="s">
        <v>46438</v>
      </c>
      <c r="B3424" s="3">
        <v>504605</v>
      </c>
      <c r="C3424" s="4">
        <v>1101.4000000000001</v>
      </c>
      <c r="D3424" s="3" t="s">
        <v>46730</v>
      </c>
      <c r="E3424" s="4">
        <v>1104.5999999999999</v>
      </c>
      <c r="F3424" s="4">
        <v>-3.2</v>
      </c>
      <c r="G3424" s="4">
        <v>1123.9000000000001</v>
      </c>
      <c r="H3424" s="4">
        <v>1123.9000000000001</v>
      </c>
      <c r="I3424" s="4">
        <v>1085</v>
      </c>
    </row>
    <row r="3425" spans="1:9" ht="18" x14ac:dyDescent="0.25">
      <c r="A3425" s="3" t="s">
        <v>46883</v>
      </c>
      <c r="B3425" s="3">
        <v>539314</v>
      </c>
      <c r="C3425" s="4">
        <v>139.69999999999999</v>
      </c>
      <c r="D3425" s="3" t="s">
        <v>46371</v>
      </c>
      <c r="E3425" s="4">
        <v>141</v>
      </c>
      <c r="F3425" s="4">
        <v>-1.3</v>
      </c>
      <c r="G3425" s="4">
        <v>142.9</v>
      </c>
      <c r="H3425" s="4">
        <v>142.9</v>
      </c>
      <c r="I3425" s="4">
        <v>139.55000000000001</v>
      </c>
    </row>
    <row r="3426" spans="1:9" ht="18" x14ac:dyDescent="0.25">
      <c r="A3426" s="3" t="s">
        <v>44357</v>
      </c>
      <c r="B3426" s="3">
        <v>506690</v>
      </c>
      <c r="C3426" s="4">
        <v>380.1</v>
      </c>
      <c r="D3426" s="3" t="s">
        <v>46249</v>
      </c>
      <c r="E3426" s="4">
        <v>379.7</v>
      </c>
      <c r="F3426" s="4">
        <v>0.4</v>
      </c>
      <c r="G3426" s="4">
        <v>380.3</v>
      </c>
      <c r="H3426" s="4">
        <v>383.95</v>
      </c>
      <c r="I3426" s="4">
        <v>377.85</v>
      </c>
    </row>
    <row r="3427" spans="1:9" ht="18" x14ac:dyDescent="0.25">
      <c r="A3427" s="3" t="s">
        <v>52032</v>
      </c>
      <c r="B3427" s="3">
        <v>541503</v>
      </c>
      <c r="C3427" s="4">
        <v>56.95</v>
      </c>
      <c r="D3427" s="3" t="s">
        <v>50021</v>
      </c>
      <c r="E3427" s="4">
        <v>56</v>
      </c>
      <c r="F3427" s="4">
        <v>0.95</v>
      </c>
      <c r="G3427" s="4">
        <v>56.95</v>
      </c>
      <c r="H3427" s="4">
        <v>56.95</v>
      </c>
      <c r="I3427" s="4">
        <v>56.95</v>
      </c>
    </row>
    <row r="3428" spans="1:9" ht="18" x14ac:dyDescent="0.25">
      <c r="A3428" s="3" t="s">
        <v>47571</v>
      </c>
      <c r="B3428" s="3">
        <v>522014</v>
      </c>
      <c r="C3428" s="4">
        <v>226</v>
      </c>
      <c r="D3428" s="3" t="s">
        <v>52670</v>
      </c>
      <c r="E3428" s="4">
        <v>219.4</v>
      </c>
      <c r="F3428" s="4">
        <v>6.6</v>
      </c>
      <c r="G3428" s="4">
        <v>220</v>
      </c>
      <c r="H3428" s="4">
        <v>227.95</v>
      </c>
      <c r="I3428" s="4">
        <v>220</v>
      </c>
    </row>
    <row r="3429" spans="1:9" ht="18" x14ac:dyDescent="0.25">
      <c r="A3429" s="3" t="s">
        <v>52643</v>
      </c>
      <c r="B3429" s="3">
        <v>512595</v>
      </c>
      <c r="C3429" s="4">
        <v>143.75</v>
      </c>
      <c r="D3429" s="3" t="s">
        <v>52014</v>
      </c>
      <c r="E3429" s="4">
        <v>146.65</v>
      </c>
      <c r="F3429" s="4">
        <v>-2.9</v>
      </c>
      <c r="G3429" s="4">
        <v>149.4</v>
      </c>
      <c r="H3429" s="4">
        <v>149.55000000000001</v>
      </c>
      <c r="I3429" s="4">
        <v>143.75</v>
      </c>
    </row>
    <row r="3430" spans="1:9" ht="18" x14ac:dyDescent="0.25">
      <c r="A3430" s="3" t="s">
        <v>51153</v>
      </c>
      <c r="B3430" s="3">
        <v>523519</v>
      </c>
      <c r="C3430" s="4">
        <v>3.49</v>
      </c>
      <c r="D3430" s="3" t="s">
        <v>46253</v>
      </c>
      <c r="E3430" s="4">
        <v>3.55</v>
      </c>
      <c r="F3430" s="4">
        <v>-0.06</v>
      </c>
      <c r="G3430" s="4">
        <v>3.55</v>
      </c>
      <c r="H3430" s="4">
        <v>3.72</v>
      </c>
      <c r="I3430" s="4">
        <v>3.46</v>
      </c>
    </row>
    <row r="3431" spans="1:9" ht="18" x14ac:dyDescent="0.25">
      <c r="A3431" s="3" t="s">
        <v>421</v>
      </c>
      <c r="B3431" s="3">
        <v>532477</v>
      </c>
      <c r="C3431" s="4">
        <v>92.05</v>
      </c>
      <c r="D3431" s="3" t="s">
        <v>48620</v>
      </c>
      <c r="E3431" s="4">
        <v>90.98</v>
      </c>
      <c r="F3431" s="4">
        <v>1.07</v>
      </c>
      <c r="G3431" s="4">
        <v>91.41</v>
      </c>
      <c r="H3431" s="4">
        <v>93</v>
      </c>
      <c r="I3431" s="4">
        <v>91.41</v>
      </c>
    </row>
    <row r="3432" spans="1:9" ht="18" x14ac:dyDescent="0.25">
      <c r="A3432" s="3" t="s">
        <v>44358</v>
      </c>
      <c r="B3432" s="3">
        <v>543689</v>
      </c>
      <c r="C3432" s="4">
        <v>661.7</v>
      </c>
      <c r="D3432" s="3" t="s">
        <v>46367</v>
      </c>
      <c r="E3432" s="4">
        <v>662.2</v>
      </c>
      <c r="F3432" s="4">
        <v>-0.5</v>
      </c>
      <c r="G3432" s="4">
        <v>663</v>
      </c>
      <c r="H3432" s="4">
        <v>670</v>
      </c>
      <c r="I3432" s="4">
        <v>659.25</v>
      </c>
    </row>
    <row r="3433" spans="1:9" ht="18" x14ac:dyDescent="0.25">
      <c r="A3433" s="3" t="s">
        <v>47390</v>
      </c>
      <c r="B3433" s="3">
        <v>500429</v>
      </c>
      <c r="C3433" s="4">
        <v>159.94999999999999</v>
      </c>
      <c r="D3433" s="3" t="s">
        <v>46098</v>
      </c>
      <c r="E3433" s="4">
        <v>161.94999999999999</v>
      </c>
      <c r="F3433" s="4">
        <v>-2</v>
      </c>
      <c r="G3433" s="4">
        <v>159.94999999999999</v>
      </c>
      <c r="H3433" s="4">
        <v>164</v>
      </c>
      <c r="I3433" s="4">
        <v>159</v>
      </c>
    </row>
    <row r="3434" spans="1:9" ht="18" x14ac:dyDescent="0.25">
      <c r="A3434" s="3" t="s">
        <v>47505</v>
      </c>
      <c r="B3434" s="3">
        <v>530997</v>
      </c>
      <c r="C3434" s="4">
        <v>44.89</v>
      </c>
      <c r="D3434" s="3" t="s">
        <v>45949</v>
      </c>
      <c r="E3434" s="4">
        <v>45.2</v>
      </c>
      <c r="F3434" s="4">
        <v>-0.31</v>
      </c>
      <c r="G3434" s="4">
        <v>46.32</v>
      </c>
      <c r="H3434" s="4">
        <v>46.9</v>
      </c>
      <c r="I3434" s="4">
        <v>44</v>
      </c>
    </row>
    <row r="3435" spans="1:9" ht="18" x14ac:dyDescent="0.25">
      <c r="A3435" s="3" t="s">
        <v>48429</v>
      </c>
      <c r="B3435" s="3">
        <v>521226</v>
      </c>
      <c r="C3435" s="4">
        <v>12.74</v>
      </c>
      <c r="D3435" s="3" t="s">
        <v>46853</v>
      </c>
      <c r="E3435" s="4">
        <v>12.95</v>
      </c>
      <c r="F3435" s="4">
        <v>-0.21</v>
      </c>
      <c r="G3435" s="4">
        <v>12.25</v>
      </c>
      <c r="H3435" s="4">
        <v>13</v>
      </c>
      <c r="I3435" s="4">
        <v>12.25</v>
      </c>
    </row>
    <row r="3436" spans="1:9" ht="18" x14ac:dyDescent="0.25">
      <c r="A3436" s="3" t="s">
        <v>53439</v>
      </c>
      <c r="B3436" s="3">
        <v>537582</v>
      </c>
      <c r="C3436" s="4">
        <v>2.09</v>
      </c>
      <c r="D3436" s="3" t="s">
        <v>52475</v>
      </c>
      <c r="E3436" s="4">
        <v>2.19</v>
      </c>
      <c r="F3436" s="4">
        <v>-0.1</v>
      </c>
      <c r="G3436" s="4">
        <v>2.09</v>
      </c>
      <c r="H3436" s="4">
        <v>2.09</v>
      </c>
      <c r="I3436" s="4">
        <v>2.09</v>
      </c>
    </row>
    <row r="3437" spans="1:9" ht="18" x14ac:dyDescent="0.25">
      <c r="A3437" s="3" t="s">
        <v>47952</v>
      </c>
      <c r="B3437" s="3">
        <v>538610</v>
      </c>
      <c r="C3437" s="4">
        <v>22.89</v>
      </c>
      <c r="D3437" s="3" t="s">
        <v>47156</v>
      </c>
      <c r="E3437" s="4">
        <v>22.57</v>
      </c>
      <c r="F3437" s="4">
        <v>0.32</v>
      </c>
      <c r="G3437" s="4">
        <v>22.75</v>
      </c>
      <c r="H3437" s="4">
        <v>23.98</v>
      </c>
      <c r="I3437" s="4">
        <v>22.3</v>
      </c>
    </row>
    <row r="3438" spans="1:9" ht="18" x14ac:dyDescent="0.25">
      <c r="A3438" s="3" t="s">
        <v>47361</v>
      </c>
      <c r="B3438" s="3">
        <v>532035</v>
      </c>
      <c r="C3438" s="4">
        <v>17.5</v>
      </c>
      <c r="D3438" s="3" t="s">
        <v>50811</v>
      </c>
      <c r="E3438" s="4">
        <v>17.489999999999998</v>
      </c>
      <c r="F3438" s="4">
        <v>0.01</v>
      </c>
      <c r="G3438" s="4">
        <v>18.29</v>
      </c>
      <c r="H3438" s="4">
        <v>18.29</v>
      </c>
      <c r="I3438" s="4">
        <v>17</v>
      </c>
    </row>
    <row r="3439" spans="1:9" ht="18" x14ac:dyDescent="0.25">
      <c r="A3439" s="3" t="s">
        <v>52033</v>
      </c>
      <c r="B3439" s="3">
        <v>531091</v>
      </c>
      <c r="C3439" s="4">
        <v>13.88</v>
      </c>
      <c r="D3439" s="3" t="s">
        <v>52529</v>
      </c>
      <c r="E3439" s="4">
        <v>14.2</v>
      </c>
      <c r="F3439" s="4">
        <v>-0.32</v>
      </c>
      <c r="G3439" s="4">
        <v>13.5</v>
      </c>
      <c r="H3439" s="4">
        <v>14.2</v>
      </c>
      <c r="I3439" s="4">
        <v>13.5</v>
      </c>
    </row>
    <row r="3440" spans="1:9" ht="18" x14ac:dyDescent="0.25">
      <c r="A3440" s="3" t="s">
        <v>46060</v>
      </c>
      <c r="B3440" s="3">
        <v>532432</v>
      </c>
      <c r="C3440" s="4">
        <v>996.55</v>
      </c>
      <c r="D3440" s="3" t="s">
        <v>46059</v>
      </c>
      <c r="E3440" s="4">
        <v>983.95</v>
      </c>
      <c r="F3440" s="4">
        <v>12.6</v>
      </c>
      <c r="G3440" s="4">
        <v>978.05</v>
      </c>
      <c r="H3440" s="4">
        <v>999.6</v>
      </c>
      <c r="I3440" s="4">
        <v>978.05</v>
      </c>
    </row>
    <row r="3441" spans="1:9" ht="18" x14ac:dyDescent="0.25">
      <c r="A3441" s="3" t="s">
        <v>46872</v>
      </c>
      <c r="B3441" s="3">
        <v>507878</v>
      </c>
      <c r="C3441" s="4">
        <v>1.35</v>
      </c>
      <c r="D3441" s="3" t="s">
        <v>46017</v>
      </c>
      <c r="E3441" s="4">
        <v>1.36</v>
      </c>
      <c r="F3441" s="4">
        <v>-0.01</v>
      </c>
      <c r="G3441" s="4">
        <v>1.36</v>
      </c>
      <c r="H3441" s="4">
        <v>1.37</v>
      </c>
      <c r="I3441" s="4">
        <v>1.35</v>
      </c>
    </row>
    <row r="3442" spans="1:9" ht="18" x14ac:dyDescent="0.25">
      <c r="A3442" s="3" t="s">
        <v>48469</v>
      </c>
      <c r="B3442" s="3">
        <v>521188</v>
      </c>
      <c r="C3442" s="4">
        <v>11.45</v>
      </c>
      <c r="D3442" s="3" t="s">
        <v>52667</v>
      </c>
      <c r="E3442" s="4">
        <v>11.9</v>
      </c>
      <c r="F3442" s="4">
        <v>-0.45</v>
      </c>
      <c r="G3442" s="4">
        <v>11.41</v>
      </c>
      <c r="H3442" s="4">
        <v>11.45</v>
      </c>
      <c r="I3442" s="4">
        <v>11.41</v>
      </c>
    </row>
    <row r="3443" spans="1:9" ht="18" x14ac:dyDescent="0.25">
      <c r="A3443" s="3" t="s">
        <v>48391</v>
      </c>
      <c r="B3443" s="3">
        <v>531867</v>
      </c>
      <c r="C3443" s="4">
        <v>6.08</v>
      </c>
      <c r="D3443" s="3" t="s">
        <v>53440</v>
      </c>
      <c r="E3443" s="4">
        <v>5.61</v>
      </c>
      <c r="F3443" s="4">
        <v>0.47</v>
      </c>
      <c r="G3443" s="4">
        <v>6.14</v>
      </c>
      <c r="H3443" s="4">
        <v>6.14</v>
      </c>
      <c r="I3443" s="4">
        <v>6.08</v>
      </c>
    </row>
    <row r="3444" spans="1:9" ht="18" x14ac:dyDescent="0.25">
      <c r="A3444" s="3" t="s">
        <v>46519</v>
      </c>
      <c r="B3444" s="3">
        <v>504212</v>
      </c>
      <c r="C3444" s="4">
        <v>449.5</v>
      </c>
      <c r="D3444" s="3" t="s">
        <v>53100</v>
      </c>
      <c r="E3444" s="4">
        <v>424.25</v>
      </c>
      <c r="F3444" s="4">
        <v>25.25</v>
      </c>
      <c r="G3444" s="4">
        <v>418.6</v>
      </c>
      <c r="H3444" s="4">
        <v>454.55</v>
      </c>
      <c r="I3444" s="4">
        <v>418.1</v>
      </c>
    </row>
    <row r="3445" spans="1:9" ht="18" x14ac:dyDescent="0.25">
      <c r="A3445" s="3" t="s">
        <v>47696</v>
      </c>
      <c r="B3445" s="3">
        <v>542933</v>
      </c>
      <c r="C3445" s="4">
        <v>405.9</v>
      </c>
      <c r="D3445" s="3" t="s">
        <v>47211</v>
      </c>
      <c r="E3445" s="4">
        <v>419</v>
      </c>
      <c r="F3445" s="4">
        <v>-13.1</v>
      </c>
      <c r="G3445" s="4">
        <v>415.5</v>
      </c>
      <c r="H3445" s="4">
        <v>415.5</v>
      </c>
      <c r="I3445" s="4">
        <v>405</v>
      </c>
    </row>
    <row r="3446" spans="1:9" ht="18" x14ac:dyDescent="0.25">
      <c r="A3446" s="3" t="s">
        <v>48176</v>
      </c>
      <c r="B3446" s="3">
        <v>524408</v>
      </c>
      <c r="C3446" s="4">
        <v>129.85</v>
      </c>
      <c r="D3446" s="3" t="s">
        <v>46049</v>
      </c>
      <c r="E3446" s="4">
        <v>129.44999999999999</v>
      </c>
      <c r="F3446" s="4">
        <v>0.4</v>
      </c>
      <c r="G3446" s="4">
        <v>131</v>
      </c>
      <c r="H3446" s="4">
        <v>131</v>
      </c>
      <c r="I3446" s="4">
        <v>123.05</v>
      </c>
    </row>
    <row r="3447" spans="1:9" ht="18" x14ac:dyDescent="0.25">
      <c r="A3447" s="3" t="s">
        <v>48479</v>
      </c>
      <c r="B3447" s="3">
        <v>531762</v>
      </c>
      <c r="C3447" s="4">
        <v>11.07</v>
      </c>
      <c r="D3447" s="3" t="s">
        <v>46384</v>
      </c>
      <c r="E3447" s="4">
        <v>10.55</v>
      </c>
      <c r="F3447" s="4">
        <v>0.52</v>
      </c>
      <c r="G3447" s="4">
        <v>11.05</v>
      </c>
      <c r="H3447" s="4">
        <v>11.07</v>
      </c>
      <c r="I3447" s="4">
        <v>10.99</v>
      </c>
    </row>
    <row r="3448" spans="1:9" ht="18" x14ac:dyDescent="0.25">
      <c r="A3448" s="3" t="s">
        <v>40894</v>
      </c>
      <c r="B3448" s="3">
        <v>532539</v>
      </c>
      <c r="C3448" s="4">
        <v>571.70000000000005</v>
      </c>
      <c r="D3448" s="3" t="s">
        <v>46278</v>
      </c>
      <c r="E3448" s="4">
        <v>576.29999999999995</v>
      </c>
      <c r="F3448" s="4">
        <v>-4.5999999999999996</v>
      </c>
      <c r="G3448" s="4">
        <v>576.29999999999995</v>
      </c>
      <c r="H3448" s="4">
        <v>579.54999999999995</v>
      </c>
      <c r="I3448" s="4">
        <v>566</v>
      </c>
    </row>
    <row r="3449" spans="1:9" ht="18" x14ac:dyDescent="0.25">
      <c r="A3449" s="3" t="s">
        <v>52644</v>
      </c>
      <c r="B3449" s="3">
        <v>526799</v>
      </c>
      <c r="C3449" s="4">
        <v>6.43</v>
      </c>
      <c r="D3449" s="3" t="s">
        <v>48698</v>
      </c>
      <c r="E3449" s="4">
        <v>6.13</v>
      </c>
      <c r="F3449" s="4">
        <v>0.3</v>
      </c>
      <c r="G3449" s="4">
        <v>6.13</v>
      </c>
      <c r="H3449" s="4">
        <v>6.43</v>
      </c>
      <c r="I3449" s="4">
        <v>6.13</v>
      </c>
    </row>
    <row r="3450" spans="1:9" ht="18" x14ac:dyDescent="0.25">
      <c r="A3450" s="3" t="s">
        <v>53441</v>
      </c>
      <c r="B3450" s="3">
        <v>526113</v>
      </c>
      <c r="C3450" s="4">
        <v>11.38</v>
      </c>
      <c r="D3450" s="3" t="s">
        <v>53442</v>
      </c>
      <c r="E3450" s="4">
        <v>11</v>
      </c>
      <c r="F3450" s="4">
        <v>0.38</v>
      </c>
      <c r="G3450" s="4">
        <v>11.5</v>
      </c>
      <c r="H3450" s="4">
        <v>11.5</v>
      </c>
      <c r="I3450" s="4">
        <v>11.38</v>
      </c>
    </row>
    <row r="3451" spans="1:9" ht="18" x14ac:dyDescent="0.25">
      <c r="A3451" s="3" t="s">
        <v>49267</v>
      </c>
      <c r="B3451" s="3">
        <v>509960</v>
      </c>
      <c r="C3451" s="4">
        <v>614</v>
      </c>
      <c r="D3451" s="3" t="s">
        <v>46269</v>
      </c>
      <c r="E3451" s="4">
        <v>616.70000000000005</v>
      </c>
      <c r="F3451" s="4">
        <v>-2.7</v>
      </c>
      <c r="G3451" s="4">
        <v>614.6</v>
      </c>
      <c r="H3451" s="4">
        <v>614.6</v>
      </c>
      <c r="I3451" s="4">
        <v>590.04999999999995</v>
      </c>
    </row>
    <row r="3452" spans="1:9" ht="18" x14ac:dyDescent="0.25">
      <c r="A3452" s="3" t="s">
        <v>245</v>
      </c>
      <c r="B3452" s="3">
        <v>512070</v>
      </c>
      <c r="C3452" s="4">
        <v>626.65</v>
      </c>
      <c r="D3452" s="3" t="s">
        <v>46579</v>
      </c>
      <c r="E3452" s="4">
        <v>631.85</v>
      </c>
      <c r="F3452" s="4">
        <v>-5.2</v>
      </c>
      <c r="G3452" s="4">
        <v>636.75</v>
      </c>
      <c r="H3452" s="4">
        <v>637</v>
      </c>
      <c r="I3452" s="4">
        <v>625.6</v>
      </c>
    </row>
    <row r="3453" spans="1:9" ht="18" x14ac:dyDescent="0.25">
      <c r="A3453" s="3" t="s">
        <v>48080</v>
      </c>
      <c r="B3453" s="3">
        <v>531390</v>
      </c>
      <c r="C3453" s="4">
        <v>37.31</v>
      </c>
      <c r="D3453" s="3" t="s">
        <v>46890</v>
      </c>
      <c r="E3453" s="4">
        <v>37.869999999999997</v>
      </c>
      <c r="F3453" s="4">
        <v>-0.56000000000000005</v>
      </c>
      <c r="G3453" s="4">
        <v>38</v>
      </c>
      <c r="H3453" s="4">
        <v>40</v>
      </c>
      <c r="I3453" s="4">
        <v>36.5</v>
      </c>
    </row>
    <row r="3454" spans="1:9" ht="18" x14ac:dyDescent="0.25">
      <c r="A3454" s="3" t="s">
        <v>50073</v>
      </c>
      <c r="B3454" s="3">
        <v>543930</v>
      </c>
      <c r="C3454" s="4">
        <v>250.25</v>
      </c>
      <c r="D3454" s="3" t="s">
        <v>46087</v>
      </c>
      <c r="E3454" s="4">
        <v>250.15</v>
      </c>
      <c r="F3454" s="4">
        <v>0.1</v>
      </c>
      <c r="G3454" s="4">
        <v>245</v>
      </c>
      <c r="H3454" s="4">
        <v>253.05</v>
      </c>
      <c r="I3454" s="4">
        <v>244.55</v>
      </c>
    </row>
    <row r="3455" spans="1:9" ht="18" x14ac:dyDescent="0.25">
      <c r="A3455" s="3" t="s">
        <v>46363</v>
      </c>
      <c r="B3455" s="3">
        <v>526987</v>
      </c>
      <c r="C3455" s="4">
        <v>9.84</v>
      </c>
      <c r="D3455" s="3" t="s">
        <v>46123</v>
      </c>
      <c r="E3455" s="4">
        <v>9.9499999999999993</v>
      </c>
      <c r="F3455" s="4">
        <v>-0.11</v>
      </c>
      <c r="G3455" s="4">
        <v>10.050000000000001</v>
      </c>
      <c r="H3455" s="4">
        <v>10.050000000000001</v>
      </c>
      <c r="I3455" s="4">
        <v>9.65</v>
      </c>
    </row>
    <row r="3456" spans="1:9" ht="18" x14ac:dyDescent="0.25">
      <c r="A3456" s="3" t="s">
        <v>46570</v>
      </c>
      <c r="B3456" s="3">
        <v>539097</v>
      </c>
      <c r="C3456" s="4">
        <v>14.85</v>
      </c>
      <c r="D3456" s="3" t="s">
        <v>46722</v>
      </c>
      <c r="E3456" s="4">
        <v>14.86</v>
      </c>
      <c r="F3456" s="4">
        <v>-0.01</v>
      </c>
      <c r="G3456" s="4">
        <v>14.84</v>
      </c>
      <c r="H3456" s="4">
        <v>15.26</v>
      </c>
      <c r="I3456" s="4">
        <v>14.4</v>
      </c>
    </row>
    <row r="3457" spans="1:9" ht="18" x14ac:dyDescent="0.25">
      <c r="A3457" s="3" t="s">
        <v>48232</v>
      </c>
      <c r="B3457" s="3">
        <v>532402</v>
      </c>
      <c r="C3457" s="4">
        <v>4.1399999999999997</v>
      </c>
      <c r="D3457" s="3" t="s">
        <v>52797</v>
      </c>
      <c r="E3457" s="4">
        <v>4.07</v>
      </c>
      <c r="F3457" s="4">
        <v>7.0000000000000007E-2</v>
      </c>
      <c r="G3457" s="4">
        <v>4.25</v>
      </c>
      <c r="H3457" s="4">
        <v>4.2699999999999996</v>
      </c>
      <c r="I3457" s="4">
        <v>3.9</v>
      </c>
    </row>
    <row r="3458" spans="1:9" ht="18" x14ac:dyDescent="0.25">
      <c r="A3458" s="3" t="s">
        <v>53443</v>
      </c>
      <c r="B3458" s="3">
        <v>511507</v>
      </c>
      <c r="C3458" s="4">
        <v>23.18</v>
      </c>
      <c r="D3458" s="3" t="s">
        <v>53444</v>
      </c>
      <c r="E3458" s="4">
        <v>24.22</v>
      </c>
      <c r="F3458" s="4">
        <v>-1.04</v>
      </c>
      <c r="G3458" s="4">
        <v>24.79</v>
      </c>
      <c r="H3458" s="4">
        <v>24.79</v>
      </c>
      <c r="I3458" s="4">
        <v>23.01</v>
      </c>
    </row>
    <row r="3459" spans="1:9" ht="18" x14ac:dyDescent="0.25">
      <c r="A3459" s="3" t="s">
        <v>58</v>
      </c>
      <c r="B3459" s="3">
        <v>517146</v>
      </c>
      <c r="C3459" s="4">
        <v>324.45</v>
      </c>
      <c r="D3459" s="3" t="s">
        <v>52783</v>
      </c>
      <c r="E3459" s="4">
        <v>336.1</v>
      </c>
      <c r="F3459" s="4">
        <v>-11.65</v>
      </c>
      <c r="G3459" s="4">
        <v>342.95</v>
      </c>
      <c r="H3459" s="4">
        <v>342.95</v>
      </c>
      <c r="I3459" s="4">
        <v>318.05</v>
      </c>
    </row>
    <row r="3460" spans="1:9" ht="18" x14ac:dyDescent="0.25">
      <c r="A3460" s="3" t="s">
        <v>47105</v>
      </c>
      <c r="B3460" s="3">
        <v>511736</v>
      </c>
      <c r="C3460" s="4">
        <v>1.1399999999999999</v>
      </c>
      <c r="D3460" s="3" t="s">
        <v>53342</v>
      </c>
      <c r="E3460" s="4">
        <v>1.0900000000000001</v>
      </c>
      <c r="F3460" s="4">
        <v>0.05</v>
      </c>
      <c r="G3460" s="4">
        <v>1.1599999999999999</v>
      </c>
      <c r="H3460" s="4">
        <v>1.18</v>
      </c>
      <c r="I3460" s="4">
        <v>1.0900000000000001</v>
      </c>
    </row>
    <row r="3461" spans="1:9" ht="18" x14ac:dyDescent="0.25">
      <c r="A3461" s="3" t="s">
        <v>44249</v>
      </c>
      <c r="B3461" s="3">
        <v>543861</v>
      </c>
      <c r="C3461" s="4">
        <v>29.53</v>
      </c>
      <c r="D3461" s="3" t="s">
        <v>46277</v>
      </c>
      <c r="E3461" s="4">
        <v>29.78</v>
      </c>
      <c r="F3461" s="4">
        <v>-0.25</v>
      </c>
      <c r="G3461" s="4">
        <v>29.73</v>
      </c>
      <c r="H3461" s="4">
        <v>30.28</v>
      </c>
      <c r="I3461" s="4">
        <v>29.51</v>
      </c>
    </row>
    <row r="3462" spans="1:9" ht="18" x14ac:dyDescent="0.25">
      <c r="A3462" s="3" t="s">
        <v>83</v>
      </c>
      <c r="B3462" s="3">
        <v>543238</v>
      </c>
      <c r="C3462" s="4">
        <v>804.95</v>
      </c>
      <c r="D3462" s="3" t="s">
        <v>47759</v>
      </c>
      <c r="E3462" s="4">
        <v>814.45</v>
      </c>
      <c r="F3462" s="4">
        <v>-9.5</v>
      </c>
      <c r="G3462" s="4">
        <v>816</v>
      </c>
      <c r="H3462" s="4">
        <v>845.5</v>
      </c>
      <c r="I3462" s="4">
        <v>801.55</v>
      </c>
    </row>
    <row r="3463" spans="1:9" ht="18" x14ac:dyDescent="0.25">
      <c r="A3463" s="3" t="s">
        <v>48204</v>
      </c>
      <c r="B3463" s="3">
        <v>543226</v>
      </c>
      <c r="C3463" s="4">
        <v>46.65</v>
      </c>
      <c r="D3463" s="3" t="s">
        <v>46462</v>
      </c>
      <c r="E3463" s="4">
        <v>46.8</v>
      </c>
      <c r="F3463" s="4">
        <v>-0.15</v>
      </c>
      <c r="G3463" s="4">
        <v>47.38</v>
      </c>
      <c r="H3463" s="4">
        <v>47.38</v>
      </c>
      <c r="I3463" s="4">
        <v>46.23</v>
      </c>
    </row>
    <row r="3464" spans="1:9" ht="18" x14ac:dyDescent="0.25">
      <c r="A3464" s="3" t="s">
        <v>47627</v>
      </c>
      <c r="B3464" s="3">
        <v>540669</v>
      </c>
      <c r="C3464" s="4">
        <v>47.34</v>
      </c>
      <c r="D3464" s="3" t="s">
        <v>45944</v>
      </c>
      <c r="E3464" s="4">
        <v>47.13</v>
      </c>
      <c r="F3464" s="4">
        <v>0.21</v>
      </c>
      <c r="G3464" s="4">
        <v>47.31</v>
      </c>
      <c r="H3464" s="4">
        <v>47.34</v>
      </c>
      <c r="I3464" s="4">
        <v>47.06</v>
      </c>
    </row>
    <row r="3465" spans="1:9" ht="18" x14ac:dyDescent="0.25">
      <c r="A3465" s="3" t="s">
        <v>47217</v>
      </c>
      <c r="B3465" s="3">
        <v>539313</v>
      </c>
      <c r="C3465" s="4">
        <v>2104.11</v>
      </c>
      <c r="D3465" s="3" t="s">
        <v>46847</v>
      </c>
      <c r="E3465" s="4">
        <v>2125</v>
      </c>
      <c r="F3465" s="4">
        <v>-20.89</v>
      </c>
      <c r="G3465" s="4">
        <v>2130</v>
      </c>
      <c r="H3465" s="4">
        <v>2139.5</v>
      </c>
      <c r="I3465" s="4">
        <v>2100.36</v>
      </c>
    </row>
    <row r="3466" spans="1:9" ht="18" x14ac:dyDescent="0.25">
      <c r="A3466" s="3" t="s">
        <v>47550</v>
      </c>
      <c r="B3466" s="3">
        <v>500014</v>
      </c>
      <c r="C3466" s="4">
        <v>5.09</v>
      </c>
      <c r="D3466" s="3" t="s">
        <v>46243</v>
      </c>
      <c r="E3466" s="4">
        <v>5.05</v>
      </c>
      <c r="F3466" s="4">
        <v>0.04</v>
      </c>
      <c r="G3466" s="4">
        <v>5.18</v>
      </c>
      <c r="H3466" s="4">
        <v>5.43</v>
      </c>
      <c r="I3466" s="4">
        <v>4.92</v>
      </c>
    </row>
    <row r="3467" spans="1:9" ht="18" x14ac:dyDescent="0.25">
      <c r="A3467" s="3" t="s">
        <v>47996</v>
      </c>
      <c r="B3467" s="3">
        <v>539312</v>
      </c>
      <c r="C3467" s="4">
        <v>710.74</v>
      </c>
      <c r="D3467" s="3" t="s">
        <v>46315</v>
      </c>
      <c r="E3467" s="4">
        <v>710.69</v>
      </c>
      <c r="F3467" s="4">
        <v>0.05</v>
      </c>
      <c r="G3467" s="4">
        <v>713</v>
      </c>
      <c r="H3467" s="4">
        <v>717</v>
      </c>
      <c r="I3467" s="4">
        <v>708.49</v>
      </c>
    </row>
    <row r="3468" spans="1:9" ht="18" x14ac:dyDescent="0.25">
      <c r="A3468" s="3" t="s">
        <v>48358</v>
      </c>
      <c r="B3468" s="3">
        <v>542513</v>
      </c>
      <c r="C3468" s="4">
        <v>57.01</v>
      </c>
      <c r="D3468" s="3" t="s">
        <v>46722</v>
      </c>
      <c r="E3468" s="4">
        <v>57.05</v>
      </c>
      <c r="F3468" s="4">
        <v>-0.04</v>
      </c>
      <c r="G3468" s="4">
        <v>57.15</v>
      </c>
      <c r="H3468" s="4">
        <v>57.32</v>
      </c>
      <c r="I3468" s="4">
        <v>56.97</v>
      </c>
    </row>
    <row r="3469" spans="1:9" ht="18" x14ac:dyDescent="0.25">
      <c r="A3469" s="3" t="s">
        <v>51546</v>
      </c>
      <c r="B3469" s="3">
        <v>543942</v>
      </c>
      <c r="C3469" s="4">
        <v>48.19</v>
      </c>
      <c r="D3469" s="3" t="s">
        <v>50826</v>
      </c>
      <c r="E3469" s="4">
        <v>50.1</v>
      </c>
      <c r="F3469" s="4">
        <v>-1.91</v>
      </c>
      <c r="G3469" s="4">
        <v>49.71</v>
      </c>
      <c r="H3469" s="4">
        <v>50.49</v>
      </c>
      <c r="I3469" s="4">
        <v>47.96</v>
      </c>
    </row>
    <row r="3470" spans="1:9" ht="18" x14ac:dyDescent="0.25">
      <c r="A3470" s="3" t="s">
        <v>47984</v>
      </c>
      <c r="B3470" s="3">
        <v>500426</v>
      </c>
      <c r="C3470" s="4">
        <v>1.67</v>
      </c>
      <c r="D3470" s="3" t="s">
        <v>53199</v>
      </c>
      <c r="E3470" s="4">
        <v>1.74</v>
      </c>
      <c r="F3470" s="4">
        <v>-7.0000000000000007E-2</v>
      </c>
      <c r="G3470" s="4">
        <v>1.67</v>
      </c>
      <c r="H3470" s="4">
        <v>1.73</v>
      </c>
      <c r="I3470" s="4">
        <v>1.67</v>
      </c>
    </row>
    <row r="3471" spans="1:9" ht="18" x14ac:dyDescent="0.25">
      <c r="A3471" s="3" t="s">
        <v>46731</v>
      </c>
      <c r="B3471" s="3">
        <v>532729</v>
      </c>
      <c r="C3471" s="4">
        <v>374.8</v>
      </c>
      <c r="D3471" s="3" t="s">
        <v>46340</v>
      </c>
      <c r="E3471" s="4">
        <v>380.55</v>
      </c>
      <c r="F3471" s="4">
        <v>-5.75</v>
      </c>
      <c r="G3471" s="4">
        <v>375.05</v>
      </c>
      <c r="H3471" s="4">
        <v>381.95</v>
      </c>
      <c r="I3471" s="4">
        <v>371.8</v>
      </c>
    </row>
    <row r="3472" spans="1:9" ht="18" x14ac:dyDescent="0.25">
      <c r="A3472" s="3" t="s">
        <v>48089</v>
      </c>
      <c r="B3472" s="3">
        <v>522091</v>
      </c>
      <c r="C3472" s="4">
        <v>171.5</v>
      </c>
      <c r="D3472" s="3" t="s">
        <v>46042</v>
      </c>
      <c r="E3472" s="4">
        <v>170</v>
      </c>
      <c r="F3472" s="4">
        <v>1.5</v>
      </c>
      <c r="G3472" s="4">
        <v>171</v>
      </c>
      <c r="H3472" s="4">
        <v>177.9</v>
      </c>
      <c r="I3472" s="4">
        <v>171</v>
      </c>
    </row>
    <row r="3473" spans="1:9" ht="18" x14ac:dyDescent="0.25">
      <c r="A3473" s="3" t="s">
        <v>47165</v>
      </c>
      <c r="B3473" s="3">
        <v>530579</v>
      </c>
      <c r="C3473" s="4">
        <v>27.96</v>
      </c>
      <c r="D3473" s="3" t="s">
        <v>46722</v>
      </c>
      <c r="E3473" s="4">
        <v>27.98</v>
      </c>
      <c r="F3473" s="4">
        <v>-0.02</v>
      </c>
      <c r="G3473" s="4">
        <v>28.43</v>
      </c>
      <c r="H3473" s="4">
        <v>28.43</v>
      </c>
      <c r="I3473" s="4">
        <v>27.51</v>
      </c>
    </row>
    <row r="3474" spans="1:9" ht="18" x14ac:dyDescent="0.25">
      <c r="A3474" s="3" t="s">
        <v>47166</v>
      </c>
      <c r="B3474" s="3">
        <v>532867</v>
      </c>
      <c r="C3474" s="4">
        <v>133</v>
      </c>
      <c r="D3474" s="3" t="s">
        <v>52818</v>
      </c>
      <c r="E3474" s="4">
        <v>128.94999999999999</v>
      </c>
      <c r="F3474" s="4">
        <v>4.05</v>
      </c>
      <c r="G3474" s="4">
        <v>126.5</v>
      </c>
      <c r="H3474" s="4">
        <v>135.30000000000001</v>
      </c>
      <c r="I3474" s="4">
        <v>126.35</v>
      </c>
    </row>
    <row r="3475" spans="1:9" ht="18" x14ac:dyDescent="0.25">
      <c r="A3475" s="3" t="s">
        <v>47760</v>
      </c>
      <c r="B3475" s="3">
        <v>532320</v>
      </c>
      <c r="C3475" s="4">
        <v>17.53</v>
      </c>
      <c r="D3475" s="3" t="s">
        <v>46517</v>
      </c>
      <c r="E3475" s="4">
        <v>18.45</v>
      </c>
      <c r="F3475" s="4">
        <v>-0.92</v>
      </c>
      <c r="G3475" s="4">
        <v>18.45</v>
      </c>
      <c r="H3475" s="4">
        <v>18.45</v>
      </c>
      <c r="I3475" s="4">
        <v>17.53</v>
      </c>
    </row>
    <row r="3476" spans="1:9" ht="18" x14ac:dyDescent="0.25">
      <c r="A3476" s="3" t="s">
        <v>46560</v>
      </c>
      <c r="B3476" s="3">
        <v>519156</v>
      </c>
      <c r="C3476" s="4">
        <v>2816.4</v>
      </c>
      <c r="D3476" s="3" t="s">
        <v>50610</v>
      </c>
      <c r="E3476" s="4">
        <v>2882.65</v>
      </c>
      <c r="F3476" s="4">
        <v>-66.25</v>
      </c>
      <c r="G3476" s="4">
        <v>2892.55</v>
      </c>
      <c r="H3476" s="4">
        <v>2904.75</v>
      </c>
      <c r="I3476" s="4">
        <v>2794.85</v>
      </c>
    </row>
    <row r="3477" spans="1:9" ht="18" x14ac:dyDescent="0.25">
      <c r="A3477" s="3" t="s">
        <v>47273</v>
      </c>
      <c r="B3477" s="3">
        <v>519152</v>
      </c>
      <c r="C3477" s="4">
        <v>3832.75</v>
      </c>
      <c r="D3477" s="3" t="s">
        <v>46494</v>
      </c>
      <c r="E3477" s="4">
        <v>3800.05</v>
      </c>
      <c r="F3477" s="4">
        <v>32.700000000000003</v>
      </c>
      <c r="G3477" s="4">
        <v>3615</v>
      </c>
      <c r="H3477" s="4">
        <v>3850</v>
      </c>
      <c r="I3477" s="4">
        <v>3615</v>
      </c>
    </row>
    <row r="3478" spans="1:9" ht="18" x14ac:dyDescent="0.25">
      <c r="A3478" s="3" t="s">
        <v>418</v>
      </c>
      <c r="B3478" s="3">
        <v>532156</v>
      </c>
      <c r="C3478" s="4">
        <v>340.95</v>
      </c>
      <c r="D3478" s="3" t="s">
        <v>46795</v>
      </c>
      <c r="E3478" s="4">
        <v>340.4</v>
      </c>
      <c r="F3478" s="4">
        <v>0.55000000000000004</v>
      </c>
      <c r="G3478" s="4">
        <v>340.45</v>
      </c>
      <c r="H3478" s="4">
        <v>347.7</v>
      </c>
      <c r="I3478" s="4">
        <v>339.35</v>
      </c>
    </row>
    <row r="3479" spans="1:9" ht="18" x14ac:dyDescent="0.25">
      <c r="A3479" s="3" t="s">
        <v>46054</v>
      </c>
      <c r="B3479" s="3">
        <v>511431</v>
      </c>
      <c r="C3479" s="4">
        <v>15.74</v>
      </c>
      <c r="D3479" s="3" t="s">
        <v>47929</v>
      </c>
      <c r="E3479" s="4">
        <v>15.86</v>
      </c>
      <c r="F3479" s="4">
        <v>-0.12</v>
      </c>
      <c r="G3479" s="4">
        <v>15.87</v>
      </c>
      <c r="H3479" s="4">
        <v>15.92</v>
      </c>
      <c r="I3479" s="4">
        <v>15.7</v>
      </c>
    </row>
    <row r="3480" spans="1:9" ht="18" x14ac:dyDescent="0.25">
      <c r="A3480" s="3" t="s">
        <v>2193</v>
      </c>
      <c r="B3480" s="3">
        <v>539402</v>
      </c>
      <c r="C3480" s="4">
        <v>18.21</v>
      </c>
      <c r="D3480" s="3" t="s">
        <v>51104</v>
      </c>
      <c r="E3480" s="4">
        <v>18.89</v>
      </c>
      <c r="F3480" s="4">
        <v>-0.68</v>
      </c>
      <c r="G3480" s="4">
        <v>18.89</v>
      </c>
      <c r="H3480" s="4">
        <v>18.989999999999998</v>
      </c>
      <c r="I3480" s="4">
        <v>18.100000000000001</v>
      </c>
    </row>
    <row r="3481" spans="1:9" ht="18" x14ac:dyDescent="0.25">
      <c r="A3481" s="3" t="s">
        <v>47439</v>
      </c>
      <c r="B3481" s="3">
        <v>526775</v>
      </c>
      <c r="C3481" s="4">
        <v>219.85</v>
      </c>
      <c r="D3481" s="3" t="s">
        <v>46235</v>
      </c>
      <c r="E3481" s="4">
        <v>219</v>
      </c>
      <c r="F3481" s="4">
        <v>0.85</v>
      </c>
      <c r="G3481" s="4">
        <v>219.9</v>
      </c>
      <c r="H3481" s="4">
        <v>224</v>
      </c>
      <c r="I3481" s="4">
        <v>215</v>
      </c>
    </row>
    <row r="3482" spans="1:9" ht="18" x14ac:dyDescent="0.25">
      <c r="A3482" s="3" t="s">
        <v>430</v>
      </c>
      <c r="B3482" s="3">
        <v>540145</v>
      </c>
      <c r="C3482" s="4">
        <v>503.85</v>
      </c>
      <c r="D3482" s="3" t="s">
        <v>46758</v>
      </c>
      <c r="E3482" s="4">
        <v>505.65</v>
      </c>
      <c r="F3482" s="4">
        <v>-1.8</v>
      </c>
      <c r="G3482" s="4">
        <v>500.15</v>
      </c>
      <c r="H3482" s="4">
        <v>511.9</v>
      </c>
      <c r="I3482" s="4">
        <v>500.15</v>
      </c>
    </row>
    <row r="3483" spans="1:9" ht="18" x14ac:dyDescent="0.25">
      <c r="A3483" s="3" t="s">
        <v>53445</v>
      </c>
      <c r="B3483" s="3">
        <v>513397</v>
      </c>
      <c r="C3483" s="4">
        <v>4.72</v>
      </c>
      <c r="D3483" s="3" t="s">
        <v>53163</v>
      </c>
      <c r="E3483" s="4">
        <v>4.96</v>
      </c>
      <c r="F3483" s="4">
        <v>-0.24</v>
      </c>
      <c r="G3483" s="4">
        <v>4.72</v>
      </c>
      <c r="H3483" s="4">
        <v>4.72</v>
      </c>
      <c r="I3483" s="4">
        <v>4.72</v>
      </c>
    </row>
    <row r="3484" spans="1:9" ht="18" x14ac:dyDescent="0.25">
      <c r="A3484" s="3" t="s">
        <v>47831</v>
      </c>
      <c r="B3484" s="3">
        <v>530459</v>
      </c>
      <c r="C3484" s="4">
        <v>22.8</v>
      </c>
      <c r="D3484" s="3" t="s">
        <v>51147</v>
      </c>
      <c r="E3484" s="4">
        <v>23.2</v>
      </c>
      <c r="F3484" s="4">
        <v>-0.4</v>
      </c>
      <c r="G3484" s="4">
        <v>23.25</v>
      </c>
      <c r="H3484" s="4">
        <v>24</v>
      </c>
      <c r="I3484" s="4">
        <v>22.8</v>
      </c>
    </row>
    <row r="3485" spans="1:9" ht="18" x14ac:dyDescent="0.25">
      <c r="A3485" s="3" t="s">
        <v>47667</v>
      </c>
      <c r="B3485" s="3">
        <v>512175</v>
      </c>
      <c r="C3485" s="4">
        <v>4.63</v>
      </c>
      <c r="D3485" s="3" t="s">
        <v>48703</v>
      </c>
      <c r="E3485" s="4">
        <v>4.5999999999999996</v>
      </c>
      <c r="F3485" s="4">
        <v>0.03</v>
      </c>
      <c r="G3485" s="4">
        <v>4.5999999999999996</v>
      </c>
      <c r="H3485" s="4">
        <v>4.67</v>
      </c>
      <c r="I3485" s="4">
        <v>4.57</v>
      </c>
    </row>
    <row r="3486" spans="1:9" ht="18" x14ac:dyDescent="0.25">
      <c r="A3486" s="3" t="s">
        <v>53446</v>
      </c>
      <c r="B3486" s="3">
        <v>530369</v>
      </c>
      <c r="C3486" s="4">
        <v>22.01</v>
      </c>
      <c r="D3486" s="3" t="s">
        <v>53447</v>
      </c>
      <c r="E3486" s="4">
        <v>22.95</v>
      </c>
      <c r="F3486" s="4">
        <v>-0.94</v>
      </c>
      <c r="G3486" s="4">
        <v>23.5</v>
      </c>
      <c r="H3486" s="4">
        <v>23.5</v>
      </c>
      <c r="I3486" s="4">
        <v>22</v>
      </c>
    </row>
    <row r="3487" spans="1:9" ht="18" x14ac:dyDescent="0.25">
      <c r="A3487" s="3" t="s">
        <v>48199</v>
      </c>
      <c r="B3487" s="3">
        <v>532090</v>
      </c>
      <c r="C3487" s="4">
        <v>2.15</v>
      </c>
      <c r="D3487" s="3" t="s">
        <v>46513</v>
      </c>
      <c r="E3487" s="4">
        <v>2.16</v>
      </c>
      <c r="F3487" s="4">
        <v>-0.01</v>
      </c>
      <c r="G3487" s="4">
        <v>2.2599999999999998</v>
      </c>
      <c r="H3487" s="4">
        <v>2.2599999999999998</v>
      </c>
      <c r="I3487" s="4">
        <v>2.14</v>
      </c>
    </row>
    <row r="3488" spans="1:9" ht="18" x14ac:dyDescent="0.25">
      <c r="A3488" s="3" t="s">
        <v>48164</v>
      </c>
      <c r="B3488" s="3">
        <v>538918</v>
      </c>
      <c r="C3488" s="4">
        <v>13.5</v>
      </c>
      <c r="D3488" s="3" t="s">
        <v>52831</v>
      </c>
      <c r="E3488" s="4">
        <v>13.16</v>
      </c>
      <c r="F3488" s="4">
        <v>0.34</v>
      </c>
      <c r="G3488" s="4">
        <v>13.81</v>
      </c>
      <c r="H3488" s="4">
        <v>13.81</v>
      </c>
      <c r="I3488" s="4">
        <v>12.85</v>
      </c>
    </row>
    <row r="3489" spans="1:9" ht="18" x14ac:dyDescent="0.25">
      <c r="A3489" s="3" t="s">
        <v>48113</v>
      </c>
      <c r="B3489" s="3">
        <v>502589</v>
      </c>
      <c r="C3489" s="4">
        <v>100.1</v>
      </c>
      <c r="D3489" s="3" t="s">
        <v>46614</v>
      </c>
      <c r="E3489" s="4">
        <v>95.55</v>
      </c>
      <c r="F3489" s="4">
        <v>4.55</v>
      </c>
      <c r="G3489" s="4">
        <v>91</v>
      </c>
      <c r="H3489" s="4">
        <v>100.3</v>
      </c>
      <c r="I3489" s="4">
        <v>91</v>
      </c>
    </row>
    <row r="3490" spans="1:9" ht="18" x14ac:dyDescent="0.25">
      <c r="A3490" s="3" t="s">
        <v>53448</v>
      </c>
      <c r="B3490" s="3">
        <v>514175</v>
      </c>
      <c r="C3490" s="4">
        <v>62.26</v>
      </c>
      <c r="D3490" s="3" t="s">
        <v>47399</v>
      </c>
      <c r="E3490" s="4">
        <v>63.53</v>
      </c>
      <c r="F3490" s="4">
        <v>-1.27</v>
      </c>
      <c r="G3490" s="4">
        <v>62.26</v>
      </c>
      <c r="H3490" s="4">
        <v>62.26</v>
      </c>
      <c r="I3490" s="4">
        <v>62.26</v>
      </c>
    </row>
    <row r="3491" spans="1:9" ht="18" x14ac:dyDescent="0.25">
      <c r="A3491" s="3" t="s">
        <v>46547</v>
      </c>
      <c r="B3491" s="3">
        <v>540570</v>
      </c>
      <c r="C3491" s="4">
        <v>12.39</v>
      </c>
      <c r="D3491" s="3" t="s">
        <v>50806</v>
      </c>
      <c r="E3491" s="4">
        <v>12.55</v>
      </c>
      <c r="F3491" s="4">
        <v>-0.16</v>
      </c>
      <c r="G3491" s="4">
        <v>12.9</v>
      </c>
      <c r="H3491" s="4">
        <v>13.35</v>
      </c>
      <c r="I3491" s="4">
        <v>12</v>
      </c>
    </row>
    <row r="3492" spans="1:9" ht="18" x14ac:dyDescent="0.25">
      <c r="A3492" s="3" t="s">
        <v>202</v>
      </c>
      <c r="B3492" s="3">
        <v>541578</v>
      </c>
      <c r="C3492" s="4">
        <v>343.45</v>
      </c>
      <c r="D3492" s="3" t="s">
        <v>52472</v>
      </c>
      <c r="E3492" s="4">
        <v>352.05</v>
      </c>
      <c r="F3492" s="4">
        <v>-8.6</v>
      </c>
      <c r="G3492" s="4">
        <v>335.05</v>
      </c>
      <c r="H3492" s="4">
        <v>352.5</v>
      </c>
      <c r="I3492" s="4">
        <v>335.05</v>
      </c>
    </row>
    <row r="3493" spans="1:9" ht="18" x14ac:dyDescent="0.25">
      <c r="A3493" s="3" t="s">
        <v>46563</v>
      </c>
      <c r="B3493" s="3">
        <v>533156</v>
      </c>
      <c r="C3493" s="4">
        <v>43.4</v>
      </c>
      <c r="D3493" s="3" t="s">
        <v>46012</v>
      </c>
      <c r="E3493" s="4">
        <v>43.81</v>
      </c>
      <c r="F3493" s="4">
        <v>-0.41</v>
      </c>
      <c r="G3493" s="4">
        <v>44.79</v>
      </c>
      <c r="H3493" s="4">
        <v>44.79</v>
      </c>
      <c r="I3493" s="4">
        <v>43.1</v>
      </c>
    </row>
    <row r="3494" spans="1:9" ht="18" x14ac:dyDescent="0.25">
      <c r="A3494" s="3" t="s">
        <v>48086</v>
      </c>
      <c r="B3494" s="3">
        <v>539291</v>
      </c>
      <c r="C3494" s="4">
        <v>9.4700000000000006</v>
      </c>
      <c r="D3494" s="3" t="s">
        <v>50958</v>
      </c>
      <c r="E3494" s="4">
        <v>9.2799999999999994</v>
      </c>
      <c r="F3494" s="4">
        <v>0.19</v>
      </c>
      <c r="G3494" s="4">
        <v>9.6999999999999993</v>
      </c>
      <c r="H3494" s="4">
        <v>9.74</v>
      </c>
      <c r="I3494" s="4">
        <v>8.82</v>
      </c>
    </row>
    <row r="3495" spans="1:9" ht="18" x14ac:dyDescent="0.25">
      <c r="A3495" s="3" t="s">
        <v>46594</v>
      </c>
      <c r="B3495" s="3">
        <v>533576</v>
      </c>
      <c r="C3495" s="4">
        <v>21.22</v>
      </c>
      <c r="D3495" s="3" t="s">
        <v>46058</v>
      </c>
      <c r="E3495" s="4">
        <v>21.53</v>
      </c>
      <c r="F3495" s="4">
        <v>-0.31</v>
      </c>
      <c r="G3495" s="4">
        <v>21.3</v>
      </c>
      <c r="H3495" s="4">
        <v>21.59</v>
      </c>
      <c r="I3495" s="4">
        <v>21.16</v>
      </c>
    </row>
    <row r="3496" spans="1:9" ht="18" x14ac:dyDescent="0.25">
      <c r="A3496" s="3" t="s">
        <v>48331</v>
      </c>
      <c r="B3496" s="3">
        <v>513005</v>
      </c>
      <c r="C3496" s="4">
        <v>51.81</v>
      </c>
      <c r="D3496" s="3" t="s">
        <v>46465</v>
      </c>
      <c r="E3496" s="4">
        <v>51.38</v>
      </c>
      <c r="F3496" s="4">
        <v>0.43</v>
      </c>
      <c r="G3496" s="4">
        <v>49.1</v>
      </c>
      <c r="H3496" s="4">
        <v>51.95</v>
      </c>
      <c r="I3496" s="4">
        <v>49.1</v>
      </c>
    </row>
    <row r="3497" spans="1:9" ht="18" x14ac:dyDescent="0.25">
      <c r="A3497" s="3" t="s">
        <v>48732</v>
      </c>
      <c r="B3497" s="3">
        <v>511110</v>
      </c>
      <c r="C3497" s="4">
        <v>9.74</v>
      </c>
      <c r="D3497" s="3" t="s">
        <v>45997</v>
      </c>
      <c r="E3497" s="4">
        <v>10.25</v>
      </c>
      <c r="F3497" s="4">
        <v>-0.51</v>
      </c>
      <c r="G3497" s="4">
        <v>9.74</v>
      </c>
      <c r="H3497" s="4">
        <v>10.64</v>
      </c>
      <c r="I3497" s="4">
        <v>9.74</v>
      </c>
    </row>
    <row r="3498" spans="1:9" ht="18" x14ac:dyDescent="0.25">
      <c r="A3498" s="3" t="s">
        <v>48185</v>
      </c>
      <c r="B3498" s="3">
        <v>539123</v>
      </c>
      <c r="C3498" s="4">
        <v>3.57</v>
      </c>
      <c r="D3498" s="3" t="s">
        <v>45961</v>
      </c>
      <c r="E3498" s="4">
        <v>3.58</v>
      </c>
      <c r="F3498" s="4">
        <v>-0.01</v>
      </c>
      <c r="G3498" s="4">
        <v>3.65</v>
      </c>
      <c r="H3498" s="4">
        <v>3.65</v>
      </c>
      <c r="I3498" s="4">
        <v>3.57</v>
      </c>
    </row>
    <row r="3499" spans="1:9" ht="18" x14ac:dyDescent="0.25">
      <c r="A3499" s="3" t="s">
        <v>307</v>
      </c>
      <c r="B3499" s="3">
        <v>540180</v>
      </c>
      <c r="C3499" s="4">
        <v>800.5</v>
      </c>
      <c r="D3499" s="3" t="s">
        <v>46191</v>
      </c>
      <c r="E3499" s="4">
        <v>806.25</v>
      </c>
      <c r="F3499" s="4">
        <v>-5.75</v>
      </c>
      <c r="G3499" s="4">
        <v>808.1</v>
      </c>
      <c r="H3499" s="4">
        <v>812</v>
      </c>
      <c r="I3499" s="4">
        <v>800</v>
      </c>
    </row>
    <row r="3500" spans="1:9" ht="18" x14ac:dyDescent="0.25">
      <c r="A3500" s="3" t="s">
        <v>47421</v>
      </c>
      <c r="B3500" s="3">
        <v>536672</v>
      </c>
      <c r="C3500" s="4">
        <v>5.99</v>
      </c>
      <c r="D3500" s="3" t="s">
        <v>46385</v>
      </c>
      <c r="E3500" s="4">
        <v>6</v>
      </c>
      <c r="F3500" s="4">
        <v>-0.01</v>
      </c>
      <c r="G3500" s="4">
        <v>6</v>
      </c>
      <c r="H3500" s="4">
        <v>6.12</v>
      </c>
      <c r="I3500" s="4">
        <v>5.8</v>
      </c>
    </row>
    <row r="3501" spans="1:9" ht="18" x14ac:dyDescent="0.25">
      <c r="A3501" s="3" t="s">
        <v>53449</v>
      </c>
      <c r="B3501" s="3">
        <v>543623</v>
      </c>
      <c r="C3501" s="4">
        <v>52</v>
      </c>
      <c r="D3501" s="3" t="s">
        <v>47157</v>
      </c>
      <c r="E3501" s="4">
        <v>53</v>
      </c>
      <c r="F3501" s="4">
        <v>-1</v>
      </c>
      <c r="G3501" s="4">
        <v>51</v>
      </c>
      <c r="H3501" s="4">
        <v>52</v>
      </c>
      <c r="I3501" s="4">
        <v>51</v>
      </c>
    </row>
    <row r="3502" spans="1:9" ht="18" x14ac:dyDescent="0.25">
      <c r="A3502" s="3" t="s">
        <v>47480</v>
      </c>
      <c r="B3502" s="3">
        <v>533056</v>
      </c>
      <c r="C3502" s="4">
        <v>53.25</v>
      </c>
      <c r="D3502" s="3" t="s">
        <v>46032</v>
      </c>
      <c r="E3502" s="4">
        <v>53.31</v>
      </c>
      <c r="F3502" s="4">
        <v>-0.06</v>
      </c>
      <c r="G3502" s="4">
        <v>54</v>
      </c>
      <c r="H3502" s="4">
        <v>54</v>
      </c>
      <c r="I3502" s="4">
        <v>52.5</v>
      </c>
    </row>
    <row r="3503" spans="1:9" ht="18" x14ac:dyDescent="0.25">
      <c r="A3503" s="3" t="s">
        <v>236</v>
      </c>
      <c r="B3503" s="3">
        <v>500295</v>
      </c>
      <c r="C3503" s="4">
        <v>277.25</v>
      </c>
      <c r="D3503" s="3" t="s">
        <v>46449</v>
      </c>
      <c r="E3503" s="4">
        <v>278.95</v>
      </c>
      <c r="F3503" s="4">
        <v>-1.7</v>
      </c>
      <c r="G3503" s="4">
        <v>279.05</v>
      </c>
      <c r="H3503" s="4">
        <v>280.7</v>
      </c>
      <c r="I3503" s="4">
        <v>276.7</v>
      </c>
    </row>
    <row r="3504" spans="1:9" ht="18" x14ac:dyDescent="0.25">
      <c r="A3504" s="3" t="s">
        <v>50074</v>
      </c>
      <c r="B3504" s="3">
        <v>543931</v>
      </c>
      <c r="C3504" s="4">
        <v>133.88</v>
      </c>
      <c r="D3504" s="3" t="s">
        <v>52484</v>
      </c>
      <c r="E3504" s="4">
        <v>137.77000000000001</v>
      </c>
      <c r="F3504" s="4">
        <v>-3.89</v>
      </c>
      <c r="G3504" s="4">
        <v>137.78</v>
      </c>
      <c r="H3504" s="4">
        <v>138.30000000000001</v>
      </c>
      <c r="I3504" s="4">
        <v>131.5</v>
      </c>
    </row>
    <row r="3505" spans="1:9" ht="18" x14ac:dyDescent="0.25">
      <c r="A3505" s="3" t="s">
        <v>47265</v>
      </c>
      <c r="B3505" s="3">
        <v>503657</v>
      </c>
      <c r="C3505" s="4">
        <v>12.8</v>
      </c>
      <c r="D3505" s="3" t="s">
        <v>46511</v>
      </c>
      <c r="E3505" s="4">
        <v>12.97</v>
      </c>
      <c r="F3505" s="4">
        <v>-0.17</v>
      </c>
      <c r="G3505" s="4">
        <v>13.58</v>
      </c>
      <c r="H3505" s="4">
        <v>13.58</v>
      </c>
      <c r="I3505" s="4">
        <v>12.49</v>
      </c>
    </row>
    <row r="3506" spans="1:9" ht="18" x14ac:dyDescent="0.25">
      <c r="A3506" s="3" t="s">
        <v>47477</v>
      </c>
      <c r="B3506" s="3">
        <v>511523</v>
      </c>
      <c r="C3506" s="4">
        <v>36.479999999999997</v>
      </c>
      <c r="D3506" s="3" t="s">
        <v>53212</v>
      </c>
      <c r="E3506" s="4">
        <v>37.6</v>
      </c>
      <c r="F3506" s="4">
        <v>-1.1200000000000001</v>
      </c>
      <c r="G3506" s="4">
        <v>37.85</v>
      </c>
      <c r="H3506" s="4">
        <v>37.85</v>
      </c>
      <c r="I3506" s="4">
        <v>35.75</v>
      </c>
    </row>
    <row r="3507" spans="1:9" ht="18" x14ac:dyDescent="0.25">
      <c r="A3507" s="3" t="s">
        <v>46524</v>
      </c>
      <c r="B3507" s="3">
        <v>543545</v>
      </c>
      <c r="C3507" s="4">
        <v>1.95</v>
      </c>
      <c r="D3507" s="3" t="s">
        <v>50624</v>
      </c>
      <c r="E3507" s="4">
        <v>2.0099999999999998</v>
      </c>
      <c r="F3507" s="4">
        <v>-0.06</v>
      </c>
      <c r="G3507" s="4">
        <v>1.92</v>
      </c>
      <c r="H3507" s="4">
        <v>2.0499999999999998</v>
      </c>
      <c r="I3507" s="4">
        <v>1.91</v>
      </c>
    </row>
    <row r="3508" spans="1:9" ht="18" x14ac:dyDescent="0.25">
      <c r="A3508" s="3" t="s">
        <v>48417</v>
      </c>
      <c r="B3508" s="3">
        <v>542803</v>
      </c>
      <c r="C3508" s="4">
        <v>19.420000000000002</v>
      </c>
      <c r="D3508" s="3" t="s">
        <v>46429</v>
      </c>
      <c r="E3508" s="4">
        <v>19.5</v>
      </c>
      <c r="F3508" s="4">
        <v>-0.08</v>
      </c>
      <c r="G3508" s="4">
        <v>20.7</v>
      </c>
      <c r="H3508" s="4">
        <v>20.7</v>
      </c>
      <c r="I3508" s="4">
        <v>19.350000000000001</v>
      </c>
    </row>
    <row r="3509" spans="1:9" ht="18" x14ac:dyDescent="0.25">
      <c r="A3509" s="3" t="s">
        <v>48273</v>
      </c>
      <c r="B3509" s="3">
        <v>526755</v>
      </c>
      <c r="C3509" s="4">
        <v>5.3</v>
      </c>
      <c r="D3509" s="3" t="s">
        <v>46194</v>
      </c>
      <c r="E3509" s="4">
        <v>5.28</v>
      </c>
      <c r="F3509" s="4">
        <v>0.02</v>
      </c>
      <c r="G3509" s="4">
        <v>5.28</v>
      </c>
      <c r="H3509" s="4">
        <v>5.43</v>
      </c>
      <c r="I3509" s="4">
        <v>5.19</v>
      </c>
    </row>
    <row r="3510" spans="1:9" ht="18" x14ac:dyDescent="0.25">
      <c r="A3510" s="3" t="s">
        <v>47862</v>
      </c>
      <c r="B3510" s="3">
        <v>505232</v>
      </c>
      <c r="C3510" s="4">
        <v>1380</v>
      </c>
      <c r="D3510" s="3" t="s">
        <v>46012</v>
      </c>
      <c r="E3510" s="4">
        <v>1393.05</v>
      </c>
      <c r="F3510" s="4">
        <v>-13.05</v>
      </c>
      <c r="G3510" s="4">
        <v>1403</v>
      </c>
      <c r="H3510" s="4">
        <v>1403</v>
      </c>
      <c r="I3510" s="4">
        <v>1380</v>
      </c>
    </row>
    <row r="3511" spans="1:9" ht="18" x14ac:dyDescent="0.25">
      <c r="A3511" s="3" t="s">
        <v>47031</v>
      </c>
      <c r="B3511" s="3">
        <v>523261</v>
      </c>
      <c r="C3511" s="4">
        <v>1976.25</v>
      </c>
      <c r="D3511" s="3" t="s">
        <v>51511</v>
      </c>
      <c r="E3511" s="4">
        <v>1917.05</v>
      </c>
      <c r="F3511" s="4">
        <v>59.2</v>
      </c>
      <c r="G3511" s="4">
        <v>1955.1</v>
      </c>
      <c r="H3511" s="4">
        <v>2040</v>
      </c>
      <c r="I3511" s="4">
        <v>1922.95</v>
      </c>
    </row>
    <row r="3512" spans="1:9" ht="18" x14ac:dyDescent="0.25">
      <c r="A3512" s="3" t="s">
        <v>48422</v>
      </c>
      <c r="B3512" s="3">
        <v>524038</v>
      </c>
      <c r="C3512" s="4">
        <v>4.33</v>
      </c>
      <c r="D3512" s="3" t="s">
        <v>45990</v>
      </c>
      <c r="E3512" s="4">
        <v>4.33</v>
      </c>
      <c r="F3512" s="4">
        <v>0</v>
      </c>
      <c r="G3512" s="4">
        <v>4.33</v>
      </c>
      <c r="H3512" s="4">
        <v>4.33</v>
      </c>
      <c r="I3512" s="4">
        <v>4.33</v>
      </c>
    </row>
    <row r="3513" spans="1:9" ht="18" x14ac:dyDescent="0.25">
      <c r="A3513" s="3" t="s">
        <v>46396</v>
      </c>
      <c r="B3513" s="3">
        <v>543528</v>
      </c>
      <c r="C3513" s="4">
        <v>1233.95</v>
      </c>
      <c r="D3513" s="3" t="s">
        <v>46462</v>
      </c>
      <c r="E3513" s="4">
        <v>1237.8499999999999</v>
      </c>
      <c r="F3513" s="4">
        <v>-3.9</v>
      </c>
      <c r="G3513" s="4">
        <v>1253.8499999999999</v>
      </c>
      <c r="H3513" s="4">
        <v>1288</v>
      </c>
      <c r="I3513" s="4">
        <v>1228</v>
      </c>
    </row>
    <row r="3514" spans="1:9" ht="18" x14ac:dyDescent="0.25">
      <c r="A3514" s="3" t="s">
        <v>52645</v>
      </c>
      <c r="B3514" s="3">
        <v>526953</v>
      </c>
      <c r="C3514" s="4">
        <v>259.60000000000002</v>
      </c>
      <c r="D3514" s="3" t="s">
        <v>52014</v>
      </c>
      <c r="E3514" s="4">
        <v>264.85000000000002</v>
      </c>
      <c r="F3514" s="4">
        <v>-5.25</v>
      </c>
      <c r="G3514" s="4">
        <v>259.60000000000002</v>
      </c>
      <c r="H3514" s="4">
        <v>259.60000000000002</v>
      </c>
      <c r="I3514" s="4">
        <v>259.60000000000002</v>
      </c>
    </row>
    <row r="3515" spans="1:9" ht="18" x14ac:dyDescent="0.25">
      <c r="A3515" s="3" t="s">
        <v>47722</v>
      </c>
      <c r="B3515" s="3">
        <v>543514</v>
      </c>
      <c r="C3515" s="4">
        <v>179.1</v>
      </c>
      <c r="D3515" s="3" t="s">
        <v>46670</v>
      </c>
      <c r="E3515" s="4">
        <v>180.75</v>
      </c>
      <c r="F3515" s="4">
        <v>-1.65</v>
      </c>
      <c r="G3515" s="4">
        <v>181.9</v>
      </c>
      <c r="H3515" s="4">
        <v>182.65</v>
      </c>
      <c r="I3515" s="4">
        <v>178.3</v>
      </c>
    </row>
    <row r="3516" spans="1:9" ht="18" x14ac:dyDescent="0.25">
      <c r="A3516" s="3" t="s">
        <v>46816</v>
      </c>
      <c r="B3516" s="3">
        <v>512229</v>
      </c>
      <c r="C3516" s="4">
        <v>214.9</v>
      </c>
      <c r="D3516" s="3" t="s">
        <v>46423</v>
      </c>
      <c r="E3516" s="4">
        <v>210.7</v>
      </c>
      <c r="F3516" s="4">
        <v>4.2</v>
      </c>
      <c r="G3516" s="4">
        <v>206.5</v>
      </c>
      <c r="H3516" s="4">
        <v>214.9</v>
      </c>
      <c r="I3516" s="4">
        <v>206.5</v>
      </c>
    </row>
    <row r="3517" spans="1:9" ht="18" x14ac:dyDescent="0.25">
      <c r="A3517" s="3" t="s">
        <v>47910</v>
      </c>
      <c r="B3517" s="3">
        <v>531950</v>
      </c>
      <c r="C3517" s="4">
        <v>2.58</v>
      </c>
      <c r="D3517" s="3" t="s">
        <v>46235</v>
      </c>
      <c r="E3517" s="4">
        <v>2.57</v>
      </c>
      <c r="F3517" s="4">
        <v>0.01</v>
      </c>
      <c r="G3517" s="4">
        <v>2.62</v>
      </c>
      <c r="H3517" s="4">
        <v>2.62</v>
      </c>
      <c r="I3517" s="4">
        <v>2.4700000000000002</v>
      </c>
    </row>
    <row r="3518" spans="1:9" ht="18" x14ac:dyDescent="0.25">
      <c r="A3518" s="3" t="s">
        <v>41985</v>
      </c>
      <c r="B3518" s="3">
        <v>520113</v>
      </c>
      <c r="C3518" s="4">
        <v>3218.7</v>
      </c>
      <c r="D3518" s="3" t="s">
        <v>46202</v>
      </c>
      <c r="E3518" s="4">
        <v>2682.25</v>
      </c>
      <c r="F3518" s="4">
        <v>536.45000000000005</v>
      </c>
      <c r="G3518" s="4">
        <v>3050.05</v>
      </c>
      <c r="H3518" s="4">
        <v>3218.7</v>
      </c>
      <c r="I3518" s="4">
        <v>3023</v>
      </c>
    </row>
    <row r="3519" spans="1:9" ht="18" x14ac:dyDescent="0.25">
      <c r="A3519" s="3" t="s">
        <v>46861</v>
      </c>
      <c r="B3519" s="3">
        <v>539331</v>
      </c>
      <c r="C3519" s="4">
        <v>106.3</v>
      </c>
      <c r="D3519" s="3" t="s">
        <v>46295</v>
      </c>
      <c r="E3519" s="4">
        <v>106.65</v>
      </c>
      <c r="F3519" s="4">
        <v>-0.35</v>
      </c>
      <c r="G3519" s="4">
        <v>106.9</v>
      </c>
      <c r="H3519" s="4">
        <v>108.35</v>
      </c>
      <c r="I3519" s="4">
        <v>105.65</v>
      </c>
    </row>
    <row r="3520" spans="1:9" ht="18" x14ac:dyDescent="0.25">
      <c r="A3520" s="3" t="s">
        <v>47486</v>
      </c>
      <c r="B3520" s="3">
        <v>537820</v>
      </c>
      <c r="C3520" s="4">
        <v>1.7</v>
      </c>
      <c r="D3520" s="3" t="s">
        <v>45988</v>
      </c>
      <c r="E3520" s="4">
        <v>1.72</v>
      </c>
      <c r="F3520" s="4">
        <v>-0.02</v>
      </c>
      <c r="G3520" s="4">
        <v>1.71</v>
      </c>
      <c r="H3520" s="4">
        <v>1.72</v>
      </c>
      <c r="I3520" s="4">
        <v>1.68</v>
      </c>
    </row>
    <row r="3521" spans="1:9" ht="18" x14ac:dyDescent="0.25">
      <c r="A3521" s="3" t="s">
        <v>48342</v>
      </c>
      <c r="B3521" s="3">
        <v>538732</v>
      </c>
      <c r="C3521" s="4">
        <v>51.38</v>
      </c>
      <c r="D3521" s="3" t="s">
        <v>51540</v>
      </c>
      <c r="E3521" s="4">
        <v>53.91</v>
      </c>
      <c r="F3521" s="4">
        <v>-2.5299999999999998</v>
      </c>
      <c r="G3521" s="4">
        <v>56</v>
      </c>
      <c r="H3521" s="4">
        <v>56</v>
      </c>
      <c r="I3521" s="4">
        <v>51.1</v>
      </c>
    </row>
    <row r="3522" spans="1:9" ht="18" x14ac:dyDescent="0.25">
      <c r="A3522" s="3" t="s">
        <v>323</v>
      </c>
      <c r="B3522" s="3">
        <v>532953</v>
      </c>
      <c r="C3522" s="4">
        <v>280</v>
      </c>
      <c r="D3522" s="3" t="s">
        <v>46009</v>
      </c>
      <c r="E3522" s="4">
        <v>281.05</v>
      </c>
      <c r="F3522" s="4">
        <v>-1.05</v>
      </c>
      <c r="G3522" s="4">
        <v>282.95</v>
      </c>
      <c r="H3522" s="4">
        <v>283.25</v>
      </c>
      <c r="I3522" s="4">
        <v>279.05</v>
      </c>
    </row>
    <row r="3523" spans="1:9" ht="18" x14ac:dyDescent="0.25">
      <c r="A3523" s="3" t="s">
        <v>47692</v>
      </c>
      <c r="B3523" s="3">
        <v>500439</v>
      </c>
      <c r="C3523" s="4">
        <v>2808.1</v>
      </c>
      <c r="D3523" s="3" t="s">
        <v>46172</v>
      </c>
      <c r="E3523" s="4">
        <v>2801.4</v>
      </c>
      <c r="F3523" s="4">
        <v>6.7</v>
      </c>
      <c r="G3523" s="4">
        <v>2792.9</v>
      </c>
      <c r="H3523" s="4">
        <v>2828.75</v>
      </c>
      <c r="I3523" s="4">
        <v>2712.65</v>
      </c>
    </row>
    <row r="3524" spans="1:9" ht="18" x14ac:dyDescent="0.25">
      <c r="A3524" s="3" t="s">
        <v>48144</v>
      </c>
      <c r="B3524" s="3">
        <v>537524</v>
      </c>
      <c r="C3524" s="4">
        <v>0.56999999999999995</v>
      </c>
      <c r="D3524" s="3" t="s">
        <v>45990</v>
      </c>
      <c r="E3524" s="4">
        <v>0.56999999999999995</v>
      </c>
      <c r="F3524" s="4">
        <v>0</v>
      </c>
      <c r="G3524" s="4">
        <v>0.56999999999999995</v>
      </c>
      <c r="H3524" s="4">
        <v>0.59</v>
      </c>
      <c r="I3524" s="4">
        <v>0.55000000000000004</v>
      </c>
    </row>
    <row r="3525" spans="1:9" ht="18" x14ac:dyDescent="0.25">
      <c r="A3525" s="3" t="s">
        <v>48104</v>
      </c>
      <c r="B3525" s="3">
        <v>503349</v>
      </c>
      <c r="C3525" s="4">
        <v>2825.45</v>
      </c>
      <c r="D3525" s="3" t="s">
        <v>45970</v>
      </c>
      <c r="E3525" s="4">
        <v>2846</v>
      </c>
      <c r="F3525" s="4">
        <v>-20.55</v>
      </c>
      <c r="G3525" s="4">
        <v>2840</v>
      </c>
      <c r="H3525" s="4">
        <v>2895</v>
      </c>
      <c r="I3525" s="4">
        <v>2770.1</v>
      </c>
    </row>
    <row r="3526" spans="1:9" ht="18" x14ac:dyDescent="0.25">
      <c r="A3526" s="3" t="s">
        <v>47323</v>
      </c>
      <c r="B3526" s="3">
        <v>531717</v>
      </c>
      <c r="C3526" s="4">
        <v>389.8</v>
      </c>
      <c r="D3526" s="3" t="s">
        <v>46050</v>
      </c>
      <c r="E3526" s="4">
        <v>390.5</v>
      </c>
      <c r="F3526" s="4">
        <v>-0.7</v>
      </c>
      <c r="G3526" s="4">
        <v>390.05</v>
      </c>
      <c r="H3526" s="4">
        <v>392.9</v>
      </c>
      <c r="I3526" s="4">
        <v>386.8</v>
      </c>
    </row>
    <row r="3527" spans="1:9" ht="18" x14ac:dyDescent="0.25">
      <c r="A3527" s="3" t="s">
        <v>47069</v>
      </c>
      <c r="B3527" s="3">
        <v>539659</v>
      </c>
      <c r="C3527" s="4">
        <v>74.06</v>
      </c>
      <c r="D3527" s="3" t="s">
        <v>47266</v>
      </c>
      <c r="E3527" s="4">
        <v>70.56</v>
      </c>
      <c r="F3527" s="4">
        <v>3.5</v>
      </c>
      <c r="G3527" s="4">
        <v>73.75</v>
      </c>
      <c r="H3527" s="4">
        <v>74.08</v>
      </c>
      <c r="I3527" s="4">
        <v>69</v>
      </c>
    </row>
    <row r="3528" spans="1:9" ht="18" x14ac:dyDescent="0.25">
      <c r="A3528" s="3" t="s">
        <v>1448</v>
      </c>
      <c r="B3528" s="3">
        <v>543350</v>
      </c>
      <c r="C3528" s="4">
        <v>452.45</v>
      </c>
      <c r="D3528" s="3" t="s">
        <v>46026</v>
      </c>
      <c r="E3528" s="4">
        <v>453.15</v>
      </c>
      <c r="F3528" s="4">
        <v>-0.7</v>
      </c>
      <c r="G3528" s="4">
        <v>456.8</v>
      </c>
      <c r="H3528" s="4">
        <v>459.5</v>
      </c>
      <c r="I3528" s="4">
        <v>448.9</v>
      </c>
    </row>
    <row r="3529" spans="1:9" ht="18" x14ac:dyDescent="0.25">
      <c r="A3529" s="3" t="s">
        <v>48261</v>
      </c>
      <c r="B3529" s="3">
        <v>530151</v>
      </c>
      <c r="C3529" s="4">
        <v>26.05</v>
      </c>
      <c r="D3529" s="3" t="s">
        <v>53225</v>
      </c>
      <c r="E3529" s="4">
        <v>26.86</v>
      </c>
      <c r="F3529" s="4">
        <v>-0.81</v>
      </c>
      <c r="G3529" s="4">
        <v>26.8</v>
      </c>
      <c r="H3529" s="4">
        <v>27.5</v>
      </c>
      <c r="I3529" s="4">
        <v>26.02</v>
      </c>
    </row>
    <row r="3530" spans="1:9" ht="18" x14ac:dyDescent="0.25">
      <c r="A3530" s="3" t="s">
        <v>47248</v>
      </c>
      <c r="B3530" s="3">
        <v>531069</v>
      </c>
      <c r="C3530" s="4">
        <v>851.3</v>
      </c>
      <c r="D3530" s="3" t="s">
        <v>45946</v>
      </c>
      <c r="E3530" s="4">
        <v>810.8</v>
      </c>
      <c r="F3530" s="4">
        <v>40.5</v>
      </c>
      <c r="G3530" s="4">
        <v>837</v>
      </c>
      <c r="H3530" s="4">
        <v>851.3</v>
      </c>
      <c r="I3530" s="4">
        <v>822</v>
      </c>
    </row>
    <row r="3531" spans="1:9" ht="18" x14ac:dyDescent="0.25">
      <c r="A3531" s="3" t="s">
        <v>52878</v>
      </c>
      <c r="B3531" s="3">
        <v>531334</v>
      </c>
      <c r="C3531" s="4">
        <v>15.38</v>
      </c>
      <c r="D3531" s="3" t="s">
        <v>47769</v>
      </c>
      <c r="E3531" s="4">
        <v>16.18</v>
      </c>
      <c r="F3531" s="4">
        <v>-0.8</v>
      </c>
      <c r="G3531" s="4">
        <v>16.55</v>
      </c>
      <c r="H3531" s="4">
        <v>16.55</v>
      </c>
      <c r="I3531" s="4">
        <v>15.38</v>
      </c>
    </row>
    <row r="3532" spans="1:9" ht="18" x14ac:dyDescent="0.25">
      <c r="A3532" s="3" t="s">
        <v>46461</v>
      </c>
      <c r="B3532" s="3">
        <v>530961</v>
      </c>
      <c r="C3532" s="4">
        <v>3.1</v>
      </c>
      <c r="D3532" s="3" t="s">
        <v>46010</v>
      </c>
      <c r="E3532" s="4">
        <v>3.13</v>
      </c>
      <c r="F3532" s="4">
        <v>-0.03</v>
      </c>
      <c r="G3532" s="4">
        <v>3.17</v>
      </c>
      <c r="H3532" s="4">
        <v>3.2</v>
      </c>
      <c r="I3532" s="4">
        <v>3.04</v>
      </c>
    </row>
    <row r="3533" spans="1:9" ht="18" x14ac:dyDescent="0.25">
      <c r="A3533" s="3" t="s">
        <v>46189</v>
      </c>
      <c r="B3533" s="3">
        <v>542655</v>
      </c>
      <c r="C3533" s="4">
        <v>3.06</v>
      </c>
      <c r="D3533" s="3" t="s">
        <v>46182</v>
      </c>
      <c r="E3533" s="4">
        <v>3.08</v>
      </c>
      <c r="F3533" s="4">
        <v>-0.02</v>
      </c>
      <c r="G3533" s="4">
        <v>3.08</v>
      </c>
      <c r="H3533" s="4">
        <v>3.1</v>
      </c>
      <c r="I3533" s="4">
        <v>3.06</v>
      </c>
    </row>
    <row r="3534" spans="1:9" ht="18" x14ac:dyDescent="0.25">
      <c r="A3534" s="3" t="s">
        <v>48553</v>
      </c>
      <c r="B3534" s="3">
        <v>531518</v>
      </c>
      <c r="C3534" s="4">
        <v>0.42</v>
      </c>
      <c r="D3534" s="3" t="s">
        <v>46082</v>
      </c>
      <c r="E3534" s="4">
        <v>0.41</v>
      </c>
      <c r="F3534" s="4">
        <v>0.01</v>
      </c>
      <c r="G3534" s="4">
        <v>0.4</v>
      </c>
      <c r="H3534" s="4">
        <v>0.42</v>
      </c>
      <c r="I3534" s="4">
        <v>0.4</v>
      </c>
    </row>
    <row r="3535" spans="1:9" ht="18" x14ac:dyDescent="0.25">
      <c r="A3535" s="3" t="s">
        <v>48244</v>
      </c>
      <c r="B3535" s="3">
        <v>519307</v>
      </c>
      <c r="C3535" s="4">
        <v>1.25</v>
      </c>
      <c r="D3535" s="3" t="s">
        <v>46291</v>
      </c>
      <c r="E3535" s="4">
        <v>1.26</v>
      </c>
      <c r="F3535" s="4">
        <v>-0.01</v>
      </c>
      <c r="G3535" s="4">
        <v>1.28</v>
      </c>
      <c r="H3535" s="4">
        <v>1.31</v>
      </c>
      <c r="I3535" s="4">
        <v>1.21</v>
      </c>
    </row>
    <row r="3536" spans="1:9" ht="18" x14ac:dyDescent="0.25">
      <c r="A3536" s="3" t="s">
        <v>46554</v>
      </c>
      <c r="B3536" s="3">
        <v>530477</v>
      </c>
      <c r="C3536" s="4">
        <v>93.09</v>
      </c>
      <c r="D3536" s="3" t="s">
        <v>46257</v>
      </c>
      <c r="E3536" s="4">
        <v>93.81</v>
      </c>
      <c r="F3536" s="4">
        <v>-0.72</v>
      </c>
      <c r="G3536" s="4">
        <v>93.81</v>
      </c>
      <c r="H3536" s="4">
        <v>95.6</v>
      </c>
      <c r="I3536" s="4">
        <v>92.25</v>
      </c>
    </row>
    <row r="3537" spans="1:9" ht="18" x14ac:dyDescent="0.25">
      <c r="A3537" s="3" t="s">
        <v>46959</v>
      </c>
      <c r="B3537" s="3">
        <v>524394</v>
      </c>
      <c r="C3537" s="4">
        <v>506.45</v>
      </c>
      <c r="D3537" s="3" t="s">
        <v>52790</v>
      </c>
      <c r="E3537" s="4">
        <v>484.35</v>
      </c>
      <c r="F3537" s="4">
        <v>22.1</v>
      </c>
      <c r="G3537" s="4">
        <v>491.15</v>
      </c>
      <c r="H3537" s="4">
        <v>511</v>
      </c>
      <c r="I3537" s="4">
        <v>477.05</v>
      </c>
    </row>
    <row r="3538" spans="1:9" ht="18" x14ac:dyDescent="0.25">
      <c r="A3538" s="3" t="s">
        <v>53</v>
      </c>
      <c r="B3538" s="3">
        <v>524200</v>
      </c>
      <c r="C3538" s="4">
        <v>1807.5</v>
      </c>
      <c r="D3538" s="3" t="s">
        <v>46143</v>
      </c>
      <c r="E3538" s="4">
        <v>1810</v>
      </c>
      <c r="F3538" s="4">
        <v>-2.5</v>
      </c>
      <c r="G3538" s="4">
        <v>1801.05</v>
      </c>
      <c r="H3538" s="4">
        <v>1818.3</v>
      </c>
      <c r="I3538" s="4">
        <v>1801.05</v>
      </c>
    </row>
    <row r="3539" spans="1:9" ht="18" x14ac:dyDescent="0.25">
      <c r="A3539" s="3" t="s">
        <v>52646</v>
      </c>
      <c r="B3539" s="3">
        <v>534639</v>
      </c>
      <c r="C3539" s="4">
        <v>25.45</v>
      </c>
      <c r="D3539" s="3" t="s">
        <v>46093</v>
      </c>
      <c r="E3539" s="4">
        <v>26.78</v>
      </c>
      <c r="F3539" s="4">
        <v>-1.33</v>
      </c>
      <c r="G3539" s="4">
        <v>25.45</v>
      </c>
      <c r="H3539" s="4">
        <v>25.45</v>
      </c>
      <c r="I3539" s="4">
        <v>25.45</v>
      </c>
    </row>
    <row r="3540" spans="1:9" ht="18" x14ac:dyDescent="0.25">
      <c r="A3540" s="3" t="s">
        <v>52647</v>
      </c>
      <c r="B3540" s="3">
        <v>538920</v>
      </c>
      <c r="C3540" s="4">
        <v>22.49</v>
      </c>
      <c r="D3540" s="3" t="s">
        <v>46092</v>
      </c>
      <c r="E3540" s="4">
        <v>22.94</v>
      </c>
      <c r="F3540" s="4">
        <v>-0.45</v>
      </c>
      <c r="G3540" s="4">
        <v>22.49</v>
      </c>
      <c r="H3540" s="4">
        <v>22.49</v>
      </c>
      <c r="I3540" s="4">
        <v>22.49</v>
      </c>
    </row>
    <row r="3541" spans="1:9" ht="18" x14ac:dyDescent="0.25">
      <c r="A3541" s="3" t="s">
        <v>47068</v>
      </c>
      <c r="B3541" s="3">
        <v>517015</v>
      </c>
      <c r="C3541" s="4">
        <v>2062.9</v>
      </c>
      <c r="D3541" s="3" t="s">
        <v>47719</v>
      </c>
      <c r="E3541" s="4">
        <v>2094.1999999999998</v>
      </c>
      <c r="F3541" s="4">
        <v>-31.3</v>
      </c>
      <c r="G3541" s="4">
        <v>2104.65</v>
      </c>
      <c r="H3541" s="4">
        <v>2145.75</v>
      </c>
      <c r="I3541" s="4">
        <v>2054.0500000000002</v>
      </c>
    </row>
    <row r="3542" spans="1:9" ht="18" x14ac:dyDescent="0.25">
      <c r="A3542" s="3" t="s">
        <v>47542</v>
      </c>
      <c r="B3542" s="3">
        <v>543298</v>
      </c>
      <c r="C3542" s="4">
        <v>51.66</v>
      </c>
      <c r="D3542" s="3" t="s">
        <v>46159</v>
      </c>
      <c r="E3542" s="4">
        <v>51</v>
      </c>
      <c r="F3542" s="4">
        <v>0.66</v>
      </c>
      <c r="G3542" s="4">
        <v>51.25</v>
      </c>
      <c r="H3542" s="4">
        <v>51.75</v>
      </c>
      <c r="I3542" s="4">
        <v>51.25</v>
      </c>
    </row>
    <row r="3543" spans="1:9" ht="18" x14ac:dyDescent="0.25">
      <c r="A3543" s="3" t="s">
        <v>47423</v>
      </c>
      <c r="B3543" s="3">
        <v>543670</v>
      </c>
      <c r="C3543" s="4">
        <v>3.74</v>
      </c>
      <c r="D3543" s="3" t="s">
        <v>46614</v>
      </c>
      <c r="E3543" s="4">
        <v>3.57</v>
      </c>
      <c r="F3543" s="4">
        <v>0.17</v>
      </c>
      <c r="G3543" s="4">
        <v>3.73</v>
      </c>
      <c r="H3543" s="4">
        <v>3.74</v>
      </c>
      <c r="I3543" s="4">
        <v>3.4</v>
      </c>
    </row>
    <row r="3544" spans="1:9" ht="18" x14ac:dyDescent="0.25">
      <c r="A3544" s="3" t="s">
        <v>52648</v>
      </c>
      <c r="B3544" s="3">
        <v>517393</v>
      </c>
      <c r="C3544" s="4">
        <v>4.8099999999999996</v>
      </c>
      <c r="D3544" s="3" t="s">
        <v>50605</v>
      </c>
      <c r="E3544" s="4">
        <v>4.9000000000000004</v>
      </c>
      <c r="F3544" s="4">
        <v>-0.09</v>
      </c>
      <c r="G3544" s="4">
        <v>4.8099999999999996</v>
      </c>
      <c r="H3544" s="4">
        <v>4.8099999999999996</v>
      </c>
      <c r="I3544" s="4">
        <v>4.8099999999999996</v>
      </c>
    </row>
    <row r="3545" spans="1:9" ht="18" x14ac:dyDescent="0.25">
      <c r="A3545" s="3" t="s">
        <v>46252</v>
      </c>
      <c r="B3545" s="3">
        <v>524129</v>
      </c>
      <c r="C3545" s="4">
        <v>483.35</v>
      </c>
      <c r="D3545" s="3" t="s">
        <v>52529</v>
      </c>
      <c r="E3545" s="4">
        <v>494.5</v>
      </c>
      <c r="F3545" s="4">
        <v>-11.15</v>
      </c>
      <c r="G3545" s="4">
        <v>490.3</v>
      </c>
      <c r="H3545" s="4">
        <v>499.85</v>
      </c>
      <c r="I3545" s="4">
        <v>481</v>
      </c>
    </row>
    <row r="3546" spans="1:9" ht="18" x14ac:dyDescent="0.25">
      <c r="A3546" s="3" t="s">
        <v>47879</v>
      </c>
      <c r="B3546" s="3">
        <v>530401</v>
      </c>
      <c r="C3546" s="4">
        <v>94.65</v>
      </c>
      <c r="D3546" s="3" t="s">
        <v>46008</v>
      </c>
      <c r="E3546" s="4">
        <v>90.15</v>
      </c>
      <c r="F3546" s="4">
        <v>4.5</v>
      </c>
      <c r="G3546" s="4">
        <v>93.5</v>
      </c>
      <c r="H3546" s="4">
        <v>94.65</v>
      </c>
      <c r="I3546" s="4">
        <v>92.5</v>
      </c>
    </row>
    <row r="3547" spans="1:9" ht="18" x14ac:dyDescent="0.25">
      <c r="A3547" s="3" t="s">
        <v>46977</v>
      </c>
      <c r="B3547" s="3">
        <v>532613</v>
      </c>
      <c r="C3547" s="4">
        <v>44.54</v>
      </c>
      <c r="D3547" s="3" t="s">
        <v>46111</v>
      </c>
      <c r="E3547" s="4">
        <v>44.99</v>
      </c>
      <c r="F3547" s="4">
        <v>-0.45</v>
      </c>
      <c r="G3547" s="4">
        <v>44.53</v>
      </c>
      <c r="H3547" s="4">
        <v>45</v>
      </c>
      <c r="I3547" s="4">
        <v>44.35</v>
      </c>
    </row>
    <row r="3548" spans="1:9" ht="18" x14ac:dyDescent="0.25">
      <c r="A3548" s="3" t="s">
        <v>585</v>
      </c>
      <c r="B3548" s="3">
        <v>507880</v>
      </c>
      <c r="C3548" s="4">
        <v>598.70000000000005</v>
      </c>
      <c r="D3548" s="3" t="s">
        <v>45993</v>
      </c>
      <c r="E3548" s="4">
        <v>602.79999999999995</v>
      </c>
      <c r="F3548" s="4">
        <v>-4.0999999999999996</v>
      </c>
      <c r="G3548" s="4">
        <v>608.95000000000005</v>
      </c>
      <c r="H3548" s="4">
        <v>609.35</v>
      </c>
      <c r="I3548" s="4">
        <v>594.15</v>
      </c>
    </row>
    <row r="3549" spans="1:9" ht="18" x14ac:dyDescent="0.25">
      <c r="A3549" s="3" t="s">
        <v>46801</v>
      </c>
      <c r="B3549" s="3">
        <v>514302</v>
      </c>
      <c r="C3549" s="4">
        <v>145.55000000000001</v>
      </c>
      <c r="D3549" s="3" t="s">
        <v>46143</v>
      </c>
      <c r="E3549" s="4">
        <v>145.75</v>
      </c>
      <c r="F3549" s="4">
        <v>-0.2</v>
      </c>
      <c r="G3549" s="4">
        <v>145.75</v>
      </c>
      <c r="H3549" s="4">
        <v>152</v>
      </c>
      <c r="I3549" s="4">
        <v>143</v>
      </c>
    </row>
    <row r="3550" spans="1:9" ht="18" x14ac:dyDescent="0.25">
      <c r="A3550" s="3" t="s">
        <v>48201</v>
      </c>
      <c r="B3550" s="3">
        <v>511726</v>
      </c>
      <c r="C3550" s="4">
        <v>13.03</v>
      </c>
      <c r="D3550" s="3" t="s">
        <v>46058</v>
      </c>
      <c r="E3550" s="4">
        <v>13.22</v>
      </c>
      <c r="F3550" s="4">
        <v>-0.19</v>
      </c>
      <c r="G3550" s="4">
        <v>13.23</v>
      </c>
      <c r="H3550" s="4">
        <v>13.46</v>
      </c>
      <c r="I3550" s="4">
        <v>12.7</v>
      </c>
    </row>
    <row r="3551" spans="1:9" ht="18" x14ac:dyDescent="0.25">
      <c r="A3551" s="3" t="s">
        <v>46691</v>
      </c>
      <c r="B3551" s="3">
        <v>530627</v>
      </c>
      <c r="C3551" s="4">
        <v>103.35</v>
      </c>
      <c r="D3551" s="3" t="s">
        <v>53204</v>
      </c>
      <c r="E3551" s="4">
        <v>105.9</v>
      </c>
      <c r="F3551" s="4">
        <v>-2.5499999999999998</v>
      </c>
      <c r="G3551" s="4">
        <v>108.45</v>
      </c>
      <c r="H3551" s="4">
        <v>108.45</v>
      </c>
      <c r="I3551" s="4">
        <v>102.35</v>
      </c>
    </row>
    <row r="3552" spans="1:9" ht="18" x14ac:dyDescent="0.25">
      <c r="A3552" s="3" t="s">
        <v>47442</v>
      </c>
      <c r="B3552" s="3">
        <v>530521</v>
      </c>
      <c r="C3552" s="4">
        <v>209.1</v>
      </c>
      <c r="D3552" s="3" t="s">
        <v>46169</v>
      </c>
      <c r="E3552" s="4">
        <v>209.15</v>
      </c>
      <c r="F3552" s="4">
        <v>-0.05</v>
      </c>
      <c r="G3552" s="4">
        <v>224.9</v>
      </c>
      <c r="H3552" s="4">
        <v>224.9</v>
      </c>
      <c r="I3552" s="4">
        <v>208</v>
      </c>
    </row>
    <row r="3553" spans="1:9" ht="18" x14ac:dyDescent="0.25">
      <c r="A3553" s="3" t="s">
        <v>47527</v>
      </c>
      <c r="B3553" s="3">
        <v>519457</v>
      </c>
      <c r="C3553" s="4">
        <v>35.909999999999997</v>
      </c>
      <c r="D3553" s="3" t="s">
        <v>53450</v>
      </c>
      <c r="E3553" s="4">
        <v>31.5</v>
      </c>
      <c r="F3553" s="4">
        <v>4.41</v>
      </c>
      <c r="G3553" s="4">
        <v>31.87</v>
      </c>
      <c r="H3553" s="4">
        <v>36.4</v>
      </c>
      <c r="I3553" s="4">
        <v>31.87</v>
      </c>
    </row>
    <row r="3554" spans="1:9" ht="18" x14ac:dyDescent="0.25">
      <c r="A3554" s="3" t="s">
        <v>52649</v>
      </c>
      <c r="B3554" s="3">
        <v>532354</v>
      </c>
      <c r="C3554" s="4">
        <v>11.31</v>
      </c>
      <c r="D3554" s="3" t="s">
        <v>46640</v>
      </c>
      <c r="E3554" s="4">
        <v>11.9</v>
      </c>
      <c r="F3554" s="4">
        <v>-0.59</v>
      </c>
      <c r="G3554" s="4">
        <v>11.31</v>
      </c>
      <c r="H3554" s="4">
        <v>11.31</v>
      </c>
      <c r="I3554" s="4">
        <v>11.31</v>
      </c>
    </row>
    <row r="3555" spans="1:9" ht="18" x14ac:dyDescent="0.25">
      <c r="A3555" s="3" t="s">
        <v>46415</v>
      </c>
      <c r="B3555" s="3">
        <v>532372</v>
      </c>
      <c r="C3555" s="4">
        <v>36.31</v>
      </c>
      <c r="D3555" s="3" t="s">
        <v>46755</v>
      </c>
      <c r="E3555" s="4">
        <v>36.72</v>
      </c>
      <c r="F3555" s="4">
        <v>-0.41</v>
      </c>
      <c r="G3555" s="4">
        <v>36.65</v>
      </c>
      <c r="H3555" s="4">
        <v>37.5</v>
      </c>
      <c r="I3555" s="4">
        <v>36.11</v>
      </c>
    </row>
    <row r="3556" spans="1:9" ht="18" x14ac:dyDescent="0.25">
      <c r="A3556" s="3" t="s">
        <v>47309</v>
      </c>
      <c r="B3556" s="3">
        <v>534741</v>
      </c>
      <c r="C3556" s="4">
        <v>0.85</v>
      </c>
      <c r="D3556" s="3" t="s">
        <v>52559</v>
      </c>
      <c r="E3556" s="4">
        <v>0.82</v>
      </c>
      <c r="F3556" s="4">
        <v>0.03</v>
      </c>
      <c r="G3556" s="4">
        <v>0.82</v>
      </c>
      <c r="H3556" s="4">
        <v>0.87</v>
      </c>
      <c r="I3556" s="4">
        <v>0.81</v>
      </c>
    </row>
    <row r="3557" spans="1:9" ht="18" x14ac:dyDescent="0.25">
      <c r="A3557" s="3" t="s">
        <v>52650</v>
      </c>
      <c r="B3557" s="3">
        <v>531126</v>
      </c>
      <c r="C3557" s="4">
        <v>3.64</v>
      </c>
      <c r="D3557" s="3" t="s">
        <v>45990</v>
      </c>
      <c r="E3557" s="4">
        <v>3.64</v>
      </c>
      <c r="F3557" s="4">
        <v>0</v>
      </c>
      <c r="G3557" s="4">
        <v>3.64</v>
      </c>
      <c r="H3557" s="4">
        <v>3.64</v>
      </c>
      <c r="I3557" s="4">
        <v>3.64</v>
      </c>
    </row>
    <row r="3558" spans="1:9" ht="18" x14ac:dyDescent="0.25">
      <c r="A3558" s="3" t="s">
        <v>47521</v>
      </c>
      <c r="B3558" s="3">
        <v>531025</v>
      </c>
      <c r="C3558" s="4">
        <v>1.23</v>
      </c>
      <c r="D3558" s="3" t="s">
        <v>50067</v>
      </c>
      <c r="E3558" s="4">
        <v>1.29</v>
      </c>
      <c r="F3558" s="4">
        <v>-0.06</v>
      </c>
      <c r="G3558" s="4">
        <v>1.34</v>
      </c>
      <c r="H3558" s="4">
        <v>1.35</v>
      </c>
      <c r="I3558" s="4">
        <v>1.23</v>
      </c>
    </row>
    <row r="3559" spans="1:9" ht="18" x14ac:dyDescent="0.25">
      <c r="A3559" s="3" t="s">
        <v>46912</v>
      </c>
      <c r="B3559" s="3">
        <v>509055</v>
      </c>
      <c r="C3559" s="4">
        <v>81.3</v>
      </c>
      <c r="D3559" s="3" t="s">
        <v>50064</v>
      </c>
      <c r="E3559" s="4">
        <v>80.44</v>
      </c>
      <c r="F3559" s="4">
        <v>0.86</v>
      </c>
      <c r="G3559" s="4">
        <v>80.66</v>
      </c>
      <c r="H3559" s="4">
        <v>83</v>
      </c>
      <c r="I3559" s="4">
        <v>79.25</v>
      </c>
    </row>
    <row r="3560" spans="1:9" ht="18" x14ac:dyDescent="0.25">
      <c r="A3560" s="3" t="s">
        <v>48367</v>
      </c>
      <c r="B3560" s="3">
        <v>532721</v>
      </c>
      <c r="C3560" s="4">
        <v>14.13</v>
      </c>
      <c r="D3560" s="3" t="s">
        <v>46100</v>
      </c>
      <c r="E3560" s="4">
        <v>14</v>
      </c>
      <c r="F3560" s="4">
        <v>0.13</v>
      </c>
      <c r="G3560" s="4">
        <v>14.42</v>
      </c>
      <c r="H3560" s="4">
        <v>14.42</v>
      </c>
      <c r="I3560" s="4">
        <v>13.97</v>
      </c>
    </row>
    <row r="3561" spans="1:9" ht="18" x14ac:dyDescent="0.25">
      <c r="A3561" s="3" t="s">
        <v>47930</v>
      </c>
      <c r="B3561" s="3">
        <v>540097</v>
      </c>
      <c r="C3561" s="4">
        <v>80.489999999999995</v>
      </c>
      <c r="D3561" s="3" t="s">
        <v>53451</v>
      </c>
      <c r="E3561" s="4">
        <v>86</v>
      </c>
      <c r="F3561" s="4">
        <v>-5.51</v>
      </c>
      <c r="G3561" s="4">
        <v>79.3</v>
      </c>
      <c r="H3561" s="4">
        <v>87.3</v>
      </c>
      <c r="I3561" s="4">
        <v>79</v>
      </c>
    </row>
    <row r="3562" spans="1:9" ht="18" x14ac:dyDescent="0.25">
      <c r="A3562" s="3" t="s">
        <v>46717</v>
      </c>
      <c r="B3562" s="3">
        <v>532411</v>
      </c>
      <c r="C3562" s="4">
        <v>0.41</v>
      </c>
      <c r="D3562" s="3" t="s">
        <v>48541</v>
      </c>
      <c r="E3562" s="4">
        <v>0.42</v>
      </c>
      <c r="F3562" s="4">
        <v>-0.01</v>
      </c>
      <c r="G3562" s="4">
        <v>0.42</v>
      </c>
      <c r="H3562" s="4">
        <v>0.42</v>
      </c>
      <c r="I3562" s="4">
        <v>0.4</v>
      </c>
    </row>
    <row r="3563" spans="1:9" ht="18" x14ac:dyDescent="0.25">
      <c r="A3563" s="3" t="s">
        <v>47074</v>
      </c>
      <c r="B3563" s="3">
        <v>538598</v>
      </c>
      <c r="C3563" s="4">
        <v>16.489999999999998</v>
      </c>
      <c r="D3563" s="3" t="s">
        <v>46758</v>
      </c>
      <c r="E3563" s="4">
        <v>16.55</v>
      </c>
      <c r="F3563" s="4">
        <v>-0.06</v>
      </c>
      <c r="G3563" s="4">
        <v>16.7</v>
      </c>
      <c r="H3563" s="4">
        <v>16.7</v>
      </c>
      <c r="I3563" s="4">
        <v>16.149999999999999</v>
      </c>
    </row>
    <row r="3564" spans="1:9" ht="18" x14ac:dyDescent="0.25">
      <c r="A3564" s="3" t="s">
        <v>46830</v>
      </c>
      <c r="B3564" s="3">
        <v>539398</v>
      </c>
      <c r="C3564" s="4">
        <v>142.15</v>
      </c>
      <c r="D3564" s="3" t="s">
        <v>53426</v>
      </c>
      <c r="E3564" s="4">
        <v>145.85</v>
      </c>
      <c r="F3564" s="4">
        <v>-3.7</v>
      </c>
      <c r="G3564" s="4">
        <v>145.85</v>
      </c>
      <c r="H3564" s="4">
        <v>147.5</v>
      </c>
      <c r="I3564" s="4">
        <v>140</v>
      </c>
    </row>
    <row r="3565" spans="1:9" ht="18" x14ac:dyDescent="0.25">
      <c r="A3565" s="3" t="s">
        <v>46203</v>
      </c>
      <c r="B3565" s="3">
        <v>516072</v>
      </c>
      <c r="C3565" s="4">
        <v>371.7</v>
      </c>
      <c r="D3565" s="3" t="s">
        <v>45944</v>
      </c>
      <c r="E3565" s="4">
        <v>370.05</v>
      </c>
      <c r="F3565" s="4">
        <v>1.65</v>
      </c>
      <c r="G3565" s="4">
        <v>373.75</v>
      </c>
      <c r="H3565" s="4">
        <v>379.65</v>
      </c>
      <c r="I3565" s="4">
        <v>366</v>
      </c>
    </row>
    <row r="3566" spans="1:9" ht="18" x14ac:dyDescent="0.25">
      <c r="A3566" s="3" t="s">
        <v>46723</v>
      </c>
      <c r="B3566" s="3">
        <v>542852</v>
      </c>
      <c r="C3566" s="4">
        <v>16.27</v>
      </c>
      <c r="D3566" s="3" t="s">
        <v>46030</v>
      </c>
      <c r="E3566" s="4">
        <v>16.34</v>
      </c>
      <c r="F3566" s="4">
        <v>-7.0000000000000007E-2</v>
      </c>
      <c r="G3566" s="4">
        <v>16.350000000000001</v>
      </c>
      <c r="H3566" s="4">
        <v>16.53</v>
      </c>
      <c r="I3566" s="4">
        <v>16.2</v>
      </c>
    </row>
    <row r="3567" spans="1:9" ht="18" x14ac:dyDescent="0.25">
      <c r="A3567" s="3" t="s">
        <v>48487</v>
      </c>
      <c r="B3567" s="3">
        <v>526441</v>
      </c>
      <c r="C3567" s="4">
        <v>1.1599999999999999</v>
      </c>
      <c r="D3567" s="3" t="s">
        <v>50985</v>
      </c>
      <c r="E3567" s="4">
        <v>1.1299999999999999</v>
      </c>
      <c r="F3567" s="4">
        <v>0.03</v>
      </c>
      <c r="G3567" s="4">
        <v>1.17</v>
      </c>
      <c r="H3567" s="4">
        <v>1.18</v>
      </c>
      <c r="I3567" s="4">
        <v>1.1299999999999999</v>
      </c>
    </row>
    <row r="3568" spans="1:9" ht="18" x14ac:dyDescent="0.25">
      <c r="A3568" s="3" t="s">
        <v>48249</v>
      </c>
      <c r="B3568" s="3">
        <v>531668</v>
      </c>
      <c r="C3568" s="4">
        <v>1.62</v>
      </c>
      <c r="D3568" s="3" t="s">
        <v>52015</v>
      </c>
      <c r="E3568" s="4">
        <v>1.55</v>
      </c>
      <c r="F3568" s="4">
        <v>7.0000000000000007E-2</v>
      </c>
      <c r="G3568" s="4">
        <v>1.55</v>
      </c>
      <c r="H3568" s="4">
        <v>1.62</v>
      </c>
      <c r="I3568" s="4">
        <v>1.55</v>
      </c>
    </row>
    <row r="3569" spans="1:9" ht="18" x14ac:dyDescent="0.25">
      <c r="A3569" s="3" t="s">
        <v>47683</v>
      </c>
      <c r="B3569" s="3">
        <v>524711</v>
      </c>
      <c r="C3569" s="4">
        <v>9.2200000000000006</v>
      </c>
      <c r="D3569" s="3" t="s">
        <v>46896</v>
      </c>
      <c r="E3569" s="4">
        <v>8.8800000000000008</v>
      </c>
      <c r="F3569" s="4">
        <v>0.34</v>
      </c>
      <c r="G3569" s="4">
        <v>8.75</v>
      </c>
      <c r="H3569" s="4">
        <v>9.5</v>
      </c>
      <c r="I3569" s="4">
        <v>8.75</v>
      </c>
    </row>
    <row r="3570" spans="1:9" ht="18" x14ac:dyDescent="0.25">
      <c r="A3570" s="3" t="s">
        <v>47045</v>
      </c>
      <c r="B3570" s="3">
        <v>538565</v>
      </c>
      <c r="C3570" s="4">
        <v>290.35000000000002</v>
      </c>
      <c r="D3570" s="3" t="s">
        <v>46223</v>
      </c>
      <c r="E3570" s="4">
        <v>287.75</v>
      </c>
      <c r="F3570" s="4">
        <v>2.6</v>
      </c>
      <c r="G3570" s="4">
        <v>290</v>
      </c>
      <c r="H3570" s="4">
        <v>294.8</v>
      </c>
      <c r="I3570" s="4">
        <v>287.8</v>
      </c>
    </row>
    <row r="3571" spans="1:9" ht="18" x14ac:dyDescent="0.25">
      <c r="A3571" s="3" t="s">
        <v>53452</v>
      </c>
      <c r="B3571" s="3">
        <v>512064</v>
      </c>
      <c r="C3571" s="4">
        <v>80.52</v>
      </c>
      <c r="D3571" s="3" t="s">
        <v>45989</v>
      </c>
      <c r="E3571" s="4">
        <v>80.2</v>
      </c>
      <c r="F3571" s="4">
        <v>0.32</v>
      </c>
      <c r="G3571" s="4">
        <v>84.21</v>
      </c>
      <c r="H3571" s="4">
        <v>84.21</v>
      </c>
      <c r="I3571" s="4">
        <v>80.5</v>
      </c>
    </row>
    <row r="3572" spans="1:9" ht="18" x14ac:dyDescent="0.25">
      <c r="A3572" s="3" t="s">
        <v>48189</v>
      </c>
      <c r="B3572" s="3">
        <v>540823</v>
      </c>
      <c r="C3572" s="4">
        <v>16.010000000000002</v>
      </c>
      <c r="D3572" s="3" t="s">
        <v>50960</v>
      </c>
      <c r="E3572" s="4">
        <v>15.78</v>
      </c>
      <c r="F3572" s="4">
        <v>0.23</v>
      </c>
      <c r="G3572" s="4">
        <v>16.45</v>
      </c>
      <c r="H3572" s="4">
        <v>16.45</v>
      </c>
      <c r="I3572" s="4">
        <v>16</v>
      </c>
    </row>
    <row r="3573" spans="1:9" ht="18" x14ac:dyDescent="0.25">
      <c r="A3573" s="3" t="s">
        <v>52651</v>
      </c>
      <c r="B3573" s="3">
        <v>541735</v>
      </c>
      <c r="C3573" s="4">
        <v>6.25</v>
      </c>
      <c r="D3573" s="3" t="s">
        <v>47337</v>
      </c>
      <c r="E3573" s="4">
        <v>6.37</v>
      </c>
      <c r="F3573" s="4">
        <v>-0.12</v>
      </c>
      <c r="G3573" s="4">
        <v>6.25</v>
      </c>
      <c r="H3573" s="4">
        <v>6.25</v>
      </c>
      <c r="I3573" s="4">
        <v>6.25</v>
      </c>
    </row>
    <row r="3574" spans="1:9" ht="18" x14ac:dyDescent="0.25">
      <c r="A3574" s="3" t="s">
        <v>52879</v>
      </c>
      <c r="B3574" s="3">
        <v>530057</v>
      </c>
      <c r="C3574" s="4">
        <v>14.17</v>
      </c>
      <c r="D3574" s="3" t="s">
        <v>48924</v>
      </c>
      <c r="E3574" s="4">
        <v>14.45</v>
      </c>
      <c r="F3574" s="4">
        <v>-0.28000000000000003</v>
      </c>
      <c r="G3574" s="4">
        <v>14.17</v>
      </c>
      <c r="H3574" s="4">
        <v>14.17</v>
      </c>
      <c r="I3574" s="4">
        <v>14.17</v>
      </c>
    </row>
    <row r="3575" spans="1:9" ht="18" x14ac:dyDescent="0.25">
      <c r="A3575" s="3" t="s">
        <v>47795</v>
      </c>
      <c r="B3575" s="3">
        <v>506146</v>
      </c>
      <c r="C3575" s="4">
        <v>0.84</v>
      </c>
      <c r="D3575" s="3" t="s">
        <v>52000</v>
      </c>
      <c r="E3575" s="4">
        <v>0.83</v>
      </c>
      <c r="F3575" s="4">
        <v>0.01</v>
      </c>
      <c r="G3575" s="4">
        <v>0.82</v>
      </c>
      <c r="H3575" s="4">
        <v>0.84</v>
      </c>
      <c r="I3575" s="4">
        <v>0.81</v>
      </c>
    </row>
    <row r="3576" spans="1:9" ht="18" x14ac:dyDescent="0.25">
      <c r="A3576" s="3" t="s">
        <v>47472</v>
      </c>
      <c r="B3576" s="3">
        <v>524576</v>
      </c>
      <c r="C3576" s="4">
        <v>20.67</v>
      </c>
      <c r="D3576" s="3" t="s">
        <v>46207</v>
      </c>
      <c r="E3576" s="4">
        <v>20.71</v>
      </c>
      <c r="F3576" s="4">
        <v>-0.04</v>
      </c>
      <c r="G3576" s="4">
        <v>21</v>
      </c>
      <c r="H3576" s="4">
        <v>21.09</v>
      </c>
      <c r="I3576" s="4">
        <v>20.57</v>
      </c>
    </row>
    <row r="3577" spans="1:9" ht="18" x14ac:dyDescent="0.25">
      <c r="A3577" s="3" t="s">
        <v>50075</v>
      </c>
      <c r="B3577" s="3">
        <v>542046</v>
      </c>
      <c r="C3577" s="4">
        <v>41.24</v>
      </c>
      <c r="D3577" s="3" t="s">
        <v>52860</v>
      </c>
      <c r="E3577" s="4">
        <v>40.049999999999997</v>
      </c>
      <c r="F3577" s="4">
        <v>1.19</v>
      </c>
      <c r="G3577" s="4">
        <v>40</v>
      </c>
      <c r="H3577" s="4">
        <v>41.99</v>
      </c>
      <c r="I3577" s="4">
        <v>40</v>
      </c>
    </row>
    <row r="3578" spans="1:9" ht="18" x14ac:dyDescent="0.25">
      <c r="A3578" s="3" t="s">
        <v>47429</v>
      </c>
      <c r="B3578" s="3">
        <v>511509</v>
      </c>
      <c r="C3578" s="4">
        <v>27.21</v>
      </c>
      <c r="D3578" s="3" t="s">
        <v>46418</v>
      </c>
      <c r="E3578" s="4">
        <v>27.5</v>
      </c>
      <c r="F3578" s="4">
        <v>-0.28999999999999998</v>
      </c>
      <c r="G3578" s="4">
        <v>27.95</v>
      </c>
      <c r="H3578" s="4">
        <v>27.95</v>
      </c>
      <c r="I3578" s="4">
        <v>26.51</v>
      </c>
    </row>
    <row r="3579" spans="1:9" ht="18" x14ac:dyDescent="0.25">
      <c r="A3579" s="3" t="s">
        <v>48268</v>
      </c>
      <c r="B3579" s="3">
        <v>522267</v>
      </c>
      <c r="C3579" s="4">
        <v>34.74</v>
      </c>
      <c r="D3579" s="3" t="s">
        <v>50952</v>
      </c>
      <c r="E3579" s="4">
        <v>33.96</v>
      </c>
      <c r="F3579" s="4">
        <v>0.78</v>
      </c>
      <c r="G3579" s="4">
        <v>35</v>
      </c>
      <c r="H3579" s="4">
        <v>35</v>
      </c>
      <c r="I3579" s="4">
        <v>33.96</v>
      </c>
    </row>
    <row r="3580" spans="1:9" ht="18" x14ac:dyDescent="0.25">
      <c r="A3580" s="3" t="s">
        <v>53453</v>
      </c>
      <c r="B3580" s="3">
        <v>509026</v>
      </c>
      <c r="C3580" s="4">
        <v>61.75</v>
      </c>
      <c r="D3580" s="3" t="s">
        <v>45990</v>
      </c>
      <c r="E3580" s="4">
        <v>61.75</v>
      </c>
      <c r="F3580" s="4">
        <v>0</v>
      </c>
      <c r="G3580" s="4">
        <v>61.75</v>
      </c>
      <c r="H3580" s="4">
        <v>61.75</v>
      </c>
      <c r="I3580" s="4">
        <v>61.75</v>
      </c>
    </row>
    <row r="3581" spans="1:9" ht="18" x14ac:dyDescent="0.25">
      <c r="A3581" s="3" t="s">
        <v>46394</v>
      </c>
      <c r="B3581" s="3">
        <v>539761</v>
      </c>
      <c r="C3581" s="4">
        <v>171.2</v>
      </c>
      <c r="D3581" s="3" t="s">
        <v>46410</v>
      </c>
      <c r="E3581" s="4">
        <v>172.55</v>
      </c>
      <c r="F3581" s="4">
        <v>-1.35</v>
      </c>
      <c r="G3581" s="4">
        <v>165</v>
      </c>
      <c r="H3581" s="4">
        <v>172.45</v>
      </c>
      <c r="I3581" s="4">
        <v>163.95</v>
      </c>
    </row>
    <row r="3582" spans="1:9" ht="18" x14ac:dyDescent="0.25">
      <c r="A3582" s="3" t="s">
        <v>49268</v>
      </c>
      <c r="B3582" s="3">
        <v>511333</v>
      </c>
      <c r="C3582" s="4">
        <v>169.65</v>
      </c>
      <c r="D3582" s="3" t="s">
        <v>46269</v>
      </c>
      <c r="E3582" s="4">
        <v>170.4</v>
      </c>
      <c r="F3582" s="4">
        <v>-0.75</v>
      </c>
      <c r="G3582" s="4">
        <v>170.4</v>
      </c>
      <c r="H3582" s="4">
        <v>172.55</v>
      </c>
      <c r="I3582" s="4">
        <v>168.65</v>
      </c>
    </row>
    <row r="3583" spans="1:9" ht="18" x14ac:dyDescent="0.25">
      <c r="A3583" s="3" t="s">
        <v>315</v>
      </c>
      <c r="B3583" s="3">
        <v>534976</v>
      </c>
      <c r="C3583" s="4">
        <v>2224.65</v>
      </c>
      <c r="D3583" s="3" t="s">
        <v>46143</v>
      </c>
      <c r="E3583" s="4">
        <v>2227.75</v>
      </c>
      <c r="F3583" s="4">
        <v>-3.1</v>
      </c>
      <c r="G3583" s="4">
        <v>2234.9499999999998</v>
      </c>
      <c r="H3583" s="4">
        <v>2247.9</v>
      </c>
      <c r="I3583" s="4">
        <v>2207.75</v>
      </c>
    </row>
    <row r="3584" spans="1:9" ht="18" x14ac:dyDescent="0.25">
      <c r="A3584" s="3" t="s">
        <v>47790</v>
      </c>
      <c r="B3584" s="3">
        <v>533427</v>
      </c>
      <c r="C3584" s="4">
        <v>15.98</v>
      </c>
      <c r="D3584" s="3" t="s">
        <v>53454</v>
      </c>
      <c r="E3584" s="4">
        <v>17</v>
      </c>
      <c r="F3584" s="4">
        <v>-1.02</v>
      </c>
      <c r="G3584" s="4">
        <v>16.75</v>
      </c>
      <c r="H3584" s="4">
        <v>16.97</v>
      </c>
      <c r="I3584" s="4">
        <v>15.9</v>
      </c>
    </row>
    <row r="3585" spans="1:9" ht="18" x14ac:dyDescent="0.25">
      <c r="A3585" s="3" t="s">
        <v>46205</v>
      </c>
      <c r="B3585" s="3">
        <v>543597</v>
      </c>
      <c r="C3585" s="4">
        <v>201.85</v>
      </c>
      <c r="D3585" s="3" t="s">
        <v>53455</v>
      </c>
      <c r="E3585" s="4">
        <v>185.65</v>
      </c>
      <c r="F3585" s="4">
        <v>16.2</v>
      </c>
      <c r="G3585" s="4">
        <v>185.2</v>
      </c>
      <c r="H3585" s="4">
        <v>206.85</v>
      </c>
      <c r="I3585" s="4">
        <v>181.95</v>
      </c>
    </row>
    <row r="3586" spans="1:9" ht="18" x14ac:dyDescent="0.25">
      <c r="A3586" s="3" t="s">
        <v>47460</v>
      </c>
      <c r="B3586" s="3">
        <v>522122</v>
      </c>
      <c r="C3586" s="4">
        <v>1590.1</v>
      </c>
      <c r="D3586" s="3" t="s">
        <v>46039</v>
      </c>
      <c r="E3586" s="4">
        <v>1577.05</v>
      </c>
      <c r="F3586" s="4">
        <v>13.05</v>
      </c>
      <c r="G3586" s="4">
        <v>1598</v>
      </c>
      <c r="H3586" s="4">
        <v>1600</v>
      </c>
      <c r="I3586" s="4">
        <v>1575</v>
      </c>
    </row>
    <row r="3587" spans="1:9" ht="18" x14ac:dyDescent="0.25">
      <c r="A3587" s="3" t="s">
        <v>52034</v>
      </c>
      <c r="B3587" s="3">
        <v>509038</v>
      </c>
      <c r="C3587" s="4">
        <v>11.5</v>
      </c>
      <c r="D3587" s="3" t="s">
        <v>46755</v>
      </c>
      <c r="E3587" s="4">
        <v>11.63</v>
      </c>
      <c r="F3587" s="4">
        <v>-0.13</v>
      </c>
      <c r="G3587" s="4">
        <v>11.63</v>
      </c>
      <c r="H3587" s="4">
        <v>11.86</v>
      </c>
      <c r="I3587" s="4">
        <v>11.4</v>
      </c>
    </row>
    <row r="3588" spans="1:9" ht="18" x14ac:dyDescent="0.25">
      <c r="A3588" s="3" t="s">
        <v>360</v>
      </c>
      <c r="B3588" s="3">
        <v>532757</v>
      </c>
      <c r="C3588" s="4">
        <v>4533.1499999999996</v>
      </c>
      <c r="D3588" s="3" t="s">
        <v>51622</v>
      </c>
      <c r="E3588" s="4">
        <v>4409.25</v>
      </c>
      <c r="F3588" s="4">
        <v>123.9</v>
      </c>
      <c r="G3588" s="4">
        <v>4400.05</v>
      </c>
      <c r="H3588" s="4">
        <v>4562.5</v>
      </c>
      <c r="I3588" s="4">
        <v>4314.8500000000004</v>
      </c>
    </row>
    <row r="3589" spans="1:9" ht="18" x14ac:dyDescent="0.25">
      <c r="A3589" s="3" t="s">
        <v>162</v>
      </c>
      <c r="B3589" s="3">
        <v>500575</v>
      </c>
      <c r="C3589" s="4">
        <v>758.55</v>
      </c>
      <c r="D3589" s="3" t="s">
        <v>47998</v>
      </c>
      <c r="E3589" s="4">
        <v>765.15</v>
      </c>
      <c r="F3589" s="4">
        <v>-6.6</v>
      </c>
      <c r="G3589" s="4">
        <v>765.2</v>
      </c>
      <c r="H3589" s="4">
        <v>770</v>
      </c>
      <c r="I3589" s="4">
        <v>756.7</v>
      </c>
    </row>
    <row r="3590" spans="1:9" ht="18" x14ac:dyDescent="0.25">
      <c r="A3590" s="3" t="s">
        <v>49269</v>
      </c>
      <c r="B3590" s="3">
        <v>542654</v>
      </c>
      <c r="C3590" s="4">
        <v>56.1</v>
      </c>
      <c r="D3590" s="3" t="s">
        <v>47266</v>
      </c>
      <c r="E3590" s="4">
        <v>53.45</v>
      </c>
      <c r="F3590" s="4">
        <v>2.65</v>
      </c>
      <c r="G3590" s="4">
        <v>56.1</v>
      </c>
      <c r="H3590" s="4">
        <v>56.1</v>
      </c>
      <c r="I3590" s="4">
        <v>56.1</v>
      </c>
    </row>
    <row r="3591" spans="1:9" ht="18" x14ac:dyDescent="0.25">
      <c r="A3591" s="3" t="s">
        <v>47088</v>
      </c>
      <c r="B3591" s="3">
        <v>538634</v>
      </c>
      <c r="C3591" s="4">
        <v>144.75</v>
      </c>
      <c r="D3591" s="3" t="s">
        <v>50818</v>
      </c>
      <c r="E3591" s="4">
        <v>143</v>
      </c>
      <c r="F3591" s="4">
        <v>1.75</v>
      </c>
      <c r="G3591" s="4">
        <v>140.19999999999999</v>
      </c>
      <c r="H3591" s="4">
        <v>153.80000000000001</v>
      </c>
      <c r="I3591" s="4">
        <v>140.19999999999999</v>
      </c>
    </row>
    <row r="3592" spans="1:9" ht="18" x14ac:dyDescent="0.25">
      <c r="A3592" s="3" t="s">
        <v>195</v>
      </c>
      <c r="B3592" s="3">
        <v>539118</v>
      </c>
      <c r="C3592" s="4">
        <v>744.95</v>
      </c>
      <c r="D3592" s="3" t="s">
        <v>46405</v>
      </c>
      <c r="E3592" s="4">
        <v>749.3</v>
      </c>
      <c r="F3592" s="4">
        <v>-4.3499999999999996</v>
      </c>
      <c r="G3592" s="4">
        <v>749</v>
      </c>
      <c r="H3592" s="4">
        <v>751.3</v>
      </c>
      <c r="I3592" s="4">
        <v>734.55</v>
      </c>
    </row>
    <row r="3593" spans="1:9" ht="18" x14ac:dyDescent="0.25">
      <c r="A3593" s="3" t="s">
        <v>53456</v>
      </c>
      <c r="B3593" s="3">
        <v>519331</v>
      </c>
      <c r="C3593" s="4">
        <v>44.44</v>
      </c>
      <c r="D3593" s="3" t="s">
        <v>46264</v>
      </c>
      <c r="E3593" s="4">
        <v>45</v>
      </c>
      <c r="F3593" s="4">
        <v>-0.56000000000000005</v>
      </c>
      <c r="G3593" s="4">
        <v>44</v>
      </c>
      <c r="H3593" s="4">
        <v>44.55</v>
      </c>
      <c r="I3593" s="4">
        <v>44</v>
      </c>
    </row>
    <row r="3594" spans="1:9" ht="18" x14ac:dyDescent="0.25">
      <c r="A3594" s="3" t="s">
        <v>47275</v>
      </c>
      <c r="B3594" s="3">
        <v>540252</v>
      </c>
      <c r="C3594" s="4">
        <v>8.91</v>
      </c>
      <c r="D3594" s="3" t="s">
        <v>50809</v>
      </c>
      <c r="E3594" s="4">
        <v>9.06</v>
      </c>
      <c r="F3594" s="4">
        <v>-0.15</v>
      </c>
      <c r="G3594" s="4">
        <v>9.09</v>
      </c>
      <c r="H3594" s="4">
        <v>9.09</v>
      </c>
      <c r="I3594" s="4">
        <v>8.82</v>
      </c>
    </row>
    <row r="3595" spans="1:9" ht="18" x14ac:dyDescent="0.25">
      <c r="A3595" s="3" t="s">
        <v>46224</v>
      </c>
      <c r="B3595" s="3">
        <v>534392</v>
      </c>
      <c r="C3595" s="4">
        <v>186.4</v>
      </c>
      <c r="D3595" s="3" t="s">
        <v>53201</v>
      </c>
      <c r="E3595" s="4">
        <v>193.35</v>
      </c>
      <c r="F3595" s="4">
        <v>-6.95</v>
      </c>
      <c r="G3595" s="4">
        <v>194.55</v>
      </c>
      <c r="H3595" s="4">
        <v>194.6</v>
      </c>
      <c r="I3595" s="4">
        <v>186</v>
      </c>
    </row>
    <row r="3596" spans="1:9" ht="18" x14ac:dyDescent="0.25">
      <c r="A3596" s="3" t="s">
        <v>464</v>
      </c>
      <c r="B3596" s="3">
        <v>509966</v>
      </c>
      <c r="C3596" s="4">
        <v>3682.6</v>
      </c>
      <c r="D3596" s="3" t="s">
        <v>46032</v>
      </c>
      <c r="E3596" s="4">
        <v>3686.5</v>
      </c>
      <c r="F3596" s="4">
        <v>-3.9</v>
      </c>
      <c r="G3596" s="4">
        <v>3698.7</v>
      </c>
      <c r="H3596" s="4">
        <v>3700</v>
      </c>
      <c r="I3596" s="4">
        <v>3669.3</v>
      </c>
    </row>
    <row r="3597" spans="1:9" ht="18" x14ac:dyDescent="0.25">
      <c r="A3597" s="3" t="s">
        <v>167</v>
      </c>
      <c r="B3597" s="3">
        <v>531266</v>
      </c>
      <c r="C3597" s="4">
        <v>3079.9</v>
      </c>
      <c r="D3597" s="3" t="s">
        <v>45940</v>
      </c>
      <c r="E3597" s="4">
        <v>3055.1</v>
      </c>
      <c r="F3597" s="4">
        <v>24.8</v>
      </c>
      <c r="G3597" s="4">
        <v>3099.95</v>
      </c>
      <c r="H3597" s="4">
        <v>3120</v>
      </c>
      <c r="I3597" s="4">
        <v>3045.25</v>
      </c>
    </row>
    <row r="3598" spans="1:9" ht="18" x14ac:dyDescent="0.25">
      <c r="A3598" s="3" t="s">
        <v>588</v>
      </c>
      <c r="B3598" s="3">
        <v>502986</v>
      </c>
      <c r="C3598" s="4">
        <v>358.4</v>
      </c>
      <c r="D3598" s="3" t="s">
        <v>52877</v>
      </c>
      <c r="E3598" s="4">
        <v>370.6</v>
      </c>
      <c r="F3598" s="4">
        <v>-12.2</v>
      </c>
      <c r="G3598" s="4">
        <v>363.5</v>
      </c>
      <c r="H3598" s="4">
        <v>374.5</v>
      </c>
      <c r="I3598" s="4">
        <v>356.4</v>
      </c>
    </row>
    <row r="3599" spans="1:9" ht="18" x14ac:dyDescent="0.25">
      <c r="A3599" s="3" t="s">
        <v>47671</v>
      </c>
      <c r="B3599" s="3">
        <v>532893</v>
      </c>
      <c r="C3599" s="4">
        <v>51.85</v>
      </c>
      <c r="D3599" s="3" t="s">
        <v>46100</v>
      </c>
      <c r="E3599" s="4">
        <v>51.37</v>
      </c>
      <c r="F3599" s="4">
        <v>0.48</v>
      </c>
      <c r="G3599" s="4">
        <v>53</v>
      </c>
      <c r="H3599" s="4">
        <v>53</v>
      </c>
      <c r="I3599" s="4">
        <v>51.5</v>
      </c>
    </row>
    <row r="3600" spans="1:9" ht="18" x14ac:dyDescent="0.25">
      <c r="A3600" s="3" t="s">
        <v>48147</v>
      </c>
      <c r="B3600" s="3">
        <v>517399</v>
      </c>
      <c r="C3600" s="4">
        <v>8.09</v>
      </c>
      <c r="D3600" s="3" t="s">
        <v>48924</v>
      </c>
      <c r="E3600" s="4">
        <v>8.25</v>
      </c>
      <c r="F3600" s="4">
        <v>-0.16</v>
      </c>
      <c r="G3600" s="4">
        <v>8.09</v>
      </c>
      <c r="H3600" s="4">
        <v>8.09</v>
      </c>
      <c r="I3600" s="4">
        <v>8.09</v>
      </c>
    </row>
    <row r="3601" spans="1:9" ht="18" x14ac:dyDescent="0.25">
      <c r="A3601" s="3" t="s">
        <v>47194</v>
      </c>
      <c r="B3601" s="3">
        <v>541445</v>
      </c>
      <c r="C3601" s="4">
        <v>74</v>
      </c>
      <c r="D3601" s="3" t="s">
        <v>46758</v>
      </c>
      <c r="E3601" s="4">
        <v>74.27</v>
      </c>
      <c r="F3601" s="4">
        <v>-0.27</v>
      </c>
      <c r="G3601" s="4">
        <v>77.47</v>
      </c>
      <c r="H3601" s="4">
        <v>77.47</v>
      </c>
      <c r="I3601" s="4">
        <v>74</v>
      </c>
    </row>
    <row r="3602" spans="1:9" ht="18" x14ac:dyDescent="0.25">
      <c r="A3602" s="3" t="s">
        <v>46564</v>
      </c>
      <c r="B3602" s="3">
        <v>539337</v>
      </c>
      <c r="C3602" s="4">
        <v>442.2</v>
      </c>
      <c r="D3602" s="3" t="s">
        <v>45955</v>
      </c>
      <c r="E3602" s="4">
        <v>436.5</v>
      </c>
      <c r="F3602" s="4">
        <v>5.7</v>
      </c>
      <c r="G3602" s="4">
        <v>432</v>
      </c>
      <c r="H3602" s="4">
        <v>443.4</v>
      </c>
      <c r="I3602" s="4">
        <v>432</v>
      </c>
    </row>
    <row r="3603" spans="1:9" ht="18" x14ac:dyDescent="0.25">
      <c r="A3603" s="3" t="s">
        <v>46144</v>
      </c>
      <c r="B3603" s="3">
        <v>534618</v>
      </c>
      <c r="C3603" s="4">
        <v>1444.25</v>
      </c>
      <c r="D3603" s="3" t="s">
        <v>53457</v>
      </c>
      <c r="E3603" s="4">
        <v>1370.75</v>
      </c>
      <c r="F3603" s="4">
        <v>73.5</v>
      </c>
      <c r="G3603" s="4">
        <v>1408</v>
      </c>
      <c r="H3603" s="4">
        <v>1448</v>
      </c>
      <c r="I3603" s="4">
        <v>1390</v>
      </c>
    </row>
    <row r="3604" spans="1:9" ht="18" x14ac:dyDescent="0.25">
      <c r="A3604" s="3" t="s">
        <v>65</v>
      </c>
      <c r="B3604" s="3">
        <v>533269</v>
      </c>
      <c r="C3604" s="4">
        <v>517.6</v>
      </c>
      <c r="D3604" s="3" t="s">
        <v>46087</v>
      </c>
      <c r="E3604" s="4">
        <v>517.4</v>
      </c>
      <c r="F3604" s="4">
        <v>0.2</v>
      </c>
      <c r="G3604" s="4">
        <v>520.25</v>
      </c>
      <c r="H3604" s="4">
        <v>524</v>
      </c>
      <c r="I3604" s="4">
        <v>515</v>
      </c>
    </row>
    <row r="3605" spans="1:9" ht="18" x14ac:dyDescent="0.25">
      <c r="A3605" s="3" t="s">
        <v>48302</v>
      </c>
      <c r="B3605" s="3">
        <v>503675</v>
      </c>
      <c r="C3605" s="4">
        <v>0.68</v>
      </c>
      <c r="D3605" s="3" t="s">
        <v>45990</v>
      </c>
      <c r="E3605" s="4">
        <v>0.68</v>
      </c>
      <c r="F3605" s="4">
        <v>0</v>
      </c>
      <c r="G3605" s="4">
        <v>0.67</v>
      </c>
      <c r="H3605" s="4">
        <v>0.68</v>
      </c>
      <c r="I3605" s="4">
        <v>0.67</v>
      </c>
    </row>
    <row r="3606" spans="1:9" ht="18" x14ac:dyDescent="0.25">
      <c r="A3606" s="3" t="s">
        <v>52652</v>
      </c>
      <c r="B3606" s="3">
        <v>507410</v>
      </c>
      <c r="C3606" s="4">
        <v>98.54</v>
      </c>
      <c r="D3606" s="3" t="s">
        <v>47131</v>
      </c>
      <c r="E3606" s="4">
        <v>96.61</v>
      </c>
      <c r="F3606" s="4">
        <v>1.93</v>
      </c>
      <c r="G3606" s="4">
        <v>98.54</v>
      </c>
      <c r="H3606" s="4">
        <v>98.54</v>
      </c>
      <c r="I3606" s="4">
        <v>98.54</v>
      </c>
    </row>
    <row r="3607" spans="1:9" ht="18" x14ac:dyDescent="0.25">
      <c r="A3607" s="3" t="s">
        <v>48129</v>
      </c>
      <c r="B3607" s="3">
        <v>501370</v>
      </c>
      <c r="C3607" s="4">
        <v>157.30000000000001</v>
      </c>
      <c r="D3607" s="3" t="s">
        <v>52029</v>
      </c>
      <c r="E3607" s="4">
        <v>162.6</v>
      </c>
      <c r="F3607" s="4">
        <v>-5.3</v>
      </c>
      <c r="G3607" s="4">
        <v>163.9</v>
      </c>
      <c r="H3607" s="4">
        <v>164.1</v>
      </c>
      <c r="I3607" s="4">
        <v>155</v>
      </c>
    </row>
    <row r="3608" spans="1:9" ht="18" x14ac:dyDescent="0.25">
      <c r="A3608" s="3" t="s">
        <v>48480</v>
      </c>
      <c r="B3608" s="3">
        <v>532053</v>
      </c>
      <c r="C3608" s="4">
        <v>56</v>
      </c>
      <c r="D3608" s="3" t="s">
        <v>50810</v>
      </c>
      <c r="E3608" s="4">
        <v>56.74</v>
      </c>
      <c r="F3608" s="4">
        <v>-0.74</v>
      </c>
      <c r="G3608" s="4">
        <v>58.99</v>
      </c>
      <c r="H3608" s="4">
        <v>58.99</v>
      </c>
      <c r="I3608" s="4">
        <v>55.6</v>
      </c>
    </row>
    <row r="3609" spans="1:9" ht="18" x14ac:dyDescent="0.25">
      <c r="A3609" s="3" t="s">
        <v>46797</v>
      </c>
      <c r="B3609" s="3">
        <v>524212</v>
      </c>
      <c r="C3609" s="4">
        <v>53.7</v>
      </c>
      <c r="D3609" s="3" t="s">
        <v>46867</v>
      </c>
      <c r="E3609" s="4">
        <v>54.74</v>
      </c>
      <c r="F3609" s="4">
        <v>-1.04</v>
      </c>
      <c r="G3609" s="4">
        <v>53.65</v>
      </c>
      <c r="H3609" s="4">
        <v>55</v>
      </c>
      <c r="I3609" s="4">
        <v>53.65</v>
      </c>
    </row>
    <row r="3610" spans="1:9" ht="18" x14ac:dyDescent="0.25">
      <c r="A3610" s="3" t="s">
        <v>46086</v>
      </c>
      <c r="B3610" s="3">
        <v>538970</v>
      </c>
      <c r="C3610" s="4">
        <v>38.11</v>
      </c>
      <c r="D3610" s="3" t="s">
        <v>46663</v>
      </c>
      <c r="E3610" s="4">
        <v>37.799999999999997</v>
      </c>
      <c r="F3610" s="4">
        <v>0.31</v>
      </c>
      <c r="G3610" s="4">
        <v>38.14</v>
      </c>
      <c r="H3610" s="4">
        <v>38.549999999999997</v>
      </c>
      <c r="I3610" s="4">
        <v>37.61</v>
      </c>
    </row>
    <row r="3611" spans="1:9" ht="18" x14ac:dyDescent="0.25">
      <c r="A3611" s="3" t="s">
        <v>47607</v>
      </c>
      <c r="B3611" s="3">
        <v>539132</v>
      </c>
      <c r="C3611" s="4">
        <v>36.08</v>
      </c>
      <c r="D3611" s="3" t="s">
        <v>46079</v>
      </c>
      <c r="E3611" s="4">
        <v>35.75</v>
      </c>
      <c r="F3611" s="4">
        <v>0.33</v>
      </c>
      <c r="G3611" s="4">
        <v>39.700000000000003</v>
      </c>
      <c r="H3611" s="4">
        <v>40.450000000000003</v>
      </c>
      <c r="I3611" s="4">
        <v>35.25</v>
      </c>
    </row>
    <row r="3612" spans="1:9" ht="18" x14ac:dyDescent="0.25">
      <c r="A3612" s="3" t="s">
        <v>47832</v>
      </c>
      <c r="B3612" s="3">
        <v>508494</v>
      </c>
      <c r="C3612" s="4">
        <v>51.26</v>
      </c>
      <c r="D3612" s="3" t="s">
        <v>46035</v>
      </c>
      <c r="E3612" s="4">
        <v>51.38</v>
      </c>
      <c r="F3612" s="4">
        <v>-0.12</v>
      </c>
      <c r="G3612" s="4">
        <v>52</v>
      </c>
      <c r="H3612" s="4">
        <v>52</v>
      </c>
      <c r="I3612" s="4">
        <v>51.25</v>
      </c>
    </row>
    <row r="3613" spans="1:9" ht="18" x14ac:dyDescent="0.25">
      <c r="A3613" s="3" t="s">
        <v>47406</v>
      </c>
      <c r="B3613" s="3">
        <v>523660</v>
      </c>
      <c r="C3613" s="4">
        <v>81.5</v>
      </c>
      <c r="D3613" s="3" t="s">
        <v>46179</v>
      </c>
      <c r="E3613" s="4">
        <v>81.84</v>
      </c>
      <c r="F3613" s="4">
        <v>-0.34</v>
      </c>
      <c r="G3613" s="4">
        <v>82.1</v>
      </c>
      <c r="H3613" s="4">
        <v>83.5</v>
      </c>
      <c r="I3613" s="4">
        <v>81.44</v>
      </c>
    </row>
    <row r="3614" spans="1:9" ht="18" x14ac:dyDescent="0.25">
      <c r="A3614" s="3" t="s">
        <v>47284</v>
      </c>
      <c r="B3614" s="3">
        <v>517498</v>
      </c>
      <c r="C3614" s="4">
        <v>92.64</v>
      </c>
      <c r="D3614" s="3" t="s">
        <v>45946</v>
      </c>
      <c r="E3614" s="4">
        <v>88.23</v>
      </c>
      <c r="F3614" s="4">
        <v>4.41</v>
      </c>
      <c r="G3614" s="4">
        <v>92.64</v>
      </c>
      <c r="H3614" s="4">
        <v>92.64</v>
      </c>
      <c r="I3614" s="4">
        <v>92.64</v>
      </c>
    </row>
    <row r="3615" spans="1:9" ht="18" x14ac:dyDescent="0.25">
      <c r="A3615" s="3" t="s">
        <v>47136</v>
      </c>
      <c r="B3615" s="3">
        <v>523011</v>
      </c>
      <c r="C3615" s="4">
        <v>94</v>
      </c>
      <c r="D3615" s="3" t="s">
        <v>46081</v>
      </c>
      <c r="E3615" s="4">
        <v>93.32</v>
      </c>
      <c r="F3615" s="4">
        <v>0.68</v>
      </c>
      <c r="G3615" s="4">
        <v>95.2</v>
      </c>
      <c r="H3615" s="4">
        <v>95.2</v>
      </c>
      <c r="I3615" s="4">
        <v>94</v>
      </c>
    </row>
    <row r="3616" spans="1:9" ht="18" x14ac:dyDescent="0.25">
      <c r="A3616" s="3" t="s">
        <v>47711</v>
      </c>
      <c r="B3616" s="3">
        <v>543449</v>
      </c>
      <c r="C3616" s="4">
        <v>240.55</v>
      </c>
      <c r="D3616" s="3" t="s">
        <v>51123</v>
      </c>
      <c r="E3616" s="4">
        <v>247.15</v>
      </c>
      <c r="F3616" s="4">
        <v>-6.6</v>
      </c>
      <c r="G3616" s="4">
        <v>250.9</v>
      </c>
      <c r="H3616" s="4">
        <v>253.5</v>
      </c>
      <c r="I3616" s="4">
        <v>233.4</v>
      </c>
    </row>
    <row r="3617" spans="1:9" ht="18" x14ac:dyDescent="0.25">
      <c r="A3617" s="3" t="s">
        <v>392</v>
      </c>
      <c r="B3617" s="3">
        <v>532144</v>
      </c>
      <c r="C3617" s="4">
        <v>319.3</v>
      </c>
      <c r="D3617" s="3" t="s">
        <v>46311</v>
      </c>
      <c r="E3617" s="4">
        <v>310.89999999999998</v>
      </c>
      <c r="F3617" s="4">
        <v>8.4</v>
      </c>
      <c r="G3617" s="4">
        <v>311.05</v>
      </c>
      <c r="H3617" s="4">
        <v>320.25</v>
      </c>
      <c r="I3617" s="4">
        <v>311.05</v>
      </c>
    </row>
    <row r="3618" spans="1:9" ht="18" x14ac:dyDescent="0.25">
      <c r="A3618" s="3" t="s">
        <v>48083</v>
      </c>
      <c r="B3618" s="3">
        <v>524661</v>
      </c>
      <c r="C3618" s="4">
        <v>3.75</v>
      </c>
      <c r="D3618" s="3" t="s">
        <v>52459</v>
      </c>
      <c r="E3618" s="4">
        <v>3.85</v>
      </c>
      <c r="F3618" s="4">
        <v>-0.1</v>
      </c>
      <c r="G3618" s="4">
        <v>3.99</v>
      </c>
      <c r="H3618" s="4">
        <v>3.99</v>
      </c>
      <c r="I3618" s="4">
        <v>3.75</v>
      </c>
    </row>
    <row r="3619" spans="1:9" ht="18" x14ac:dyDescent="0.25">
      <c r="A3619" s="3" t="s">
        <v>423</v>
      </c>
      <c r="B3619" s="3">
        <v>532553</v>
      </c>
      <c r="C3619" s="4">
        <v>239.25</v>
      </c>
      <c r="D3619" s="3" t="s">
        <v>53458</v>
      </c>
      <c r="E3619" s="4">
        <v>230.45</v>
      </c>
      <c r="F3619" s="4">
        <v>8.8000000000000007</v>
      </c>
      <c r="G3619" s="4">
        <v>234.85</v>
      </c>
      <c r="H3619" s="4">
        <v>240</v>
      </c>
      <c r="I3619" s="4">
        <v>231.4</v>
      </c>
    </row>
    <row r="3620" spans="1:9" ht="18" x14ac:dyDescent="0.25">
      <c r="A3620" s="3" t="s">
        <v>53459</v>
      </c>
      <c r="B3620" s="3">
        <v>533252</v>
      </c>
      <c r="C3620" s="4">
        <v>383.25</v>
      </c>
      <c r="D3620" s="3" t="s">
        <v>45946</v>
      </c>
      <c r="E3620" s="4">
        <v>365</v>
      </c>
      <c r="F3620" s="4">
        <v>18.25</v>
      </c>
      <c r="G3620" s="4">
        <v>383</v>
      </c>
      <c r="H3620" s="4">
        <v>383.25</v>
      </c>
      <c r="I3620" s="4">
        <v>383</v>
      </c>
    </row>
    <row r="3621" spans="1:9" ht="18" x14ac:dyDescent="0.25">
      <c r="A3621" s="3" t="s">
        <v>46748</v>
      </c>
      <c r="B3621" s="3">
        <v>500365</v>
      </c>
      <c r="C3621" s="4">
        <v>31.14</v>
      </c>
      <c r="D3621" s="3" t="s">
        <v>46114</v>
      </c>
      <c r="E3621" s="4">
        <v>31.16</v>
      </c>
      <c r="F3621" s="4">
        <v>-0.02</v>
      </c>
      <c r="G3621" s="4">
        <v>31.55</v>
      </c>
      <c r="H3621" s="4">
        <v>33.799999999999997</v>
      </c>
      <c r="I3621" s="4">
        <v>29.5</v>
      </c>
    </row>
    <row r="3622" spans="1:9" ht="18" x14ac:dyDescent="0.25">
      <c r="A3622" s="3" t="s">
        <v>230</v>
      </c>
      <c r="B3622" s="3">
        <v>514162</v>
      </c>
      <c r="C3622" s="4">
        <v>100.92</v>
      </c>
      <c r="D3622" s="3" t="s">
        <v>46103</v>
      </c>
      <c r="E3622" s="4">
        <v>100.66</v>
      </c>
      <c r="F3622" s="4">
        <v>0.26</v>
      </c>
      <c r="G3622" s="4">
        <v>100.77</v>
      </c>
      <c r="H3622" s="4">
        <v>102.69</v>
      </c>
      <c r="I3622" s="4">
        <v>100.46</v>
      </c>
    </row>
    <row r="3623" spans="1:9" ht="18" x14ac:dyDescent="0.25">
      <c r="A3623" s="3" t="s">
        <v>52653</v>
      </c>
      <c r="B3623" s="3">
        <v>526431</v>
      </c>
      <c r="C3623" s="4">
        <v>11.07</v>
      </c>
      <c r="D3623" s="3" t="s">
        <v>45997</v>
      </c>
      <c r="E3623" s="4">
        <v>11.65</v>
      </c>
      <c r="F3623" s="4">
        <v>-0.57999999999999996</v>
      </c>
      <c r="G3623" s="4">
        <v>11.65</v>
      </c>
      <c r="H3623" s="4">
        <v>11.65</v>
      </c>
      <c r="I3623" s="4">
        <v>11.07</v>
      </c>
    </row>
    <row r="3624" spans="1:9" ht="18" x14ac:dyDescent="0.25">
      <c r="A3624" s="3" t="s">
        <v>47143</v>
      </c>
      <c r="B3624" s="3">
        <v>505412</v>
      </c>
      <c r="C3624" s="4">
        <v>11783.1</v>
      </c>
      <c r="D3624" s="3" t="s">
        <v>52827</v>
      </c>
      <c r="E3624" s="4">
        <v>11535.15</v>
      </c>
      <c r="F3624" s="4">
        <v>247.95</v>
      </c>
      <c r="G3624" s="4">
        <v>11000</v>
      </c>
      <c r="H3624" s="4">
        <v>11957.95</v>
      </c>
      <c r="I3624" s="4">
        <v>11000</v>
      </c>
    </row>
    <row r="3625" spans="1:9" ht="18" x14ac:dyDescent="0.25">
      <c r="A3625" s="3" t="s">
        <v>47758</v>
      </c>
      <c r="B3625" s="3">
        <v>532373</v>
      </c>
      <c r="C3625" s="4">
        <v>25.6</v>
      </c>
      <c r="D3625" s="3" t="s">
        <v>47597</v>
      </c>
      <c r="E3625" s="4">
        <v>26.12</v>
      </c>
      <c r="F3625" s="4">
        <v>-0.52</v>
      </c>
      <c r="G3625" s="4">
        <v>25.6</v>
      </c>
      <c r="H3625" s="4">
        <v>25.8</v>
      </c>
      <c r="I3625" s="4">
        <v>25.6</v>
      </c>
    </row>
    <row r="3626" spans="1:9" ht="18" x14ac:dyDescent="0.25">
      <c r="A3626" s="3" t="s">
        <v>53460</v>
      </c>
      <c r="B3626" s="3">
        <v>538382</v>
      </c>
      <c r="C3626" s="4">
        <v>209.1</v>
      </c>
      <c r="D3626" s="3" t="s">
        <v>47597</v>
      </c>
      <c r="E3626" s="4">
        <v>213.35</v>
      </c>
      <c r="F3626" s="4">
        <v>-4.25</v>
      </c>
      <c r="G3626" s="4">
        <v>209.1</v>
      </c>
      <c r="H3626" s="4">
        <v>209.1</v>
      </c>
      <c r="I3626" s="4">
        <v>209.1</v>
      </c>
    </row>
    <row r="3627" spans="1:9" ht="18" x14ac:dyDescent="0.25">
      <c r="A3627" s="3" t="s">
        <v>574</v>
      </c>
      <c r="B3627" s="3">
        <v>505533</v>
      </c>
      <c r="C3627" s="4">
        <v>899.05</v>
      </c>
      <c r="D3627" s="3" t="s">
        <v>50024</v>
      </c>
      <c r="E3627" s="4">
        <v>885.55</v>
      </c>
      <c r="F3627" s="4">
        <v>13.5</v>
      </c>
      <c r="G3627" s="4">
        <v>882.55</v>
      </c>
      <c r="H3627" s="4">
        <v>942</v>
      </c>
      <c r="I3627" s="4">
        <v>882.55</v>
      </c>
    </row>
    <row r="3628" spans="1:9" ht="18" x14ac:dyDescent="0.25">
      <c r="A3628" s="3" t="s">
        <v>47698</v>
      </c>
      <c r="B3628" s="3">
        <v>543535</v>
      </c>
      <c r="C3628" s="4">
        <v>104.31</v>
      </c>
      <c r="D3628" s="3" t="s">
        <v>46008</v>
      </c>
      <c r="E3628" s="4">
        <v>99.35</v>
      </c>
      <c r="F3628" s="4">
        <v>4.96</v>
      </c>
      <c r="G3628" s="4">
        <v>104.31</v>
      </c>
      <c r="H3628" s="4">
        <v>104.31</v>
      </c>
      <c r="I3628" s="4">
        <v>104.31</v>
      </c>
    </row>
    <row r="3629" spans="1:9" ht="18" x14ac:dyDescent="0.25">
      <c r="A3629" s="3" t="s">
        <v>48194</v>
      </c>
      <c r="B3629" s="3">
        <v>501391</v>
      </c>
      <c r="C3629" s="4">
        <v>332</v>
      </c>
      <c r="D3629" s="3" t="s">
        <v>46194</v>
      </c>
      <c r="E3629" s="4">
        <v>330.75</v>
      </c>
      <c r="F3629" s="4">
        <v>1.25</v>
      </c>
      <c r="G3629" s="4">
        <v>376.9</v>
      </c>
      <c r="H3629" s="4">
        <v>376.9</v>
      </c>
      <c r="I3629" s="4">
        <v>328.45</v>
      </c>
    </row>
    <row r="3630" spans="1:9" ht="18" x14ac:dyDescent="0.25">
      <c r="A3630" s="3" t="s">
        <v>47793</v>
      </c>
      <c r="B3630" s="3">
        <v>590073</v>
      </c>
      <c r="C3630" s="4">
        <v>769.45</v>
      </c>
      <c r="D3630" s="3" t="s">
        <v>50610</v>
      </c>
      <c r="E3630" s="4">
        <v>787.55</v>
      </c>
      <c r="F3630" s="4">
        <v>-18.100000000000001</v>
      </c>
      <c r="G3630" s="4">
        <v>789.75</v>
      </c>
      <c r="H3630" s="4">
        <v>789.75</v>
      </c>
      <c r="I3630" s="4">
        <v>764.5</v>
      </c>
    </row>
    <row r="3631" spans="1:9" ht="18" x14ac:dyDescent="0.25">
      <c r="A3631" s="3" t="s">
        <v>51</v>
      </c>
      <c r="B3631" s="3">
        <v>500238</v>
      </c>
      <c r="C3631" s="4">
        <v>1414.15</v>
      </c>
      <c r="D3631" s="3" t="s">
        <v>46112</v>
      </c>
      <c r="E3631" s="4">
        <v>1421.9</v>
      </c>
      <c r="F3631" s="4">
        <v>-7.75</v>
      </c>
      <c r="G3631" s="4">
        <v>1420</v>
      </c>
      <c r="H3631" s="4">
        <v>1423.8</v>
      </c>
      <c r="I3631" s="4">
        <v>1396.1</v>
      </c>
    </row>
    <row r="3632" spans="1:9" ht="18" x14ac:dyDescent="0.25">
      <c r="A3632" s="3" t="s">
        <v>47340</v>
      </c>
      <c r="B3632" s="3">
        <v>513713</v>
      </c>
      <c r="C3632" s="4">
        <v>6.81</v>
      </c>
      <c r="D3632" s="3" t="s">
        <v>46269</v>
      </c>
      <c r="E3632" s="4">
        <v>6.84</v>
      </c>
      <c r="F3632" s="4">
        <v>-0.03</v>
      </c>
      <c r="G3632" s="4">
        <v>6.97</v>
      </c>
      <c r="H3632" s="4">
        <v>6.97</v>
      </c>
      <c r="I3632" s="4">
        <v>6.72</v>
      </c>
    </row>
    <row r="3633" spans="1:9" ht="18" x14ac:dyDescent="0.25">
      <c r="A3633" s="3" t="s">
        <v>48267</v>
      </c>
      <c r="B3633" s="3">
        <v>519224</v>
      </c>
      <c r="C3633" s="4">
        <v>20.399999999999999</v>
      </c>
      <c r="D3633" s="3" t="s">
        <v>50963</v>
      </c>
      <c r="E3633" s="4">
        <v>21.18</v>
      </c>
      <c r="F3633" s="4">
        <v>-0.78</v>
      </c>
      <c r="G3633" s="4">
        <v>20.25</v>
      </c>
      <c r="H3633" s="4">
        <v>20.45</v>
      </c>
      <c r="I3633" s="4">
        <v>20.25</v>
      </c>
    </row>
    <row r="3634" spans="1:9" ht="18" x14ac:dyDescent="0.25">
      <c r="A3634" s="3" t="s">
        <v>46706</v>
      </c>
      <c r="B3634" s="3">
        <v>526586</v>
      </c>
      <c r="C3634" s="4">
        <v>493.95</v>
      </c>
      <c r="D3634" s="3" t="s">
        <v>46227</v>
      </c>
      <c r="E3634" s="4">
        <v>496.35</v>
      </c>
      <c r="F3634" s="4">
        <v>-2.4</v>
      </c>
      <c r="G3634" s="4">
        <v>496</v>
      </c>
      <c r="H3634" s="4">
        <v>500</v>
      </c>
      <c r="I3634" s="4">
        <v>491.5</v>
      </c>
    </row>
    <row r="3635" spans="1:9" ht="18" x14ac:dyDescent="0.25">
      <c r="A3635" s="3" t="s">
        <v>48733</v>
      </c>
      <c r="B3635" s="3">
        <v>543329</v>
      </c>
      <c r="C3635" s="4">
        <v>333.8</v>
      </c>
      <c r="D3635" s="3" t="s">
        <v>48626</v>
      </c>
      <c r="E3635" s="4">
        <v>327.7</v>
      </c>
      <c r="F3635" s="4">
        <v>6.1</v>
      </c>
      <c r="G3635" s="4">
        <v>329.5</v>
      </c>
      <c r="H3635" s="4">
        <v>338.35</v>
      </c>
      <c r="I3635" s="4">
        <v>329.5</v>
      </c>
    </row>
    <row r="3636" spans="1:9" ht="18" x14ac:dyDescent="0.25">
      <c r="A3636" s="3" t="s">
        <v>47704</v>
      </c>
      <c r="B3636" s="3">
        <v>522029</v>
      </c>
      <c r="C3636" s="4">
        <v>57.5</v>
      </c>
      <c r="D3636" s="3" t="s">
        <v>53088</v>
      </c>
      <c r="E3636" s="4">
        <v>56.55</v>
      </c>
      <c r="F3636" s="4">
        <v>0.95</v>
      </c>
      <c r="G3636" s="4">
        <v>55.55</v>
      </c>
      <c r="H3636" s="4">
        <v>58.25</v>
      </c>
      <c r="I3636" s="4">
        <v>55.55</v>
      </c>
    </row>
    <row r="3637" spans="1:9" ht="18" x14ac:dyDescent="0.25">
      <c r="A3637" s="3" t="s">
        <v>47499</v>
      </c>
      <c r="B3637" s="3">
        <v>531337</v>
      </c>
      <c r="C3637" s="4">
        <v>2.33</v>
      </c>
      <c r="D3637" s="3" t="s">
        <v>45957</v>
      </c>
      <c r="E3637" s="4">
        <v>2.31</v>
      </c>
      <c r="F3637" s="4">
        <v>0.02</v>
      </c>
      <c r="G3637" s="4">
        <v>2.2999999999999998</v>
      </c>
      <c r="H3637" s="4">
        <v>2.35</v>
      </c>
      <c r="I3637" s="4">
        <v>2.2999999999999998</v>
      </c>
    </row>
    <row r="3638" spans="1:9" ht="18" x14ac:dyDescent="0.25">
      <c r="A3638" s="3" t="s">
        <v>47943</v>
      </c>
      <c r="B3638" s="3">
        <v>526471</v>
      </c>
      <c r="C3638" s="4">
        <v>9.9499999999999993</v>
      </c>
      <c r="D3638" s="3" t="s">
        <v>45956</v>
      </c>
      <c r="E3638" s="4">
        <v>9.86</v>
      </c>
      <c r="F3638" s="4">
        <v>0.09</v>
      </c>
      <c r="G3638" s="4">
        <v>9.9499999999999993</v>
      </c>
      <c r="H3638" s="4">
        <v>10</v>
      </c>
      <c r="I3638" s="4">
        <v>9.76</v>
      </c>
    </row>
    <row r="3639" spans="1:9" ht="18" x14ac:dyDescent="0.25">
      <c r="A3639" s="3" t="s">
        <v>46682</v>
      </c>
      <c r="B3639" s="3">
        <v>514470</v>
      </c>
      <c r="C3639" s="4">
        <v>54.13</v>
      </c>
      <c r="D3639" s="3" t="s">
        <v>51502</v>
      </c>
      <c r="E3639" s="4">
        <v>55.65</v>
      </c>
      <c r="F3639" s="4">
        <v>-1.52</v>
      </c>
      <c r="G3639" s="4">
        <v>55.65</v>
      </c>
      <c r="H3639" s="4">
        <v>56.19</v>
      </c>
      <c r="I3639" s="4">
        <v>53.2</v>
      </c>
    </row>
    <row r="3640" spans="1:9" ht="18" x14ac:dyDescent="0.25">
      <c r="A3640" s="3" t="s">
        <v>311</v>
      </c>
      <c r="B3640" s="3">
        <v>507685</v>
      </c>
      <c r="C3640" s="4">
        <v>400.1</v>
      </c>
      <c r="D3640" s="3" t="s">
        <v>45954</v>
      </c>
      <c r="E3640" s="4">
        <v>402.65</v>
      </c>
      <c r="F3640" s="4">
        <v>-2.5499999999999998</v>
      </c>
      <c r="G3640" s="4">
        <v>404.3</v>
      </c>
      <c r="H3640" s="4">
        <v>406.55</v>
      </c>
      <c r="I3640" s="4">
        <v>399.1</v>
      </c>
    </row>
    <row r="3641" spans="1:9" ht="18" x14ac:dyDescent="0.25">
      <c r="A3641" s="3" t="s">
        <v>47632</v>
      </c>
      <c r="B3641" s="3">
        <v>507817</v>
      </c>
      <c r="C3641" s="4">
        <v>158.30000000000001</v>
      </c>
      <c r="D3641" s="3" t="s">
        <v>46429</v>
      </c>
      <c r="E3641" s="4">
        <v>158.94999999999999</v>
      </c>
      <c r="F3641" s="4">
        <v>-0.65</v>
      </c>
      <c r="G3641" s="4">
        <v>163.95</v>
      </c>
      <c r="H3641" s="4">
        <v>163.95</v>
      </c>
      <c r="I3641" s="4">
        <v>151.05000000000001</v>
      </c>
    </row>
    <row r="3642" spans="1:9" ht="18" x14ac:dyDescent="0.25">
      <c r="A3642" s="3" t="s">
        <v>280</v>
      </c>
      <c r="B3642" s="3">
        <v>532300</v>
      </c>
      <c r="C3642" s="4">
        <v>244.3</v>
      </c>
      <c r="D3642" s="3" t="s">
        <v>53279</v>
      </c>
      <c r="E3642" s="4">
        <v>232.65</v>
      </c>
      <c r="F3642" s="4">
        <v>11.65</v>
      </c>
      <c r="G3642" s="4">
        <v>234.25</v>
      </c>
      <c r="H3642" s="4">
        <v>248</v>
      </c>
      <c r="I3642" s="4">
        <v>232.6</v>
      </c>
    </row>
    <row r="3643" spans="1:9" ht="18" x14ac:dyDescent="0.25">
      <c r="A3643" s="3" t="s">
        <v>53461</v>
      </c>
      <c r="B3643" s="3">
        <v>531396</v>
      </c>
      <c r="C3643" s="4">
        <v>3.55</v>
      </c>
      <c r="D3643" s="3" t="s">
        <v>51127</v>
      </c>
      <c r="E3643" s="4">
        <v>3.46</v>
      </c>
      <c r="F3643" s="4">
        <v>0.09</v>
      </c>
      <c r="G3643" s="4">
        <v>3.55</v>
      </c>
      <c r="H3643" s="4">
        <v>3.55</v>
      </c>
      <c r="I3643" s="4">
        <v>3.55</v>
      </c>
    </row>
    <row r="3644" spans="1:9" ht="18" x14ac:dyDescent="0.25">
      <c r="A3644" s="3" t="s">
        <v>46015</v>
      </c>
      <c r="B3644" s="3">
        <v>538268</v>
      </c>
      <c r="C3644" s="4">
        <v>624.45000000000005</v>
      </c>
      <c r="D3644" s="3" t="s">
        <v>53462</v>
      </c>
      <c r="E3644" s="4">
        <v>593.15</v>
      </c>
      <c r="F3644" s="4">
        <v>31.3</v>
      </c>
      <c r="G3644" s="4">
        <v>604</v>
      </c>
      <c r="H3644" s="4">
        <v>633.54999999999995</v>
      </c>
      <c r="I3644" s="4">
        <v>594.45000000000005</v>
      </c>
    </row>
    <row r="3645" spans="1:9" ht="18" x14ac:dyDescent="0.25">
      <c r="A3645" s="3" t="s">
        <v>53463</v>
      </c>
      <c r="B3645" s="3">
        <v>526959</v>
      </c>
      <c r="C3645" s="4">
        <v>7.75</v>
      </c>
      <c r="D3645" s="3" t="s">
        <v>51537</v>
      </c>
      <c r="E3645" s="4">
        <v>7.52</v>
      </c>
      <c r="F3645" s="4">
        <v>0.23</v>
      </c>
      <c r="G3645" s="4">
        <v>7.75</v>
      </c>
      <c r="H3645" s="4">
        <v>7.75</v>
      </c>
      <c r="I3645" s="4">
        <v>7.75</v>
      </c>
    </row>
    <row r="3646" spans="1:9" ht="18" x14ac:dyDescent="0.25">
      <c r="A3646" s="3" t="s">
        <v>46334</v>
      </c>
      <c r="B3646" s="3">
        <v>542667</v>
      </c>
      <c r="C3646" s="4">
        <v>8.4600000000000009</v>
      </c>
      <c r="D3646" s="3" t="s">
        <v>47266</v>
      </c>
      <c r="E3646" s="4">
        <v>8.06</v>
      </c>
      <c r="F3646" s="4">
        <v>0.4</v>
      </c>
      <c r="G3646" s="4">
        <v>8.4600000000000009</v>
      </c>
      <c r="H3646" s="4">
        <v>8.4600000000000009</v>
      </c>
      <c r="I3646" s="4">
        <v>8.06</v>
      </c>
    </row>
    <row r="3647" spans="1:9" ht="18" x14ac:dyDescent="0.25">
      <c r="A3647" s="3" t="s">
        <v>53464</v>
      </c>
      <c r="B3647" s="3">
        <v>538451</v>
      </c>
      <c r="C3647" s="4">
        <v>44.6</v>
      </c>
      <c r="D3647" s="3" t="s">
        <v>46008</v>
      </c>
      <c r="E3647" s="4">
        <v>42.48</v>
      </c>
      <c r="F3647" s="4">
        <v>2.12</v>
      </c>
      <c r="G3647" s="4">
        <v>44.6</v>
      </c>
      <c r="H3647" s="4">
        <v>44.6</v>
      </c>
      <c r="I3647" s="4">
        <v>44.6</v>
      </c>
    </row>
    <row r="3648" spans="1:9" ht="18" x14ac:dyDescent="0.25">
      <c r="A3648" s="3" t="s">
        <v>46080</v>
      </c>
      <c r="B3648" s="3">
        <v>505872</v>
      </c>
      <c r="C3648" s="4">
        <v>2826.95</v>
      </c>
      <c r="D3648" s="3" t="s">
        <v>46296</v>
      </c>
      <c r="E3648" s="4">
        <v>2821.55</v>
      </c>
      <c r="F3648" s="4">
        <v>5.4</v>
      </c>
      <c r="G3648" s="4">
        <v>2826.5</v>
      </c>
      <c r="H3648" s="4">
        <v>2849</v>
      </c>
      <c r="I3648" s="4">
        <v>2766</v>
      </c>
    </row>
    <row r="3649" spans="1:9" ht="18" x14ac:dyDescent="0.25">
      <c r="A3649" s="3" t="s">
        <v>48332</v>
      </c>
      <c r="B3649" s="3">
        <v>511147</v>
      </c>
      <c r="C3649" s="4">
        <v>39.26</v>
      </c>
      <c r="D3649" s="3" t="s">
        <v>47998</v>
      </c>
      <c r="E3649" s="4">
        <v>39.6</v>
      </c>
      <c r="F3649" s="4">
        <v>-0.34</v>
      </c>
      <c r="G3649" s="4">
        <v>42.5</v>
      </c>
      <c r="H3649" s="4">
        <v>42.5</v>
      </c>
      <c r="I3649" s="4">
        <v>38</v>
      </c>
    </row>
    <row r="3650" spans="1:9" ht="18" x14ac:dyDescent="0.25">
      <c r="A3650" s="3" t="s">
        <v>52654</v>
      </c>
      <c r="B3650" s="3">
        <v>504220</v>
      </c>
      <c r="C3650" s="4">
        <v>116.6</v>
      </c>
      <c r="D3650" s="3" t="s">
        <v>45946</v>
      </c>
      <c r="E3650" s="4">
        <v>111.05</v>
      </c>
      <c r="F3650" s="4">
        <v>5.55</v>
      </c>
      <c r="G3650" s="4">
        <v>116.6</v>
      </c>
      <c r="H3650" s="4">
        <v>116.6</v>
      </c>
      <c r="I3650" s="4">
        <v>116.6</v>
      </c>
    </row>
    <row r="3651" spans="1:9" ht="18" x14ac:dyDescent="0.25">
      <c r="A3651" s="3" t="s">
        <v>447</v>
      </c>
      <c r="B3651" s="3">
        <v>500444</v>
      </c>
      <c r="C3651" s="4">
        <v>465.7</v>
      </c>
      <c r="D3651" s="3" t="s">
        <v>46053</v>
      </c>
      <c r="E3651" s="4">
        <v>472.4</v>
      </c>
      <c r="F3651" s="4">
        <v>-6.7</v>
      </c>
      <c r="G3651" s="4">
        <v>479.65</v>
      </c>
      <c r="H3651" s="4">
        <v>479.65</v>
      </c>
      <c r="I3651" s="4">
        <v>465.3</v>
      </c>
    </row>
    <row r="3652" spans="1:9" ht="18" x14ac:dyDescent="0.25">
      <c r="A3652" s="3" t="s">
        <v>52036</v>
      </c>
      <c r="B3652" s="3">
        <v>526525</v>
      </c>
      <c r="C3652" s="4">
        <v>13.87</v>
      </c>
      <c r="D3652" s="3" t="s">
        <v>52559</v>
      </c>
      <c r="E3652" s="4">
        <v>13.38</v>
      </c>
      <c r="F3652" s="4">
        <v>0.49</v>
      </c>
      <c r="G3652" s="4">
        <v>14.04</v>
      </c>
      <c r="H3652" s="4">
        <v>14.04</v>
      </c>
      <c r="I3652" s="4">
        <v>12.76</v>
      </c>
    </row>
    <row r="3653" spans="1:9" ht="18" x14ac:dyDescent="0.25">
      <c r="A3653" s="3" t="s">
        <v>46507</v>
      </c>
      <c r="B3653" s="3">
        <v>532616</v>
      </c>
      <c r="C3653" s="4">
        <v>118.15</v>
      </c>
      <c r="D3653" s="3" t="s">
        <v>46006</v>
      </c>
      <c r="E3653" s="4">
        <v>119.65</v>
      </c>
      <c r="F3653" s="4">
        <v>-1.5</v>
      </c>
      <c r="G3653" s="4">
        <v>119.65</v>
      </c>
      <c r="H3653" s="4">
        <v>119.65</v>
      </c>
      <c r="I3653" s="4">
        <v>116.35</v>
      </c>
    </row>
    <row r="3654" spans="1:9" ht="18" x14ac:dyDescent="0.25">
      <c r="A3654" s="3" t="s">
        <v>47608</v>
      </c>
      <c r="B3654" s="3">
        <v>542367</v>
      </c>
      <c r="C3654" s="4">
        <v>92.28</v>
      </c>
      <c r="D3654" s="3" t="s">
        <v>47024</v>
      </c>
      <c r="E3654" s="4">
        <v>93.09</v>
      </c>
      <c r="F3654" s="4">
        <v>-0.81</v>
      </c>
      <c r="G3654" s="4">
        <v>96.9</v>
      </c>
      <c r="H3654" s="4">
        <v>96.9</v>
      </c>
      <c r="I3654" s="4">
        <v>91.7</v>
      </c>
    </row>
    <row r="3655" spans="1:9" ht="18" x14ac:dyDescent="0.25">
      <c r="A3655" s="3" t="s">
        <v>46319</v>
      </c>
      <c r="B3655" s="3">
        <v>590013</v>
      </c>
      <c r="C3655" s="4">
        <v>902.5</v>
      </c>
      <c r="D3655" s="3" t="s">
        <v>46052</v>
      </c>
      <c r="E3655" s="4">
        <v>899.3</v>
      </c>
      <c r="F3655" s="4">
        <v>3.2</v>
      </c>
      <c r="G3655" s="4">
        <v>896.45</v>
      </c>
      <c r="H3655" s="4">
        <v>920</v>
      </c>
      <c r="I3655" s="4">
        <v>893</v>
      </c>
    </row>
    <row r="3656" spans="1:9" ht="18" x14ac:dyDescent="0.25">
      <c r="A3656" s="3" t="s">
        <v>46770</v>
      </c>
      <c r="B3656" s="3">
        <v>531225</v>
      </c>
      <c r="C3656" s="4">
        <v>43.74</v>
      </c>
      <c r="D3656" s="3" t="s">
        <v>48931</v>
      </c>
      <c r="E3656" s="4">
        <v>42.62</v>
      </c>
      <c r="F3656" s="4">
        <v>1.1200000000000001</v>
      </c>
      <c r="G3656" s="4">
        <v>43.49</v>
      </c>
      <c r="H3656" s="4">
        <v>45</v>
      </c>
      <c r="I3656" s="4">
        <v>43.04</v>
      </c>
    </row>
    <row r="3657" spans="1:9" ht="18" x14ac:dyDescent="0.25">
      <c r="A3657" s="3" t="s">
        <v>53465</v>
      </c>
      <c r="B3657" s="3">
        <v>538521</v>
      </c>
      <c r="C3657" s="4">
        <v>23.2</v>
      </c>
      <c r="D3657" s="3" t="s">
        <v>46502</v>
      </c>
      <c r="E3657" s="4">
        <v>23.25</v>
      </c>
      <c r="F3657" s="4">
        <v>-0.05</v>
      </c>
      <c r="G3657" s="4">
        <v>23.2</v>
      </c>
      <c r="H3657" s="4">
        <v>23.2</v>
      </c>
      <c r="I3657" s="4">
        <v>23.2</v>
      </c>
    </row>
    <row r="3658" spans="1:9" ht="18" x14ac:dyDescent="0.25">
      <c r="A3658" s="3" t="s">
        <v>47178</v>
      </c>
      <c r="B3658" s="3">
        <v>533520</v>
      </c>
      <c r="C3658" s="4">
        <v>11.09</v>
      </c>
      <c r="D3658" s="3" t="s">
        <v>46052</v>
      </c>
      <c r="E3658" s="4">
        <v>11.05</v>
      </c>
      <c r="F3658" s="4">
        <v>0.04</v>
      </c>
      <c r="G3658" s="4">
        <v>11.1</v>
      </c>
      <c r="H3658" s="4">
        <v>11.4</v>
      </c>
      <c r="I3658" s="4">
        <v>10.63</v>
      </c>
    </row>
    <row r="3659" spans="1:9" ht="18" x14ac:dyDescent="0.25">
      <c r="A3659" s="3" t="s">
        <v>47181</v>
      </c>
      <c r="B3659" s="3">
        <v>511012</v>
      </c>
      <c r="C3659" s="4">
        <v>0.6</v>
      </c>
      <c r="D3659" s="3" t="s">
        <v>46745</v>
      </c>
      <c r="E3659" s="4">
        <v>0.61</v>
      </c>
      <c r="F3659" s="4">
        <v>-0.01</v>
      </c>
      <c r="G3659" s="4">
        <v>0.6</v>
      </c>
      <c r="H3659" s="4">
        <v>0.62</v>
      </c>
      <c r="I3659" s="4">
        <v>0.6</v>
      </c>
    </row>
    <row r="3660" spans="1:9" ht="18" x14ac:dyDescent="0.25">
      <c r="A3660" s="3" t="s">
        <v>52881</v>
      </c>
      <c r="B3660" s="3">
        <v>514378</v>
      </c>
      <c r="C3660" s="4">
        <v>27.76</v>
      </c>
      <c r="D3660" s="3" t="s">
        <v>53400</v>
      </c>
      <c r="E3660" s="4">
        <v>29.11</v>
      </c>
      <c r="F3660" s="4">
        <v>-1.35</v>
      </c>
      <c r="G3660" s="4">
        <v>27.66</v>
      </c>
      <c r="H3660" s="4">
        <v>30.56</v>
      </c>
      <c r="I3660" s="4">
        <v>27.66</v>
      </c>
    </row>
    <row r="3661" spans="1:9" ht="18" x14ac:dyDescent="0.25">
      <c r="A3661" s="3" t="s">
        <v>46810</v>
      </c>
      <c r="B3661" s="3">
        <v>539939</v>
      </c>
      <c r="C3661" s="4">
        <v>87.02</v>
      </c>
      <c r="D3661" s="3" t="s">
        <v>50596</v>
      </c>
      <c r="E3661" s="4">
        <v>89.28</v>
      </c>
      <c r="F3661" s="4">
        <v>-2.2599999999999998</v>
      </c>
      <c r="G3661" s="4">
        <v>89</v>
      </c>
      <c r="H3661" s="4">
        <v>89</v>
      </c>
      <c r="I3661" s="4">
        <v>85.01</v>
      </c>
    </row>
    <row r="3662" spans="1:9" ht="18" x14ac:dyDescent="0.25">
      <c r="A3662" s="3" t="s">
        <v>47252</v>
      </c>
      <c r="B3662" s="3">
        <v>523650</v>
      </c>
      <c r="C3662" s="4">
        <v>31.54</v>
      </c>
      <c r="D3662" s="3" t="s">
        <v>52836</v>
      </c>
      <c r="E3662" s="4">
        <v>32.9</v>
      </c>
      <c r="F3662" s="4">
        <v>-1.36</v>
      </c>
      <c r="G3662" s="4">
        <v>32.11</v>
      </c>
      <c r="H3662" s="4">
        <v>33.9</v>
      </c>
      <c r="I3662" s="4">
        <v>31.41</v>
      </c>
    </row>
    <row r="3663" spans="1:9" ht="18" x14ac:dyDescent="0.25">
      <c r="A3663" s="3" t="s">
        <v>48207</v>
      </c>
      <c r="B3663" s="3">
        <v>511601</v>
      </c>
      <c r="C3663" s="4">
        <v>14</v>
      </c>
      <c r="D3663" s="3" t="s">
        <v>52663</v>
      </c>
      <c r="E3663" s="4">
        <v>14.39</v>
      </c>
      <c r="F3663" s="4">
        <v>-0.39</v>
      </c>
      <c r="G3663" s="4">
        <v>14.8</v>
      </c>
      <c r="H3663" s="4">
        <v>14.8</v>
      </c>
      <c r="I3663" s="4">
        <v>13.62</v>
      </c>
    </row>
    <row r="3664" spans="1:9" ht="18" x14ac:dyDescent="0.25">
      <c r="A3664" s="3" t="s">
        <v>46104</v>
      </c>
      <c r="B3664" s="3">
        <v>541167</v>
      </c>
      <c r="C3664" s="4">
        <v>1721.5</v>
      </c>
      <c r="D3664" s="3" t="s">
        <v>46388</v>
      </c>
      <c r="E3664" s="4">
        <v>1710.9</v>
      </c>
      <c r="F3664" s="4">
        <v>10.6</v>
      </c>
      <c r="G3664" s="4">
        <v>1710.9</v>
      </c>
      <c r="H3664" s="4">
        <v>1738.95</v>
      </c>
      <c r="I3664" s="4">
        <v>1701.6</v>
      </c>
    </row>
    <row r="3665" spans="1:9" ht="18" x14ac:dyDescent="0.25">
      <c r="A3665" s="3" t="s">
        <v>47626</v>
      </c>
      <c r="B3665" s="3">
        <v>530063</v>
      </c>
      <c r="C3665" s="4">
        <v>10.82</v>
      </c>
      <c r="D3665" s="3" t="s">
        <v>48703</v>
      </c>
      <c r="E3665" s="4">
        <v>10.75</v>
      </c>
      <c r="F3665" s="4">
        <v>7.0000000000000007E-2</v>
      </c>
      <c r="G3665" s="4">
        <v>11.29</v>
      </c>
      <c r="H3665" s="4">
        <v>11.29</v>
      </c>
      <c r="I3665" s="4">
        <v>10.5</v>
      </c>
    </row>
    <row r="3666" spans="1:9" ht="18" x14ac:dyDescent="0.25">
      <c r="A3666" s="3" t="s">
        <v>143</v>
      </c>
      <c r="B3666" s="3">
        <v>532648</v>
      </c>
      <c r="C3666" s="4">
        <v>16.95</v>
      </c>
      <c r="D3666" s="3" t="s">
        <v>50812</v>
      </c>
      <c r="E3666" s="4">
        <v>17.010000000000002</v>
      </c>
      <c r="F3666" s="4">
        <v>-0.06</v>
      </c>
      <c r="G3666" s="4">
        <v>16.97</v>
      </c>
      <c r="H3666" s="4">
        <v>17.34</v>
      </c>
      <c r="I3666" s="4">
        <v>16.899999999999999</v>
      </c>
    </row>
    <row r="3667" spans="1:9" ht="18" x14ac:dyDescent="0.25">
      <c r="A3667" s="3" t="s">
        <v>49270</v>
      </c>
      <c r="B3667" s="3">
        <v>511702</v>
      </c>
      <c r="C3667" s="4">
        <v>32.299999999999997</v>
      </c>
      <c r="D3667" s="3" t="s">
        <v>46085</v>
      </c>
      <c r="E3667" s="4">
        <v>34</v>
      </c>
      <c r="F3667" s="4">
        <v>-1.7</v>
      </c>
      <c r="G3667" s="4">
        <v>35.5</v>
      </c>
      <c r="H3667" s="4">
        <v>35.5</v>
      </c>
      <c r="I3667" s="4">
        <v>32.299999999999997</v>
      </c>
    </row>
    <row r="3668" spans="1:9" ht="18" x14ac:dyDescent="0.25">
      <c r="A3668" s="3" t="s">
        <v>48472</v>
      </c>
      <c r="B3668" s="3">
        <v>522209</v>
      </c>
      <c r="C3668" s="4">
        <v>3.38</v>
      </c>
      <c r="D3668" s="3" t="s">
        <v>51141</v>
      </c>
      <c r="E3668" s="4">
        <v>3.3</v>
      </c>
      <c r="F3668" s="4">
        <v>0.08</v>
      </c>
      <c r="G3668" s="4">
        <v>3.46</v>
      </c>
      <c r="H3668" s="4">
        <v>3.46</v>
      </c>
      <c r="I3668" s="4">
        <v>3.3</v>
      </c>
    </row>
    <row r="3669" spans="1:9" ht="18" x14ac:dyDescent="0.25">
      <c r="A3669" s="3" t="s">
        <v>50989</v>
      </c>
      <c r="B3669" s="3">
        <v>530675</v>
      </c>
      <c r="C3669" s="4">
        <v>34.9</v>
      </c>
      <c r="D3669" s="3" t="s">
        <v>53466</v>
      </c>
      <c r="E3669" s="4">
        <v>33.729999999999997</v>
      </c>
      <c r="F3669" s="4">
        <v>1.17</v>
      </c>
      <c r="G3669" s="4">
        <v>35.11</v>
      </c>
      <c r="H3669" s="4">
        <v>35.11</v>
      </c>
      <c r="I3669" s="4">
        <v>34.9</v>
      </c>
    </row>
    <row r="3670" spans="1:9" ht="18" x14ac:dyDescent="0.25">
      <c r="A3670" s="3" t="s">
        <v>49271</v>
      </c>
      <c r="B3670" s="3">
        <v>540980</v>
      </c>
      <c r="C3670" s="4">
        <v>13399</v>
      </c>
      <c r="D3670" s="3" t="s">
        <v>47149</v>
      </c>
      <c r="E3670" s="4">
        <v>13489</v>
      </c>
      <c r="F3670" s="4">
        <v>-90</v>
      </c>
      <c r="G3670" s="4">
        <v>13478.9</v>
      </c>
      <c r="H3670" s="4">
        <v>13478.9</v>
      </c>
      <c r="I3670" s="4">
        <v>13399</v>
      </c>
    </row>
    <row r="3671" spans="1:9" ht="18" x14ac:dyDescent="0.25">
      <c r="A3671" s="3" t="s">
        <v>53467</v>
      </c>
      <c r="B3671" s="3">
        <v>540550</v>
      </c>
      <c r="C3671" s="4">
        <v>74.95</v>
      </c>
      <c r="D3671" s="3" t="s">
        <v>46722</v>
      </c>
      <c r="E3671" s="4">
        <v>75</v>
      </c>
      <c r="F3671" s="4">
        <v>-0.05</v>
      </c>
      <c r="G3671" s="4">
        <v>69.25</v>
      </c>
      <c r="H3671" s="4">
        <v>74.95</v>
      </c>
      <c r="I3671" s="4">
        <v>69.25</v>
      </c>
    </row>
    <row r="3672" spans="1:9" ht="18" x14ac:dyDescent="0.25">
      <c r="A3672" s="3" t="s">
        <v>47358</v>
      </c>
      <c r="B3672" s="3">
        <v>522108</v>
      </c>
      <c r="C3672" s="4">
        <v>636.75</v>
      </c>
      <c r="D3672" s="3" t="s">
        <v>45941</v>
      </c>
      <c r="E3672" s="4">
        <v>624.75</v>
      </c>
      <c r="F3672" s="4">
        <v>12</v>
      </c>
      <c r="G3672" s="4">
        <v>632</v>
      </c>
      <c r="H3672" s="4">
        <v>640</v>
      </c>
      <c r="I3672" s="4">
        <v>625.70000000000005</v>
      </c>
    </row>
    <row r="3673" spans="1:9" ht="18" x14ac:dyDescent="0.25">
      <c r="A3673" s="3" t="s">
        <v>53468</v>
      </c>
      <c r="B3673" s="3">
        <v>523054</v>
      </c>
      <c r="C3673" s="4">
        <v>838.95</v>
      </c>
      <c r="D3673" s="3" t="s">
        <v>45946</v>
      </c>
      <c r="E3673" s="4">
        <v>799</v>
      </c>
      <c r="F3673" s="4">
        <v>39.950000000000003</v>
      </c>
      <c r="G3673" s="4">
        <v>799</v>
      </c>
      <c r="H3673" s="4">
        <v>838.95</v>
      </c>
      <c r="I3673" s="4">
        <v>799</v>
      </c>
    </row>
    <row r="3674" spans="1:9" ht="18" x14ac:dyDescent="0.25">
      <c r="A3674" s="3" t="s">
        <v>53469</v>
      </c>
      <c r="B3674" s="3">
        <v>531043</v>
      </c>
      <c r="C3674" s="4">
        <v>10.85</v>
      </c>
      <c r="D3674" s="3" t="s">
        <v>51147</v>
      </c>
      <c r="E3674" s="4">
        <v>11.04</v>
      </c>
      <c r="F3674" s="4">
        <v>-0.19</v>
      </c>
      <c r="G3674" s="4">
        <v>10.82</v>
      </c>
      <c r="H3674" s="4">
        <v>10.85</v>
      </c>
      <c r="I3674" s="4">
        <v>10.82</v>
      </c>
    </row>
    <row r="3675" spans="1:9" ht="18" x14ac:dyDescent="0.25">
      <c r="A3675" s="3" t="s">
        <v>47092</v>
      </c>
      <c r="B3675" s="3">
        <v>539963</v>
      </c>
      <c r="C3675" s="4">
        <v>6.57</v>
      </c>
      <c r="D3675" s="3" t="s">
        <v>46449</v>
      </c>
      <c r="E3675" s="4">
        <v>6.61</v>
      </c>
      <c r="F3675" s="4">
        <v>-0.04</v>
      </c>
      <c r="G3675" s="4">
        <v>6.65</v>
      </c>
      <c r="H3675" s="4">
        <v>6.67</v>
      </c>
      <c r="I3675" s="4">
        <v>6.56</v>
      </c>
    </row>
    <row r="3676" spans="1:9" ht="18" x14ac:dyDescent="0.25">
      <c r="A3676" s="3" t="s">
        <v>228</v>
      </c>
      <c r="B3676" s="3">
        <v>505537</v>
      </c>
      <c r="C3676" s="4">
        <v>236.5</v>
      </c>
      <c r="D3676" s="3" t="s">
        <v>46087</v>
      </c>
      <c r="E3676" s="4">
        <v>236.4</v>
      </c>
      <c r="F3676" s="4">
        <v>0.1</v>
      </c>
      <c r="G3676" s="4">
        <v>238</v>
      </c>
      <c r="H3676" s="4">
        <v>242.5</v>
      </c>
      <c r="I3676" s="4">
        <v>235.15</v>
      </c>
    </row>
    <row r="3677" spans="1:9" ht="18" x14ac:dyDescent="0.25">
      <c r="A3677" s="3" t="s">
        <v>52655</v>
      </c>
      <c r="B3677" s="3">
        <v>533287</v>
      </c>
      <c r="C3677" s="4">
        <v>3.09</v>
      </c>
      <c r="D3677" s="3" t="s">
        <v>51525</v>
      </c>
      <c r="E3677" s="4">
        <v>2.95</v>
      </c>
      <c r="F3677" s="4">
        <v>0.14000000000000001</v>
      </c>
      <c r="G3677" s="4">
        <v>3.05</v>
      </c>
      <c r="H3677" s="4">
        <v>3.09</v>
      </c>
      <c r="I3677" s="4">
        <v>3.01</v>
      </c>
    </row>
    <row r="3678" spans="1:9" ht="18" x14ac:dyDescent="0.25">
      <c r="A3678" s="3" t="s">
        <v>46637</v>
      </c>
      <c r="B3678" s="3">
        <v>532794</v>
      </c>
      <c r="C3678" s="4">
        <v>10.06</v>
      </c>
      <c r="D3678" s="3" t="s">
        <v>50985</v>
      </c>
      <c r="E3678" s="4">
        <v>9.8000000000000007</v>
      </c>
      <c r="F3678" s="4">
        <v>0.26</v>
      </c>
      <c r="G3678" s="4">
        <v>9.9499999999999993</v>
      </c>
      <c r="H3678" s="4">
        <v>10.220000000000001</v>
      </c>
      <c r="I3678" s="4">
        <v>9.93</v>
      </c>
    </row>
    <row r="3679" spans="1:9" ht="18" x14ac:dyDescent="0.25">
      <c r="A3679" s="3" t="s">
        <v>47819</v>
      </c>
      <c r="B3679" s="3">
        <v>514266</v>
      </c>
      <c r="C3679" s="4">
        <v>63.11</v>
      </c>
      <c r="D3679" s="3" t="s">
        <v>46073</v>
      </c>
      <c r="E3679" s="4">
        <v>62.4</v>
      </c>
      <c r="F3679" s="4">
        <v>0.71</v>
      </c>
      <c r="G3679" s="4">
        <v>62.11</v>
      </c>
      <c r="H3679" s="4">
        <v>63.94</v>
      </c>
      <c r="I3679" s="4">
        <v>62.11</v>
      </c>
    </row>
    <row r="3680" spans="1:9" ht="18" x14ac:dyDescent="0.25">
      <c r="A3680" s="3" t="s">
        <v>51548</v>
      </c>
      <c r="B3680" s="3">
        <v>512553</v>
      </c>
      <c r="C3680" s="4">
        <v>106.35</v>
      </c>
      <c r="D3680" s="3" t="s">
        <v>46077</v>
      </c>
      <c r="E3680" s="4">
        <v>106.4</v>
      </c>
      <c r="F3680" s="4">
        <v>-0.05</v>
      </c>
      <c r="G3680" s="4">
        <v>106.35</v>
      </c>
      <c r="H3680" s="4">
        <v>106.35</v>
      </c>
      <c r="I3680" s="4">
        <v>106.35</v>
      </c>
    </row>
    <row r="3681" spans="1:9" ht="18" x14ac:dyDescent="0.25">
      <c r="A3681" s="3" t="s">
        <v>47881</v>
      </c>
      <c r="B3681" s="3">
        <v>530665</v>
      </c>
      <c r="C3681" s="4">
        <v>3.73</v>
      </c>
      <c r="D3681" s="3" t="s">
        <v>46434</v>
      </c>
      <c r="E3681" s="4">
        <v>3.78</v>
      </c>
      <c r="F3681" s="4">
        <v>-0.05</v>
      </c>
      <c r="G3681" s="4">
        <v>3.7</v>
      </c>
      <c r="H3681" s="4">
        <v>3.87</v>
      </c>
      <c r="I3681" s="4">
        <v>3.65</v>
      </c>
    </row>
    <row r="3682" spans="1:9" ht="18" x14ac:dyDescent="0.25">
      <c r="A3682" s="3" t="s">
        <v>47757</v>
      </c>
      <c r="B3682" s="3">
        <v>531845</v>
      </c>
      <c r="C3682" s="4">
        <v>4</v>
      </c>
      <c r="D3682" s="3" t="s">
        <v>45977</v>
      </c>
      <c r="E3682" s="4">
        <v>3.95</v>
      </c>
      <c r="F3682" s="4">
        <v>0.05</v>
      </c>
      <c r="G3682" s="4">
        <v>3.81</v>
      </c>
      <c r="H3682" s="4">
        <v>4.04</v>
      </c>
      <c r="I3682" s="4">
        <v>3.81</v>
      </c>
    </row>
    <row r="3683" spans="1:9" ht="18" x14ac:dyDescent="0.25">
      <c r="A3683" s="3" t="s">
        <v>47510</v>
      </c>
      <c r="B3683" s="3">
        <v>530697</v>
      </c>
      <c r="C3683" s="4">
        <v>35.270000000000003</v>
      </c>
      <c r="D3683" s="3" t="s">
        <v>51995</v>
      </c>
      <c r="E3683" s="4">
        <v>34</v>
      </c>
      <c r="F3683" s="4">
        <v>1.27</v>
      </c>
      <c r="G3683" s="4">
        <v>35.97</v>
      </c>
      <c r="H3683" s="4">
        <v>35.97</v>
      </c>
      <c r="I3683" s="4">
        <v>33.04</v>
      </c>
    </row>
    <row r="3684" spans="1:9" ht="18" x14ac:dyDescent="0.25">
      <c r="A3684" s="3" t="s">
        <v>46939</v>
      </c>
      <c r="B3684" s="3">
        <v>532039</v>
      </c>
      <c r="C3684" s="4">
        <v>60.66</v>
      </c>
      <c r="D3684" s="3" t="s">
        <v>52771</v>
      </c>
      <c r="E3684" s="4">
        <v>57.72</v>
      </c>
      <c r="F3684" s="4">
        <v>2.94</v>
      </c>
      <c r="G3684" s="4">
        <v>57.99</v>
      </c>
      <c r="H3684" s="4">
        <v>62</v>
      </c>
      <c r="I3684" s="4">
        <v>57.02</v>
      </c>
    </row>
    <row r="3685" spans="1:9" ht="18" x14ac:dyDescent="0.25">
      <c r="A3685" s="3" t="s">
        <v>135</v>
      </c>
      <c r="B3685" s="3">
        <v>504067</v>
      </c>
      <c r="C3685" s="4">
        <v>485.4</v>
      </c>
      <c r="D3685" s="3" t="s">
        <v>46000</v>
      </c>
      <c r="E3685" s="4">
        <v>483.8</v>
      </c>
      <c r="F3685" s="4">
        <v>1.6</v>
      </c>
      <c r="G3685" s="4">
        <v>481.25</v>
      </c>
      <c r="H3685" s="4">
        <v>497</v>
      </c>
      <c r="I3685" s="4">
        <v>480.05</v>
      </c>
    </row>
    <row r="3686" spans="1:9" ht="18" x14ac:dyDescent="0.25">
      <c r="A3686" s="3" t="s">
        <v>46245</v>
      </c>
      <c r="B3686" s="3">
        <v>533339</v>
      </c>
      <c r="C3686" s="4">
        <v>629.15</v>
      </c>
      <c r="D3686" s="3" t="s">
        <v>45973</v>
      </c>
      <c r="E3686" s="4">
        <v>625.65</v>
      </c>
      <c r="F3686" s="4">
        <v>3.5</v>
      </c>
      <c r="G3686" s="4">
        <v>626.25</v>
      </c>
      <c r="H3686" s="4">
        <v>637.79999999999995</v>
      </c>
      <c r="I3686" s="4">
        <v>623</v>
      </c>
    </row>
    <row r="3687" spans="1:9" ht="18" x14ac:dyDescent="0.25">
      <c r="A3687" s="3" t="s">
        <v>1452</v>
      </c>
      <c r="B3687" s="3">
        <v>533023</v>
      </c>
      <c r="C3687" s="4">
        <v>11968.3</v>
      </c>
      <c r="D3687" s="3" t="s">
        <v>46169</v>
      </c>
      <c r="E3687" s="4">
        <v>11970.85</v>
      </c>
      <c r="F3687" s="4">
        <v>-2.5499999999999998</v>
      </c>
      <c r="G3687" s="4">
        <v>12057.4</v>
      </c>
      <c r="H3687" s="4">
        <v>12330.4</v>
      </c>
      <c r="I3687" s="4">
        <v>11684</v>
      </c>
    </row>
    <row r="3688" spans="1:9" ht="18" x14ac:dyDescent="0.25">
      <c r="A3688" s="3" t="s">
        <v>46648</v>
      </c>
      <c r="B3688" s="3">
        <v>505163</v>
      </c>
      <c r="C3688" s="4">
        <v>829.25</v>
      </c>
      <c r="D3688" s="3" t="s">
        <v>52523</v>
      </c>
      <c r="E3688" s="4">
        <v>867.6</v>
      </c>
      <c r="F3688" s="4">
        <v>-38.35</v>
      </c>
      <c r="G3688" s="4">
        <v>866</v>
      </c>
      <c r="H3688" s="4">
        <v>883.9</v>
      </c>
      <c r="I3688" s="4">
        <v>820.65</v>
      </c>
    </row>
    <row r="3689" spans="1:9" ht="18" x14ac:dyDescent="0.25">
      <c r="A3689" s="3" t="s">
        <v>48064</v>
      </c>
      <c r="B3689" s="3">
        <v>541400</v>
      </c>
      <c r="C3689" s="4">
        <v>121.35</v>
      </c>
      <c r="D3689" s="3" t="s">
        <v>53470</v>
      </c>
      <c r="E3689" s="4">
        <v>113.35</v>
      </c>
      <c r="F3689" s="4">
        <v>8</v>
      </c>
      <c r="G3689" s="4">
        <v>114.2</v>
      </c>
      <c r="H3689" s="4">
        <v>123</v>
      </c>
      <c r="I3689" s="4">
        <v>114.2</v>
      </c>
    </row>
    <row r="3690" spans="1:9" ht="18" x14ac:dyDescent="0.25">
      <c r="A3690" s="3" t="s">
        <v>48507</v>
      </c>
      <c r="B3690" s="3">
        <v>519064</v>
      </c>
      <c r="C3690" s="4">
        <v>47.1</v>
      </c>
      <c r="D3690" s="3" t="s">
        <v>47769</v>
      </c>
      <c r="E3690" s="4">
        <v>49.55</v>
      </c>
      <c r="F3690" s="4">
        <v>-2.4500000000000002</v>
      </c>
      <c r="G3690" s="4">
        <v>49.55</v>
      </c>
      <c r="H3690" s="4">
        <v>52</v>
      </c>
      <c r="I3690" s="4">
        <v>47.08</v>
      </c>
    </row>
    <row r="3691" spans="1:9" ht="18" x14ac:dyDescent="0.25">
      <c r="A3691" s="3" t="s">
        <v>52656</v>
      </c>
      <c r="B3691" s="3">
        <v>511018</v>
      </c>
      <c r="C3691" s="4">
        <v>17</v>
      </c>
      <c r="D3691" s="3" t="s">
        <v>46608</v>
      </c>
      <c r="E3691" s="4">
        <v>17.29</v>
      </c>
      <c r="F3691" s="4">
        <v>-0.28999999999999998</v>
      </c>
      <c r="G3691" s="4">
        <v>17</v>
      </c>
      <c r="H3691" s="4">
        <v>17</v>
      </c>
      <c r="I3691" s="4">
        <v>17</v>
      </c>
    </row>
    <row r="3692" spans="1:9" ht="18" x14ac:dyDescent="0.25">
      <c r="A3692" s="3" t="s">
        <v>51155</v>
      </c>
      <c r="B3692" s="3">
        <v>504356</v>
      </c>
      <c r="C3692" s="4">
        <v>7.49</v>
      </c>
      <c r="D3692" s="3" t="s">
        <v>46734</v>
      </c>
      <c r="E3692" s="4">
        <v>7.88</v>
      </c>
      <c r="F3692" s="4">
        <v>-0.39</v>
      </c>
      <c r="G3692" s="4">
        <v>7.49</v>
      </c>
      <c r="H3692" s="4">
        <v>7.88</v>
      </c>
      <c r="I3692" s="4">
        <v>7.49</v>
      </c>
    </row>
    <row r="3693" spans="1:9" ht="18" x14ac:dyDescent="0.25">
      <c r="A3693" s="3" t="s">
        <v>48041</v>
      </c>
      <c r="B3693" s="3">
        <v>543416</v>
      </c>
      <c r="C3693" s="4">
        <v>126.15</v>
      </c>
      <c r="D3693" s="3" t="s">
        <v>46079</v>
      </c>
      <c r="E3693" s="4">
        <v>125</v>
      </c>
      <c r="F3693" s="4">
        <v>1.1499999999999999</v>
      </c>
      <c r="G3693" s="4">
        <v>125</v>
      </c>
      <c r="H3693" s="4">
        <v>127</v>
      </c>
      <c r="I3693" s="4">
        <v>124.35</v>
      </c>
    </row>
    <row r="3694" spans="1:9" ht="18" x14ac:dyDescent="0.25">
      <c r="A3694" s="3" t="s">
        <v>47158</v>
      </c>
      <c r="B3694" s="3">
        <v>521163</v>
      </c>
      <c r="C3694" s="4">
        <v>113.65</v>
      </c>
      <c r="D3694" s="3" t="s">
        <v>52780</v>
      </c>
      <c r="E3694" s="4">
        <v>108.95</v>
      </c>
      <c r="F3694" s="4">
        <v>4.7</v>
      </c>
      <c r="G3694" s="4">
        <v>111.95</v>
      </c>
      <c r="H3694" s="4">
        <v>116.65</v>
      </c>
      <c r="I3694" s="4">
        <v>110</v>
      </c>
    </row>
    <row r="3695" spans="1:9" ht="18" x14ac:dyDescent="0.25">
      <c r="A3695" s="3" t="s">
        <v>47878</v>
      </c>
      <c r="B3695" s="3">
        <v>503641</v>
      </c>
      <c r="C3695" s="4">
        <v>16.66</v>
      </c>
      <c r="D3695" s="3" t="s">
        <v>50974</v>
      </c>
      <c r="E3695" s="4">
        <v>16.28</v>
      </c>
      <c r="F3695" s="4">
        <v>0.38</v>
      </c>
      <c r="G3695" s="4">
        <v>16.88</v>
      </c>
      <c r="H3695" s="4">
        <v>16.88</v>
      </c>
      <c r="I3695" s="4">
        <v>15.9</v>
      </c>
    </row>
    <row r="3696" spans="1:9" ht="18" x14ac:dyDescent="0.25">
      <c r="A3696" s="3" t="s">
        <v>47623</v>
      </c>
      <c r="B3696" s="3">
        <v>512587</v>
      </c>
      <c r="C3696" s="4">
        <v>37.21</v>
      </c>
      <c r="D3696" s="3" t="s">
        <v>46326</v>
      </c>
      <c r="E3696" s="4">
        <v>37.049999999999997</v>
      </c>
      <c r="F3696" s="4">
        <v>0.16</v>
      </c>
      <c r="G3696" s="4">
        <v>37.11</v>
      </c>
      <c r="H3696" s="4">
        <v>38.869999999999997</v>
      </c>
      <c r="I3696" s="4">
        <v>37.11</v>
      </c>
    </row>
    <row r="3697" spans="1:9" ht="18" x14ac:dyDescent="0.25">
      <c r="A3697" s="3" t="s">
        <v>1449</v>
      </c>
      <c r="B3697" s="3">
        <v>543320</v>
      </c>
      <c r="C3697" s="4">
        <v>84.92</v>
      </c>
      <c r="D3697" s="3" t="s">
        <v>50814</v>
      </c>
      <c r="E3697" s="4">
        <v>83.35</v>
      </c>
      <c r="F3697" s="4">
        <v>1.57</v>
      </c>
      <c r="G3697" s="4">
        <v>83</v>
      </c>
      <c r="H3697" s="4">
        <v>86.1</v>
      </c>
      <c r="I3697" s="4">
        <v>82.81</v>
      </c>
    </row>
    <row r="3698" spans="1:9" ht="18" x14ac:dyDescent="0.25">
      <c r="A3698" s="3" t="s">
        <v>47453</v>
      </c>
      <c r="B3698" s="3">
        <v>512020</v>
      </c>
      <c r="C3698" s="4">
        <v>2318.75</v>
      </c>
      <c r="D3698" s="3" t="s">
        <v>48948</v>
      </c>
      <c r="E3698" s="4">
        <v>2386.65</v>
      </c>
      <c r="F3698" s="4">
        <v>-67.900000000000006</v>
      </c>
      <c r="G3698" s="4">
        <v>2400.9499999999998</v>
      </c>
      <c r="H3698" s="4">
        <v>2401</v>
      </c>
      <c r="I3698" s="4">
        <v>2300</v>
      </c>
    </row>
    <row r="3699" spans="1:9" ht="18" x14ac:dyDescent="0.25">
      <c r="A3699" s="3" t="s">
        <v>48282</v>
      </c>
      <c r="B3699" s="3">
        <v>503624</v>
      </c>
      <c r="C3699" s="4">
        <v>5.72</v>
      </c>
      <c r="D3699" s="3" t="s">
        <v>51496</v>
      </c>
      <c r="E3699" s="4">
        <v>5.5</v>
      </c>
      <c r="F3699" s="4">
        <v>0.22</v>
      </c>
      <c r="G3699" s="4">
        <v>5.45</v>
      </c>
      <c r="H3699" s="4">
        <v>5.8</v>
      </c>
      <c r="I3699" s="4">
        <v>5.45</v>
      </c>
    </row>
    <row r="3700" spans="1:9" ht="18" x14ac:dyDescent="0.25">
      <c r="A3700" s="3" t="s">
        <v>47169</v>
      </c>
      <c r="B3700" s="3">
        <v>534742</v>
      </c>
      <c r="C3700" s="4">
        <v>159.15</v>
      </c>
      <c r="D3700" s="3" t="s">
        <v>47024</v>
      </c>
      <c r="E3700" s="4">
        <v>160.55000000000001</v>
      </c>
      <c r="F3700" s="4">
        <v>-1.4</v>
      </c>
      <c r="G3700" s="4">
        <v>160.9</v>
      </c>
      <c r="H3700" s="4">
        <v>162.15</v>
      </c>
      <c r="I3700" s="4">
        <v>158.65</v>
      </c>
    </row>
    <row r="3701" spans="1:9" ht="18" x14ac:dyDescent="0.25">
      <c r="A3701" s="3" t="s">
        <v>47915</v>
      </c>
      <c r="B3701" s="3">
        <v>500780</v>
      </c>
      <c r="C3701" s="4">
        <v>155.55000000000001</v>
      </c>
      <c r="D3701" s="3" t="s">
        <v>46724</v>
      </c>
      <c r="E3701" s="4">
        <v>156.15</v>
      </c>
      <c r="F3701" s="4">
        <v>-0.6</v>
      </c>
      <c r="G3701" s="4">
        <v>155.19999999999999</v>
      </c>
      <c r="H3701" s="4">
        <v>155.75</v>
      </c>
      <c r="I3701" s="4">
        <v>128</v>
      </c>
    </row>
    <row r="3702" spans="1:9" ht="18" x14ac:dyDescent="0.25">
      <c r="A3702" s="3" t="s">
        <v>48477</v>
      </c>
      <c r="B3702" s="3">
        <v>504988</v>
      </c>
      <c r="C3702" s="4">
        <v>883.2</v>
      </c>
      <c r="D3702" s="3" t="s">
        <v>46338</v>
      </c>
      <c r="E3702" s="4">
        <v>888.7</v>
      </c>
      <c r="F3702" s="4">
        <v>-5.5</v>
      </c>
      <c r="G3702" s="4">
        <v>888.7</v>
      </c>
      <c r="H3702" s="4">
        <v>899</v>
      </c>
      <c r="I3702" s="4">
        <v>880.1</v>
      </c>
    </row>
    <row r="3703" spans="1:9" ht="18" x14ac:dyDescent="0.25">
      <c r="A3703" s="3" t="s">
        <v>1383</v>
      </c>
      <c r="B3703" s="3">
        <v>532321</v>
      </c>
      <c r="C3703" s="4">
        <v>649.79999999999995</v>
      </c>
      <c r="D3703" s="3" t="s">
        <v>53471</v>
      </c>
      <c r="E3703" s="4">
        <v>622.45000000000005</v>
      </c>
      <c r="F3703" s="4">
        <v>27.35</v>
      </c>
      <c r="G3703" s="4">
        <v>625.95000000000005</v>
      </c>
      <c r="H3703" s="4">
        <v>656.5</v>
      </c>
      <c r="I3703" s="4">
        <v>623.4</v>
      </c>
    </row>
    <row r="3704" spans="1:9" ht="18" x14ac:dyDescent="0.25">
      <c r="A3704" s="3" t="s">
        <v>560</v>
      </c>
      <c r="B3704" s="3">
        <v>531335</v>
      </c>
      <c r="C3704" s="4">
        <v>1491</v>
      </c>
      <c r="D3704" s="3" t="s">
        <v>46275</v>
      </c>
      <c r="E3704" s="4">
        <v>1476.35</v>
      </c>
      <c r="F3704" s="4">
        <v>14.65</v>
      </c>
      <c r="G3704" s="4">
        <v>1471.75</v>
      </c>
      <c r="H3704" s="4">
        <v>1511.2</v>
      </c>
      <c r="I3704" s="4">
        <v>1471.75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034D-75E9-4377-A9A2-40741D4A348B}">
  <sheetPr codeName="Sheet3">
    <tabColor rgb="FF002060"/>
  </sheetPr>
  <dimension ref="A1:N5002"/>
  <sheetViews>
    <sheetView workbookViewId="0">
      <selection sqref="A1:J169"/>
    </sheetView>
  </sheetViews>
  <sheetFormatPr defaultRowHeight="15" x14ac:dyDescent="0.25"/>
  <cols>
    <col min="1" max="4" width="52.7109375" customWidth="1"/>
    <col min="5" max="5" width="56.7109375" customWidth="1"/>
  </cols>
  <sheetData>
    <row r="1" spans="1:14" s="3" customFormat="1" ht="50.1" customHeight="1" x14ac:dyDescent="0.25">
      <c r="A1" s="11" t="s">
        <v>797</v>
      </c>
      <c r="B1" s="13">
        <f>C3</f>
        <v>2397731.0383299119</v>
      </c>
      <c r="C1" s="12">
        <f>D3</f>
        <v>-4.1023967999999997E-3</v>
      </c>
      <c r="D1" s="14" t="s">
        <v>52296</v>
      </c>
      <c r="E1" s="13">
        <f>C4</f>
        <v>152962.50486354649</v>
      </c>
      <c r="N1" s="4"/>
    </row>
    <row r="2" spans="1:14" ht="18" x14ac:dyDescent="0.25">
      <c r="A2" s="19" t="s">
        <v>793</v>
      </c>
      <c r="B2" s="19" t="s">
        <v>787</v>
      </c>
      <c r="C2" s="19" t="s">
        <v>794</v>
      </c>
      <c r="D2" s="19" t="s">
        <v>795</v>
      </c>
      <c r="E2" s="19" t="s">
        <v>796</v>
      </c>
    </row>
    <row r="3" spans="1:14" ht="18" x14ac:dyDescent="0.25">
      <c r="A3" s="3" t="s">
        <v>607</v>
      </c>
      <c r="B3" s="3" t="s">
        <v>608</v>
      </c>
      <c r="C3" s="4">
        <v>2397731.0383299119</v>
      </c>
      <c r="D3" s="18">
        <v>-4.1023967999999997E-3</v>
      </c>
      <c r="E3" s="4">
        <v>46613629740136.281</v>
      </c>
    </row>
    <row r="4" spans="1:14" ht="18" x14ac:dyDescent="0.25">
      <c r="A4" s="3" t="s">
        <v>609</v>
      </c>
      <c r="B4" s="3" t="s">
        <v>610</v>
      </c>
      <c r="C4" s="4">
        <v>152962.50486354649</v>
      </c>
      <c r="D4" s="18">
        <v>-1.9294121E-3</v>
      </c>
      <c r="E4" s="4">
        <v>18457823007509.902</v>
      </c>
    </row>
    <row r="5" spans="1:14" ht="18" x14ac:dyDescent="0.25">
      <c r="A5" s="3" t="s">
        <v>51550</v>
      </c>
      <c r="B5" s="3" t="s">
        <v>611</v>
      </c>
      <c r="C5" s="4">
        <v>82.167603959665868</v>
      </c>
      <c r="D5" s="18">
        <v>-4.4140979999999998E-4</v>
      </c>
      <c r="E5" s="4">
        <v>6887434911970.7354</v>
      </c>
    </row>
    <row r="6" spans="1:14" ht="18" x14ac:dyDescent="0.25">
      <c r="A6" s="3" t="s">
        <v>615</v>
      </c>
      <c r="B6" s="3" t="s">
        <v>615</v>
      </c>
      <c r="C6" s="4">
        <v>58.94683050733088</v>
      </c>
      <c r="D6" s="18">
        <v>1.24547575E-2</v>
      </c>
      <c r="E6" s="4">
        <v>3106135532736.335</v>
      </c>
    </row>
    <row r="7" spans="1:14" ht="18" x14ac:dyDescent="0.25">
      <c r="A7" s="3" t="s">
        <v>612</v>
      </c>
      <c r="B7" s="3" t="s">
        <v>612</v>
      </c>
      <c r="C7" s="4">
        <v>19750.796337123098</v>
      </c>
      <c r="D7" s="18">
        <v>1.0819105399999999E-2</v>
      </c>
      <c r="E7" s="4">
        <v>3038776047602.2285</v>
      </c>
    </row>
    <row r="8" spans="1:14" ht="18" x14ac:dyDescent="0.25">
      <c r="A8" s="3" t="s">
        <v>613</v>
      </c>
      <c r="B8" s="3" t="s">
        <v>614</v>
      </c>
      <c r="C8" s="4">
        <v>82.181218612631383</v>
      </c>
      <c r="D8" s="18">
        <v>-3.5687019999999998E-4</v>
      </c>
      <c r="E8" s="4">
        <v>2184157237909.6133</v>
      </c>
    </row>
    <row r="9" spans="1:14" ht="18" x14ac:dyDescent="0.25">
      <c r="A9" s="3" t="s">
        <v>627</v>
      </c>
      <c r="B9" s="3" t="s">
        <v>628</v>
      </c>
      <c r="C9" s="4">
        <v>6.4152906154526352</v>
      </c>
      <c r="D9" s="18">
        <v>-1.05879205E-2</v>
      </c>
      <c r="E9" s="4">
        <v>900371772734.0293</v>
      </c>
    </row>
    <row r="10" spans="1:14" ht="18" x14ac:dyDescent="0.25">
      <c r="A10" s="3" t="s">
        <v>617</v>
      </c>
      <c r="B10" s="3" t="s">
        <v>618</v>
      </c>
      <c r="C10" s="4">
        <v>25.281672658578476</v>
      </c>
      <c r="D10" s="18">
        <v>5.2883282999999998E-3</v>
      </c>
      <c r="E10" s="4">
        <v>884866657845.2157</v>
      </c>
    </row>
    <row r="11" spans="1:14" ht="18" x14ac:dyDescent="0.25">
      <c r="A11" s="3" t="s">
        <v>619</v>
      </c>
      <c r="B11" s="3" t="s">
        <v>620</v>
      </c>
      <c r="C11" s="4">
        <v>2056.5317590714253</v>
      </c>
      <c r="D11" s="18">
        <v>1.6084223999999999E-3</v>
      </c>
      <c r="E11" s="4">
        <v>831345351779.16748</v>
      </c>
    </row>
    <row r="12" spans="1:14" ht="18" x14ac:dyDescent="0.25">
      <c r="A12" s="3" t="s">
        <v>649</v>
      </c>
      <c r="B12" s="3" t="s">
        <v>650</v>
      </c>
      <c r="C12" s="4">
        <v>6.7755905439402575</v>
      </c>
      <c r="D12" s="18">
        <v>1.14058604E-2</v>
      </c>
      <c r="E12" s="4">
        <v>607431554992.79297</v>
      </c>
    </row>
    <row r="13" spans="1:14" ht="18" x14ac:dyDescent="0.25">
      <c r="A13" s="3" t="s">
        <v>631</v>
      </c>
      <c r="B13" s="3" t="s">
        <v>632</v>
      </c>
      <c r="C13" s="4">
        <v>59.095062272103952</v>
      </c>
      <c r="D13" s="18">
        <v>1.858714E-4</v>
      </c>
      <c r="E13" s="4">
        <v>550734604992.33948</v>
      </c>
    </row>
    <row r="14" spans="1:14" ht="18" x14ac:dyDescent="0.25">
      <c r="A14" s="3" t="s">
        <v>641</v>
      </c>
      <c r="B14" s="3" t="s">
        <v>642</v>
      </c>
      <c r="C14" s="4">
        <v>7432.6832420148385</v>
      </c>
      <c r="D14" s="18">
        <v>1.4252492E-2</v>
      </c>
      <c r="E14" s="4">
        <v>545967295838.97662</v>
      </c>
    </row>
    <row r="15" spans="1:14" ht="18" x14ac:dyDescent="0.25">
      <c r="A15" s="3" t="s">
        <v>623</v>
      </c>
      <c r="B15" s="3" t="s">
        <v>624</v>
      </c>
      <c r="C15" s="4">
        <v>428.60861959698963</v>
      </c>
      <c r="D15" s="18">
        <v>-6.8739989999999998E-4</v>
      </c>
      <c r="E15" s="4">
        <v>530609423395.61841</v>
      </c>
    </row>
    <row r="16" spans="1:14" ht="18" x14ac:dyDescent="0.25">
      <c r="A16" s="3" t="s">
        <v>653</v>
      </c>
      <c r="B16" s="3" t="s">
        <v>654</v>
      </c>
      <c r="C16" s="4">
        <v>19966.246553727182</v>
      </c>
      <c r="D16" s="18">
        <v>6.5298263000000004E-3</v>
      </c>
      <c r="E16" s="4">
        <v>388546527239.63678</v>
      </c>
    </row>
    <row r="17" spans="1:5" ht="18" x14ac:dyDescent="0.25">
      <c r="A17" s="3" t="s">
        <v>633</v>
      </c>
      <c r="B17" s="3" t="s">
        <v>634</v>
      </c>
      <c r="C17" s="4">
        <v>2403155.7171407491</v>
      </c>
      <c r="D17" s="18">
        <v>-2.5594057000000001E-3</v>
      </c>
      <c r="E17" s="4">
        <v>388264574336.63971</v>
      </c>
    </row>
    <row r="18" spans="1:5" ht="18" x14ac:dyDescent="0.25">
      <c r="A18" s="3" t="s">
        <v>993</v>
      </c>
      <c r="B18" s="3" t="s">
        <v>994</v>
      </c>
      <c r="C18" s="4">
        <v>110.26629887344919</v>
      </c>
      <c r="D18" s="18">
        <v>-2.5275514700000001E-2</v>
      </c>
      <c r="E18" s="4">
        <v>378422038634.93237</v>
      </c>
    </row>
    <row r="19" spans="1:5" ht="18" x14ac:dyDescent="0.25">
      <c r="A19" s="3" t="s">
        <v>629</v>
      </c>
      <c r="B19" s="3" t="s">
        <v>630</v>
      </c>
      <c r="C19" s="4">
        <v>6.3957391870303969E-4</v>
      </c>
      <c r="D19" s="18">
        <v>-1.2617692999999999E-3</v>
      </c>
      <c r="E19" s="4">
        <v>376930915666.28522</v>
      </c>
    </row>
    <row r="20" spans="1:5" ht="18" x14ac:dyDescent="0.25">
      <c r="A20" s="3" t="s">
        <v>637</v>
      </c>
      <c r="B20" s="3" t="s">
        <v>638</v>
      </c>
      <c r="C20" s="4">
        <v>82.095476902799348</v>
      </c>
      <c r="D20" s="18">
        <v>-7.0665599999999995E-4</v>
      </c>
      <c r="E20" s="4">
        <v>374606130544.91162</v>
      </c>
    </row>
    <row r="21" spans="1:5" ht="18" x14ac:dyDescent="0.25">
      <c r="A21" s="3" t="s">
        <v>621</v>
      </c>
      <c r="B21" s="3" t="s">
        <v>622</v>
      </c>
      <c r="C21" s="4">
        <v>1080.8783246106459</v>
      </c>
      <c r="D21" s="18">
        <v>-3.7177796999999999E-3</v>
      </c>
      <c r="E21" s="4">
        <v>373929542753.14972</v>
      </c>
    </row>
    <row r="22" spans="1:5" ht="18" x14ac:dyDescent="0.25">
      <c r="A22" s="3" t="s">
        <v>659</v>
      </c>
      <c r="B22" s="3" t="s">
        <v>660</v>
      </c>
      <c r="C22" s="4">
        <v>13.109731930866067</v>
      </c>
      <c r="D22" s="18">
        <v>0.1035909929</v>
      </c>
      <c r="E22" s="4">
        <v>357292619024.70392</v>
      </c>
    </row>
    <row r="23" spans="1:5" ht="18" x14ac:dyDescent="0.25">
      <c r="A23" s="3" t="s">
        <v>645</v>
      </c>
      <c r="B23" s="3" t="s">
        <v>646</v>
      </c>
      <c r="C23" s="4">
        <v>653.61684667711779</v>
      </c>
      <c r="D23" s="18">
        <v>5.101663E-2</v>
      </c>
      <c r="E23" s="4">
        <v>351711205884.4007</v>
      </c>
    </row>
    <row r="24" spans="1:5" ht="18" x14ac:dyDescent="0.25">
      <c r="A24" s="3" t="s">
        <v>625</v>
      </c>
      <c r="B24" s="3" t="s">
        <v>626</v>
      </c>
      <c r="C24" s="4">
        <v>82.176986887266807</v>
      </c>
      <c r="D24" s="18">
        <v>-1.9244189999999999E-4</v>
      </c>
      <c r="E24" s="4">
        <v>310139085287.77191</v>
      </c>
    </row>
    <row r="25" spans="1:5" ht="18" x14ac:dyDescent="0.25">
      <c r="A25" s="3" t="s">
        <v>655</v>
      </c>
      <c r="B25" s="3" t="s">
        <v>656</v>
      </c>
      <c r="C25" s="4">
        <v>328.25342512728395</v>
      </c>
      <c r="D25" s="18">
        <v>2.9973630999999999E-3</v>
      </c>
      <c r="E25" s="4">
        <v>305192094944.33319</v>
      </c>
    </row>
    <row r="26" spans="1:5" ht="18" x14ac:dyDescent="0.25">
      <c r="A26" s="3" t="s">
        <v>647</v>
      </c>
      <c r="B26" s="3" t="s">
        <v>648</v>
      </c>
      <c r="C26" s="4">
        <v>479.99075048069142</v>
      </c>
      <c r="D26" s="18">
        <v>6.7939801000000003E-3</v>
      </c>
      <c r="E26" s="4">
        <v>277195155673.01678</v>
      </c>
    </row>
    <row r="27" spans="1:5" ht="18" x14ac:dyDescent="0.25">
      <c r="A27" s="3" t="s">
        <v>639</v>
      </c>
      <c r="B27" s="3" t="s">
        <v>640</v>
      </c>
      <c r="C27" s="4">
        <v>732.64783260431614</v>
      </c>
      <c r="D27" s="18">
        <v>-6.83488E-4</v>
      </c>
      <c r="E27" s="4">
        <v>253942105490.32129</v>
      </c>
    </row>
    <row r="28" spans="1:5" ht="18" x14ac:dyDescent="0.25">
      <c r="A28" s="3" t="s">
        <v>675</v>
      </c>
      <c r="B28" s="3" t="s">
        <v>676</v>
      </c>
      <c r="C28" s="4">
        <v>13304.448557815855</v>
      </c>
      <c r="D28" s="18">
        <v>-2.1925293E-3</v>
      </c>
      <c r="E28" s="4">
        <v>243612778101.3476</v>
      </c>
    </row>
    <row r="29" spans="1:5" ht="18" x14ac:dyDescent="0.25">
      <c r="A29" s="3" t="s">
        <v>732</v>
      </c>
      <c r="B29" s="3" t="s">
        <v>733</v>
      </c>
      <c r="C29" s="4">
        <v>82.085620829393378</v>
      </c>
      <c r="D29" s="18">
        <v>-4.1951850000000003E-4</v>
      </c>
      <c r="E29" s="4">
        <v>230462215693.17099</v>
      </c>
    </row>
    <row r="30" spans="1:5" ht="18" x14ac:dyDescent="0.25">
      <c r="A30" s="3" t="s">
        <v>665</v>
      </c>
      <c r="B30" s="3" t="s">
        <v>666</v>
      </c>
      <c r="C30" s="4">
        <v>1491.2423537623204</v>
      </c>
      <c r="D30" s="18">
        <v>2.8626212000000002E-3</v>
      </c>
      <c r="E30" s="4">
        <v>212056718065.89499</v>
      </c>
    </row>
    <row r="31" spans="1:5" ht="18" x14ac:dyDescent="0.25">
      <c r="A31" s="3" t="s">
        <v>746</v>
      </c>
      <c r="B31" s="3" t="s">
        <v>746</v>
      </c>
      <c r="C31" s="4">
        <v>3533.0870791110588</v>
      </c>
      <c r="D31" s="18">
        <v>5.7827629000000002E-3</v>
      </c>
      <c r="E31" s="4">
        <v>211985224746.66351</v>
      </c>
    </row>
    <row r="32" spans="1:5" ht="18" x14ac:dyDescent="0.25">
      <c r="A32" s="3" t="s">
        <v>686</v>
      </c>
      <c r="B32" s="3" t="s">
        <v>687</v>
      </c>
      <c r="C32" s="4">
        <v>360.21894334187294</v>
      </c>
      <c r="D32" s="18">
        <v>1.7240067599999999E-2</v>
      </c>
      <c r="E32" s="4">
        <v>157864054646.40121</v>
      </c>
    </row>
    <row r="33" spans="1:5" ht="18" x14ac:dyDescent="0.25">
      <c r="A33" s="3" t="s">
        <v>671</v>
      </c>
      <c r="B33" s="3" t="s">
        <v>672</v>
      </c>
      <c r="C33" s="4">
        <v>335.86296135254491</v>
      </c>
      <c r="D33" s="18">
        <v>1.07412455E-2</v>
      </c>
      <c r="E33" s="4">
        <v>147522538259.83511</v>
      </c>
    </row>
    <row r="34" spans="1:5" ht="18" x14ac:dyDescent="0.25">
      <c r="A34" s="3" t="s">
        <v>50630</v>
      </c>
      <c r="B34" s="3" t="s">
        <v>50631</v>
      </c>
      <c r="C34" s="4">
        <v>43.320366717222733</v>
      </c>
      <c r="D34" s="18">
        <v>-1.07165894E-2</v>
      </c>
      <c r="E34" s="4">
        <v>139979728790.4852</v>
      </c>
    </row>
    <row r="35" spans="1:5" ht="18" x14ac:dyDescent="0.25">
      <c r="A35" s="3" t="s">
        <v>1480</v>
      </c>
      <c r="B35" s="3" t="s">
        <v>1019</v>
      </c>
      <c r="C35" s="4">
        <v>157.7472863786995</v>
      </c>
      <c r="D35" s="18">
        <v>6.0470853000000003E-3</v>
      </c>
      <c r="E35" s="4">
        <v>138616524895.4389</v>
      </c>
    </row>
    <row r="36" spans="1:5" ht="18" x14ac:dyDescent="0.25">
      <c r="A36" s="3" t="s">
        <v>667</v>
      </c>
      <c r="B36" s="3" t="s">
        <v>668</v>
      </c>
      <c r="C36" s="4">
        <v>4.267744890801513</v>
      </c>
      <c r="D36" s="18">
        <v>1.3905978E-3</v>
      </c>
      <c r="E36" s="4">
        <v>138274792147.7226</v>
      </c>
    </row>
    <row r="37" spans="1:5" ht="18" x14ac:dyDescent="0.25">
      <c r="A37" s="3" t="s">
        <v>42122</v>
      </c>
      <c r="B37" s="3" t="s">
        <v>5032</v>
      </c>
      <c r="C37" s="4">
        <v>576.38759952728947</v>
      </c>
      <c r="D37" s="18">
        <v>4.2722157E-3</v>
      </c>
      <c r="E37" s="4">
        <v>125470033904.15781</v>
      </c>
    </row>
    <row r="38" spans="1:5" ht="18" x14ac:dyDescent="0.25">
      <c r="A38" s="3" t="s">
        <v>45371</v>
      </c>
      <c r="B38" s="3" t="s">
        <v>4058</v>
      </c>
      <c r="C38" s="4">
        <v>97.054208278217487</v>
      </c>
      <c r="D38" s="18">
        <v>-2.077193E-4</v>
      </c>
      <c r="E38" s="4">
        <v>123744115554.72729</v>
      </c>
    </row>
    <row r="39" spans="1:5" ht="18" x14ac:dyDescent="0.25">
      <c r="A39" s="3" t="s">
        <v>635</v>
      </c>
      <c r="B39" s="3" t="s">
        <v>636</v>
      </c>
      <c r="C39" s="4">
        <v>4.8333768316980574</v>
      </c>
      <c r="D39" s="18">
        <v>-3.8969457E-3</v>
      </c>
      <c r="E39" s="4">
        <v>122105665077.7836</v>
      </c>
    </row>
    <row r="40" spans="1:5" ht="18" x14ac:dyDescent="0.25">
      <c r="A40" s="3" t="s">
        <v>682</v>
      </c>
      <c r="B40" s="3" t="s">
        <v>683</v>
      </c>
      <c r="C40" s="4">
        <v>1.5161486598066147</v>
      </c>
      <c r="D40" s="18">
        <v>-1.8088749999999999E-3</v>
      </c>
      <c r="E40" s="4">
        <v>110246017246.3546</v>
      </c>
    </row>
    <row r="41" spans="1:5" ht="18" x14ac:dyDescent="0.25">
      <c r="A41" s="3" t="s">
        <v>643</v>
      </c>
      <c r="B41" s="3" t="s">
        <v>644</v>
      </c>
      <c r="C41" s="4">
        <v>111.99439531702214</v>
      </c>
      <c r="D41" s="18">
        <v>1.4213854200000001E-2</v>
      </c>
      <c r="E41" s="4">
        <v>105461932133.6779</v>
      </c>
    </row>
    <row r="42" spans="1:5" ht="18" x14ac:dyDescent="0.25">
      <c r="A42" s="3" t="s">
        <v>728</v>
      </c>
      <c r="B42" s="3" t="s">
        <v>729</v>
      </c>
      <c r="C42" s="4">
        <v>8345.4937233256005</v>
      </c>
      <c r="D42" s="18">
        <v>-4.3018090000000002E-3</v>
      </c>
      <c r="E42" s="4">
        <v>100752959202.35451</v>
      </c>
    </row>
    <row r="43" spans="1:5" ht="18" x14ac:dyDescent="0.25">
      <c r="A43" s="3" t="s">
        <v>707</v>
      </c>
      <c r="B43" s="3" t="s">
        <v>708</v>
      </c>
      <c r="C43" s="4">
        <v>95919.114058079358</v>
      </c>
      <c r="D43" s="18">
        <v>-8.336652E-4</v>
      </c>
      <c r="E43" s="4">
        <v>93773502940.010803</v>
      </c>
    </row>
    <row r="44" spans="1:5" ht="18" x14ac:dyDescent="0.25">
      <c r="A44" s="3" t="s">
        <v>700</v>
      </c>
      <c r="B44" s="3" t="s">
        <v>701</v>
      </c>
      <c r="C44" s="4">
        <v>5937.1667041586697</v>
      </c>
      <c r="D44" s="18">
        <v>9.2778669000000008E-3</v>
      </c>
      <c r="E44" s="4">
        <v>86027605415.287704</v>
      </c>
    </row>
    <row r="45" spans="1:5" ht="18" x14ac:dyDescent="0.25">
      <c r="A45" s="3" t="s">
        <v>5050</v>
      </c>
      <c r="B45" s="3" t="s">
        <v>5051</v>
      </c>
      <c r="C45" s="4">
        <v>123.79857020638649</v>
      </c>
      <c r="D45" s="18">
        <v>1.00835827E-2</v>
      </c>
      <c r="E45" s="4">
        <v>84069141226.458603</v>
      </c>
    </row>
    <row r="46" spans="1:5" ht="18" x14ac:dyDescent="0.25">
      <c r="A46" s="3" t="s">
        <v>709</v>
      </c>
      <c r="B46" s="3" t="s">
        <v>710</v>
      </c>
      <c r="C46" s="4">
        <v>9.1431793726520461</v>
      </c>
      <c r="D46" s="18">
        <v>2.2280999000000002E-3</v>
      </c>
      <c r="E46" s="4">
        <v>83284556594.603897</v>
      </c>
    </row>
    <row r="47" spans="1:5" ht="18" x14ac:dyDescent="0.25">
      <c r="A47" s="3" t="s">
        <v>657</v>
      </c>
      <c r="B47" s="3" t="s">
        <v>658</v>
      </c>
      <c r="C47" s="4">
        <v>9.0546838467619075</v>
      </c>
      <c r="D47" s="18">
        <v>2.5305424999999999E-3</v>
      </c>
      <c r="E47" s="4">
        <v>70623668993.149002</v>
      </c>
    </row>
    <row r="48" spans="1:5" ht="18" x14ac:dyDescent="0.25">
      <c r="A48" s="3" t="s">
        <v>802</v>
      </c>
      <c r="B48" s="3" t="s">
        <v>803</v>
      </c>
      <c r="C48" s="4">
        <v>5.0348432384972641</v>
      </c>
      <c r="D48" s="18">
        <v>8.9661886100000004E-2</v>
      </c>
      <c r="E48" s="4">
        <v>69745234519.988495</v>
      </c>
    </row>
    <row r="49" spans="1:5" ht="18" x14ac:dyDescent="0.25">
      <c r="A49" s="3" t="s">
        <v>684</v>
      </c>
      <c r="B49" s="3" t="s">
        <v>685</v>
      </c>
      <c r="C49" s="4">
        <v>495.59544326399583</v>
      </c>
      <c r="D49" s="18">
        <v>3.3123613999999999E-3</v>
      </c>
      <c r="E49" s="4">
        <v>69631528623.210693</v>
      </c>
    </row>
    <row r="50" spans="1:5" ht="18" x14ac:dyDescent="0.25">
      <c r="A50" s="3" t="s">
        <v>43820</v>
      </c>
      <c r="B50" s="3" t="s">
        <v>679</v>
      </c>
      <c r="C50" s="4">
        <v>2661.9196856065851</v>
      </c>
      <c r="D50" s="18">
        <v>-8.7557529999999996E-4</v>
      </c>
      <c r="E50" s="4">
        <v>68573135384.3395</v>
      </c>
    </row>
    <row r="51" spans="1:5" ht="18" x14ac:dyDescent="0.25">
      <c r="A51" s="3" t="s">
        <v>714</v>
      </c>
      <c r="B51" s="3" t="s">
        <v>715</v>
      </c>
      <c r="C51" s="4">
        <v>49.098051201145076</v>
      </c>
      <c r="D51" s="18">
        <v>-6.6763522E-3</v>
      </c>
      <c r="E51" s="4">
        <v>68547639749.595901</v>
      </c>
    </row>
    <row r="52" spans="1:5" ht="18" x14ac:dyDescent="0.25">
      <c r="A52" s="3" t="s">
        <v>673</v>
      </c>
      <c r="B52" s="3" t="s">
        <v>674</v>
      </c>
      <c r="C52" s="4">
        <v>34.848132983984421</v>
      </c>
      <c r="D52" s="18">
        <v>-5.0287207999999998E-3</v>
      </c>
      <c r="E52" s="4">
        <v>67428765079.987503</v>
      </c>
    </row>
    <row r="53" spans="1:5" ht="18" x14ac:dyDescent="0.25">
      <c r="A53" s="3" t="s">
        <v>702</v>
      </c>
      <c r="B53" s="3" t="s">
        <v>702</v>
      </c>
      <c r="C53" s="4">
        <v>60.688987603628206</v>
      </c>
      <c r="D53" s="18">
        <v>-1.6410251E-3</v>
      </c>
      <c r="E53" s="4">
        <v>66636232426.780998</v>
      </c>
    </row>
    <row r="54" spans="1:5" ht="18" x14ac:dyDescent="0.25">
      <c r="A54" s="3" t="s">
        <v>690</v>
      </c>
      <c r="B54" s="3" t="s">
        <v>691</v>
      </c>
      <c r="C54" s="4">
        <v>65.195686739558653</v>
      </c>
      <c r="D54" s="18">
        <v>-4.3227059999999998E-2</v>
      </c>
      <c r="E54" s="4">
        <v>65195686739.558701</v>
      </c>
    </row>
    <row r="55" spans="1:5" ht="18" x14ac:dyDescent="0.25">
      <c r="A55" s="3" t="s">
        <v>45372</v>
      </c>
      <c r="B55" s="3" t="s">
        <v>854</v>
      </c>
      <c r="C55" s="4">
        <v>59.72013527707383</v>
      </c>
      <c r="D55" s="18">
        <v>1.25734769E-2</v>
      </c>
      <c r="E55" s="4">
        <v>64610509655.685402</v>
      </c>
    </row>
    <row r="56" spans="1:5" ht="18" x14ac:dyDescent="0.25">
      <c r="A56" s="3" t="s">
        <v>821</v>
      </c>
      <c r="B56" s="3" t="s">
        <v>822</v>
      </c>
      <c r="C56" s="4">
        <v>235.37144032145389</v>
      </c>
      <c r="D56" s="18">
        <v>4.9702972900000003E-2</v>
      </c>
      <c r="E56" s="4">
        <v>63003911547.758598</v>
      </c>
    </row>
    <row r="57" spans="1:5" ht="18" x14ac:dyDescent="0.25">
      <c r="A57" s="3" t="s">
        <v>692</v>
      </c>
      <c r="B57" s="3" t="s">
        <v>693</v>
      </c>
      <c r="C57" s="4">
        <v>66.320889525984526</v>
      </c>
      <c r="D57" s="18">
        <v>-2.8483489E-3</v>
      </c>
      <c r="E57" s="4">
        <v>62779282089.792702</v>
      </c>
    </row>
    <row r="58" spans="1:5" ht="18" x14ac:dyDescent="0.25">
      <c r="A58" s="3" t="s">
        <v>669</v>
      </c>
      <c r="B58" s="3" t="s">
        <v>670</v>
      </c>
      <c r="C58" s="4">
        <v>164.22090439705636</v>
      </c>
      <c r="D58" s="18">
        <v>7.4805306000000002E-3</v>
      </c>
      <c r="E58" s="4">
        <v>60530798980.102501</v>
      </c>
    </row>
    <row r="59" spans="1:5" ht="18" x14ac:dyDescent="0.25">
      <c r="A59" s="3" t="s">
        <v>661</v>
      </c>
      <c r="B59" s="3" t="s">
        <v>662</v>
      </c>
      <c r="C59" s="4">
        <v>31.595746721956136</v>
      </c>
      <c r="D59" s="18">
        <v>-2.8430735E-3</v>
      </c>
      <c r="E59" s="4">
        <v>59813761851.335403</v>
      </c>
    </row>
    <row r="60" spans="1:5" ht="18" x14ac:dyDescent="0.25">
      <c r="A60" s="3" t="s">
        <v>1500</v>
      </c>
      <c r="B60" s="3" t="s">
        <v>1500</v>
      </c>
      <c r="C60" s="4">
        <v>82.024630131233238</v>
      </c>
      <c r="D60" s="18">
        <v>-9.2346620000000003E-4</v>
      </c>
      <c r="E60" s="4">
        <v>59565596273.326797</v>
      </c>
    </row>
    <row r="61" spans="1:5" ht="18" x14ac:dyDescent="0.25">
      <c r="A61" s="3" t="s">
        <v>680</v>
      </c>
      <c r="B61" s="3" t="s">
        <v>681</v>
      </c>
      <c r="C61" s="4">
        <v>19.936478153210306</v>
      </c>
      <c r="D61" s="18">
        <v>2.2631518699999999E-2</v>
      </c>
      <c r="E61" s="4">
        <v>55818675556.291298</v>
      </c>
    </row>
    <row r="62" spans="1:5" ht="18" x14ac:dyDescent="0.25">
      <c r="A62" s="3" t="s">
        <v>722</v>
      </c>
      <c r="B62" s="3" t="s">
        <v>723</v>
      </c>
      <c r="C62" s="4">
        <v>2870.5391157376844</v>
      </c>
      <c r="D62" s="18">
        <v>1.1021781899999999E-2</v>
      </c>
      <c r="E62" s="4">
        <v>55304026614.088402</v>
      </c>
    </row>
    <row r="63" spans="1:5" ht="18" x14ac:dyDescent="0.25">
      <c r="A63" s="3" t="s">
        <v>51156</v>
      </c>
      <c r="B63" s="3" t="s">
        <v>806</v>
      </c>
      <c r="C63" s="4">
        <v>145.60763490679372</v>
      </c>
      <c r="D63" s="18">
        <v>1.2050455700000001E-2</v>
      </c>
      <c r="E63" s="4">
        <v>53818621549.142197</v>
      </c>
    </row>
    <row r="64" spans="1:5" ht="18" x14ac:dyDescent="0.25">
      <c r="A64" s="3" t="s">
        <v>947</v>
      </c>
      <c r="B64" s="3" t="s">
        <v>948</v>
      </c>
      <c r="C64" s="4">
        <v>659.71018156845071</v>
      </c>
      <c r="D64" s="18">
        <v>9.0622329999999994E-3</v>
      </c>
      <c r="E64" s="4">
        <v>52835455279.503998</v>
      </c>
    </row>
    <row r="65" spans="1:5" ht="18" x14ac:dyDescent="0.25">
      <c r="A65" s="3" t="s">
        <v>759</v>
      </c>
      <c r="B65" s="3" t="s">
        <v>760</v>
      </c>
      <c r="C65" s="4">
        <v>59.962065151651814</v>
      </c>
      <c r="D65" s="18">
        <v>3.6681114000000001E-3</v>
      </c>
      <c r="E65" s="4">
        <v>52381301762.371803</v>
      </c>
    </row>
    <row r="66" spans="1:5" ht="18" x14ac:dyDescent="0.25">
      <c r="A66" s="3" t="s">
        <v>724</v>
      </c>
      <c r="B66" s="3" t="s">
        <v>725</v>
      </c>
      <c r="C66" s="4">
        <v>714.01761865385311</v>
      </c>
      <c r="D66" s="18">
        <v>7.2476175999999998E-3</v>
      </c>
      <c r="E66" s="4">
        <v>50365968133.246597</v>
      </c>
    </row>
    <row r="67" spans="1:5" ht="18" x14ac:dyDescent="0.25">
      <c r="A67" s="3" t="s">
        <v>703</v>
      </c>
      <c r="B67" s="3" t="s">
        <v>704</v>
      </c>
      <c r="C67" s="4">
        <v>47.761215644582016</v>
      </c>
      <c r="D67" s="18">
        <v>3.7982772000000001E-3</v>
      </c>
      <c r="E67" s="4">
        <v>49490171650.915901</v>
      </c>
    </row>
    <row r="68" spans="1:5" ht="18" x14ac:dyDescent="0.25">
      <c r="A68" s="3" t="s">
        <v>1022</v>
      </c>
      <c r="B68" s="3" t="s">
        <v>1023</v>
      </c>
      <c r="C68" s="4">
        <v>2457.4331848817988</v>
      </c>
      <c r="D68" s="18">
        <v>1.83903677E-2</v>
      </c>
      <c r="E68" s="4">
        <v>48036664857.359398</v>
      </c>
    </row>
    <row r="69" spans="1:5" ht="18" x14ac:dyDescent="0.25">
      <c r="A69" s="3" t="s">
        <v>831</v>
      </c>
      <c r="B69" s="3" t="s">
        <v>832</v>
      </c>
      <c r="C69" s="4">
        <v>73.110300371305641</v>
      </c>
      <c r="D69" s="18">
        <v>1.9848796799999999E-2</v>
      </c>
      <c r="E69" s="4">
        <v>47903790068.8629</v>
      </c>
    </row>
    <row r="70" spans="1:5" ht="18" x14ac:dyDescent="0.25">
      <c r="A70" s="3" t="s">
        <v>720</v>
      </c>
      <c r="B70" s="3" t="s">
        <v>721</v>
      </c>
      <c r="C70" s="4">
        <v>2.4239488575496142E-3</v>
      </c>
      <c r="D70" s="18">
        <v>8.2631467999999993E-3</v>
      </c>
      <c r="E70" s="4">
        <v>47156239587.250702</v>
      </c>
    </row>
    <row r="71" spans="1:5" ht="18" x14ac:dyDescent="0.25">
      <c r="A71" s="3" t="s">
        <v>726</v>
      </c>
      <c r="B71" s="3" t="s">
        <v>727</v>
      </c>
      <c r="C71" s="4">
        <v>482.62072581976793</v>
      </c>
      <c r="D71" s="18">
        <v>6.7941212999999999E-3</v>
      </c>
      <c r="E71" s="4">
        <v>46714884851.564697</v>
      </c>
    </row>
    <row r="72" spans="1:5" ht="18" x14ac:dyDescent="0.25">
      <c r="A72" s="3" t="s">
        <v>771</v>
      </c>
      <c r="B72" s="3" t="s">
        <v>772</v>
      </c>
      <c r="C72" s="4">
        <v>5795.8400060389276</v>
      </c>
      <c r="D72" s="18">
        <v>-1.36639884E-2</v>
      </c>
      <c r="E72" s="4">
        <v>45145487630.034897</v>
      </c>
    </row>
    <row r="73" spans="1:5" ht="18" x14ac:dyDescent="0.25">
      <c r="A73" s="3" t="s">
        <v>738</v>
      </c>
      <c r="B73" s="3" t="s">
        <v>739</v>
      </c>
      <c r="C73" s="4">
        <v>6.3363175585248346</v>
      </c>
      <c r="D73" s="18">
        <v>7.2258723999999996E-3</v>
      </c>
      <c r="E73" s="4">
        <v>45042955650.664101</v>
      </c>
    </row>
    <row r="74" spans="1:5" ht="18" x14ac:dyDescent="0.25">
      <c r="A74" s="3" t="s">
        <v>761</v>
      </c>
      <c r="B74" s="3" t="s">
        <v>762</v>
      </c>
      <c r="C74" s="4">
        <v>81.713712605544075</v>
      </c>
      <c r="D74" s="18">
        <v>-1.8904148E-3</v>
      </c>
      <c r="E74" s="4">
        <v>44908488844.060402</v>
      </c>
    </row>
    <row r="75" spans="1:5" ht="18" x14ac:dyDescent="0.25">
      <c r="A75" s="3" t="s">
        <v>45423</v>
      </c>
      <c r="B75" s="3" t="s">
        <v>45424</v>
      </c>
      <c r="C75" s="4">
        <v>1.109184098184623E-4</v>
      </c>
      <c r="D75" s="18">
        <v>4.4758640500000002E-2</v>
      </c>
      <c r="E75" s="4">
        <v>43456723782.775299</v>
      </c>
    </row>
    <row r="76" spans="1:5" ht="18" x14ac:dyDescent="0.25">
      <c r="A76" s="3" t="s">
        <v>1066</v>
      </c>
      <c r="B76" s="3" t="s">
        <v>1067</v>
      </c>
      <c r="C76" s="4">
        <v>14.101556202601543</v>
      </c>
      <c r="D76" s="18">
        <v>-2.3810100999999998E-3</v>
      </c>
      <c r="E76" s="4">
        <v>43348536320.158997</v>
      </c>
    </row>
    <row r="77" spans="1:5" ht="18" x14ac:dyDescent="0.25">
      <c r="A77" s="3" t="s">
        <v>716</v>
      </c>
      <c r="B77" s="3" t="s">
        <v>717</v>
      </c>
      <c r="C77" s="4">
        <v>1.9209808878262957</v>
      </c>
      <c r="D77" s="18">
        <v>4.0065213000000004E-3</v>
      </c>
      <c r="E77" s="4">
        <v>42981409225.960999</v>
      </c>
    </row>
    <row r="78" spans="1:5" ht="18" x14ac:dyDescent="0.25">
      <c r="A78" s="3" t="s">
        <v>688</v>
      </c>
      <c r="B78" s="3" t="s">
        <v>689</v>
      </c>
      <c r="C78" s="4">
        <v>13.247016909823543</v>
      </c>
      <c r="D78" s="18">
        <v>1.0282573200000001E-2</v>
      </c>
      <c r="E78" s="4">
        <v>41609872528.080803</v>
      </c>
    </row>
    <row r="79" spans="1:5" ht="18" x14ac:dyDescent="0.25">
      <c r="A79" s="3" t="s">
        <v>4178</v>
      </c>
      <c r="B79" s="3" t="s">
        <v>4178</v>
      </c>
      <c r="C79" s="4">
        <v>4580.8983563590864</v>
      </c>
      <c r="D79" s="18">
        <v>2.0139808799999999E-2</v>
      </c>
      <c r="E79" s="4">
        <v>40767626407.750801</v>
      </c>
    </row>
    <row r="80" spans="1:5" ht="18" x14ac:dyDescent="0.25">
      <c r="A80" s="3" t="s">
        <v>698</v>
      </c>
      <c r="B80" s="3" t="s">
        <v>699</v>
      </c>
      <c r="C80" s="4">
        <v>2461.1606343878443</v>
      </c>
      <c r="D80" s="18">
        <v>3.7624517999999998E-3</v>
      </c>
      <c r="E80" s="4">
        <v>40186492275.2052</v>
      </c>
    </row>
    <row r="81" spans="1:5" ht="18" x14ac:dyDescent="0.25">
      <c r="A81" s="3" t="s">
        <v>815</v>
      </c>
      <c r="B81" s="3" t="s">
        <v>816</v>
      </c>
      <c r="C81" s="4">
        <v>159463.95758164156</v>
      </c>
      <c r="D81" s="18">
        <v>-6.8985556E-3</v>
      </c>
      <c r="E81" s="4">
        <v>39601815184.186302</v>
      </c>
    </row>
    <row r="82" spans="1:5" ht="18" x14ac:dyDescent="0.25">
      <c r="A82" s="3" t="s">
        <v>705</v>
      </c>
      <c r="B82" s="3" t="s">
        <v>706</v>
      </c>
      <c r="C82" s="4">
        <v>14.226864092236598</v>
      </c>
      <c r="D82" s="18">
        <v>2.5433949999999999E-3</v>
      </c>
      <c r="E82" s="4">
        <v>39543999576.496902</v>
      </c>
    </row>
    <row r="83" spans="1:5" ht="18" x14ac:dyDescent="0.25">
      <c r="A83" s="3" t="s">
        <v>1047</v>
      </c>
      <c r="B83" s="3" t="s">
        <v>1048</v>
      </c>
      <c r="C83" s="4">
        <v>159894.34445231277</v>
      </c>
      <c r="D83" s="18">
        <v>-1.17569545E-2</v>
      </c>
      <c r="E83" s="4">
        <v>39417793371.762001</v>
      </c>
    </row>
    <row r="84" spans="1:5" ht="18" x14ac:dyDescent="0.25">
      <c r="A84" s="3" t="s">
        <v>5027</v>
      </c>
      <c r="B84" s="3" t="s">
        <v>5035</v>
      </c>
      <c r="C84" s="4">
        <v>6.6899541638166084E-3</v>
      </c>
      <c r="D84" s="18">
        <v>1.5316991999999999E-3</v>
      </c>
      <c r="E84" s="4">
        <v>38874504511.484299</v>
      </c>
    </row>
    <row r="85" spans="1:5" ht="18" x14ac:dyDescent="0.25">
      <c r="A85" s="3" t="s">
        <v>45373</v>
      </c>
      <c r="B85" s="3" t="s">
        <v>713</v>
      </c>
      <c r="C85" s="4">
        <v>3.8872121514704064E-5</v>
      </c>
      <c r="D85" s="18">
        <v>-2.3466975000000002E-3</v>
      </c>
      <c r="E85" s="4">
        <v>36983780489.4534</v>
      </c>
    </row>
    <row r="86" spans="1:5" ht="18" x14ac:dyDescent="0.25">
      <c r="A86" s="3" t="s">
        <v>938</v>
      </c>
      <c r="B86" s="3" t="s">
        <v>939</v>
      </c>
      <c r="C86" s="4">
        <v>500.19124988251002</v>
      </c>
      <c r="D86" s="18">
        <v>1.4611250100000001E-2</v>
      </c>
      <c r="E86" s="4">
        <v>36643948836.284599</v>
      </c>
    </row>
    <row r="87" spans="1:5" ht="18" x14ac:dyDescent="0.25">
      <c r="A87" s="3" t="s">
        <v>730</v>
      </c>
      <c r="B87" s="3" t="s">
        <v>731</v>
      </c>
      <c r="C87" s="4">
        <v>219.950874083119</v>
      </c>
      <c r="D87" s="18">
        <v>6.1641249999999995E-4</v>
      </c>
      <c r="E87" s="4">
        <v>35683475793.664398</v>
      </c>
    </row>
    <row r="88" spans="1:5" ht="18" x14ac:dyDescent="0.25">
      <c r="A88" s="3" t="s">
        <v>918</v>
      </c>
      <c r="B88" s="3" t="s">
        <v>919</v>
      </c>
      <c r="C88" s="4">
        <v>3.1357092832849847</v>
      </c>
      <c r="D88" s="18">
        <v>7.3069852999999999E-3</v>
      </c>
      <c r="E88" s="4">
        <v>35121756726.328499</v>
      </c>
    </row>
    <row r="89" spans="1:5" ht="18" x14ac:dyDescent="0.25">
      <c r="A89" s="3" t="s">
        <v>763</v>
      </c>
      <c r="B89" s="3" t="s">
        <v>764</v>
      </c>
      <c r="C89" s="4">
        <v>36.166022638522143</v>
      </c>
      <c r="D89" s="18">
        <v>1.5291769999999999E-4</v>
      </c>
      <c r="E89" s="4">
        <v>34028802736.3806</v>
      </c>
    </row>
    <row r="90" spans="1:5" ht="18" x14ac:dyDescent="0.25">
      <c r="A90" s="3" t="s">
        <v>846</v>
      </c>
      <c r="B90" s="3" t="s">
        <v>847</v>
      </c>
      <c r="C90" s="4">
        <v>348.08865005344779</v>
      </c>
      <c r="D90" s="18">
        <v>5.7248626E-3</v>
      </c>
      <c r="E90" s="4">
        <v>34008846256.082001</v>
      </c>
    </row>
    <row r="91" spans="1:5" ht="18" x14ac:dyDescent="0.25">
      <c r="A91" s="3" t="s">
        <v>48644</v>
      </c>
      <c r="B91" s="3" t="s">
        <v>45577</v>
      </c>
      <c r="C91" s="4">
        <v>51.924458286501405</v>
      </c>
      <c r="D91" s="18">
        <v>8.5854816E-3</v>
      </c>
      <c r="E91" s="4">
        <v>33986988316.721298</v>
      </c>
    </row>
    <row r="92" spans="1:5" ht="18" x14ac:dyDescent="0.25">
      <c r="A92" s="3" t="s">
        <v>926</v>
      </c>
      <c r="B92" s="3" t="s">
        <v>927</v>
      </c>
      <c r="C92" s="4">
        <v>73.979980597221413</v>
      </c>
      <c r="D92" s="18">
        <v>-1.6332790999999999E-2</v>
      </c>
      <c r="E92" s="4">
        <v>30823751517.834202</v>
      </c>
    </row>
    <row r="93" spans="1:5" ht="18" x14ac:dyDescent="0.25">
      <c r="A93" s="3" t="s">
        <v>747</v>
      </c>
      <c r="B93" s="3" t="s">
        <v>748</v>
      </c>
      <c r="C93" s="4">
        <v>464.26063976962683</v>
      </c>
      <c r="D93" s="18">
        <v>7.8491393000000003E-3</v>
      </c>
      <c r="E93" s="4">
        <v>30387801803.699501</v>
      </c>
    </row>
    <row r="94" spans="1:5" ht="18" x14ac:dyDescent="0.25">
      <c r="A94" s="3" t="s">
        <v>755</v>
      </c>
      <c r="B94" s="3" t="s">
        <v>756</v>
      </c>
      <c r="C94" s="4">
        <v>2601.8380091265335</v>
      </c>
      <c r="D94" s="18">
        <v>9.6084724E-3</v>
      </c>
      <c r="E94" s="4">
        <v>29624172378.510502</v>
      </c>
    </row>
    <row r="95" spans="1:5" ht="18" x14ac:dyDescent="0.25">
      <c r="A95" s="3" t="s">
        <v>742</v>
      </c>
      <c r="B95" s="3" t="s">
        <v>743</v>
      </c>
      <c r="C95" s="4">
        <v>52.851388305720604</v>
      </c>
      <c r="D95" s="18">
        <v>1.5917559800000002E-2</v>
      </c>
      <c r="E95" s="4">
        <v>29596778032.568802</v>
      </c>
    </row>
    <row r="96" spans="1:5" ht="18" x14ac:dyDescent="0.25">
      <c r="A96" s="3" t="s">
        <v>880</v>
      </c>
      <c r="B96" s="3" t="s">
        <v>881</v>
      </c>
      <c r="C96" s="4">
        <v>80.309977170780229</v>
      </c>
      <c r="D96" s="18">
        <v>-1.7911120999999999E-3</v>
      </c>
      <c r="E96" s="4">
        <v>29254671243.179001</v>
      </c>
    </row>
    <row r="97" spans="1:5" ht="18" x14ac:dyDescent="0.25">
      <c r="A97" s="3" t="s">
        <v>829</v>
      </c>
      <c r="B97" s="3" t="s">
        <v>830</v>
      </c>
      <c r="C97" s="4">
        <v>16.540003130628278</v>
      </c>
      <c r="D97" s="18">
        <v>1.1974652000000001E-2</v>
      </c>
      <c r="E97" s="4">
        <v>28503804692.8512</v>
      </c>
    </row>
    <row r="98" spans="1:5" ht="18" x14ac:dyDescent="0.25">
      <c r="A98" s="3" t="s">
        <v>833</v>
      </c>
      <c r="B98" s="3" t="s">
        <v>834</v>
      </c>
      <c r="C98" s="4">
        <v>1.6990680810961523</v>
      </c>
      <c r="D98" s="18">
        <v>-1.3680603E-3</v>
      </c>
      <c r="E98" s="4">
        <v>26960301650.4338</v>
      </c>
    </row>
    <row r="99" spans="1:5" ht="18" x14ac:dyDescent="0.25">
      <c r="A99" s="3" t="s">
        <v>894</v>
      </c>
      <c r="B99" s="3" t="s">
        <v>895</v>
      </c>
      <c r="C99" s="4">
        <v>168.18612575645525</v>
      </c>
      <c r="D99" s="18">
        <v>-3.4653298999999999E-3</v>
      </c>
      <c r="E99" s="4">
        <v>26280120530.586601</v>
      </c>
    </row>
    <row r="100" spans="1:5" ht="18" x14ac:dyDescent="0.25">
      <c r="A100" s="3" t="s">
        <v>711</v>
      </c>
      <c r="B100" s="3" t="s">
        <v>712</v>
      </c>
      <c r="C100" s="4">
        <v>122.5251769526035</v>
      </c>
      <c r="D100" s="18">
        <v>1.0304074E-2</v>
      </c>
      <c r="E100" s="4">
        <v>25790430969.293499</v>
      </c>
    </row>
    <row r="101" spans="1:5" ht="18" x14ac:dyDescent="0.25">
      <c r="A101" s="3" t="s">
        <v>694</v>
      </c>
      <c r="B101" s="3" t="s">
        <v>695</v>
      </c>
      <c r="C101" s="4">
        <v>76.509384384221633</v>
      </c>
      <c r="D101" s="18">
        <v>-1.42963862E-2</v>
      </c>
      <c r="E101" s="4">
        <v>25546832099.1562</v>
      </c>
    </row>
    <row r="102" spans="1:5" ht="18" x14ac:dyDescent="0.25">
      <c r="A102" s="3" t="s">
        <v>798</v>
      </c>
      <c r="B102" s="3" t="s">
        <v>799</v>
      </c>
      <c r="C102" s="4">
        <v>25.056260787204906</v>
      </c>
      <c r="D102" s="18">
        <v>5.8042624999999999E-3</v>
      </c>
      <c r="E102" s="4">
        <v>25512454767.2215</v>
      </c>
    </row>
    <row r="103" spans="1:5" ht="18" x14ac:dyDescent="0.25">
      <c r="A103" s="3" t="s">
        <v>823</v>
      </c>
      <c r="B103" s="3" t="s">
        <v>824</v>
      </c>
      <c r="C103" s="4">
        <v>9535.6937962622505</v>
      </c>
      <c r="D103" s="18">
        <v>5.4743646999999996E-3</v>
      </c>
      <c r="E103" s="4">
        <v>24693518226.475201</v>
      </c>
    </row>
    <row r="104" spans="1:5" ht="18" x14ac:dyDescent="0.25">
      <c r="A104" s="3" t="s">
        <v>749</v>
      </c>
      <c r="B104" s="3" t="s">
        <v>750</v>
      </c>
      <c r="C104" s="4">
        <v>18.52720638817128</v>
      </c>
      <c r="D104" s="18">
        <v>-7.9703805000000006E-3</v>
      </c>
      <c r="E104" s="4">
        <v>24669643623.5135</v>
      </c>
    </row>
    <row r="105" spans="1:5" ht="18" x14ac:dyDescent="0.25">
      <c r="A105" s="3" t="s">
        <v>2604</v>
      </c>
      <c r="B105" s="3" t="s">
        <v>2605</v>
      </c>
      <c r="C105" s="4">
        <v>107.25259733186358</v>
      </c>
      <c r="D105" s="18">
        <v>3.2308936099999998E-2</v>
      </c>
      <c r="E105" s="4">
        <v>24659876541.548698</v>
      </c>
    </row>
    <row r="106" spans="1:5" ht="18" x14ac:dyDescent="0.25">
      <c r="A106" s="3" t="s">
        <v>734</v>
      </c>
      <c r="B106" s="3" t="s">
        <v>735</v>
      </c>
      <c r="C106" s="4">
        <v>24.504402797950114</v>
      </c>
      <c r="D106" s="18">
        <v>-8.1210770000000009E-3</v>
      </c>
      <c r="E106" s="4">
        <v>24504402797.9501</v>
      </c>
    </row>
    <row r="107" spans="1:5" ht="18" x14ac:dyDescent="0.25">
      <c r="A107" s="3" t="s">
        <v>740</v>
      </c>
      <c r="B107" s="3" t="s">
        <v>741</v>
      </c>
      <c r="C107" s="4">
        <v>16.171634515754178</v>
      </c>
      <c r="D107" s="18">
        <v>1.8977028000000001E-3</v>
      </c>
      <c r="E107" s="4">
        <v>24093343429.173401</v>
      </c>
    </row>
    <row r="108" spans="1:5" ht="18" x14ac:dyDescent="0.25">
      <c r="A108" s="3" t="s">
        <v>1143</v>
      </c>
      <c r="B108" s="3" t="s">
        <v>1144</v>
      </c>
      <c r="C108" s="4">
        <v>292.54992407956189</v>
      </c>
      <c r="D108" s="18">
        <v>6.4836099999999994E-5</v>
      </c>
      <c r="E108" s="4">
        <v>24022005640.983002</v>
      </c>
    </row>
    <row r="109" spans="1:5" ht="18" x14ac:dyDescent="0.25">
      <c r="A109" s="3" t="s">
        <v>43945</v>
      </c>
      <c r="B109" s="3" t="s">
        <v>43762</v>
      </c>
      <c r="C109" s="4">
        <v>1.1558957619648378</v>
      </c>
      <c r="D109" s="18">
        <v>-2.6973469000000001E-3</v>
      </c>
      <c r="E109" s="4">
        <v>23993140955.077099</v>
      </c>
    </row>
    <row r="110" spans="1:5" ht="18" x14ac:dyDescent="0.25">
      <c r="A110" s="3" t="s">
        <v>753</v>
      </c>
      <c r="B110" s="3" t="s">
        <v>754</v>
      </c>
      <c r="C110" s="4">
        <v>302.50638217428906</v>
      </c>
      <c r="D110" s="18">
        <v>-1.53769441E-2</v>
      </c>
      <c r="E110" s="4">
        <v>23940756823.925499</v>
      </c>
    </row>
    <row r="111" spans="1:5" ht="18" x14ac:dyDescent="0.25">
      <c r="A111" s="3" t="s">
        <v>769</v>
      </c>
      <c r="B111" s="3" t="s">
        <v>770</v>
      </c>
      <c r="C111" s="4">
        <v>4.1106717813343812</v>
      </c>
      <c r="D111" s="18">
        <v>-1.29156471E-2</v>
      </c>
      <c r="E111" s="4">
        <v>23536549601.4664</v>
      </c>
    </row>
    <row r="112" spans="1:5" ht="18" x14ac:dyDescent="0.25">
      <c r="A112" s="3" t="s">
        <v>1304</v>
      </c>
      <c r="B112" s="3" t="s">
        <v>1305</v>
      </c>
      <c r="C112" s="4">
        <v>18.263037314390974</v>
      </c>
      <c r="D112" s="18">
        <v>1.9318283499999998E-2</v>
      </c>
      <c r="E112" s="4">
        <v>22412660661.130901</v>
      </c>
    </row>
    <row r="113" spans="1:5" ht="18" x14ac:dyDescent="0.25">
      <c r="A113" s="3" t="s">
        <v>1069</v>
      </c>
      <c r="B113" s="3" t="s">
        <v>1070</v>
      </c>
      <c r="C113" s="4">
        <v>220.67835891417337</v>
      </c>
      <c r="D113" s="18">
        <v>-4.7245921000000001E-3</v>
      </c>
      <c r="E113" s="4">
        <v>22067835891.351101</v>
      </c>
    </row>
    <row r="114" spans="1:5" ht="18" x14ac:dyDescent="0.25">
      <c r="A114" s="3" t="s">
        <v>898</v>
      </c>
      <c r="B114" s="3" t="s">
        <v>899</v>
      </c>
      <c r="C114" s="4">
        <v>763.17002583608098</v>
      </c>
      <c r="D114" s="18">
        <v>1.02930543E-2</v>
      </c>
      <c r="E114" s="4">
        <v>21938230228.959</v>
      </c>
    </row>
    <row r="115" spans="1:5" ht="18" x14ac:dyDescent="0.25">
      <c r="A115" s="3" t="s">
        <v>809</v>
      </c>
      <c r="B115" s="3" t="s">
        <v>810</v>
      </c>
      <c r="C115" s="4">
        <v>208.88691768777164</v>
      </c>
      <c r="D115" s="18">
        <v>1.6761720999999999E-3</v>
      </c>
      <c r="E115" s="4">
        <v>21882124945.167198</v>
      </c>
    </row>
    <row r="116" spans="1:5" ht="18" x14ac:dyDescent="0.25">
      <c r="A116" s="3" t="s">
        <v>767</v>
      </c>
      <c r="B116" s="3" t="s">
        <v>768</v>
      </c>
      <c r="C116" s="4">
        <v>3.5143392665668327</v>
      </c>
      <c r="D116" s="18">
        <v>-1.6066285900000001E-2</v>
      </c>
      <c r="E116" s="4">
        <v>21871319871.0797</v>
      </c>
    </row>
    <row r="117" spans="1:5" ht="18" x14ac:dyDescent="0.25">
      <c r="A117" s="3" t="s">
        <v>765</v>
      </c>
      <c r="B117" s="3" t="s">
        <v>766</v>
      </c>
      <c r="C117" s="4">
        <v>2.3840808658997523</v>
      </c>
      <c r="D117" s="18">
        <v>3.9853772999999997E-3</v>
      </c>
      <c r="E117" s="4">
        <v>21456727790.713699</v>
      </c>
    </row>
    <row r="118" spans="1:5" ht="18" x14ac:dyDescent="0.25">
      <c r="A118" s="3" t="s">
        <v>967</v>
      </c>
      <c r="B118" s="3" t="s">
        <v>968</v>
      </c>
      <c r="C118" s="4">
        <v>2630.207907843766</v>
      </c>
      <c r="D118" s="18">
        <v>8.0254570000000002E-4</v>
      </c>
      <c r="E118" s="4">
        <v>21063049483.248798</v>
      </c>
    </row>
    <row r="119" spans="1:5" ht="18" x14ac:dyDescent="0.25">
      <c r="A119" s="3" t="s">
        <v>817</v>
      </c>
      <c r="B119" s="3" t="s">
        <v>818</v>
      </c>
      <c r="C119" s="4">
        <v>2.0527471810997495</v>
      </c>
      <c r="D119" s="18">
        <v>-6.7375181999999997E-3</v>
      </c>
      <c r="E119" s="4">
        <v>20527471810.997501</v>
      </c>
    </row>
    <row r="120" spans="1:5" ht="18" x14ac:dyDescent="0.25">
      <c r="A120" s="3" t="s">
        <v>736</v>
      </c>
      <c r="B120" s="3" t="s">
        <v>737</v>
      </c>
      <c r="C120" s="4">
        <v>39.812578363565628</v>
      </c>
      <c r="D120" s="18">
        <v>6.1494200999999997E-3</v>
      </c>
      <c r="E120" s="4">
        <v>20109001413.971199</v>
      </c>
    </row>
    <row r="121" spans="1:5" ht="18" x14ac:dyDescent="0.25">
      <c r="A121" s="3" t="s">
        <v>44208</v>
      </c>
      <c r="B121" s="3" t="s">
        <v>44209</v>
      </c>
      <c r="C121" s="4">
        <v>24.94667600570331</v>
      </c>
      <c r="D121" s="18">
        <v>4.7495432999999998E-3</v>
      </c>
      <c r="E121" s="4">
        <v>19890991925.449799</v>
      </c>
    </row>
    <row r="122" spans="1:5" ht="18" x14ac:dyDescent="0.25">
      <c r="A122" s="3" t="s">
        <v>991</v>
      </c>
      <c r="B122" s="3" t="s">
        <v>992</v>
      </c>
      <c r="C122" s="4">
        <v>40.373644832707662</v>
      </c>
      <c r="D122" s="18">
        <v>3.163571E-4</v>
      </c>
      <c r="E122" s="4">
        <v>19887684432.487202</v>
      </c>
    </row>
    <row r="123" spans="1:5" ht="18" x14ac:dyDescent="0.25">
      <c r="A123" s="3" t="s">
        <v>874</v>
      </c>
      <c r="B123" s="3" t="s">
        <v>875</v>
      </c>
      <c r="C123" s="4">
        <v>17.300205328666262</v>
      </c>
      <c r="D123" s="18">
        <v>2.1783205999999999E-3</v>
      </c>
      <c r="E123" s="4">
        <v>19145921143.311798</v>
      </c>
    </row>
    <row r="124" spans="1:5" ht="18" x14ac:dyDescent="0.25">
      <c r="A124" s="3" t="s">
        <v>813</v>
      </c>
      <c r="B124" s="3" t="s">
        <v>814</v>
      </c>
      <c r="C124" s="4">
        <v>1.4903997309448394</v>
      </c>
      <c r="D124" s="18">
        <v>9.2176341000000002E-3</v>
      </c>
      <c r="E124" s="4">
        <v>19069967085.789799</v>
      </c>
    </row>
    <row r="125" spans="1:5" ht="18" x14ac:dyDescent="0.25">
      <c r="A125" s="3" t="s">
        <v>52657</v>
      </c>
      <c r="B125" s="3" t="s">
        <v>52325</v>
      </c>
      <c r="C125" s="4">
        <v>172.31774465846766</v>
      </c>
      <c r="D125" s="18">
        <v>-9.4599473500000003E-2</v>
      </c>
      <c r="E125" s="4">
        <v>19058593365.205299</v>
      </c>
    </row>
    <row r="126" spans="1:5" ht="18" x14ac:dyDescent="0.25">
      <c r="A126" s="3" t="s">
        <v>835</v>
      </c>
      <c r="B126" s="3" t="s">
        <v>836</v>
      </c>
      <c r="C126" s="4">
        <v>1086.7742472446737</v>
      </c>
      <c r="D126" s="18">
        <v>-3.0981594000000002E-3</v>
      </c>
      <c r="E126" s="4">
        <v>19033681124.736198</v>
      </c>
    </row>
    <row r="127" spans="1:5" ht="18" x14ac:dyDescent="0.25">
      <c r="A127" s="3" t="s">
        <v>1036</v>
      </c>
      <c r="B127" s="3" t="s">
        <v>1037</v>
      </c>
      <c r="C127" s="4">
        <v>4.2266216024129513</v>
      </c>
      <c r="D127" s="18">
        <v>5.4148807799999997E-2</v>
      </c>
      <c r="E127" s="4">
        <v>18931648375.7015</v>
      </c>
    </row>
    <row r="128" spans="1:5" ht="18" x14ac:dyDescent="0.25">
      <c r="A128" s="3" t="s">
        <v>1293</v>
      </c>
      <c r="B128" s="3" t="s">
        <v>1294</v>
      </c>
      <c r="C128" s="4">
        <v>368.32756380522034</v>
      </c>
      <c r="D128" s="18">
        <v>-6.6842148000000002E-3</v>
      </c>
      <c r="E128" s="4">
        <v>18853758780.958801</v>
      </c>
    </row>
    <row r="129" spans="1:5" ht="18" x14ac:dyDescent="0.25">
      <c r="A129" s="3" t="s">
        <v>783</v>
      </c>
      <c r="B129" s="3" t="s">
        <v>784</v>
      </c>
      <c r="C129" s="4">
        <v>566707.29601189832</v>
      </c>
      <c r="D129" s="18">
        <v>1.304612E-2</v>
      </c>
      <c r="E129" s="4">
        <v>18719914788.256901</v>
      </c>
    </row>
    <row r="130" spans="1:5" ht="18" x14ac:dyDescent="0.25">
      <c r="A130" s="3" t="s">
        <v>781</v>
      </c>
      <c r="B130" s="3" t="s">
        <v>782</v>
      </c>
      <c r="C130" s="4">
        <v>1199.5727655845069</v>
      </c>
      <c r="D130" s="18">
        <v>6.4274609999999998E-3</v>
      </c>
      <c r="E130" s="4">
        <v>18432307042.766899</v>
      </c>
    </row>
    <row r="131" spans="1:5" ht="18" x14ac:dyDescent="0.25">
      <c r="A131" s="3" t="s">
        <v>696</v>
      </c>
      <c r="B131" s="3" t="s">
        <v>697</v>
      </c>
      <c r="C131" s="4">
        <v>127.06973281931334</v>
      </c>
      <c r="D131" s="18">
        <v>-4.1659265000000001E-3</v>
      </c>
      <c r="E131" s="4">
        <v>18289759226.302898</v>
      </c>
    </row>
    <row r="132" spans="1:5" ht="18" x14ac:dyDescent="0.25">
      <c r="A132" s="3" t="s">
        <v>779</v>
      </c>
      <c r="B132" s="3" t="s">
        <v>780</v>
      </c>
      <c r="C132" s="4">
        <v>0.10425711453238157</v>
      </c>
      <c r="D132" s="18">
        <v>1.2072624299999999E-2</v>
      </c>
      <c r="E132" s="4">
        <v>17914235892.391602</v>
      </c>
    </row>
    <row r="133" spans="1:5" ht="18" x14ac:dyDescent="0.25">
      <c r="A133" s="3" t="s">
        <v>914</v>
      </c>
      <c r="B133" s="3" t="s">
        <v>915</v>
      </c>
      <c r="C133" s="4">
        <v>29.029009028948877</v>
      </c>
      <c r="D133" s="18">
        <v>1.4700418599999999E-2</v>
      </c>
      <c r="E133" s="4">
        <v>17797660499.666302</v>
      </c>
    </row>
    <row r="134" spans="1:5" ht="18" x14ac:dyDescent="0.25">
      <c r="A134" s="3" t="s">
        <v>1481</v>
      </c>
      <c r="B134" s="3" t="s">
        <v>1482</v>
      </c>
      <c r="C134" s="4">
        <v>2.0033206913702091</v>
      </c>
      <c r="D134" s="18">
        <v>-4.6229955000000001E-3</v>
      </c>
      <c r="E134" s="4">
        <v>17756141512.577999</v>
      </c>
    </row>
    <row r="135" spans="1:5" ht="18" x14ac:dyDescent="0.25">
      <c r="A135" s="3" t="s">
        <v>677</v>
      </c>
      <c r="B135" s="3" t="s">
        <v>678</v>
      </c>
      <c r="C135" s="4">
        <v>156.87493040621138</v>
      </c>
      <c r="D135" s="18">
        <v>6.6788619999999998E-3</v>
      </c>
      <c r="E135" s="4">
        <v>17579668251.203098</v>
      </c>
    </row>
    <row r="136" spans="1:5" ht="18" x14ac:dyDescent="0.25">
      <c r="A136" s="3" t="s">
        <v>1295</v>
      </c>
      <c r="B136" s="3" t="s">
        <v>1296</v>
      </c>
      <c r="C136" s="4">
        <v>34.822548469396189</v>
      </c>
      <c r="D136" s="18">
        <v>1.1252834499999999E-2</v>
      </c>
      <c r="E136" s="4">
        <v>17411274234.698101</v>
      </c>
    </row>
    <row r="137" spans="1:5" ht="18" x14ac:dyDescent="0.25">
      <c r="A137" s="3" t="s">
        <v>882</v>
      </c>
      <c r="B137" s="3" t="s">
        <v>883</v>
      </c>
      <c r="C137" s="4">
        <v>1.9544958276562747</v>
      </c>
      <c r="D137" s="18">
        <v>1.1330837599999999E-2</v>
      </c>
      <c r="E137" s="4">
        <v>17399078217.462399</v>
      </c>
    </row>
    <row r="138" spans="1:5" ht="18" x14ac:dyDescent="0.25">
      <c r="A138" s="3" t="s">
        <v>819</v>
      </c>
      <c r="B138" s="3" t="s">
        <v>820</v>
      </c>
      <c r="C138" s="4">
        <v>18.031935313575143</v>
      </c>
      <c r="D138" s="18">
        <v>1.1809553400000001E-2</v>
      </c>
      <c r="E138" s="4">
        <v>17364914846.484501</v>
      </c>
    </row>
    <row r="139" spans="1:5" ht="18" x14ac:dyDescent="0.25">
      <c r="A139" s="3" t="s">
        <v>4180</v>
      </c>
      <c r="B139" s="3" t="s">
        <v>4180</v>
      </c>
      <c r="C139" s="4">
        <v>1.8299540911851475E-3</v>
      </c>
      <c r="D139" s="18">
        <v>8.1899286999999998E-3</v>
      </c>
      <c r="E139" s="4">
        <v>17265799391.5811</v>
      </c>
    </row>
    <row r="140" spans="1:5" ht="18" x14ac:dyDescent="0.25">
      <c r="A140" s="3" t="s">
        <v>5038</v>
      </c>
      <c r="B140" s="3" t="s">
        <v>616</v>
      </c>
      <c r="C140" s="4">
        <v>49.393567819460252</v>
      </c>
      <c r="D140" s="18">
        <v>1.6384397E-3</v>
      </c>
      <c r="E140" s="4">
        <v>16430626601.3955</v>
      </c>
    </row>
    <row r="141" spans="1:5" ht="18" x14ac:dyDescent="0.25">
      <c r="A141" s="3" t="s">
        <v>850</v>
      </c>
      <c r="B141" s="3" t="s">
        <v>851</v>
      </c>
      <c r="C141" s="4">
        <v>16.241625269206367</v>
      </c>
      <c r="D141" s="18">
        <v>7.9088521000000005E-3</v>
      </c>
      <c r="E141" s="4">
        <v>16241625269.2064</v>
      </c>
    </row>
    <row r="142" spans="1:5" ht="18" x14ac:dyDescent="0.25">
      <c r="A142" s="3" t="s">
        <v>41295</v>
      </c>
      <c r="B142" s="3" t="s">
        <v>790</v>
      </c>
      <c r="C142" s="4">
        <v>27.800770059530386</v>
      </c>
      <c r="D142" s="18">
        <v>-1.2655423E-3</v>
      </c>
      <c r="E142" s="4">
        <v>15912231921.4046</v>
      </c>
    </row>
    <row r="143" spans="1:5" ht="18" x14ac:dyDescent="0.25">
      <c r="A143" s="3" t="s">
        <v>744</v>
      </c>
      <c r="B143" s="3" t="s">
        <v>745</v>
      </c>
      <c r="C143" s="4">
        <v>1855.6991864197644</v>
      </c>
      <c r="D143" s="18">
        <v>2.9938158999999998E-3</v>
      </c>
      <c r="E143" s="4">
        <v>15717954073.7568</v>
      </c>
    </row>
    <row r="144" spans="1:5" ht="18" x14ac:dyDescent="0.25">
      <c r="A144" s="3" t="s">
        <v>791</v>
      </c>
      <c r="B144" s="3" t="s">
        <v>792</v>
      </c>
      <c r="C144" s="4">
        <v>14.786640178498256</v>
      </c>
      <c r="D144" s="18">
        <v>6.3716038000000003E-3</v>
      </c>
      <c r="E144" s="4">
        <v>15653821322.932899</v>
      </c>
    </row>
    <row r="145" spans="1:5" ht="18" x14ac:dyDescent="0.25">
      <c r="A145" s="3" t="s">
        <v>1103</v>
      </c>
      <c r="B145" s="3" t="s">
        <v>1104</v>
      </c>
      <c r="C145" s="4">
        <v>0.31841109721383809</v>
      </c>
      <c r="D145" s="18">
        <v>1.03834021E-2</v>
      </c>
      <c r="E145" s="4">
        <v>15503436322.986799</v>
      </c>
    </row>
    <row r="146" spans="1:5" ht="18" x14ac:dyDescent="0.25">
      <c r="A146" s="3" t="s">
        <v>41535</v>
      </c>
      <c r="B146" s="3" t="s">
        <v>40901</v>
      </c>
      <c r="C146" s="4">
        <v>143.55543885321777</v>
      </c>
      <c r="D146" s="18">
        <v>1.3179388199999999E-2</v>
      </c>
      <c r="E146" s="4">
        <v>15478003725.3274</v>
      </c>
    </row>
    <row r="147" spans="1:5" ht="18" x14ac:dyDescent="0.25">
      <c r="A147" s="3" t="s">
        <v>852</v>
      </c>
      <c r="B147" s="3" t="s">
        <v>853</v>
      </c>
      <c r="C147" s="4">
        <v>0.27493438986900226</v>
      </c>
      <c r="D147" s="18">
        <v>2.0338070999999999E-3</v>
      </c>
      <c r="E147" s="4">
        <v>15027553927.0352</v>
      </c>
    </row>
    <row r="148" spans="1:5" ht="18" x14ac:dyDescent="0.25">
      <c r="A148" s="3" t="s">
        <v>777</v>
      </c>
      <c r="B148" s="3" t="s">
        <v>778</v>
      </c>
      <c r="C148" s="4">
        <v>1.5621414235532509</v>
      </c>
      <c r="D148" s="18">
        <v>2.6966587E-3</v>
      </c>
      <c r="E148" s="4">
        <v>14755638274.947001</v>
      </c>
    </row>
    <row r="149" spans="1:5" ht="18" x14ac:dyDescent="0.25">
      <c r="A149" s="3" t="s">
        <v>884</v>
      </c>
      <c r="B149" s="3" t="s">
        <v>885</v>
      </c>
      <c r="C149" s="4">
        <v>29.088400326115899</v>
      </c>
      <c r="D149" s="18">
        <v>1.2440163000000001E-2</v>
      </c>
      <c r="E149" s="4">
        <v>14565994441.7836</v>
      </c>
    </row>
    <row r="150" spans="1:5" ht="18" x14ac:dyDescent="0.25">
      <c r="A150" s="3" t="s">
        <v>1110</v>
      </c>
      <c r="B150" s="3" t="s">
        <v>1111</v>
      </c>
      <c r="C150" s="4">
        <v>1455.7526726734131</v>
      </c>
      <c r="D150" s="18">
        <v>1.9645153799999999E-2</v>
      </c>
      <c r="E150" s="4">
        <v>14557526726.7341</v>
      </c>
    </row>
    <row r="151" spans="1:5" ht="18" x14ac:dyDescent="0.25">
      <c r="A151" s="3" t="s">
        <v>45716</v>
      </c>
      <c r="B151" s="3" t="s">
        <v>855</v>
      </c>
      <c r="C151" s="4">
        <v>17.093060530582626</v>
      </c>
      <c r="D151" s="18">
        <v>9.4634099999999996E-4</v>
      </c>
      <c r="E151" s="4">
        <v>14486301364.1737</v>
      </c>
    </row>
    <row r="152" spans="1:5" ht="18" x14ac:dyDescent="0.25">
      <c r="A152" s="3" t="s">
        <v>956</v>
      </c>
      <c r="B152" s="3" t="s">
        <v>957</v>
      </c>
      <c r="C152" s="4">
        <v>17.570692954628569</v>
      </c>
      <c r="D152" s="18">
        <v>1.16014694E-2</v>
      </c>
      <c r="E152" s="4">
        <v>14427889042.3568</v>
      </c>
    </row>
    <row r="153" spans="1:5" ht="18" x14ac:dyDescent="0.25">
      <c r="A153" s="3" t="s">
        <v>804</v>
      </c>
      <c r="B153" s="3" t="s">
        <v>805</v>
      </c>
      <c r="C153" s="4">
        <v>4.3133118579024732</v>
      </c>
      <c r="D153" s="18">
        <v>7.3112254000000003E-3</v>
      </c>
      <c r="E153" s="4">
        <v>14372331918.376699</v>
      </c>
    </row>
    <row r="154" spans="1:5" ht="18" x14ac:dyDescent="0.25">
      <c r="A154" s="3" t="s">
        <v>1076</v>
      </c>
      <c r="B154" s="3" t="s">
        <v>1077</v>
      </c>
      <c r="C154" s="4">
        <v>22.771407958167959</v>
      </c>
      <c r="D154" s="18">
        <v>-6.1240970999999998E-3</v>
      </c>
      <c r="E154" s="4">
        <v>14181484194.358</v>
      </c>
    </row>
    <row r="155" spans="1:5" ht="18" x14ac:dyDescent="0.25">
      <c r="A155" s="3" t="s">
        <v>859</v>
      </c>
      <c r="B155" s="3" t="s">
        <v>860</v>
      </c>
      <c r="C155" s="4">
        <v>15.617858319722453</v>
      </c>
      <c r="D155" s="18">
        <v>-1.00654944E-2</v>
      </c>
      <c r="E155" s="4">
        <v>13669523060.2365</v>
      </c>
    </row>
    <row r="156" spans="1:5" ht="18" x14ac:dyDescent="0.25">
      <c r="A156" s="3" t="s">
        <v>856</v>
      </c>
      <c r="B156" s="3" t="s">
        <v>856</v>
      </c>
      <c r="C156" s="4">
        <v>0.7296761426271281</v>
      </c>
      <c r="D156" s="18">
        <v>1.2313836599999999E-2</v>
      </c>
      <c r="E156" s="4">
        <v>13651433744.6486</v>
      </c>
    </row>
    <row r="157" spans="1:5" ht="18" x14ac:dyDescent="0.25">
      <c r="A157" s="3" t="s">
        <v>1064</v>
      </c>
      <c r="B157" s="3" t="s">
        <v>1065</v>
      </c>
      <c r="C157" s="4">
        <v>338.79268918786789</v>
      </c>
      <c r="D157" s="18">
        <v>2.5519156800000001E-2</v>
      </c>
      <c r="E157" s="4">
        <v>13561821183.101601</v>
      </c>
    </row>
    <row r="158" spans="1:5" ht="18" x14ac:dyDescent="0.25">
      <c r="A158" s="3" t="s">
        <v>718</v>
      </c>
      <c r="B158" s="3" t="s">
        <v>719</v>
      </c>
      <c r="C158" s="4">
        <v>0.97436330760690759</v>
      </c>
      <c r="D158" s="18">
        <v>1.04896894E-2</v>
      </c>
      <c r="E158" s="4">
        <v>13067599045.4034</v>
      </c>
    </row>
    <row r="159" spans="1:5" ht="18" x14ac:dyDescent="0.25">
      <c r="A159" s="3" t="s">
        <v>4207</v>
      </c>
      <c r="B159" s="3" t="s">
        <v>4207</v>
      </c>
      <c r="C159" s="4">
        <v>59.097556545381792</v>
      </c>
      <c r="D159" s="18">
        <v>1.1394158499999999E-2</v>
      </c>
      <c r="E159" s="4">
        <v>13035784957.950899</v>
      </c>
    </row>
    <row r="160" spans="1:5" ht="18" x14ac:dyDescent="0.25">
      <c r="A160" s="3" t="s">
        <v>839</v>
      </c>
      <c r="B160" s="3" t="s">
        <v>840</v>
      </c>
      <c r="C160" s="4">
        <v>18.761819627141129</v>
      </c>
      <c r="D160" s="18">
        <v>-1.5666056E-3</v>
      </c>
      <c r="E160" s="4">
        <v>12975705767.6078</v>
      </c>
    </row>
    <row r="161" spans="1:5" ht="18" x14ac:dyDescent="0.25">
      <c r="A161" s="3" t="s">
        <v>5026</v>
      </c>
      <c r="B161" s="3" t="s">
        <v>5034</v>
      </c>
      <c r="C161" s="4">
        <v>1.3054870369737466</v>
      </c>
      <c r="D161" s="18">
        <v>-1.25617178E-2</v>
      </c>
      <c r="E161" s="4">
        <v>12782290471.728001</v>
      </c>
    </row>
    <row r="162" spans="1:5" ht="18" x14ac:dyDescent="0.25">
      <c r="A162" s="3" t="s">
        <v>1154</v>
      </c>
      <c r="B162" s="3" t="s">
        <v>1155</v>
      </c>
      <c r="C162" s="4">
        <v>98.564233409843922</v>
      </c>
      <c r="D162" s="18">
        <v>7.6766836000000003E-3</v>
      </c>
      <c r="E162" s="4">
        <v>12613648532.4107</v>
      </c>
    </row>
    <row r="163" spans="1:5" ht="18" x14ac:dyDescent="0.25">
      <c r="A163" s="3" t="s">
        <v>865</v>
      </c>
      <c r="B163" s="3" t="s">
        <v>866</v>
      </c>
      <c r="C163" s="4">
        <v>54.114637332523806</v>
      </c>
      <c r="D163" s="18">
        <v>4.9621188999999996E-3</v>
      </c>
      <c r="E163" s="4">
        <v>12491990192.2045</v>
      </c>
    </row>
    <row r="164" spans="1:5" ht="18" x14ac:dyDescent="0.25">
      <c r="A164" s="3" t="s">
        <v>789</v>
      </c>
      <c r="B164" s="3" t="s">
        <v>789</v>
      </c>
      <c r="C164" s="4">
        <v>12.098570715234708</v>
      </c>
      <c r="D164" s="18">
        <v>1.36080968E-2</v>
      </c>
      <c r="E164" s="4">
        <v>12022954648.2645</v>
      </c>
    </row>
    <row r="165" spans="1:5" ht="18" x14ac:dyDescent="0.25">
      <c r="A165" s="3" t="s">
        <v>888</v>
      </c>
      <c r="B165" s="3" t="s">
        <v>889</v>
      </c>
      <c r="C165" s="4">
        <v>3375.3332598677234</v>
      </c>
      <c r="D165" s="18">
        <v>3.2487564699999999E-2</v>
      </c>
      <c r="E165" s="4">
        <v>11763507503.0404</v>
      </c>
    </row>
    <row r="166" spans="1:5" ht="18" x14ac:dyDescent="0.25">
      <c r="A166" s="3" t="s">
        <v>757</v>
      </c>
      <c r="B166" s="3" t="s">
        <v>758</v>
      </c>
      <c r="C166" s="4">
        <v>46.690340535596228</v>
      </c>
      <c r="D166" s="18">
        <v>1.539748E-4</v>
      </c>
      <c r="E166" s="4">
        <v>11184733461.35</v>
      </c>
    </row>
    <row r="167" spans="1:5" ht="18" x14ac:dyDescent="0.25">
      <c r="A167" s="3" t="s">
        <v>837</v>
      </c>
      <c r="B167" s="3" t="s">
        <v>838</v>
      </c>
      <c r="C167" s="4">
        <v>800.68578887680485</v>
      </c>
      <c r="D167" s="18">
        <v>6.1961461799999999E-2</v>
      </c>
      <c r="E167" s="4">
        <v>11167645108.938101</v>
      </c>
    </row>
    <row r="168" spans="1:5" ht="18" x14ac:dyDescent="0.25">
      <c r="A168" s="3" t="s">
        <v>41593</v>
      </c>
      <c r="B168" s="3" t="s">
        <v>4728</v>
      </c>
      <c r="C168" s="4">
        <v>32.804658489710945</v>
      </c>
      <c r="D168" s="18">
        <v>3.4514987000000001E-3</v>
      </c>
      <c r="E168" s="4">
        <v>11165025166.945499</v>
      </c>
    </row>
    <row r="169" spans="1:5" ht="18" x14ac:dyDescent="0.25">
      <c r="A169" s="3" t="s">
        <v>4279</v>
      </c>
      <c r="B169" s="3" t="s">
        <v>4280</v>
      </c>
      <c r="C169" s="4">
        <v>2.8176155476330421E-5</v>
      </c>
      <c r="D169" s="18">
        <v>2.16226965E-2</v>
      </c>
      <c r="E169" s="4">
        <v>11148972686.3251</v>
      </c>
    </row>
    <row r="170" spans="1:5" ht="18" x14ac:dyDescent="0.25">
      <c r="A170" s="3" t="s">
        <v>1086</v>
      </c>
      <c r="B170" s="3" t="s">
        <v>1087</v>
      </c>
      <c r="C170" s="4">
        <v>18.389198206559819</v>
      </c>
      <c r="D170" s="18">
        <v>1.02994374E-2</v>
      </c>
      <c r="E170" s="4">
        <v>11083596658.6987</v>
      </c>
    </row>
    <row r="171" spans="1:5" ht="18" x14ac:dyDescent="0.25">
      <c r="A171" s="3" t="s">
        <v>1233</v>
      </c>
      <c r="B171" s="3" t="s">
        <v>1234</v>
      </c>
      <c r="C171" s="4">
        <v>106.32732423248603</v>
      </c>
      <c r="D171" s="18">
        <v>-3.5585384800000001E-2</v>
      </c>
      <c r="E171" s="4">
        <v>10818411935.883101</v>
      </c>
    </row>
    <row r="172" spans="1:5" ht="18" x14ac:dyDescent="0.25">
      <c r="A172" s="3" t="s">
        <v>1017</v>
      </c>
      <c r="B172" s="3" t="s">
        <v>1018</v>
      </c>
      <c r="C172" s="4">
        <v>55.230543974363087</v>
      </c>
      <c r="D172" s="18">
        <v>-6.4866165999999999E-3</v>
      </c>
      <c r="E172" s="4">
        <v>10785758030.7068</v>
      </c>
    </row>
    <row r="173" spans="1:5" ht="18" x14ac:dyDescent="0.25">
      <c r="A173" s="3" t="s">
        <v>910</v>
      </c>
      <c r="B173" s="3" t="s">
        <v>911</v>
      </c>
      <c r="C173" s="4">
        <v>0.6541690490210067</v>
      </c>
      <c r="D173" s="18">
        <v>9.6219684E-3</v>
      </c>
      <c r="E173" s="4">
        <v>10723745907.3193</v>
      </c>
    </row>
    <row r="174" spans="1:5" ht="18" x14ac:dyDescent="0.25">
      <c r="A174" s="3" t="s">
        <v>902</v>
      </c>
      <c r="B174" s="3" t="s">
        <v>903</v>
      </c>
      <c r="C174" s="4">
        <v>32.90225320147475</v>
      </c>
      <c r="D174" s="18">
        <v>7.7938267E-3</v>
      </c>
      <c r="E174" s="4">
        <v>10377479395.0863</v>
      </c>
    </row>
    <row r="175" spans="1:5" ht="18" x14ac:dyDescent="0.25">
      <c r="A175" s="3" t="s">
        <v>42356</v>
      </c>
      <c r="B175" s="3" t="s">
        <v>867</v>
      </c>
      <c r="C175" s="4">
        <v>2.1625359625761891</v>
      </c>
      <c r="D175" s="18">
        <v>7.9298936999999993E-3</v>
      </c>
      <c r="E175" s="4">
        <v>10051869394.393299</v>
      </c>
    </row>
    <row r="176" spans="1:5" ht="18" x14ac:dyDescent="0.25">
      <c r="A176" s="3" t="s">
        <v>44210</v>
      </c>
      <c r="B176" s="3" t="s">
        <v>1458</v>
      </c>
      <c r="C176" s="4">
        <v>66.819922432493385</v>
      </c>
      <c r="D176" s="18">
        <v>-6.4612964999999998E-3</v>
      </c>
      <c r="E176" s="4">
        <v>10014991489.196899</v>
      </c>
    </row>
    <row r="177" spans="1:5" ht="18" x14ac:dyDescent="0.25">
      <c r="A177" s="3" t="s">
        <v>4190</v>
      </c>
      <c r="B177" s="3" t="s">
        <v>4191</v>
      </c>
      <c r="C177" s="4">
        <v>48.702141602725426</v>
      </c>
      <c r="D177" s="18">
        <v>1.60915326E-2</v>
      </c>
      <c r="E177" s="4">
        <v>9951718541.7432003</v>
      </c>
    </row>
    <row r="178" spans="1:5" ht="18" x14ac:dyDescent="0.25">
      <c r="A178" s="3" t="s">
        <v>827</v>
      </c>
      <c r="B178" s="3" t="s">
        <v>828</v>
      </c>
      <c r="C178" s="4">
        <v>343.89018091223539</v>
      </c>
      <c r="D178" s="18">
        <v>2.26568303E-2</v>
      </c>
      <c r="E178" s="4">
        <v>9809670438.0501995</v>
      </c>
    </row>
    <row r="179" spans="1:5" ht="18" x14ac:dyDescent="0.25">
      <c r="A179" s="3" t="s">
        <v>843</v>
      </c>
      <c r="B179" s="3" t="s">
        <v>843</v>
      </c>
      <c r="C179" s="4">
        <v>133.07165241072309</v>
      </c>
      <c r="D179" s="18">
        <v>4.8567764300000003E-2</v>
      </c>
      <c r="E179" s="4">
        <v>9723741581.2376995</v>
      </c>
    </row>
    <row r="180" spans="1:5" ht="18" x14ac:dyDescent="0.25">
      <c r="A180" s="3" t="s">
        <v>1120</v>
      </c>
      <c r="B180" s="3" t="s">
        <v>1121</v>
      </c>
      <c r="C180" s="4">
        <v>67.219561532124544</v>
      </c>
      <c r="D180" s="18">
        <v>1.7946310199999999E-2</v>
      </c>
      <c r="E180" s="4">
        <v>9675753790.0676003</v>
      </c>
    </row>
    <row r="181" spans="1:5" ht="18" x14ac:dyDescent="0.25">
      <c r="A181" s="3" t="s">
        <v>1099</v>
      </c>
      <c r="B181" s="3" t="s">
        <v>1100</v>
      </c>
      <c r="C181" s="4">
        <v>1.4721205213282373</v>
      </c>
      <c r="D181" s="18">
        <v>-1.23538655E-2</v>
      </c>
      <c r="E181" s="4">
        <v>9618894262.9470005</v>
      </c>
    </row>
    <row r="182" spans="1:5" ht="18" x14ac:dyDescent="0.25">
      <c r="A182" s="3" t="s">
        <v>896</v>
      </c>
      <c r="B182" s="3" t="s">
        <v>897</v>
      </c>
      <c r="C182" s="4">
        <v>0.22920661025509589</v>
      </c>
      <c r="D182" s="18">
        <v>1.6534746100000001E-2</v>
      </c>
      <c r="E182" s="4">
        <v>9537412706.1543007</v>
      </c>
    </row>
    <row r="183" spans="1:5" ht="18" x14ac:dyDescent="0.25">
      <c r="A183" s="3" t="s">
        <v>825</v>
      </c>
      <c r="B183" s="3" t="s">
        <v>826</v>
      </c>
      <c r="C183" s="4">
        <v>54.812660037270703</v>
      </c>
      <c r="D183" s="18">
        <v>-6.05706835E-2</v>
      </c>
      <c r="E183" s="4">
        <v>9373238433.4340992</v>
      </c>
    </row>
    <row r="184" spans="1:5" ht="18" x14ac:dyDescent="0.25">
      <c r="A184" s="3" t="s">
        <v>45717</v>
      </c>
      <c r="B184" s="3" t="s">
        <v>45718</v>
      </c>
      <c r="C184" s="4">
        <v>48.337862713033637</v>
      </c>
      <c r="D184" s="18">
        <v>6.7397033999999998E-3</v>
      </c>
      <c r="E184" s="4">
        <v>9058314064.9713993</v>
      </c>
    </row>
    <row r="185" spans="1:5" ht="18" x14ac:dyDescent="0.25">
      <c r="A185" s="3" t="s">
        <v>1068</v>
      </c>
      <c r="B185" s="3" t="s">
        <v>1068</v>
      </c>
      <c r="C185" s="4">
        <v>26.855340407332275</v>
      </c>
      <c r="D185" s="18">
        <v>-1.56159712E-2</v>
      </c>
      <c r="E185" s="4">
        <v>9035129220.6847</v>
      </c>
    </row>
    <row r="186" spans="1:5" ht="18" x14ac:dyDescent="0.25">
      <c r="A186" s="3" t="s">
        <v>870</v>
      </c>
      <c r="B186" s="3" t="s">
        <v>871</v>
      </c>
      <c r="C186" s="4">
        <v>23.619223847744514</v>
      </c>
      <c r="D186" s="18">
        <v>-7.2446295000000004E-3</v>
      </c>
      <c r="E186" s="4">
        <v>9014802443.2134991</v>
      </c>
    </row>
    <row r="187" spans="1:5" ht="18" x14ac:dyDescent="0.25">
      <c r="A187" s="3" t="s">
        <v>1078</v>
      </c>
      <c r="B187" s="3" t="s">
        <v>1079</v>
      </c>
      <c r="C187" s="4">
        <v>12.122271349356707</v>
      </c>
      <c r="D187" s="18">
        <v>2.3843092100000001E-2</v>
      </c>
      <c r="E187" s="4">
        <v>9001421805.4445992</v>
      </c>
    </row>
    <row r="188" spans="1:5" ht="18" x14ac:dyDescent="0.25">
      <c r="A188" s="3" t="s">
        <v>940</v>
      </c>
      <c r="B188" s="3" t="s">
        <v>941</v>
      </c>
      <c r="C188" s="4">
        <v>1.1741418131384131</v>
      </c>
      <c r="D188" s="18">
        <v>-5.5777856999999998E-3</v>
      </c>
      <c r="E188" s="4">
        <v>8915071564.0930004</v>
      </c>
    </row>
    <row r="189" spans="1:5" ht="18" x14ac:dyDescent="0.25">
      <c r="A189" s="3" t="s">
        <v>943</v>
      </c>
      <c r="B189" s="3" t="s">
        <v>944</v>
      </c>
      <c r="C189" s="4">
        <v>68.902550998855119</v>
      </c>
      <c r="D189" s="18">
        <v>-1.5422681999999999E-3</v>
      </c>
      <c r="E189" s="4">
        <v>8881569452.4510994</v>
      </c>
    </row>
    <row r="190" spans="1:5" ht="18" x14ac:dyDescent="0.25">
      <c r="A190" s="3" t="s">
        <v>1617</v>
      </c>
      <c r="B190" s="3" t="s">
        <v>1618</v>
      </c>
      <c r="C190" s="4">
        <v>16.358953750562524</v>
      </c>
      <c r="D190" s="18">
        <v>2.6653460000000001E-4</v>
      </c>
      <c r="E190" s="4">
        <v>8789623985.8145008</v>
      </c>
    </row>
    <row r="191" spans="1:5" ht="18" x14ac:dyDescent="0.25">
      <c r="A191" s="3" t="s">
        <v>1045</v>
      </c>
      <c r="B191" s="3" t="s">
        <v>1046</v>
      </c>
      <c r="C191" s="4">
        <v>4.6974729343295261</v>
      </c>
      <c r="D191" s="18">
        <v>-2.7471114800000002E-2</v>
      </c>
      <c r="E191" s="4">
        <v>8457931707.2166004</v>
      </c>
    </row>
    <row r="192" spans="1:5" ht="18" x14ac:dyDescent="0.25">
      <c r="A192" s="3" t="s">
        <v>1272</v>
      </c>
      <c r="B192" s="3" t="s">
        <v>1273</v>
      </c>
      <c r="C192" s="4">
        <v>23.17001973154354</v>
      </c>
      <c r="D192" s="18">
        <v>4.0787812000000001E-3</v>
      </c>
      <c r="E192" s="4">
        <v>8347301814.8558998</v>
      </c>
    </row>
    <row r="193" spans="1:5" ht="18" x14ac:dyDescent="0.25">
      <c r="A193" s="3" t="s">
        <v>1059</v>
      </c>
      <c r="B193" s="3" t="s">
        <v>1060</v>
      </c>
      <c r="C193" s="4">
        <v>32.132132822618587</v>
      </c>
      <c r="D193" s="18">
        <v>3.2993548999999999E-3</v>
      </c>
      <c r="E193" s="4">
        <v>8305887621.0105</v>
      </c>
    </row>
    <row r="194" spans="1:5" ht="18" x14ac:dyDescent="0.25">
      <c r="A194" s="3" t="s">
        <v>1472</v>
      </c>
      <c r="B194" s="3" t="s">
        <v>1473</v>
      </c>
      <c r="C194" s="4">
        <v>88.784420282295699</v>
      </c>
      <c r="D194" s="18">
        <v>3.8305758000000002E-2</v>
      </c>
      <c r="E194" s="4">
        <v>8244779833.1906996</v>
      </c>
    </row>
    <row r="195" spans="1:5" ht="18" x14ac:dyDescent="0.25">
      <c r="A195" s="3" t="s">
        <v>984</v>
      </c>
      <c r="B195" s="3" t="s">
        <v>985</v>
      </c>
      <c r="C195" s="4">
        <v>0.16120900023133339</v>
      </c>
      <c r="D195" s="18">
        <v>1.88801605E-2</v>
      </c>
      <c r="E195" s="4">
        <v>8157175411.7054996</v>
      </c>
    </row>
    <row r="196" spans="1:5" ht="18" x14ac:dyDescent="0.25">
      <c r="A196" s="3" t="s">
        <v>1370</v>
      </c>
      <c r="B196" s="3" t="s">
        <v>1371</v>
      </c>
      <c r="C196" s="4">
        <v>27.316935968618303</v>
      </c>
      <c r="D196" s="18">
        <v>-3.5901171999999999E-3</v>
      </c>
      <c r="E196" s="4">
        <v>8152016019.5795002</v>
      </c>
    </row>
    <row r="197" spans="1:5" ht="18" x14ac:dyDescent="0.25">
      <c r="A197" s="3" t="s">
        <v>751</v>
      </c>
      <c r="B197" s="3" t="s">
        <v>752</v>
      </c>
      <c r="C197" s="4">
        <v>0.19285599563601558</v>
      </c>
      <c r="D197" s="18">
        <v>-4.2819129800000001E-2</v>
      </c>
      <c r="E197" s="4">
        <v>8143865548.5022001</v>
      </c>
    </row>
    <row r="198" spans="1:5" ht="18" x14ac:dyDescent="0.25">
      <c r="A198" s="3" t="s">
        <v>1043</v>
      </c>
      <c r="B198" s="3" t="s">
        <v>1044</v>
      </c>
      <c r="C198" s="4">
        <v>2.0952031685959165</v>
      </c>
      <c r="D198" s="18">
        <v>2.4965759399999999E-2</v>
      </c>
      <c r="E198" s="4">
        <v>8085357370.9626999</v>
      </c>
    </row>
    <row r="199" spans="1:5" ht="18" x14ac:dyDescent="0.25">
      <c r="A199" s="3" t="s">
        <v>40918</v>
      </c>
      <c r="B199" s="3" t="s">
        <v>40919</v>
      </c>
      <c r="C199" s="4">
        <v>11.099560411254824</v>
      </c>
      <c r="D199" s="18">
        <v>1.56307275E-2</v>
      </c>
      <c r="E199" s="4">
        <v>7890563428.6892996</v>
      </c>
    </row>
    <row r="200" spans="1:5" ht="18" x14ac:dyDescent="0.25">
      <c r="A200" s="3" t="s">
        <v>861</v>
      </c>
      <c r="B200" s="3" t="s">
        <v>862</v>
      </c>
      <c r="C200" s="4">
        <v>2.8440560159618701E-5</v>
      </c>
      <c r="D200" s="18">
        <v>2.2232052999999999E-3</v>
      </c>
      <c r="E200" s="4">
        <v>7880326406.8422003</v>
      </c>
    </row>
    <row r="201" spans="1:5" ht="18" x14ac:dyDescent="0.25">
      <c r="A201" s="3" t="s">
        <v>4145</v>
      </c>
      <c r="B201" s="3" t="s">
        <v>4145</v>
      </c>
      <c r="C201" s="4">
        <v>16.497827812956011</v>
      </c>
      <c r="D201" s="18">
        <v>-6.8819720000000001E-3</v>
      </c>
      <c r="E201" s="4">
        <v>7844649891.5838003</v>
      </c>
    </row>
    <row r="202" spans="1:5" ht="18" x14ac:dyDescent="0.25">
      <c r="A202" s="3" t="s">
        <v>932</v>
      </c>
      <c r="B202" s="3" t="s">
        <v>933</v>
      </c>
      <c r="C202" s="4">
        <v>13.949467240750035</v>
      </c>
      <c r="D202" s="18">
        <v>-4.4176353000000002E-3</v>
      </c>
      <c r="E202" s="4">
        <v>7813496490.9215002</v>
      </c>
    </row>
    <row r="203" spans="1:5" ht="18" x14ac:dyDescent="0.25">
      <c r="A203" s="3" t="s">
        <v>1478</v>
      </c>
      <c r="B203" s="3" t="s">
        <v>1479</v>
      </c>
      <c r="C203" s="4">
        <v>153034.55945022157</v>
      </c>
      <c r="D203" s="18">
        <v>4.1640029999999998E-4</v>
      </c>
      <c r="E203" s="4">
        <v>1204975782501.4165</v>
      </c>
    </row>
    <row r="204" spans="1:5" ht="18" x14ac:dyDescent="0.25">
      <c r="A204" s="3" t="s">
        <v>987</v>
      </c>
      <c r="B204" s="3" t="s">
        <v>988</v>
      </c>
      <c r="C204" s="4">
        <v>6.75224489168383</v>
      </c>
      <c r="D204" s="18">
        <v>8.0262291000000006E-3</v>
      </c>
      <c r="E204" s="4">
        <v>686541808180.96094</v>
      </c>
    </row>
    <row r="205" spans="1:5" ht="18" x14ac:dyDescent="0.25">
      <c r="A205" s="3" t="s">
        <v>45376</v>
      </c>
      <c r="B205" s="3" t="s">
        <v>45377</v>
      </c>
      <c r="C205" s="4">
        <v>951.29341996334267</v>
      </c>
      <c r="D205" s="18">
        <v>0.1676172558</v>
      </c>
      <c r="E205" s="4">
        <v>473429206968</v>
      </c>
    </row>
    <row r="206" spans="1:5" ht="18" x14ac:dyDescent="0.25">
      <c r="A206" s="3" t="s">
        <v>48645</v>
      </c>
      <c r="B206" s="3" t="s">
        <v>48646</v>
      </c>
      <c r="C206" s="4">
        <v>4.2624817701613935</v>
      </c>
      <c r="D206" s="18">
        <v>-2.1372171999999999E-3</v>
      </c>
      <c r="E206" s="4">
        <v>138104267214.4892</v>
      </c>
    </row>
    <row r="207" spans="1:5" ht="18" x14ac:dyDescent="0.25">
      <c r="A207" s="3" t="s">
        <v>663</v>
      </c>
      <c r="B207" s="3" t="s">
        <v>664</v>
      </c>
      <c r="C207" s="4">
        <v>2402687.1158036436</v>
      </c>
      <c r="D207" s="18">
        <v>-1.8679949999999999E-3</v>
      </c>
      <c r="E207" s="4">
        <v>129322190487.1796</v>
      </c>
    </row>
    <row r="208" spans="1:5" ht="18" x14ac:dyDescent="0.25">
      <c r="A208" s="3" t="s">
        <v>986</v>
      </c>
      <c r="B208" s="3" t="s">
        <v>986</v>
      </c>
      <c r="C208" s="4">
        <v>0.71790636341755021</v>
      </c>
      <c r="D208" s="18">
        <v>2.9224138600000001E-2</v>
      </c>
      <c r="E208" s="4">
        <v>124492913808.2137</v>
      </c>
    </row>
    <row r="209" spans="1:5" ht="18" x14ac:dyDescent="0.25">
      <c r="A209" s="3" t="s">
        <v>989</v>
      </c>
      <c r="B209" s="3" t="s">
        <v>990</v>
      </c>
      <c r="C209" s="4">
        <v>81.935148433721466</v>
      </c>
      <c r="D209" s="18">
        <v>-6.8530320000000002E-4</v>
      </c>
      <c r="E209" s="4">
        <v>74777409346.669495</v>
      </c>
    </row>
    <row r="210" spans="1:5" ht="18" x14ac:dyDescent="0.25">
      <c r="A210" s="3" t="s">
        <v>48734</v>
      </c>
      <c r="B210" s="3" t="s">
        <v>48735</v>
      </c>
      <c r="C210" s="4">
        <v>62.697124146089649</v>
      </c>
      <c r="D210" s="18">
        <v>-4.90963E-5</v>
      </c>
      <c r="E210" s="4">
        <v>68841157219.103104</v>
      </c>
    </row>
    <row r="211" spans="1:5" ht="18" x14ac:dyDescent="0.25">
      <c r="A211" s="3" t="s">
        <v>5055</v>
      </c>
      <c r="B211" s="3" t="s">
        <v>5056</v>
      </c>
      <c r="C211" s="4">
        <v>3.1090963152878799</v>
      </c>
      <c r="D211" s="18">
        <v>-2.41145005E-2</v>
      </c>
      <c r="E211" s="4">
        <v>61729400623.114998</v>
      </c>
    </row>
    <row r="212" spans="1:5" ht="18" x14ac:dyDescent="0.25">
      <c r="A212" s="3" t="s">
        <v>995</v>
      </c>
      <c r="B212" s="3" t="s">
        <v>996</v>
      </c>
      <c r="C212" s="4">
        <v>19756.11076817922</v>
      </c>
      <c r="D212" s="18">
        <v>1.1223085799999999E-2</v>
      </c>
      <c r="E212" s="4">
        <v>53224766224.0271</v>
      </c>
    </row>
    <row r="213" spans="1:5" ht="18" x14ac:dyDescent="0.25">
      <c r="A213" s="3" t="s">
        <v>1840</v>
      </c>
      <c r="B213" s="3" t="s">
        <v>1841</v>
      </c>
      <c r="C213" s="4">
        <v>8.8697156821767873</v>
      </c>
      <c r="D213" s="18">
        <v>-2.4401431000000001E-2</v>
      </c>
      <c r="E213" s="4">
        <v>51898331069.0196</v>
      </c>
    </row>
    <row r="214" spans="1:5" ht="18" x14ac:dyDescent="0.25">
      <c r="A214" s="3" t="s">
        <v>4181</v>
      </c>
      <c r="B214" s="3" t="s">
        <v>4182</v>
      </c>
      <c r="C214" s="4">
        <v>36.71593293997239</v>
      </c>
      <c r="D214" s="18">
        <v>-2.70977297E-2</v>
      </c>
      <c r="E214" s="4">
        <v>51402306115.961304</v>
      </c>
    </row>
    <row r="215" spans="1:5" ht="18" x14ac:dyDescent="0.25">
      <c r="A215" s="3" t="s">
        <v>4464</v>
      </c>
      <c r="B215" s="3" t="s">
        <v>4465</v>
      </c>
      <c r="C215" s="4">
        <v>4.6080023906734988</v>
      </c>
      <c r="D215" s="18">
        <v>-1.2477911899999999E-2</v>
      </c>
      <c r="E215" s="4">
        <v>47098691853.9021</v>
      </c>
    </row>
    <row r="216" spans="1:5" ht="18" x14ac:dyDescent="0.25">
      <c r="A216" s="3" t="s">
        <v>997</v>
      </c>
      <c r="B216" s="3" t="s">
        <v>998</v>
      </c>
      <c r="C216" s="4">
        <v>3.8000299805313997E-2</v>
      </c>
      <c r="D216" s="18">
        <v>-5.3675835000000002E-3</v>
      </c>
      <c r="E216" s="4">
        <v>37620296807.260902</v>
      </c>
    </row>
    <row r="217" spans="1:5" ht="18" x14ac:dyDescent="0.25">
      <c r="A217" s="3" t="s">
        <v>651</v>
      </c>
      <c r="B217" s="3" t="s">
        <v>652</v>
      </c>
      <c r="C217" s="4">
        <v>112.76819646669755</v>
      </c>
      <c r="D217" s="18">
        <v>2.6926246399999999E-2</v>
      </c>
      <c r="E217" s="4">
        <v>37088907683.742599</v>
      </c>
    </row>
    <row r="218" spans="1:5" ht="18" x14ac:dyDescent="0.25">
      <c r="A218" s="3" t="s">
        <v>43850</v>
      </c>
      <c r="B218" s="3" t="s">
        <v>43850</v>
      </c>
      <c r="C218" s="4">
        <v>350.64404769980337</v>
      </c>
      <c r="D218" s="18">
        <v>-8.6380186299999995E-2</v>
      </c>
      <c r="E218" s="4">
        <v>34596273471.431602</v>
      </c>
    </row>
    <row r="219" spans="1:5" ht="18" x14ac:dyDescent="0.25">
      <c r="A219" s="3" t="s">
        <v>1845</v>
      </c>
      <c r="B219" s="3" t="s">
        <v>1845</v>
      </c>
      <c r="C219" s="4">
        <v>91.225359270952509</v>
      </c>
      <c r="D219" s="18">
        <v>3.9658358000000003E-3</v>
      </c>
      <c r="E219" s="4">
        <v>24899905051.806702</v>
      </c>
    </row>
    <row r="220" spans="1:5" ht="18" x14ac:dyDescent="0.25">
      <c r="A220" s="3" t="s">
        <v>1005</v>
      </c>
      <c r="B220" s="3" t="s">
        <v>1006</v>
      </c>
      <c r="C220" s="4">
        <v>82.158651010369994</v>
      </c>
      <c r="D220" s="18">
        <v>5.292564E-4</v>
      </c>
      <c r="E220" s="4">
        <v>24438481505.457001</v>
      </c>
    </row>
    <row r="221" spans="1:5" ht="18" x14ac:dyDescent="0.25">
      <c r="A221" s="3" t="s">
        <v>999</v>
      </c>
      <c r="B221" s="3" t="s">
        <v>1000</v>
      </c>
      <c r="C221" s="4">
        <v>2407351.5673376196</v>
      </c>
      <c r="D221" s="18">
        <v>-8.7666770000000005E-4</v>
      </c>
      <c r="E221" s="4">
        <v>21592732672.5909</v>
      </c>
    </row>
    <row r="222" spans="1:5" ht="18" x14ac:dyDescent="0.25">
      <c r="A222" s="3" t="s">
        <v>4208</v>
      </c>
      <c r="B222" s="3" t="s">
        <v>4209</v>
      </c>
      <c r="C222" s="4">
        <v>75.721930931625892</v>
      </c>
      <c r="D222" s="18">
        <v>-7.3017745000000002E-3</v>
      </c>
      <c r="E222" s="4">
        <v>20201017309.205799</v>
      </c>
    </row>
    <row r="223" spans="1:5" ht="18" x14ac:dyDescent="0.25">
      <c r="A223" s="3" t="s">
        <v>43979</v>
      </c>
      <c r="B223" s="3" t="s">
        <v>43980</v>
      </c>
      <c r="C223" s="4">
        <v>5.9576150875784579</v>
      </c>
      <c r="D223" s="18">
        <v>-5.3257376699999998E-2</v>
      </c>
      <c r="E223" s="4">
        <v>19641968720.2859</v>
      </c>
    </row>
    <row r="224" spans="1:5" ht="18" x14ac:dyDescent="0.25">
      <c r="A224" s="3" t="s">
        <v>1003</v>
      </c>
      <c r="B224" s="3" t="s">
        <v>1004</v>
      </c>
      <c r="C224" s="4">
        <v>26.24984622895186</v>
      </c>
      <c r="D224" s="18">
        <v>-6.5458983000000002E-3</v>
      </c>
      <c r="E224" s="4">
        <v>19147433775.377102</v>
      </c>
    </row>
    <row r="225" spans="1:5" ht="18" x14ac:dyDescent="0.25">
      <c r="A225" s="3" t="s">
        <v>4457</v>
      </c>
      <c r="B225" s="3" t="s">
        <v>4458</v>
      </c>
      <c r="C225" s="4">
        <v>3.3279055035612037</v>
      </c>
      <c r="D225" s="18">
        <v>-1.9576080900000001E-2</v>
      </c>
      <c r="E225" s="4">
        <v>18576477927.029202</v>
      </c>
    </row>
    <row r="226" spans="1:5" ht="18" x14ac:dyDescent="0.25">
      <c r="A226" s="3" t="s">
        <v>43829</v>
      </c>
      <c r="B226" s="3" t="s">
        <v>43830</v>
      </c>
      <c r="C226" s="4">
        <v>275.56716415183297</v>
      </c>
      <c r="D226" s="18">
        <v>1.6857905999999999E-3</v>
      </c>
      <c r="E226" s="4">
        <v>18013730725.5009</v>
      </c>
    </row>
    <row r="227" spans="1:5" ht="18" x14ac:dyDescent="0.25">
      <c r="A227" s="3" t="s">
        <v>4166</v>
      </c>
      <c r="B227" s="3" t="s">
        <v>4167</v>
      </c>
      <c r="C227" s="4">
        <v>82.183456817940638</v>
      </c>
      <c r="D227" s="18">
        <v>-6.1684099999999994E-5</v>
      </c>
      <c r="E227" s="4">
        <v>17258525931.767502</v>
      </c>
    </row>
    <row r="228" spans="1:5" ht="18" x14ac:dyDescent="0.25">
      <c r="A228" s="3" t="s">
        <v>1010</v>
      </c>
      <c r="B228" s="3" t="s">
        <v>1010</v>
      </c>
      <c r="C228" s="4">
        <v>52.552392606080531</v>
      </c>
      <c r="D228" s="18">
        <v>-1.09522176E-2</v>
      </c>
      <c r="E228" s="4">
        <v>16377518986.314501</v>
      </c>
    </row>
    <row r="229" spans="1:5" ht="18" x14ac:dyDescent="0.25">
      <c r="A229" s="3" t="s">
        <v>49274</v>
      </c>
      <c r="B229" s="3" t="s">
        <v>49275</v>
      </c>
      <c r="C229" s="4">
        <v>2333.5341739955315</v>
      </c>
      <c r="D229" s="18">
        <v>-3.7042846000000002E-3</v>
      </c>
      <c r="E229" s="4">
        <v>16376986176.128201</v>
      </c>
    </row>
    <row r="230" spans="1:5" ht="18" x14ac:dyDescent="0.25">
      <c r="A230" s="3" t="s">
        <v>4172</v>
      </c>
      <c r="B230" s="3" t="s">
        <v>4173</v>
      </c>
      <c r="C230" s="4">
        <v>9.9678946350783546E-8</v>
      </c>
      <c r="D230" s="18">
        <v>1.14950669E-2</v>
      </c>
      <c r="E230" s="4">
        <v>15126718808.4049</v>
      </c>
    </row>
    <row r="231" spans="1:5" ht="18" x14ac:dyDescent="0.25">
      <c r="A231" s="3" t="s">
        <v>4369</v>
      </c>
      <c r="B231" s="3" t="s">
        <v>4370</v>
      </c>
      <c r="C231" s="4">
        <v>60.587202844326619</v>
      </c>
      <c r="D231" s="18">
        <v>1.3460283999999999E-2</v>
      </c>
      <c r="E231" s="4">
        <v>14529117288.607201</v>
      </c>
    </row>
    <row r="232" spans="1:5" ht="18" x14ac:dyDescent="0.25">
      <c r="A232" s="3" t="s">
        <v>45746</v>
      </c>
      <c r="B232" s="3" t="s">
        <v>45747</v>
      </c>
      <c r="C232" s="4">
        <v>154637.61114410401</v>
      </c>
      <c r="D232" s="18">
        <v>1.4987090000000001E-4</v>
      </c>
      <c r="E232" s="4">
        <v>14329929799.084999</v>
      </c>
    </row>
    <row r="233" spans="1:5" ht="18" x14ac:dyDescent="0.25">
      <c r="A233" s="3" t="s">
        <v>787</v>
      </c>
      <c r="B233" s="3" t="s">
        <v>788</v>
      </c>
      <c r="C233" s="4">
        <v>2.4567912660797688</v>
      </c>
      <c r="D233" s="18">
        <v>7.2267616999999998E-3</v>
      </c>
      <c r="E233" s="4">
        <v>14245199827.133301</v>
      </c>
    </row>
    <row r="234" spans="1:5" ht="18" x14ac:dyDescent="0.25">
      <c r="A234" s="3" t="s">
        <v>2030</v>
      </c>
      <c r="B234" s="3" t="s">
        <v>2031</v>
      </c>
      <c r="C234" s="4">
        <v>64.395506326646355</v>
      </c>
      <c r="D234" s="18">
        <v>6.8134381699999996E-2</v>
      </c>
      <c r="E234" s="4">
        <v>13068660516.1035</v>
      </c>
    </row>
    <row r="235" spans="1:5" ht="18" x14ac:dyDescent="0.25">
      <c r="A235" s="3" t="s">
        <v>961</v>
      </c>
      <c r="B235" s="3" t="s">
        <v>962</v>
      </c>
      <c r="C235" s="4">
        <v>23.684029920593897</v>
      </c>
      <c r="D235" s="18">
        <v>2.2962400000000002E-3</v>
      </c>
      <c r="E235" s="4">
        <v>12218376268.870199</v>
      </c>
    </row>
    <row r="236" spans="1:5" ht="18" x14ac:dyDescent="0.25">
      <c r="A236" s="3" t="s">
        <v>1148</v>
      </c>
      <c r="B236" s="3" t="s">
        <v>1149</v>
      </c>
      <c r="C236" s="4">
        <v>90.252081367351266</v>
      </c>
      <c r="D236" s="18">
        <v>-4.2318701999999996E-3</v>
      </c>
      <c r="E236" s="4">
        <v>11202624436.679001</v>
      </c>
    </row>
    <row r="237" spans="1:5" ht="18" x14ac:dyDescent="0.25">
      <c r="A237" s="3" t="s">
        <v>48739</v>
      </c>
      <c r="B237" s="3" t="s">
        <v>48740</v>
      </c>
      <c r="C237" s="4">
        <v>528.98603655377894</v>
      </c>
      <c r="D237" s="18">
        <v>2.42837687E-2</v>
      </c>
      <c r="E237" s="4">
        <v>11108706767.6294</v>
      </c>
    </row>
    <row r="238" spans="1:5" ht="18" x14ac:dyDescent="0.25">
      <c r="A238" s="3" t="s">
        <v>4217</v>
      </c>
      <c r="B238" s="3" t="s">
        <v>4218</v>
      </c>
      <c r="C238" s="4">
        <v>360.67014029301538</v>
      </c>
      <c r="D238" s="18">
        <v>5.4447156999999999E-3</v>
      </c>
      <c r="E238" s="4">
        <v>10983711037.16</v>
      </c>
    </row>
    <row r="239" spans="1:5" ht="18" x14ac:dyDescent="0.25">
      <c r="A239" s="3" t="s">
        <v>1184</v>
      </c>
      <c r="B239" s="3" t="s">
        <v>1185</v>
      </c>
      <c r="C239" s="4">
        <v>15.016953390269554</v>
      </c>
      <c r="D239" s="18">
        <v>-1.7205456E-3</v>
      </c>
      <c r="E239" s="4">
        <v>10867792772.182199</v>
      </c>
    </row>
    <row r="240" spans="1:5" ht="18" x14ac:dyDescent="0.25">
      <c r="A240" s="3" t="s">
        <v>857</v>
      </c>
      <c r="B240" s="3" t="s">
        <v>858</v>
      </c>
      <c r="C240" s="4">
        <v>10.815378511144855</v>
      </c>
      <c r="D240" s="18">
        <v>-7.4809166999999996E-3</v>
      </c>
      <c r="E240" s="4">
        <v>10815378511.144899</v>
      </c>
    </row>
    <row r="241" spans="1:5" ht="18" x14ac:dyDescent="0.25">
      <c r="A241" s="3" t="s">
        <v>50990</v>
      </c>
      <c r="B241" s="3" t="s">
        <v>1040</v>
      </c>
      <c r="C241" s="4">
        <v>558.33475594560389</v>
      </c>
      <c r="D241" s="18">
        <v>-2.11987433E-2</v>
      </c>
      <c r="E241" s="4">
        <v>10385026460.5882</v>
      </c>
    </row>
    <row r="242" spans="1:5" ht="18" x14ac:dyDescent="0.25">
      <c r="A242" s="3" t="s">
        <v>890</v>
      </c>
      <c r="B242" s="3" t="s">
        <v>891</v>
      </c>
      <c r="C242" s="4">
        <v>10.886739357676179</v>
      </c>
      <c r="D242" s="18">
        <v>-5.8214469999999996E-4</v>
      </c>
      <c r="E242" s="4">
        <v>10070216628.5951</v>
      </c>
    </row>
    <row r="243" spans="1:5" ht="18" x14ac:dyDescent="0.25">
      <c r="A243" s="3" t="s">
        <v>872</v>
      </c>
      <c r="B243" s="3" t="s">
        <v>873</v>
      </c>
      <c r="C243" s="4">
        <v>9.9352888929460121</v>
      </c>
      <c r="D243" s="18">
        <v>5.5160018200000001E-2</v>
      </c>
      <c r="E243" s="4">
        <v>9431135135.6478004</v>
      </c>
    </row>
    <row r="244" spans="1:5" ht="18" x14ac:dyDescent="0.25">
      <c r="A244" s="3" t="s">
        <v>40613</v>
      </c>
      <c r="B244" s="3" t="s">
        <v>40614</v>
      </c>
      <c r="C244" s="4">
        <v>59.623854864713437</v>
      </c>
      <c r="D244" s="18">
        <v>1.5655271299999999E-2</v>
      </c>
      <c r="E244" s="4">
        <v>9326189872.5207996</v>
      </c>
    </row>
    <row r="245" spans="1:5" ht="18" x14ac:dyDescent="0.25">
      <c r="A245" s="3" t="s">
        <v>1130</v>
      </c>
      <c r="B245" s="3" t="s">
        <v>1131</v>
      </c>
      <c r="C245" s="4">
        <v>75.656909794523841</v>
      </c>
      <c r="D245" s="18">
        <v>4.1371150600000003E-2</v>
      </c>
      <c r="E245" s="4">
        <v>8440834428.4698</v>
      </c>
    </row>
    <row r="246" spans="1:5" ht="18" x14ac:dyDescent="0.25">
      <c r="A246" s="3" t="s">
        <v>1108</v>
      </c>
      <c r="B246" s="3" t="s">
        <v>1109</v>
      </c>
      <c r="C246" s="4">
        <v>20.994047189504261</v>
      </c>
      <c r="D246" s="18">
        <v>-1.2329037899999999E-2</v>
      </c>
      <c r="E246" s="4">
        <v>8328765743.6735001</v>
      </c>
    </row>
    <row r="247" spans="1:5" ht="18" x14ac:dyDescent="0.25">
      <c r="A247" s="3" t="s">
        <v>45378</v>
      </c>
      <c r="B247" s="3" t="s">
        <v>1261</v>
      </c>
      <c r="C247" s="4">
        <v>2394629.5461538243</v>
      </c>
      <c r="D247" s="18">
        <v>-8.5501355999999997E-3</v>
      </c>
      <c r="E247" s="4">
        <v>8262399715.7519999</v>
      </c>
    </row>
    <row r="248" spans="1:5" ht="18" x14ac:dyDescent="0.25">
      <c r="A248" s="3" t="s">
        <v>912</v>
      </c>
      <c r="B248" s="3" t="s">
        <v>913</v>
      </c>
      <c r="C248" s="4">
        <v>0.11949492822271778</v>
      </c>
      <c r="D248" s="18">
        <v>4.7926089000000002E-3</v>
      </c>
      <c r="E248" s="4">
        <v>8112949956.5235004</v>
      </c>
    </row>
    <row r="249" spans="1:5" ht="18" x14ac:dyDescent="0.25">
      <c r="A249" s="3" t="s">
        <v>1034</v>
      </c>
      <c r="B249" s="3" t="s">
        <v>1035</v>
      </c>
      <c r="C249" s="4">
        <v>2.1476983722909399E-4</v>
      </c>
      <c r="D249" s="18">
        <v>-4.0571065000000002E-3</v>
      </c>
      <c r="E249" s="4">
        <v>7849937673.4158001</v>
      </c>
    </row>
    <row r="250" spans="1:5" ht="18" x14ac:dyDescent="0.25">
      <c r="A250" s="3" t="s">
        <v>41478</v>
      </c>
      <c r="B250" s="3" t="s">
        <v>1506</v>
      </c>
      <c r="C250" s="4">
        <v>104.60264283077626</v>
      </c>
      <c r="D250" s="18">
        <v>6.7559541000000002E-3</v>
      </c>
      <c r="E250" s="4">
        <v>7812004288.085</v>
      </c>
    </row>
    <row r="251" spans="1:5" ht="18" x14ac:dyDescent="0.25">
      <c r="A251" s="3" t="s">
        <v>40743</v>
      </c>
      <c r="B251" s="3" t="s">
        <v>40744</v>
      </c>
      <c r="C251" s="4">
        <v>123.46787689310823</v>
      </c>
      <c r="D251" s="18">
        <v>-1.4397434E-3</v>
      </c>
      <c r="E251" s="4">
        <v>7759956062.7319002</v>
      </c>
    </row>
    <row r="252" spans="1:5" ht="18" x14ac:dyDescent="0.25">
      <c r="A252" s="3" t="s">
        <v>924</v>
      </c>
      <c r="B252" s="3" t="s">
        <v>925</v>
      </c>
      <c r="C252" s="4">
        <v>58.038296060103136</v>
      </c>
      <c r="D252" s="18">
        <v>2.0516813200000001E-2</v>
      </c>
      <c r="E252" s="4">
        <v>7733504122.2241001</v>
      </c>
    </row>
    <row r="253" spans="1:5" ht="18" x14ac:dyDescent="0.25">
      <c r="A253" s="3" t="s">
        <v>1264</v>
      </c>
      <c r="B253" s="3" t="s">
        <v>1265</v>
      </c>
      <c r="C253" s="4">
        <v>2.5182364346661918</v>
      </c>
      <c r="D253" s="18">
        <v>-1.3281013499999999E-2</v>
      </c>
      <c r="E253" s="4">
        <v>7625010071.9723997</v>
      </c>
    </row>
    <row r="254" spans="1:5" ht="18" x14ac:dyDescent="0.25">
      <c r="A254" s="3" t="s">
        <v>4156</v>
      </c>
      <c r="B254" s="3" t="s">
        <v>4157</v>
      </c>
      <c r="C254" s="4">
        <v>52.99609485911742</v>
      </c>
      <c r="D254" s="18">
        <v>-1.17608343E-2</v>
      </c>
      <c r="E254" s="4">
        <v>7407443093.2750998</v>
      </c>
    </row>
    <row r="255" spans="1:5" ht="18" x14ac:dyDescent="0.25">
      <c r="A255" s="3" t="s">
        <v>1101</v>
      </c>
      <c r="B255" s="3" t="s">
        <v>1102</v>
      </c>
      <c r="C255" s="4">
        <v>1172.8452410816562</v>
      </c>
      <c r="D255" s="18">
        <v>5.5546752099999999E-2</v>
      </c>
      <c r="E255" s="4">
        <v>7363568104.3978004</v>
      </c>
    </row>
    <row r="256" spans="1:5" ht="18" x14ac:dyDescent="0.25">
      <c r="A256" s="3" t="s">
        <v>40686</v>
      </c>
      <c r="B256" s="3" t="s">
        <v>40687</v>
      </c>
      <c r="C256" s="4">
        <v>24.97722580593787</v>
      </c>
      <c r="D256" s="18">
        <v>1.6669004099999999E-2</v>
      </c>
      <c r="E256" s="4">
        <v>7254489469.6185999</v>
      </c>
    </row>
    <row r="257" spans="1:5" ht="18" x14ac:dyDescent="0.25">
      <c r="A257" s="3" t="s">
        <v>1558</v>
      </c>
      <c r="B257" s="3" t="s">
        <v>1559</v>
      </c>
      <c r="C257" s="4">
        <v>2503.5869866930275</v>
      </c>
      <c r="D257" s="18">
        <v>6.4135086000000003E-3</v>
      </c>
      <c r="E257" s="4">
        <v>7251123968.0370998</v>
      </c>
    </row>
    <row r="258" spans="1:5" ht="18" x14ac:dyDescent="0.25">
      <c r="A258" s="3" t="s">
        <v>45374</v>
      </c>
      <c r="B258" s="3" t="s">
        <v>1950</v>
      </c>
      <c r="C258" s="4">
        <v>20.130198134599464</v>
      </c>
      <c r="D258" s="18">
        <v>2.62726647E-2</v>
      </c>
      <c r="E258" s="4">
        <v>7183200843.9411001</v>
      </c>
    </row>
    <row r="259" spans="1:5" ht="18" x14ac:dyDescent="0.25">
      <c r="A259" s="3" t="s">
        <v>1095</v>
      </c>
      <c r="B259" s="3" t="s">
        <v>1096</v>
      </c>
      <c r="C259" s="4">
        <v>0.26715724485286679</v>
      </c>
      <c r="D259" s="18">
        <v>-4.1833724699999998E-2</v>
      </c>
      <c r="E259" s="4">
        <v>7157159467.1717997</v>
      </c>
    </row>
    <row r="260" spans="1:5" ht="18" x14ac:dyDescent="0.25">
      <c r="A260" s="3" t="s">
        <v>40685</v>
      </c>
      <c r="B260" s="3" t="s">
        <v>1170</v>
      </c>
      <c r="C260" s="4">
        <v>3.6728476633252005</v>
      </c>
      <c r="D260" s="18">
        <v>-2.4326872499999999E-2</v>
      </c>
      <c r="E260" s="4">
        <v>7134213797.7114</v>
      </c>
    </row>
    <row r="261" spans="1:5" ht="18" x14ac:dyDescent="0.25">
      <c r="A261" s="3" t="s">
        <v>876</v>
      </c>
      <c r="B261" s="3" t="s">
        <v>877</v>
      </c>
      <c r="C261" s="4">
        <v>1.2901528766952911E-5</v>
      </c>
      <c r="D261" s="18">
        <v>1.04004413E-2</v>
      </c>
      <c r="E261" s="4">
        <v>7091361026.0492001</v>
      </c>
    </row>
    <row r="262" spans="1:5" ht="18" x14ac:dyDescent="0.25">
      <c r="A262" s="3" t="s">
        <v>48996</v>
      </c>
      <c r="B262" s="3" t="s">
        <v>48997</v>
      </c>
      <c r="C262" s="4">
        <v>7.0719493734021421</v>
      </c>
      <c r="D262" s="18">
        <v>7.80247882E-2</v>
      </c>
      <c r="E262" s="4">
        <v>7070521935.7809</v>
      </c>
    </row>
    <row r="263" spans="1:5" ht="18" x14ac:dyDescent="0.25">
      <c r="A263" s="3" t="s">
        <v>1118</v>
      </c>
      <c r="B263" s="3" t="s">
        <v>1119</v>
      </c>
      <c r="C263" s="4">
        <v>97.025801622959008</v>
      </c>
      <c r="D263" s="18">
        <v>2.8644927800000001E-2</v>
      </c>
      <c r="E263" s="4">
        <v>7022974749.5439997</v>
      </c>
    </row>
    <row r="264" spans="1:5" ht="18" x14ac:dyDescent="0.25">
      <c r="A264" s="3" t="s">
        <v>41919</v>
      </c>
      <c r="B264" s="3" t="s">
        <v>1245</v>
      </c>
      <c r="C264" s="4">
        <v>105.12487708159877</v>
      </c>
      <c r="D264" s="18">
        <v>-3.8731176999999999E-3</v>
      </c>
      <c r="E264" s="4">
        <v>7000148666.0003004</v>
      </c>
    </row>
    <row r="265" spans="1:5" ht="18" x14ac:dyDescent="0.25">
      <c r="A265" s="3" t="s">
        <v>1053</v>
      </c>
      <c r="B265" s="3" t="s">
        <v>1054</v>
      </c>
      <c r="C265" s="4">
        <v>6.9926916535687091</v>
      </c>
      <c r="D265" s="18">
        <v>-9.7778199999999996E-4</v>
      </c>
      <c r="E265" s="4">
        <v>6992691653.5686998</v>
      </c>
    </row>
    <row r="266" spans="1:5" ht="18" x14ac:dyDescent="0.25">
      <c r="A266" s="3" t="s">
        <v>892</v>
      </c>
      <c r="B266" s="3" t="s">
        <v>893</v>
      </c>
      <c r="C266" s="4">
        <v>9.3131772293058344</v>
      </c>
      <c r="D266" s="18">
        <v>1.95937149E-2</v>
      </c>
      <c r="E266" s="4">
        <v>6956553050.1339998</v>
      </c>
    </row>
    <row r="267" spans="1:5" ht="18" x14ac:dyDescent="0.25">
      <c r="A267" s="3" t="s">
        <v>1741</v>
      </c>
      <c r="B267" s="3" t="s">
        <v>1742</v>
      </c>
      <c r="C267" s="4">
        <v>190.07040950388216</v>
      </c>
      <c r="D267" s="18">
        <v>2.2869046399999999E-2</v>
      </c>
      <c r="E267" s="4">
        <v>6937534938.1314001</v>
      </c>
    </row>
    <row r="268" spans="1:5" ht="18" x14ac:dyDescent="0.25">
      <c r="A268" s="3" t="s">
        <v>965</v>
      </c>
      <c r="B268" s="3" t="s">
        <v>966</v>
      </c>
      <c r="C268" s="4">
        <v>254.65983415166571</v>
      </c>
      <c r="D268" s="18">
        <v>1.26942819E-2</v>
      </c>
      <c r="E268" s="4">
        <v>6922221419.6928997</v>
      </c>
    </row>
    <row r="269" spans="1:5" ht="18" x14ac:dyDescent="0.25">
      <c r="A269" s="3" t="s">
        <v>972</v>
      </c>
      <c r="B269" s="3" t="s">
        <v>973</v>
      </c>
      <c r="C269" s="4">
        <v>1.0013495144826654</v>
      </c>
      <c r="D269" s="18">
        <v>1.20033951E-2</v>
      </c>
      <c r="E269" s="4">
        <v>6917965833.1363001</v>
      </c>
    </row>
    <row r="270" spans="1:5" ht="18" x14ac:dyDescent="0.25">
      <c r="A270" s="3" t="s">
        <v>50832</v>
      </c>
      <c r="B270" s="3" t="s">
        <v>50833</v>
      </c>
      <c r="C270" s="4">
        <v>46.05862768631814</v>
      </c>
      <c r="D270" s="18">
        <v>7.0852417400000006E-2</v>
      </c>
      <c r="E270" s="4">
        <v>6908794152.9476995</v>
      </c>
    </row>
    <row r="271" spans="1:5" ht="18" x14ac:dyDescent="0.25">
      <c r="A271" s="3" t="s">
        <v>1071</v>
      </c>
      <c r="B271" s="3" t="s">
        <v>1071</v>
      </c>
      <c r="C271" s="4">
        <v>79.630021762120194</v>
      </c>
      <c r="D271" s="18">
        <v>7.5255720000000003E-3</v>
      </c>
      <c r="E271" s="4">
        <v>6881783988.8655005</v>
      </c>
    </row>
    <row r="272" spans="1:5" ht="18" x14ac:dyDescent="0.25">
      <c r="A272" s="3" t="s">
        <v>1259</v>
      </c>
      <c r="B272" s="3" t="s">
        <v>1260</v>
      </c>
      <c r="C272" s="4">
        <v>16.349479156241426</v>
      </c>
      <c r="D272" s="18">
        <v>-5.9325849200000003E-2</v>
      </c>
      <c r="E272" s="4">
        <v>6850978167.7426996</v>
      </c>
    </row>
    <row r="273" spans="1:5" ht="18" x14ac:dyDescent="0.25">
      <c r="A273" s="3" t="s">
        <v>980</v>
      </c>
      <c r="B273" s="3" t="s">
        <v>981</v>
      </c>
      <c r="C273" s="4">
        <v>2.1564166675369947</v>
      </c>
      <c r="D273" s="18">
        <v>1.5907965999999999E-2</v>
      </c>
      <c r="E273" s="4">
        <v>6830924980.2222996</v>
      </c>
    </row>
    <row r="274" spans="1:5" ht="18" x14ac:dyDescent="0.25">
      <c r="A274" s="3" t="s">
        <v>800</v>
      </c>
      <c r="B274" s="3" t="s">
        <v>801</v>
      </c>
      <c r="C274" s="4">
        <v>48.643399710575459</v>
      </c>
      <c r="D274" s="18">
        <v>3.4521197999999999E-3</v>
      </c>
      <c r="E274" s="4">
        <v>6822012964.4068003</v>
      </c>
    </row>
    <row r="275" spans="1:5" ht="18" x14ac:dyDescent="0.25">
      <c r="A275" s="3" t="s">
        <v>970</v>
      </c>
      <c r="B275" s="3" t="s">
        <v>971</v>
      </c>
      <c r="C275" s="4">
        <v>19.461224111631143</v>
      </c>
      <c r="D275" s="18">
        <v>-3.8444210000000001E-4</v>
      </c>
      <c r="E275" s="4">
        <v>6788007070.2655001</v>
      </c>
    </row>
    <row r="276" spans="1:5" ht="18" x14ac:dyDescent="0.25">
      <c r="A276" s="3" t="s">
        <v>1061</v>
      </c>
      <c r="B276" s="3" t="s">
        <v>1061</v>
      </c>
      <c r="C276" s="4">
        <v>0.29005610089709949</v>
      </c>
      <c r="D276" s="18">
        <v>4.9028629400000003E-2</v>
      </c>
      <c r="E276" s="4">
        <v>6759165387.1673002</v>
      </c>
    </row>
    <row r="277" spans="1:5" ht="18" x14ac:dyDescent="0.25">
      <c r="A277" s="3" t="s">
        <v>49273</v>
      </c>
      <c r="B277" s="3" t="s">
        <v>1150</v>
      </c>
      <c r="C277" s="4">
        <v>8.3225456528497919</v>
      </c>
      <c r="D277" s="18">
        <v>-1.126405E-4</v>
      </c>
      <c r="E277" s="4">
        <v>6641391430.9741001</v>
      </c>
    </row>
    <row r="278" spans="1:5" ht="18" x14ac:dyDescent="0.25">
      <c r="A278" s="3" t="s">
        <v>959</v>
      </c>
      <c r="B278" s="3" t="s">
        <v>960</v>
      </c>
      <c r="C278" s="4">
        <v>12.42841868217994</v>
      </c>
      <c r="D278" s="18">
        <v>3.9556158000000003E-3</v>
      </c>
      <c r="E278" s="4">
        <v>6606710361.1636</v>
      </c>
    </row>
    <row r="279" spans="1:5" ht="18" x14ac:dyDescent="0.25">
      <c r="A279" s="3" t="s">
        <v>1165</v>
      </c>
      <c r="B279" s="3" t="s">
        <v>1166</v>
      </c>
      <c r="C279" s="4">
        <v>14.92271760966897</v>
      </c>
      <c r="D279" s="18">
        <v>-3.4792758999999999E-3</v>
      </c>
      <c r="E279" s="4">
        <v>6563969714.1490002</v>
      </c>
    </row>
    <row r="280" spans="1:5" ht="18" x14ac:dyDescent="0.25">
      <c r="A280" s="3" t="s">
        <v>50834</v>
      </c>
      <c r="B280" s="3" t="s">
        <v>1153</v>
      </c>
      <c r="C280" s="4">
        <v>131.13380706041164</v>
      </c>
      <c r="D280" s="18">
        <v>2.97781687E-2</v>
      </c>
      <c r="E280" s="4">
        <v>6534280970.9990997</v>
      </c>
    </row>
    <row r="281" spans="1:5" ht="18" x14ac:dyDescent="0.25">
      <c r="A281" s="3" t="s">
        <v>1027</v>
      </c>
      <c r="B281" s="3" t="s">
        <v>1028</v>
      </c>
      <c r="C281" s="4">
        <v>734.92483011615172</v>
      </c>
      <c r="D281" s="18">
        <v>8.5929034000000008E-3</v>
      </c>
      <c r="E281" s="4">
        <v>6529466110.4608002</v>
      </c>
    </row>
    <row r="282" spans="1:5" ht="18" x14ac:dyDescent="0.25">
      <c r="A282" s="3" t="s">
        <v>1205</v>
      </c>
      <c r="B282" s="3" t="s">
        <v>1206</v>
      </c>
      <c r="C282" s="4">
        <v>4.5879059634437711</v>
      </c>
      <c r="D282" s="18">
        <v>-2.8680160400000002E-2</v>
      </c>
      <c r="E282" s="4">
        <v>6521951324.9254999</v>
      </c>
    </row>
    <row r="283" spans="1:5" ht="18" x14ac:dyDescent="0.25">
      <c r="A283" s="3" t="s">
        <v>1106</v>
      </c>
      <c r="B283" s="3" t="s">
        <v>1107</v>
      </c>
      <c r="C283" s="4">
        <v>216.27765909924437</v>
      </c>
      <c r="D283" s="18">
        <v>-4.5263706000000003E-3</v>
      </c>
      <c r="E283" s="4">
        <v>6501768834.1583996</v>
      </c>
    </row>
    <row r="284" spans="1:5" ht="18" x14ac:dyDescent="0.25">
      <c r="A284" s="3" t="s">
        <v>1229</v>
      </c>
      <c r="B284" s="3" t="s">
        <v>1230</v>
      </c>
      <c r="C284" s="4">
        <v>25.849018431401241</v>
      </c>
      <c r="D284" s="18">
        <v>3.2166625099999999E-2</v>
      </c>
      <c r="E284" s="4">
        <v>6481279895.1822996</v>
      </c>
    </row>
    <row r="285" spans="1:5" ht="18" x14ac:dyDescent="0.25">
      <c r="A285" s="3" t="s">
        <v>976</v>
      </c>
      <c r="B285" s="3" t="s">
        <v>977</v>
      </c>
      <c r="C285" s="4">
        <v>6.3444449584614606</v>
      </c>
      <c r="D285" s="18">
        <v>2.9922188999999999E-3</v>
      </c>
      <c r="E285" s="4">
        <v>6342896880.0501003</v>
      </c>
    </row>
    <row r="286" spans="1:5" ht="18" x14ac:dyDescent="0.25">
      <c r="A286" s="3" t="s">
        <v>963</v>
      </c>
      <c r="B286" s="3" t="s">
        <v>964</v>
      </c>
      <c r="C286" s="4">
        <v>9.172703600667008</v>
      </c>
      <c r="D286" s="18">
        <v>3.2706531800000001E-2</v>
      </c>
      <c r="E286" s="4">
        <v>6297518758.1129999</v>
      </c>
    </row>
    <row r="287" spans="1:5" ht="18" x14ac:dyDescent="0.25">
      <c r="A287" s="3" t="s">
        <v>1112</v>
      </c>
      <c r="B287" s="3" t="s">
        <v>1113</v>
      </c>
      <c r="C287" s="4">
        <v>0.37994482518398542</v>
      </c>
      <c r="D287" s="18">
        <v>-4.0783590999999998E-3</v>
      </c>
      <c r="E287" s="4">
        <v>6276892409.5527</v>
      </c>
    </row>
    <row r="288" spans="1:5" ht="18" x14ac:dyDescent="0.25">
      <c r="A288" s="3" t="s">
        <v>49272</v>
      </c>
      <c r="B288" s="3" t="s">
        <v>1179</v>
      </c>
      <c r="C288" s="4">
        <v>6.4387251082474624</v>
      </c>
      <c r="D288" s="18">
        <v>6.6017999000000001E-3</v>
      </c>
      <c r="E288" s="4">
        <v>6267197479.4947004</v>
      </c>
    </row>
    <row r="289" spans="1:5" ht="18" x14ac:dyDescent="0.25">
      <c r="A289" s="3" t="s">
        <v>40567</v>
      </c>
      <c r="B289" s="3" t="s">
        <v>1139</v>
      </c>
      <c r="C289" s="4">
        <v>342.8962076181005</v>
      </c>
      <c r="D289" s="18">
        <v>1.9352544700000002E-2</v>
      </c>
      <c r="E289" s="4">
        <v>6257855789.0303001</v>
      </c>
    </row>
    <row r="290" spans="1:5" ht="18" x14ac:dyDescent="0.25">
      <c r="A290" s="3" t="s">
        <v>50076</v>
      </c>
      <c r="B290" s="3" t="s">
        <v>49645</v>
      </c>
      <c r="C290" s="4">
        <v>24.837316755050775</v>
      </c>
      <c r="D290" s="18">
        <v>-8.9557367999999991E-3</v>
      </c>
      <c r="E290" s="4">
        <v>6209329188.7627001</v>
      </c>
    </row>
    <row r="291" spans="1:5" ht="18" x14ac:dyDescent="0.25">
      <c r="A291" s="3" t="s">
        <v>934</v>
      </c>
      <c r="B291" s="3" t="s">
        <v>935</v>
      </c>
      <c r="C291" s="4">
        <v>11.020806048833341</v>
      </c>
      <c r="D291" s="18">
        <v>8.6324399999999996E-5</v>
      </c>
      <c r="E291" s="4">
        <v>6208387293.6278</v>
      </c>
    </row>
    <row r="292" spans="1:5" ht="18" x14ac:dyDescent="0.25">
      <c r="A292" s="3" t="s">
        <v>4516</v>
      </c>
      <c r="B292" s="3" t="s">
        <v>4517</v>
      </c>
      <c r="C292" s="4">
        <v>1.3803783284214353</v>
      </c>
      <c r="D292" s="18">
        <v>-8.3389194999999999E-3</v>
      </c>
      <c r="E292" s="4">
        <v>6179328998.5994997</v>
      </c>
    </row>
    <row r="293" spans="1:5" ht="18" x14ac:dyDescent="0.25">
      <c r="A293" s="3" t="s">
        <v>1285</v>
      </c>
      <c r="B293" s="3" t="s">
        <v>1285</v>
      </c>
      <c r="C293" s="4">
        <v>0.40790499845167016</v>
      </c>
      <c r="D293" s="18">
        <v>-3.9036445000000001E-3</v>
      </c>
      <c r="E293" s="4">
        <v>6152463325.0823002</v>
      </c>
    </row>
    <row r="294" spans="1:5" ht="18" x14ac:dyDescent="0.25">
      <c r="A294" s="3" t="s">
        <v>1132</v>
      </c>
      <c r="B294" s="3" t="s">
        <v>1133</v>
      </c>
      <c r="C294" s="4">
        <v>9.4157891615273492E-2</v>
      </c>
      <c r="D294" s="18">
        <v>-7.7788965000000002E-3</v>
      </c>
      <c r="E294" s="4">
        <v>6139193023.7887001</v>
      </c>
    </row>
    <row r="295" spans="1:5" ht="18" x14ac:dyDescent="0.25">
      <c r="A295" s="3" t="s">
        <v>49313</v>
      </c>
      <c r="B295" s="3" t="s">
        <v>49314</v>
      </c>
      <c r="C295" s="4">
        <v>120.90480317402458</v>
      </c>
      <c r="D295" s="18">
        <v>-6.2142164E-3</v>
      </c>
      <c r="E295" s="4">
        <v>6086902623.9222002</v>
      </c>
    </row>
    <row r="296" spans="1:5" ht="18" x14ac:dyDescent="0.25">
      <c r="A296" s="3" t="s">
        <v>45529</v>
      </c>
      <c r="B296" s="3" t="s">
        <v>45530</v>
      </c>
      <c r="C296" s="4">
        <v>0.94710942656532227</v>
      </c>
      <c r="D296" s="18">
        <v>5.9348287100000001E-2</v>
      </c>
      <c r="E296" s="4">
        <v>6035751018.8424997</v>
      </c>
    </row>
    <row r="297" spans="1:5" ht="18" x14ac:dyDescent="0.25">
      <c r="A297" s="3" t="s">
        <v>1057</v>
      </c>
      <c r="B297" s="3" t="s">
        <v>1058</v>
      </c>
      <c r="C297" s="4">
        <v>5.9931794876325926</v>
      </c>
      <c r="D297" s="18">
        <v>2.8298594999999998E-3</v>
      </c>
      <c r="E297" s="4">
        <v>5987183281.5893002</v>
      </c>
    </row>
    <row r="298" spans="1:5" ht="18" x14ac:dyDescent="0.25">
      <c r="A298" s="3" t="s">
        <v>775</v>
      </c>
      <c r="B298" s="3" t="s">
        <v>776</v>
      </c>
      <c r="C298" s="4">
        <v>28.169985729531291</v>
      </c>
      <c r="D298" s="18">
        <v>-1.08176092E-2</v>
      </c>
      <c r="E298" s="4">
        <v>5945815056.1241999</v>
      </c>
    </row>
    <row r="299" spans="1:5" ht="18" x14ac:dyDescent="0.25">
      <c r="A299" s="3" t="s">
        <v>950</v>
      </c>
      <c r="B299" s="3" t="s">
        <v>951</v>
      </c>
      <c r="C299" s="4">
        <v>5.9778846704246019E-2</v>
      </c>
      <c r="D299" s="18">
        <v>1.6813402599999999E-2</v>
      </c>
      <c r="E299" s="4">
        <v>5918571572.8343</v>
      </c>
    </row>
    <row r="300" spans="1:5" ht="18" x14ac:dyDescent="0.25">
      <c r="A300" s="3" t="s">
        <v>1136</v>
      </c>
      <c r="B300" s="3" t="s">
        <v>1136</v>
      </c>
      <c r="C300" s="4">
        <v>7.7947816235550311</v>
      </c>
      <c r="D300" s="18">
        <v>8.6980249999999999E-4</v>
      </c>
      <c r="E300" s="4">
        <v>5883745626.8871002</v>
      </c>
    </row>
    <row r="301" spans="1:5" ht="18" x14ac:dyDescent="0.25">
      <c r="A301" s="3" t="s">
        <v>1161</v>
      </c>
      <c r="B301" s="3" t="s">
        <v>1162</v>
      </c>
      <c r="C301" s="4">
        <v>38.62465195092701</v>
      </c>
      <c r="D301" s="18">
        <v>1.5188046000000001E-3</v>
      </c>
      <c r="E301" s="4">
        <v>5854693742.8066998</v>
      </c>
    </row>
    <row r="302" spans="1:5" ht="18" x14ac:dyDescent="0.25">
      <c r="A302" s="3" t="s">
        <v>49276</v>
      </c>
      <c r="B302" s="3" t="s">
        <v>43665</v>
      </c>
      <c r="C302" s="4">
        <v>6.381235843641532</v>
      </c>
      <c r="D302" s="18">
        <v>-1.931084E-4</v>
      </c>
      <c r="E302" s="4">
        <v>5828679995.2069998</v>
      </c>
    </row>
    <row r="303" spans="1:5" ht="18" x14ac:dyDescent="0.25">
      <c r="A303" s="3" t="s">
        <v>1013</v>
      </c>
      <c r="B303" s="3" t="s">
        <v>1014</v>
      </c>
      <c r="C303" s="4">
        <v>1294.7856408471876</v>
      </c>
      <c r="D303" s="18">
        <v>-4.4780493000000001E-3</v>
      </c>
      <c r="E303" s="4">
        <v>5783034061.8081999</v>
      </c>
    </row>
    <row r="304" spans="1:5" ht="18" x14ac:dyDescent="0.25">
      <c r="A304" s="3" t="s">
        <v>1173</v>
      </c>
      <c r="B304" s="3" t="s">
        <v>1174</v>
      </c>
      <c r="C304" s="4">
        <v>49.949744756289341</v>
      </c>
      <c r="D304" s="18">
        <v>1.92602516E-2</v>
      </c>
      <c r="E304" s="4">
        <v>5687343078.2054996</v>
      </c>
    </row>
    <row r="305" spans="1:5" ht="18" x14ac:dyDescent="0.25">
      <c r="A305" s="3" t="s">
        <v>1462</v>
      </c>
      <c r="B305" s="3" t="s">
        <v>1338</v>
      </c>
      <c r="C305" s="4">
        <v>1.0256062522163012</v>
      </c>
      <c r="D305" s="18">
        <v>1.19893394E-2</v>
      </c>
      <c r="E305" s="4">
        <v>5631087280.4193001</v>
      </c>
    </row>
    <row r="306" spans="1:5" ht="18" x14ac:dyDescent="0.25">
      <c r="A306" s="3" t="s">
        <v>1167</v>
      </c>
      <c r="B306" s="3" t="s">
        <v>1167</v>
      </c>
      <c r="C306" s="4">
        <v>14.459480826338909</v>
      </c>
      <c r="D306" s="18">
        <v>0.70347351079999998</v>
      </c>
      <c r="E306" s="4">
        <v>5628272982.4488001</v>
      </c>
    </row>
    <row r="307" spans="1:5" ht="18" x14ac:dyDescent="0.25">
      <c r="A307" s="3" t="s">
        <v>1283</v>
      </c>
      <c r="B307" s="3" t="s">
        <v>1284</v>
      </c>
      <c r="C307" s="4">
        <v>0.13440650558538991</v>
      </c>
      <c r="D307" s="18">
        <v>1.3050762800000001E-2</v>
      </c>
      <c r="E307" s="4">
        <v>5614187391.4994001</v>
      </c>
    </row>
    <row r="308" spans="1:5" ht="18" x14ac:dyDescent="0.25">
      <c r="A308" s="3" t="s">
        <v>1249</v>
      </c>
      <c r="B308" s="3" t="s">
        <v>1250</v>
      </c>
      <c r="C308" s="4">
        <v>95.551706752160982</v>
      </c>
      <c r="D308" s="18">
        <v>-4.8971622999999997E-3</v>
      </c>
      <c r="E308" s="4">
        <v>5603001685.5602999</v>
      </c>
    </row>
    <row r="309" spans="1:5" ht="18" x14ac:dyDescent="0.25">
      <c r="A309" s="3" t="s">
        <v>42357</v>
      </c>
      <c r="B309" s="3" t="s">
        <v>42176</v>
      </c>
      <c r="C309" s="4">
        <v>27.027622736637689</v>
      </c>
      <c r="D309" s="18">
        <v>-9.2452634999999998E-3</v>
      </c>
      <c r="E309" s="4">
        <v>5566999373.757</v>
      </c>
    </row>
    <row r="310" spans="1:5" ht="18" x14ac:dyDescent="0.25">
      <c r="A310" s="3" t="s">
        <v>945</v>
      </c>
      <c r="B310" s="3" t="s">
        <v>946</v>
      </c>
      <c r="C310" s="4">
        <v>5.7832888981338747E-3</v>
      </c>
      <c r="D310" s="18">
        <v>3.8838145400000003E-2</v>
      </c>
      <c r="E310" s="4">
        <v>5562004650.0112</v>
      </c>
    </row>
    <row r="311" spans="1:5" ht="18" x14ac:dyDescent="0.25">
      <c r="A311" s="3" t="s">
        <v>1241</v>
      </c>
      <c r="B311" s="3" t="s">
        <v>1242</v>
      </c>
      <c r="C311" s="4">
        <v>359.53123486546485</v>
      </c>
      <c r="D311" s="18">
        <v>1.53890903E-2</v>
      </c>
      <c r="E311" s="4">
        <v>5550869082.7073002</v>
      </c>
    </row>
    <row r="312" spans="1:5" ht="18" x14ac:dyDescent="0.25">
      <c r="A312" s="3" t="s">
        <v>1474</v>
      </c>
      <c r="B312" s="3" t="s">
        <v>1475</v>
      </c>
      <c r="C312" s="4">
        <v>0.68252902227546874</v>
      </c>
      <c r="D312" s="18">
        <v>3.0534471E-3</v>
      </c>
      <c r="E312" s="4">
        <v>5519868818.3558998</v>
      </c>
    </row>
    <row r="313" spans="1:5" ht="18" x14ac:dyDescent="0.25">
      <c r="A313" s="3" t="s">
        <v>43181</v>
      </c>
      <c r="B313" s="3" t="s">
        <v>1587</v>
      </c>
      <c r="C313" s="4">
        <v>1.5239171332937094</v>
      </c>
      <c r="D313" s="18">
        <v>1.1864072000000001E-3</v>
      </c>
      <c r="E313" s="4">
        <v>5468064078.3155003</v>
      </c>
    </row>
    <row r="314" spans="1:5" ht="18" x14ac:dyDescent="0.25">
      <c r="A314" s="3" t="s">
        <v>42140</v>
      </c>
      <c r="B314" s="3" t="s">
        <v>42140</v>
      </c>
      <c r="C314" s="4">
        <v>23.091266762979629</v>
      </c>
      <c r="D314" s="18">
        <v>-1.25970852E-2</v>
      </c>
      <c r="E314" s="4">
        <v>5401907253.6594</v>
      </c>
    </row>
    <row r="315" spans="1:5" ht="18" x14ac:dyDescent="0.25">
      <c r="A315" s="3" t="s">
        <v>904</v>
      </c>
      <c r="B315" s="3" t="s">
        <v>905</v>
      </c>
      <c r="C315" s="4">
        <v>1.0433475810391066</v>
      </c>
      <c r="D315" s="18">
        <v>8.7983741000000008E-3</v>
      </c>
      <c r="E315" s="4">
        <v>5279482047.8849001</v>
      </c>
    </row>
    <row r="316" spans="1:5" ht="18" x14ac:dyDescent="0.25">
      <c r="A316" s="3" t="s">
        <v>1450</v>
      </c>
      <c r="B316" s="3" t="s">
        <v>1451</v>
      </c>
      <c r="C316" s="4">
        <v>13.149598493106883</v>
      </c>
      <c r="D316" s="18">
        <v>-4.0447542599999997E-2</v>
      </c>
      <c r="E316" s="4">
        <v>5259151660.092</v>
      </c>
    </row>
    <row r="317" spans="1:5" ht="18" x14ac:dyDescent="0.25">
      <c r="A317" s="3" t="s">
        <v>5122</v>
      </c>
      <c r="B317" s="3" t="s">
        <v>1092</v>
      </c>
      <c r="C317" s="4">
        <v>3.7921874728162162</v>
      </c>
      <c r="D317" s="18">
        <v>2.3009089999999999E-3</v>
      </c>
      <c r="E317" s="4">
        <v>5258393391.7247</v>
      </c>
    </row>
    <row r="318" spans="1:5" ht="18" x14ac:dyDescent="0.25">
      <c r="A318" s="3" t="s">
        <v>1302</v>
      </c>
      <c r="B318" s="3" t="s">
        <v>1303</v>
      </c>
      <c r="C318" s="4">
        <v>19.513878501697107</v>
      </c>
      <c r="D318" s="18">
        <v>-6.7709639000000004E-3</v>
      </c>
      <c r="E318" s="4">
        <v>5213808264.1792002</v>
      </c>
    </row>
    <row r="319" spans="1:5" ht="18" x14ac:dyDescent="0.25">
      <c r="A319" s="3" t="s">
        <v>978</v>
      </c>
      <c r="B319" s="3" t="s">
        <v>979</v>
      </c>
      <c r="C319" s="4">
        <v>5.4609966390847866</v>
      </c>
      <c r="D319" s="18">
        <v>1.6097269800000001E-2</v>
      </c>
      <c r="E319" s="4">
        <v>5189295331.4125004</v>
      </c>
    </row>
    <row r="320" spans="1:5" ht="18" x14ac:dyDescent="0.25">
      <c r="A320" s="3" t="s">
        <v>5135</v>
      </c>
      <c r="B320" s="3" t="s">
        <v>5136</v>
      </c>
      <c r="C320" s="4">
        <v>62.203734349720555</v>
      </c>
      <c r="D320" s="18">
        <v>-1.1763368000000001E-3</v>
      </c>
      <c r="E320" s="4">
        <v>5105334174.5127001</v>
      </c>
    </row>
    <row r="321" spans="1:5" ht="18" x14ac:dyDescent="0.25">
      <c r="A321" s="3" t="s">
        <v>1298</v>
      </c>
      <c r="B321" s="3" t="s">
        <v>1299</v>
      </c>
      <c r="C321" s="4">
        <v>8.3813607875236116</v>
      </c>
      <c r="D321" s="18">
        <v>-4.9412978900000001E-2</v>
      </c>
      <c r="E321" s="4">
        <v>5095197169.6310997</v>
      </c>
    </row>
    <row r="322" spans="1:5" ht="18" x14ac:dyDescent="0.25">
      <c r="A322" s="3" t="s">
        <v>1255</v>
      </c>
      <c r="B322" s="3" t="s">
        <v>1256</v>
      </c>
      <c r="C322" s="4">
        <v>80.236925730708535</v>
      </c>
      <c r="D322" s="18">
        <v>3.4464123999999999E-2</v>
      </c>
      <c r="E322" s="4">
        <v>5080633875.8425999</v>
      </c>
    </row>
    <row r="323" spans="1:5" ht="18" x14ac:dyDescent="0.25">
      <c r="A323" s="3" t="s">
        <v>43585</v>
      </c>
      <c r="B323" s="3" t="s">
        <v>43586</v>
      </c>
      <c r="C323" s="4">
        <v>171846.6599847356</v>
      </c>
      <c r="D323" s="18">
        <v>8.8665700000000001E-5</v>
      </c>
      <c r="E323" s="4">
        <v>5040262537.3522997</v>
      </c>
    </row>
    <row r="324" spans="1:5" ht="18" x14ac:dyDescent="0.25">
      <c r="A324" s="3" t="s">
        <v>982</v>
      </c>
      <c r="B324" s="3" t="s">
        <v>983</v>
      </c>
      <c r="C324" s="4">
        <v>12.329523553813857</v>
      </c>
      <c r="D324" s="18">
        <v>2.3754936300000001E-2</v>
      </c>
      <c r="E324" s="4">
        <v>5036861363.8438997</v>
      </c>
    </row>
    <row r="325" spans="1:5" ht="18" x14ac:dyDescent="0.25">
      <c r="A325" s="3" t="s">
        <v>1286</v>
      </c>
      <c r="B325" s="3" t="s">
        <v>1286</v>
      </c>
      <c r="C325" s="4">
        <v>4.0070526168521656</v>
      </c>
      <c r="D325" s="18">
        <v>6.1588999999999996E-6</v>
      </c>
      <c r="E325" s="4">
        <v>4980321175.1239004</v>
      </c>
    </row>
    <row r="326" spans="1:5" ht="18" x14ac:dyDescent="0.25">
      <c r="A326" s="3" t="s">
        <v>1251</v>
      </c>
      <c r="B326" s="3" t="s">
        <v>1252</v>
      </c>
      <c r="C326" s="4">
        <v>0.77506710215630437</v>
      </c>
      <c r="D326" s="18">
        <v>5.9315972999999999E-3</v>
      </c>
      <c r="E326" s="4">
        <v>4960356982.7011003</v>
      </c>
    </row>
    <row r="327" spans="1:5" ht="18" x14ac:dyDescent="0.25">
      <c r="A327" s="3" t="s">
        <v>4020</v>
      </c>
      <c r="B327" s="3" t="s">
        <v>4021</v>
      </c>
      <c r="C327" s="4">
        <v>32.441257068457176</v>
      </c>
      <c r="D327" s="18">
        <v>-6.5204398499999996E-2</v>
      </c>
      <c r="E327" s="4">
        <v>4928036454.3367996</v>
      </c>
    </row>
    <row r="328" spans="1:5" ht="18" x14ac:dyDescent="0.25">
      <c r="A328" s="3" t="s">
        <v>1105</v>
      </c>
      <c r="B328" s="3" t="s">
        <v>1105</v>
      </c>
      <c r="C328" s="4">
        <v>61.811264252450819</v>
      </c>
      <c r="D328" s="18">
        <v>-4.1370935999999999E-3</v>
      </c>
      <c r="E328" s="4">
        <v>4889188224.2025995</v>
      </c>
    </row>
    <row r="329" spans="1:5" ht="18" x14ac:dyDescent="0.25">
      <c r="A329" s="3" t="s">
        <v>886</v>
      </c>
      <c r="B329" s="3" t="s">
        <v>887</v>
      </c>
      <c r="C329" s="4">
        <v>4.8861124701227707</v>
      </c>
      <c r="D329" s="18">
        <v>-1.20685755E-2</v>
      </c>
      <c r="E329" s="4">
        <v>4881849338.7608004</v>
      </c>
    </row>
    <row r="330" spans="1:5" ht="18" x14ac:dyDescent="0.25">
      <c r="A330" s="3" t="s">
        <v>1366</v>
      </c>
      <c r="B330" s="3" t="s">
        <v>1367</v>
      </c>
      <c r="C330" s="4">
        <v>8.1650093542846349</v>
      </c>
      <c r="D330" s="18">
        <v>6.5169377000000002E-3</v>
      </c>
      <c r="E330" s="4">
        <v>4809165401.7968998</v>
      </c>
    </row>
    <row r="331" spans="1:5" ht="18" x14ac:dyDescent="0.25">
      <c r="A331" s="3" t="s">
        <v>908</v>
      </c>
      <c r="B331" s="3" t="s">
        <v>909</v>
      </c>
      <c r="C331" s="4">
        <v>14.15104899615984</v>
      </c>
      <c r="D331" s="18">
        <v>-2.2024256400000001E-2</v>
      </c>
      <c r="E331" s="4">
        <v>4805738460.2930002</v>
      </c>
    </row>
    <row r="332" spans="1:5" ht="18" x14ac:dyDescent="0.25">
      <c r="A332" s="3" t="s">
        <v>1192</v>
      </c>
      <c r="B332" s="3" t="s">
        <v>1193</v>
      </c>
      <c r="C332" s="4">
        <v>347.36831634752951</v>
      </c>
      <c r="D332" s="18">
        <v>-4.8333220400000002E-2</v>
      </c>
      <c r="E332" s="4">
        <v>4775003729.1210003</v>
      </c>
    </row>
    <row r="333" spans="1:5" ht="18" x14ac:dyDescent="0.25">
      <c r="A333" s="3" t="s">
        <v>1137</v>
      </c>
      <c r="B333" s="3" t="s">
        <v>1138</v>
      </c>
      <c r="C333" s="4">
        <v>6.7470491805451367</v>
      </c>
      <c r="D333" s="18">
        <v>2.5704366900000001E-2</v>
      </c>
      <c r="E333" s="4">
        <v>4774048438.1875</v>
      </c>
    </row>
    <row r="334" spans="1:5" ht="18" x14ac:dyDescent="0.25">
      <c r="A334" s="3" t="s">
        <v>969</v>
      </c>
      <c r="B334" s="3" t="s">
        <v>969</v>
      </c>
      <c r="C334" s="4">
        <v>3.8735336923996915</v>
      </c>
      <c r="D334" s="18">
        <v>-2.10033775E-2</v>
      </c>
      <c r="E334" s="4">
        <v>4722828892.6338997</v>
      </c>
    </row>
    <row r="335" spans="1:5" ht="18" x14ac:dyDescent="0.25">
      <c r="A335" s="3" t="s">
        <v>43584</v>
      </c>
      <c r="B335" s="3" t="s">
        <v>1297</v>
      </c>
      <c r="C335" s="4">
        <v>0.46837257301120094</v>
      </c>
      <c r="D335" s="18">
        <v>5.7023269999999997E-4</v>
      </c>
      <c r="E335" s="4">
        <v>4683725730.1120005</v>
      </c>
    </row>
    <row r="336" spans="1:5" ht="18" x14ac:dyDescent="0.25">
      <c r="A336" s="3" t="s">
        <v>811</v>
      </c>
      <c r="B336" s="3" t="s">
        <v>812</v>
      </c>
      <c r="C336" s="4">
        <v>31.248131904770112</v>
      </c>
      <c r="D336" s="18">
        <v>3.0873389000000001E-3</v>
      </c>
      <c r="E336" s="4">
        <v>4680675753.6719999</v>
      </c>
    </row>
    <row r="337" spans="1:5" ht="18" x14ac:dyDescent="0.25">
      <c r="A337" s="3" t="s">
        <v>936</v>
      </c>
      <c r="B337" s="3" t="s">
        <v>937</v>
      </c>
      <c r="C337" s="4">
        <v>8.3515213251952538</v>
      </c>
      <c r="D337" s="18">
        <v>-9.0997630999999995E-2</v>
      </c>
      <c r="E337" s="4">
        <v>4675764072.9414997</v>
      </c>
    </row>
    <row r="338" spans="1:5" ht="18" x14ac:dyDescent="0.25">
      <c r="A338" s="3" t="s">
        <v>1084</v>
      </c>
      <c r="B338" s="3" t="s">
        <v>1085</v>
      </c>
      <c r="C338" s="4">
        <v>22.614031434528115</v>
      </c>
      <c r="D338" s="18">
        <v>1.6065420300000001E-2</v>
      </c>
      <c r="E338" s="4">
        <v>4668273395.9674997</v>
      </c>
    </row>
    <row r="339" spans="1:5" ht="18" x14ac:dyDescent="0.25">
      <c r="A339" s="3" t="s">
        <v>4455</v>
      </c>
      <c r="B339" s="3" t="s">
        <v>4456</v>
      </c>
      <c r="C339" s="4">
        <v>78.426276626249873</v>
      </c>
      <c r="D339" s="18">
        <v>-1.1746977299999999E-2</v>
      </c>
      <c r="E339" s="4">
        <v>4650898154.1903</v>
      </c>
    </row>
    <row r="340" spans="1:5" ht="18" x14ac:dyDescent="0.25">
      <c r="A340" s="3" t="s">
        <v>1124</v>
      </c>
      <c r="B340" s="3" t="s">
        <v>1125</v>
      </c>
      <c r="C340" s="4">
        <v>0.46255208975228584</v>
      </c>
      <c r="D340" s="18">
        <v>-1.83588625E-2</v>
      </c>
      <c r="E340" s="4">
        <v>4625520897.5228996</v>
      </c>
    </row>
    <row r="341" spans="1:5" ht="18" x14ac:dyDescent="0.25">
      <c r="A341" s="3" t="s">
        <v>1799</v>
      </c>
      <c r="B341" s="3" t="s">
        <v>1800</v>
      </c>
      <c r="C341" s="4">
        <v>50.608718992893024</v>
      </c>
      <c r="D341" s="18">
        <v>5.6404044E-3</v>
      </c>
      <c r="E341" s="4">
        <v>4595960078.0485001</v>
      </c>
    </row>
    <row r="342" spans="1:5" ht="18" x14ac:dyDescent="0.25">
      <c r="A342" s="3" t="s">
        <v>1177</v>
      </c>
      <c r="B342" s="3" t="s">
        <v>1178</v>
      </c>
      <c r="C342" s="4">
        <v>0.48236625789168475</v>
      </c>
      <c r="D342" s="18">
        <v>4.9799572999999998E-3</v>
      </c>
      <c r="E342" s="4">
        <v>4592347805.9603004</v>
      </c>
    </row>
    <row r="343" spans="1:5" ht="18" x14ac:dyDescent="0.25">
      <c r="A343" s="3" t="s">
        <v>1457</v>
      </c>
      <c r="B343" s="3" t="s">
        <v>1458</v>
      </c>
      <c r="C343" s="4">
        <v>457673.13037271803</v>
      </c>
      <c r="D343" s="18">
        <v>2.8073870000000002E-3</v>
      </c>
      <c r="E343" s="4">
        <v>4576731303.7271996</v>
      </c>
    </row>
    <row r="344" spans="1:5" ht="18" x14ac:dyDescent="0.25">
      <c r="A344" s="3" t="s">
        <v>1508</v>
      </c>
      <c r="B344" s="3" t="s">
        <v>1509</v>
      </c>
      <c r="C344" s="4">
        <v>79.437919290235925</v>
      </c>
      <c r="D344" s="18">
        <v>1.2038219E-3</v>
      </c>
      <c r="E344" s="4">
        <v>4567565491.9573002</v>
      </c>
    </row>
    <row r="345" spans="1:5" ht="18" x14ac:dyDescent="0.25">
      <c r="A345" s="3" t="s">
        <v>4409</v>
      </c>
      <c r="B345" s="3" t="s">
        <v>4410</v>
      </c>
      <c r="C345" s="4">
        <v>0.66483869864282563</v>
      </c>
      <c r="D345" s="18">
        <v>-1.27740271E-2</v>
      </c>
      <c r="E345" s="4">
        <v>4545241438.8669004</v>
      </c>
    </row>
    <row r="346" spans="1:5" ht="18" x14ac:dyDescent="0.25">
      <c r="A346" s="3" t="s">
        <v>1300</v>
      </c>
      <c r="B346" s="3" t="s">
        <v>1301</v>
      </c>
      <c r="C346" s="4">
        <v>3.7376318691086774</v>
      </c>
      <c r="D346" s="18">
        <v>7.4220099999999995E-4</v>
      </c>
      <c r="E346" s="4">
        <v>4520388030.5903997</v>
      </c>
    </row>
    <row r="347" spans="1:5" ht="18" x14ac:dyDescent="0.25">
      <c r="A347" s="3" t="s">
        <v>45382</v>
      </c>
      <c r="B347" s="3" t="s">
        <v>1936</v>
      </c>
      <c r="C347" s="4">
        <v>680.64952266816886</v>
      </c>
      <c r="D347" s="18">
        <v>2.0487104700000001E-2</v>
      </c>
      <c r="E347" s="4">
        <v>4424235510.3336</v>
      </c>
    </row>
    <row r="348" spans="1:5" ht="18" x14ac:dyDescent="0.25">
      <c r="A348" s="3" t="s">
        <v>1579</v>
      </c>
      <c r="B348" s="3" t="s">
        <v>1580</v>
      </c>
      <c r="C348" s="4">
        <v>84.761316254113112</v>
      </c>
      <c r="D348" s="18">
        <v>-3.0318219E-3</v>
      </c>
      <c r="E348" s="4">
        <v>4413149439.3955002</v>
      </c>
    </row>
    <row r="349" spans="1:5" ht="18" x14ac:dyDescent="0.25">
      <c r="A349" s="3" t="s">
        <v>1535</v>
      </c>
      <c r="B349" s="3" t="s">
        <v>1288</v>
      </c>
      <c r="C349" s="4">
        <v>47.252257044208811</v>
      </c>
      <c r="D349" s="18">
        <v>-4.7643759999999999E-3</v>
      </c>
      <c r="E349" s="4">
        <v>4393093369.8376999</v>
      </c>
    </row>
    <row r="350" spans="1:5" ht="18" x14ac:dyDescent="0.25">
      <c r="A350" s="3" t="s">
        <v>50077</v>
      </c>
      <c r="B350" s="3" t="s">
        <v>1140</v>
      </c>
      <c r="C350" s="4">
        <v>10.358515541686851</v>
      </c>
      <c r="D350" s="18">
        <v>6.4631441999999997E-3</v>
      </c>
      <c r="E350" s="4">
        <v>4362638079.5085001</v>
      </c>
    </row>
    <row r="351" spans="1:5" ht="18" x14ac:dyDescent="0.25">
      <c r="A351" s="3" t="s">
        <v>1470</v>
      </c>
      <c r="B351" s="3" t="s">
        <v>1471</v>
      </c>
      <c r="C351" s="4">
        <v>10.115773540474548</v>
      </c>
      <c r="D351" s="18">
        <v>7.5412865999999997E-3</v>
      </c>
      <c r="E351" s="4">
        <v>4354252052.4568005</v>
      </c>
    </row>
    <row r="352" spans="1:5" ht="18" x14ac:dyDescent="0.25">
      <c r="A352" s="3" t="s">
        <v>42443</v>
      </c>
      <c r="B352" s="3" t="s">
        <v>40754</v>
      </c>
      <c r="C352" s="4">
        <v>116.95992698831613</v>
      </c>
      <c r="D352" s="18">
        <v>8.6241670000000003E-3</v>
      </c>
      <c r="E352" s="4">
        <v>4338628309.7908001</v>
      </c>
    </row>
    <row r="353" spans="1:5" ht="18" x14ac:dyDescent="0.25">
      <c r="A353" s="3" t="s">
        <v>1062</v>
      </c>
      <c r="B353" s="3" t="s">
        <v>1063</v>
      </c>
      <c r="C353" s="4">
        <v>3.3996293590131765</v>
      </c>
      <c r="D353" s="18">
        <v>1.8493761800000001E-2</v>
      </c>
      <c r="E353" s="4">
        <v>4307030996.0614996</v>
      </c>
    </row>
    <row r="354" spans="1:5" ht="18" x14ac:dyDescent="0.25">
      <c r="A354" s="3" t="s">
        <v>40509</v>
      </c>
      <c r="B354" s="3" t="s">
        <v>40510</v>
      </c>
      <c r="C354" s="4">
        <v>90.087848825130564</v>
      </c>
      <c r="D354" s="18">
        <v>-7.4638268000000001E-3</v>
      </c>
      <c r="E354" s="4">
        <v>4300612432.6517</v>
      </c>
    </row>
    <row r="355" spans="1:5" ht="18" x14ac:dyDescent="0.25">
      <c r="A355" s="3" t="s">
        <v>1401</v>
      </c>
      <c r="B355" s="3" t="s">
        <v>1402</v>
      </c>
      <c r="C355" s="4">
        <v>2.0546541102785292</v>
      </c>
      <c r="D355" s="18">
        <v>-2.3780329400000001E-2</v>
      </c>
      <c r="E355" s="4">
        <v>4275864209.7712002</v>
      </c>
    </row>
    <row r="356" spans="1:5" ht="18" x14ac:dyDescent="0.25">
      <c r="A356" s="3" t="s">
        <v>1368</v>
      </c>
      <c r="B356" s="3" t="s">
        <v>1369</v>
      </c>
      <c r="C356" s="4">
        <v>99.423716955696122</v>
      </c>
      <c r="D356" s="18">
        <v>3.01530837E-2</v>
      </c>
      <c r="E356" s="4">
        <v>4257493267.4635</v>
      </c>
    </row>
    <row r="357" spans="1:5" ht="18" x14ac:dyDescent="0.25">
      <c r="A357" s="3" t="s">
        <v>928</v>
      </c>
      <c r="B357" s="3" t="s">
        <v>929</v>
      </c>
      <c r="C357" s="4">
        <v>24.334718660246281</v>
      </c>
      <c r="D357" s="18">
        <v>-3.85042305E-2</v>
      </c>
      <c r="E357" s="4">
        <v>4245773817.5760999</v>
      </c>
    </row>
    <row r="358" spans="1:5" ht="18" x14ac:dyDescent="0.25">
      <c r="A358" s="3" t="s">
        <v>1203</v>
      </c>
      <c r="B358" s="3" t="s">
        <v>1204</v>
      </c>
      <c r="C358" s="4">
        <v>80.428528201404816</v>
      </c>
      <c r="D358" s="18">
        <v>7.5716055000000001E-3</v>
      </c>
      <c r="E358" s="4">
        <v>4242428017.5078001</v>
      </c>
    </row>
    <row r="359" spans="1:5" ht="18" x14ac:dyDescent="0.25">
      <c r="A359" s="3" t="s">
        <v>1319</v>
      </c>
      <c r="B359" s="3" t="s">
        <v>1320</v>
      </c>
      <c r="C359" s="4">
        <v>5.4849181482223965</v>
      </c>
      <c r="D359" s="18">
        <v>2.5604746999999999E-3</v>
      </c>
      <c r="E359" s="4">
        <v>4231020148.2308998</v>
      </c>
    </row>
    <row r="360" spans="1:5" ht="18" x14ac:dyDescent="0.25">
      <c r="A360" s="3" t="s">
        <v>1207</v>
      </c>
      <c r="B360" s="3" t="s">
        <v>1208</v>
      </c>
      <c r="C360" s="4">
        <v>0.3841285225855216</v>
      </c>
      <c r="D360" s="18">
        <v>-7.5359100900000003E-2</v>
      </c>
      <c r="E360" s="4">
        <v>4211127443.7856002</v>
      </c>
    </row>
    <row r="361" spans="1:5" ht="18" x14ac:dyDescent="0.25">
      <c r="A361" s="3" t="s">
        <v>2206</v>
      </c>
      <c r="B361" s="3" t="s">
        <v>994</v>
      </c>
      <c r="C361" s="4">
        <v>117.39086723792697</v>
      </c>
      <c r="D361" s="18">
        <v>-1.7810267500000001E-2</v>
      </c>
      <c r="E361" s="4">
        <v>4199472210.9123001</v>
      </c>
    </row>
    <row r="362" spans="1:5" ht="18" x14ac:dyDescent="0.25">
      <c r="A362" s="3" t="s">
        <v>952</v>
      </c>
      <c r="B362" s="3" t="s">
        <v>953</v>
      </c>
      <c r="C362" s="4">
        <v>0.25225657448402511</v>
      </c>
      <c r="D362" s="18">
        <v>6.5560716000000003E-3</v>
      </c>
      <c r="E362" s="4">
        <v>4161907114.98</v>
      </c>
    </row>
    <row r="363" spans="1:5" ht="18" x14ac:dyDescent="0.25">
      <c r="A363" s="3" t="s">
        <v>906</v>
      </c>
      <c r="B363" s="3" t="s">
        <v>907</v>
      </c>
      <c r="C363" s="4">
        <v>3.8339451854750108E-2</v>
      </c>
      <c r="D363" s="18">
        <v>-2.3176808999999998E-3</v>
      </c>
      <c r="E363" s="4">
        <v>4117872940.7679</v>
      </c>
    </row>
    <row r="364" spans="1:5" ht="18" x14ac:dyDescent="0.25">
      <c r="A364" s="3" t="s">
        <v>974</v>
      </c>
      <c r="B364" s="3" t="s">
        <v>975</v>
      </c>
      <c r="C364" s="4">
        <v>10.695197492358579</v>
      </c>
      <c r="D364" s="18">
        <v>1.13834924E-2</v>
      </c>
      <c r="E364" s="4">
        <v>4084034663.5117002</v>
      </c>
    </row>
    <row r="365" spans="1:5" ht="18" x14ac:dyDescent="0.25">
      <c r="A365" s="3" t="s">
        <v>1496</v>
      </c>
      <c r="B365" s="3" t="s">
        <v>1497</v>
      </c>
      <c r="C365" s="4">
        <v>16.93546043475903</v>
      </c>
      <c r="D365" s="18">
        <v>7.5790373600000002E-2</v>
      </c>
      <c r="E365" s="4">
        <v>4072373282.9773998</v>
      </c>
    </row>
    <row r="366" spans="1:5" ht="18" x14ac:dyDescent="0.25">
      <c r="A366" s="3" t="s">
        <v>1494</v>
      </c>
      <c r="B366" s="3" t="s">
        <v>1495</v>
      </c>
      <c r="C366" s="4">
        <v>4.5092916517018908</v>
      </c>
      <c r="D366" s="18">
        <v>6.7802256999999998E-3</v>
      </c>
      <c r="E366" s="4">
        <v>4034157389.0528002</v>
      </c>
    </row>
    <row r="367" spans="1:5" ht="18" x14ac:dyDescent="0.25">
      <c r="A367" s="3" t="s">
        <v>1532</v>
      </c>
      <c r="B367" s="3" t="s">
        <v>1533</v>
      </c>
      <c r="C367" s="4">
        <v>85.364317447126552</v>
      </c>
      <c r="D367" s="18">
        <v>1.5829790400000002E-2</v>
      </c>
      <c r="E367" s="4">
        <v>4027489680.2024002</v>
      </c>
    </row>
    <row r="368" spans="1:5" ht="18" x14ac:dyDescent="0.25">
      <c r="A368" s="3" t="s">
        <v>1088</v>
      </c>
      <c r="B368" s="3" t="s">
        <v>1089</v>
      </c>
      <c r="C368" s="4">
        <v>4.1807023289363592</v>
      </c>
      <c r="D368" s="18">
        <v>-2.4068231999999998E-3</v>
      </c>
      <c r="E368" s="4">
        <v>4024466721.2491002</v>
      </c>
    </row>
    <row r="369" spans="1:5" ht="18" x14ac:dyDescent="0.25">
      <c r="A369" s="3" t="s">
        <v>43187</v>
      </c>
      <c r="B369" s="3" t="s">
        <v>43188</v>
      </c>
      <c r="C369" s="4">
        <v>4.5835066454155013</v>
      </c>
      <c r="D369" s="18">
        <v>-6.0068105000000002E-3</v>
      </c>
      <c r="E369" s="4">
        <v>3989229098.2743001</v>
      </c>
    </row>
    <row r="370" spans="1:5" ht="18" x14ac:dyDescent="0.25">
      <c r="A370" s="3" t="s">
        <v>1051</v>
      </c>
      <c r="B370" s="3" t="s">
        <v>1052</v>
      </c>
      <c r="C370" s="4">
        <v>77.369325096189186</v>
      </c>
      <c r="D370" s="18">
        <v>-9.6248350999999996E-3</v>
      </c>
      <c r="E370" s="4">
        <v>3964474412.7962999</v>
      </c>
    </row>
    <row r="371" spans="1:5" ht="18" x14ac:dyDescent="0.25">
      <c r="A371" s="3" t="s">
        <v>954</v>
      </c>
      <c r="B371" s="3" t="s">
        <v>955</v>
      </c>
      <c r="C371" s="4">
        <v>18.00916432623443</v>
      </c>
      <c r="D371" s="18">
        <v>1.8591606100000001E-2</v>
      </c>
      <c r="E371" s="4">
        <v>3960222074.7066002</v>
      </c>
    </row>
    <row r="372" spans="1:5" ht="18" x14ac:dyDescent="0.25">
      <c r="A372" s="3" t="s">
        <v>1268</v>
      </c>
      <c r="B372" s="3" t="s">
        <v>1269</v>
      </c>
      <c r="C372" s="4">
        <v>20.108811410582675</v>
      </c>
      <c r="D372" s="18">
        <v>0.2246414008</v>
      </c>
      <c r="E372" s="4">
        <v>3958650315.9947</v>
      </c>
    </row>
    <row r="373" spans="1:5" ht="18" x14ac:dyDescent="0.25">
      <c r="A373" s="3" t="s">
        <v>930</v>
      </c>
      <c r="B373" s="3" t="s">
        <v>931</v>
      </c>
      <c r="C373" s="4">
        <v>15.372227335101265</v>
      </c>
      <c r="D373" s="18">
        <v>0.13580308529999999</v>
      </c>
      <c r="E373" s="4">
        <v>3915471517.0710001</v>
      </c>
    </row>
    <row r="374" spans="1:5" ht="18" x14ac:dyDescent="0.25">
      <c r="A374" s="3" t="s">
        <v>43178</v>
      </c>
      <c r="B374" s="3" t="s">
        <v>43179</v>
      </c>
      <c r="C374" s="4">
        <v>78.099689312166319</v>
      </c>
      <c r="D374" s="18">
        <v>-1.8880813000000001E-3</v>
      </c>
      <c r="E374" s="4">
        <v>3904984465.6083002</v>
      </c>
    </row>
    <row r="375" spans="1:5" ht="18" x14ac:dyDescent="0.25">
      <c r="A375" s="3" t="s">
        <v>1308</v>
      </c>
      <c r="B375" s="3" t="s">
        <v>1309</v>
      </c>
      <c r="C375" s="4">
        <v>8.9293611510220927</v>
      </c>
      <c r="D375" s="18">
        <v>6.8128028E-3</v>
      </c>
      <c r="E375" s="4">
        <v>3884272098.5419002</v>
      </c>
    </row>
    <row r="376" spans="1:5" ht="18" x14ac:dyDescent="0.25">
      <c r="A376" s="3" t="s">
        <v>958</v>
      </c>
      <c r="B376" s="3" t="s">
        <v>958</v>
      </c>
      <c r="C376" s="4">
        <v>0.28247941256758374</v>
      </c>
      <c r="D376" s="18">
        <v>1.1440444399999999E-2</v>
      </c>
      <c r="E376" s="4">
        <v>3806903771.3576999</v>
      </c>
    </row>
    <row r="377" spans="1:5" ht="18" x14ac:dyDescent="0.25">
      <c r="A377" s="3" t="s">
        <v>1199</v>
      </c>
      <c r="B377" s="3" t="s">
        <v>1200</v>
      </c>
      <c r="C377" s="4">
        <v>21.790751728801784</v>
      </c>
      <c r="D377" s="18">
        <v>-7.9259857000000006E-3</v>
      </c>
      <c r="E377" s="4">
        <v>3803283500.2817001</v>
      </c>
    </row>
    <row r="378" spans="1:5" ht="18" x14ac:dyDescent="0.25">
      <c r="A378" s="3" t="s">
        <v>1253</v>
      </c>
      <c r="B378" s="3" t="s">
        <v>1254</v>
      </c>
      <c r="C378" s="4">
        <v>81.863274424069004</v>
      </c>
      <c r="D378" s="18">
        <v>-8.0928350999999992E-3</v>
      </c>
      <c r="E378" s="4">
        <v>3802028985.7884002</v>
      </c>
    </row>
    <row r="379" spans="1:5" ht="18" x14ac:dyDescent="0.25">
      <c r="A379" s="3" t="s">
        <v>1870</v>
      </c>
      <c r="B379" s="3" t="s">
        <v>1871</v>
      </c>
      <c r="C379" s="4">
        <v>51.270538349025713</v>
      </c>
      <c r="D379" s="18">
        <v>-4.7369369999999999E-4</v>
      </c>
      <c r="E379" s="4">
        <v>3782765154.8821998</v>
      </c>
    </row>
    <row r="380" spans="1:5" ht="18" x14ac:dyDescent="0.25">
      <c r="A380" s="3" t="s">
        <v>1221</v>
      </c>
      <c r="B380" s="3" t="s">
        <v>1222</v>
      </c>
      <c r="C380" s="4">
        <v>1.3431738042092596</v>
      </c>
      <c r="D380" s="18">
        <v>-4.6020000000000003E-5</v>
      </c>
      <c r="E380" s="4">
        <v>3775508308.8442998</v>
      </c>
    </row>
    <row r="381" spans="1:5" ht="18" x14ac:dyDescent="0.25">
      <c r="A381" s="3" t="s">
        <v>1512</v>
      </c>
      <c r="B381" s="3" t="s">
        <v>1512</v>
      </c>
      <c r="C381" s="4">
        <v>13.314015986372622</v>
      </c>
      <c r="D381" s="18">
        <v>-4.3015301000000001E-3</v>
      </c>
      <c r="E381" s="4">
        <v>3769234113.2466002</v>
      </c>
    </row>
    <row r="382" spans="1:5" ht="18" x14ac:dyDescent="0.25">
      <c r="A382" s="3" t="s">
        <v>1243</v>
      </c>
      <c r="B382" s="3" t="s">
        <v>1244</v>
      </c>
      <c r="C382" s="4">
        <v>53.631594851317651</v>
      </c>
      <c r="D382" s="18">
        <v>0.14604855899999999</v>
      </c>
      <c r="E382" s="4">
        <v>3763329064.3485999</v>
      </c>
    </row>
    <row r="383" spans="1:5" ht="18" x14ac:dyDescent="0.25">
      <c r="A383" s="3" t="s">
        <v>42607</v>
      </c>
      <c r="B383" s="3" t="s">
        <v>2241</v>
      </c>
      <c r="C383" s="4">
        <v>983.70617419210362</v>
      </c>
      <c r="D383" s="18">
        <v>3.3928381200000003E-2</v>
      </c>
      <c r="E383" s="4">
        <v>3759255769.9171</v>
      </c>
    </row>
    <row r="384" spans="1:5" ht="18" x14ac:dyDescent="0.25">
      <c r="A384" s="3" t="s">
        <v>45440</v>
      </c>
      <c r="B384" s="3" t="s">
        <v>45441</v>
      </c>
      <c r="C384" s="4">
        <v>5.3891639248707133</v>
      </c>
      <c r="D384" s="18">
        <v>-6.2387993599999997E-2</v>
      </c>
      <c r="E384" s="4">
        <v>3758537967.9327002</v>
      </c>
    </row>
    <row r="385" spans="1:5" ht="18" x14ac:dyDescent="0.25">
      <c r="A385" s="3" t="s">
        <v>1175</v>
      </c>
      <c r="B385" s="3" t="s">
        <v>1176</v>
      </c>
      <c r="C385" s="4">
        <v>15.399008899768438</v>
      </c>
      <c r="D385" s="18">
        <v>-6.0103580000000004E-4</v>
      </c>
      <c r="E385" s="4">
        <v>3739759306.4292998</v>
      </c>
    </row>
    <row r="386" spans="1:5" ht="18" x14ac:dyDescent="0.25">
      <c r="A386" s="3" t="s">
        <v>1823</v>
      </c>
      <c r="B386" s="3" t="s">
        <v>1823</v>
      </c>
      <c r="C386" s="4">
        <v>8.8769698621882647</v>
      </c>
      <c r="D386" s="18">
        <v>9.9064766000000002E-3</v>
      </c>
      <c r="E386" s="4">
        <v>3737618042.8766999</v>
      </c>
    </row>
    <row r="387" spans="1:5" ht="18" x14ac:dyDescent="0.25">
      <c r="A387" s="3" t="s">
        <v>1681</v>
      </c>
      <c r="B387" s="3" t="s">
        <v>1682</v>
      </c>
      <c r="C387" s="4">
        <v>91.909996851194535</v>
      </c>
      <c r="D387" s="18">
        <v>1.7834871499999998E-2</v>
      </c>
      <c r="E387" s="4">
        <v>3709023056.2779999</v>
      </c>
    </row>
    <row r="388" spans="1:5" ht="18" x14ac:dyDescent="0.25">
      <c r="A388" s="3" t="s">
        <v>1581</v>
      </c>
      <c r="B388" s="3" t="s">
        <v>1582</v>
      </c>
      <c r="C388" s="4">
        <v>1.6801889706469632E-3</v>
      </c>
      <c r="D388" s="18">
        <v>0.10965558659999999</v>
      </c>
      <c r="E388" s="4">
        <v>3708522937.1300998</v>
      </c>
    </row>
    <row r="389" spans="1:5" ht="18" x14ac:dyDescent="0.25">
      <c r="A389" s="3" t="s">
        <v>1190</v>
      </c>
      <c r="B389" s="3" t="s">
        <v>1191</v>
      </c>
      <c r="C389" s="4">
        <v>963.65329499003872</v>
      </c>
      <c r="D389" s="18">
        <v>3.9404310900000003E-2</v>
      </c>
      <c r="E389" s="4">
        <v>3685234354.6153002</v>
      </c>
    </row>
    <row r="390" spans="1:5" ht="18" x14ac:dyDescent="0.25">
      <c r="A390" s="3" t="s">
        <v>1809</v>
      </c>
      <c r="B390" s="3" t="s">
        <v>1810</v>
      </c>
      <c r="C390" s="4">
        <v>2.0400236240114213</v>
      </c>
      <c r="D390" s="18">
        <v>-1.6279288199999999E-2</v>
      </c>
      <c r="E390" s="4">
        <v>3675872846.0767002</v>
      </c>
    </row>
    <row r="391" spans="1:5" ht="18" x14ac:dyDescent="0.25">
      <c r="A391" s="3" t="s">
        <v>1362</v>
      </c>
      <c r="B391" s="3" t="s">
        <v>1363</v>
      </c>
      <c r="C391" s="4">
        <v>47.809734552544889</v>
      </c>
      <c r="D391" s="18">
        <v>2.2170505300000001E-2</v>
      </c>
      <c r="E391" s="4">
        <v>3654937598.5995002</v>
      </c>
    </row>
    <row r="392" spans="1:5" ht="18" x14ac:dyDescent="0.25">
      <c r="A392" s="3" t="s">
        <v>1274</v>
      </c>
      <c r="B392" s="3" t="s">
        <v>1275</v>
      </c>
      <c r="C392" s="4">
        <v>6533.4916555473073</v>
      </c>
      <c r="D392" s="18">
        <v>1.68721236E-2</v>
      </c>
      <c r="E392" s="4">
        <v>3652113547.9979</v>
      </c>
    </row>
    <row r="393" spans="1:5" ht="18" x14ac:dyDescent="0.25">
      <c r="A393" s="3" t="s">
        <v>2790</v>
      </c>
      <c r="B393" s="3" t="s">
        <v>2790</v>
      </c>
      <c r="C393" s="4">
        <v>51.183917180990115</v>
      </c>
      <c r="D393" s="18">
        <v>1.21630452E-2</v>
      </c>
      <c r="E393" s="4">
        <v>3636706785.1966</v>
      </c>
    </row>
    <row r="394" spans="1:5" ht="18" x14ac:dyDescent="0.25">
      <c r="A394" s="3" t="s">
        <v>4302</v>
      </c>
      <c r="B394" s="3" t="s">
        <v>4303</v>
      </c>
      <c r="C394" s="4">
        <v>34041.931467039401</v>
      </c>
      <c r="D394" s="18">
        <v>-9.8168678999999998E-3</v>
      </c>
      <c r="E394" s="4">
        <v>3618175791.2179999</v>
      </c>
    </row>
    <row r="395" spans="1:5" ht="18" x14ac:dyDescent="0.25">
      <c r="A395" s="3" t="s">
        <v>1276</v>
      </c>
      <c r="B395" s="3" t="s">
        <v>1277</v>
      </c>
      <c r="C395" s="4">
        <v>0.35003292682604359</v>
      </c>
      <c r="D395" s="18">
        <v>8.5520539000000003E-3</v>
      </c>
      <c r="E395" s="4">
        <v>3607327457.2442999</v>
      </c>
    </row>
    <row r="396" spans="1:5" ht="18" x14ac:dyDescent="0.25">
      <c r="A396" s="3" t="s">
        <v>1041</v>
      </c>
      <c r="B396" s="3" t="s">
        <v>1042</v>
      </c>
      <c r="C396" s="4">
        <v>5.6048053700906193</v>
      </c>
      <c r="D396" s="18">
        <v>1.7934824500000002E-2</v>
      </c>
      <c r="E396" s="4">
        <v>3598072647.2062998</v>
      </c>
    </row>
    <row r="397" spans="1:5" ht="18" x14ac:dyDescent="0.25">
      <c r="A397" s="3" t="s">
        <v>1163</v>
      </c>
      <c r="B397" s="3" t="s">
        <v>1164</v>
      </c>
      <c r="C397" s="4">
        <v>2.1256510320026689</v>
      </c>
      <c r="D397" s="18">
        <v>-6.9838069999999999E-4</v>
      </c>
      <c r="E397" s="4">
        <v>3586758982.6255999</v>
      </c>
    </row>
    <row r="398" spans="1:5" ht="18" x14ac:dyDescent="0.25">
      <c r="A398" s="3" t="s">
        <v>1306</v>
      </c>
      <c r="B398" s="3" t="s">
        <v>1307</v>
      </c>
      <c r="C398" s="4">
        <v>81.853244176683006</v>
      </c>
      <c r="D398" s="18">
        <v>-1.4296423E-3</v>
      </c>
      <c r="E398" s="4">
        <v>3533102553.9896002</v>
      </c>
    </row>
    <row r="399" spans="1:5" ht="18" x14ac:dyDescent="0.25">
      <c r="A399" s="3" t="s">
        <v>844</v>
      </c>
      <c r="B399" s="3" t="s">
        <v>845</v>
      </c>
      <c r="C399" s="4">
        <v>12.666787939480454</v>
      </c>
      <c r="D399" s="18">
        <v>0.11019758809999999</v>
      </c>
      <c r="E399" s="4">
        <v>3527475152.0071001</v>
      </c>
    </row>
    <row r="400" spans="1:5" ht="18" x14ac:dyDescent="0.25">
      <c r="A400" s="3" t="s">
        <v>1325</v>
      </c>
      <c r="B400" s="3" t="s">
        <v>1326</v>
      </c>
      <c r="C400" s="4">
        <v>230.38833453918562</v>
      </c>
      <c r="D400" s="18">
        <v>3.78250589E-2</v>
      </c>
      <c r="E400" s="4">
        <v>3515543896.4054999</v>
      </c>
    </row>
    <row r="401" spans="1:5" ht="18" x14ac:dyDescent="0.25">
      <c r="A401" s="3" t="s">
        <v>1262</v>
      </c>
      <c r="B401" s="3" t="s">
        <v>1263</v>
      </c>
      <c r="C401" s="4">
        <v>177.73004157879964</v>
      </c>
      <c r="D401" s="18">
        <v>3.3964118699999997E-2</v>
      </c>
      <c r="E401" s="4">
        <v>3499682446.4514999</v>
      </c>
    </row>
    <row r="402" spans="1:5" ht="18" x14ac:dyDescent="0.25">
      <c r="A402" s="3" t="s">
        <v>1186</v>
      </c>
      <c r="B402" s="3" t="s">
        <v>1187</v>
      </c>
      <c r="C402" s="4">
        <v>46.977767493562375</v>
      </c>
      <c r="D402" s="18">
        <v>2.91568034E-2</v>
      </c>
      <c r="E402" s="4">
        <v>3498164979.2000999</v>
      </c>
    </row>
    <row r="403" spans="1:5" ht="18" x14ac:dyDescent="0.25">
      <c r="A403" s="3" t="s">
        <v>42169</v>
      </c>
      <c r="B403" s="3" t="s">
        <v>42170</v>
      </c>
      <c r="C403" s="4">
        <v>15.471077001360209</v>
      </c>
      <c r="D403" s="18">
        <v>-1.355726E-4</v>
      </c>
      <c r="E403" s="4">
        <v>3466376226.4330001</v>
      </c>
    </row>
    <row r="404" spans="1:5" ht="18" x14ac:dyDescent="0.25">
      <c r="A404" s="3" t="s">
        <v>1359</v>
      </c>
      <c r="B404" s="3" t="s">
        <v>1359</v>
      </c>
      <c r="C404" s="4">
        <v>4.4852614443417655</v>
      </c>
      <c r="D404" s="18">
        <v>-1.6559845000000001E-3</v>
      </c>
      <c r="E404" s="4">
        <v>3460759334.7023001</v>
      </c>
    </row>
    <row r="405" spans="1:5" ht="18" x14ac:dyDescent="0.25">
      <c r="A405" s="3" t="s">
        <v>1197</v>
      </c>
      <c r="B405" s="3" t="s">
        <v>1198</v>
      </c>
      <c r="C405" s="4">
        <v>1462.5720238801771</v>
      </c>
      <c r="D405" s="18">
        <v>3.0715867300000001E-2</v>
      </c>
      <c r="E405" s="4">
        <v>3460720093.5114999</v>
      </c>
    </row>
    <row r="406" spans="1:5" ht="18" x14ac:dyDescent="0.25">
      <c r="A406" s="3" t="s">
        <v>920</v>
      </c>
      <c r="B406" s="3" t="s">
        <v>921</v>
      </c>
      <c r="C406" s="4">
        <v>23.66887142632994</v>
      </c>
      <c r="D406" s="18">
        <v>-4.6975110600000002E-2</v>
      </c>
      <c r="E406" s="4">
        <v>3460080999.5056</v>
      </c>
    </row>
    <row r="407" spans="1:5" ht="18" x14ac:dyDescent="0.25">
      <c r="A407" s="3" t="s">
        <v>49277</v>
      </c>
      <c r="B407" s="3" t="s">
        <v>4788</v>
      </c>
      <c r="C407" s="4">
        <v>179.59468257062358</v>
      </c>
      <c r="D407" s="18">
        <v>-2.565542E-4</v>
      </c>
      <c r="E407" s="4">
        <v>3438153778.5341001</v>
      </c>
    </row>
    <row r="408" spans="1:5" ht="18" x14ac:dyDescent="0.25">
      <c r="A408" s="3" t="s">
        <v>1778</v>
      </c>
      <c r="B408" s="3" t="s">
        <v>1778</v>
      </c>
      <c r="C408" s="4">
        <v>7.5526638621934339</v>
      </c>
      <c r="D408" s="18">
        <v>2.7580436000000002E-3</v>
      </c>
      <c r="E408" s="4">
        <v>3437252553.4232998</v>
      </c>
    </row>
    <row r="409" spans="1:5" ht="18" x14ac:dyDescent="0.25">
      <c r="A409" s="3" t="s">
        <v>43180</v>
      </c>
      <c r="B409" s="3" t="s">
        <v>942</v>
      </c>
      <c r="C409" s="4">
        <v>8.4497529003471143</v>
      </c>
      <c r="D409" s="18">
        <v>1.8449628100000001E-2</v>
      </c>
      <c r="E409" s="4">
        <v>3436470932.7182999</v>
      </c>
    </row>
    <row r="410" spans="1:5" ht="18" x14ac:dyDescent="0.25">
      <c r="A410" s="3" t="s">
        <v>4329</v>
      </c>
      <c r="B410" s="3" t="s">
        <v>4330</v>
      </c>
      <c r="C410" s="4">
        <v>157.74119229802957</v>
      </c>
      <c r="D410" s="18">
        <v>4.6412429200000001E-2</v>
      </c>
      <c r="E410" s="4">
        <v>3390948529.6058002</v>
      </c>
    </row>
    <row r="411" spans="1:5" ht="18" x14ac:dyDescent="0.25">
      <c r="A411" s="3" t="s">
        <v>916</v>
      </c>
      <c r="B411" s="3" t="s">
        <v>917</v>
      </c>
      <c r="C411" s="4">
        <v>4.1453392086240823</v>
      </c>
      <c r="D411" s="18">
        <v>9.4418622999999993E-3</v>
      </c>
      <c r="E411" s="4">
        <v>3339973501.3917999</v>
      </c>
    </row>
    <row r="412" spans="1:5" ht="18" x14ac:dyDescent="0.25">
      <c r="A412" s="3" t="s">
        <v>1279</v>
      </c>
      <c r="B412" s="3" t="s">
        <v>1280</v>
      </c>
      <c r="C412" s="4">
        <v>4.5210145815404505</v>
      </c>
      <c r="D412" s="18">
        <v>-4.0207367399999999E-2</v>
      </c>
      <c r="E412" s="4">
        <v>3322198090.8139</v>
      </c>
    </row>
    <row r="413" spans="1:5" ht="18" x14ac:dyDescent="0.25">
      <c r="A413" s="3" t="s">
        <v>1020</v>
      </c>
      <c r="B413" s="3" t="s">
        <v>1021</v>
      </c>
      <c r="C413" s="4">
        <v>16.685512854587174</v>
      </c>
      <c r="D413" s="18">
        <v>0.13739922020000001</v>
      </c>
      <c r="E413" s="4">
        <v>3273927848.2849998</v>
      </c>
    </row>
    <row r="414" spans="1:5" ht="18" x14ac:dyDescent="0.25">
      <c r="A414" s="3" t="s">
        <v>1291</v>
      </c>
      <c r="B414" s="3" t="s">
        <v>1292</v>
      </c>
      <c r="C414" s="4">
        <v>8.2023698900562731</v>
      </c>
      <c r="D414" s="18">
        <v>9.5919451000000006E-3</v>
      </c>
      <c r="E414" s="4">
        <v>3272365184.8241</v>
      </c>
    </row>
    <row r="415" spans="1:5" ht="18" x14ac:dyDescent="0.25">
      <c r="A415" s="3" t="s">
        <v>1343</v>
      </c>
      <c r="B415" s="3" t="s">
        <v>1344</v>
      </c>
      <c r="C415" s="4">
        <v>20.300415890179874</v>
      </c>
      <c r="D415" s="18">
        <v>6.0685918999999998E-3</v>
      </c>
      <c r="E415" s="4">
        <v>3266460203.9656</v>
      </c>
    </row>
    <row r="416" spans="1:5" ht="18" x14ac:dyDescent="0.25">
      <c r="A416" s="3" t="s">
        <v>1266</v>
      </c>
      <c r="B416" s="3" t="s">
        <v>1267</v>
      </c>
      <c r="C416" s="4">
        <v>0.89248159939237259</v>
      </c>
      <c r="D416" s="18">
        <v>5.4083179E-3</v>
      </c>
      <c r="E416" s="4">
        <v>3238346070.7726998</v>
      </c>
    </row>
    <row r="417" spans="1:5" ht="18" x14ac:dyDescent="0.25">
      <c r="A417" s="3" t="s">
        <v>1639</v>
      </c>
      <c r="B417" s="3" t="s">
        <v>1640</v>
      </c>
      <c r="C417" s="4">
        <v>61.395629337427749</v>
      </c>
      <c r="D417" s="18">
        <v>4.4700955000000001E-3</v>
      </c>
      <c r="E417" s="4">
        <v>3233162604.0138001</v>
      </c>
    </row>
    <row r="418" spans="1:5" ht="18" x14ac:dyDescent="0.25">
      <c r="A418" s="3" t="s">
        <v>773</v>
      </c>
      <c r="B418" s="3" t="s">
        <v>774</v>
      </c>
      <c r="C418" s="4">
        <v>13.499068131729764</v>
      </c>
      <c r="D418" s="18">
        <v>7.5502907999999997E-3</v>
      </c>
      <c r="E418" s="4">
        <v>3224434928.316</v>
      </c>
    </row>
    <row r="419" spans="1:5" ht="18" x14ac:dyDescent="0.25">
      <c r="A419" s="3" t="s">
        <v>1257</v>
      </c>
      <c r="B419" s="3" t="s">
        <v>1258</v>
      </c>
      <c r="C419" s="4">
        <v>0.17933934145470484</v>
      </c>
      <c r="D419" s="18">
        <v>6.4101625199999998E-2</v>
      </c>
      <c r="E419" s="4">
        <v>3219314540.2140999</v>
      </c>
    </row>
    <row r="420" spans="1:5" ht="18" x14ac:dyDescent="0.25">
      <c r="A420" s="3" t="s">
        <v>1321</v>
      </c>
      <c r="B420" s="3" t="s">
        <v>1322</v>
      </c>
      <c r="C420" s="4">
        <v>4.9581155039210927</v>
      </c>
      <c r="D420" s="18">
        <v>-1.18424386E-2</v>
      </c>
      <c r="E420" s="4">
        <v>3194590630.7582002</v>
      </c>
    </row>
    <row r="421" spans="1:5" ht="18" x14ac:dyDescent="0.25">
      <c r="A421" s="3" t="s">
        <v>45831</v>
      </c>
      <c r="B421" s="3" t="s">
        <v>45832</v>
      </c>
      <c r="C421" s="4">
        <v>5.2525207308189668</v>
      </c>
      <c r="D421" s="18">
        <v>-2.1467753000000002E-3</v>
      </c>
      <c r="E421" s="4">
        <v>3185600653.5500998</v>
      </c>
    </row>
    <row r="422" spans="1:5" ht="18" x14ac:dyDescent="0.25">
      <c r="A422" s="3" t="s">
        <v>1287</v>
      </c>
      <c r="B422" s="3" t="s">
        <v>1287</v>
      </c>
      <c r="C422" s="4">
        <v>28.752816796025826</v>
      </c>
      <c r="D422" s="18">
        <v>5.9555292000000003E-2</v>
      </c>
      <c r="E422" s="4">
        <v>3173086072.3126001</v>
      </c>
    </row>
    <row r="423" spans="1:5" ht="18" x14ac:dyDescent="0.25">
      <c r="A423" s="3" t="s">
        <v>1848</v>
      </c>
      <c r="B423" s="3" t="s">
        <v>427</v>
      </c>
      <c r="C423" s="4">
        <v>52.641286783212266</v>
      </c>
      <c r="D423" s="18">
        <v>2.42339619E-2</v>
      </c>
      <c r="E423" s="4">
        <v>3158477206.9927001</v>
      </c>
    </row>
    <row r="424" spans="1:5" ht="18" x14ac:dyDescent="0.25">
      <c r="A424" s="3" t="s">
        <v>1345</v>
      </c>
      <c r="B424" s="3" t="s">
        <v>1346</v>
      </c>
      <c r="C424" s="4">
        <v>0.30169562734537708</v>
      </c>
      <c r="D424" s="18">
        <v>-9.5559010999999999E-3</v>
      </c>
      <c r="E424" s="4">
        <v>3115816837.6110001</v>
      </c>
    </row>
    <row r="425" spans="1:5" ht="18" x14ac:dyDescent="0.25">
      <c r="A425" s="3" t="s">
        <v>1217</v>
      </c>
      <c r="B425" s="3" t="s">
        <v>1218</v>
      </c>
      <c r="C425" s="4">
        <v>61.905874335586148</v>
      </c>
      <c r="D425" s="18">
        <v>2.44534101E-2</v>
      </c>
      <c r="E425" s="4">
        <v>3111598042.8239999</v>
      </c>
    </row>
    <row r="426" spans="1:5" ht="18" x14ac:dyDescent="0.25">
      <c r="A426" s="3" t="s">
        <v>1026</v>
      </c>
      <c r="B426" s="3" t="s">
        <v>1026</v>
      </c>
      <c r="C426" s="4">
        <v>9.283913609702538E-3</v>
      </c>
      <c r="D426" s="18">
        <v>-6.848154E-4</v>
      </c>
      <c r="E426" s="4">
        <v>3106876233.7028999</v>
      </c>
    </row>
    <row r="427" spans="1:5" ht="18" x14ac:dyDescent="0.25">
      <c r="A427" s="3" t="s">
        <v>2080</v>
      </c>
      <c r="B427" s="3" t="s">
        <v>2081</v>
      </c>
      <c r="C427" s="4">
        <v>13.273305457796821</v>
      </c>
      <c r="D427" s="18">
        <v>4.3040795700000002E-2</v>
      </c>
      <c r="E427" s="4">
        <v>3089772299.5084</v>
      </c>
    </row>
    <row r="428" spans="1:5" ht="18" x14ac:dyDescent="0.25">
      <c r="A428" s="3" t="s">
        <v>1072</v>
      </c>
      <c r="B428" s="3" t="s">
        <v>1073</v>
      </c>
      <c r="C428" s="4">
        <v>417.47489574395155</v>
      </c>
      <c r="D428" s="18">
        <v>2.7261771300000001E-2</v>
      </c>
      <c r="E428" s="4">
        <v>3075018635.6503</v>
      </c>
    </row>
    <row r="429" spans="1:5" ht="18" x14ac:dyDescent="0.25">
      <c r="A429" s="3" t="s">
        <v>1147</v>
      </c>
      <c r="B429" s="3" t="s">
        <v>1147</v>
      </c>
      <c r="C429" s="4">
        <v>4.6445626835247689</v>
      </c>
      <c r="D429" s="18">
        <v>-1.0416955E-3</v>
      </c>
      <c r="E429" s="4">
        <v>3068269049.7869</v>
      </c>
    </row>
    <row r="430" spans="1:5" ht="18" x14ac:dyDescent="0.25">
      <c r="A430" s="3" t="s">
        <v>1223</v>
      </c>
      <c r="B430" s="3" t="s">
        <v>1224</v>
      </c>
      <c r="C430" s="4">
        <v>2.8802021450412361</v>
      </c>
      <c r="D430" s="18">
        <v>9.7286305E-3</v>
      </c>
      <c r="E430" s="4">
        <v>3057176311.9937</v>
      </c>
    </row>
    <row r="431" spans="1:5" ht="18" x14ac:dyDescent="0.25">
      <c r="A431" s="3" t="s">
        <v>1691</v>
      </c>
      <c r="B431" s="3" t="s">
        <v>49278</v>
      </c>
      <c r="C431" s="4">
        <v>4.2900398691169563</v>
      </c>
      <c r="D431" s="18">
        <v>4.4881310000000002E-3</v>
      </c>
      <c r="E431" s="4">
        <v>3052440911.7618999</v>
      </c>
    </row>
    <row r="432" spans="1:5" ht="18" x14ac:dyDescent="0.25">
      <c r="A432" s="3" t="s">
        <v>1387</v>
      </c>
      <c r="B432" s="3" t="s">
        <v>1388</v>
      </c>
      <c r="C432" s="4">
        <v>301.03170957576867</v>
      </c>
      <c r="D432" s="18">
        <v>-9.9333656000000006E-3</v>
      </c>
      <c r="E432" s="4">
        <v>3010317095.7577</v>
      </c>
    </row>
    <row r="433" spans="1:5" ht="18" x14ac:dyDescent="0.25">
      <c r="A433" s="3" t="s">
        <v>1984</v>
      </c>
      <c r="B433" s="3" t="s">
        <v>499</v>
      </c>
      <c r="C433" s="4">
        <v>245.09512473955729</v>
      </c>
      <c r="D433" s="18">
        <v>7.8371568999999995E-3</v>
      </c>
      <c r="E433" s="4">
        <v>3003375450.3674998</v>
      </c>
    </row>
    <row r="434" spans="1:5" ht="18" x14ac:dyDescent="0.25">
      <c r="A434" s="3" t="s">
        <v>45384</v>
      </c>
      <c r="B434" s="3" t="s">
        <v>875</v>
      </c>
      <c r="C434" s="4">
        <v>10.906187519553422</v>
      </c>
      <c r="D434" s="18">
        <v>2.3352298000000001E-3</v>
      </c>
      <c r="E434" s="4">
        <v>2993450191.6336999</v>
      </c>
    </row>
    <row r="435" spans="1:5" ht="18" x14ac:dyDescent="0.25">
      <c r="A435" s="3" t="s">
        <v>1134</v>
      </c>
      <c r="B435" s="3" t="s">
        <v>1135</v>
      </c>
      <c r="C435" s="4">
        <v>1391.3608666139023</v>
      </c>
      <c r="D435" s="18">
        <v>0.2322683016</v>
      </c>
      <c r="E435" s="4">
        <v>2990933933.6718998</v>
      </c>
    </row>
    <row r="436" spans="1:5" ht="18" x14ac:dyDescent="0.25">
      <c r="A436" s="3" t="s">
        <v>1097</v>
      </c>
      <c r="B436" s="3" t="s">
        <v>1098</v>
      </c>
      <c r="C436" s="4">
        <v>0.13052197427283663</v>
      </c>
      <c r="D436" s="18">
        <v>-9.2585309999999995E-4</v>
      </c>
      <c r="E436" s="4">
        <v>2978695434.2010999</v>
      </c>
    </row>
    <row r="437" spans="1:5" ht="18" x14ac:dyDescent="0.25">
      <c r="A437" s="3" t="s">
        <v>1227</v>
      </c>
      <c r="B437" s="3" t="s">
        <v>1228</v>
      </c>
      <c r="C437" s="4">
        <v>29.645623789822555</v>
      </c>
      <c r="D437" s="18">
        <v>-1.40437615E-2</v>
      </c>
      <c r="E437" s="4">
        <v>2964562378.9822998</v>
      </c>
    </row>
    <row r="438" spans="1:5" ht="18" x14ac:dyDescent="0.25">
      <c r="A438" s="3" t="s">
        <v>1341</v>
      </c>
      <c r="B438" s="3" t="s">
        <v>1342</v>
      </c>
      <c r="C438" s="4">
        <v>0.29967560458871628</v>
      </c>
      <c r="D438" s="18">
        <v>-3.0612453999999999E-3</v>
      </c>
      <c r="E438" s="4">
        <v>2938898144.4136</v>
      </c>
    </row>
    <row r="439" spans="1:5" ht="18" x14ac:dyDescent="0.25">
      <c r="A439" s="3" t="s">
        <v>1465</v>
      </c>
      <c r="B439" s="3" t="s">
        <v>1466</v>
      </c>
      <c r="C439" s="4">
        <v>0.29246377024981596</v>
      </c>
      <c r="D439" s="18">
        <v>1.06264984E-2</v>
      </c>
      <c r="E439" s="4">
        <v>2924637702.4981999</v>
      </c>
    </row>
    <row r="440" spans="1:5" ht="18" x14ac:dyDescent="0.25">
      <c r="A440" s="3" t="s">
        <v>43222</v>
      </c>
      <c r="B440" s="3" t="s">
        <v>43223</v>
      </c>
      <c r="C440" s="4">
        <v>49.926109080847979</v>
      </c>
      <c r="D440" s="18">
        <v>-1.56771632E-2</v>
      </c>
      <c r="E440" s="4">
        <v>2924070908.7898998</v>
      </c>
    </row>
    <row r="441" spans="1:5" ht="18" x14ac:dyDescent="0.25">
      <c r="A441" s="3" t="s">
        <v>4869</v>
      </c>
      <c r="B441" s="3" t="s">
        <v>3891</v>
      </c>
      <c r="C441" s="4">
        <v>7.0589156621490217</v>
      </c>
      <c r="D441" s="18">
        <v>4.2390393399999997E-2</v>
      </c>
      <c r="E441" s="4">
        <v>2910927750.9212999</v>
      </c>
    </row>
    <row r="442" spans="1:5" ht="18" x14ac:dyDescent="0.25">
      <c r="A442" s="3" t="s">
        <v>841</v>
      </c>
      <c r="B442" s="3" t="s">
        <v>842</v>
      </c>
      <c r="C442" s="4">
        <v>0.57610585911520307</v>
      </c>
      <c r="D442" s="18">
        <v>0.1105499403</v>
      </c>
      <c r="E442" s="4">
        <v>2885180478.9110999</v>
      </c>
    </row>
    <row r="443" spans="1:5" ht="18" x14ac:dyDescent="0.25">
      <c r="A443" s="3" t="s">
        <v>1513</v>
      </c>
      <c r="B443" s="3" t="s">
        <v>1514</v>
      </c>
      <c r="C443" s="4">
        <v>43.190064591529669</v>
      </c>
      <c r="D443" s="18">
        <v>1.1191575400000001E-2</v>
      </c>
      <c r="E443" s="4">
        <v>2838868903.2659998</v>
      </c>
    </row>
    <row r="444" spans="1:5" ht="18" x14ac:dyDescent="0.25">
      <c r="A444" s="3" t="s">
        <v>1507</v>
      </c>
      <c r="B444" s="3" t="s">
        <v>1507</v>
      </c>
      <c r="C444" s="4">
        <v>9.2458692465985814E-2</v>
      </c>
      <c r="D444" s="18">
        <v>-1.3345125500000001E-2</v>
      </c>
      <c r="E444" s="4">
        <v>2822680985.8803</v>
      </c>
    </row>
    <row r="445" spans="1:5" ht="18" x14ac:dyDescent="0.25">
      <c r="A445" s="3" t="s">
        <v>1594</v>
      </c>
      <c r="B445" s="3" t="s">
        <v>1595</v>
      </c>
      <c r="C445" s="4">
        <v>34.103283460628745</v>
      </c>
      <c r="D445" s="18">
        <v>1.3458766699999999E-2</v>
      </c>
      <c r="E445" s="4">
        <v>2821473899.4331999</v>
      </c>
    </row>
    <row r="446" spans="1:5" ht="18" x14ac:dyDescent="0.25">
      <c r="A446" s="3" t="s">
        <v>1563</v>
      </c>
      <c r="B446" s="3" t="s">
        <v>1564</v>
      </c>
      <c r="C446" s="4">
        <v>0.56392553075781748</v>
      </c>
      <c r="D446" s="18">
        <v>-8.4075217999999997E-3</v>
      </c>
      <c r="E446" s="4">
        <v>2819165291.2463999</v>
      </c>
    </row>
    <row r="447" spans="1:5" ht="18" x14ac:dyDescent="0.25">
      <c r="A447" s="3" t="s">
        <v>4320</v>
      </c>
      <c r="B447" s="3" t="s">
        <v>4321</v>
      </c>
      <c r="C447" s="4">
        <v>51.124141390822125</v>
      </c>
      <c r="D447" s="18">
        <v>1.6988795999999999E-3</v>
      </c>
      <c r="E447" s="4">
        <v>2801570740.0079999</v>
      </c>
    </row>
    <row r="448" spans="1:5" ht="18" x14ac:dyDescent="0.25">
      <c r="A448" s="3" t="s">
        <v>2224</v>
      </c>
      <c r="B448" s="3" t="s">
        <v>2225</v>
      </c>
      <c r="C448" s="4">
        <v>3.2394583543245123</v>
      </c>
      <c r="D448" s="18">
        <v>-0.10368270409999999</v>
      </c>
      <c r="E448" s="4">
        <v>2789633474.0472999</v>
      </c>
    </row>
    <row r="449" spans="1:5" ht="18" x14ac:dyDescent="0.25">
      <c r="A449" s="3" t="s">
        <v>41479</v>
      </c>
      <c r="B449" s="3" t="s">
        <v>4210</v>
      </c>
      <c r="C449" s="4">
        <v>6.2709502037863268E-2</v>
      </c>
      <c r="D449" s="18">
        <v>2.7255066000000001E-3</v>
      </c>
      <c r="E449" s="4">
        <v>2784381425.5303001</v>
      </c>
    </row>
    <row r="450" spans="1:5" ht="18" x14ac:dyDescent="0.25">
      <c r="A450" s="3" t="s">
        <v>1278</v>
      </c>
      <c r="B450" s="3" t="s">
        <v>1278</v>
      </c>
      <c r="C450" s="4">
        <v>4.0945690989017223</v>
      </c>
      <c r="D450" s="18">
        <v>7.0072375999999997E-3</v>
      </c>
      <c r="E450" s="4">
        <v>2759160655.869</v>
      </c>
    </row>
    <row r="451" spans="1:5" ht="18" x14ac:dyDescent="0.25">
      <c r="A451" s="3" t="s">
        <v>2352</v>
      </c>
      <c r="B451" s="3" t="s">
        <v>2353</v>
      </c>
      <c r="C451" s="4">
        <v>6.8931733120688818</v>
      </c>
      <c r="D451" s="18">
        <v>-1.89755572E-2</v>
      </c>
      <c r="E451" s="4">
        <v>2756263342.0075998</v>
      </c>
    </row>
    <row r="452" spans="1:5" ht="18" x14ac:dyDescent="0.25">
      <c r="A452" s="3" t="s">
        <v>868</v>
      </c>
      <c r="B452" s="3" t="s">
        <v>869</v>
      </c>
      <c r="C452" s="4">
        <v>78.631371660272961</v>
      </c>
      <c r="D452" s="18">
        <v>5.8057279999999996E-4</v>
      </c>
      <c r="E452" s="4">
        <v>2739317895.4963002</v>
      </c>
    </row>
    <row r="453" spans="1:5" ht="18" x14ac:dyDescent="0.25">
      <c r="A453" s="3" t="s">
        <v>1729</v>
      </c>
      <c r="B453" s="3" t="s">
        <v>1730</v>
      </c>
      <c r="C453" s="4">
        <v>6.1122700200110494</v>
      </c>
      <c r="D453" s="18">
        <v>-3.8146279E-3</v>
      </c>
      <c r="E453" s="4">
        <v>2733980687.0316</v>
      </c>
    </row>
    <row r="454" spans="1:5" ht="18" x14ac:dyDescent="0.25">
      <c r="A454" s="3" t="s">
        <v>1556</v>
      </c>
      <c r="B454" s="3" t="s">
        <v>1557</v>
      </c>
      <c r="C454" s="4">
        <v>0.77829219595046872</v>
      </c>
      <c r="D454" s="18">
        <v>-2.9814059000000002E-3</v>
      </c>
      <c r="E454" s="4">
        <v>2697916742.0148001</v>
      </c>
    </row>
    <row r="455" spans="1:5" ht="18" x14ac:dyDescent="0.25">
      <c r="A455" s="3" t="s">
        <v>1372</v>
      </c>
      <c r="B455" s="3" t="s">
        <v>1373</v>
      </c>
      <c r="C455" s="4">
        <v>19.63313095422756</v>
      </c>
      <c r="D455" s="18">
        <v>1.33688112E-2</v>
      </c>
      <c r="E455" s="4">
        <v>2669200251.6233001</v>
      </c>
    </row>
    <row r="456" spans="1:5" ht="18" x14ac:dyDescent="0.25">
      <c r="A456" s="3" t="s">
        <v>1623</v>
      </c>
      <c r="B456" s="3" t="s">
        <v>1624</v>
      </c>
      <c r="C456" s="4">
        <v>1.7266621673056082</v>
      </c>
      <c r="D456" s="18">
        <v>1.7307636299999998E-2</v>
      </c>
      <c r="E456" s="4">
        <v>2652708896.8484998</v>
      </c>
    </row>
    <row r="457" spans="1:5" ht="18" x14ac:dyDescent="0.25">
      <c r="A457" s="3" t="s">
        <v>4405</v>
      </c>
      <c r="B457" s="3" t="s">
        <v>4406</v>
      </c>
      <c r="C457" s="4">
        <v>1.5634273420522873</v>
      </c>
      <c r="D457" s="18">
        <v>-2.4943645399999999E-2</v>
      </c>
      <c r="E457" s="4">
        <v>2649933443.5079999</v>
      </c>
    </row>
    <row r="458" spans="1:5" ht="18" x14ac:dyDescent="0.25">
      <c r="A458" s="3" t="s">
        <v>1613</v>
      </c>
      <c r="B458" s="3" t="s">
        <v>1614</v>
      </c>
      <c r="C458" s="4">
        <v>6.5906224098612753</v>
      </c>
      <c r="D458" s="18">
        <v>8.5613084000000002E-3</v>
      </c>
      <c r="E458" s="4">
        <v>2643763713.7781</v>
      </c>
    </row>
    <row r="459" spans="1:5" ht="18" x14ac:dyDescent="0.25">
      <c r="A459" s="3" t="s">
        <v>1385</v>
      </c>
      <c r="B459" s="3" t="s">
        <v>1386</v>
      </c>
      <c r="C459" s="4">
        <v>6.8854802555091474</v>
      </c>
      <c r="D459" s="18">
        <v>-1.0468327899999999E-2</v>
      </c>
      <c r="E459" s="4">
        <v>2643576322.2838001</v>
      </c>
    </row>
    <row r="460" spans="1:5" ht="18" x14ac:dyDescent="0.25">
      <c r="A460" s="3" t="s">
        <v>1552</v>
      </c>
      <c r="B460" s="3" t="s">
        <v>1553</v>
      </c>
      <c r="C460" s="4">
        <v>5.2988222021856135</v>
      </c>
      <c r="D460" s="18">
        <v>9.4940725000000007E-3</v>
      </c>
      <c r="E460" s="4">
        <v>2643326591.5647001</v>
      </c>
    </row>
    <row r="461" spans="1:5" ht="18" x14ac:dyDescent="0.25">
      <c r="A461" s="3" t="s">
        <v>1239</v>
      </c>
      <c r="B461" s="3" t="s">
        <v>1240</v>
      </c>
      <c r="C461" s="4">
        <v>5.2861319663279644</v>
      </c>
      <c r="D461" s="18">
        <v>1.9621909999999998E-3</v>
      </c>
      <c r="E461" s="4">
        <v>2643065983.164</v>
      </c>
    </row>
    <row r="462" spans="1:5" ht="18" x14ac:dyDescent="0.25">
      <c r="A462" s="3" t="s">
        <v>1351</v>
      </c>
      <c r="B462" s="3" t="s">
        <v>1352</v>
      </c>
      <c r="C462" s="4">
        <v>7.0847066238098364</v>
      </c>
      <c r="D462" s="18">
        <v>3.2255449999999998E-3</v>
      </c>
      <c r="E462" s="4">
        <v>2642763201.9245</v>
      </c>
    </row>
    <row r="463" spans="1:5" ht="18" x14ac:dyDescent="0.25">
      <c r="A463" s="3" t="s">
        <v>1720</v>
      </c>
      <c r="B463" s="3" t="s">
        <v>1721</v>
      </c>
      <c r="C463" s="4">
        <v>3.900664099351804</v>
      </c>
      <c r="D463" s="18">
        <v>1.5649676E-3</v>
      </c>
      <c r="E463" s="4">
        <v>2637461384.1837001</v>
      </c>
    </row>
    <row r="464" spans="1:5" ht="18" x14ac:dyDescent="0.25">
      <c r="A464" s="3" t="s">
        <v>1323</v>
      </c>
      <c r="B464" s="3" t="s">
        <v>1324</v>
      </c>
      <c r="C464" s="4">
        <v>88.331851310357479</v>
      </c>
      <c r="D464" s="18">
        <v>2.2178134700000001E-2</v>
      </c>
      <c r="E464" s="4">
        <v>2631749951.1736002</v>
      </c>
    </row>
    <row r="465" spans="1:5" ht="18" x14ac:dyDescent="0.25">
      <c r="A465" s="3" t="s">
        <v>1001</v>
      </c>
      <c r="B465" s="3" t="s">
        <v>1002</v>
      </c>
      <c r="C465" s="4">
        <v>79.357873541870418</v>
      </c>
      <c r="D465" s="18">
        <v>1.0654426E-3</v>
      </c>
      <c r="E465" s="4">
        <v>2618809826.8817</v>
      </c>
    </row>
    <row r="466" spans="1:5" ht="18" x14ac:dyDescent="0.25">
      <c r="A466" s="3" t="s">
        <v>1376</v>
      </c>
      <c r="B466" s="3" t="s">
        <v>1377</v>
      </c>
      <c r="C466" s="4">
        <v>35.266762837485075</v>
      </c>
      <c r="D466" s="18">
        <v>2.32933076E-2</v>
      </c>
      <c r="E466" s="4">
        <v>2602862962.1292</v>
      </c>
    </row>
    <row r="467" spans="1:5" ht="18" x14ac:dyDescent="0.25">
      <c r="A467" s="3" t="s">
        <v>1483</v>
      </c>
      <c r="B467" s="3" t="s">
        <v>1484</v>
      </c>
      <c r="C467" s="4">
        <v>0.89082149921979803</v>
      </c>
      <c r="D467" s="18">
        <v>-5.2887257E-3</v>
      </c>
      <c r="E467" s="4">
        <v>2593844109.1015</v>
      </c>
    </row>
    <row r="468" spans="1:5" ht="18" x14ac:dyDescent="0.25">
      <c r="A468" s="3" t="s">
        <v>922</v>
      </c>
      <c r="B468" s="3" t="s">
        <v>923</v>
      </c>
      <c r="C468" s="4">
        <v>39.216847205720377</v>
      </c>
      <c r="D468" s="18">
        <v>1.6884681299999999E-2</v>
      </c>
      <c r="E468" s="4">
        <v>2588396504.3561001</v>
      </c>
    </row>
    <row r="469" spans="1:5" ht="18" x14ac:dyDescent="0.25">
      <c r="A469" s="3" t="s">
        <v>1182</v>
      </c>
      <c r="B469" s="3" t="s">
        <v>1183</v>
      </c>
      <c r="C469" s="4">
        <v>25.985510070677329</v>
      </c>
      <c r="D469" s="18">
        <v>1.5200917099999999E-2</v>
      </c>
      <c r="E469" s="4">
        <v>2578319520.4629998</v>
      </c>
    </row>
    <row r="470" spans="1:5" ht="18" x14ac:dyDescent="0.25">
      <c r="A470" s="3" t="s">
        <v>1231</v>
      </c>
      <c r="B470" s="3" t="s">
        <v>1232</v>
      </c>
      <c r="C470" s="4">
        <v>0.63172651017839621</v>
      </c>
      <c r="D470" s="18">
        <v>-1.36564983E-2</v>
      </c>
      <c r="E470" s="4">
        <v>2570357113.1907001</v>
      </c>
    </row>
    <row r="471" spans="1:5" ht="18" x14ac:dyDescent="0.25">
      <c r="A471" s="3" t="s">
        <v>1038</v>
      </c>
      <c r="B471" s="3" t="s">
        <v>1039</v>
      </c>
      <c r="C471" s="4">
        <v>9.5000185358765119</v>
      </c>
      <c r="D471" s="18">
        <v>-3.7455037199999999E-2</v>
      </c>
      <c r="E471" s="4">
        <v>2566177723.4956002</v>
      </c>
    </row>
    <row r="472" spans="1:5" ht="18" x14ac:dyDescent="0.25">
      <c r="A472" s="3" t="s">
        <v>40537</v>
      </c>
      <c r="B472" s="3" t="s">
        <v>40538</v>
      </c>
      <c r="C472" s="4">
        <v>2.5438599995113842</v>
      </c>
      <c r="D472" s="18">
        <v>3.03482448E-2</v>
      </c>
      <c r="E472" s="4">
        <v>2543859999.5114002</v>
      </c>
    </row>
    <row r="473" spans="1:5" ht="18" x14ac:dyDescent="0.25">
      <c r="A473" s="3" t="s">
        <v>1726</v>
      </c>
      <c r="B473" s="3" t="s">
        <v>1727</v>
      </c>
      <c r="C473" s="4">
        <v>11.881418026882319</v>
      </c>
      <c r="D473" s="18">
        <v>9.9740790999999999E-3</v>
      </c>
      <c r="E473" s="4">
        <v>2540860714.0517998</v>
      </c>
    </row>
    <row r="474" spans="1:5" ht="18" x14ac:dyDescent="0.25">
      <c r="A474" s="3" t="s">
        <v>45770</v>
      </c>
      <c r="B474" s="3" t="s">
        <v>45510</v>
      </c>
      <c r="C474" s="4">
        <v>34.305907584774914</v>
      </c>
      <c r="D474" s="18">
        <v>4.6422977099999999E-2</v>
      </c>
      <c r="E474" s="4">
        <v>2536027298.8386002</v>
      </c>
    </row>
    <row r="475" spans="1:5" ht="18" x14ac:dyDescent="0.25">
      <c r="A475" s="3" t="s">
        <v>41486</v>
      </c>
      <c r="B475" s="3" t="s">
        <v>41487</v>
      </c>
      <c r="C475" s="4">
        <v>0.4710893640260288</v>
      </c>
      <c r="D475" s="18">
        <v>4.3489218699999999E-2</v>
      </c>
      <c r="E475" s="4">
        <v>2529068901.8252001</v>
      </c>
    </row>
    <row r="476" spans="1:5" ht="18" x14ac:dyDescent="0.25">
      <c r="A476" s="3" t="s">
        <v>48738</v>
      </c>
      <c r="B476" s="3" t="s">
        <v>1983</v>
      </c>
      <c r="C476" s="4">
        <v>0.80645778076424923</v>
      </c>
      <c r="D476" s="18">
        <v>3.2450469E-3</v>
      </c>
      <c r="E476" s="4">
        <v>2522185566.513</v>
      </c>
    </row>
    <row r="477" spans="1:5" ht="18" x14ac:dyDescent="0.25">
      <c r="A477" s="3" t="s">
        <v>848</v>
      </c>
      <c r="B477" s="3" t="s">
        <v>849</v>
      </c>
      <c r="C477" s="4">
        <v>1.0152848074587915</v>
      </c>
      <c r="D477" s="18">
        <v>1.33464927E-2</v>
      </c>
      <c r="E477" s="4">
        <v>2517753820.7939</v>
      </c>
    </row>
    <row r="478" spans="1:5" ht="18" x14ac:dyDescent="0.25">
      <c r="A478" s="3" t="s">
        <v>5123</v>
      </c>
      <c r="B478" s="3" t="s">
        <v>5124</v>
      </c>
      <c r="C478" s="4">
        <v>10.863280928484642</v>
      </c>
      <c r="D478" s="18">
        <v>1.7289886000000001E-2</v>
      </c>
      <c r="E478" s="4">
        <v>2508714243.3683</v>
      </c>
    </row>
    <row r="479" spans="1:5" ht="18" x14ac:dyDescent="0.25">
      <c r="A479" s="3" t="s">
        <v>43972</v>
      </c>
      <c r="B479" s="3" t="s">
        <v>43973</v>
      </c>
      <c r="C479" s="4">
        <v>25.93713666922487</v>
      </c>
      <c r="D479" s="18">
        <v>1.0079601000000001E-2</v>
      </c>
      <c r="E479" s="4">
        <v>2464360111.4645</v>
      </c>
    </row>
    <row r="480" spans="1:5" ht="18" x14ac:dyDescent="0.25">
      <c r="A480" s="3" t="s">
        <v>1608</v>
      </c>
      <c r="B480" s="3" t="s">
        <v>1609</v>
      </c>
      <c r="C480" s="4">
        <v>2.4578536921755014</v>
      </c>
      <c r="D480" s="18">
        <v>3.6795033800000002E-2</v>
      </c>
      <c r="E480" s="4">
        <v>2457853692.1754999</v>
      </c>
    </row>
    <row r="481" spans="1:5" ht="18" x14ac:dyDescent="0.25">
      <c r="A481" s="3" t="s">
        <v>1910</v>
      </c>
      <c r="B481" s="3" t="s">
        <v>1911</v>
      </c>
      <c r="C481" s="4">
        <v>3.3849044276845346</v>
      </c>
      <c r="D481" s="18">
        <v>-7.1044061999999998E-3</v>
      </c>
      <c r="E481" s="4">
        <v>2436301957.4310999</v>
      </c>
    </row>
    <row r="482" spans="1:5" ht="18" x14ac:dyDescent="0.25">
      <c r="A482" s="3" t="s">
        <v>1524</v>
      </c>
      <c r="B482" s="3" t="s">
        <v>1525</v>
      </c>
      <c r="C482" s="4">
        <v>63107.392868159841</v>
      </c>
      <c r="D482" s="18">
        <v>3.48003E-4</v>
      </c>
      <c r="E482" s="4">
        <v>2435692935.1395001</v>
      </c>
    </row>
    <row r="483" spans="1:5" ht="18" x14ac:dyDescent="0.25">
      <c r="A483" s="3" t="s">
        <v>4376</v>
      </c>
      <c r="B483" s="3" t="s">
        <v>4377</v>
      </c>
      <c r="C483" s="4">
        <v>33.592229796088517</v>
      </c>
      <c r="D483" s="18">
        <v>3.1806044999999998E-2</v>
      </c>
      <c r="E483" s="4">
        <v>2430751115.2277999</v>
      </c>
    </row>
    <row r="484" spans="1:5" ht="18" x14ac:dyDescent="0.25">
      <c r="A484" s="3" t="s">
        <v>1353</v>
      </c>
      <c r="B484" s="3" t="s">
        <v>1354</v>
      </c>
      <c r="C484" s="4">
        <v>0.79700247072210684</v>
      </c>
      <c r="D484" s="18">
        <v>1.87226003E-2</v>
      </c>
      <c r="E484" s="4">
        <v>2387012533.2974</v>
      </c>
    </row>
    <row r="485" spans="1:5" ht="18" x14ac:dyDescent="0.25">
      <c r="A485" s="3" t="s">
        <v>1644</v>
      </c>
      <c r="B485" s="3" t="s">
        <v>1645</v>
      </c>
      <c r="C485" s="4">
        <v>133.89700065218065</v>
      </c>
      <c r="D485" s="18">
        <v>4.80083226E-2</v>
      </c>
      <c r="E485" s="4">
        <v>2384056612.8976998</v>
      </c>
    </row>
    <row r="486" spans="1:5" ht="18" x14ac:dyDescent="0.25">
      <c r="A486" s="3" t="s">
        <v>1349</v>
      </c>
      <c r="B486" s="3" t="s">
        <v>1350</v>
      </c>
      <c r="C486" s="4">
        <v>45.402665793654165</v>
      </c>
      <c r="D486" s="18">
        <v>1.9585602300000001E-2</v>
      </c>
      <c r="E486" s="4">
        <v>2375261286.7410998</v>
      </c>
    </row>
    <row r="487" spans="1:5" ht="18" x14ac:dyDescent="0.25">
      <c r="A487" s="3" t="s">
        <v>1569</v>
      </c>
      <c r="B487" s="3" t="s">
        <v>1570</v>
      </c>
      <c r="C487" s="4">
        <v>28.509971536834538</v>
      </c>
      <c r="D487" s="18">
        <v>1.6476963099999999E-2</v>
      </c>
      <c r="E487" s="4">
        <v>2367880829.0854001</v>
      </c>
    </row>
    <row r="488" spans="1:5" ht="18" x14ac:dyDescent="0.25">
      <c r="A488" s="3" t="s">
        <v>40581</v>
      </c>
      <c r="B488" s="3" t="s">
        <v>1603</v>
      </c>
      <c r="C488" s="4">
        <v>2.0819757993566208</v>
      </c>
      <c r="D488" s="18">
        <v>1.6368879699999998E-2</v>
      </c>
      <c r="E488" s="4">
        <v>2366368513.5931001</v>
      </c>
    </row>
    <row r="489" spans="1:5" ht="18" x14ac:dyDescent="0.25">
      <c r="A489" s="3" t="s">
        <v>1592</v>
      </c>
      <c r="B489" s="3" t="s">
        <v>1593</v>
      </c>
      <c r="C489" s="4">
        <v>82.005372518070359</v>
      </c>
      <c r="D489" s="18">
        <v>-3.8653819999999998E-4</v>
      </c>
      <c r="E489" s="4">
        <v>2365909677.5086999</v>
      </c>
    </row>
    <row r="490" spans="1:5" ht="18" x14ac:dyDescent="0.25">
      <c r="A490" s="3" t="s">
        <v>1610</v>
      </c>
      <c r="B490" s="3" t="s">
        <v>1610</v>
      </c>
      <c r="C490" s="4">
        <v>21.184052328931124</v>
      </c>
      <c r="D490" s="18">
        <v>2.6541136999999999E-2</v>
      </c>
      <c r="E490" s="4">
        <v>2343329111.6370001</v>
      </c>
    </row>
    <row r="491" spans="1:5" ht="18" x14ac:dyDescent="0.25">
      <c r="A491" s="3" t="s">
        <v>1797</v>
      </c>
      <c r="B491" s="3" t="s">
        <v>1798</v>
      </c>
      <c r="C491" s="4">
        <v>0.44054101067305435</v>
      </c>
      <c r="D491" s="18">
        <v>2.20278275E-2</v>
      </c>
      <c r="E491" s="4">
        <v>2337056601.2007999</v>
      </c>
    </row>
    <row r="492" spans="1:5" ht="18" x14ac:dyDescent="0.25">
      <c r="A492" s="3" t="s">
        <v>1502</v>
      </c>
      <c r="B492" s="3" t="s">
        <v>1503</v>
      </c>
      <c r="C492" s="4">
        <v>4.8217772000316543</v>
      </c>
      <c r="D492" s="18">
        <v>8.0326278900000006E-2</v>
      </c>
      <c r="E492" s="4">
        <v>2328121884.4418001</v>
      </c>
    </row>
    <row r="493" spans="1:5" ht="18" x14ac:dyDescent="0.25">
      <c r="A493" s="3" t="s">
        <v>1145</v>
      </c>
      <c r="B493" s="3" t="s">
        <v>1146</v>
      </c>
      <c r="C493" s="4">
        <v>0.13097207497175636</v>
      </c>
      <c r="D493" s="18">
        <v>-2.0397796E-3</v>
      </c>
      <c r="E493" s="4">
        <v>2296810217.3698001</v>
      </c>
    </row>
    <row r="494" spans="1:5" ht="18" x14ac:dyDescent="0.25">
      <c r="A494" s="3" t="s">
        <v>1615</v>
      </c>
      <c r="B494" s="3" t="s">
        <v>1616</v>
      </c>
      <c r="C494" s="4">
        <v>185.58799343634738</v>
      </c>
      <c r="D494" s="18">
        <v>-9.4878956000000007E-3</v>
      </c>
      <c r="E494" s="4">
        <v>2286883254.3779001</v>
      </c>
    </row>
    <row r="495" spans="1:5" ht="18" x14ac:dyDescent="0.25">
      <c r="A495" s="3" t="s">
        <v>4388</v>
      </c>
      <c r="B495" s="3" t="s">
        <v>4389</v>
      </c>
      <c r="C495" s="4">
        <v>20.524456453071405</v>
      </c>
      <c r="D495" s="18">
        <v>-9.0924661999999996E-3</v>
      </c>
      <c r="E495" s="4">
        <v>2256695242.7883</v>
      </c>
    </row>
    <row r="496" spans="1:5" ht="18" x14ac:dyDescent="0.25">
      <c r="A496" s="3" t="s">
        <v>1596</v>
      </c>
      <c r="B496" s="3" t="s">
        <v>1596</v>
      </c>
      <c r="C496" s="4">
        <v>78.794843173866084</v>
      </c>
      <c r="D496" s="18">
        <v>1.3498583000000001E-3</v>
      </c>
      <c r="E496" s="4">
        <v>2253538188.0012999</v>
      </c>
    </row>
    <row r="497" spans="1:5" ht="18" x14ac:dyDescent="0.25">
      <c r="A497" s="3" t="s">
        <v>41736</v>
      </c>
      <c r="B497" s="3" t="s">
        <v>41737</v>
      </c>
      <c r="C497" s="4">
        <v>56.218884778625188</v>
      </c>
      <c r="D497" s="18">
        <v>8.1740074000000006E-3</v>
      </c>
      <c r="E497" s="4">
        <v>2249317579.9928002</v>
      </c>
    </row>
    <row r="498" spans="1:5" ht="18" x14ac:dyDescent="0.25">
      <c r="A498" s="3" t="s">
        <v>4143</v>
      </c>
      <c r="B498" s="3" t="s">
        <v>4144</v>
      </c>
      <c r="C498" s="4">
        <v>154.24470274670972</v>
      </c>
      <c r="D498" s="18">
        <v>4.4111749999999999E-4</v>
      </c>
      <c r="E498" s="4">
        <v>2242886654.2832999</v>
      </c>
    </row>
    <row r="499" spans="1:5" ht="18" x14ac:dyDescent="0.25">
      <c r="A499" s="3" t="s">
        <v>1195</v>
      </c>
      <c r="B499" s="3" t="s">
        <v>1196</v>
      </c>
      <c r="C499" s="4">
        <v>1177.6770141779061</v>
      </c>
      <c r="D499" s="18">
        <v>9.4310548999999994E-3</v>
      </c>
      <c r="E499" s="4">
        <v>2232083250.2108998</v>
      </c>
    </row>
    <row r="500" spans="1:5" ht="18" x14ac:dyDescent="0.25">
      <c r="A500" s="3" t="s">
        <v>1731</v>
      </c>
      <c r="B500" s="3" t="s">
        <v>1732</v>
      </c>
      <c r="C500" s="4">
        <v>56.290536214398358</v>
      </c>
      <c r="D500" s="18">
        <v>7.7113727E-3</v>
      </c>
      <c r="E500" s="4">
        <v>2230196292.7261</v>
      </c>
    </row>
    <row r="501" spans="1:5" ht="18" x14ac:dyDescent="0.25">
      <c r="A501" s="3" t="s">
        <v>1281</v>
      </c>
      <c r="B501" s="3" t="s">
        <v>1282</v>
      </c>
      <c r="C501" s="4">
        <v>57.546331069405277</v>
      </c>
      <c r="D501" s="18">
        <v>-2.37472551E-2</v>
      </c>
      <c r="E501" s="4">
        <v>2230032714.8895998</v>
      </c>
    </row>
    <row r="502" spans="1:5" ht="18" x14ac:dyDescent="0.25">
      <c r="A502" s="3" t="s">
        <v>1374</v>
      </c>
      <c r="B502" s="3" t="s">
        <v>1375</v>
      </c>
      <c r="C502" s="4">
        <v>5.2993348380826477</v>
      </c>
      <c r="D502" s="18">
        <v>1.8666757499999999E-2</v>
      </c>
      <c r="E502" s="4">
        <v>2211670963.4636002</v>
      </c>
    </row>
    <row r="503" spans="1:5" ht="18" x14ac:dyDescent="0.25">
      <c r="A503" s="3" t="s">
        <v>1846</v>
      </c>
      <c r="B503" s="3" t="s">
        <v>1847</v>
      </c>
      <c r="C503" s="4">
        <v>0.34880110168004358</v>
      </c>
      <c r="D503" s="18">
        <v>-0.20178833779999999</v>
      </c>
      <c r="E503" s="4">
        <v>2208451229.1810002</v>
      </c>
    </row>
    <row r="504" spans="1:5" ht="18" x14ac:dyDescent="0.25">
      <c r="A504" s="3" t="s">
        <v>1665</v>
      </c>
      <c r="B504" s="3" t="s">
        <v>1666</v>
      </c>
      <c r="C504" s="4">
        <v>217.43674639448673</v>
      </c>
      <c r="D504" s="18">
        <v>2.8264303000000001E-3</v>
      </c>
      <c r="E504" s="4">
        <v>2202280929.2621999</v>
      </c>
    </row>
    <row r="505" spans="1:5" ht="18" x14ac:dyDescent="0.25">
      <c r="A505" s="3" t="s">
        <v>1215</v>
      </c>
      <c r="B505" s="3" t="s">
        <v>1216</v>
      </c>
      <c r="C505" s="4">
        <v>7.5906435117328632</v>
      </c>
      <c r="D505" s="18">
        <v>5.5446823000000001E-3</v>
      </c>
      <c r="E505" s="4">
        <v>2199544683.0545998</v>
      </c>
    </row>
    <row r="506" spans="1:5" ht="18" x14ac:dyDescent="0.25">
      <c r="A506" s="3" t="s">
        <v>52297</v>
      </c>
      <c r="B506" s="3" t="s">
        <v>1642</v>
      </c>
      <c r="C506" s="4">
        <v>4277.8611074046885</v>
      </c>
      <c r="D506" s="18">
        <v>-3.6853682800000002E-2</v>
      </c>
      <c r="E506" s="4">
        <v>2198807775.6227002</v>
      </c>
    </row>
    <row r="507" spans="1:5" ht="18" x14ac:dyDescent="0.25">
      <c r="A507" s="3" t="s">
        <v>1633</v>
      </c>
      <c r="B507" s="3" t="s">
        <v>1634</v>
      </c>
      <c r="C507" s="4">
        <v>9.7466821842567768</v>
      </c>
      <c r="D507" s="18">
        <v>-5.2584766999999996E-3</v>
      </c>
      <c r="E507" s="4">
        <v>2193610485.5841999</v>
      </c>
    </row>
    <row r="508" spans="1:5" ht="18" x14ac:dyDescent="0.25">
      <c r="A508" s="3" t="s">
        <v>2480</v>
      </c>
      <c r="B508" s="3" t="s">
        <v>2481</v>
      </c>
      <c r="C508" s="4">
        <v>218.91827183964256</v>
      </c>
      <c r="D508" s="18">
        <v>-4.1367130000000002E-3</v>
      </c>
      <c r="E508" s="4">
        <v>2189182718.3964</v>
      </c>
    </row>
    <row r="509" spans="1:5" ht="18" x14ac:dyDescent="0.25">
      <c r="A509" s="3" t="s">
        <v>1360</v>
      </c>
      <c r="B509" s="3" t="s">
        <v>1361</v>
      </c>
      <c r="C509" s="4">
        <v>80.458144873270513</v>
      </c>
      <c r="D509" s="18">
        <v>-2.0386544000000001E-3</v>
      </c>
      <c r="E509" s="4">
        <v>2143468058.6094999</v>
      </c>
    </row>
    <row r="510" spans="1:5" ht="18" x14ac:dyDescent="0.25">
      <c r="A510" s="3" t="s">
        <v>1926</v>
      </c>
      <c r="B510" s="3" t="s">
        <v>1927</v>
      </c>
      <c r="C510" s="4">
        <v>1152.6102186173759</v>
      </c>
      <c r="D510" s="18">
        <v>2.1893184600000001E-2</v>
      </c>
      <c r="E510" s="4">
        <v>2138851525.6693001</v>
      </c>
    </row>
    <row r="511" spans="1:5" ht="18" x14ac:dyDescent="0.25">
      <c r="A511" s="3" t="s">
        <v>42124</v>
      </c>
      <c r="B511" s="3" t="s">
        <v>2460</v>
      </c>
      <c r="C511" s="4">
        <v>49.269164499741507</v>
      </c>
      <c r="D511" s="18">
        <v>-9.1848308999999996E-3</v>
      </c>
      <c r="E511" s="4">
        <v>2133709117.4007001</v>
      </c>
    </row>
    <row r="512" spans="1:5" ht="18" x14ac:dyDescent="0.25">
      <c r="A512" s="3" t="s">
        <v>1896</v>
      </c>
      <c r="B512" s="3" t="s">
        <v>1897</v>
      </c>
      <c r="C512" s="4">
        <v>225.67256700473345</v>
      </c>
      <c r="D512" s="18">
        <v>8.3259183299999998E-2</v>
      </c>
      <c r="E512" s="4">
        <v>2132597633.9823</v>
      </c>
    </row>
    <row r="513" spans="1:5" ht="18" x14ac:dyDescent="0.25">
      <c r="A513" s="3" t="s">
        <v>51551</v>
      </c>
      <c r="B513" s="3" t="s">
        <v>1248</v>
      </c>
      <c r="C513" s="4">
        <v>26542.552305320747</v>
      </c>
      <c r="D513" s="18">
        <v>-1.9693153999999998E-3</v>
      </c>
      <c r="E513" s="4">
        <v>2123404184.4256999</v>
      </c>
    </row>
    <row r="514" spans="1:5" ht="18" x14ac:dyDescent="0.25">
      <c r="A514" s="3" t="s">
        <v>43968</v>
      </c>
      <c r="B514" s="3" t="s">
        <v>1469</v>
      </c>
      <c r="C514" s="4">
        <v>8.6956509388361136E-2</v>
      </c>
      <c r="D514" s="18">
        <v>1.9839171E-3</v>
      </c>
      <c r="E514" s="4">
        <v>2117037315.4481001</v>
      </c>
    </row>
    <row r="515" spans="1:5" ht="18" x14ac:dyDescent="0.25">
      <c r="A515" s="3" t="s">
        <v>45383</v>
      </c>
      <c r="B515" s="3" t="s">
        <v>4805</v>
      </c>
      <c r="C515" s="4">
        <v>40.002391887405395</v>
      </c>
      <c r="D515" s="18">
        <v>-2.4222721000000001E-3</v>
      </c>
      <c r="E515" s="4">
        <v>2114579842.3617001</v>
      </c>
    </row>
    <row r="516" spans="1:5" ht="18" x14ac:dyDescent="0.25">
      <c r="A516" s="3" t="s">
        <v>41140</v>
      </c>
      <c r="B516" s="3" t="s">
        <v>41141</v>
      </c>
      <c r="C516" s="4">
        <v>0.22073408486640234</v>
      </c>
      <c r="D516" s="18">
        <v>1.1327653700000001E-2</v>
      </c>
      <c r="E516" s="4">
        <v>2099371758.1974001</v>
      </c>
    </row>
    <row r="517" spans="1:5" ht="18" x14ac:dyDescent="0.25">
      <c r="A517" s="3" t="s">
        <v>1528</v>
      </c>
      <c r="B517" s="3" t="s">
        <v>1529</v>
      </c>
      <c r="C517" s="4">
        <v>4.7592775478474538E-8</v>
      </c>
      <c r="D517" s="18">
        <v>2.6343339699999999E-2</v>
      </c>
      <c r="E517" s="4">
        <v>2098173256.6735001</v>
      </c>
    </row>
    <row r="518" spans="1:5" ht="18" x14ac:dyDescent="0.25">
      <c r="A518" s="3" t="s">
        <v>41275</v>
      </c>
      <c r="B518" s="3" t="s">
        <v>1745</v>
      </c>
      <c r="C518" s="4">
        <v>251.41802872147727</v>
      </c>
      <c r="D518" s="18">
        <v>-8.6809612000000001E-3</v>
      </c>
      <c r="E518" s="4">
        <v>2097057745.2813001</v>
      </c>
    </row>
    <row r="519" spans="1:5" ht="18" x14ac:dyDescent="0.25">
      <c r="A519" s="3" t="s">
        <v>4567</v>
      </c>
      <c r="B519" s="3" t="s">
        <v>4568</v>
      </c>
      <c r="C519" s="4">
        <v>1.9909775976089024</v>
      </c>
      <c r="D519" s="18">
        <v>1.0659343E-2</v>
      </c>
      <c r="E519" s="4">
        <v>2095527657.8989999</v>
      </c>
    </row>
    <row r="520" spans="1:5" ht="18" x14ac:dyDescent="0.25">
      <c r="A520" s="3" t="s">
        <v>45381</v>
      </c>
      <c r="B520" s="3" t="s">
        <v>1642</v>
      </c>
      <c r="C520" s="4">
        <v>3.9489525161637888</v>
      </c>
      <c r="D520" s="18">
        <v>-5.5303075E-2</v>
      </c>
      <c r="E520" s="4">
        <v>2092944833.5668001</v>
      </c>
    </row>
    <row r="521" spans="1:5" ht="18" x14ac:dyDescent="0.25">
      <c r="A521" s="3" t="s">
        <v>1168</v>
      </c>
      <c r="B521" s="3" t="s">
        <v>1169</v>
      </c>
      <c r="C521" s="4">
        <v>473.13221122612737</v>
      </c>
      <c r="D521" s="18">
        <v>-2.7948027000000001E-3</v>
      </c>
      <c r="E521" s="4">
        <v>2090291290.2995</v>
      </c>
    </row>
    <row r="522" spans="1:5" ht="18" x14ac:dyDescent="0.25">
      <c r="A522" s="3" t="s">
        <v>4736</v>
      </c>
      <c r="B522" s="3" t="s">
        <v>4737</v>
      </c>
      <c r="C522" s="4">
        <v>0.23563956625488527</v>
      </c>
      <c r="D522" s="18">
        <v>1.20158544E-2</v>
      </c>
      <c r="E522" s="4">
        <v>2085842829.5692</v>
      </c>
    </row>
    <row r="523" spans="1:5" ht="18" x14ac:dyDescent="0.25">
      <c r="A523" s="3" t="s">
        <v>1722</v>
      </c>
      <c r="B523" s="3" t="s">
        <v>1723</v>
      </c>
      <c r="C523" s="4">
        <v>0.55829503325317209</v>
      </c>
      <c r="D523" s="18">
        <v>-1.8635077E-2</v>
      </c>
      <c r="E523" s="4">
        <v>2083366827.8597</v>
      </c>
    </row>
    <row r="524" spans="1:5" ht="18" x14ac:dyDescent="0.25">
      <c r="A524" s="3" t="s">
        <v>1565</v>
      </c>
      <c r="B524" s="3" t="s">
        <v>1566</v>
      </c>
      <c r="C524" s="4">
        <v>0.73191980066205287</v>
      </c>
      <c r="D524" s="18">
        <v>0.1159017843</v>
      </c>
      <c r="E524" s="4">
        <v>2076038920.6633</v>
      </c>
    </row>
    <row r="525" spans="1:5" ht="18" x14ac:dyDescent="0.25">
      <c r="A525" s="3" t="s">
        <v>1151</v>
      </c>
      <c r="B525" s="3" t="s">
        <v>1152</v>
      </c>
      <c r="C525" s="4">
        <v>5.6093125625566707</v>
      </c>
      <c r="D525" s="18">
        <v>-3.60033305E-2</v>
      </c>
      <c r="E525" s="4">
        <v>2066294448.8787999</v>
      </c>
    </row>
    <row r="526" spans="1:5" ht="18" x14ac:dyDescent="0.25">
      <c r="A526" s="3" t="s">
        <v>1489</v>
      </c>
      <c r="B526" s="3" t="s">
        <v>1490</v>
      </c>
      <c r="C526" s="4">
        <v>100.23896825696383</v>
      </c>
      <c r="D526" s="18">
        <v>-6.9122300000000003E-4</v>
      </c>
      <c r="E526" s="4">
        <v>2039549076.9063001</v>
      </c>
    </row>
    <row r="527" spans="1:5" ht="18" x14ac:dyDescent="0.25">
      <c r="A527" s="3" t="s">
        <v>43597</v>
      </c>
      <c r="B527" s="3" t="s">
        <v>4340</v>
      </c>
      <c r="C527" s="4">
        <v>2.8947194255500316E-5</v>
      </c>
      <c r="D527" s="18">
        <v>-0.1535910717</v>
      </c>
      <c r="E527" s="4">
        <v>2018970558.0355999</v>
      </c>
    </row>
    <row r="528" spans="1:5" ht="18" x14ac:dyDescent="0.25">
      <c r="A528" s="3" t="s">
        <v>43799</v>
      </c>
      <c r="B528" s="3" t="s">
        <v>43800</v>
      </c>
      <c r="C528" s="4">
        <v>20.584211838205498</v>
      </c>
      <c r="D528" s="18">
        <v>3.1854227899999997E-2</v>
      </c>
      <c r="E528" s="4">
        <v>2016423721.0857</v>
      </c>
    </row>
    <row r="529" spans="1:5" ht="18" x14ac:dyDescent="0.25">
      <c r="A529" s="3" t="s">
        <v>1122</v>
      </c>
      <c r="B529" s="3" t="s">
        <v>1123</v>
      </c>
      <c r="C529" s="4">
        <v>2.811227419195137</v>
      </c>
      <c r="D529" s="18">
        <v>3.8605065500000001E-2</v>
      </c>
      <c r="E529" s="4">
        <v>2004203548.9107001</v>
      </c>
    </row>
    <row r="530" spans="1:5" ht="18" x14ac:dyDescent="0.25">
      <c r="A530" s="3" t="s">
        <v>1093</v>
      </c>
      <c r="B530" s="3" t="s">
        <v>1094</v>
      </c>
      <c r="C530" s="4">
        <v>6.2581079094059078</v>
      </c>
      <c r="D530" s="18">
        <v>-1.4928326E-2</v>
      </c>
      <c r="E530" s="4">
        <v>2003248653.4809999</v>
      </c>
    </row>
    <row r="531" spans="1:5" ht="18" x14ac:dyDescent="0.25">
      <c r="A531" s="3" t="s">
        <v>1347</v>
      </c>
      <c r="B531" s="3" t="s">
        <v>1348</v>
      </c>
      <c r="C531" s="4">
        <v>0.22532126148117754</v>
      </c>
      <c r="D531" s="18">
        <v>-2.7817864000000002E-3</v>
      </c>
      <c r="E531" s="4">
        <v>2001028644.1647999</v>
      </c>
    </row>
    <row r="532" spans="1:5" ht="18" x14ac:dyDescent="0.25">
      <c r="A532" s="3" t="s">
        <v>1679</v>
      </c>
      <c r="B532" s="3" t="s">
        <v>1680</v>
      </c>
      <c r="C532" s="4">
        <v>252.57179771549681</v>
      </c>
      <c r="D532" s="18">
        <v>9.1071198699999995E-2</v>
      </c>
      <c r="E532" s="4">
        <v>1997909167.2428</v>
      </c>
    </row>
    <row r="533" spans="1:5" ht="18" x14ac:dyDescent="0.25">
      <c r="A533" s="3" t="s">
        <v>900</v>
      </c>
      <c r="B533" s="3" t="s">
        <v>901</v>
      </c>
      <c r="C533" s="4">
        <v>7.5547204993053487</v>
      </c>
      <c r="D533" s="18">
        <v>-2.1975348E-3</v>
      </c>
      <c r="E533" s="4">
        <v>1988739897.2272</v>
      </c>
    </row>
    <row r="534" spans="1:5" ht="18" x14ac:dyDescent="0.25">
      <c r="A534" s="3" t="s">
        <v>1585</v>
      </c>
      <c r="B534" s="3" t="s">
        <v>1586</v>
      </c>
      <c r="C534" s="4">
        <v>133.16342323218842</v>
      </c>
      <c r="D534" s="18">
        <v>8.2366E-6</v>
      </c>
      <c r="E534" s="4">
        <v>1962349470.1187999</v>
      </c>
    </row>
    <row r="535" spans="1:5" ht="18" x14ac:dyDescent="0.25">
      <c r="A535" s="3" t="s">
        <v>42143</v>
      </c>
      <c r="B535" s="3" t="s">
        <v>42143</v>
      </c>
      <c r="C535" s="4">
        <v>3.1252089583534395</v>
      </c>
      <c r="D535" s="18">
        <v>8.20564924E-2</v>
      </c>
      <c r="E535" s="4">
        <v>1960309574.1663001</v>
      </c>
    </row>
    <row r="536" spans="1:5" ht="18" x14ac:dyDescent="0.25">
      <c r="A536" s="3" t="s">
        <v>1687</v>
      </c>
      <c r="B536" s="3" t="s">
        <v>1688</v>
      </c>
      <c r="C536" s="4">
        <v>2.0593005977998771</v>
      </c>
      <c r="D536" s="18">
        <v>1.6817086299999999E-2</v>
      </c>
      <c r="E536" s="4">
        <v>1954939677.1775999</v>
      </c>
    </row>
    <row r="537" spans="1:5" ht="18" x14ac:dyDescent="0.25">
      <c r="A537" s="3" t="s">
        <v>4816</v>
      </c>
      <c r="B537" s="3" t="s">
        <v>4711</v>
      </c>
      <c r="C537" s="4">
        <v>3.8695439756720114</v>
      </c>
      <c r="D537" s="18">
        <v>-1.91916567E-2</v>
      </c>
      <c r="E537" s="4">
        <v>1950577778.6794</v>
      </c>
    </row>
    <row r="538" spans="1:5" ht="18" x14ac:dyDescent="0.25">
      <c r="A538" s="3" t="s">
        <v>1333</v>
      </c>
      <c r="B538" s="3" t="s">
        <v>1334</v>
      </c>
      <c r="C538" s="4">
        <v>4579.9433448759501</v>
      </c>
      <c r="D538" s="18">
        <v>2.1115467499999999E-2</v>
      </c>
      <c r="E538" s="4">
        <v>1947291151.4877</v>
      </c>
    </row>
    <row r="539" spans="1:5" ht="18" x14ac:dyDescent="0.25">
      <c r="A539" s="3" t="s">
        <v>2356</v>
      </c>
      <c r="B539" s="3" t="s">
        <v>2357</v>
      </c>
      <c r="C539" s="4">
        <v>0.50805094406417461</v>
      </c>
      <c r="D539" s="18">
        <v>2.3171447299999998E-2</v>
      </c>
      <c r="E539" s="4">
        <v>1942760862.9236</v>
      </c>
    </row>
    <row r="540" spans="1:5" ht="18" x14ac:dyDescent="0.25">
      <c r="A540" s="3" t="s">
        <v>1049</v>
      </c>
      <c r="B540" s="3" t="s">
        <v>1050</v>
      </c>
      <c r="C540" s="4">
        <v>11.227598603372986</v>
      </c>
      <c r="D540" s="18">
        <v>-8.4654994999999993E-3</v>
      </c>
      <c r="E540" s="4">
        <v>1926927985.9363</v>
      </c>
    </row>
    <row r="541" spans="1:5" ht="18" x14ac:dyDescent="0.25">
      <c r="A541" s="3" t="s">
        <v>4176</v>
      </c>
      <c r="B541" s="3" t="s">
        <v>4177</v>
      </c>
      <c r="C541" s="4">
        <v>2.0213938607702775</v>
      </c>
      <c r="D541" s="18">
        <v>-2.00938079E-2</v>
      </c>
      <c r="E541" s="4">
        <v>1920324167.7318001</v>
      </c>
    </row>
    <row r="542" spans="1:5" ht="18" x14ac:dyDescent="0.25">
      <c r="A542" s="3" t="s">
        <v>1455</v>
      </c>
      <c r="B542" s="3" t="s">
        <v>1456</v>
      </c>
      <c r="C542" s="4">
        <v>1.8484816504006913</v>
      </c>
      <c r="D542" s="18">
        <v>1.3171918899999999E-2</v>
      </c>
      <c r="E542" s="4">
        <v>1913231535.5806</v>
      </c>
    </row>
    <row r="543" spans="1:5" ht="18" x14ac:dyDescent="0.25">
      <c r="A543" s="3" t="s">
        <v>1188</v>
      </c>
      <c r="B543" s="3" t="s">
        <v>1189</v>
      </c>
      <c r="C543" s="4">
        <v>15.603399825370522</v>
      </c>
      <c r="D543" s="18">
        <v>-2.0035550799999999E-2</v>
      </c>
      <c r="E543" s="4">
        <v>1872407979.0445001</v>
      </c>
    </row>
    <row r="544" spans="1:5" ht="18" x14ac:dyDescent="0.25">
      <c r="A544" s="3" t="s">
        <v>1159</v>
      </c>
      <c r="B544" s="3" t="s">
        <v>1160</v>
      </c>
      <c r="C544" s="4">
        <v>54.823925424623461</v>
      </c>
      <c r="D544" s="18">
        <v>5.6710505899999999E-2</v>
      </c>
      <c r="E544" s="4">
        <v>1872031737.6501999</v>
      </c>
    </row>
    <row r="545" spans="1:5" ht="18" x14ac:dyDescent="0.25">
      <c r="A545" s="3" t="s">
        <v>949</v>
      </c>
      <c r="B545" s="3" t="s">
        <v>949</v>
      </c>
      <c r="C545" s="4">
        <v>0.70783057242266867</v>
      </c>
      <c r="D545" s="18">
        <v>8.9075622E-3</v>
      </c>
      <c r="E545" s="4">
        <v>1870182068.8645</v>
      </c>
    </row>
    <row r="546" spans="1:5" ht="18" x14ac:dyDescent="0.25">
      <c r="A546" s="3" t="s">
        <v>1312</v>
      </c>
      <c r="B546" s="3" t="s">
        <v>1312</v>
      </c>
      <c r="C546" s="4">
        <v>0.21649428377986926</v>
      </c>
      <c r="D546" s="18">
        <v>5.2682507000000002E-3</v>
      </c>
      <c r="E546" s="4">
        <v>1867263197.6013999</v>
      </c>
    </row>
    <row r="547" spans="1:5" ht="18" x14ac:dyDescent="0.25">
      <c r="A547" s="3" t="s">
        <v>1772</v>
      </c>
      <c r="B547" s="3" t="s">
        <v>1773</v>
      </c>
      <c r="C547" s="4">
        <v>276.25188210682069</v>
      </c>
      <c r="D547" s="18">
        <v>7.4001043599999997E-2</v>
      </c>
      <c r="E547" s="4">
        <v>1865490560.8557</v>
      </c>
    </row>
    <row r="548" spans="1:5" ht="18" x14ac:dyDescent="0.25">
      <c r="A548" s="3" t="s">
        <v>43662</v>
      </c>
      <c r="B548" s="3" t="s">
        <v>43663</v>
      </c>
      <c r="C548" s="4">
        <v>13406.361655442248</v>
      </c>
      <c r="D548" s="18">
        <v>2.4157154600000001E-2</v>
      </c>
      <c r="E548" s="4">
        <v>1864247540.6366</v>
      </c>
    </row>
    <row r="549" spans="1:5" ht="18" x14ac:dyDescent="0.25">
      <c r="A549" s="3" t="s">
        <v>1128</v>
      </c>
      <c r="B549" s="3" t="s">
        <v>1129</v>
      </c>
      <c r="C549" s="4">
        <v>82.057725069197303</v>
      </c>
      <c r="D549" s="18">
        <v>9.3515790000000003E-4</v>
      </c>
      <c r="E549" s="4">
        <v>1858654738.0669999</v>
      </c>
    </row>
    <row r="550" spans="1:5" ht="18" x14ac:dyDescent="0.25">
      <c r="A550" s="3" t="s">
        <v>1660</v>
      </c>
      <c r="B550" s="3" t="s">
        <v>1661</v>
      </c>
      <c r="C550" s="4">
        <v>394.7174960945934</v>
      </c>
      <c r="D550" s="18">
        <v>-2.3231566E-3</v>
      </c>
      <c r="E550" s="4">
        <v>1855172231.6445999</v>
      </c>
    </row>
    <row r="551" spans="1:5" ht="18" x14ac:dyDescent="0.25">
      <c r="A551" s="3" t="s">
        <v>1542</v>
      </c>
      <c r="B551" s="3" t="s">
        <v>1543</v>
      </c>
      <c r="C551" s="4">
        <v>162.43827710793542</v>
      </c>
      <c r="D551" s="18">
        <v>2.84201421E-2</v>
      </c>
      <c r="E551" s="4">
        <v>1845298827.9461</v>
      </c>
    </row>
    <row r="552" spans="1:5" ht="18" x14ac:dyDescent="0.25">
      <c r="A552" s="3" t="s">
        <v>1577</v>
      </c>
      <c r="B552" s="3" t="s">
        <v>1578</v>
      </c>
      <c r="C552" s="4">
        <v>2.5852221003870182</v>
      </c>
      <c r="D552" s="18">
        <v>-1.53866466E-2</v>
      </c>
      <c r="E552" s="4">
        <v>1831975197.8106999</v>
      </c>
    </row>
    <row r="553" spans="1:5" ht="18" x14ac:dyDescent="0.25">
      <c r="A553" s="3" t="s">
        <v>1677</v>
      </c>
      <c r="B553" s="3" t="s">
        <v>1678</v>
      </c>
      <c r="C553" s="4">
        <v>0.83034517441934219</v>
      </c>
      <c r="D553" s="18">
        <v>-3.1989854499999998E-2</v>
      </c>
      <c r="E553" s="4">
        <v>1831063635.6997001</v>
      </c>
    </row>
    <row r="554" spans="1:5" ht="18" x14ac:dyDescent="0.25">
      <c r="A554" s="3" t="s">
        <v>1597</v>
      </c>
      <c r="B554" s="3" t="s">
        <v>1598</v>
      </c>
      <c r="C554" s="4">
        <v>0.43939559222133134</v>
      </c>
      <c r="D554" s="18">
        <v>2.2696214900000001E-2</v>
      </c>
      <c r="E554" s="4">
        <v>1828283264.0676999</v>
      </c>
    </row>
    <row r="555" spans="1:5" ht="18" x14ac:dyDescent="0.25">
      <c r="A555" s="3" t="s">
        <v>1876</v>
      </c>
      <c r="B555" s="3" t="s">
        <v>1877</v>
      </c>
      <c r="C555" s="4">
        <v>0.32746394789241529</v>
      </c>
      <c r="D555" s="18">
        <v>1.6580195900000001E-2</v>
      </c>
      <c r="E555" s="4">
        <v>1822786958.0839</v>
      </c>
    </row>
    <row r="556" spans="1:5" ht="18" x14ac:dyDescent="0.25">
      <c r="A556" s="3" t="s">
        <v>1055</v>
      </c>
      <c r="B556" s="3" t="s">
        <v>1056</v>
      </c>
      <c r="C556" s="4">
        <v>7.0686419522881082E-5</v>
      </c>
      <c r="D556" s="18">
        <v>1.94667403E-2</v>
      </c>
      <c r="E556" s="4">
        <v>1820710805.8924</v>
      </c>
    </row>
    <row r="557" spans="1:5" ht="18" x14ac:dyDescent="0.25">
      <c r="A557" s="3" t="s">
        <v>4290</v>
      </c>
      <c r="B557" s="3" t="s">
        <v>4291</v>
      </c>
      <c r="C557" s="4">
        <v>64.319455872310812</v>
      </c>
      <c r="D557" s="18">
        <v>7.0093233999999997E-3</v>
      </c>
      <c r="E557" s="4">
        <v>1814908775.5724001</v>
      </c>
    </row>
    <row r="558" spans="1:5" ht="18" x14ac:dyDescent="0.25">
      <c r="A558" s="3" t="s">
        <v>1683</v>
      </c>
      <c r="B558" s="3" t="s">
        <v>1684</v>
      </c>
      <c r="C558" s="4">
        <v>4.4504454597296714</v>
      </c>
      <c r="D558" s="18">
        <v>5.5608057999999997E-3</v>
      </c>
      <c r="E558" s="4">
        <v>1810779702.7649</v>
      </c>
    </row>
    <row r="559" spans="1:5" ht="18" x14ac:dyDescent="0.25">
      <c r="A559" s="3" t="s">
        <v>1289</v>
      </c>
      <c r="B559" s="3" t="s">
        <v>1289</v>
      </c>
      <c r="C559" s="4">
        <v>3.1003128705196685</v>
      </c>
      <c r="D559" s="18">
        <v>1.4536430499999999E-2</v>
      </c>
      <c r="E559" s="4">
        <v>1808685619.4365001</v>
      </c>
    </row>
    <row r="560" spans="1:5" ht="18" x14ac:dyDescent="0.25">
      <c r="A560" s="3" t="s">
        <v>2484</v>
      </c>
      <c r="B560" s="3" t="s">
        <v>2485</v>
      </c>
      <c r="C560" s="4">
        <v>24.035558950138771</v>
      </c>
      <c r="D560" s="18">
        <v>0.10839746560000001</v>
      </c>
      <c r="E560" s="4">
        <v>1802043126.3989999</v>
      </c>
    </row>
    <row r="561" spans="1:5" ht="18" x14ac:dyDescent="0.25">
      <c r="A561" s="3" t="s">
        <v>1378</v>
      </c>
      <c r="B561" s="3" t="s">
        <v>1379</v>
      </c>
      <c r="C561" s="4">
        <v>11.924563946664623</v>
      </c>
      <c r="D561" s="18">
        <v>6.0597630999999997E-3</v>
      </c>
      <c r="E561" s="4">
        <v>1801645606.1719999</v>
      </c>
    </row>
    <row r="562" spans="1:5" ht="18" x14ac:dyDescent="0.25">
      <c r="A562" s="3" t="s">
        <v>1219</v>
      </c>
      <c r="B562" s="3" t="s">
        <v>1220</v>
      </c>
      <c r="C562" s="4">
        <v>0.3771802714635405</v>
      </c>
      <c r="D562" s="18">
        <v>3.3030211999999998E-3</v>
      </c>
      <c r="E562" s="4">
        <v>1794623731.6235001</v>
      </c>
    </row>
    <row r="563" spans="1:5" ht="18" x14ac:dyDescent="0.25">
      <c r="A563" s="3" t="s">
        <v>2035</v>
      </c>
      <c r="B563" s="3" t="s">
        <v>2036</v>
      </c>
      <c r="C563" s="4">
        <v>126.728343850606</v>
      </c>
      <c r="D563" s="18">
        <v>2.6379362600000001E-2</v>
      </c>
      <c r="E563" s="4">
        <v>1794492193.9484</v>
      </c>
    </row>
    <row r="564" spans="1:5" ht="18" x14ac:dyDescent="0.25">
      <c r="A564" s="3" t="s">
        <v>4146</v>
      </c>
      <c r="B564" s="3" t="s">
        <v>4147</v>
      </c>
      <c r="C564" s="4">
        <v>9.430802212380901E-2</v>
      </c>
      <c r="D564" s="18">
        <v>4.5706765599999997E-2</v>
      </c>
      <c r="E564" s="4">
        <v>1791743123.6733999</v>
      </c>
    </row>
    <row r="565" spans="1:5" ht="18" x14ac:dyDescent="0.25">
      <c r="A565" s="3" t="s">
        <v>1758</v>
      </c>
      <c r="B565" s="3" t="s">
        <v>1759</v>
      </c>
      <c r="C565" s="4">
        <v>1051.8029162794255</v>
      </c>
      <c r="D565" s="18">
        <v>4.9553191099999998E-2</v>
      </c>
      <c r="E565" s="4">
        <v>1791685006.5998001</v>
      </c>
    </row>
    <row r="566" spans="1:5" ht="18" x14ac:dyDescent="0.25">
      <c r="A566" s="3" t="s">
        <v>1863</v>
      </c>
      <c r="B566" s="3" t="s">
        <v>1864</v>
      </c>
      <c r="C566" s="4">
        <v>2.3143244884771952</v>
      </c>
      <c r="D566" s="18">
        <v>2.96939739E-2</v>
      </c>
      <c r="E566" s="4">
        <v>1782204508.9393001</v>
      </c>
    </row>
    <row r="567" spans="1:5" ht="18" x14ac:dyDescent="0.25">
      <c r="A567" s="3" t="s">
        <v>1707</v>
      </c>
      <c r="B567" s="3" t="s">
        <v>1708</v>
      </c>
      <c r="C567" s="4">
        <v>140.79505994583442</v>
      </c>
      <c r="D567" s="18">
        <v>3.5243916799999997E-2</v>
      </c>
      <c r="E567" s="4">
        <v>1778400009.7012999</v>
      </c>
    </row>
    <row r="568" spans="1:5" ht="18" x14ac:dyDescent="0.25">
      <c r="A568" s="3" t="s">
        <v>41213</v>
      </c>
      <c r="B568" s="3" t="s">
        <v>41214</v>
      </c>
      <c r="C568" s="4">
        <v>7.9374059474229888E-2</v>
      </c>
      <c r="D568" s="18">
        <v>6.09897602E-2</v>
      </c>
      <c r="E568" s="4">
        <v>1768213573.5427001</v>
      </c>
    </row>
    <row r="569" spans="1:5" ht="18" x14ac:dyDescent="0.25">
      <c r="A569" s="3" t="s">
        <v>2153</v>
      </c>
      <c r="B569" s="3" t="s">
        <v>2154</v>
      </c>
      <c r="C569" s="4">
        <v>508.19317081873044</v>
      </c>
      <c r="D569" s="18">
        <v>0.32942583780000001</v>
      </c>
      <c r="E569" s="4">
        <v>1764706187.756</v>
      </c>
    </row>
    <row r="570" spans="1:5" ht="18" x14ac:dyDescent="0.25">
      <c r="A570" s="3" t="s">
        <v>4597</v>
      </c>
      <c r="B570" s="3" t="s">
        <v>1509</v>
      </c>
      <c r="C570" s="4">
        <v>6.678039070825541</v>
      </c>
      <c r="D570" s="18">
        <v>8.3501372700000007E-2</v>
      </c>
      <c r="E570" s="4">
        <v>1743503448.9949999</v>
      </c>
    </row>
    <row r="571" spans="1:5" ht="18" x14ac:dyDescent="0.25">
      <c r="A571" s="3" t="s">
        <v>1625</v>
      </c>
      <c r="B571" s="3" t="s">
        <v>1626</v>
      </c>
      <c r="C571" s="4">
        <v>4.541910514748751E-2</v>
      </c>
      <c r="D571" s="18">
        <v>0.11373655019999999</v>
      </c>
      <c r="E571" s="4">
        <v>1741793899.0804</v>
      </c>
    </row>
    <row r="572" spans="1:5" ht="18" x14ac:dyDescent="0.25">
      <c r="A572" s="3" t="s">
        <v>49000</v>
      </c>
      <c r="B572" s="3" t="s">
        <v>49001</v>
      </c>
      <c r="C572" s="4">
        <v>2.4515707901003266E-2</v>
      </c>
      <c r="D572" s="18">
        <v>-4.3717741499999997E-2</v>
      </c>
      <c r="E572" s="4">
        <v>1736566140.5258</v>
      </c>
    </row>
    <row r="573" spans="1:5" ht="18" x14ac:dyDescent="0.25">
      <c r="A573" s="3" t="s">
        <v>4300</v>
      </c>
      <c r="B573" s="3" t="s">
        <v>4301</v>
      </c>
      <c r="C573" s="4">
        <v>4.3826573755775442</v>
      </c>
      <c r="D573" s="18">
        <v>1.15234512E-2</v>
      </c>
      <c r="E573" s="4">
        <v>1731720876.5639</v>
      </c>
    </row>
    <row r="574" spans="1:5" ht="18" x14ac:dyDescent="0.25">
      <c r="A574" s="3" t="s">
        <v>41480</v>
      </c>
      <c r="B574" s="3" t="s">
        <v>1657</v>
      </c>
      <c r="C574" s="4">
        <v>7.7886527166390005</v>
      </c>
      <c r="D574" s="18">
        <v>-5.5835572000000003E-3</v>
      </c>
      <c r="E574" s="4">
        <v>1729432409.8329999</v>
      </c>
    </row>
    <row r="575" spans="1:5" ht="18" x14ac:dyDescent="0.25">
      <c r="A575" s="3" t="s">
        <v>1649</v>
      </c>
      <c r="B575" s="3" t="s">
        <v>1650</v>
      </c>
      <c r="C575" s="4">
        <v>4.7360242164690405</v>
      </c>
      <c r="D575" s="18">
        <v>9.0921384999999993E-3</v>
      </c>
      <c r="E575" s="4">
        <v>1727912668.6716001</v>
      </c>
    </row>
    <row r="576" spans="1:5" ht="18" x14ac:dyDescent="0.25">
      <c r="A576" s="3" t="s">
        <v>1787</v>
      </c>
      <c r="B576" s="3" t="s">
        <v>1787</v>
      </c>
      <c r="C576" s="4">
        <v>16.674321649993963</v>
      </c>
      <c r="D576" s="18">
        <v>7.6999095999999998E-3</v>
      </c>
      <c r="E576" s="4">
        <v>1724108114.7623</v>
      </c>
    </row>
    <row r="577" spans="1:5" ht="18" x14ac:dyDescent="0.25">
      <c r="A577" s="3" t="s">
        <v>2549</v>
      </c>
      <c r="B577" s="3" t="s">
        <v>2550</v>
      </c>
      <c r="C577" s="4">
        <v>2.3140166474722745</v>
      </c>
      <c r="D577" s="18">
        <v>7.5006993000000001E-3</v>
      </c>
      <c r="E577" s="4">
        <v>1723888969.4084001</v>
      </c>
    </row>
    <row r="578" spans="1:5" ht="18" x14ac:dyDescent="0.25">
      <c r="A578" s="3" t="s">
        <v>43792</v>
      </c>
      <c r="B578" s="3" t="s">
        <v>43793</v>
      </c>
      <c r="C578" s="4">
        <v>17.923134368701128</v>
      </c>
      <c r="D578" s="18">
        <v>-9.5764106999999994E-3</v>
      </c>
      <c r="E578" s="4">
        <v>1704191389.4291999</v>
      </c>
    </row>
    <row r="579" spans="1:5" ht="18" x14ac:dyDescent="0.25">
      <c r="A579" s="3" t="s">
        <v>1561</v>
      </c>
      <c r="B579" s="3" t="s">
        <v>1562</v>
      </c>
      <c r="C579" s="4">
        <v>11.769689580182179</v>
      </c>
      <c r="D579" s="18">
        <v>7.9136524000000003E-3</v>
      </c>
      <c r="E579" s="4">
        <v>1677857918.4946001</v>
      </c>
    </row>
    <row r="580" spans="1:5" ht="18" x14ac:dyDescent="0.25">
      <c r="A580" s="3" t="s">
        <v>1724</v>
      </c>
      <c r="B580" s="3" t="s">
        <v>1725</v>
      </c>
      <c r="C580" s="4">
        <v>0.38562858806115025</v>
      </c>
      <c r="D580" s="18">
        <v>6.23432898E-2</v>
      </c>
      <c r="E580" s="4">
        <v>1664804259.2326</v>
      </c>
    </row>
    <row r="581" spans="1:5" ht="18" x14ac:dyDescent="0.25">
      <c r="A581" s="3" t="s">
        <v>4395</v>
      </c>
      <c r="B581" s="3" t="s">
        <v>4396</v>
      </c>
      <c r="C581" s="4">
        <v>0.21560364095497386</v>
      </c>
      <c r="D581" s="18">
        <v>1.3119734500000001E-2</v>
      </c>
      <c r="E581" s="4">
        <v>1662051473.1243</v>
      </c>
    </row>
    <row r="582" spans="1:5" ht="18" x14ac:dyDescent="0.25">
      <c r="A582" s="3" t="s">
        <v>53472</v>
      </c>
      <c r="B582" s="3" t="s">
        <v>53473</v>
      </c>
      <c r="C582" s="4">
        <v>82.187903568022591</v>
      </c>
      <c r="D582" s="18">
        <v>-1.584081E-4</v>
      </c>
      <c r="E582" s="4">
        <v>1660553590.2565999</v>
      </c>
    </row>
    <row r="583" spans="1:5" ht="18" x14ac:dyDescent="0.25">
      <c r="A583" s="3" t="s">
        <v>1498</v>
      </c>
      <c r="B583" s="3" t="s">
        <v>1499</v>
      </c>
      <c r="C583" s="4">
        <v>2.753345352528331E-6</v>
      </c>
      <c r="D583" s="18">
        <v>3.4199908000000002E-3</v>
      </c>
      <c r="E583" s="4">
        <v>1651694247.9286001</v>
      </c>
    </row>
    <row r="584" spans="1:5" ht="18" x14ac:dyDescent="0.25">
      <c r="A584" s="3" t="s">
        <v>48736</v>
      </c>
      <c r="B584" s="3" t="s">
        <v>48737</v>
      </c>
      <c r="C584" s="4">
        <v>2.2488203572146111E-6</v>
      </c>
      <c r="D584" s="18">
        <v>7.4072859999999995E-4</v>
      </c>
      <c r="E584" s="4">
        <v>1651457262.691</v>
      </c>
    </row>
    <row r="585" spans="1:5" ht="18" x14ac:dyDescent="0.25">
      <c r="A585" s="3" t="s">
        <v>1364</v>
      </c>
      <c r="B585" s="3" t="s">
        <v>1365</v>
      </c>
      <c r="C585" s="4">
        <v>2.3592756390610612</v>
      </c>
      <c r="D585" s="18">
        <v>-4.2252191000000001E-2</v>
      </c>
      <c r="E585" s="4">
        <v>1640954853.5855</v>
      </c>
    </row>
    <row r="586" spans="1:5" ht="18" x14ac:dyDescent="0.25">
      <c r="A586" s="3" t="s">
        <v>1116</v>
      </c>
      <c r="B586" s="3" t="s">
        <v>1117</v>
      </c>
      <c r="C586" s="4">
        <v>149.11721072848167</v>
      </c>
      <c r="D586" s="18">
        <v>-8.2012741799999997E-2</v>
      </c>
      <c r="E586" s="4">
        <v>1640289318.0132999</v>
      </c>
    </row>
    <row r="587" spans="1:5" ht="18" x14ac:dyDescent="0.25">
      <c r="A587" s="3" t="s">
        <v>45387</v>
      </c>
      <c r="B587" s="3" t="s">
        <v>1643</v>
      </c>
      <c r="C587" s="4">
        <v>5.3710290723983576</v>
      </c>
      <c r="D587" s="18">
        <v>4.44172387E-2</v>
      </c>
      <c r="E587" s="4">
        <v>1631770672.5787001</v>
      </c>
    </row>
    <row r="588" spans="1:5" ht="18" x14ac:dyDescent="0.25">
      <c r="A588" s="3" t="s">
        <v>4232</v>
      </c>
      <c r="B588" s="3" t="s">
        <v>4233</v>
      </c>
      <c r="C588" s="4">
        <v>1.7494634172783016E-8</v>
      </c>
      <c r="D588" s="18">
        <v>-1.9644005E-3</v>
      </c>
      <c r="E588" s="4">
        <v>1625182042.3060999</v>
      </c>
    </row>
    <row r="589" spans="1:5" ht="18" x14ac:dyDescent="0.25">
      <c r="A589" s="3" t="s">
        <v>1834</v>
      </c>
      <c r="B589" s="3" t="s">
        <v>1834</v>
      </c>
      <c r="C589" s="4">
        <v>3.3760928346437908</v>
      </c>
      <c r="D589" s="18">
        <v>4.7054326200000003E-2</v>
      </c>
      <c r="E589" s="4">
        <v>1613227947.6306</v>
      </c>
    </row>
    <row r="590" spans="1:5" ht="18" x14ac:dyDescent="0.25">
      <c r="A590" s="3" t="s">
        <v>1510</v>
      </c>
      <c r="B590" s="3" t="s">
        <v>1511</v>
      </c>
      <c r="C590" s="4">
        <v>6.5115561817990546</v>
      </c>
      <c r="D590" s="18">
        <v>6.2463416000000001E-3</v>
      </c>
      <c r="E590" s="4">
        <v>1609790058.7774</v>
      </c>
    </row>
    <row r="591" spans="1:5" ht="18" x14ac:dyDescent="0.25">
      <c r="A591" s="3" t="s">
        <v>1906</v>
      </c>
      <c r="B591" s="3" t="s">
        <v>1907</v>
      </c>
      <c r="C591" s="4">
        <v>9.2237512353287467</v>
      </c>
      <c r="D591" s="18">
        <v>2.1345712900000001E-2</v>
      </c>
      <c r="E591" s="4">
        <v>1609355812.2913001</v>
      </c>
    </row>
    <row r="592" spans="1:5" ht="18" x14ac:dyDescent="0.25">
      <c r="A592" s="3" t="s">
        <v>1733</v>
      </c>
      <c r="B592" s="3" t="s">
        <v>1733</v>
      </c>
      <c r="C592" s="4">
        <v>0.58588194580770658</v>
      </c>
      <c r="D592" s="18">
        <v>1.5559580999999999E-3</v>
      </c>
      <c r="E592" s="4">
        <v>1601778975.7384</v>
      </c>
    </row>
    <row r="593" spans="1:5" ht="18" x14ac:dyDescent="0.25">
      <c r="A593" s="3" t="s">
        <v>1225</v>
      </c>
      <c r="B593" s="3" t="s">
        <v>1226</v>
      </c>
      <c r="C593" s="4">
        <v>4.2804142031534414E-6</v>
      </c>
      <c r="D593" s="18">
        <v>2.4867396399999998E-2</v>
      </c>
      <c r="E593" s="4">
        <v>1597216362.2873001</v>
      </c>
    </row>
    <row r="594" spans="1:5" ht="18" x14ac:dyDescent="0.25">
      <c r="A594" s="3" t="s">
        <v>1519</v>
      </c>
      <c r="B594" s="3" t="s">
        <v>1520</v>
      </c>
      <c r="C594" s="4">
        <v>35.654236200533063</v>
      </c>
      <c r="D594" s="18">
        <v>-5.4128123999999996E-3</v>
      </c>
      <c r="E594" s="4">
        <v>1588730114.5418</v>
      </c>
    </row>
    <row r="595" spans="1:5" ht="18" x14ac:dyDescent="0.25">
      <c r="A595" s="3" t="s">
        <v>43202</v>
      </c>
      <c r="B595" s="3" t="s">
        <v>43202</v>
      </c>
      <c r="C595" s="4">
        <v>1.8547002196120066</v>
      </c>
      <c r="D595" s="18">
        <v>-4.0057182900000002E-2</v>
      </c>
      <c r="E595" s="4">
        <v>1586501232.8534999</v>
      </c>
    </row>
    <row r="596" spans="1:5" ht="18" x14ac:dyDescent="0.25">
      <c r="A596" s="3" t="s">
        <v>1734</v>
      </c>
      <c r="B596" s="3" t="s">
        <v>1735</v>
      </c>
      <c r="C596" s="4">
        <v>12.765432932678108</v>
      </c>
      <c r="D596" s="18">
        <v>3.8596952099999998E-2</v>
      </c>
      <c r="E596" s="4">
        <v>1570429281.7254</v>
      </c>
    </row>
    <row r="597" spans="1:5" ht="18" x14ac:dyDescent="0.25">
      <c r="A597" s="3" t="s">
        <v>2076</v>
      </c>
      <c r="B597" s="3" t="s">
        <v>2077</v>
      </c>
      <c r="C597" s="4">
        <v>6.4166607378340679</v>
      </c>
      <c r="D597" s="18">
        <v>4.5162834399999997E-2</v>
      </c>
      <c r="E597" s="4">
        <v>1566937085.6063001</v>
      </c>
    </row>
    <row r="598" spans="1:5" ht="18" x14ac:dyDescent="0.25">
      <c r="A598" s="3" t="s">
        <v>1611</v>
      </c>
      <c r="B598" s="3" t="s">
        <v>1612</v>
      </c>
      <c r="C598" s="4">
        <v>0.21075209418457713</v>
      </c>
      <c r="D598" s="18">
        <v>-1.46098684E-2</v>
      </c>
      <c r="E598" s="4">
        <v>1557558208.6663001</v>
      </c>
    </row>
    <row r="599" spans="1:5" ht="18" x14ac:dyDescent="0.25">
      <c r="A599" s="3" t="s">
        <v>43646</v>
      </c>
      <c r="B599" s="3" t="s">
        <v>43647</v>
      </c>
      <c r="C599" s="4">
        <v>2.8703612005505291E-5</v>
      </c>
      <c r="D599" s="18">
        <v>5.8994305000000004E-3</v>
      </c>
      <c r="E599" s="4">
        <v>1555046639.8968</v>
      </c>
    </row>
    <row r="600" spans="1:5" ht="18" x14ac:dyDescent="0.25">
      <c r="A600" s="3" t="s">
        <v>1701</v>
      </c>
      <c r="B600" s="3" t="s">
        <v>1702</v>
      </c>
      <c r="C600" s="4">
        <v>0.29169719745082046</v>
      </c>
      <c r="D600" s="18">
        <v>-3.4336612799999999E-2</v>
      </c>
      <c r="E600" s="4">
        <v>1552630529.0718</v>
      </c>
    </row>
    <row r="601" spans="1:5" ht="18" x14ac:dyDescent="0.25">
      <c r="A601" s="3" t="s">
        <v>1868</v>
      </c>
      <c r="B601" s="3" t="s">
        <v>1869</v>
      </c>
      <c r="C601" s="4">
        <v>179.59572284260642</v>
      </c>
      <c r="D601" s="18">
        <v>3.6460936399999998E-2</v>
      </c>
      <c r="E601" s="4">
        <v>1544523216.4463999</v>
      </c>
    </row>
    <row r="602" spans="1:5" ht="18" x14ac:dyDescent="0.25">
      <c r="A602" s="3" t="s">
        <v>1815</v>
      </c>
      <c r="B602" s="3" t="s">
        <v>1816</v>
      </c>
      <c r="C602" s="4">
        <v>319.59316393993242</v>
      </c>
      <c r="D602" s="18">
        <v>7.2505453299999995E-2</v>
      </c>
      <c r="E602" s="4">
        <v>1538208289.9061999</v>
      </c>
    </row>
    <row r="603" spans="1:5" ht="18" x14ac:dyDescent="0.25">
      <c r="A603" s="3" t="s">
        <v>1754</v>
      </c>
      <c r="B603" s="3" t="s">
        <v>1755</v>
      </c>
      <c r="C603" s="4">
        <v>20.647882568004807</v>
      </c>
      <c r="D603" s="18">
        <v>1.0776822199999999E-2</v>
      </c>
      <c r="E603" s="4">
        <v>1535271512.0662</v>
      </c>
    </row>
    <row r="604" spans="1:5" ht="18" x14ac:dyDescent="0.25">
      <c r="A604" s="3" t="s">
        <v>1517</v>
      </c>
      <c r="B604" s="3" t="s">
        <v>1518</v>
      </c>
      <c r="C604" s="4">
        <v>8.842849703384875</v>
      </c>
      <c r="D604" s="18">
        <v>-3.6081260000000001E-3</v>
      </c>
      <c r="E604" s="4">
        <v>1523166352.596</v>
      </c>
    </row>
    <row r="605" spans="1:5" ht="18" x14ac:dyDescent="0.25">
      <c r="A605" s="3" t="s">
        <v>1074</v>
      </c>
      <c r="B605" s="3" t="s">
        <v>1075</v>
      </c>
      <c r="C605" s="4">
        <v>121.33785251021241</v>
      </c>
      <c r="D605" s="18">
        <v>0.1469401957</v>
      </c>
      <c r="E605" s="4">
        <v>1513328798.0945001</v>
      </c>
    </row>
    <row r="606" spans="1:5" ht="18" x14ac:dyDescent="0.25">
      <c r="A606" s="3" t="s">
        <v>40612</v>
      </c>
      <c r="B606" s="3" t="s">
        <v>1194</v>
      </c>
      <c r="C606" s="4">
        <v>62.000945283422212</v>
      </c>
      <c r="D606" s="18">
        <v>2.3850625E-3</v>
      </c>
      <c r="E606" s="4">
        <v>1497145983.0065999</v>
      </c>
    </row>
    <row r="607" spans="1:5" ht="18" x14ac:dyDescent="0.25">
      <c r="A607" s="3" t="s">
        <v>878</v>
      </c>
      <c r="B607" s="3" t="s">
        <v>879</v>
      </c>
      <c r="C607" s="4">
        <v>1.755817717511373E-2</v>
      </c>
      <c r="D607" s="18">
        <v>4.4198164999999998E-3</v>
      </c>
      <c r="E607" s="4">
        <v>1493524636.5204999</v>
      </c>
    </row>
    <row r="608" spans="1:5" ht="18" x14ac:dyDescent="0.25">
      <c r="A608" s="3" t="s">
        <v>40592</v>
      </c>
      <c r="B608" s="3" t="s">
        <v>40593</v>
      </c>
      <c r="C608" s="4">
        <v>9.6478414793370437E-2</v>
      </c>
      <c r="D608" s="18">
        <v>2.9341403499999998E-2</v>
      </c>
      <c r="E608" s="4">
        <v>1491175832.5027001</v>
      </c>
    </row>
    <row r="609" spans="1:5" ht="18" x14ac:dyDescent="0.25">
      <c r="A609" s="3" t="s">
        <v>4160</v>
      </c>
      <c r="B609" s="3" t="s">
        <v>4161</v>
      </c>
      <c r="C609" s="4">
        <v>0.99661434903159296</v>
      </c>
      <c r="D609" s="18">
        <v>2.3180919999999999E-3</v>
      </c>
      <c r="E609" s="4">
        <v>1487576158.8717</v>
      </c>
    </row>
    <row r="610" spans="1:5" ht="18" x14ac:dyDescent="0.25">
      <c r="A610" s="3" t="s">
        <v>1606</v>
      </c>
      <c r="B610" s="3" t="s">
        <v>1607</v>
      </c>
      <c r="C610" s="4">
        <v>1.7786052709334712</v>
      </c>
      <c r="D610" s="18">
        <v>7.2272390500000006E-2</v>
      </c>
      <c r="E610" s="4">
        <v>1481489674.9403999</v>
      </c>
    </row>
    <row r="611" spans="1:5" ht="18" x14ac:dyDescent="0.25">
      <c r="A611" s="3" t="s">
        <v>2256</v>
      </c>
      <c r="B611" s="3" t="s">
        <v>2257</v>
      </c>
      <c r="C611" s="4">
        <v>3.7873915175627402</v>
      </c>
      <c r="D611" s="18">
        <v>-6.2744259999999996E-3</v>
      </c>
      <c r="E611" s="4">
        <v>1479931994.2902999</v>
      </c>
    </row>
    <row r="612" spans="1:5" ht="18" x14ac:dyDescent="0.25">
      <c r="A612" s="3" t="s">
        <v>1114</v>
      </c>
      <c r="B612" s="3" t="s">
        <v>1115</v>
      </c>
      <c r="C612" s="4">
        <v>1.465661752118705</v>
      </c>
      <c r="D612" s="18">
        <v>-9.7804955999999995E-3</v>
      </c>
      <c r="E612" s="4">
        <v>1465661752.1187</v>
      </c>
    </row>
    <row r="613" spans="1:5" ht="18" x14ac:dyDescent="0.25">
      <c r="A613" s="3" t="s">
        <v>1530</v>
      </c>
      <c r="B613" s="3" t="s">
        <v>1531</v>
      </c>
      <c r="C613" s="4">
        <v>29.283700390612509</v>
      </c>
      <c r="D613" s="18">
        <v>-7.6349345200000002E-2</v>
      </c>
      <c r="E613" s="4">
        <v>1447204573.0221</v>
      </c>
    </row>
    <row r="614" spans="1:5" ht="18" x14ac:dyDescent="0.25">
      <c r="A614" s="3" t="s">
        <v>1397</v>
      </c>
      <c r="B614" s="3" t="s">
        <v>1398</v>
      </c>
      <c r="C614" s="4">
        <v>19.454730926897167</v>
      </c>
      <c r="D614" s="18">
        <v>1.8246384099999999E-2</v>
      </c>
      <c r="E614" s="4">
        <v>1437215545.8678999</v>
      </c>
    </row>
    <row r="615" spans="1:5" ht="18" x14ac:dyDescent="0.25">
      <c r="A615" s="3" t="s">
        <v>41113</v>
      </c>
      <c r="B615" s="3" t="s">
        <v>1718</v>
      </c>
      <c r="C615" s="4">
        <v>1.9438482224861648</v>
      </c>
      <c r="D615" s="18">
        <v>2.80297145E-2</v>
      </c>
      <c r="E615" s="4">
        <v>1425857441.2255001</v>
      </c>
    </row>
    <row r="616" spans="1:5" ht="18" x14ac:dyDescent="0.25">
      <c r="A616" s="3" t="s">
        <v>1211</v>
      </c>
      <c r="B616" s="3" t="s">
        <v>1212</v>
      </c>
      <c r="C616" s="4">
        <v>7.4314627732974606E-2</v>
      </c>
      <c r="D616" s="18">
        <v>-1.0013025199999999E-2</v>
      </c>
      <c r="E616" s="4">
        <v>1423915193.2511001</v>
      </c>
    </row>
    <row r="617" spans="1:5" ht="18" x14ac:dyDescent="0.25">
      <c r="A617" s="3" t="s">
        <v>1567</v>
      </c>
      <c r="B617" s="3" t="s">
        <v>1568</v>
      </c>
      <c r="C617" s="4">
        <v>2049.8036907725591</v>
      </c>
      <c r="D617" s="18">
        <v>2.0250958100000001E-2</v>
      </c>
      <c r="E617" s="4">
        <v>1403267907.1173</v>
      </c>
    </row>
    <row r="618" spans="1:5" ht="18" x14ac:dyDescent="0.25">
      <c r="A618" s="3" t="s">
        <v>1824</v>
      </c>
      <c r="B618" s="3" t="s">
        <v>1825</v>
      </c>
      <c r="C618" s="4">
        <v>23.184759970076311</v>
      </c>
      <c r="D618" s="18">
        <v>1.4697995700000001E-2</v>
      </c>
      <c r="E618" s="4">
        <v>1401565109.7111001</v>
      </c>
    </row>
    <row r="619" spans="1:5" ht="18" x14ac:dyDescent="0.25">
      <c r="A619" s="3" t="s">
        <v>2065</v>
      </c>
      <c r="B619" s="3" t="s">
        <v>2066</v>
      </c>
      <c r="C619" s="4">
        <v>259.38393987424752</v>
      </c>
      <c r="D619" s="18">
        <v>3.0059341199999999E-2</v>
      </c>
      <c r="E619" s="4">
        <v>1400617213.8311</v>
      </c>
    </row>
    <row r="620" spans="1:5" ht="18" x14ac:dyDescent="0.25">
      <c r="A620" s="3" t="s">
        <v>45429</v>
      </c>
      <c r="B620" s="3" t="s">
        <v>45430</v>
      </c>
      <c r="C620" s="4">
        <v>8.0194133027759751E-9</v>
      </c>
      <c r="D620" s="18">
        <v>-1.45086673E-2</v>
      </c>
      <c r="E620" s="4">
        <v>1399033940.6219001</v>
      </c>
    </row>
    <row r="621" spans="1:5" ht="18" x14ac:dyDescent="0.25">
      <c r="A621" s="3" t="s">
        <v>1355</v>
      </c>
      <c r="B621" s="3" t="s">
        <v>1356</v>
      </c>
      <c r="C621" s="4">
        <v>28.600057962848979</v>
      </c>
      <c r="D621" s="18">
        <v>3.0047098500000001E-2</v>
      </c>
      <c r="E621" s="4">
        <v>1398904818.4821</v>
      </c>
    </row>
    <row r="622" spans="1:5" ht="18" x14ac:dyDescent="0.25">
      <c r="A622" s="3" t="s">
        <v>1631</v>
      </c>
      <c r="B622" s="3" t="s">
        <v>1632</v>
      </c>
      <c r="C622" s="4">
        <v>1.9640103427517175</v>
      </c>
      <c r="D622" s="18">
        <v>7.4823263799999998E-2</v>
      </c>
      <c r="E622" s="4">
        <v>1396751967.0116</v>
      </c>
    </row>
    <row r="623" spans="1:5" ht="18" x14ac:dyDescent="0.25">
      <c r="A623" s="3" t="s">
        <v>1947</v>
      </c>
      <c r="B623" s="3" t="s">
        <v>1948</v>
      </c>
      <c r="C623" s="4">
        <v>1.2419610671565926</v>
      </c>
      <c r="D623" s="18">
        <v>-5.1234106100000003E-2</v>
      </c>
      <c r="E623" s="4">
        <v>1394431710.4475</v>
      </c>
    </row>
    <row r="624" spans="1:5" ht="18" x14ac:dyDescent="0.25">
      <c r="A624" s="3" t="s">
        <v>1156</v>
      </c>
      <c r="B624" s="3" t="s">
        <v>1156</v>
      </c>
      <c r="C624" s="4">
        <v>146.66637011885533</v>
      </c>
      <c r="D624" s="18">
        <v>-1.38309321E-2</v>
      </c>
      <c r="E624" s="4">
        <v>1393330516.1291001</v>
      </c>
    </row>
    <row r="625" spans="1:5" ht="18" x14ac:dyDescent="0.25">
      <c r="A625" s="3" t="s">
        <v>1601</v>
      </c>
      <c r="B625" s="3" t="s">
        <v>1602</v>
      </c>
      <c r="C625" s="4">
        <v>20.506303806958901</v>
      </c>
      <c r="D625" s="18">
        <v>0.10813487970000001</v>
      </c>
      <c r="E625" s="4">
        <v>1388431208.7883999</v>
      </c>
    </row>
    <row r="626" spans="1:5" ht="18" x14ac:dyDescent="0.25">
      <c r="A626" s="3" t="s">
        <v>1930</v>
      </c>
      <c r="B626" s="3" t="s">
        <v>1931</v>
      </c>
      <c r="C626" s="4">
        <v>177.38802473160843</v>
      </c>
      <c r="D626" s="18">
        <v>5.3108783800000003E-2</v>
      </c>
      <c r="E626" s="4">
        <v>1383626592.9065001</v>
      </c>
    </row>
    <row r="627" spans="1:5" ht="18" x14ac:dyDescent="0.25">
      <c r="A627" s="3" t="s">
        <v>1752</v>
      </c>
      <c r="B627" s="3" t="s">
        <v>1753</v>
      </c>
      <c r="C627" s="4">
        <v>10.203855368196608</v>
      </c>
      <c r="D627" s="18">
        <v>2.0923243300000002E-2</v>
      </c>
      <c r="E627" s="4">
        <v>1375394685.1099999</v>
      </c>
    </row>
    <row r="628" spans="1:5" ht="18" x14ac:dyDescent="0.25">
      <c r="A628" s="3" t="s">
        <v>1703</v>
      </c>
      <c r="B628" s="3" t="s">
        <v>1703</v>
      </c>
      <c r="C628" s="4">
        <v>4.0108186924917533</v>
      </c>
      <c r="D628" s="18">
        <v>-8.6106720000000004E-4</v>
      </c>
      <c r="E628" s="4">
        <v>1368386306.5690999</v>
      </c>
    </row>
    <row r="629" spans="1:5" ht="18" x14ac:dyDescent="0.25">
      <c r="A629" s="3" t="s">
        <v>1965</v>
      </c>
      <c r="B629" s="3" t="s">
        <v>1966</v>
      </c>
      <c r="C629" s="4">
        <v>3.1581572192557896</v>
      </c>
      <c r="D629" s="18">
        <v>2.2471520200000001E-2</v>
      </c>
      <c r="E629" s="4">
        <v>1364426028.0843999</v>
      </c>
    </row>
    <row r="630" spans="1:5" ht="18" x14ac:dyDescent="0.25">
      <c r="A630" s="3" t="s">
        <v>4262</v>
      </c>
      <c r="B630" s="3" t="s">
        <v>4263</v>
      </c>
      <c r="C630" s="4">
        <v>10.057323814040993</v>
      </c>
      <c r="D630" s="18">
        <v>-0.18818698649999999</v>
      </c>
      <c r="E630" s="4">
        <v>1357383405.5358</v>
      </c>
    </row>
    <row r="631" spans="1:5" ht="18" x14ac:dyDescent="0.25">
      <c r="A631" s="3" t="s">
        <v>1939</v>
      </c>
      <c r="B631" s="3" t="s">
        <v>1940</v>
      </c>
      <c r="C631" s="4">
        <v>2.0949719756002509</v>
      </c>
      <c r="D631" s="18">
        <v>4.4379553699999998E-2</v>
      </c>
      <c r="E631" s="4">
        <v>1353656105.0234001</v>
      </c>
    </row>
    <row r="632" spans="1:5" ht="18" x14ac:dyDescent="0.25">
      <c r="A632" s="3" t="s">
        <v>1157</v>
      </c>
      <c r="B632" s="3" t="s">
        <v>1158</v>
      </c>
      <c r="C632" s="4">
        <v>1.12721236476007</v>
      </c>
      <c r="D632" s="18">
        <v>-2.0013538999999999E-3</v>
      </c>
      <c r="E632" s="4">
        <v>1352654837.7121</v>
      </c>
    </row>
    <row r="633" spans="1:5" ht="18" x14ac:dyDescent="0.25">
      <c r="A633" s="3" t="s">
        <v>45447</v>
      </c>
      <c r="B633" s="3" t="s">
        <v>2891</v>
      </c>
      <c r="C633" s="4">
        <v>6.1851200177828289</v>
      </c>
      <c r="D633" s="18">
        <v>-1.32022793E-2</v>
      </c>
      <c r="E633" s="4">
        <v>1349437195.4421</v>
      </c>
    </row>
    <row r="634" spans="1:5" ht="18" x14ac:dyDescent="0.25">
      <c r="A634" s="3" t="s">
        <v>5036</v>
      </c>
      <c r="B634" s="3" t="s">
        <v>2069</v>
      </c>
      <c r="C634" s="4">
        <v>31.395368751105053</v>
      </c>
      <c r="D634" s="18">
        <v>6.1079967499999999E-2</v>
      </c>
      <c r="E634" s="4">
        <v>1345296277.9670999</v>
      </c>
    </row>
    <row r="635" spans="1:5" ht="18" x14ac:dyDescent="0.25">
      <c r="A635" s="3" t="s">
        <v>1658</v>
      </c>
      <c r="B635" s="3" t="s">
        <v>1659</v>
      </c>
      <c r="C635" s="4">
        <v>92.288533312204379</v>
      </c>
      <c r="D635" s="18">
        <v>3.2157053900000003E-2</v>
      </c>
      <c r="E635" s="4">
        <v>1332740987.6085</v>
      </c>
    </row>
    <row r="636" spans="1:5" ht="18" x14ac:dyDescent="0.25">
      <c r="A636" s="3" t="s">
        <v>41717</v>
      </c>
      <c r="B636" s="3" t="s">
        <v>2106</v>
      </c>
      <c r="C636" s="4">
        <v>1.7153291607539456</v>
      </c>
      <c r="D636" s="18">
        <v>4.3138101E-3</v>
      </c>
      <c r="E636" s="4">
        <v>1320822957.0731001</v>
      </c>
    </row>
    <row r="637" spans="1:5" ht="18" x14ac:dyDescent="0.25">
      <c r="A637" s="3" t="s">
        <v>1246</v>
      </c>
      <c r="B637" s="3" t="s">
        <v>1247</v>
      </c>
      <c r="C637" s="4">
        <v>0.45520497917614777</v>
      </c>
      <c r="D637" s="18">
        <v>2.35471698E-2</v>
      </c>
      <c r="E637" s="4">
        <v>1318913573.5743999</v>
      </c>
    </row>
    <row r="638" spans="1:5" ht="18" x14ac:dyDescent="0.25">
      <c r="A638" s="3" t="s">
        <v>2117</v>
      </c>
      <c r="B638" s="3" t="s">
        <v>2117</v>
      </c>
      <c r="C638" s="4">
        <v>17.47067860303201</v>
      </c>
      <c r="D638" s="18">
        <v>6.7069570000000004E-4</v>
      </c>
      <c r="E638" s="4">
        <v>1317577782.158</v>
      </c>
    </row>
    <row r="639" spans="1:5" ht="18" x14ac:dyDescent="0.25">
      <c r="A639" s="3" t="s">
        <v>1536</v>
      </c>
      <c r="B639" s="3" t="s">
        <v>1537</v>
      </c>
      <c r="C639" s="4">
        <v>11.394877391536644</v>
      </c>
      <c r="D639" s="18">
        <v>-1.35894971E-2</v>
      </c>
      <c r="E639" s="4">
        <v>1303981408.8278</v>
      </c>
    </row>
    <row r="640" spans="1:5" ht="18" x14ac:dyDescent="0.25">
      <c r="A640" s="3" t="s">
        <v>1830</v>
      </c>
      <c r="B640" s="3" t="s">
        <v>1831</v>
      </c>
      <c r="C640" s="4">
        <v>7.0382983805759194</v>
      </c>
      <c r="D640" s="18">
        <v>4.0838100000000002E-3</v>
      </c>
      <c r="E640" s="4">
        <v>1303893142.1882</v>
      </c>
    </row>
    <row r="641" spans="1:5" ht="18" x14ac:dyDescent="0.25">
      <c r="A641" s="3" t="s">
        <v>1389</v>
      </c>
      <c r="B641" s="3" t="s">
        <v>1390</v>
      </c>
      <c r="C641" s="4">
        <v>46.686856008244263</v>
      </c>
      <c r="D641" s="18">
        <v>-9.0099450499999997E-2</v>
      </c>
      <c r="E641" s="4">
        <v>1303327943.5660999</v>
      </c>
    </row>
    <row r="642" spans="1:5" ht="18" x14ac:dyDescent="0.25">
      <c r="A642" s="3" t="s">
        <v>45390</v>
      </c>
      <c r="B642" s="3" t="s">
        <v>44321</v>
      </c>
      <c r="C642" s="4">
        <v>11.664791537518207</v>
      </c>
      <c r="D642" s="18">
        <v>-7.3534076800000001E-2</v>
      </c>
      <c r="E642" s="4">
        <v>1300112743.6596</v>
      </c>
    </row>
    <row r="643" spans="1:5" ht="18" x14ac:dyDescent="0.25">
      <c r="A643" s="3" t="s">
        <v>40474</v>
      </c>
      <c r="B643" s="3" t="s">
        <v>40475</v>
      </c>
      <c r="C643" s="4">
        <v>1.8437608094982678</v>
      </c>
      <c r="D643" s="18">
        <v>9.3151281000000002E-3</v>
      </c>
      <c r="E643" s="4">
        <v>1297078090.7809999</v>
      </c>
    </row>
    <row r="644" spans="1:5" ht="18" x14ac:dyDescent="0.25">
      <c r="A644" s="3" t="s">
        <v>1335</v>
      </c>
      <c r="B644" s="3" t="s">
        <v>1336</v>
      </c>
      <c r="C644" s="4">
        <v>11.034016288406269</v>
      </c>
      <c r="D644" s="18">
        <v>1.8231754900000001E-2</v>
      </c>
      <c r="E644" s="4">
        <v>1293857559.4268</v>
      </c>
    </row>
    <row r="645" spans="1:5" ht="18" x14ac:dyDescent="0.25">
      <c r="A645" s="3" t="s">
        <v>2773</v>
      </c>
      <c r="B645" s="3" t="s">
        <v>2774</v>
      </c>
      <c r="C645" s="4">
        <v>331.49105009464233</v>
      </c>
      <c r="D645" s="18">
        <v>4.24072167E-2</v>
      </c>
      <c r="E645" s="4">
        <v>1290395210.7033999</v>
      </c>
    </row>
    <row r="646" spans="1:5" ht="18" x14ac:dyDescent="0.25">
      <c r="A646" s="3" t="s">
        <v>2013</v>
      </c>
      <c r="B646" s="3" t="s">
        <v>2014</v>
      </c>
      <c r="C646" s="4">
        <v>1.6212935900442111</v>
      </c>
      <c r="D646" s="18">
        <v>4.6505195700000002E-2</v>
      </c>
      <c r="E646" s="4">
        <v>1288928404.0850999</v>
      </c>
    </row>
    <row r="647" spans="1:5" ht="18" x14ac:dyDescent="0.25">
      <c r="A647" s="3" t="s">
        <v>41112</v>
      </c>
      <c r="B647" s="3" t="s">
        <v>1641</v>
      </c>
      <c r="C647" s="4">
        <v>3.4663734273504136</v>
      </c>
      <c r="D647" s="18">
        <v>3.5091140700000002E-2</v>
      </c>
      <c r="E647" s="4">
        <v>1284050634.2639</v>
      </c>
    </row>
    <row r="648" spans="1:5" ht="18" x14ac:dyDescent="0.25">
      <c r="A648" s="3" t="s">
        <v>43224</v>
      </c>
      <c r="B648" s="3" t="s">
        <v>43225</v>
      </c>
      <c r="C648" s="4">
        <v>0.19114187655087578</v>
      </c>
      <c r="D648" s="18">
        <v>1.0779562E-3</v>
      </c>
      <c r="E648" s="4">
        <v>1275570493.5090001</v>
      </c>
    </row>
    <row r="649" spans="1:5" ht="18" x14ac:dyDescent="0.25">
      <c r="A649" s="3" t="s">
        <v>1638</v>
      </c>
      <c r="B649" s="3" t="s">
        <v>1638</v>
      </c>
      <c r="C649" s="4">
        <v>0.96764808044381223</v>
      </c>
      <c r="D649" s="18">
        <v>-4.5990832000000004E-3</v>
      </c>
      <c r="E649" s="4">
        <v>1269555016.9547999</v>
      </c>
    </row>
    <row r="650" spans="1:5" ht="18" x14ac:dyDescent="0.25">
      <c r="A650" s="3" t="s">
        <v>1967</v>
      </c>
      <c r="B650" s="3" t="s">
        <v>1968</v>
      </c>
      <c r="C650" s="4">
        <v>244.30912232103216</v>
      </c>
      <c r="D650" s="18">
        <v>0.42695142619999998</v>
      </c>
      <c r="E650" s="4">
        <v>1266257601.3176</v>
      </c>
    </row>
    <row r="651" spans="1:5" ht="18" x14ac:dyDescent="0.25">
      <c r="A651" s="3" t="s">
        <v>49281</v>
      </c>
      <c r="B651" s="3" t="s">
        <v>43601</v>
      </c>
      <c r="C651" s="4">
        <v>21.687144752433877</v>
      </c>
      <c r="D651" s="18">
        <v>1.7981134499999999E-2</v>
      </c>
      <c r="E651" s="4">
        <v>1264080319.4695001</v>
      </c>
    </row>
    <row r="652" spans="1:5" ht="18" x14ac:dyDescent="0.25">
      <c r="A652" s="3" t="s">
        <v>4572</v>
      </c>
      <c r="B652" s="3" t="s">
        <v>4573</v>
      </c>
      <c r="C652" s="4">
        <v>90.153320660788665</v>
      </c>
      <c r="D652" s="18">
        <v>-4.2783708000000004E-3</v>
      </c>
      <c r="E652" s="4">
        <v>1260275210.0078001</v>
      </c>
    </row>
    <row r="653" spans="1:5" ht="18" x14ac:dyDescent="0.25">
      <c r="A653" s="3" t="s">
        <v>4275</v>
      </c>
      <c r="B653" s="3" t="s">
        <v>4276</v>
      </c>
      <c r="C653" s="4">
        <v>1.764231368440327</v>
      </c>
      <c r="D653" s="18">
        <v>-9.7539180999999999E-3</v>
      </c>
      <c r="E653" s="4">
        <v>1256292687.5903001</v>
      </c>
    </row>
    <row r="654" spans="1:5" ht="18" x14ac:dyDescent="0.25">
      <c r="A654" s="3" t="s">
        <v>1635</v>
      </c>
      <c r="B654" s="3" t="s">
        <v>1636</v>
      </c>
      <c r="C654" s="4">
        <v>12.410751609990953</v>
      </c>
      <c r="D654" s="18">
        <v>-5.5505446000000003E-3</v>
      </c>
      <c r="E654" s="4">
        <v>1249886794.6422</v>
      </c>
    </row>
    <row r="655" spans="1:5" ht="18" x14ac:dyDescent="0.25">
      <c r="A655" s="3" t="s">
        <v>1575</v>
      </c>
      <c r="B655" s="3" t="s">
        <v>1576</v>
      </c>
      <c r="C655" s="4">
        <v>0.69954582487289085</v>
      </c>
      <c r="D655" s="18">
        <v>4.3048915899999998E-2</v>
      </c>
      <c r="E655" s="4">
        <v>1248576309.4895999</v>
      </c>
    </row>
    <row r="656" spans="1:5" ht="18" x14ac:dyDescent="0.25">
      <c r="A656" s="3" t="s">
        <v>1032</v>
      </c>
      <c r="B656" s="3" t="s">
        <v>1033</v>
      </c>
      <c r="C656" s="4">
        <v>0.24375606758145707</v>
      </c>
      <c r="D656" s="18">
        <v>3.1642642700000001E-2</v>
      </c>
      <c r="E656" s="4">
        <v>1242093970.1682</v>
      </c>
    </row>
    <row r="657" spans="1:5" ht="18" x14ac:dyDescent="0.25">
      <c r="A657" s="3" t="s">
        <v>1560</v>
      </c>
      <c r="B657" s="3" t="s">
        <v>1560</v>
      </c>
      <c r="C657" s="4">
        <v>0.21352457772769248</v>
      </c>
      <c r="D657" s="18">
        <v>1.31226244E-2</v>
      </c>
      <c r="E657" s="4">
        <v>1241918460.8341</v>
      </c>
    </row>
    <row r="658" spans="1:5" ht="18" x14ac:dyDescent="0.25">
      <c r="A658" s="3" t="s">
        <v>1669</v>
      </c>
      <c r="B658" s="3" t="s">
        <v>1670</v>
      </c>
      <c r="C658" s="4">
        <v>1.8018225108049688</v>
      </c>
      <c r="D658" s="18">
        <v>7.1425005499999999E-2</v>
      </c>
      <c r="E658" s="4">
        <v>1240320450.1652999</v>
      </c>
    </row>
    <row r="659" spans="1:5" ht="18" x14ac:dyDescent="0.25">
      <c r="A659" s="3" t="s">
        <v>1839</v>
      </c>
      <c r="B659" s="3" t="s">
        <v>1839</v>
      </c>
      <c r="C659" s="4">
        <v>5.4757222737382904E-3</v>
      </c>
      <c r="D659" s="18">
        <v>1.0286638E-3</v>
      </c>
      <c r="E659" s="4">
        <v>1235955043.0288</v>
      </c>
    </row>
    <row r="660" spans="1:5" ht="18" x14ac:dyDescent="0.25">
      <c r="A660" s="3" t="s">
        <v>4507</v>
      </c>
      <c r="B660" s="3" t="s">
        <v>4508</v>
      </c>
      <c r="C660" s="4">
        <v>41.166737238031935</v>
      </c>
      <c r="D660" s="18">
        <v>2.40074555E-2</v>
      </c>
      <c r="E660" s="4">
        <v>1235474340.7837999</v>
      </c>
    </row>
    <row r="661" spans="1:5" ht="18" x14ac:dyDescent="0.25">
      <c r="A661" s="3" t="s">
        <v>40705</v>
      </c>
      <c r="B661" s="3" t="s">
        <v>40706</v>
      </c>
      <c r="C661" s="4">
        <v>5.9109329847246572</v>
      </c>
      <c r="D661" s="18">
        <v>-1.4823954699999999E-2</v>
      </c>
      <c r="E661" s="4">
        <v>1219145905.3513</v>
      </c>
    </row>
    <row r="662" spans="1:5" ht="18" x14ac:dyDescent="0.25">
      <c r="A662" s="3" t="s">
        <v>1015</v>
      </c>
      <c r="B662" s="3" t="s">
        <v>1016</v>
      </c>
      <c r="C662" s="4">
        <v>1.5939878909793253</v>
      </c>
      <c r="D662" s="18">
        <v>-9.6623930999999996E-3</v>
      </c>
      <c r="E662" s="4">
        <v>1218324194.4944999</v>
      </c>
    </row>
    <row r="663" spans="1:5" ht="18" x14ac:dyDescent="0.25">
      <c r="A663" s="3" t="s">
        <v>1793</v>
      </c>
      <c r="B663" s="3" t="s">
        <v>1794</v>
      </c>
      <c r="C663" s="4">
        <v>106.68974823123146</v>
      </c>
      <c r="D663" s="18">
        <v>-5.7722894999999996E-3</v>
      </c>
      <c r="E663" s="4">
        <v>1215010341.6013999</v>
      </c>
    </row>
    <row r="664" spans="1:5" ht="18" x14ac:dyDescent="0.25">
      <c r="A664" s="3" t="s">
        <v>1807</v>
      </c>
      <c r="B664" s="3" t="s">
        <v>1808</v>
      </c>
      <c r="C664" s="4">
        <v>654.25660014717732</v>
      </c>
      <c r="D664" s="18">
        <v>4.1551195000000003E-3</v>
      </c>
      <c r="E664" s="4">
        <v>1211682896.3443</v>
      </c>
    </row>
    <row r="665" spans="1:5" ht="18" x14ac:dyDescent="0.25">
      <c r="A665" s="3" t="s">
        <v>45695</v>
      </c>
      <c r="B665" s="3" t="s">
        <v>45696</v>
      </c>
      <c r="C665" s="4">
        <v>234.86619057939529</v>
      </c>
      <c r="D665" s="18">
        <v>-3.6730142399999999E-2</v>
      </c>
      <c r="E665" s="4">
        <v>1208361419.8485999</v>
      </c>
    </row>
    <row r="666" spans="1:5" ht="18" x14ac:dyDescent="0.25">
      <c r="A666" s="3" t="s">
        <v>1590</v>
      </c>
      <c r="B666" s="3" t="s">
        <v>1591</v>
      </c>
      <c r="C666" s="4">
        <v>9.9661744669868479</v>
      </c>
      <c r="D666" s="18">
        <v>0.14850748599999999</v>
      </c>
      <c r="E666" s="4">
        <v>1204433085.1944001</v>
      </c>
    </row>
    <row r="667" spans="1:5" ht="18" x14ac:dyDescent="0.25">
      <c r="A667" s="3" t="s">
        <v>2039</v>
      </c>
      <c r="B667" s="3" t="s">
        <v>2040</v>
      </c>
      <c r="C667" s="4">
        <v>66.598907460400795</v>
      </c>
      <c r="D667" s="18">
        <v>-5.0804084800000003E-2</v>
      </c>
      <c r="E667" s="4">
        <v>1195730809.941</v>
      </c>
    </row>
    <row r="668" spans="1:5" ht="18" x14ac:dyDescent="0.25">
      <c r="A668" s="3" t="s">
        <v>41719</v>
      </c>
      <c r="B668" s="3" t="s">
        <v>41720</v>
      </c>
      <c r="C668" s="4">
        <v>2.510839316331773</v>
      </c>
      <c r="D668" s="18">
        <v>-3.0203252199999999E-2</v>
      </c>
      <c r="E668" s="4">
        <v>1193778552.9498999</v>
      </c>
    </row>
    <row r="669" spans="1:5" ht="18" x14ac:dyDescent="0.25">
      <c r="A669" s="3" t="s">
        <v>2765</v>
      </c>
      <c r="B669" s="3" t="s">
        <v>2766</v>
      </c>
      <c r="C669" s="4">
        <v>26.850450187456797</v>
      </c>
      <c r="D669" s="18">
        <v>1.1996556E-2</v>
      </c>
      <c r="E669" s="4">
        <v>1192159988.3231001</v>
      </c>
    </row>
    <row r="670" spans="1:5" ht="18" x14ac:dyDescent="0.25">
      <c r="A670" s="3" t="s">
        <v>40328</v>
      </c>
      <c r="B670" s="3" t="s">
        <v>40329</v>
      </c>
      <c r="C670" s="4">
        <v>8.4144484492367361E-2</v>
      </c>
      <c r="D670" s="18">
        <v>-9.2771095999999997E-3</v>
      </c>
      <c r="E670" s="4">
        <v>1188539055.3843999</v>
      </c>
    </row>
    <row r="671" spans="1:5" ht="18" x14ac:dyDescent="0.25">
      <c r="A671" s="3" t="s">
        <v>1689</v>
      </c>
      <c r="B671" s="3" t="s">
        <v>1690</v>
      </c>
      <c r="C671" s="4">
        <v>0.12121573293034672</v>
      </c>
      <c r="D671" s="18">
        <v>9.8145790000000004E-3</v>
      </c>
      <c r="E671" s="4">
        <v>1188321044.6584001</v>
      </c>
    </row>
    <row r="672" spans="1:5" ht="18" x14ac:dyDescent="0.25">
      <c r="A672" s="3" t="s">
        <v>41590</v>
      </c>
      <c r="B672" s="3" t="s">
        <v>41591</v>
      </c>
      <c r="C672" s="4">
        <v>0.852622496292467</v>
      </c>
      <c r="D672" s="18">
        <v>2.4254624999999999E-3</v>
      </c>
      <c r="E672" s="4">
        <v>1188004299.8009</v>
      </c>
    </row>
    <row r="673" spans="1:5" ht="18" x14ac:dyDescent="0.25">
      <c r="A673" s="3" t="s">
        <v>1866</v>
      </c>
      <c r="B673" s="3" t="s">
        <v>1867</v>
      </c>
      <c r="C673" s="4">
        <v>1.3548290483052721</v>
      </c>
      <c r="D673" s="18">
        <v>1.47028234E-2</v>
      </c>
      <c r="E673" s="4">
        <v>1187395435.4654</v>
      </c>
    </row>
    <row r="674" spans="1:5" ht="18" x14ac:dyDescent="0.25">
      <c r="A674" s="3" t="s">
        <v>2052</v>
      </c>
      <c r="B674" s="3" t="s">
        <v>2053</v>
      </c>
      <c r="C674" s="4">
        <v>5.7032222183740905E-2</v>
      </c>
      <c r="D674" s="18">
        <v>4.5520247399999998E-2</v>
      </c>
      <c r="E674" s="4">
        <v>1186347796.5364001</v>
      </c>
    </row>
    <row r="675" spans="1:5" ht="18" x14ac:dyDescent="0.25">
      <c r="A675" s="3" t="s">
        <v>1662</v>
      </c>
      <c r="B675" s="3" t="s">
        <v>1663</v>
      </c>
      <c r="C675" s="4">
        <v>23.875477077479811</v>
      </c>
      <c r="D675" s="18">
        <v>3.1300265299999998E-2</v>
      </c>
      <c r="E675" s="4">
        <v>1184178542.6071</v>
      </c>
    </row>
    <row r="676" spans="1:5" ht="18" x14ac:dyDescent="0.25">
      <c r="A676" s="3" t="s">
        <v>1651</v>
      </c>
      <c r="B676" s="3" t="s">
        <v>1652</v>
      </c>
      <c r="C676" s="4">
        <v>0.76556532148695844</v>
      </c>
      <c r="D676" s="18">
        <v>-1.26880024E-2</v>
      </c>
      <c r="E676" s="4">
        <v>1183913949.5188999</v>
      </c>
    </row>
    <row r="677" spans="1:5" ht="18" x14ac:dyDescent="0.25">
      <c r="A677" s="3" t="s">
        <v>45392</v>
      </c>
      <c r="B677" s="3" t="s">
        <v>45393</v>
      </c>
      <c r="C677" s="4">
        <v>2.5915382211634497</v>
      </c>
      <c r="D677" s="18">
        <v>-1.91149023E-2</v>
      </c>
      <c r="E677" s="4">
        <v>1181575355.3067</v>
      </c>
    </row>
    <row r="678" spans="1:5" ht="18" x14ac:dyDescent="0.25">
      <c r="A678" s="3" t="s">
        <v>1971</v>
      </c>
      <c r="B678" s="3" t="s">
        <v>1971</v>
      </c>
      <c r="C678" s="4">
        <v>1.1443005443745742</v>
      </c>
      <c r="D678" s="18">
        <v>2.1405728799999999E-2</v>
      </c>
      <c r="E678" s="4">
        <v>1176638998.0202999</v>
      </c>
    </row>
    <row r="679" spans="1:5" ht="18" x14ac:dyDescent="0.25">
      <c r="A679" s="3" t="s">
        <v>2547</v>
      </c>
      <c r="B679" s="3" t="s">
        <v>2548</v>
      </c>
      <c r="C679" s="4">
        <v>1.3993355270823111</v>
      </c>
      <c r="D679" s="18">
        <v>-2.8245212E-3</v>
      </c>
      <c r="E679" s="4">
        <v>1175605963.7325001</v>
      </c>
    </row>
    <row r="680" spans="1:5" ht="18" x14ac:dyDescent="0.25">
      <c r="A680" s="3" t="s">
        <v>2070</v>
      </c>
      <c r="B680" s="3" t="s">
        <v>2071</v>
      </c>
      <c r="C680" s="4">
        <v>257.92661764815819</v>
      </c>
      <c r="D680" s="18">
        <v>3.3772950599999997E-2</v>
      </c>
      <c r="E680" s="4">
        <v>1173566110.2990999</v>
      </c>
    </row>
    <row r="681" spans="1:5" ht="18" x14ac:dyDescent="0.25">
      <c r="A681" s="3" t="s">
        <v>1849</v>
      </c>
      <c r="B681" s="3" t="s">
        <v>1849</v>
      </c>
      <c r="C681" s="4">
        <v>176.2764025264263</v>
      </c>
      <c r="D681" s="18">
        <v>-7.3601099E-3</v>
      </c>
      <c r="E681" s="4">
        <v>1169888681.7846</v>
      </c>
    </row>
    <row r="682" spans="1:5" ht="18" x14ac:dyDescent="0.25">
      <c r="A682" s="3" t="s">
        <v>1315</v>
      </c>
      <c r="B682" s="3" t="s">
        <v>1316</v>
      </c>
      <c r="C682" s="4">
        <v>66.020783726316367</v>
      </c>
      <c r="D682" s="18">
        <v>0.14239239000000001</v>
      </c>
      <c r="E682" s="4">
        <v>1167733435.2702999</v>
      </c>
    </row>
    <row r="683" spans="1:5" ht="18" x14ac:dyDescent="0.25">
      <c r="A683" s="3" t="s">
        <v>1888</v>
      </c>
      <c r="B683" s="3" t="s">
        <v>1889</v>
      </c>
      <c r="C683" s="4">
        <v>14.071839435785543</v>
      </c>
      <c r="D683" s="18">
        <v>2.9072234999999998E-2</v>
      </c>
      <c r="E683" s="4">
        <v>1164729221.6531999</v>
      </c>
    </row>
    <row r="684" spans="1:5" ht="18" x14ac:dyDescent="0.25">
      <c r="A684" s="3" t="s">
        <v>1184</v>
      </c>
      <c r="B684" s="3" t="s">
        <v>4185</v>
      </c>
      <c r="C684" s="4">
        <v>1.7128414677929027E-2</v>
      </c>
      <c r="D684" s="18">
        <v>3.5596413100000002E-2</v>
      </c>
      <c r="E684" s="4">
        <v>1158141751.6231999</v>
      </c>
    </row>
    <row r="685" spans="1:5" ht="18" x14ac:dyDescent="0.25">
      <c r="A685" s="3" t="s">
        <v>1627</v>
      </c>
      <c r="B685" s="3" t="s">
        <v>1628</v>
      </c>
      <c r="C685" s="4">
        <v>2324.8346858894993</v>
      </c>
      <c r="D685" s="18">
        <v>9.8189578E-3</v>
      </c>
      <c r="E685" s="4">
        <v>1157767673.573</v>
      </c>
    </row>
    <row r="686" spans="1:5" ht="18" x14ac:dyDescent="0.25">
      <c r="A686" s="3" t="s">
        <v>4437</v>
      </c>
      <c r="B686" s="3" t="s">
        <v>4438</v>
      </c>
      <c r="C686" s="4">
        <v>1.4678975152933171</v>
      </c>
      <c r="D686" s="18">
        <v>-8.1340589000000005E-2</v>
      </c>
      <c r="E686" s="4">
        <v>1155822503.5420001</v>
      </c>
    </row>
    <row r="687" spans="1:5" ht="18" x14ac:dyDescent="0.25">
      <c r="A687" s="3" t="s">
        <v>1928</v>
      </c>
      <c r="B687" s="3" t="s">
        <v>43944</v>
      </c>
      <c r="C687" s="4">
        <v>1.1546423609666425</v>
      </c>
      <c r="D687" s="18">
        <v>-1.27049142E-2</v>
      </c>
      <c r="E687" s="4">
        <v>1153801240.4703</v>
      </c>
    </row>
    <row r="688" spans="1:5" ht="18" x14ac:dyDescent="0.25">
      <c r="A688" s="3" t="s">
        <v>1941</v>
      </c>
      <c r="B688" s="3" t="s">
        <v>1942</v>
      </c>
      <c r="C688" s="4">
        <v>0.2530557790509847</v>
      </c>
      <c r="D688" s="18">
        <v>1.9669859099999999E-2</v>
      </c>
      <c r="E688" s="4">
        <v>1153576685.2799001</v>
      </c>
    </row>
    <row r="689" spans="1:5" ht="18" x14ac:dyDescent="0.25">
      <c r="A689" s="3" t="s">
        <v>2553</v>
      </c>
      <c r="B689" s="3" t="s">
        <v>2554</v>
      </c>
      <c r="C689" s="4">
        <v>1.1532484782435712</v>
      </c>
      <c r="D689" s="18">
        <v>-6.5001736199999993E-2</v>
      </c>
      <c r="E689" s="4">
        <v>1153248478.2435999</v>
      </c>
    </row>
    <row r="690" spans="1:5" ht="18" x14ac:dyDescent="0.25">
      <c r="A690" s="3" t="s">
        <v>1743</v>
      </c>
      <c r="B690" s="3" t="s">
        <v>1744</v>
      </c>
      <c r="C690" s="4">
        <v>23.549973629511776</v>
      </c>
      <c r="D690" s="18">
        <v>4.5585836800000001E-2</v>
      </c>
      <c r="E690" s="4">
        <v>1147766839.7683001</v>
      </c>
    </row>
    <row r="691" spans="1:5" ht="18" x14ac:dyDescent="0.25">
      <c r="A691" s="3" t="s">
        <v>1692</v>
      </c>
      <c r="B691" s="3" t="s">
        <v>1693</v>
      </c>
      <c r="C691" s="4">
        <v>0.31369383485732388</v>
      </c>
      <c r="D691" s="18">
        <v>1.3714488400000001E-2</v>
      </c>
      <c r="E691" s="4">
        <v>1147220535.5421</v>
      </c>
    </row>
    <row r="692" spans="1:5" ht="18" x14ac:dyDescent="0.25">
      <c r="A692" s="3" t="s">
        <v>2289</v>
      </c>
      <c r="B692" s="3" t="s">
        <v>2290</v>
      </c>
      <c r="C692" s="4">
        <v>302.8231630570624</v>
      </c>
      <c r="D692" s="18">
        <v>-3.3101879999999998E-4</v>
      </c>
      <c r="E692" s="4">
        <v>1140637118.2095001</v>
      </c>
    </row>
    <row r="693" spans="1:5" ht="18" x14ac:dyDescent="0.25">
      <c r="A693" s="3" t="s">
        <v>1487</v>
      </c>
      <c r="B693" s="3" t="s">
        <v>1488</v>
      </c>
      <c r="C693" s="4">
        <v>279.46460779769421</v>
      </c>
      <c r="D693" s="18">
        <v>-1.06256795E-2</v>
      </c>
      <c r="E693" s="4">
        <v>1138725622.9430001</v>
      </c>
    </row>
    <row r="694" spans="1:5" ht="18" x14ac:dyDescent="0.25">
      <c r="A694" s="3" t="s">
        <v>49279</v>
      </c>
      <c r="B694" s="3" t="s">
        <v>4081</v>
      </c>
      <c r="C694" s="4">
        <v>2.0554921205222154E-5</v>
      </c>
      <c r="D694" s="18">
        <v>-6.2549739500000007E-2</v>
      </c>
      <c r="E694" s="4">
        <v>1125716716.9233999</v>
      </c>
    </row>
    <row r="695" spans="1:5" ht="18" x14ac:dyDescent="0.25">
      <c r="A695" s="3" t="s">
        <v>1548</v>
      </c>
      <c r="B695" s="3" t="s">
        <v>1549</v>
      </c>
      <c r="C695" s="4">
        <v>2.8322217555242846</v>
      </c>
      <c r="D695" s="18">
        <v>-9.2180970000000002E-4</v>
      </c>
      <c r="E695" s="4">
        <v>1123198071.3787999</v>
      </c>
    </row>
    <row r="696" spans="1:5" ht="18" x14ac:dyDescent="0.25">
      <c r="A696" s="3" t="s">
        <v>1201</v>
      </c>
      <c r="B696" s="3" t="s">
        <v>1202</v>
      </c>
      <c r="C696" s="4">
        <v>1.1580418514545856</v>
      </c>
      <c r="D696" s="18">
        <v>-1.4180867E-2</v>
      </c>
      <c r="E696" s="4">
        <v>1119801061.2435999</v>
      </c>
    </row>
    <row r="697" spans="1:5" ht="18" x14ac:dyDescent="0.25">
      <c r="A697" s="3" t="s">
        <v>43998</v>
      </c>
      <c r="B697" s="3" t="s">
        <v>43999</v>
      </c>
      <c r="C697" s="4">
        <v>4.9588084146232839E-4</v>
      </c>
      <c r="D697" s="18">
        <v>5.6113945599999999E-2</v>
      </c>
      <c r="E697" s="4">
        <v>1116371579.5757</v>
      </c>
    </row>
    <row r="698" spans="1:5" ht="18" x14ac:dyDescent="0.25">
      <c r="A698" s="3" t="s">
        <v>4194</v>
      </c>
      <c r="B698" s="3" t="s">
        <v>4195</v>
      </c>
      <c r="C698" s="4">
        <v>2.5771752518898391E-4</v>
      </c>
      <c r="D698" s="18">
        <v>8.7749916000000004E-3</v>
      </c>
      <c r="E698" s="4">
        <v>1113002287.2293</v>
      </c>
    </row>
    <row r="699" spans="1:5" ht="18" x14ac:dyDescent="0.25">
      <c r="A699" s="3" t="s">
        <v>1604</v>
      </c>
      <c r="B699" s="3" t="s">
        <v>1605</v>
      </c>
      <c r="C699" s="4">
        <v>2.4845317849425621</v>
      </c>
      <c r="D699" s="18">
        <v>7.9369057E-3</v>
      </c>
      <c r="E699" s="4">
        <v>1112899058.9408</v>
      </c>
    </row>
    <row r="700" spans="1:5" ht="18" x14ac:dyDescent="0.25">
      <c r="A700" s="3" t="s">
        <v>1789</v>
      </c>
      <c r="B700" s="3" t="s">
        <v>1790</v>
      </c>
      <c r="C700" s="4">
        <v>7.2668862233976377</v>
      </c>
      <c r="D700" s="18">
        <v>-2.2898695199999999E-2</v>
      </c>
      <c r="E700" s="4">
        <v>1111876097.7605</v>
      </c>
    </row>
    <row r="701" spans="1:5" ht="18" x14ac:dyDescent="0.25">
      <c r="A701" s="3" t="s">
        <v>1738</v>
      </c>
      <c r="B701" s="3" t="s">
        <v>1739</v>
      </c>
      <c r="C701" s="4">
        <v>12.325073050930632</v>
      </c>
      <c r="D701" s="18">
        <v>2.5602067999999999E-2</v>
      </c>
      <c r="E701" s="4">
        <v>1109256574.5838001</v>
      </c>
    </row>
    <row r="702" spans="1:5" ht="18" x14ac:dyDescent="0.25">
      <c r="A702" s="3" t="s">
        <v>45665</v>
      </c>
      <c r="B702" s="3" t="s">
        <v>45666</v>
      </c>
      <c r="C702" s="4">
        <v>10.490905252372276</v>
      </c>
      <c r="D702" s="18">
        <v>2.2641093000000001E-2</v>
      </c>
      <c r="E702" s="4">
        <v>1107883656.4526</v>
      </c>
    </row>
    <row r="703" spans="1:5" ht="18" x14ac:dyDescent="0.25">
      <c r="A703" s="3" t="s">
        <v>1235</v>
      </c>
      <c r="B703" s="3" t="s">
        <v>1236</v>
      </c>
      <c r="C703" s="4">
        <v>0.76345042122335671</v>
      </c>
      <c r="D703" s="18">
        <v>2.915038E-3</v>
      </c>
      <c r="E703" s="4">
        <v>1106944175.7442</v>
      </c>
    </row>
    <row r="704" spans="1:5" ht="18" x14ac:dyDescent="0.25">
      <c r="A704" s="3" t="s">
        <v>4819</v>
      </c>
      <c r="B704" s="3" t="s">
        <v>4820</v>
      </c>
      <c r="C704" s="4">
        <v>31.334882772199695</v>
      </c>
      <c r="D704" s="18">
        <v>2.0131997299999999E-2</v>
      </c>
      <c r="E704" s="4">
        <v>1098266018.408</v>
      </c>
    </row>
    <row r="705" spans="1:5" ht="18" x14ac:dyDescent="0.25">
      <c r="A705" s="3" t="s">
        <v>4093</v>
      </c>
      <c r="B705" s="3" t="s">
        <v>4094</v>
      </c>
      <c r="C705" s="4">
        <v>438.40286491575034</v>
      </c>
      <c r="D705" s="18">
        <v>-5.9197286600000003E-2</v>
      </c>
      <c r="E705" s="4">
        <v>1085876864.1993999</v>
      </c>
    </row>
    <row r="706" spans="1:5" ht="18" x14ac:dyDescent="0.25">
      <c r="A706" s="3" t="s">
        <v>2244</v>
      </c>
      <c r="B706" s="3" t="s">
        <v>2245</v>
      </c>
      <c r="C706" s="4">
        <v>1.730274082838424E-2</v>
      </c>
      <c r="D706" s="18">
        <v>-4.6875377999999997E-3</v>
      </c>
      <c r="E706" s="4">
        <v>1084904083.9617</v>
      </c>
    </row>
    <row r="707" spans="1:5" ht="18" x14ac:dyDescent="0.25">
      <c r="A707" s="3" t="s">
        <v>1476</v>
      </c>
      <c r="B707" s="3" t="s">
        <v>1477</v>
      </c>
      <c r="C707" s="4">
        <v>33.816854017993549</v>
      </c>
      <c r="D707" s="18">
        <v>-3.2408318999999999E-3</v>
      </c>
      <c r="E707" s="4">
        <v>1075958954.1494999</v>
      </c>
    </row>
    <row r="708" spans="1:5" ht="18" x14ac:dyDescent="0.25">
      <c r="A708" s="3" t="s">
        <v>50627</v>
      </c>
      <c r="B708" s="3" t="s">
        <v>1958</v>
      </c>
      <c r="C708" s="4">
        <v>23087.645992532609</v>
      </c>
      <c r="D708" s="18">
        <v>6.8793196599999995E-2</v>
      </c>
      <c r="E708" s="4">
        <v>1072913030.9758</v>
      </c>
    </row>
    <row r="709" spans="1:5" ht="18" x14ac:dyDescent="0.25">
      <c r="A709" s="3" t="s">
        <v>2087</v>
      </c>
      <c r="B709" s="3" t="s">
        <v>2088</v>
      </c>
      <c r="C709" s="4">
        <v>36.456329956924989</v>
      </c>
      <c r="D709" s="18">
        <v>-4.8521841699999999E-2</v>
      </c>
      <c r="E709" s="4">
        <v>1062165605.9754</v>
      </c>
    </row>
    <row r="710" spans="1:5" ht="18" x14ac:dyDescent="0.25">
      <c r="A710" s="3" t="s">
        <v>1898</v>
      </c>
      <c r="B710" s="3" t="s">
        <v>1899</v>
      </c>
      <c r="C710" s="4">
        <v>0.10741995668893439</v>
      </c>
      <c r="D710" s="18">
        <v>3.4929210099999997E-2</v>
      </c>
      <c r="E710" s="4">
        <v>1050854855.6554</v>
      </c>
    </row>
    <row r="711" spans="1:5" ht="18" x14ac:dyDescent="0.25">
      <c r="A711" s="3" t="s">
        <v>1180</v>
      </c>
      <c r="B711" s="3" t="s">
        <v>1181</v>
      </c>
      <c r="C711" s="4">
        <v>4.254997452822443</v>
      </c>
      <c r="D711" s="18">
        <v>4.12461789E-2</v>
      </c>
      <c r="E711" s="4">
        <v>1047136117.1108</v>
      </c>
    </row>
    <row r="712" spans="1:5" ht="18" x14ac:dyDescent="0.25">
      <c r="A712" s="3" t="s">
        <v>1647</v>
      </c>
      <c r="B712" s="3" t="s">
        <v>1648</v>
      </c>
      <c r="C712" s="4">
        <v>1472.4767323724004</v>
      </c>
      <c r="D712" s="18">
        <v>8.3919965999999999E-3</v>
      </c>
      <c r="E712" s="4">
        <v>1045623397.3784</v>
      </c>
    </row>
    <row r="713" spans="1:5" ht="18" x14ac:dyDescent="0.25">
      <c r="A713" s="3" t="s">
        <v>45719</v>
      </c>
      <c r="B713" s="3" t="s">
        <v>2075</v>
      </c>
      <c r="C713" s="4">
        <v>4.7258542733609197</v>
      </c>
      <c r="D713" s="18">
        <v>3.1524260000000002E-4</v>
      </c>
      <c r="E713" s="4">
        <v>1039131080.707</v>
      </c>
    </row>
    <row r="714" spans="1:5" ht="18" x14ac:dyDescent="0.25">
      <c r="A714" s="3" t="s">
        <v>49282</v>
      </c>
      <c r="B714" s="3" t="s">
        <v>45487</v>
      </c>
      <c r="C714" s="4">
        <v>1.4333668455322657</v>
      </c>
      <c r="D714" s="18">
        <v>-4.3979173E-3</v>
      </c>
      <c r="E714" s="4">
        <v>1026218062.8037</v>
      </c>
    </row>
    <row r="715" spans="1:5" ht="18" x14ac:dyDescent="0.25">
      <c r="A715" s="3" t="s">
        <v>1080</v>
      </c>
      <c r="B715" s="3" t="s">
        <v>1081</v>
      </c>
      <c r="C715" s="4">
        <v>0.29184262770930403</v>
      </c>
      <c r="D715" s="18">
        <v>3.9727696700000002E-2</v>
      </c>
      <c r="E715" s="4">
        <v>1021958345.5605</v>
      </c>
    </row>
    <row r="716" spans="1:5" ht="18" x14ac:dyDescent="0.25">
      <c r="A716" s="3" t="s">
        <v>1671</v>
      </c>
      <c r="B716" s="3" t="s">
        <v>1672</v>
      </c>
      <c r="C716" s="4">
        <v>81.394459898042086</v>
      </c>
      <c r="D716" s="18">
        <v>1.36089296E-2</v>
      </c>
      <c r="E716" s="4">
        <v>1017430748.7255</v>
      </c>
    </row>
    <row r="717" spans="1:5" ht="18" x14ac:dyDescent="0.25">
      <c r="A717" s="3" t="s">
        <v>2496</v>
      </c>
      <c r="B717" s="3" t="s">
        <v>2496</v>
      </c>
      <c r="C717" s="4">
        <v>13.151742301796141</v>
      </c>
      <c r="D717" s="18">
        <v>2.04570354E-2</v>
      </c>
      <c r="E717" s="4">
        <v>1013061495.6896</v>
      </c>
    </row>
    <row r="718" spans="1:5" ht="18" x14ac:dyDescent="0.25">
      <c r="A718" s="3" t="s">
        <v>1819</v>
      </c>
      <c r="B718" s="3" t="s">
        <v>1819</v>
      </c>
      <c r="C718" s="4">
        <v>1.8145891291643674</v>
      </c>
      <c r="D718" s="18">
        <v>0.14298068429999999</v>
      </c>
      <c r="E718" s="4">
        <v>1007096966.6862</v>
      </c>
    </row>
    <row r="719" spans="1:5" ht="18" x14ac:dyDescent="0.25">
      <c r="A719" s="3" t="s">
        <v>1395</v>
      </c>
      <c r="B719" s="3" t="s">
        <v>1396</v>
      </c>
      <c r="C719" s="4">
        <v>10.055828880257451</v>
      </c>
      <c r="D719" s="18">
        <v>-2.5084808900000002E-2</v>
      </c>
      <c r="E719" s="4">
        <v>1005534260.723</v>
      </c>
    </row>
    <row r="720" spans="1:5" ht="18" x14ac:dyDescent="0.25">
      <c r="A720" s="3" t="s">
        <v>5086</v>
      </c>
      <c r="B720" s="3" t="s">
        <v>5087</v>
      </c>
      <c r="C720" s="4">
        <v>9.12380266968872</v>
      </c>
      <c r="D720" s="18">
        <v>1.4958922499999999E-2</v>
      </c>
      <c r="E720" s="4">
        <v>999730538.6142</v>
      </c>
    </row>
    <row r="721" spans="1:5" ht="18" x14ac:dyDescent="0.25">
      <c r="A721" s="3" t="s">
        <v>4537</v>
      </c>
      <c r="B721" s="3" t="s">
        <v>4538</v>
      </c>
      <c r="C721" s="4">
        <v>14.063731408166127</v>
      </c>
      <c r="D721" s="18">
        <v>-6.6025160000000001E-3</v>
      </c>
      <c r="E721" s="4">
        <v>992885652.42830002</v>
      </c>
    </row>
    <row r="722" spans="1:5" ht="18" x14ac:dyDescent="0.25">
      <c r="A722" s="3" t="s">
        <v>1673</v>
      </c>
      <c r="B722" s="3" t="s">
        <v>1674</v>
      </c>
      <c r="C722" s="4">
        <v>3.0154744788489252</v>
      </c>
      <c r="D722" s="18">
        <v>-2.8986973400000001E-2</v>
      </c>
      <c r="E722" s="4">
        <v>984115927.41340005</v>
      </c>
    </row>
    <row r="723" spans="1:5" ht="18" x14ac:dyDescent="0.25">
      <c r="A723" s="3" t="s">
        <v>2240</v>
      </c>
      <c r="B723" s="3" t="s">
        <v>45388</v>
      </c>
      <c r="C723" s="4">
        <v>212.25058427539506</v>
      </c>
      <c r="D723" s="18">
        <v>-1.2563226E-3</v>
      </c>
      <c r="E723" s="4">
        <v>982052095.96539998</v>
      </c>
    </row>
    <row r="724" spans="1:5" ht="18" x14ac:dyDescent="0.25">
      <c r="A724" s="3" t="s">
        <v>45389</v>
      </c>
      <c r="B724" s="3" t="s">
        <v>2072</v>
      </c>
      <c r="C724" s="4">
        <v>8.5149702528967453</v>
      </c>
      <c r="D724" s="18">
        <v>9.6875500000000004E-5</v>
      </c>
      <c r="E724" s="4">
        <v>976600140.56710005</v>
      </c>
    </row>
    <row r="725" spans="1:5" ht="18" x14ac:dyDescent="0.25">
      <c r="A725" s="3" t="s">
        <v>1317</v>
      </c>
      <c r="B725" s="3" t="s">
        <v>1318</v>
      </c>
      <c r="C725" s="4">
        <v>0.33545882284217177</v>
      </c>
      <c r="D725" s="18">
        <v>-7.2330144000000004E-3</v>
      </c>
      <c r="E725" s="4">
        <v>971113196.1688</v>
      </c>
    </row>
    <row r="726" spans="1:5" ht="18" x14ac:dyDescent="0.25">
      <c r="A726" s="3" t="s">
        <v>42165</v>
      </c>
      <c r="B726" s="3" t="s">
        <v>42166</v>
      </c>
      <c r="C726" s="4">
        <v>0.44755430808699193</v>
      </c>
      <c r="D726" s="18">
        <v>5.1437542500000002E-2</v>
      </c>
      <c r="E726" s="4">
        <v>968077978.87259996</v>
      </c>
    </row>
    <row r="727" spans="1:5" ht="18" x14ac:dyDescent="0.25">
      <c r="A727" s="3" t="s">
        <v>1012</v>
      </c>
      <c r="B727" s="3" t="s">
        <v>1012</v>
      </c>
      <c r="C727" s="4">
        <v>4.3406724699482524</v>
      </c>
      <c r="D727" s="18">
        <v>1.15375622E-2</v>
      </c>
      <c r="E727" s="4">
        <v>966207046.5675</v>
      </c>
    </row>
    <row r="728" spans="1:5" ht="18" x14ac:dyDescent="0.25">
      <c r="A728" s="3" t="s">
        <v>1619</v>
      </c>
      <c r="B728" s="3" t="s">
        <v>1620</v>
      </c>
      <c r="C728" s="4">
        <v>0.77786740932652398</v>
      </c>
      <c r="D728" s="18">
        <v>0.1698417036</v>
      </c>
      <c r="E728" s="4">
        <v>964909331.32579994</v>
      </c>
    </row>
    <row r="729" spans="1:5" ht="18" x14ac:dyDescent="0.25">
      <c r="A729" s="3" t="s">
        <v>40904</v>
      </c>
      <c r="B729" s="3" t="s">
        <v>40905</v>
      </c>
      <c r="C729" s="4">
        <v>6.2481984575872209</v>
      </c>
      <c r="D729" s="18">
        <v>-0.23040958650000001</v>
      </c>
      <c r="E729" s="4">
        <v>958540798.35860002</v>
      </c>
    </row>
    <row r="730" spans="1:5" ht="18" x14ac:dyDescent="0.25">
      <c r="A730" s="3" t="s">
        <v>45752</v>
      </c>
      <c r="B730" s="3" t="s">
        <v>40690</v>
      </c>
      <c r="C730" s="4">
        <v>8.1372177765506833E-7</v>
      </c>
      <c r="D730" s="18">
        <v>-3.8868488200000002E-2</v>
      </c>
      <c r="E730" s="4">
        <v>956074953.12530005</v>
      </c>
    </row>
    <row r="731" spans="1:5" ht="18" x14ac:dyDescent="0.25">
      <c r="A731" s="3" t="s">
        <v>1029</v>
      </c>
      <c r="B731" s="3" t="s">
        <v>1030</v>
      </c>
      <c r="C731" s="4">
        <v>6.3713413933963201</v>
      </c>
      <c r="D731" s="18">
        <v>3.1337329000000001E-3</v>
      </c>
      <c r="E731" s="4">
        <v>955701204.18949997</v>
      </c>
    </row>
    <row r="732" spans="1:5" ht="18" x14ac:dyDescent="0.25">
      <c r="A732" s="3" t="s">
        <v>2509</v>
      </c>
      <c r="B732" s="3" t="s">
        <v>2510</v>
      </c>
      <c r="C732" s="4">
        <v>216.05421742738613</v>
      </c>
      <c r="D732" s="18">
        <v>0.13368665390000001</v>
      </c>
      <c r="E732" s="4">
        <v>953327567.47060001</v>
      </c>
    </row>
    <row r="733" spans="1:5" ht="18" x14ac:dyDescent="0.25">
      <c r="A733" s="3" t="s">
        <v>50081</v>
      </c>
      <c r="B733" s="3" t="s">
        <v>50082</v>
      </c>
      <c r="C733" s="4">
        <v>2.2271800965593177E-6</v>
      </c>
      <c r="D733" s="18">
        <v>-2.6905711499999999E-2</v>
      </c>
      <c r="E733" s="4">
        <v>936952394.82149994</v>
      </c>
    </row>
    <row r="734" spans="1:5" ht="18" x14ac:dyDescent="0.25">
      <c r="A734" s="3" t="s">
        <v>4608</v>
      </c>
      <c r="B734" s="3" t="s">
        <v>4609</v>
      </c>
      <c r="C734" s="4">
        <v>2.6442936189444364</v>
      </c>
      <c r="D734" s="18">
        <v>6.2427078499999997E-2</v>
      </c>
      <c r="E734" s="4">
        <v>923431437.80949998</v>
      </c>
    </row>
    <row r="735" spans="1:5" ht="18" x14ac:dyDescent="0.25">
      <c r="A735" s="3" t="s">
        <v>2019</v>
      </c>
      <c r="B735" s="3" t="s">
        <v>2019</v>
      </c>
      <c r="C735" s="4">
        <v>0.76702327798192049</v>
      </c>
      <c r="D735" s="18">
        <v>3.4030380300000003E-2</v>
      </c>
      <c r="E735" s="4">
        <v>913290555.71300006</v>
      </c>
    </row>
    <row r="736" spans="1:5" ht="18" x14ac:dyDescent="0.25">
      <c r="A736" s="3" t="s">
        <v>2093</v>
      </c>
      <c r="B736" s="3" t="s">
        <v>2094</v>
      </c>
      <c r="C736" s="4">
        <v>0.43079637785025227</v>
      </c>
      <c r="D736" s="18">
        <v>8.5225229999999995E-4</v>
      </c>
      <c r="E736" s="4">
        <v>912319316.76429999</v>
      </c>
    </row>
    <row r="737" spans="1:5" ht="18" x14ac:dyDescent="0.25">
      <c r="A737" s="3" t="s">
        <v>4154</v>
      </c>
      <c r="B737" s="3" t="s">
        <v>4155</v>
      </c>
      <c r="C737" s="4">
        <v>12.621452654081544</v>
      </c>
      <c r="D737" s="18">
        <v>-5.6080608000000001E-3</v>
      </c>
      <c r="E737" s="4">
        <v>909367737.45430005</v>
      </c>
    </row>
    <row r="738" spans="1:5" ht="18" x14ac:dyDescent="0.25">
      <c r="A738" s="3" t="s">
        <v>3129</v>
      </c>
      <c r="B738" s="3" t="s">
        <v>3130</v>
      </c>
      <c r="C738" s="4">
        <v>26.362490306972756</v>
      </c>
      <c r="D738" s="18">
        <v>8.0563775999999993E-3</v>
      </c>
      <c r="E738" s="4">
        <v>908119301.32539999</v>
      </c>
    </row>
    <row r="739" spans="1:5" ht="18" x14ac:dyDescent="0.25">
      <c r="A739" s="3" t="s">
        <v>43804</v>
      </c>
      <c r="B739" s="3" t="s">
        <v>43805</v>
      </c>
      <c r="C739" s="4">
        <v>1.1650225832297427</v>
      </c>
      <c r="D739" s="18">
        <v>9.3108816999999996E-2</v>
      </c>
      <c r="E739" s="4">
        <v>905028376.3506</v>
      </c>
    </row>
    <row r="740" spans="1:5" ht="18" x14ac:dyDescent="0.25">
      <c r="A740" s="3" t="s">
        <v>2230</v>
      </c>
      <c r="B740" s="3" t="s">
        <v>2231</v>
      </c>
      <c r="C740" s="4">
        <v>7.237833807217914</v>
      </c>
      <c r="D740" s="18">
        <v>-2.65231381E-2</v>
      </c>
      <c r="E740" s="4">
        <v>900556331.93019998</v>
      </c>
    </row>
    <row r="741" spans="1:5" ht="18" x14ac:dyDescent="0.25">
      <c r="A741" s="3" t="s">
        <v>5142</v>
      </c>
      <c r="B741" s="3" t="s">
        <v>5143</v>
      </c>
      <c r="C741" s="4">
        <v>0.958260153372266</v>
      </c>
      <c r="D741" s="18">
        <v>-1.7472836700000001E-2</v>
      </c>
      <c r="E741" s="4">
        <v>893606667.59099996</v>
      </c>
    </row>
    <row r="742" spans="1:5" ht="18" x14ac:dyDescent="0.25">
      <c r="A742" s="3" t="s">
        <v>4401</v>
      </c>
      <c r="B742" s="3" t="s">
        <v>4402</v>
      </c>
      <c r="C742" s="4">
        <v>13.632632820523741</v>
      </c>
      <c r="D742" s="18">
        <v>6.4205699999999994E-5</v>
      </c>
      <c r="E742" s="4">
        <v>880435654.72230005</v>
      </c>
    </row>
    <row r="743" spans="1:5" ht="18" x14ac:dyDescent="0.25">
      <c r="A743" s="3" t="s">
        <v>4307</v>
      </c>
      <c r="B743" s="3" t="s">
        <v>4308</v>
      </c>
      <c r="C743" s="4">
        <v>2.1756479510723327E-8</v>
      </c>
      <c r="D743" s="18">
        <v>2.4731511999999999E-3</v>
      </c>
      <c r="E743" s="4">
        <v>874439863.40380001</v>
      </c>
    </row>
    <row r="744" spans="1:5" ht="18" x14ac:dyDescent="0.25">
      <c r="A744" s="3" t="s">
        <v>4928</v>
      </c>
      <c r="B744" s="3" t="s">
        <v>4928</v>
      </c>
      <c r="C744" s="4">
        <v>6.4030657909288049</v>
      </c>
      <c r="D744" s="18">
        <v>-4.7369369999999999E-4</v>
      </c>
      <c r="E744" s="4">
        <v>871711379.02049994</v>
      </c>
    </row>
    <row r="745" spans="1:5" ht="18" x14ac:dyDescent="0.25">
      <c r="A745" s="3" t="s">
        <v>2046</v>
      </c>
      <c r="B745" s="3" t="s">
        <v>2047</v>
      </c>
      <c r="C745" s="4">
        <v>30.683459537414119</v>
      </c>
      <c r="D745" s="18">
        <v>-5.4439169999999999E-4</v>
      </c>
      <c r="E745" s="4">
        <v>867901948.32529998</v>
      </c>
    </row>
    <row r="746" spans="1:5" ht="18" x14ac:dyDescent="0.25">
      <c r="A746" s="3" t="s">
        <v>1902</v>
      </c>
      <c r="B746" s="3" t="s">
        <v>1903</v>
      </c>
      <c r="C746" s="4">
        <v>2.265410540449273</v>
      </c>
      <c r="D746" s="18">
        <v>2.9585214000000001E-3</v>
      </c>
      <c r="E746" s="4">
        <v>866628389.22909999</v>
      </c>
    </row>
    <row r="747" spans="1:5" ht="18" x14ac:dyDescent="0.25">
      <c r="A747" s="3" t="s">
        <v>1540</v>
      </c>
      <c r="B747" s="3" t="s">
        <v>1541</v>
      </c>
      <c r="C747" s="4">
        <v>4.6332755613018959</v>
      </c>
      <c r="D747" s="18">
        <v>-2.9836739599999999E-2</v>
      </c>
      <c r="E747" s="4">
        <v>864072986.44200003</v>
      </c>
    </row>
    <row r="748" spans="1:5" ht="18" x14ac:dyDescent="0.25">
      <c r="A748" s="3" t="s">
        <v>1944</v>
      </c>
      <c r="B748" s="3" t="s">
        <v>1944</v>
      </c>
      <c r="C748" s="4">
        <v>0.76495123508337359</v>
      </c>
      <c r="D748" s="18">
        <v>-0.42417743219999998</v>
      </c>
      <c r="E748" s="4">
        <v>863348834.33220005</v>
      </c>
    </row>
    <row r="749" spans="1:5" ht="18" x14ac:dyDescent="0.25">
      <c r="A749" s="3" t="s">
        <v>1675</v>
      </c>
      <c r="B749" s="3" t="s">
        <v>1676</v>
      </c>
      <c r="C749" s="4">
        <v>4.4827514754819268E-2</v>
      </c>
      <c r="D749" s="18">
        <v>-2.46072398E-2</v>
      </c>
      <c r="E749" s="4">
        <v>858176370.94809997</v>
      </c>
    </row>
    <row r="750" spans="1:5" ht="18" x14ac:dyDescent="0.25">
      <c r="A750" s="3" t="s">
        <v>5012</v>
      </c>
      <c r="B750" s="3" t="s">
        <v>1980</v>
      </c>
      <c r="C750" s="4">
        <v>1.0925729406511218</v>
      </c>
      <c r="D750" s="18">
        <v>1.9744559299999999E-2</v>
      </c>
      <c r="E750" s="4">
        <v>856717659.35319996</v>
      </c>
    </row>
    <row r="751" spans="1:5" ht="18" x14ac:dyDescent="0.25">
      <c r="A751" s="3" t="s">
        <v>1783</v>
      </c>
      <c r="B751" s="3" t="s">
        <v>1784</v>
      </c>
      <c r="C751" s="4">
        <v>0.80278238469967633</v>
      </c>
      <c r="D751" s="18">
        <v>-4.5074826700000001E-2</v>
      </c>
      <c r="E751" s="4">
        <v>855291214.11469996</v>
      </c>
    </row>
    <row r="752" spans="1:5" ht="18" x14ac:dyDescent="0.25">
      <c r="A752" s="3" t="s">
        <v>43643</v>
      </c>
      <c r="B752" s="3" t="s">
        <v>43643</v>
      </c>
      <c r="C752" s="4">
        <v>7.6391055843177273</v>
      </c>
      <c r="D752" s="18">
        <v>-7.0021203500000004E-2</v>
      </c>
      <c r="E752" s="4">
        <v>854035777.73140001</v>
      </c>
    </row>
    <row r="753" spans="1:5" ht="18" x14ac:dyDescent="0.25">
      <c r="A753" s="3" t="s">
        <v>41751</v>
      </c>
      <c r="B753" s="3" t="s">
        <v>41752</v>
      </c>
      <c r="C753" s="4">
        <v>20.090375509726698</v>
      </c>
      <c r="D753" s="18">
        <v>1.01030272E-2</v>
      </c>
      <c r="E753" s="4">
        <v>852343141.30760002</v>
      </c>
    </row>
    <row r="754" spans="1:5" ht="18" x14ac:dyDescent="0.25">
      <c r="A754" s="3" t="s">
        <v>1978</v>
      </c>
      <c r="B754" s="3" t="s">
        <v>1979</v>
      </c>
      <c r="C754" s="4">
        <v>0.56071657433341915</v>
      </c>
      <c r="D754" s="18">
        <v>-3.2557107E-3</v>
      </c>
      <c r="E754" s="4">
        <v>850126445.79859996</v>
      </c>
    </row>
    <row r="755" spans="1:5" ht="18" x14ac:dyDescent="0.25">
      <c r="A755" s="3" t="s">
        <v>2041</v>
      </c>
      <c r="B755" s="3" t="s">
        <v>2042</v>
      </c>
      <c r="C755" s="4">
        <v>42.11576642464393</v>
      </c>
      <c r="D755" s="18">
        <v>1.5060309900000001E-2</v>
      </c>
      <c r="E755" s="4">
        <v>848723367.08210003</v>
      </c>
    </row>
    <row r="756" spans="1:5" ht="18" x14ac:dyDescent="0.25">
      <c r="A756" s="3" t="s">
        <v>1811</v>
      </c>
      <c r="B756" s="3" t="s">
        <v>1812</v>
      </c>
      <c r="C756" s="4">
        <v>8.0532706670882456E-2</v>
      </c>
      <c r="D756" s="18">
        <v>1.5648227300000001E-2</v>
      </c>
      <c r="E756" s="4">
        <v>841407874.98119998</v>
      </c>
    </row>
    <row r="757" spans="1:5" ht="18" x14ac:dyDescent="0.25">
      <c r="A757" s="3" t="s">
        <v>40707</v>
      </c>
      <c r="B757" s="3" t="s">
        <v>1980</v>
      </c>
      <c r="C757" s="4">
        <v>18.93215180106305</v>
      </c>
      <c r="D757" s="18">
        <v>-1.24795414E-2</v>
      </c>
      <c r="E757" s="4">
        <v>837949093.1947</v>
      </c>
    </row>
    <row r="758" spans="1:5" ht="18" x14ac:dyDescent="0.25">
      <c r="A758" s="3" t="s">
        <v>41525</v>
      </c>
      <c r="B758" s="3" t="s">
        <v>2435</v>
      </c>
      <c r="C758" s="4">
        <v>0.54552507867441202</v>
      </c>
      <c r="D758" s="18">
        <v>9.0647065000000002E-3</v>
      </c>
      <c r="E758" s="4">
        <v>833956267.87689996</v>
      </c>
    </row>
    <row r="759" spans="1:5" ht="18" x14ac:dyDescent="0.25">
      <c r="A759" s="3" t="s">
        <v>1310</v>
      </c>
      <c r="B759" s="3" t="s">
        <v>1311</v>
      </c>
      <c r="C759" s="4">
        <v>8.1597938890734883E-2</v>
      </c>
      <c r="D759" s="18">
        <v>5.2130937799999999E-2</v>
      </c>
      <c r="E759" s="4">
        <v>815979388.9073</v>
      </c>
    </row>
    <row r="760" spans="1:5" ht="18" x14ac:dyDescent="0.25">
      <c r="A760" s="3" t="s">
        <v>1599</v>
      </c>
      <c r="B760" s="3" t="s">
        <v>1600</v>
      </c>
      <c r="C760" s="4">
        <v>18.237322422356723</v>
      </c>
      <c r="D760" s="18">
        <v>1.71997256E-2</v>
      </c>
      <c r="E760" s="4">
        <v>815754768.0223</v>
      </c>
    </row>
    <row r="761" spans="1:5" ht="18" x14ac:dyDescent="0.25">
      <c r="A761" s="3" t="s">
        <v>1711</v>
      </c>
      <c r="B761" s="3" t="s">
        <v>1712</v>
      </c>
      <c r="C761" s="4">
        <v>2.1395590041804962</v>
      </c>
      <c r="D761" s="18">
        <v>-4.2974362E-3</v>
      </c>
      <c r="E761" s="4">
        <v>813258063.76030004</v>
      </c>
    </row>
    <row r="762" spans="1:5" ht="18" x14ac:dyDescent="0.25">
      <c r="A762" s="3" t="s">
        <v>41718</v>
      </c>
      <c r="B762" s="3" t="s">
        <v>2033</v>
      </c>
      <c r="C762" s="4">
        <v>19.597901443003952</v>
      </c>
      <c r="D762" s="18">
        <v>1.9688054E-2</v>
      </c>
      <c r="E762" s="4">
        <v>812591667.91579998</v>
      </c>
    </row>
    <row r="763" spans="1:5" ht="18" x14ac:dyDescent="0.25">
      <c r="A763" s="3" t="s">
        <v>45379</v>
      </c>
      <c r="B763" s="3" t="s">
        <v>45380</v>
      </c>
      <c r="C763" s="4">
        <v>8.5365201580647714</v>
      </c>
      <c r="D763" s="18">
        <v>-0.1013125768</v>
      </c>
      <c r="E763" s="4">
        <v>811267672.49399996</v>
      </c>
    </row>
    <row r="764" spans="1:5" ht="18" x14ac:dyDescent="0.25">
      <c r="A764" s="3" t="s">
        <v>1976</v>
      </c>
      <c r="B764" s="3" t="s">
        <v>1977</v>
      </c>
      <c r="C764" s="4">
        <v>27.05817471879865</v>
      </c>
      <c r="D764" s="18">
        <v>5.2159718000000001E-2</v>
      </c>
      <c r="E764" s="4">
        <v>810412978.648</v>
      </c>
    </row>
    <row r="765" spans="1:5" ht="18" x14ac:dyDescent="0.25">
      <c r="A765" s="3" t="s">
        <v>2599</v>
      </c>
      <c r="B765" s="3" t="s">
        <v>2600</v>
      </c>
      <c r="C765" s="4">
        <v>4.0001674104253819</v>
      </c>
      <c r="D765" s="18">
        <v>9.9893177999999996E-3</v>
      </c>
      <c r="E765" s="4">
        <v>800013481.24800003</v>
      </c>
    </row>
    <row r="766" spans="1:5" ht="18" x14ac:dyDescent="0.25">
      <c r="A766" s="3" t="s">
        <v>41230</v>
      </c>
      <c r="B766" s="3" t="s">
        <v>4140</v>
      </c>
      <c r="C766" s="4">
        <v>23.66332539185802</v>
      </c>
      <c r="D766" s="18">
        <v>-2.7487918100000001E-2</v>
      </c>
      <c r="E766" s="4">
        <v>799820398.24479997</v>
      </c>
    </row>
    <row r="767" spans="1:5" ht="18" x14ac:dyDescent="0.25">
      <c r="A767" s="3" t="s">
        <v>2282</v>
      </c>
      <c r="B767" s="3" t="s">
        <v>2283</v>
      </c>
      <c r="C767" s="4">
        <v>238.95009784958626</v>
      </c>
      <c r="D767" s="18">
        <v>7.7805769699999999E-2</v>
      </c>
      <c r="E767" s="4">
        <v>799759286.89979994</v>
      </c>
    </row>
    <row r="768" spans="1:5" ht="18" x14ac:dyDescent="0.25">
      <c r="A768" s="3" t="s">
        <v>2192</v>
      </c>
      <c r="B768" s="3" t="s">
        <v>2193</v>
      </c>
      <c r="C768" s="4">
        <v>163.49442257969991</v>
      </c>
      <c r="D768" s="18">
        <v>-4.7206590000000001E-4</v>
      </c>
      <c r="E768" s="4">
        <v>798601596.50569999</v>
      </c>
    </row>
    <row r="769" spans="1:5" ht="18" x14ac:dyDescent="0.25">
      <c r="A769" s="3" t="s">
        <v>1331</v>
      </c>
      <c r="B769" s="3" t="s">
        <v>1332</v>
      </c>
      <c r="C769" s="4">
        <v>1.3285317905061107</v>
      </c>
      <c r="D769" s="18">
        <v>-2.25973589E-2</v>
      </c>
      <c r="E769" s="4">
        <v>798455520.8355</v>
      </c>
    </row>
    <row r="770" spans="1:5" ht="18" x14ac:dyDescent="0.25">
      <c r="A770" s="3" t="s">
        <v>2067</v>
      </c>
      <c r="B770" s="3" t="s">
        <v>2068</v>
      </c>
      <c r="C770" s="4">
        <v>20.122476397206494</v>
      </c>
      <c r="D770" s="18">
        <v>-2.1748551800000002E-2</v>
      </c>
      <c r="E770" s="4">
        <v>793940174.1401</v>
      </c>
    </row>
    <row r="771" spans="1:5" ht="18" x14ac:dyDescent="0.25">
      <c r="A771" s="3" t="s">
        <v>2003</v>
      </c>
      <c r="B771" s="3" t="s">
        <v>2004</v>
      </c>
      <c r="C771" s="4">
        <v>0.23097956831110511</v>
      </c>
      <c r="D771" s="18">
        <v>3.8020538899999998E-2</v>
      </c>
      <c r="E771" s="4">
        <v>787581536.73210001</v>
      </c>
    </row>
    <row r="772" spans="1:5" ht="18" x14ac:dyDescent="0.25">
      <c r="A772" s="3" t="s">
        <v>4294</v>
      </c>
      <c r="B772" s="3" t="s">
        <v>4295</v>
      </c>
      <c r="C772" s="4">
        <v>47.74013990792146</v>
      </c>
      <c r="D772" s="18">
        <v>-1.3646122700000001E-2</v>
      </c>
      <c r="E772" s="4">
        <v>778876993.04779994</v>
      </c>
    </row>
    <row r="773" spans="1:5" ht="18" x14ac:dyDescent="0.25">
      <c r="A773" s="3" t="s">
        <v>2104</v>
      </c>
      <c r="B773" s="3" t="s">
        <v>2105</v>
      </c>
      <c r="C773" s="4">
        <v>0.59700390622012833</v>
      </c>
      <c r="D773" s="18">
        <v>-2.6192105E-3</v>
      </c>
      <c r="E773" s="4">
        <v>778537869.00399995</v>
      </c>
    </row>
    <row r="774" spans="1:5" ht="18" x14ac:dyDescent="0.25">
      <c r="A774" s="3" t="s">
        <v>1209</v>
      </c>
      <c r="B774" s="3" t="s">
        <v>1210</v>
      </c>
      <c r="C774" s="4">
        <v>0.10751854803329466</v>
      </c>
      <c r="D774" s="18">
        <v>-8.0538550000000004E-3</v>
      </c>
      <c r="E774" s="4">
        <v>777492367.67040002</v>
      </c>
    </row>
    <row r="775" spans="1:5" ht="18" x14ac:dyDescent="0.25">
      <c r="A775" s="3" t="s">
        <v>1453</v>
      </c>
      <c r="B775" s="3" t="s">
        <v>1454</v>
      </c>
      <c r="C775" s="4">
        <v>1.473828403347917</v>
      </c>
      <c r="D775" s="18">
        <v>-6.4688499000000003E-3</v>
      </c>
      <c r="E775" s="4">
        <v>776907300.89049995</v>
      </c>
    </row>
    <row r="776" spans="1:5" ht="18" x14ac:dyDescent="0.25">
      <c r="A776" s="3" t="s">
        <v>1916</v>
      </c>
      <c r="B776" s="3" t="s">
        <v>1917</v>
      </c>
      <c r="C776" s="4">
        <v>8.0729298162807023E-2</v>
      </c>
      <c r="D776" s="18">
        <v>7.1267415000000004E-3</v>
      </c>
      <c r="E776" s="4">
        <v>772065041.10679996</v>
      </c>
    </row>
    <row r="777" spans="1:5" ht="18" x14ac:dyDescent="0.25">
      <c r="A777" s="3" t="s">
        <v>1872</v>
      </c>
      <c r="B777" s="3" t="s">
        <v>1873</v>
      </c>
      <c r="C777" s="4">
        <v>294.46578732491957</v>
      </c>
      <c r="D777" s="18">
        <v>-3.1982503999999998E-3</v>
      </c>
      <c r="E777" s="4">
        <v>769701765.76230001</v>
      </c>
    </row>
    <row r="778" spans="1:5" ht="18" x14ac:dyDescent="0.25">
      <c r="A778" s="3" t="s">
        <v>1874</v>
      </c>
      <c r="B778" s="3" t="s">
        <v>1875</v>
      </c>
      <c r="C778" s="4">
        <v>14.134105265837407</v>
      </c>
      <c r="D778" s="18">
        <v>0.12553281660000001</v>
      </c>
      <c r="E778" s="4">
        <v>769623868.91750002</v>
      </c>
    </row>
    <row r="779" spans="1:5" ht="18" x14ac:dyDescent="0.25">
      <c r="A779" s="3" t="s">
        <v>1748</v>
      </c>
      <c r="B779" s="3" t="s">
        <v>1749</v>
      </c>
      <c r="C779" s="4">
        <v>19.936844681760196</v>
      </c>
      <c r="D779" s="18">
        <v>2.4614919999999999E-4</v>
      </c>
      <c r="E779" s="4">
        <v>766503852.86810005</v>
      </c>
    </row>
    <row r="780" spans="1:5" ht="18" x14ac:dyDescent="0.25">
      <c r="A780" s="3" t="s">
        <v>2368</v>
      </c>
      <c r="B780" s="3" t="s">
        <v>2369</v>
      </c>
      <c r="C780" s="4">
        <v>0.82670030932275007</v>
      </c>
      <c r="D780" s="18">
        <v>-1.7436664000000001E-2</v>
      </c>
      <c r="E780" s="4">
        <v>764311150.09099996</v>
      </c>
    </row>
    <row r="781" spans="1:5" ht="18" x14ac:dyDescent="0.25">
      <c r="A781" s="3" t="s">
        <v>43236</v>
      </c>
      <c r="B781" s="3" t="s">
        <v>43236</v>
      </c>
      <c r="C781" s="4">
        <v>0.56945105718651845</v>
      </c>
      <c r="D781" s="18">
        <v>-2.31763444E-2</v>
      </c>
      <c r="E781" s="4">
        <v>752755653.82239997</v>
      </c>
    </row>
    <row r="782" spans="1:5" ht="18" x14ac:dyDescent="0.25">
      <c r="A782" s="3" t="s">
        <v>3436</v>
      </c>
      <c r="B782" s="3" t="s">
        <v>3437</v>
      </c>
      <c r="C782" s="4">
        <v>0.59600213666506086</v>
      </c>
      <c r="D782" s="18">
        <v>9.1400557600000001E-2</v>
      </c>
      <c r="E782" s="4">
        <v>734221597.82449996</v>
      </c>
    </row>
    <row r="783" spans="1:5" ht="18" x14ac:dyDescent="0.25">
      <c r="A783" s="3" t="s">
        <v>2082</v>
      </c>
      <c r="B783" s="3" t="s">
        <v>2083</v>
      </c>
      <c r="C783" s="4">
        <v>2430763.7628633641</v>
      </c>
      <c r="D783" s="18">
        <v>3.7139442999999999E-3</v>
      </c>
      <c r="E783" s="4">
        <v>734090656.38469994</v>
      </c>
    </row>
    <row r="784" spans="1:5" ht="18" x14ac:dyDescent="0.25">
      <c r="A784" s="3" t="s">
        <v>807</v>
      </c>
      <c r="B784" s="3" t="s">
        <v>808</v>
      </c>
      <c r="C784" s="4">
        <v>2408843.0979570751</v>
      </c>
      <c r="D784" s="18">
        <v>2.7563948800000002E-2</v>
      </c>
      <c r="E784" s="4">
        <v>733490643.74960005</v>
      </c>
    </row>
    <row r="785" spans="1:5" ht="18" x14ac:dyDescent="0.25">
      <c r="A785" s="3" t="s">
        <v>2635</v>
      </c>
      <c r="B785" s="3" t="s">
        <v>2636</v>
      </c>
      <c r="C785" s="4">
        <v>1.5307165904342383E-3</v>
      </c>
      <c r="D785" s="18">
        <v>-6.0103580000000004E-4</v>
      </c>
      <c r="E785" s="4">
        <v>732192930.77859998</v>
      </c>
    </row>
    <row r="786" spans="1:5" ht="18" x14ac:dyDescent="0.25">
      <c r="A786" s="3" t="s">
        <v>1951</v>
      </c>
      <c r="B786" s="3" t="s">
        <v>1952</v>
      </c>
      <c r="C786" s="4">
        <v>9.8177535938312595</v>
      </c>
      <c r="D786" s="18">
        <v>3.8417731000000002E-3</v>
      </c>
      <c r="E786" s="4">
        <v>730521658.27569997</v>
      </c>
    </row>
    <row r="787" spans="1:5" ht="18" x14ac:dyDescent="0.25">
      <c r="A787" s="3" t="s">
        <v>5005</v>
      </c>
      <c r="B787" s="3" t="s">
        <v>5006</v>
      </c>
      <c r="C787" s="4">
        <v>5170.6005177064781</v>
      </c>
      <c r="D787" s="18">
        <v>-1.1365016E-2</v>
      </c>
      <c r="E787" s="4">
        <v>729054672.99660003</v>
      </c>
    </row>
    <row r="788" spans="1:5" ht="18" x14ac:dyDescent="0.25">
      <c r="A788" s="3" t="s">
        <v>45740</v>
      </c>
      <c r="B788" s="3" t="s">
        <v>45741</v>
      </c>
      <c r="C788" s="4">
        <v>1.2512643544812728E-6</v>
      </c>
      <c r="D788" s="18">
        <v>-0.1769889898</v>
      </c>
      <c r="E788" s="4">
        <v>727229887.32210004</v>
      </c>
    </row>
    <row r="789" spans="1:5" ht="18" x14ac:dyDescent="0.25">
      <c r="A789" s="3" t="s">
        <v>48824</v>
      </c>
      <c r="B789" s="3" t="s">
        <v>4486</v>
      </c>
      <c r="C789" s="4">
        <v>14.982136464465004</v>
      </c>
      <c r="D789" s="18">
        <v>3.3251224199999999E-2</v>
      </c>
      <c r="E789" s="4">
        <v>725608420.89260006</v>
      </c>
    </row>
    <row r="790" spans="1:5" ht="18" x14ac:dyDescent="0.25">
      <c r="A790" s="3" t="s">
        <v>43991</v>
      </c>
      <c r="B790" s="3" t="s">
        <v>43992</v>
      </c>
      <c r="C790" s="4">
        <v>240.95270316430586</v>
      </c>
      <c r="D790" s="18">
        <v>5.0671984999999999E-3</v>
      </c>
      <c r="E790" s="4">
        <v>725492927.30200005</v>
      </c>
    </row>
    <row r="791" spans="1:5" ht="18" x14ac:dyDescent="0.25">
      <c r="A791" s="3" t="s">
        <v>1997</v>
      </c>
      <c r="B791" s="3" t="s">
        <v>1998</v>
      </c>
      <c r="C791" s="4">
        <v>3.6667823648795519</v>
      </c>
      <c r="D791" s="18">
        <v>4.5878472999999996E-3</v>
      </c>
      <c r="E791" s="4">
        <v>723969510.12179995</v>
      </c>
    </row>
    <row r="792" spans="1:5" ht="18" x14ac:dyDescent="0.25">
      <c r="A792" s="3" t="s">
        <v>2129</v>
      </c>
      <c r="B792" s="3" t="s">
        <v>2130</v>
      </c>
      <c r="C792" s="4">
        <v>1.4709058374616109</v>
      </c>
      <c r="D792" s="18">
        <v>9.7202519000000008E-3</v>
      </c>
      <c r="E792" s="4">
        <v>722124905.81570005</v>
      </c>
    </row>
    <row r="793" spans="1:5" ht="18" x14ac:dyDescent="0.25">
      <c r="A793" s="3" t="s">
        <v>2140</v>
      </c>
      <c r="B793" s="3" t="s">
        <v>1506</v>
      </c>
      <c r="C793" s="4">
        <v>175.59092957396382</v>
      </c>
      <c r="D793" s="18">
        <v>4.3568958499999998E-2</v>
      </c>
      <c r="E793" s="4">
        <v>718911056.31700003</v>
      </c>
    </row>
    <row r="794" spans="1:5" ht="18" x14ac:dyDescent="0.25">
      <c r="A794" s="3" t="s">
        <v>3085</v>
      </c>
      <c r="B794" s="3" t="s">
        <v>3086</v>
      </c>
      <c r="C794" s="4">
        <v>24.724945590382443</v>
      </c>
      <c r="D794" s="18">
        <v>4.18173607E-2</v>
      </c>
      <c r="E794" s="4">
        <v>716712102.60669994</v>
      </c>
    </row>
    <row r="795" spans="1:5" ht="18" x14ac:dyDescent="0.25">
      <c r="A795" s="3" t="s">
        <v>2118</v>
      </c>
      <c r="B795" s="3" t="s">
        <v>2119</v>
      </c>
      <c r="C795" s="4">
        <v>7.2452804505699531</v>
      </c>
      <c r="D795" s="18">
        <v>8.9657298900000001E-2</v>
      </c>
      <c r="E795" s="4">
        <v>714053582.52610004</v>
      </c>
    </row>
    <row r="796" spans="1:5" ht="18" x14ac:dyDescent="0.25">
      <c r="A796" s="3" t="s">
        <v>1704</v>
      </c>
      <c r="B796" s="3" t="s">
        <v>1704</v>
      </c>
      <c r="C796" s="4">
        <v>9.0117067227666094</v>
      </c>
      <c r="D796" s="18">
        <v>2.60793369E-2</v>
      </c>
      <c r="E796" s="4">
        <v>713831897.48689997</v>
      </c>
    </row>
    <row r="797" spans="1:5" ht="18" x14ac:dyDescent="0.25">
      <c r="A797" s="3" t="s">
        <v>1384</v>
      </c>
      <c r="B797" s="3" t="s">
        <v>1384</v>
      </c>
      <c r="C797" s="4">
        <v>0.24602525108160073</v>
      </c>
      <c r="D797" s="18">
        <v>0.4452360246</v>
      </c>
      <c r="E797" s="4">
        <v>713152963.04390001</v>
      </c>
    </row>
    <row r="798" spans="1:5" ht="18" x14ac:dyDescent="0.25">
      <c r="A798" s="3" t="s">
        <v>3723</v>
      </c>
      <c r="B798" s="3" t="s">
        <v>3724</v>
      </c>
      <c r="C798" s="4">
        <v>0.71147935542812935</v>
      </c>
      <c r="D798" s="18">
        <v>-7.3025056000000005E-2</v>
      </c>
      <c r="E798" s="4">
        <v>711479355.42809999</v>
      </c>
    </row>
    <row r="799" spans="1:5" ht="18" x14ac:dyDescent="0.25">
      <c r="A799" s="3" t="s">
        <v>42420</v>
      </c>
      <c r="B799" s="3" t="s">
        <v>3623</v>
      </c>
      <c r="C799" s="4">
        <v>4.7768194412864329</v>
      </c>
      <c r="D799" s="18">
        <v>-8.0465468000000002E-3</v>
      </c>
      <c r="E799" s="4">
        <v>702750925.3836</v>
      </c>
    </row>
    <row r="800" spans="1:5" ht="18" x14ac:dyDescent="0.25">
      <c r="A800" s="3" t="s">
        <v>1860</v>
      </c>
      <c r="B800" s="3" t="s">
        <v>1860</v>
      </c>
      <c r="C800" s="4">
        <v>6.112414201106672</v>
      </c>
      <c r="D800" s="18">
        <v>-1.7047115E-3</v>
      </c>
      <c r="E800" s="4">
        <v>698992241.06219995</v>
      </c>
    </row>
    <row r="801" spans="1:5" ht="18" x14ac:dyDescent="0.25">
      <c r="A801" s="3" t="s">
        <v>1573</v>
      </c>
      <c r="B801" s="3" t="s">
        <v>1574</v>
      </c>
      <c r="C801" s="4">
        <v>98.302305627578576</v>
      </c>
      <c r="D801" s="18">
        <v>-1.7092571999999999E-3</v>
      </c>
      <c r="E801" s="4">
        <v>696969231.73500001</v>
      </c>
    </row>
    <row r="802" spans="1:5" ht="18" x14ac:dyDescent="0.25">
      <c r="A802" s="3" t="s">
        <v>1213</v>
      </c>
      <c r="B802" s="3" t="s">
        <v>1214</v>
      </c>
      <c r="C802" s="4">
        <v>1.4096409563704348E-2</v>
      </c>
      <c r="D802" s="18">
        <v>1.87661041E-2</v>
      </c>
      <c r="E802" s="4">
        <v>694948434.75580001</v>
      </c>
    </row>
    <row r="803" spans="1:5" ht="18" x14ac:dyDescent="0.25">
      <c r="A803" s="3" t="s">
        <v>2037</v>
      </c>
      <c r="B803" s="3" t="s">
        <v>2038</v>
      </c>
      <c r="C803" s="4">
        <v>0.93246618178345775</v>
      </c>
      <c r="D803" s="18">
        <v>-4.53605E-5</v>
      </c>
      <c r="E803" s="4">
        <v>693331897.86600006</v>
      </c>
    </row>
    <row r="804" spans="1:5" ht="18" x14ac:dyDescent="0.25">
      <c r="A804" s="3" t="s">
        <v>1803</v>
      </c>
      <c r="B804" s="3" t="s">
        <v>1804</v>
      </c>
      <c r="C804" s="4">
        <v>4.6063788456603811</v>
      </c>
      <c r="D804" s="18">
        <v>-1.07152889E-2</v>
      </c>
      <c r="E804" s="4">
        <v>692803218.71889997</v>
      </c>
    </row>
    <row r="805" spans="1:5" ht="18" x14ac:dyDescent="0.25">
      <c r="A805" s="3" t="s">
        <v>2641</v>
      </c>
      <c r="B805" s="3" t="s">
        <v>2641</v>
      </c>
      <c r="C805" s="4">
        <v>20.140341916130705</v>
      </c>
      <c r="D805" s="18">
        <v>1.2093257499999999E-2</v>
      </c>
      <c r="E805" s="4">
        <v>692414381.39709997</v>
      </c>
    </row>
    <row r="806" spans="1:5" ht="18" x14ac:dyDescent="0.25">
      <c r="A806" s="3" t="s">
        <v>4462</v>
      </c>
      <c r="B806" s="3" t="s">
        <v>4463</v>
      </c>
      <c r="C806" s="4">
        <v>1.9564434775899876E-8</v>
      </c>
      <c r="D806" s="18">
        <v>-7.7204626000000002E-3</v>
      </c>
      <c r="E806" s="4">
        <v>692322461.05480003</v>
      </c>
    </row>
    <row r="807" spans="1:5" ht="18" x14ac:dyDescent="0.25">
      <c r="A807" s="3" t="s">
        <v>41503</v>
      </c>
      <c r="B807" s="3" t="s">
        <v>4039</v>
      </c>
      <c r="C807" s="4">
        <v>7.1908980834443446</v>
      </c>
      <c r="D807" s="18">
        <v>7.6304799999999995E-5</v>
      </c>
      <c r="E807" s="4">
        <v>691786371.01189995</v>
      </c>
    </row>
    <row r="808" spans="1:5" ht="18" x14ac:dyDescent="0.25">
      <c r="A808" s="3" t="s">
        <v>2284</v>
      </c>
      <c r="B808" s="3" t="s">
        <v>2285</v>
      </c>
      <c r="C808" s="4">
        <v>58.566730344848601</v>
      </c>
      <c r="D808" s="18">
        <v>-8.4031299000000004E-3</v>
      </c>
      <c r="E808" s="4">
        <v>690805530.53939998</v>
      </c>
    </row>
    <row r="809" spans="1:5" ht="18" x14ac:dyDescent="0.25">
      <c r="A809" s="3" t="s">
        <v>1522</v>
      </c>
      <c r="B809" s="3" t="s">
        <v>1523</v>
      </c>
      <c r="C809" s="4">
        <v>9.042152664271967</v>
      </c>
      <c r="D809" s="18">
        <v>-2.4557989999999998E-4</v>
      </c>
      <c r="E809" s="4">
        <v>689689815.18229997</v>
      </c>
    </row>
    <row r="810" spans="1:5" ht="18" x14ac:dyDescent="0.25">
      <c r="A810" s="3" t="s">
        <v>1828</v>
      </c>
      <c r="B810" s="3" t="s">
        <v>1829</v>
      </c>
      <c r="C810" s="4">
        <v>7.212953240695481</v>
      </c>
      <c r="D810" s="18">
        <v>1.88174906E-2</v>
      </c>
      <c r="E810" s="4">
        <v>686781875.55439997</v>
      </c>
    </row>
    <row r="811" spans="1:5" ht="18" x14ac:dyDescent="0.25">
      <c r="A811" s="3" t="s">
        <v>1760</v>
      </c>
      <c r="B811" s="3" t="s">
        <v>1761</v>
      </c>
      <c r="C811" s="4">
        <v>0.14612168148557506</v>
      </c>
      <c r="D811" s="18">
        <v>2.0072095E-3</v>
      </c>
      <c r="E811" s="4">
        <v>686763589.79509997</v>
      </c>
    </row>
    <row r="812" spans="1:5" ht="18" x14ac:dyDescent="0.25">
      <c r="A812" s="3" t="s">
        <v>45468</v>
      </c>
      <c r="B812" s="3" t="s">
        <v>1534</v>
      </c>
      <c r="C812" s="4">
        <v>3.8054092237990575</v>
      </c>
      <c r="D812" s="18">
        <v>4.2463477600000001E-2</v>
      </c>
      <c r="E812" s="4">
        <v>685640573.58609998</v>
      </c>
    </row>
    <row r="813" spans="1:5" ht="18" x14ac:dyDescent="0.25">
      <c r="A813" s="3" t="s">
        <v>2452</v>
      </c>
      <c r="B813" s="3" t="s">
        <v>2453</v>
      </c>
      <c r="C813" s="4">
        <v>21.925785114962085</v>
      </c>
      <c r="D813" s="18">
        <v>2.2499841E-2</v>
      </c>
      <c r="E813" s="4">
        <v>680851853.16550004</v>
      </c>
    </row>
    <row r="814" spans="1:5" ht="18" x14ac:dyDescent="0.25">
      <c r="A814" s="3" t="s">
        <v>45398</v>
      </c>
      <c r="B814" s="3" t="s">
        <v>184</v>
      </c>
      <c r="C814" s="4">
        <v>15.909659813335891</v>
      </c>
      <c r="D814" s="18">
        <v>0.10997749179999999</v>
      </c>
      <c r="E814" s="4">
        <v>675185232.19120002</v>
      </c>
    </row>
    <row r="815" spans="1:5" ht="18" x14ac:dyDescent="0.25">
      <c r="A815" s="3" t="s">
        <v>2347</v>
      </c>
      <c r="B815" s="3" t="s">
        <v>2348</v>
      </c>
      <c r="C815" s="4">
        <v>1.0573946829079763</v>
      </c>
      <c r="D815" s="18">
        <v>7.0693895000000007E-2</v>
      </c>
      <c r="E815" s="4">
        <v>674540991.51810002</v>
      </c>
    </row>
    <row r="816" spans="1:5" ht="18" x14ac:dyDescent="0.25">
      <c r="A816" s="3" t="s">
        <v>1667</v>
      </c>
      <c r="B816" s="3" t="s">
        <v>1668</v>
      </c>
      <c r="C816" s="4">
        <v>17.11068401881467</v>
      </c>
      <c r="D816" s="18">
        <v>0</v>
      </c>
      <c r="E816" s="4">
        <v>671363199.50810003</v>
      </c>
    </row>
    <row r="817" spans="1:5" ht="18" x14ac:dyDescent="0.25">
      <c r="A817" s="3" t="s">
        <v>4801</v>
      </c>
      <c r="B817" s="3" t="s">
        <v>4802</v>
      </c>
      <c r="C817" s="4">
        <v>3.0912326923154789E-2</v>
      </c>
      <c r="D817" s="18">
        <v>1.2361553900000001E-2</v>
      </c>
      <c r="E817" s="4">
        <v>665442461.48280001</v>
      </c>
    </row>
    <row r="818" spans="1:5" ht="18" x14ac:dyDescent="0.25">
      <c r="A818" s="3" t="s">
        <v>1850</v>
      </c>
      <c r="B818" s="3" t="s">
        <v>1851</v>
      </c>
      <c r="C818" s="4">
        <v>5.4890670733411242E-3</v>
      </c>
      <c r="D818" s="18">
        <v>-1.0704880000000001E-3</v>
      </c>
      <c r="E818" s="4">
        <v>664445681.72599995</v>
      </c>
    </row>
    <row r="819" spans="1:5" ht="18" x14ac:dyDescent="0.25">
      <c r="A819" s="3" t="s">
        <v>1713</v>
      </c>
      <c r="B819" s="3" t="s">
        <v>1714</v>
      </c>
      <c r="C819" s="4">
        <v>0.92986013637567444</v>
      </c>
      <c r="D819" s="18">
        <v>-8.4707945899999998E-2</v>
      </c>
      <c r="E819" s="4">
        <v>663735975.50800002</v>
      </c>
    </row>
    <row r="820" spans="1:5" ht="18" x14ac:dyDescent="0.25">
      <c r="A820" s="3" t="s">
        <v>4885</v>
      </c>
      <c r="B820" s="3" t="s">
        <v>4886</v>
      </c>
      <c r="C820" s="4">
        <v>1.2234267884887706</v>
      </c>
      <c r="D820" s="18">
        <v>-2.78937491E-2</v>
      </c>
      <c r="E820" s="4">
        <v>661480184.04449999</v>
      </c>
    </row>
    <row r="821" spans="1:5" ht="18" x14ac:dyDescent="0.25">
      <c r="A821" s="3" t="s">
        <v>2345</v>
      </c>
      <c r="B821" s="3" t="s">
        <v>2346</v>
      </c>
      <c r="C821" s="4">
        <v>0.93946607753243838</v>
      </c>
      <c r="D821" s="18">
        <v>-7.9183065999999993E-3</v>
      </c>
      <c r="E821" s="4">
        <v>661127972.40129995</v>
      </c>
    </row>
    <row r="822" spans="1:5" ht="18" x14ac:dyDescent="0.25">
      <c r="A822" s="3" t="s">
        <v>1126</v>
      </c>
      <c r="B822" s="3" t="s">
        <v>1127</v>
      </c>
      <c r="C822" s="4">
        <v>6.5654994791807813E-5</v>
      </c>
      <c r="D822" s="18">
        <v>8.5495299E-3</v>
      </c>
      <c r="E822" s="4">
        <v>655182487.64690006</v>
      </c>
    </row>
    <row r="823" spans="1:5" ht="18" x14ac:dyDescent="0.25">
      <c r="A823" s="3" t="s">
        <v>5106</v>
      </c>
      <c r="B823" s="3" t="s">
        <v>1929</v>
      </c>
      <c r="C823" s="4">
        <v>3.6707092546552889</v>
      </c>
      <c r="D823" s="18">
        <v>-7.4237089999999997E-3</v>
      </c>
      <c r="E823" s="4">
        <v>654867036.38419998</v>
      </c>
    </row>
    <row r="824" spans="1:5" ht="18" x14ac:dyDescent="0.25">
      <c r="A824" s="3" t="s">
        <v>1779</v>
      </c>
      <c r="B824" s="3" t="s">
        <v>1780</v>
      </c>
      <c r="C824" s="4">
        <v>78.123690061675632</v>
      </c>
      <c r="D824" s="18">
        <v>-5.6338789E-2</v>
      </c>
      <c r="E824" s="4">
        <v>653114048.91559994</v>
      </c>
    </row>
    <row r="825" spans="1:5" ht="18" x14ac:dyDescent="0.25">
      <c r="A825" s="3" t="s">
        <v>2322</v>
      </c>
      <c r="B825" s="3" t="s">
        <v>2322</v>
      </c>
      <c r="C825" s="4">
        <v>0.11970659027429678</v>
      </c>
      <c r="D825" s="18">
        <v>-3.4085017999999998E-3</v>
      </c>
      <c r="E825" s="4">
        <v>652464646.48430002</v>
      </c>
    </row>
    <row r="826" spans="1:5" ht="18" x14ac:dyDescent="0.25">
      <c r="A826" s="3" t="s">
        <v>50150</v>
      </c>
      <c r="B826" s="3" t="s">
        <v>50151</v>
      </c>
      <c r="C826" s="4">
        <v>1028.1313640312062</v>
      </c>
      <c r="D826" s="18">
        <v>3.709435E-4</v>
      </c>
      <c r="E826" s="4">
        <v>651900561.42289996</v>
      </c>
    </row>
    <row r="827" spans="1:5" ht="18" x14ac:dyDescent="0.25">
      <c r="A827" s="3" t="s">
        <v>2376</v>
      </c>
      <c r="B827" s="3" t="s">
        <v>2376</v>
      </c>
      <c r="C827" s="4">
        <v>8.0405234660262129E-2</v>
      </c>
      <c r="D827" s="18">
        <v>-1.0065600000000001E-4</v>
      </c>
      <c r="E827" s="4">
        <v>648396448.3477</v>
      </c>
    </row>
    <row r="828" spans="1:5" ht="18" x14ac:dyDescent="0.25">
      <c r="A828" s="3" t="s">
        <v>2020</v>
      </c>
      <c r="B828" s="3" t="s">
        <v>2021</v>
      </c>
      <c r="C828" s="4">
        <v>766.50786201011886</v>
      </c>
      <c r="D828" s="18">
        <v>-5.0795849800000001E-2</v>
      </c>
      <c r="E828" s="4">
        <v>644987733.65460002</v>
      </c>
    </row>
    <row r="829" spans="1:5" ht="18" x14ac:dyDescent="0.25">
      <c r="A829" s="3" t="s">
        <v>1550</v>
      </c>
      <c r="B829" s="3" t="s">
        <v>1551</v>
      </c>
      <c r="C829" s="4">
        <v>0.33939014819060975</v>
      </c>
      <c r="D829" s="18">
        <v>-1.76872631E-2</v>
      </c>
      <c r="E829" s="4">
        <v>643621126.40260005</v>
      </c>
    </row>
    <row r="830" spans="1:5" ht="18" x14ac:dyDescent="0.25">
      <c r="A830" s="3" t="s">
        <v>1972</v>
      </c>
      <c r="B830" s="3" t="s">
        <v>1973</v>
      </c>
      <c r="C830" s="4">
        <v>127.0766476201041</v>
      </c>
      <c r="D830" s="18">
        <v>4.1557621400000001E-2</v>
      </c>
      <c r="E830" s="4">
        <v>643191686.82490003</v>
      </c>
    </row>
    <row r="831" spans="1:5" ht="18" x14ac:dyDescent="0.25">
      <c r="A831" s="3" t="s">
        <v>1719</v>
      </c>
      <c r="B831" s="3" t="s">
        <v>1719</v>
      </c>
      <c r="C831" s="4">
        <v>1058.2670522931051</v>
      </c>
      <c r="D831" s="18">
        <v>-9.6564023999999998E-3</v>
      </c>
      <c r="E831" s="4">
        <v>642021130.07169998</v>
      </c>
    </row>
    <row r="832" spans="1:5" ht="18" x14ac:dyDescent="0.25">
      <c r="A832" s="3" t="s">
        <v>2384</v>
      </c>
      <c r="B832" s="3" t="s">
        <v>2385</v>
      </c>
      <c r="C832" s="4">
        <v>0.51574749851076984</v>
      </c>
      <c r="D832" s="18">
        <v>1.4938733E-3</v>
      </c>
      <c r="E832" s="4">
        <v>635702289.2471</v>
      </c>
    </row>
    <row r="833" spans="1:5" ht="18" x14ac:dyDescent="0.25">
      <c r="A833" s="3" t="s">
        <v>2316</v>
      </c>
      <c r="B833" s="3" t="s">
        <v>2317</v>
      </c>
      <c r="C833" s="4">
        <v>0.88692081130877654</v>
      </c>
      <c r="D833" s="18">
        <v>2.19526497E-2</v>
      </c>
      <c r="E833" s="4">
        <v>629043654.07319999</v>
      </c>
    </row>
    <row r="834" spans="1:5" ht="18" x14ac:dyDescent="0.25">
      <c r="A834" s="3" t="s">
        <v>4799</v>
      </c>
      <c r="B834" s="3" t="s">
        <v>3268</v>
      </c>
      <c r="C834" s="4">
        <v>1.5901652233689385</v>
      </c>
      <c r="D834" s="18">
        <v>-1.9924669999999999E-3</v>
      </c>
      <c r="E834" s="4">
        <v>627096248.78180003</v>
      </c>
    </row>
    <row r="835" spans="1:5" ht="18" x14ac:dyDescent="0.25">
      <c r="A835" s="3" t="s">
        <v>2063</v>
      </c>
      <c r="B835" s="3" t="s">
        <v>2064</v>
      </c>
      <c r="C835" s="4">
        <v>173.73391696939234</v>
      </c>
      <c r="D835" s="18">
        <v>0.15898844370000001</v>
      </c>
      <c r="E835" s="4">
        <v>623179043.08739996</v>
      </c>
    </row>
    <row r="836" spans="1:5" ht="18" x14ac:dyDescent="0.25">
      <c r="A836" s="3" t="s">
        <v>41210</v>
      </c>
      <c r="B836" s="3" t="s">
        <v>1996</v>
      </c>
      <c r="C836" s="4">
        <v>0.39228784635732872</v>
      </c>
      <c r="D836" s="18">
        <v>0.2080935344</v>
      </c>
      <c r="E836" s="4">
        <v>621976338.61829996</v>
      </c>
    </row>
    <row r="837" spans="1:5" ht="18" x14ac:dyDescent="0.25">
      <c r="A837" s="3" t="s">
        <v>2494</v>
      </c>
      <c r="B837" s="3" t="s">
        <v>2495</v>
      </c>
      <c r="C837" s="4">
        <v>1.8868583429371959</v>
      </c>
      <c r="D837" s="18">
        <v>1.53908729E-2</v>
      </c>
      <c r="E837" s="4">
        <v>618236554.15260005</v>
      </c>
    </row>
    <row r="838" spans="1:5" ht="18" x14ac:dyDescent="0.25">
      <c r="A838" s="3" t="s">
        <v>1768</v>
      </c>
      <c r="B838" s="3" t="s">
        <v>1769</v>
      </c>
      <c r="C838" s="4">
        <v>0.36512022421990481</v>
      </c>
      <c r="D838" s="18">
        <v>-2.1612758499999999E-2</v>
      </c>
      <c r="E838" s="4">
        <v>617653814.47969997</v>
      </c>
    </row>
    <row r="839" spans="1:5" ht="18" x14ac:dyDescent="0.25">
      <c r="A839" s="3" t="s">
        <v>2095</v>
      </c>
      <c r="B839" s="3" t="s">
        <v>2096</v>
      </c>
      <c r="C839" s="4">
        <v>2.4625923764704356</v>
      </c>
      <c r="D839" s="18">
        <v>1.2726499999999999E-5</v>
      </c>
      <c r="E839" s="4">
        <v>615648094.11759996</v>
      </c>
    </row>
    <row r="840" spans="1:5" ht="18" x14ac:dyDescent="0.25">
      <c r="A840" s="3" t="s">
        <v>2078</v>
      </c>
      <c r="B840" s="3" t="s">
        <v>2079</v>
      </c>
      <c r="C840" s="4">
        <v>11.073172242440137</v>
      </c>
      <c r="D840" s="18">
        <v>9.0862006199999998E-2</v>
      </c>
      <c r="E840" s="4">
        <v>615365768.324</v>
      </c>
    </row>
    <row r="841" spans="1:5" ht="18" x14ac:dyDescent="0.25">
      <c r="A841" s="3" t="s">
        <v>1918</v>
      </c>
      <c r="B841" s="3" t="s">
        <v>1919</v>
      </c>
      <c r="C841" s="4">
        <v>22.897782311611124</v>
      </c>
      <c r="D841" s="18">
        <v>-2.0384822E-2</v>
      </c>
      <c r="E841" s="4">
        <v>614942965.78120005</v>
      </c>
    </row>
    <row r="842" spans="1:5" ht="18" x14ac:dyDescent="0.25">
      <c r="A842" s="3" t="s">
        <v>1884</v>
      </c>
      <c r="B842" s="3" t="s">
        <v>1885</v>
      </c>
      <c r="C842" s="4">
        <v>6.1192698127613451E-2</v>
      </c>
      <c r="D842" s="18">
        <v>1.43453989E-2</v>
      </c>
      <c r="E842" s="4">
        <v>611926981.27610004</v>
      </c>
    </row>
    <row r="843" spans="1:5" ht="18" x14ac:dyDescent="0.25">
      <c r="A843" s="3" t="s">
        <v>40583</v>
      </c>
      <c r="B843" s="3" t="s">
        <v>40584</v>
      </c>
      <c r="C843" s="4">
        <v>0.71095473218966487</v>
      </c>
      <c r="D843" s="18">
        <v>-6.0436737999999997E-3</v>
      </c>
      <c r="E843" s="4">
        <v>611266349.58140004</v>
      </c>
    </row>
    <row r="844" spans="1:5" ht="18" x14ac:dyDescent="0.25">
      <c r="A844" s="3" t="s">
        <v>1141</v>
      </c>
      <c r="B844" s="3" t="s">
        <v>1142</v>
      </c>
      <c r="C844" s="4">
        <v>0.36822629114232214</v>
      </c>
      <c r="D844" s="18">
        <v>-6.5802495500000002E-2</v>
      </c>
      <c r="E844" s="4">
        <v>609993456.00969994</v>
      </c>
    </row>
    <row r="845" spans="1:5" ht="18" x14ac:dyDescent="0.25">
      <c r="A845" s="3" t="s">
        <v>1491</v>
      </c>
      <c r="B845" s="3" t="s">
        <v>1492</v>
      </c>
      <c r="C845" s="4">
        <v>23.272292473221654</v>
      </c>
      <c r="D845" s="18">
        <v>-3.7001530000000001E-4</v>
      </c>
      <c r="E845" s="4">
        <v>607282647.55610001</v>
      </c>
    </row>
    <row r="846" spans="1:5" ht="18" x14ac:dyDescent="0.25">
      <c r="A846" s="3" t="s">
        <v>45385</v>
      </c>
      <c r="B846" s="3" t="s">
        <v>45386</v>
      </c>
      <c r="C846" s="4">
        <v>15.437938785884716</v>
      </c>
      <c r="D846" s="18">
        <v>-0.1312197762</v>
      </c>
      <c r="E846" s="4">
        <v>606682020.42139995</v>
      </c>
    </row>
    <row r="847" spans="1:5" ht="18" x14ac:dyDescent="0.25">
      <c r="A847" s="3" t="s">
        <v>1313</v>
      </c>
      <c r="B847" s="3" t="s">
        <v>1314</v>
      </c>
      <c r="C847" s="4">
        <v>69.779707367520373</v>
      </c>
      <c r="D847" s="18">
        <v>-3.9806500299999999E-2</v>
      </c>
      <c r="E847" s="4">
        <v>600577333.74189997</v>
      </c>
    </row>
    <row r="848" spans="1:5" ht="18" x14ac:dyDescent="0.25">
      <c r="A848" s="3" t="s">
        <v>1463</v>
      </c>
      <c r="B848" s="3" t="s">
        <v>1464</v>
      </c>
      <c r="C848" s="4">
        <v>9.3898676620855961E-3</v>
      </c>
      <c r="D848" s="18">
        <v>5.3418012000000003E-3</v>
      </c>
      <c r="E848" s="4">
        <v>599816614.37909997</v>
      </c>
    </row>
    <row r="849" spans="1:5" ht="18" x14ac:dyDescent="0.25">
      <c r="A849" s="3" t="s">
        <v>2584</v>
      </c>
      <c r="B849" s="3" t="s">
        <v>2585</v>
      </c>
      <c r="C849" s="4">
        <v>64.080797117493688</v>
      </c>
      <c r="D849" s="18">
        <v>9.8652342999999993E-3</v>
      </c>
      <c r="E849" s="4">
        <v>592447347.04470003</v>
      </c>
    </row>
    <row r="850" spans="1:5" ht="18" x14ac:dyDescent="0.25">
      <c r="A850" s="3" t="s">
        <v>1329</v>
      </c>
      <c r="B850" s="3" t="s">
        <v>1330</v>
      </c>
      <c r="C850" s="4">
        <v>1.5647273089801008</v>
      </c>
      <c r="D850" s="18">
        <v>4.6792411000000003E-3</v>
      </c>
      <c r="E850" s="4">
        <v>590143417.71490002</v>
      </c>
    </row>
    <row r="851" spans="1:5" ht="18" x14ac:dyDescent="0.25">
      <c r="A851" s="3" t="s">
        <v>2099</v>
      </c>
      <c r="B851" s="3" t="s">
        <v>2099</v>
      </c>
      <c r="C851" s="4">
        <v>0.2794208175768641</v>
      </c>
      <c r="D851" s="18">
        <v>9.3286299999999995E-5</v>
      </c>
      <c r="E851" s="4">
        <v>586783714.11720002</v>
      </c>
    </row>
    <row r="852" spans="1:5" ht="18" x14ac:dyDescent="0.25">
      <c r="A852" s="3" t="s">
        <v>1515</v>
      </c>
      <c r="B852" s="3" t="s">
        <v>1516</v>
      </c>
      <c r="C852" s="4">
        <v>226.75404173402606</v>
      </c>
      <c r="D852" s="18">
        <v>8.7711929999999998E-4</v>
      </c>
      <c r="E852" s="4">
        <v>584760476.62090003</v>
      </c>
    </row>
    <row r="853" spans="1:5" ht="18" x14ac:dyDescent="0.25">
      <c r="A853" s="3" t="s">
        <v>2138</v>
      </c>
      <c r="B853" s="3" t="s">
        <v>2139</v>
      </c>
      <c r="C853" s="4">
        <v>83.068439069479439</v>
      </c>
      <c r="D853" s="18">
        <v>3.0378158200000002E-2</v>
      </c>
      <c r="E853" s="4">
        <v>584191258.02199996</v>
      </c>
    </row>
    <row r="854" spans="1:5" ht="18" x14ac:dyDescent="0.25">
      <c r="A854" s="3" t="s">
        <v>41514</v>
      </c>
      <c r="B854" s="3" t="s">
        <v>41515</v>
      </c>
      <c r="C854" s="4">
        <v>12.336301852032022</v>
      </c>
      <c r="D854" s="18">
        <v>-3.9789242000000001E-3</v>
      </c>
      <c r="E854" s="4">
        <v>581961955.79410005</v>
      </c>
    </row>
    <row r="855" spans="1:5" ht="18" x14ac:dyDescent="0.25">
      <c r="A855" s="3" t="s">
        <v>45396</v>
      </c>
      <c r="B855" s="3" t="s">
        <v>44000</v>
      </c>
      <c r="C855" s="4">
        <v>3.0870128845972556E-2</v>
      </c>
      <c r="D855" s="18">
        <v>3.728051E-3</v>
      </c>
      <c r="E855" s="4">
        <v>579319038.10720003</v>
      </c>
    </row>
    <row r="856" spans="1:5" ht="18" x14ac:dyDescent="0.25">
      <c r="A856" s="3" t="s">
        <v>1736</v>
      </c>
      <c r="B856" s="3" t="s">
        <v>1737</v>
      </c>
      <c r="C856" s="4">
        <v>1.1517766178971937E-2</v>
      </c>
      <c r="D856" s="18">
        <v>4.6428432300000003E-2</v>
      </c>
      <c r="E856" s="4">
        <v>575888308.94500005</v>
      </c>
    </row>
    <row r="857" spans="1:5" ht="18" x14ac:dyDescent="0.25">
      <c r="A857" s="3" t="s">
        <v>4211</v>
      </c>
      <c r="B857" s="3" t="s">
        <v>4212</v>
      </c>
      <c r="C857" s="4">
        <v>0.39937414198831206</v>
      </c>
      <c r="D857" s="18">
        <v>-1.21263573E-2</v>
      </c>
      <c r="E857" s="4">
        <v>575211154.73670006</v>
      </c>
    </row>
    <row r="858" spans="1:5" ht="18" x14ac:dyDescent="0.25">
      <c r="A858" s="3" t="s">
        <v>1664</v>
      </c>
      <c r="B858" s="3" t="s">
        <v>1664</v>
      </c>
      <c r="C858" s="4">
        <v>0.96069039839231429</v>
      </c>
      <c r="D858" s="18">
        <v>4.6882159E-2</v>
      </c>
      <c r="E858" s="4">
        <v>572811559.73650002</v>
      </c>
    </row>
    <row r="859" spans="1:5" ht="18" x14ac:dyDescent="0.25">
      <c r="A859" s="3" t="s">
        <v>2001</v>
      </c>
      <c r="B859" s="3" t="s">
        <v>2002</v>
      </c>
      <c r="C859" s="4">
        <v>9.7814750987718094E-2</v>
      </c>
      <c r="D859" s="18">
        <v>1.50892257E-2</v>
      </c>
      <c r="E859" s="4">
        <v>568018169.36240005</v>
      </c>
    </row>
    <row r="860" spans="1:5" ht="18" x14ac:dyDescent="0.25">
      <c r="A860" s="3" t="s">
        <v>2184</v>
      </c>
      <c r="B860" s="3" t="s">
        <v>2185</v>
      </c>
      <c r="C860" s="4">
        <v>0.15807003526153512</v>
      </c>
      <c r="D860" s="18">
        <v>0.45629172299999998</v>
      </c>
      <c r="E860" s="4">
        <v>567055611.72759998</v>
      </c>
    </row>
    <row r="861" spans="1:5" ht="18" x14ac:dyDescent="0.25">
      <c r="A861" s="3" t="s">
        <v>3028</v>
      </c>
      <c r="B861" s="3" t="s">
        <v>3029</v>
      </c>
      <c r="C861" s="4">
        <v>1.6965171683760765</v>
      </c>
      <c r="D861" s="18">
        <v>-1.7368738000000002E-2</v>
      </c>
      <c r="E861" s="4">
        <v>562886613.57420003</v>
      </c>
    </row>
    <row r="862" spans="1:5" ht="18" x14ac:dyDescent="0.25">
      <c r="A862" s="3" t="s">
        <v>43194</v>
      </c>
      <c r="B862" s="3" t="s">
        <v>43195</v>
      </c>
      <c r="C862" s="4">
        <v>4.0732695626740067</v>
      </c>
      <c r="D862" s="18">
        <v>2.3318947199999999E-2</v>
      </c>
      <c r="E862" s="4">
        <v>562370805.41129994</v>
      </c>
    </row>
    <row r="863" spans="1:5" ht="18" x14ac:dyDescent="0.25">
      <c r="A863" s="3" t="s">
        <v>2696</v>
      </c>
      <c r="B863" s="3" t="s">
        <v>2697</v>
      </c>
      <c r="C863" s="4">
        <v>6.8554637688441169E-7</v>
      </c>
      <c r="D863" s="18">
        <v>2.95133463E-2</v>
      </c>
      <c r="E863" s="4">
        <v>561701668.69659996</v>
      </c>
    </row>
    <row r="864" spans="1:5" ht="18" x14ac:dyDescent="0.25">
      <c r="A864" s="3" t="s">
        <v>1776</v>
      </c>
      <c r="B864" s="3" t="s">
        <v>1777</v>
      </c>
      <c r="C864" s="4">
        <v>5.7744667803987682</v>
      </c>
      <c r="D864" s="18">
        <v>-1.26175106E-2</v>
      </c>
      <c r="E864" s="4">
        <v>551341272.28719997</v>
      </c>
    </row>
    <row r="865" spans="1:5" ht="18" x14ac:dyDescent="0.25">
      <c r="A865" s="3" t="s">
        <v>4344</v>
      </c>
      <c r="B865" s="3" t="s">
        <v>4345</v>
      </c>
      <c r="C865" s="4">
        <v>8.0917386881843352E-6</v>
      </c>
      <c r="D865" s="18">
        <v>3.9099099999999999E-3</v>
      </c>
      <c r="E865" s="4">
        <v>550817123.57190001</v>
      </c>
    </row>
    <row r="866" spans="1:5" ht="18" x14ac:dyDescent="0.25">
      <c r="A866" s="3" t="s">
        <v>5068</v>
      </c>
      <c r="B866" s="3" t="s">
        <v>5069</v>
      </c>
      <c r="C866" s="4">
        <v>4.7894765216707196</v>
      </c>
      <c r="D866" s="18">
        <v>3.0574169000000002E-2</v>
      </c>
      <c r="E866" s="4">
        <v>549005035.0927</v>
      </c>
    </row>
    <row r="867" spans="1:5" ht="18" x14ac:dyDescent="0.25">
      <c r="A867" s="3" t="s">
        <v>2246</v>
      </c>
      <c r="B867" s="3" t="s">
        <v>2247</v>
      </c>
      <c r="C867" s="4">
        <v>0.61833051639137748</v>
      </c>
      <c r="D867" s="18">
        <v>-3.16283282E-2</v>
      </c>
      <c r="E867" s="4">
        <v>548425266.25619996</v>
      </c>
    </row>
    <row r="868" spans="1:5" ht="18" x14ac:dyDescent="0.25">
      <c r="A868" s="3" t="s">
        <v>4803</v>
      </c>
      <c r="B868" s="3" t="s">
        <v>4804</v>
      </c>
      <c r="C868" s="4">
        <v>3.5927190179137054</v>
      </c>
      <c r="D868" s="18">
        <v>-2.0895622999999999E-2</v>
      </c>
      <c r="E868" s="4">
        <v>547718442.79980004</v>
      </c>
    </row>
    <row r="869" spans="1:5" ht="18" x14ac:dyDescent="0.25">
      <c r="A869" s="3" t="s">
        <v>2591</v>
      </c>
      <c r="B869" s="3" t="s">
        <v>2592</v>
      </c>
      <c r="C869" s="4">
        <v>115.9756483237597</v>
      </c>
      <c r="D869" s="18">
        <v>4.5512370000000003E-2</v>
      </c>
      <c r="E869" s="4">
        <v>546434343.91170001</v>
      </c>
    </row>
    <row r="870" spans="1:5" ht="18" x14ac:dyDescent="0.25">
      <c r="A870" s="3" t="s">
        <v>1801</v>
      </c>
      <c r="B870" s="3" t="s">
        <v>1802</v>
      </c>
      <c r="C870" s="4">
        <v>1044.7354017826028</v>
      </c>
      <c r="D870" s="18">
        <v>-6.9827470999999997E-3</v>
      </c>
      <c r="E870" s="4">
        <v>545277703.51699996</v>
      </c>
    </row>
    <row r="871" spans="1:5" ht="18" x14ac:dyDescent="0.25">
      <c r="A871" s="3" t="s">
        <v>2085</v>
      </c>
      <c r="B871" s="3" t="s">
        <v>2086</v>
      </c>
      <c r="C871" s="4">
        <v>0.55935901273379707</v>
      </c>
      <c r="D871" s="18">
        <v>7.3265614300000004E-2</v>
      </c>
      <c r="E871" s="4">
        <v>544066383.44360006</v>
      </c>
    </row>
    <row r="872" spans="1:5" ht="18" x14ac:dyDescent="0.25">
      <c r="A872" s="3" t="s">
        <v>1485</v>
      </c>
      <c r="B872" s="3" t="s">
        <v>1486</v>
      </c>
      <c r="C872" s="4">
        <v>57.672982335677474</v>
      </c>
      <c r="D872" s="18">
        <v>1.7430211300000002E-2</v>
      </c>
      <c r="E872" s="4">
        <v>541602958.58529997</v>
      </c>
    </row>
    <row r="873" spans="1:5" ht="18" x14ac:dyDescent="0.25">
      <c r="A873" s="3" t="s">
        <v>1171</v>
      </c>
      <c r="B873" s="3" t="s">
        <v>1172</v>
      </c>
      <c r="C873" s="4">
        <v>0.86585250837831518</v>
      </c>
      <c r="D873" s="18">
        <v>-1.44982351E-2</v>
      </c>
      <c r="E873" s="4">
        <v>540808264.42030001</v>
      </c>
    </row>
    <row r="874" spans="1:5" ht="18" x14ac:dyDescent="0.25">
      <c r="A874" s="3" t="s">
        <v>1932</v>
      </c>
      <c r="B874" s="3" t="s">
        <v>1933</v>
      </c>
      <c r="C874" s="4">
        <v>1.0711715273533313</v>
      </c>
      <c r="D874" s="18">
        <v>-8.5824616699999995E-2</v>
      </c>
      <c r="E874" s="4">
        <v>535585763.6767</v>
      </c>
    </row>
    <row r="875" spans="1:5" ht="18" x14ac:dyDescent="0.25">
      <c r="A875" s="3" t="s">
        <v>1945</v>
      </c>
      <c r="B875" s="3" t="s">
        <v>1946</v>
      </c>
      <c r="C875" s="4">
        <v>32.09487198833483</v>
      </c>
      <c r="D875" s="18">
        <v>-3.0120442300000001E-2</v>
      </c>
      <c r="E875" s="4">
        <v>534765398.96710002</v>
      </c>
    </row>
    <row r="876" spans="1:5" ht="18" x14ac:dyDescent="0.25">
      <c r="A876" s="3" t="s">
        <v>40910</v>
      </c>
      <c r="B876" s="3" t="s">
        <v>40911</v>
      </c>
      <c r="C876" s="4">
        <v>22.808816419374264</v>
      </c>
      <c r="D876" s="18">
        <v>1.0078276799999999E-2</v>
      </c>
      <c r="E876" s="4">
        <v>532862579.95319998</v>
      </c>
    </row>
    <row r="877" spans="1:5" ht="18" x14ac:dyDescent="0.25">
      <c r="A877" s="3" t="s">
        <v>1832</v>
      </c>
      <c r="B877" s="3" t="s">
        <v>1833</v>
      </c>
      <c r="C877" s="4">
        <v>2.8796863269582931E-3</v>
      </c>
      <c r="D877" s="18">
        <v>1.3845546000000001E-3</v>
      </c>
      <c r="E877" s="4">
        <v>530054730.18239999</v>
      </c>
    </row>
    <row r="878" spans="1:5" ht="18" x14ac:dyDescent="0.25">
      <c r="A878" s="3" t="s">
        <v>2190</v>
      </c>
      <c r="B878" s="3" t="s">
        <v>2191</v>
      </c>
      <c r="C878" s="4">
        <v>19.306511155173943</v>
      </c>
      <c r="D878" s="18">
        <v>-4.7369369999999999E-4</v>
      </c>
      <c r="E878" s="4">
        <v>526271650.54879999</v>
      </c>
    </row>
    <row r="879" spans="1:5" ht="18" x14ac:dyDescent="0.25">
      <c r="A879" s="3" t="s">
        <v>1993</v>
      </c>
      <c r="B879" s="3" t="s">
        <v>1994</v>
      </c>
      <c r="C879" s="4">
        <v>7.8140752211712359</v>
      </c>
      <c r="D879" s="18">
        <v>2.0993755400000001E-2</v>
      </c>
      <c r="E879" s="4">
        <v>525742584.78210002</v>
      </c>
    </row>
    <row r="880" spans="1:5" ht="18" x14ac:dyDescent="0.25">
      <c r="A880" s="3" t="s">
        <v>45434</v>
      </c>
      <c r="B880" s="3" t="s">
        <v>45435</v>
      </c>
      <c r="C880" s="4">
        <v>4.6692495458851289</v>
      </c>
      <c r="D880" s="18">
        <v>-1.35294187E-2</v>
      </c>
      <c r="E880" s="4">
        <v>524554925.0546</v>
      </c>
    </row>
    <row r="881" spans="1:5" ht="18" x14ac:dyDescent="0.25">
      <c r="A881" s="3" t="s">
        <v>45720</v>
      </c>
      <c r="B881" s="3" t="s">
        <v>45721</v>
      </c>
      <c r="C881" s="4">
        <v>2.4759670644060684E-2</v>
      </c>
      <c r="D881" s="18">
        <v>9.8230243999999998E-3</v>
      </c>
      <c r="E881" s="4">
        <v>518265981.66979998</v>
      </c>
    </row>
    <row r="882" spans="1:5" ht="18" x14ac:dyDescent="0.25">
      <c r="A882" s="3" t="s">
        <v>2211</v>
      </c>
      <c r="B882" s="3" t="s">
        <v>2212</v>
      </c>
      <c r="C882" s="4">
        <v>9.4273473813882416E-2</v>
      </c>
      <c r="D882" s="18">
        <v>8.3491871699999998E-2</v>
      </c>
      <c r="E882" s="4">
        <v>517731343.08600003</v>
      </c>
    </row>
    <row r="883" spans="1:5" ht="18" x14ac:dyDescent="0.25">
      <c r="A883" s="3" t="s">
        <v>4196</v>
      </c>
      <c r="B883" s="3" t="s">
        <v>4197</v>
      </c>
      <c r="C883" s="4">
        <v>1.8689026029936666</v>
      </c>
      <c r="D883" s="18">
        <v>-0.12392287370000001</v>
      </c>
      <c r="E883" s="4">
        <v>510953579.7374</v>
      </c>
    </row>
    <row r="884" spans="1:5" ht="18" x14ac:dyDescent="0.25">
      <c r="A884" s="3" t="s">
        <v>2482</v>
      </c>
      <c r="B884" s="3" t="s">
        <v>2483</v>
      </c>
      <c r="C884" s="4">
        <v>220.8372945510279</v>
      </c>
      <c r="D884" s="18">
        <v>7.6726931799999995E-2</v>
      </c>
      <c r="E884" s="4">
        <v>510888972.28560001</v>
      </c>
    </row>
    <row r="885" spans="1:5" ht="18" x14ac:dyDescent="0.25">
      <c r="A885" s="3" t="s">
        <v>4738</v>
      </c>
      <c r="B885" s="3" t="s">
        <v>4739</v>
      </c>
      <c r="C885" s="4">
        <v>0.16758803430504035</v>
      </c>
      <c r="D885" s="18">
        <v>-9.6706609999999997E-4</v>
      </c>
      <c r="E885" s="4">
        <v>508597696.51459998</v>
      </c>
    </row>
    <row r="886" spans="1:5" ht="18" x14ac:dyDescent="0.25">
      <c r="A886" s="3" t="s">
        <v>2350</v>
      </c>
      <c r="B886" s="3" t="s">
        <v>2351</v>
      </c>
      <c r="C886" s="4">
        <v>0.15813097632842202</v>
      </c>
      <c r="D886" s="18">
        <v>3.1343138E-2</v>
      </c>
      <c r="E886" s="4">
        <v>506019124.25099999</v>
      </c>
    </row>
    <row r="887" spans="1:5" ht="18" x14ac:dyDescent="0.25">
      <c r="A887" s="3" t="s">
        <v>5029</v>
      </c>
      <c r="B887" s="3" t="s">
        <v>5030</v>
      </c>
      <c r="C887" s="4">
        <v>1.6811426391850739</v>
      </c>
      <c r="D887" s="18">
        <v>-5.0453879999999996E-3</v>
      </c>
      <c r="E887" s="4">
        <v>504935291.98610002</v>
      </c>
    </row>
    <row r="888" spans="1:5" ht="18" x14ac:dyDescent="0.25">
      <c r="A888" s="3" t="s">
        <v>2329</v>
      </c>
      <c r="B888" s="3" t="s">
        <v>2330</v>
      </c>
      <c r="C888" s="4">
        <v>128.23287807427639</v>
      </c>
      <c r="D888" s="18">
        <v>3.39804327E-2</v>
      </c>
      <c r="E888" s="4">
        <v>503100795.16530001</v>
      </c>
    </row>
    <row r="889" spans="1:5" ht="18" x14ac:dyDescent="0.25">
      <c r="A889" s="3" t="s">
        <v>4310</v>
      </c>
      <c r="B889" s="3" t="s">
        <v>4311</v>
      </c>
      <c r="C889" s="4">
        <v>50.285256158973596</v>
      </c>
      <c r="D889" s="18">
        <v>-1.8768876E-3</v>
      </c>
      <c r="E889" s="4">
        <v>502852561.58969998</v>
      </c>
    </row>
    <row r="890" spans="1:5" ht="18" x14ac:dyDescent="0.25">
      <c r="A890" s="3" t="s">
        <v>2298</v>
      </c>
      <c r="B890" s="3" t="s">
        <v>2299</v>
      </c>
      <c r="C890" s="4">
        <v>83.273829040266975</v>
      </c>
      <c r="D890" s="18">
        <v>2.35940714E-2</v>
      </c>
      <c r="E890" s="4">
        <v>499642974.24159998</v>
      </c>
    </row>
    <row r="891" spans="1:5" ht="18" x14ac:dyDescent="0.25">
      <c r="A891" s="3" t="s">
        <v>1699</v>
      </c>
      <c r="B891" s="3" t="s">
        <v>1700</v>
      </c>
      <c r="C891" s="4">
        <v>0.41439465779105983</v>
      </c>
      <c r="D891" s="18">
        <v>-2.2282019999999999E-3</v>
      </c>
      <c r="E891" s="4">
        <v>497607913.79710001</v>
      </c>
    </row>
    <row r="892" spans="1:5" ht="18" x14ac:dyDescent="0.25">
      <c r="A892" s="3" t="s">
        <v>2733</v>
      </c>
      <c r="B892" s="3" t="s">
        <v>2734</v>
      </c>
      <c r="C892" s="4">
        <v>39.387190614841302</v>
      </c>
      <c r="D892" s="18">
        <v>-1.5944713999999999E-2</v>
      </c>
      <c r="E892" s="4">
        <v>496786049.72219998</v>
      </c>
    </row>
    <row r="893" spans="1:5" ht="18" x14ac:dyDescent="0.25">
      <c r="A893" s="3" t="s">
        <v>2172</v>
      </c>
      <c r="B893" s="3" t="s">
        <v>2173</v>
      </c>
      <c r="C893" s="4">
        <v>0.97357723932203699</v>
      </c>
      <c r="D893" s="18">
        <v>-1.4692573400000001E-2</v>
      </c>
      <c r="E893" s="4">
        <v>491097508.96130002</v>
      </c>
    </row>
    <row r="894" spans="1:5" ht="18" x14ac:dyDescent="0.25">
      <c r="A894" s="3" t="s">
        <v>1963</v>
      </c>
      <c r="B894" s="3" t="s">
        <v>1964</v>
      </c>
      <c r="C894" s="4">
        <v>3.3652960468112114E-2</v>
      </c>
      <c r="D894" s="18">
        <v>5.7601351799999999E-2</v>
      </c>
      <c r="E894" s="4">
        <v>490805125.9734</v>
      </c>
    </row>
    <row r="895" spans="1:5" ht="18" x14ac:dyDescent="0.25">
      <c r="A895" s="3" t="s">
        <v>2228</v>
      </c>
      <c r="B895" s="3" t="s">
        <v>2229</v>
      </c>
      <c r="C895" s="4">
        <v>691.85132150146728</v>
      </c>
      <c r="D895" s="18">
        <v>5.6200614199999999E-2</v>
      </c>
      <c r="E895" s="4">
        <v>490269831.426</v>
      </c>
    </row>
    <row r="896" spans="1:5" ht="18" x14ac:dyDescent="0.25">
      <c r="A896" s="3" t="s">
        <v>2126</v>
      </c>
      <c r="B896" s="3" t="s">
        <v>719</v>
      </c>
      <c r="C896" s="4">
        <v>5.1869066848454964E-2</v>
      </c>
      <c r="D896" s="18">
        <v>-1.4364757299999999E-2</v>
      </c>
      <c r="E896" s="4">
        <v>490115015.80900002</v>
      </c>
    </row>
    <row r="897" spans="1:5" ht="18" x14ac:dyDescent="0.25">
      <c r="A897" s="3" t="s">
        <v>1912</v>
      </c>
      <c r="B897" s="3" t="s">
        <v>1913</v>
      </c>
      <c r="C897" s="4">
        <v>0.15079868024036749</v>
      </c>
      <c r="D897" s="18">
        <v>9.3298880999999993E-3</v>
      </c>
      <c r="E897" s="4">
        <v>487250729.37300003</v>
      </c>
    </row>
    <row r="898" spans="1:5" ht="18" x14ac:dyDescent="0.25">
      <c r="A898" s="3" t="s">
        <v>1922</v>
      </c>
      <c r="B898" s="3" t="s">
        <v>1923</v>
      </c>
      <c r="C898" s="4">
        <v>0.39611651751345622</v>
      </c>
      <c r="D898" s="18">
        <v>8.9584115899999997E-2</v>
      </c>
      <c r="E898" s="4">
        <v>487031845.69529998</v>
      </c>
    </row>
    <row r="899" spans="1:5" ht="18" x14ac:dyDescent="0.25">
      <c r="A899" s="3" t="s">
        <v>1892</v>
      </c>
      <c r="B899" s="3" t="s">
        <v>1893</v>
      </c>
      <c r="C899" s="4">
        <v>1.0928204538983022</v>
      </c>
      <c r="D899" s="18">
        <v>0.34875158369999998</v>
      </c>
      <c r="E899" s="4">
        <v>483827739.2137</v>
      </c>
    </row>
    <row r="900" spans="1:5" ht="18" x14ac:dyDescent="0.25">
      <c r="A900" s="3" t="s">
        <v>1961</v>
      </c>
      <c r="B900" s="3" t="s">
        <v>1962</v>
      </c>
      <c r="C900" s="4">
        <v>1.846571439308919</v>
      </c>
      <c r="D900" s="18">
        <v>-3.8789415000000001E-3</v>
      </c>
      <c r="E900" s="4">
        <v>475545574.32010001</v>
      </c>
    </row>
    <row r="901" spans="1:5" ht="18" x14ac:dyDescent="0.25">
      <c r="A901" s="3" t="s">
        <v>4264</v>
      </c>
      <c r="B901" s="3" t="s">
        <v>4264</v>
      </c>
      <c r="C901" s="4">
        <v>23.047008856005817</v>
      </c>
      <c r="D901" s="18">
        <v>-9.6679811000000004E-3</v>
      </c>
      <c r="E901" s="4">
        <v>471075537.1577</v>
      </c>
    </row>
    <row r="902" spans="1:5" ht="18" x14ac:dyDescent="0.25">
      <c r="A902" s="3" t="s">
        <v>1237</v>
      </c>
      <c r="B902" s="3" t="s">
        <v>1238</v>
      </c>
      <c r="C902" s="4">
        <v>15.839930544675571</v>
      </c>
      <c r="D902" s="18">
        <v>-1.4253358000000001E-3</v>
      </c>
      <c r="E902" s="4">
        <v>469310483.43559998</v>
      </c>
    </row>
    <row r="903" spans="1:5" ht="18" x14ac:dyDescent="0.25">
      <c r="A903" s="3" t="s">
        <v>4565</v>
      </c>
      <c r="B903" s="3" t="s">
        <v>4566</v>
      </c>
      <c r="C903" s="4">
        <v>1.8425959359375759</v>
      </c>
      <c r="D903" s="18">
        <v>-3.96782356E-2</v>
      </c>
      <c r="E903" s="4">
        <v>468081625.35960001</v>
      </c>
    </row>
    <row r="904" spans="1:5" ht="18" x14ac:dyDescent="0.25">
      <c r="A904" s="3" t="s">
        <v>1764</v>
      </c>
      <c r="B904" s="3" t="s">
        <v>1765</v>
      </c>
      <c r="C904" s="4">
        <v>9.8353419638878119</v>
      </c>
      <c r="D904" s="18">
        <v>-8.7150778299999995E-2</v>
      </c>
      <c r="E904" s="4">
        <v>467944226.42519999</v>
      </c>
    </row>
    <row r="905" spans="1:5" ht="18" x14ac:dyDescent="0.25">
      <c r="A905" s="3" t="s">
        <v>2527</v>
      </c>
      <c r="B905" s="3" t="s">
        <v>2527</v>
      </c>
      <c r="C905" s="4">
        <v>6.6069497800825392</v>
      </c>
      <c r="D905" s="18">
        <v>-1.5189136900000001E-2</v>
      </c>
      <c r="E905" s="4">
        <v>464264593.17919999</v>
      </c>
    </row>
    <row r="906" spans="1:5" ht="18" x14ac:dyDescent="0.25">
      <c r="A906" s="3" t="s">
        <v>2024</v>
      </c>
      <c r="B906" s="3" t="s">
        <v>2025</v>
      </c>
      <c r="C906" s="4">
        <v>0.70558045945997017</v>
      </c>
      <c r="D906" s="18">
        <v>4.2637674999999996E-3</v>
      </c>
      <c r="E906" s="4">
        <v>461616994.67089999</v>
      </c>
    </row>
    <row r="907" spans="1:5" ht="18" x14ac:dyDescent="0.25">
      <c r="A907" s="3" t="s">
        <v>1646</v>
      </c>
      <c r="B907" s="3" t="s">
        <v>1646</v>
      </c>
      <c r="C907" s="4">
        <v>46.056682036950804</v>
      </c>
      <c r="D907" s="18">
        <v>-2.6227905999999999E-2</v>
      </c>
      <c r="E907" s="4">
        <v>460566820.36949998</v>
      </c>
    </row>
    <row r="908" spans="1:5" ht="18" x14ac:dyDescent="0.25">
      <c r="A908" s="3" t="s">
        <v>4420</v>
      </c>
      <c r="B908" s="3" t="s">
        <v>4421</v>
      </c>
      <c r="C908" s="4">
        <v>9.0921907969870244</v>
      </c>
      <c r="D908" s="18">
        <v>-4.2785055500000002E-2</v>
      </c>
      <c r="E908" s="4">
        <v>459682855.02340001</v>
      </c>
    </row>
    <row r="909" spans="1:5" ht="18" x14ac:dyDescent="0.25">
      <c r="A909" s="3" t="s">
        <v>1987</v>
      </c>
      <c r="B909" s="3" t="s">
        <v>1988</v>
      </c>
      <c r="C909" s="4">
        <v>1.1186899441407775E-3</v>
      </c>
      <c r="D909" s="18">
        <v>-3.5898105999999999E-3</v>
      </c>
      <c r="E909" s="4">
        <v>450022635.9497</v>
      </c>
    </row>
    <row r="910" spans="1:5" ht="18" x14ac:dyDescent="0.25">
      <c r="A910" s="3" t="s">
        <v>1920</v>
      </c>
      <c r="B910" s="3" t="s">
        <v>1921</v>
      </c>
      <c r="C910" s="4">
        <v>15.663968574413982</v>
      </c>
      <c r="D910" s="18">
        <v>-7.3767977999999998E-2</v>
      </c>
      <c r="E910" s="4">
        <v>447976467.30419999</v>
      </c>
    </row>
    <row r="911" spans="1:5" ht="18" x14ac:dyDescent="0.25">
      <c r="A911" s="3" t="s">
        <v>2213</v>
      </c>
      <c r="B911" s="3" t="s">
        <v>2213</v>
      </c>
      <c r="C911" s="4">
        <v>78.920161380765109</v>
      </c>
      <c r="D911" s="18">
        <v>2.9670291200000001E-2</v>
      </c>
      <c r="E911" s="4">
        <v>447859714.77890003</v>
      </c>
    </row>
    <row r="912" spans="1:5" ht="18" x14ac:dyDescent="0.25">
      <c r="A912" s="3" t="s">
        <v>2115</v>
      </c>
      <c r="B912" s="3" t="s">
        <v>2116</v>
      </c>
      <c r="C912" s="4">
        <v>0.50662932039535669</v>
      </c>
      <c r="D912" s="18">
        <v>-1.22128385E-2</v>
      </c>
      <c r="E912" s="4">
        <v>446515802.52749997</v>
      </c>
    </row>
    <row r="913" spans="1:5" ht="18" x14ac:dyDescent="0.25">
      <c r="A913" s="3" t="s">
        <v>4127</v>
      </c>
      <c r="B913" s="3" t="s">
        <v>4128</v>
      </c>
      <c r="C913" s="4">
        <v>0.24544439618018207</v>
      </c>
      <c r="D913" s="18">
        <v>-1.3037918799999999E-2</v>
      </c>
      <c r="E913" s="4">
        <v>446488599.38069999</v>
      </c>
    </row>
    <row r="914" spans="1:5" ht="18" x14ac:dyDescent="0.25">
      <c r="A914" s="3" t="s">
        <v>49280</v>
      </c>
      <c r="B914" s="3" t="s">
        <v>49280</v>
      </c>
      <c r="C914" s="4">
        <v>2.209441679771047</v>
      </c>
      <c r="D914" s="18">
        <v>-3.0874265000000001E-3</v>
      </c>
      <c r="E914" s="4">
        <v>441888335.95420003</v>
      </c>
    </row>
    <row r="915" spans="1:5" ht="18" x14ac:dyDescent="0.25">
      <c r="A915" s="3" t="s">
        <v>2198</v>
      </c>
      <c r="B915" s="3" t="s">
        <v>2199</v>
      </c>
      <c r="C915" s="4">
        <v>3.898260705325296</v>
      </c>
      <c r="D915" s="18">
        <v>-3.4085017999999998E-3</v>
      </c>
      <c r="E915" s="4">
        <v>439630834.05849999</v>
      </c>
    </row>
    <row r="916" spans="1:5" ht="18" x14ac:dyDescent="0.25">
      <c r="A916" s="3" t="s">
        <v>4578</v>
      </c>
      <c r="B916" s="3" t="s">
        <v>4579</v>
      </c>
      <c r="C916" s="4">
        <v>1.6071341828636907</v>
      </c>
      <c r="D916" s="18">
        <v>-1.20902197E-2</v>
      </c>
      <c r="E916" s="4">
        <v>439139079.98760003</v>
      </c>
    </row>
    <row r="917" spans="1:5" ht="18" x14ac:dyDescent="0.25">
      <c r="A917" s="3" t="s">
        <v>2242</v>
      </c>
      <c r="B917" s="3" t="s">
        <v>2243</v>
      </c>
      <c r="C917" s="4">
        <v>5.1020004827604701</v>
      </c>
      <c r="D917" s="18">
        <v>3.7139442999999999E-3</v>
      </c>
      <c r="E917" s="4">
        <v>432668366.47039998</v>
      </c>
    </row>
    <row r="918" spans="1:5" ht="18" x14ac:dyDescent="0.25">
      <c r="A918" s="3" t="s">
        <v>2220</v>
      </c>
      <c r="B918" s="3" t="s">
        <v>2221</v>
      </c>
      <c r="C918" s="4">
        <v>0.72795348809214577</v>
      </c>
      <c r="D918" s="18">
        <v>-2.1959323199999999E-2</v>
      </c>
      <c r="E918" s="4">
        <v>430099442.4454</v>
      </c>
    </row>
    <row r="919" spans="1:5" ht="18" x14ac:dyDescent="0.25">
      <c r="A919" s="3" t="s">
        <v>45394</v>
      </c>
      <c r="B919" s="3" t="s">
        <v>45395</v>
      </c>
      <c r="C919" s="4">
        <v>0.10701529518227688</v>
      </c>
      <c r="D919" s="18">
        <v>7.0751023100000004E-2</v>
      </c>
      <c r="E919" s="4">
        <v>429425997.19279999</v>
      </c>
    </row>
    <row r="920" spans="1:5" ht="18" x14ac:dyDescent="0.25">
      <c r="A920" s="3" t="s">
        <v>2486</v>
      </c>
      <c r="B920" s="3" t="s">
        <v>2487</v>
      </c>
      <c r="C920" s="4">
        <v>268.33353354601257</v>
      </c>
      <c r="D920" s="18">
        <v>-1.68915239E-2</v>
      </c>
      <c r="E920" s="4">
        <v>429333653.67360002</v>
      </c>
    </row>
    <row r="921" spans="1:5" ht="18" x14ac:dyDescent="0.25">
      <c r="A921" s="3" t="s">
        <v>2296</v>
      </c>
      <c r="B921" s="3" t="s">
        <v>2297</v>
      </c>
      <c r="C921" s="4">
        <v>13.036438182806839</v>
      </c>
      <c r="D921" s="18">
        <v>4.14568534E-2</v>
      </c>
      <c r="E921" s="4">
        <v>426463428.44190001</v>
      </c>
    </row>
    <row r="922" spans="1:5" ht="18" x14ac:dyDescent="0.25">
      <c r="A922" s="3" t="s">
        <v>1894</v>
      </c>
      <c r="B922" s="3" t="s">
        <v>1895</v>
      </c>
      <c r="C922" s="4">
        <v>90.01307636007887</v>
      </c>
      <c r="D922" s="18">
        <v>-3.5367470599999999E-2</v>
      </c>
      <c r="E922" s="4">
        <v>426100661.8409</v>
      </c>
    </row>
    <row r="923" spans="1:5" ht="18" x14ac:dyDescent="0.25">
      <c r="A923" s="3" t="s">
        <v>1090</v>
      </c>
      <c r="B923" s="3" t="s">
        <v>1091</v>
      </c>
      <c r="C923" s="4">
        <v>4.2130609873326531E-6</v>
      </c>
      <c r="D923" s="18">
        <v>1.2177089300000001E-2</v>
      </c>
      <c r="E923" s="4">
        <v>421306098.73329997</v>
      </c>
    </row>
    <row r="924" spans="1:5" ht="18" x14ac:dyDescent="0.25">
      <c r="A924" s="3" t="s">
        <v>2395</v>
      </c>
      <c r="B924" s="3" t="s">
        <v>2396</v>
      </c>
      <c r="C924" s="4">
        <v>0.1047264616017997</v>
      </c>
      <c r="D924" s="18">
        <v>1.49091235E-2</v>
      </c>
      <c r="E924" s="4">
        <v>419429478.61049998</v>
      </c>
    </row>
    <row r="925" spans="1:5" ht="18" x14ac:dyDescent="0.25">
      <c r="A925" s="3" t="s">
        <v>4731</v>
      </c>
      <c r="B925" s="3" t="s">
        <v>2724</v>
      </c>
      <c r="C925" s="4">
        <v>1.7662124064111333</v>
      </c>
      <c r="D925" s="18">
        <v>-2.79674917E-2</v>
      </c>
      <c r="E925" s="4">
        <v>415554621.00440001</v>
      </c>
    </row>
    <row r="926" spans="1:5" ht="18" x14ac:dyDescent="0.25">
      <c r="A926" s="3" t="s">
        <v>1554</v>
      </c>
      <c r="B926" s="3" t="s">
        <v>1555</v>
      </c>
      <c r="C926" s="4">
        <v>0.89550016962213008</v>
      </c>
      <c r="D926" s="18">
        <v>1.633673E-3</v>
      </c>
      <c r="E926" s="4">
        <v>413060933.55040002</v>
      </c>
    </row>
    <row r="927" spans="1:5" ht="18" x14ac:dyDescent="0.25">
      <c r="A927" s="3" t="s">
        <v>1697</v>
      </c>
      <c r="B927" s="3" t="s">
        <v>1698</v>
      </c>
      <c r="C927" s="4">
        <v>1.3683302599801996</v>
      </c>
      <c r="D927" s="18">
        <v>-2.5790780700000002E-2</v>
      </c>
      <c r="E927" s="4">
        <v>410499077.99409997</v>
      </c>
    </row>
    <row r="928" spans="1:5" ht="18" x14ac:dyDescent="0.25">
      <c r="A928" s="3" t="s">
        <v>2143</v>
      </c>
      <c r="B928" s="3" t="s">
        <v>2144</v>
      </c>
      <c r="C928" s="4">
        <v>1.673490813036433</v>
      </c>
      <c r="D928" s="18">
        <v>-2.4613092000000001E-3</v>
      </c>
      <c r="E928" s="4">
        <v>410471212.27749997</v>
      </c>
    </row>
    <row r="929" spans="1:5" ht="18" x14ac:dyDescent="0.25">
      <c r="A929" s="3" t="s">
        <v>43946</v>
      </c>
      <c r="B929" s="3" t="s">
        <v>43946</v>
      </c>
      <c r="C929" s="4">
        <v>2.3381315322128966</v>
      </c>
      <c r="D929" s="18">
        <v>0.31840465299999998</v>
      </c>
      <c r="E929" s="4">
        <v>406110926.32120001</v>
      </c>
    </row>
    <row r="930" spans="1:5" ht="18" x14ac:dyDescent="0.25">
      <c r="A930" s="3" t="s">
        <v>2923</v>
      </c>
      <c r="B930" s="3" t="s">
        <v>2924</v>
      </c>
      <c r="C930" s="4">
        <v>1.3174806166741491</v>
      </c>
      <c r="D930" s="18">
        <v>3.4665739700000003E-2</v>
      </c>
      <c r="E930" s="4">
        <v>404707292.05449998</v>
      </c>
    </row>
    <row r="931" spans="1:5" ht="18" x14ac:dyDescent="0.25">
      <c r="A931" s="3" t="s">
        <v>1861</v>
      </c>
      <c r="B931" s="3" t="s">
        <v>1862</v>
      </c>
      <c r="C931" s="4">
        <v>2.7762591476919916</v>
      </c>
      <c r="D931" s="18">
        <v>-3.5873163700000002E-2</v>
      </c>
      <c r="E931" s="4">
        <v>402654523.38480002</v>
      </c>
    </row>
    <row r="932" spans="1:5" ht="18" x14ac:dyDescent="0.25">
      <c r="A932" s="3" t="s">
        <v>50634</v>
      </c>
      <c r="B932" s="3" t="s">
        <v>3461</v>
      </c>
      <c r="C932" s="4">
        <v>61.075861699504259</v>
      </c>
      <c r="D932" s="18">
        <v>0.30843604270000002</v>
      </c>
      <c r="E932" s="4">
        <v>400993703.97839999</v>
      </c>
    </row>
    <row r="933" spans="1:5" ht="18" x14ac:dyDescent="0.25">
      <c r="A933" s="3" t="s">
        <v>1781</v>
      </c>
      <c r="B933" s="3" t="s">
        <v>1782</v>
      </c>
      <c r="C933" s="4">
        <v>0.25025456724229539</v>
      </c>
      <c r="D933" s="18">
        <v>-5.3730170000000003E-4</v>
      </c>
      <c r="E933" s="4">
        <v>396789020.39349997</v>
      </c>
    </row>
    <row r="934" spans="1:5" ht="18" x14ac:dyDescent="0.25">
      <c r="A934" s="3" t="s">
        <v>1934</v>
      </c>
      <c r="B934" s="3" t="s">
        <v>1935</v>
      </c>
      <c r="C934" s="4">
        <v>0.14655037620088129</v>
      </c>
      <c r="D934" s="18">
        <v>6.8182764E-3</v>
      </c>
      <c r="E934" s="4">
        <v>396386526.44300002</v>
      </c>
    </row>
    <row r="935" spans="1:5" ht="18" x14ac:dyDescent="0.25">
      <c r="A935" s="3" t="s">
        <v>1696</v>
      </c>
      <c r="B935" s="3" t="s">
        <v>1696</v>
      </c>
      <c r="C935" s="4">
        <v>90.834228439190454</v>
      </c>
      <c r="D935" s="18">
        <v>0</v>
      </c>
      <c r="E935" s="4">
        <v>395556813.76069999</v>
      </c>
    </row>
    <row r="936" spans="1:5" ht="18" x14ac:dyDescent="0.25">
      <c r="A936" s="3" t="s">
        <v>2113</v>
      </c>
      <c r="B936" s="3" t="s">
        <v>2114</v>
      </c>
      <c r="C936" s="4">
        <v>2.2176866751339491E-2</v>
      </c>
      <c r="D936" s="18">
        <v>4.86949702E-2</v>
      </c>
      <c r="E936" s="4">
        <v>393829005.3847</v>
      </c>
    </row>
    <row r="937" spans="1:5" ht="18" x14ac:dyDescent="0.25">
      <c r="A937" s="3" t="s">
        <v>1459</v>
      </c>
      <c r="B937" s="3" t="s">
        <v>1460</v>
      </c>
      <c r="C937" s="4">
        <v>3.5753831438049604</v>
      </c>
      <c r="D937" s="18">
        <v>-4.75486746E-2</v>
      </c>
      <c r="E937" s="4">
        <v>389841143.01410002</v>
      </c>
    </row>
    <row r="938" spans="1:5" ht="18" x14ac:dyDescent="0.25">
      <c r="A938" s="3" t="s">
        <v>2785</v>
      </c>
      <c r="B938" s="3" t="s">
        <v>2786</v>
      </c>
      <c r="C938" s="4">
        <v>13.433045494064217</v>
      </c>
      <c r="D938" s="18">
        <v>4.6894627500000001E-2</v>
      </c>
      <c r="E938" s="4">
        <v>385717325.89429998</v>
      </c>
    </row>
    <row r="939" spans="1:5" ht="18" x14ac:dyDescent="0.25">
      <c r="A939" s="3" t="s">
        <v>4661</v>
      </c>
      <c r="B939" s="3" t="s">
        <v>4662</v>
      </c>
      <c r="C939" s="4">
        <v>2.0532324059981213</v>
      </c>
      <c r="D939" s="18">
        <v>-3.0623638000000002E-2</v>
      </c>
      <c r="E939" s="4">
        <v>382505164.83149999</v>
      </c>
    </row>
    <row r="940" spans="1:5" ht="18" x14ac:dyDescent="0.25">
      <c r="A940" s="3" t="s">
        <v>1583</v>
      </c>
      <c r="B940" s="3" t="s">
        <v>1584</v>
      </c>
      <c r="C940" s="4">
        <v>8.1538832659197147E-2</v>
      </c>
      <c r="D940" s="18">
        <v>4.1690458E-3</v>
      </c>
      <c r="E940" s="4">
        <v>377183330.96560001</v>
      </c>
    </row>
    <row r="941" spans="1:5" ht="18" x14ac:dyDescent="0.25">
      <c r="A941" s="3" t="s">
        <v>41313</v>
      </c>
      <c r="B941" s="3" t="s">
        <v>41314</v>
      </c>
      <c r="C941" s="4">
        <v>226.90380576744406</v>
      </c>
      <c r="D941" s="18">
        <v>3.6698938E-2</v>
      </c>
      <c r="E941" s="4">
        <v>374546935.52700001</v>
      </c>
    </row>
    <row r="942" spans="1:5" ht="18" x14ac:dyDescent="0.25">
      <c r="A942" s="3" t="s">
        <v>2204</v>
      </c>
      <c r="B942" s="3" t="s">
        <v>2205</v>
      </c>
      <c r="C942" s="4">
        <v>4.049998280524</v>
      </c>
      <c r="D942" s="18">
        <v>-9.3897547000000008E-3</v>
      </c>
      <c r="E942" s="4">
        <v>370295295.10189998</v>
      </c>
    </row>
    <row r="943" spans="1:5" ht="18" x14ac:dyDescent="0.25">
      <c r="A943" s="3" t="s">
        <v>4610</v>
      </c>
      <c r="B943" s="3" t="s">
        <v>4611</v>
      </c>
      <c r="C943" s="4">
        <v>3.0924352584000758E-3</v>
      </c>
      <c r="D943" s="18">
        <v>-8.5617963000000005E-3</v>
      </c>
      <c r="E943" s="4">
        <v>369988193.65640002</v>
      </c>
    </row>
    <row r="944" spans="1:5" ht="18" x14ac:dyDescent="0.25">
      <c r="A944" s="3" t="s">
        <v>2194</v>
      </c>
      <c r="B944" s="3" t="s">
        <v>2195</v>
      </c>
      <c r="C944" s="4">
        <v>16.763471733989608</v>
      </c>
      <c r="D944" s="18">
        <v>-5.3688488399999998E-2</v>
      </c>
      <c r="E944" s="4">
        <v>365362313.90920001</v>
      </c>
    </row>
    <row r="945" spans="1:5" ht="18" x14ac:dyDescent="0.25">
      <c r="A945" s="3" t="s">
        <v>2416</v>
      </c>
      <c r="B945" s="3" t="s">
        <v>2417</v>
      </c>
      <c r="C945" s="4">
        <v>8.4495165746562471</v>
      </c>
      <c r="D945" s="18">
        <v>1.7778367E-2</v>
      </c>
      <c r="E945" s="4">
        <v>364378943.96109998</v>
      </c>
    </row>
    <row r="946" spans="1:5" ht="18" x14ac:dyDescent="0.25">
      <c r="A946" s="3" t="s">
        <v>3337</v>
      </c>
      <c r="B946" s="3" t="s">
        <v>3338</v>
      </c>
      <c r="C946" s="4">
        <v>19.712260567629851</v>
      </c>
      <c r="D946" s="18">
        <v>6.6788619999999998E-3</v>
      </c>
      <c r="E946" s="4">
        <v>363078772.17729998</v>
      </c>
    </row>
    <row r="947" spans="1:5" ht="18" x14ac:dyDescent="0.25">
      <c r="A947" s="3" t="s">
        <v>2418</v>
      </c>
      <c r="B947" s="3" t="s">
        <v>2419</v>
      </c>
      <c r="C947" s="4">
        <v>18.051086122550881</v>
      </c>
      <c r="D947" s="18">
        <v>-1.31897631E-2</v>
      </c>
      <c r="E947" s="4">
        <v>361628744.37510002</v>
      </c>
    </row>
    <row r="948" spans="1:5" ht="18" x14ac:dyDescent="0.25">
      <c r="A948" s="3" t="s">
        <v>42435</v>
      </c>
      <c r="B948" s="3" t="s">
        <v>42436</v>
      </c>
      <c r="C948" s="4">
        <v>0.17769175228735218</v>
      </c>
      <c r="D948" s="18">
        <v>-0.18304909680000001</v>
      </c>
      <c r="E948" s="4">
        <v>361306484.02990001</v>
      </c>
    </row>
    <row r="949" spans="1:5" ht="18" x14ac:dyDescent="0.25">
      <c r="A949" s="3" t="s">
        <v>2124</v>
      </c>
      <c r="B949" s="3" t="s">
        <v>2125</v>
      </c>
      <c r="C949" s="4">
        <v>174.81037924129106</v>
      </c>
      <c r="D949" s="18">
        <v>-7.1533783899999995E-2</v>
      </c>
      <c r="E949" s="4">
        <v>357386534.76999998</v>
      </c>
    </row>
    <row r="950" spans="1:5" ht="18" x14ac:dyDescent="0.25">
      <c r="A950" s="3" t="s">
        <v>40699</v>
      </c>
      <c r="B950" s="3" t="s">
        <v>40700</v>
      </c>
      <c r="C950" s="4">
        <v>0.15688779670395728</v>
      </c>
      <c r="D950" s="18">
        <v>5.9994141999999999E-3</v>
      </c>
      <c r="E950" s="4">
        <v>355664635.1279</v>
      </c>
    </row>
    <row r="951" spans="1:5" ht="18" x14ac:dyDescent="0.25">
      <c r="A951" s="3" t="s">
        <v>1082</v>
      </c>
      <c r="B951" s="3" t="s">
        <v>1083</v>
      </c>
      <c r="C951" s="4">
        <v>28.936061377965341</v>
      </c>
      <c r="D951" s="18">
        <v>-5.4962990000000003E-4</v>
      </c>
      <c r="E951" s="4">
        <v>353060489.5406</v>
      </c>
    </row>
    <row r="952" spans="1:5" ht="18" x14ac:dyDescent="0.25">
      <c r="A952" s="3" t="s">
        <v>2207</v>
      </c>
      <c r="B952" s="3" t="s">
        <v>2208</v>
      </c>
      <c r="C952" s="4">
        <v>0.50432009300691005</v>
      </c>
      <c r="D952" s="18">
        <v>1.6381726700000002E-2</v>
      </c>
      <c r="E952" s="4">
        <v>353023963.59130001</v>
      </c>
    </row>
    <row r="953" spans="1:5" ht="18" x14ac:dyDescent="0.25">
      <c r="A953" s="3" t="s">
        <v>2157</v>
      </c>
      <c r="B953" s="3" t="s">
        <v>2158</v>
      </c>
      <c r="C953" s="4">
        <v>1.9723903523947817</v>
      </c>
      <c r="D953" s="18">
        <v>4.6406815000000004E-3</v>
      </c>
      <c r="E953" s="4">
        <v>352316412.09740001</v>
      </c>
    </row>
    <row r="954" spans="1:5" ht="18" x14ac:dyDescent="0.25">
      <c r="A954" s="3" t="s">
        <v>2497</v>
      </c>
      <c r="B954" s="3" t="s">
        <v>2498</v>
      </c>
      <c r="C954" s="4">
        <v>41.250510095107209</v>
      </c>
      <c r="D954" s="18">
        <v>-7.1460399999999998E-5</v>
      </c>
      <c r="E954" s="4">
        <v>351067127.47210002</v>
      </c>
    </row>
    <row r="955" spans="1:5" ht="18" x14ac:dyDescent="0.25">
      <c r="A955" s="3" t="s">
        <v>1949</v>
      </c>
      <c r="B955" s="3" t="s">
        <v>1950</v>
      </c>
      <c r="C955" s="4">
        <v>2.9899267349788992</v>
      </c>
      <c r="D955" s="18">
        <v>-4.0466455700000001E-2</v>
      </c>
      <c r="E955" s="4">
        <v>348924449.972</v>
      </c>
    </row>
    <row r="956" spans="1:5" ht="18" x14ac:dyDescent="0.25">
      <c r="A956" s="3" t="s">
        <v>1805</v>
      </c>
      <c r="B956" s="3" t="s">
        <v>1806</v>
      </c>
      <c r="C956" s="4">
        <v>2.1489709878440184E-2</v>
      </c>
      <c r="D956" s="18">
        <v>3.5359549999999999E-3</v>
      </c>
      <c r="E956" s="4">
        <v>347415958.42919999</v>
      </c>
    </row>
    <row r="957" spans="1:5" ht="18" x14ac:dyDescent="0.25">
      <c r="A957" s="3" t="s">
        <v>4505</v>
      </c>
      <c r="B957" s="3" t="s">
        <v>4506</v>
      </c>
      <c r="C957" s="4">
        <v>20.434667078903299</v>
      </c>
      <c r="D957" s="18">
        <v>-1.2333749999999999E-2</v>
      </c>
      <c r="E957" s="4">
        <v>347159654.68339998</v>
      </c>
    </row>
    <row r="958" spans="1:5" ht="18" x14ac:dyDescent="0.25">
      <c r="A958" s="3" t="s">
        <v>1746</v>
      </c>
      <c r="B958" s="3" t="s">
        <v>1747</v>
      </c>
      <c r="C958" s="4">
        <v>8.0865590704515503E-2</v>
      </c>
      <c r="D958" s="18">
        <v>8.4956984999999992E-3</v>
      </c>
      <c r="E958" s="4">
        <v>346838478.74409997</v>
      </c>
    </row>
    <row r="959" spans="1:5" ht="18" x14ac:dyDescent="0.25">
      <c r="A959" s="3" t="s">
        <v>2505</v>
      </c>
      <c r="B959" s="3" t="s">
        <v>2506</v>
      </c>
      <c r="C959" s="4">
        <v>6.8257307951930244</v>
      </c>
      <c r="D959" s="18">
        <v>-1.5650528300000001E-2</v>
      </c>
      <c r="E959" s="4">
        <v>345162572.54869998</v>
      </c>
    </row>
    <row r="960" spans="1:5" ht="18" x14ac:dyDescent="0.25">
      <c r="A960" s="3" t="s">
        <v>1629</v>
      </c>
      <c r="B960" s="3" t="s">
        <v>1630</v>
      </c>
      <c r="C960" s="4">
        <v>5.3861751343485471</v>
      </c>
      <c r="D960" s="18">
        <v>-7.8577279299999997E-2</v>
      </c>
      <c r="E960" s="4">
        <v>344974148.96789998</v>
      </c>
    </row>
    <row r="961" spans="1:5" ht="18" x14ac:dyDescent="0.25">
      <c r="A961" s="3" t="s">
        <v>2633</v>
      </c>
      <c r="B961" s="3" t="s">
        <v>2634</v>
      </c>
      <c r="C961" s="4">
        <v>12.307293969082975</v>
      </c>
      <c r="D961" s="18">
        <v>2.5881175000000002E-3</v>
      </c>
      <c r="E961" s="4">
        <v>340286145.41170001</v>
      </c>
    </row>
    <row r="962" spans="1:5" ht="18" x14ac:dyDescent="0.25">
      <c r="A962" s="3" t="s">
        <v>44007</v>
      </c>
      <c r="B962" s="3" t="s">
        <v>44008</v>
      </c>
      <c r="C962" s="4">
        <v>1.3711539619820285</v>
      </c>
      <c r="D962" s="18">
        <v>2.0949197100000001E-2</v>
      </c>
      <c r="E962" s="4">
        <v>340260968.35509998</v>
      </c>
    </row>
    <row r="963" spans="1:5" ht="18" x14ac:dyDescent="0.25">
      <c r="A963" s="3" t="s">
        <v>3311</v>
      </c>
      <c r="B963" s="3" t="s">
        <v>3311</v>
      </c>
      <c r="C963" s="4">
        <v>1.7683853772502107</v>
      </c>
      <c r="D963" s="18">
        <v>4.7571673000000002E-3</v>
      </c>
      <c r="E963" s="4">
        <v>340196067.1631</v>
      </c>
    </row>
    <row r="964" spans="1:5" ht="18" x14ac:dyDescent="0.25">
      <c r="A964" s="3" t="s">
        <v>1762</v>
      </c>
      <c r="B964" s="3" t="s">
        <v>1763</v>
      </c>
      <c r="C964" s="4">
        <v>2.5820990601642566</v>
      </c>
      <c r="D964" s="18">
        <v>4.3829660000000003E-3</v>
      </c>
      <c r="E964" s="4">
        <v>339342630.20410001</v>
      </c>
    </row>
    <row r="965" spans="1:5" ht="18" x14ac:dyDescent="0.25">
      <c r="A965" s="3" t="s">
        <v>2286</v>
      </c>
      <c r="B965" s="3" t="s">
        <v>2287</v>
      </c>
      <c r="C965" s="4">
        <v>1.4212653375823243E-7</v>
      </c>
      <c r="D965" s="18">
        <v>2.0283223499999999E-2</v>
      </c>
      <c r="E965" s="4">
        <v>338862345.58240002</v>
      </c>
    </row>
    <row r="966" spans="1:5" ht="18" x14ac:dyDescent="0.25">
      <c r="A966" s="3" t="s">
        <v>2366</v>
      </c>
      <c r="B966" s="3" t="s">
        <v>2367</v>
      </c>
      <c r="C966" s="4">
        <v>1.48891122700859</v>
      </c>
      <c r="D966" s="18">
        <v>9.8983674000000001E-3</v>
      </c>
      <c r="E966" s="4">
        <v>337957300.34789997</v>
      </c>
    </row>
    <row r="967" spans="1:5" ht="18" x14ac:dyDescent="0.25">
      <c r="A967" s="3" t="s">
        <v>2100</v>
      </c>
      <c r="B967" s="3" t="s">
        <v>2101</v>
      </c>
      <c r="C967" s="4">
        <v>3.4240859181847958E-10</v>
      </c>
      <c r="D967" s="18">
        <v>-1.73099115E-2</v>
      </c>
      <c r="E967" s="4">
        <v>336192772.40060002</v>
      </c>
    </row>
    <row r="968" spans="1:5" ht="18" x14ac:dyDescent="0.25">
      <c r="A968" s="3" t="s">
        <v>1826</v>
      </c>
      <c r="B968" s="3" t="s">
        <v>1827</v>
      </c>
      <c r="C968" s="4">
        <v>3.8190532633253946</v>
      </c>
      <c r="D968" s="18">
        <v>-3.0351484099999999E-2</v>
      </c>
      <c r="E968" s="4">
        <v>334940119.9289</v>
      </c>
    </row>
    <row r="969" spans="1:5" ht="18" x14ac:dyDescent="0.25">
      <c r="A969" s="3" t="s">
        <v>4447</v>
      </c>
      <c r="B969" s="3" t="s">
        <v>4219</v>
      </c>
      <c r="C969" s="4">
        <v>1.9208632381199062</v>
      </c>
      <c r="D969" s="18">
        <v>-9.5459333999999996E-3</v>
      </c>
      <c r="E969" s="4">
        <v>332519780.36680001</v>
      </c>
    </row>
    <row r="970" spans="1:5" ht="18" x14ac:dyDescent="0.25">
      <c r="A970" s="3" t="s">
        <v>4518</v>
      </c>
      <c r="B970" s="3" t="s">
        <v>4519</v>
      </c>
      <c r="C970" s="4">
        <v>1.2349953730458803</v>
      </c>
      <c r="D970" s="18">
        <v>-3.0792651000000001E-2</v>
      </c>
      <c r="E970" s="4">
        <v>332327911.49089998</v>
      </c>
    </row>
    <row r="971" spans="1:5" ht="18" x14ac:dyDescent="0.25">
      <c r="A971" s="3" t="s">
        <v>49048</v>
      </c>
      <c r="B971" s="3" t="s">
        <v>49283</v>
      </c>
      <c r="C971" s="4">
        <v>244.48723162967454</v>
      </c>
      <c r="D971" s="18">
        <v>0.15091369469999999</v>
      </c>
      <c r="E971" s="4">
        <v>330006348.44889998</v>
      </c>
    </row>
    <row r="972" spans="1:5" ht="18" x14ac:dyDescent="0.25">
      <c r="A972" s="3" t="s">
        <v>2266</v>
      </c>
      <c r="B972" s="3" t="s">
        <v>2267</v>
      </c>
      <c r="C972" s="4">
        <v>18.320998865616662</v>
      </c>
      <c r="D972" s="18">
        <v>-6.16103265E-2</v>
      </c>
      <c r="E972" s="4">
        <v>329777979.58109999</v>
      </c>
    </row>
    <row r="973" spans="1:5" ht="18" x14ac:dyDescent="0.25">
      <c r="A973" s="3" t="s">
        <v>5137</v>
      </c>
      <c r="B973" s="3" t="s">
        <v>5138</v>
      </c>
      <c r="C973" s="4">
        <v>0.73258361470033528</v>
      </c>
      <c r="D973" s="18">
        <v>-6.7729014399999996E-2</v>
      </c>
      <c r="E973" s="4">
        <v>329584417.71920002</v>
      </c>
    </row>
    <row r="974" spans="1:5" ht="18" x14ac:dyDescent="0.25">
      <c r="A974" s="3" t="s">
        <v>4226</v>
      </c>
      <c r="B974" s="3" t="s">
        <v>4227</v>
      </c>
      <c r="C974" s="4">
        <v>1.0654403063418785</v>
      </c>
      <c r="D974" s="18">
        <v>-0.18041432930000001</v>
      </c>
      <c r="E974" s="4">
        <v>322296853.99839997</v>
      </c>
    </row>
    <row r="975" spans="1:5" ht="18" x14ac:dyDescent="0.25">
      <c r="A975" s="3" t="s">
        <v>2234</v>
      </c>
      <c r="B975" s="3" t="s">
        <v>2235</v>
      </c>
      <c r="C975" s="4">
        <v>5.9930419664473797</v>
      </c>
      <c r="D975" s="18">
        <v>-3.2150830000000002E-4</v>
      </c>
      <c r="E975" s="4">
        <v>319717595.97939998</v>
      </c>
    </row>
    <row r="976" spans="1:5" ht="18" x14ac:dyDescent="0.25">
      <c r="A976" s="3" t="s">
        <v>2834</v>
      </c>
      <c r="B976" s="3" t="s">
        <v>2835</v>
      </c>
      <c r="C976" s="4">
        <v>2.9527945813441262E-2</v>
      </c>
      <c r="D976" s="18">
        <v>-9.0191420000000004E-4</v>
      </c>
      <c r="E976" s="4">
        <v>318283658.61430001</v>
      </c>
    </row>
    <row r="977" spans="1:5" ht="18" x14ac:dyDescent="0.25">
      <c r="A977" s="3" t="s">
        <v>2782</v>
      </c>
      <c r="B977" s="3" t="s">
        <v>1514</v>
      </c>
      <c r="C977" s="4">
        <v>30531.243736484597</v>
      </c>
      <c r="D977" s="18">
        <v>-1.36864138E-2</v>
      </c>
      <c r="E977" s="4">
        <v>318017329.5927</v>
      </c>
    </row>
    <row r="978" spans="1:5" ht="18" x14ac:dyDescent="0.25">
      <c r="A978" s="3" t="s">
        <v>45722</v>
      </c>
      <c r="B978" s="3" t="s">
        <v>45723</v>
      </c>
      <c r="C978" s="4">
        <v>5.2112814113791532E-2</v>
      </c>
      <c r="D978" s="18">
        <v>0.2567435891</v>
      </c>
      <c r="E978" s="4">
        <v>316123890.05540001</v>
      </c>
    </row>
    <row r="979" spans="1:5" ht="18" x14ac:dyDescent="0.25">
      <c r="A979" s="3" t="s">
        <v>2050</v>
      </c>
      <c r="B979" s="3" t="s">
        <v>2051</v>
      </c>
      <c r="C979" s="4">
        <v>5.1418509912848531</v>
      </c>
      <c r="D979" s="18">
        <v>-8.4883631000000001E-3</v>
      </c>
      <c r="E979" s="4">
        <v>316111789.88910002</v>
      </c>
    </row>
    <row r="980" spans="1:5" ht="18" x14ac:dyDescent="0.25">
      <c r="A980" s="3" t="s">
        <v>2177</v>
      </c>
      <c r="B980" s="3" t="s">
        <v>2177</v>
      </c>
      <c r="C980" s="4">
        <v>17.302193778603868</v>
      </c>
      <c r="D980" s="18">
        <v>-7.6356662999999998E-3</v>
      </c>
      <c r="E980" s="4">
        <v>314530689.10229999</v>
      </c>
    </row>
    <row r="981" spans="1:5" ht="18" x14ac:dyDescent="0.25">
      <c r="A981" s="3" t="s">
        <v>2059</v>
      </c>
      <c r="B981" s="3" t="s">
        <v>2060</v>
      </c>
      <c r="C981" s="4">
        <v>3350.1357133347724</v>
      </c>
      <c r="D981" s="18">
        <v>6.3085190000000003E-3</v>
      </c>
      <c r="E981" s="4">
        <v>313993594.25749999</v>
      </c>
    </row>
    <row r="982" spans="1:5" ht="18" x14ac:dyDescent="0.25">
      <c r="A982" s="3" t="s">
        <v>1774</v>
      </c>
      <c r="B982" s="3" t="s">
        <v>1775</v>
      </c>
      <c r="C982" s="4">
        <v>1.5380345555824178</v>
      </c>
      <c r="D982" s="18">
        <v>-8.1496989999999998E-3</v>
      </c>
      <c r="E982" s="4">
        <v>313669732.33279997</v>
      </c>
    </row>
    <row r="983" spans="1:5" ht="18" x14ac:dyDescent="0.25">
      <c r="A983" s="3" t="s">
        <v>1878</v>
      </c>
      <c r="B983" s="3" t="s">
        <v>1879</v>
      </c>
      <c r="C983" s="4">
        <v>3.129555240685939</v>
      </c>
      <c r="D983" s="18">
        <v>4.9267249000000003E-3</v>
      </c>
      <c r="E983" s="4">
        <v>312955524.0686</v>
      </c>
    </row>
    <row r="984" spans="1:5" ht="18" x14ac:dyDescent="0.25">
      <c r="A984" s="3" t="s">
        <v>1924</v>
      </c>
      <c r="B984" s="3" t="s">
        <v>1925</v>
      </c>
      <c r="C984" s="4">
        <v>0.32715084355939528</v>
      </c>
      <c r="D984" s="18">
        <v>9.5347670600000003E-2</v>
      </c>
      <c r="E984" s="4">
        <v>312807606.53320003</v>
      </c>
    </row>
    <row r="985" spans="1:5" ht="18" x14ac:dyDescent="0.25">
      <c r="A985" s="3" t="s">
        <v>1785</v>
      </c>
      <c r="B985" s="3" t="s">
        <v>1786</v>
      </c>
      <c r="C985" s="4">
        <v>2.7058636572960606</v>
      </c>
      <c r="D985" s="18">
        <v>1.82763495E-2</v>
      </c>
      <c r="E985" s="4">
        <v>307345398.1243</v>
      </c>
    </row>
    <row r="986" spans="1:5" ht="18" x14ac:dyDescent="0.25">
      <c r="A986" s="3" t="s">
        <v>1959</v>
      </c>
      <c r="B986" s="3" t="s">
        <v>1960</v>
      </c>
      <c r="C986" s="4">
        <v>3.8748586211521387</v>
      </c>
      <c r="D986" s="18">
        <v>-9.2513995999999998E-3</v>
      </c>
      <c r="E986" s="4">
        <v>307210228.62849998</v>
      </c>
    </row>
    <row r="987" spans="1:5" ht="18" x14ac:dyDescent="0.25">
      <c r="A987" s="3" t="s">
        <v>2007</v>
      </c>
      <c r="B987" s="3" t="s">
        <v>2008</v>
      </c>
      <c r="C987" s="4">
        <v>0.47013692281726899</v>
      </c>
      <c r="D987" s="18">
        <v>-3.1313047199999999E-2</v>
      </c>
      <c r="E987" s="4">
        <v>305633688.71880001</v>
      </c>
    </row>
    <row r="988" spans="1:5" ht="18" x14ac:dyDescent="0.25">
      <c r="A988" s="3" t="s">
        <v>3019</v>
      </c>
      <c r="B988" s="3" t="s">
        <v>3020</v>
      </c>
      <c r="C988" s="4">
        <v>2.3989296648155672E-2</v>
      </c>
      <c r="D988" s="18">
        <v>-3.4085017999999998E-3</v>
      </c>
      <c r="E988" s="4">
        <v>305440287.78380001</v>
      </c>
    </row>
    <row r="989" spans="1:5" ht="18" x14ac:dyDescent="0.25">
      <c r="A989" s="3" t="s">
        <v>1854</v>
      </c>
      <c r="B989" s="3" t="s">
        <v>1855</v>
      </c>
      <c r="C989" s="4">
        <v>0.16802929851525603</v>
      </c>
      <c r="D989" s="18">
        <v>5.0324790000000005E-4</v>
      </c>
      <c r="E989" s="4">
        <v>303271902.33759999</v>
      </c>
    </row>
    <row r="990" spans="1:5" ht="18" x14ac:dyDescent="0.25">
      <c r="A990" s="3" t="s">
        <v>1391</v>
      </c>
      <c r="B990" s="3" t="s">
        <v>1392</v>
      </c>
      <c r="C990" s="4">
        <v>3.7662588673333372E-2</v>
      </c>
      <c r="D990" s="18">
        <v>-4.2890814999999999E-3</v>
      </c>
      <c r="E990" s="4">
        <v>301382331.93720001</v>
      </c>
    </row>
    <row r="991" spans="1:5" ht="18" x14ac:dyDescent="0.25">
      <c r="A991" s="3" t="s">
        <v>44306</v>
      </c>
      <c r="B991" s="3" t="s">
        <v>44307</v>
      </c>
      <c r="C991" s="4">
        <v>6.9561228835229642E-7</v>
      </c>
      <c r="D991" s="18">
        <v>3.2867186100000001E-2</v>
      </c>
      <c r="E991" s="4">
        <v>298476804.83039999</v>
      </c>
    </row>
    <row r="992" spans="1:5" ht="18" x14ac:dyDescent="0.25">
      <c r="A992" s="3" t="s">
        <v>43587</v>
      </c>
      <c r="B992" s="3" t="s">
        <v>2927</v>
      </c>
      <c r="C992" s="4">
        <v>12.607648568981418</v>
      </c>
      <c r="D992" s="18">
        <v>3.57549037E-2</v>
      </c>
      <c r="E992" s="4">
        <v>298161081.3872</v>
      </c>
    </row>
    <row r="993" spans="1:5" ht="18" x14ac:dyDescent="0.25">
      <c r="A993" s="3" t="s">
        <v>2028</v>
      </c>
      <c r="B993" s="3" t="s">
        <v>2029</v>
      </c>
      <c r="C993" s="4">
        <v>0.12402582526526795</v>
      </c>
      <c r="D993" s="18">
        <v>-2.4354799999999998E-3</v>
      </c>
      <c r="E993" s="4">
        <v>293975037.90460002</v>
      </c>
    </row>
    <row r="994" spans="1:5" ht="18" x14ac:dyDescent="0.25">
      <c r="A994" s="3" t="s">
        <v>4602</v>
      </c>
      <c r="B994" s="3" t="s">
        <v>4603</v>
      </c>
      <c r="C994" s="4">
        <v>3.7353263777582058</v>
      </c>
      <c r="D994" s="18">
        <v>1.5327048E-3</v>
      </c>
      <c r="E994" s="4">
        <v>292259977.95349997</v>
      </c>
    </row>
    <row r="995" spans="1:5" ht="18" x14ac:dyDescent="0.25">
      <c r="A995" s="3" t="s">
        <v>5122</v>
      </c>
      <c r="B995" s="3" t="s">
        <v>2463</v>
      </c>
      <c r="C995" s="4">
        <v>14.260229670833908</v>
      </c>
      <c r="D995" s="18">
        <v>9.5991604000000008E-3</v>
      </c>
      <c r="E995" s="4">
        <v>290654696.33429998</v>
      </c>
    </row>
    <row r="996" spans="1:5" ht="18" x14ac:dyDescent="0.25">
      <c r="A996" s="3" t="s">
        <v>45401</v>
      </c>
      <c r="B996" s="3" t="s">
        <v>45402</v>
      </c>
      <c r="C996" s="4">
        <v>6.9952323111859546E-2</v>
      </c>
      <c r="D996" s="18">
        <v>-7.9903778000000002E-3</v>
      </c>
      <c r="E996" s="4">
        <v>288333813.67640001</v>
      </c>
    </row>
    <row r="997" spans="1:5" ht="18" x14ac:dyDescent="0.25">
      <c r="A997" s="3" t="s">
        <v>2534</v>
      </c>
      <c r="B997" s="3" t="s">
        <v>2535</v>
      </c>
      <c r="C997" s="4">
        <v>0.34960923517999104</v>
      </c>
      <c r="D997" s="18">
        <v>1.7160495000000001E-2</v>
      </c>
      <c r="E997" s="4">
        <v>286514559.07160002</v>
      </c>
    </row>
    <row r="998" spans="1:5" ht="18" x14ac:dyDescent="0.25">
      <c r="A998" s="3" t="s">
        <v>45397</v>
      </c>
      <c r="B998" s="3" t="s">
        <v>42127</v>
      </c>
      <c r="C998" s="4">
        <v>18.666316505738017</v>
      </c>
      <c r="D998" s="18">
        <v>4.9148881700000001E-2</v>
      </c>
      <c r="E998" s="4">
        <v>285436912.16329998</v>
      </c>
    </row>
    <row r="999" spans="1:5" ht="18" x14ac:dyDescent="0.25">
      <c r="A999" s="3" t="s">
        <v>48976</v>
      </c>
      <c r="B999" s="3" t="s">
        <v>48977</v>
      </c>
      <c r="C999" s="4">
        <v>3.4819270362770841E-2</v>
      </c>
      <c r="D999" s="18">
        <v>-3.1551486599999998E-2</v>
      </c>
      <c r="E999" s="4">
        <v>283777053.45660001</v>
      </c>
    </row>
    <row r="1000" spans="1:5" ht="18" x14ac:dyDescent="0.25">
      <c r="A1000" s="3" t="s">
        <v>44308</v>
      </c>
      <c r="B1000" s="3" t="s">
        <v>44309</v>
      </c>
      <c r="C1000" s="4">
        <v>85.981326988197139</v>
      </c>
      <c r="D1000" s="18">
        <v>-3.1908669299999998E-2</v>
      </c>
      <c r="E1000" s="4">
        <v>283171252.24690002</v>
      </c>
    </row>
    <row r="1001" spans="1:5" ht="18" x14ac:dyDescent="0.25">
      <c r="A1001" s="3" t="s">
        <v>49284</v>
      </c>
      <c r="B1001" s="3" t="s">
        <v>41121</v>
      </c>
      <c r="C1001" s="4">
        <v>3.3881530847410408</v>
      </c>
      <c r="D1001" s="18">
        <v>-9.0243239000000006E-3</v>
      </c>
      <c r="E1001" s="4">
        <v>282795460.00929999</v>
      </c>
    </row>
    <row r="1002" spans="1:5" ht="18" x14ac:dyDescent="0.25">
      <c r="A1002" s="3" t="s">
        <v>2611</v>
      </c>
      <c r="B1002" s="3" t="s">
        <v>2612</v>
      </c>
      <c r="C1002" s="4">
        <v>1.8783419292180112</v>
      </c>
      <c r="D1002" s="18">
        <v>-4.6033569999999998E-3</v>
      </c>
      <c r="E1002" s="4">
        <v>282521901.38859999</v>
      </c>
    </row>
    <row r="1003" spans="1:5" ht="18" x14ac:dyDescent="0.25">
      <c r="A1003" s="3" t="s">
        <v>2122</v>
      </c>
      <c r="B1003" s="3" t="s">
        <v>2123</v>
      </c>
      <c r="C1003" s="4">
        <v>0.13232782203170992</v>
      </c>
      <c r="D1003" s="18">
        <v>1.19228583E-2</v>
      </c>
      <c r="E1003" s="4">
        <v>281964307.38550001</v>
      </c>
    </row>
    <row r="1004" spans="1:5" ht="18" x14ac:dyDescent="0.25">
      <c r="A1004" s="3" t="s">
        <v>41497</v>
      </c>
      <c r="B1004" s="3" t="s">
        <v>5057</v>
      </c>
      <c r="C1004" s="4">
        <v>3.2499125768033703E-2</v>
      </c>
      <c r="D1004" s="18">
        <v>-5.2409500800000001E-2</v>
      </c>
      <c r="E1004" s="4">
        <v>281702324.33490002</v>
      </c>
    </row>
    <row r="1005" spans="1:5" ht="18" x14ac:dyDescent="0.25">
      <c r="A1005" s="3" t="s">
        <v>1813</v>
      </c>
      <c r="B1005" s="3" t="s">
        <v>1814</v>
      </c>
      <c r="C1005" s="4">
        <v>4.8590495338548267</v>
      </c>
      <c r="D1005" s="18">
        <v>-2.3487304300000001E-2</v>
      </c>
      <c r="E1005" s="4">
        <v>281362162.4375</v>
      </c>
    </row>
    <row r="1006" spans="1:5" ht="18" x14ac:dyDescent="0.25">
      <c r="A1006" s="3" t="s">
        <v>2175</v>
      </c>
      <c r="B1006" s="3" t="s">
        <v>2176</v>
      </c>
      <c r="C1006" s="4">
        <v>0.11527665764629175</v>
      </c>
      <c r="D1006" s="18">
        <v>-6.1653499999999998E-4</v>
      </c>
      <c r="E1006" s="4">
        <v>280308737.15200001</v>
      </c>
    </row>
    <row r="1007" spans="1:5" ht="18" x14ac:dyDescent="0.25">
      <c r="A1007" s="3" t="s">
        <v>40582</v>
      </c>
      <c r="B1007" s="3" t="s">
        <v>2295</v>
      </c>
      <c r="C1007" s="4">
        <v>0.27991125656282023</v>
      </c>
      <c r="D1007" s="18">
        <v>-1.0108846499999999E-2</v>
      </c>
      <c r="E1007" s="4">
        <v>279911253.76370001</v>
      </c>
    </row>
    <row r="1008" spans="1:5" ht="18" x14ac:dyDescent="0.25">
      <c r="A1008" s="3" t="s">
        <v>2323</v>
      </c>
      <c r="B1008" s="3" t="s">
        <v>2324</v>
      </c>
      <c r="C1008" s="4">
        <v>0.77063738273627103</v>
      </c>
      <c r="D1008" s="18">
        <v>-7.1661529999999998E-4</v>
      </c>
      <c r="E1008" s="4">
        <v>275174529.39319998</v>
      </c>
    </row>
    <row r="1009" spans="1:5" ht="18" x14ac:dyDescent="0.25">
      <c r="A1009" s="3" t="s">
        <v>2431</v>
      </c>
      <c r="B1009" s="3" t="s">
        <v>2432</v>
      </c>
      <c r="C1009" s="4">
        <v>6.6772193087512504</v>
      </c>
      <c r="D1009" s="18">
        <v>-4.1168560999999999E-3</v>
      </c>
      <c r="E1009" s="4">
        <v>274991135.53640002</v>
      </c>
    </row>
    <row r="1010" spans="1:5" ht="18" x14ac:dyDescent="0.25">
      <c r="A1010" s="3" t="s">
        <v>2268</v>
      </c>
      <c r="B1010" s="3" t="s">
        <v>2269</v>
      </c>
      <c r="C1010" s="4">
        <v>0.20693392934558924</v>
      </c>
      <c r="D1010" s="18">
        <v>4.0982630000000004E-3</v>
      </c>
      <c r="E1010" s="4">
        <v>274640980.85290003</v>
      </c>
    </row>
    <row r="1011" spans="1:5" ht="18" x14ac:dyDescent="0.25">
      <c r="A1011" s="3" t="s">
        <v>5021</v>
      </c>
      <c r="B1011" s="3" t="s">
        <v>5022</v>
      </c>
      <c r="C1011" s="4">
        <v>15.836859498589336</v>
      </c>
      <c r="D1011" s="18">
        <v>7.0442914000000004E-3</v>
      </c>
      <c r="E1011" s="4">
        <v>273389456.69010001</v>
      </c>
    </row>
    <row r="1012" spans="1:5" ht="18" x14ac:dyDescent="0.25">
      <c r="A1012" s="3" t="s">
        <v>2511</v>
      </c>
      <c r="B1012" s="3" t="s">
        <v>2512</v>
      </c>
      <c r="C1012" s="4">
        <v>0.84965744452700309</v>
      </c>
      <c r="D1012" s="18">
        <v>-1.6214600999999999E-3</v>
      </c>
      <c r="E1012" s="4">
        <v>272147988.5323</v>
      </c>
    </row>
    <row r="1013" spans="1:5" ht="18" x14ac:dyDescent="0.25">
      <c r="A1013" s="3" t="s">
        <v>1717</v>
      </c>
      <c r="B1013" s="3" t="s">
        <v>1717</v>
      </c>
      <c r="C1013" s="4">
        <v>8.101402373740281E-2</v>
      </c>
      <c r="D1013" s="18">
        <v>6.1767871199999998E-2</v>
      </c>
      <c r="E1013" s="4">
        <v>271230257.9806</v>
      </c>
    </row>
    <row r="1014" spans="1:5" ht="18" x14ac:dyDescent="0.25">
      <c r="A1014" s="3" t="s">
        <v>2631</v>
      </c>
      <c r="B1014" s="3" t="s">
        <v>2632</v>
      </c>
      <c r="C1014" s="4">
        <v>532.30459940982223</v>
      </c>
      <c r="D1014" s="18">
        <v>0.27396051710000002</v>
      </c>
      <c r="E1014" s="4">
        <v>270705633.24830002</v>
      </c>
    </row>
    <row r="1015" spans="1:5" ht="18" x14ac:dyDescent="0.25">
      <c r="A1015" s="3" t="s">
        <v>2617</v>
      </c>
      <c r="B1015" s="3" t="s">
        <v>2617</v>
      </c>
      <c r="C1015" s="4">
        <v>14.31449973411582</v>
      </c>
      <c r="D1015" s="18">
        <v>0.64744361179999999</v>
      </c>
      <c r="E1015" s="4">
        <v>270662254.43180001</v>
      </c>
    </row>
    <row r="1016" spans="1:5" ht="18" x14ac:dyDescent="0.25">
      <c r="A1016" s="3" t="s">
        <v>2127</v>
      </c>
      <c r="B1016" s="3" t="s">
        <v>2128</v>
      </c>
      <c r="C1016" s="4">
        <v>3.2914054390522303</v>
      </c>
      <c r="D1016" s="18">
        <v>-5.2959239999999998E-4</v>
      </c>
      <c r="E1016" s="4">
        <v>269958720.26249999</v>
      </c>
    </row>
    <row r="1017" spans="1:5" ht="18" x14ac:dyDescent="0.25">
      <c r="A1017" s="3" t="s">
        <v>1989</v>
      </c>
      <c r="B1017" s="3" t="s">
        <v>1990</v>
      </c>
      <c r="C1017" s="4">
        <v>0.1633096760830571</v>
      </c>
      <c r="D1017" s="18">
        <v>2.7908855E-2</v>
      </c>
      <c r="E1017" s="4">
        <v>269684546.68559998</v>
      </c>
    </row>
    <row r="1018" spans="1:5" ht="18" x14ac:dyDescent="0.25">
      <c r="A1018" s="3" t="s">
        <v>43760</v>
      </c>
      <c r="B1018" s="3" t="s">
        <v>1865</v>
      </c>
      <c r="C1018" s="4">
        <v>0.86586807192583182</v>
      </c>
      <c r="D1018" s="18">
        <v>-9.4512919000000004E-3</v>
      </c>
      <c r="E1018" s="4">
        <v>269383154.61309999</v>
      </c>
    </row>
    <row r="1019" spans="1:5" ht="18" x14ac:dyDescent="0.25">
      <c r="A1019" s="3" t="s">
        <v>1886</v>
      </c>
      <c r="B1019" s="3" t="s">
        <v>1887</v>
      </c>
      <c r="C1019" s="4">
        <v>1.2593654185458171E-2</v>
      </c>
      <c r="D1019" s="18">
        <v>2.8077999199999999E-2</v>
      </c>
      <c r="E1019" s="4">
        <v>266545906.5133</v>
      </c>
    </row>
    <row r="1020" spans="1:5" ht="18" x14ac:dyDescent="0.25">
      <c r="A1020" s="3" t="s">
        <v>2716</v>
      </c>
      <c r="B1020" s="3" t="s">
        <v>2717</v>
      </c>
      <c r="C1020" s="4">
        <v>4.899422514518375</v>
      </c>
      <c r="D1020" s="18">
        <v>5.1660311899999999E-2</v>
      </c>
      <c r="E1020" s="4">
        <v>266335387.88460001</v>
      </c>
    </row>
    <row r="1021" spans="1:5" ht="18" x14ac:dyDescent="0.25">
      <c r="A1021" s="3" t="s">
        <v>2151</v>
      </c>
      <c r="B1021" s="3" t="s">
        <v>2152</v>
      </c>
      <c r="C1021" s="4">
        <v>5.8909846211232599</v>
      </c>
      <c r="D1021" s="18">
        <v>-3.2693122E-3</v>
      </c>
      <c r="E1021" s="4">
        <v>265517924.70210001</v>
      </c>
    </row>
    <row r="1022" spans="1:5" ht="18" x14ac:dyDescent="0.25">
      <c r="A1022" s="3" t="s">
        <v>4499</v>
      </c>
      <c r="B1022" s="3" t="s">
        <v>4499</v>
      </c>
      <c r="C1022" s="4">
        <v>2.2180405888766597</v>
      </c>
      <c r="D1022" s="18">
        <v>-2.2311562100000001E-2</v>
      </c>
      <c r="E1022" s="4">
        <v>263374096.50760001</v>
      </c>
    </row>
    <row r="1023" spans="1:5" ht="18" x14ac:dyDescent="0.25">
      <c r="A1023" s="3" t="s">
        <v>44228</v>
      </c>
      <c r="B1023" s="3" t="s">
        <v>44229</v>
      </c>
      <c r="C1023" s="4">
        <v>4.5935853526817025</v>
      </c>
      <c r="D1023" s="18">
        <v>-1.29443827E-2</v>
      </c>
      <c r="E1023" s="4">
        <v>262702929.40849999</v>
      </c>
    </row>
    <row r="1024" spans="1:5" ht="18" x14ac:dyDescent="0.25">
      <c r="A1024" s="3" t="s">
        <v>2302</v>
      </c>
      <c r="B1024" s="3" t="s">
        <v>2303</v>
      </c>
      <c r="C1024" s="4">
        <v>4.1031435813769571E-2</v>
      </c>
      <c r="D1024" s="18">
        <v>-1.9563117999999999E-3</v>
      </c>
      <c r="E1024" s="4">
        <v>262601189.20809999</v>
      </c>
    </row>
    <row r="1025" spans="1:5" ht="18" x14ac:dyDescent="0.25">
      <c r="A1025" s="3" t="s">
        <v>2015</v>
      </c>
      <c r="B1025" s="3" t="s">
        <v>2016</v>
      </c>
      <c r="C1025" s="4">
        <v>9.0640341726672263E-2</v>
      </c>
      <c r="D1025" s="18">
        <v>-1.33862996E-2</v>
      </c>
      <c r="E1025" s="4">
        <v>262251809.64660001</v>
      </c>
    </row>
    <row r="1026" spans="1:5" ht="18" x14ac:dyDescent="0.25">
      <c r="A1026" s="3" t="s">
        <v>2218</v>
      </c>
      <c r="B1026" s="3" t="s">
        <v>2219</v>
      </c>
      <c r="C1026" s="4">
        <v>2.6565367467400702</v>
      </c>
      <c r="D1026" s="18">
        <v>1.3675502E-3</v>
      </c>
      <c r="E1026" s="4">
        <v>258620678.5704</v>
      </c>
    </row>
    <row r="1027" spans="1:5" ht="18" x14ac:dyDescent="0.25">
      <c r="A1027" s="3" t="s">
        <v>2131</v>
      </c>
      <c r="B1027" s="3" t="s">
        <v>2132</v>
      </c>
      <c r="C1027" s="4">
        <v>2.6323726911331584</v>
      </c>
      <c r="D1027" s="18">
        <v>-3.3580515800000002E-2</v>
      </c>
      <c r="E1027" s="4">
        <v>258532850.5821</v>
      </c>
    </row>
    <row r="1028" spans="1:5" ht="18" x14ac:dyDescent="0.25">
      <c r="A1028" s="3" t="s">
        <v>2161</v>
      </c>
      <c r="B1028" s="3" t="s">
        <v>2162</v>
      </c>
      <c r="C1028" s="4">
        <v>28.268428437290076</v>
      </c>
      <c r="D1028" s="18">
        <v>0.1051705396</v>
      </c>
      <c r="E1028" s="4">
        <v>258307307.64480001</v>
      </c>
    </row>
    <row r="1029" spans="1:5" ht="18" x14ac:dyDescent="0.25">
      <c r="A1029" s="3" t="s">
        <v>2543</v>
      </c>
      <c r="B1029" s="3" t="s">
        <v>2544</v>
      </c>
      <c r="C1029" s="4">
        <v>0.68535396851736818</v>
      </c>
      <c r="D1029" s="18">
        <v>6.9049089999999997E-4</v>
      </c>
      <c r="E1029" s="4">
        <v>256775078.36379999</v>
      </c>
    </row>
    <row r="1030" spans="1:5" ht="18" x14ac:dyDescent="0.25">
      <c r="A1030" s="3" t="s">
        <v>2180</v>
      </c>
      <c r="B1030" s="3" t="s">
        <v>2181</v>
      </c>
      <c r="C1030" s="4">
        <v>19.326195808270953</v>
      </c>
      <c r="D1030" s="18">
        <v>-6.3010498600000006E-2</v>
      </c>
      <c r="E1030" s="4">
        <v>256434801.06240001</v>
      </c>
    </row>
    <row r="1031" spans="1:5" ht="18" x14ac:dyDescent="0.25">
      <c r="A1031" s="3" t="s">
        <v>2615</v>
      </c>
      <c r="B1031" s="3" t="s">
        <v>2616</v>
      </c>
      <c r="C1031" s="4">
        <v>8.6646619504214276E-2</v>
      </c>
      <c r="D1031" s="18">
        <v>-5.03677508E-2</v>
      </c>
      <c r="E1031" s="4">
        <v>255381066.45969999</v>
      </c>
    </row>
    <row r="1032" spans="1:5" ht="18" x14ac:dyDescent="0.25">
      <c r="A1032" s="3" t="s">
        <v>785</v>
      </c>
      <c r="B1032" s="3" t="s">
        <v>786</v>
      </c>
      <c r="C1032" s="4">
        <v>0.72778227921146976</v>
      </c>
      <c r="D1032" s="18">
        <v>-1.71465942E-2</v>
      </c>
      <c r="E1032" s="4">
        <v>255001703.07800001</v>
      </c>
    </row>
    <row r="1033" spans="1:5" ht="18" x14ac:dyDescent="0.25">
      <c r="A1033" s="3" t="s">
        <v>3213</v>
      </c>
      <c r="B1033" s="3" t="s">
        <v>3214</v>
      </c>
      <c r="C1033" s="4">
        <v>10.120620677401982</v>
      </c>
      <c r="D1033" s="18">
        <v>1.4384683400000001E-2</v>
      </c>
      <c r="E1033" s="4">
        <v>253015516.935</v>
      </c>
    </row>
    <row r="1034" spans="1:5" ht="18" x14ac:dyDescent="0.25">
      <c r="A1034" s="3" t="s">
        <v>2414</v>
      </c>
      <c r="B1034" s="3" t="s">
        <v>2415</v>
      </c>
      <c r="C1034" s="4">
        <v>202.70146942966204</v>
      </c>
      <c r="D1034" s="18">
        <v>7.4424367999999996E-3</v>
      </c>
      <c r="E1034" s="4">
        <v>247800113.44549999</v>
      </c>
    </row>
    <row r="1035" spans="1:5" ht="18" x14ac:dyDescent="0.25">
      <c r="A1035" s="3" t="s">
        <v>2712</v>
      </c>
      <c r="B1035" s="3" t="s">
        <v>2713</v>
      </c>
      <c r="C1035" s="4">
        <v>45.271421144830271</v>
      </c>
      <c r="D1035" s="18">
        <v>1.8232327E-3</v>
      </c>
      <c r="E1035" s="4">
        <v>246799642.2992</v>
      </c>
    </row>
    <row r="1036" spans="1:5" ht="18" x14ac:dyDescent="0.25">
      <c r="A1036" s="3" t="s">
        <v>1985</v>
      </c>
      <c r="B1036" s="3" t="s">
        <v>1986</v>
      </c>
      <c r="C1036" s="4">
        <v>0.23020800376009654</v>
      </c>
      <c r="D1036" s="18">
        <v>1.8094596000000001E-2</v>
      </c>
      <c r="E1036" s="4">
        <v>246689314.89449999</v>
      </c>
    </row>
    <row r="1037" spans="1:5" ht="18" x14ac:dyDescent="0.25">
      <c r="A1037" s="3" t="s">
        <v>1715</v>
      </c>
      <c r="B1037" s="3" t="s">
        <v>1716</v>
      </c>
      <c r="C1037" s="4">
        <v>8.60679708317973</v>
      </c>
      <c r="D1037" s="18">
        <v>1.0334861399999999E-2</v>
      </c>
      <c r="E1037" s="4">
        <v>246618267.4817</v>
      </c>
    </row>
    <row r="1038" spans="1:5" ht="18" x14ac:dyDescent="0.25">
      <c r="A1038" s="3" t="s">
        <v>1393</v>
      </c>
      <c r="B1038" s="3" t="s">
        <v>1394</v>
      </c>
      <c r="C1038" s="4">
        <v>1.1703157726500404E-2</v>
      </c>
      <c r="D1038" s="18">
        <v>-5.5167742000000004E-3</v>
      </c>
      <c r="E1038" s="4">
        <v>246548616.23519999</v>
      </c>
    </row>
    <row r="1039" spans="1:5" ht="18" x14ac:dyDescent="0.25">
      <c r="A1039" s="3" t="s">
        <v>1904</v>
      </c>
      <c r="B1039" s="3" t="s">
        <v>1905</v>
      </c>
      <c r="C1039" s="4">
        <v>7.9212721221670029E-2</v>
      </c>
      <c r="D1039" s="18">
        <v>-6.5089355000000002E-2</v>
      </c>
      <c r="E1039" s="4">
        <v>245937535.61160001</v>
      </c>
    </row>
    <row r="1040" spans="1:5" ht="18" x14ac:dyDescent="0.25">
      <c r="A1040" s="3" t="s">
        <v>42361</v>
      </c>
      <c r="B1040" s="3" t="s">
        <v>3799</v>
      </c>
      <c r="C1040" s="4">
        <v>2.4399312804378147E-3</v>
      </c>
      <c r="D1040" s="18">
        <v>-8.8265046599999994E-2</v>
      </c>
      <c r="E1040" s="4">
        <v>245395060.7139</v>
      </c>
    </row>
    <row r="1041" spans="1:5" ht="18" x14ac:dyDescent="0.25">
      <c r="A1041" s="3" t="s">
        <v>3367</v>
      </c>
      <c r="B1041" s="3" t="s">
        <v>3368</v>
      </c>
      <c r="C1041" s="4">
        <v>2.6461311915531104E-2</v>
      </c>
      <c r="D1041" s="18">
        <v>-7.5247094999999998E-3</v>
      </c>
      <c r="E1041" s="4">
        <v>244989758.62490001</v>
      </c>
    </row>
    <row r="1042" spans="1:5" ht="18" x14ac:dyDescent="0.25">
      <c r="A1042" s="3" t="s">
        <v>41280</v>
      </c>
      <c r="B1042" s="3" t="s">
        <v>41281</v>
      </c>
      <c r="C1042" s="4">
        <v>12.593167534915827</v>
      </c>
      <c r="D1042" s="18">
        <v>4.2685079700000003E-2</v>
      </c>
      <c r="E1042" s="4">
        <v>244977595.58770001</v>
      </c>
    </row>
    <row r="1043" spans="1:5" ht="18" x14ac:dyDescent="0.25">
      <c r="A1043" s="3" t="s">
        <v>1937</v>
      </c>
      <c r="B1043" s="3" t="s">
        <v>1938</v>
      </c>
      <c r="C1043" s="4">
        <v>4.2069326992930957E-2</v>
      </c>
      <c r="D1043" s="18">
        <v>-5.3202952400000003E-2</v>
      </c>
      <c r="E1043" s="4">
        <v>243745685.86199999</v>
      </c>
    </row>
    <row r="1044" spans="1:5" ht="18" x14ac:dyDescent="0.25">
      <c r="A1044" s="3" t="s">
        <v>2468</v>
      </c>
      <c r="B1044" s="3" t="s">
        <v>2469</v>
      </c>
      <c r="C1044" s="4">
        <v>2.4650709396737087E-2</v>
      </c>
      <c r="D1044" s="18">
        <v>0.15422476569999999</v>
      </c>
      <c r="E1044" s="4">
        <v>243169062.05360001</v>
      </c>
    </row>
    <row r="1045" spans="1:5" ht="18" x14ac:dyDescent="0.25">
      <c r="A1045" s="3" t="s">
        <v>4999</v>
      </c>
      <c r="B1045" s="3" t="s">
        <v>5000</v>
      </c>
      <c r="C1045" s="4">
        <v>8.5051813824724501E-2</v>
      </c>
      <c r="D1045" s="18">
        <v>-4.2221352999999998E-3</v>
      </c>
      <c r="E1045" s="4">
        <v>242875552.40830001</v>
      </c>
    </row>
    <row r="1046" spans="1:5" ht="18" x14ac:dyDescent="0.25">
      <c r="A1046" s="3" t="s">
        <v>2501</v>
      </c>
      <c r="B1046" s="3" t="s">
        <v>2502</v>
      </c>
      <c r="C1046" s="4">
        <v>6.5731434772530557</v>
      </c>
      <c r="D1046" s="18">
        <v>-4.7481809999999999E-4</v>
      </c>
      <c r="E1046" s="4">
        <v>242027110.6259</v>
      </c>
    </row>
    <row r="1047" spans="1:5" ht="18" x14ac:dyDescent="0.25">
      <c r="A1047" s="3" t="s">
        <v>1538</v>
      </c>
      <c r="B1047" s="3" t="s">
        <v>1539</v>
      </c>
      <c r="C1047" s="4">
        <v>0.60730289106143431</v>
      </c>
      <c r="D1047" s="18">
        <v>9.9849346000000002E-3</v>
      </c>
      <c r="E1047" s="4">
        <v>241278077.1972</v>
      </c>
    </row>
    <row r="1048" spans="1:5" ht="18" x14ac:dyDescent="0.25">
      <c r="A1048" s="3" t="s">
        <v>2333</v>
      </c>
      <c r="B1048" s="3" t="s">
        <v>2334</v>
      </c>
      <c r="C1048" s="4">
        <v>20.822403944697513</v>
      </c>
      <c r="D1048" s="18">
        <v>-6.2244956999999998E-3</v>
      </c>
      <c r="E1048" s="4">
        <v>239450672.61770001</v>
      </c>
    </row>
    <row r="1049" spans="1:5" ht="18" x14ac:dyDescent="0.25">
      <c r="A1049" s="3" t="s">
        <v>49002</v>
      </c>
      <c r="B1049" s="3" t="s">
        <v>49003</v>
      </c>
      <c r="C1049" s="4">
        <v>5.2001976960925616</v>
      </c>
      <c r="D1049" s="18">
        <v>-1.09898722E-2</v>
      </c>
      <c r="E1049" s="4">
        <v>236859270.28690001</v>
      </c>
    </row>
    <row r="1050" spans="1:5" ht="18" x14ac:dyDescent="0.25">
      <c r="A1050" s="3" t="s">
        <v>2349</v>
      </c>
      <c r="B1050" s="3" t="s">
        <v>2349</v>
      </c>
      <c r="C1050" s="4">
        <v>5.6738757224567268E-2</v>
      </c>
      <c r="D1050" s="18">
        <v>5.4088115000000001E-3</v>
      </c>
      <c r="E1050" s="4">
        <v>232745998.68650001</v>
      </c>
    </row>
    <row r="1051" spans="1:5" ht="18" x14ac:dyDescent="0.25">
      <c r="A1051" s="3" t="s">
        <v>2054</v>
      </c>
      <c r="B1051" s="3" t="s">
        <v>2055</v>
      </c>
      <c r="C1051" s="4">
        <v>0.31624227338237659</v>
      </c>
      <c r="D1051" s="18">
        <v>-5.7610268000000001E-3</v>
      </c>
      <c r="E1051" s="4">
        <v>231230055.1785</v>
      </c>
    </row>
    <row r="1052" spans="1:5" ht="18" x14ac:dyDescent="0.25">
      <c r="A1052" s="3" t="s">
        <v>2222</v>
      </c>
      <c r="B1052" s="3" t="s">
        <v>2223</v>
      </c>
      <c r="C1052" s="4">
        <v>0.2363154571561622</v>
      </c>
      <c r="D1052" s="18">
        <v>4.4890809000000002E-3</v>
      </c>
      <c r="E1052" s="4">
        <v>230882703.72130001</v>
      </c>
    </row>
    <row r="1053" spans="1:5" ht="18" x14ac:dyDescent="0.25">
      <c r="A1053" s="3" t="s">
        <v>3258</v>
      </c>
      <c r="B1053" s="3" t="s">
        <v>3259</v>
      </c>
      <c r="C1053" s="4">
        <v>2.5388776201681003</v>
      </c>
      <c r="D1053" s="18">
        <v>-4.37968153E-2</v>
      </c>
      <c r="E1053" s="4">
        <v>230843262.27399999</v>
      </c>
    </row>
    <row r="1054" spans="1:5" ht="18" x14ac:dyDescent="0.25">
      <c r="A1054" s="3" t="s">
        <v>45614</v>
      </c>
      <c r="B1054" s="3" t="s">
        <v>44310</v>
      </c>
      <c r="C1054" s="4">
        <v>1.5051222262635745E-3</v>
      </c>
      <c r="D1054" s="18">
        <v>-1.5354080500000001E-2</v>
      </c>
      <c r="E1054" s="4">
        <v>230840627.28099999</v>
      </c>
    </row>
    <row r="1055" spans="1:5" ht="18" x14ac:dyDescent="0.25">
      <c r="A1055" s="3" t="s">
        <v>2397</v>
      </c>
      <c r="B1055" s="3" t="s">
        <v>2398</v>
      </c>
      <c r="C1055" s="4">
        <v>20.356680049907098</v>
      </c>
      <c r="D1055" s="18">
        <v>-1.5750161000000001E-3</v>
      </c>
      <c r="E1055" s="4">
        <v>228434835.94400001</v>
      </c>
    </row>
    <row r="1056" spans="1:5" ht="18" x14ac:dyDescent="0.25">
      <c r="A1056" s="3" t="s">
        <v>45399</v>
      </c>
      <c r="B1056" s="3" t="s">
        <v>45400</v>
      </c>
      <c r="C1056" s="4">
        <v>0.6856438113150024</v>
      </c>
      <c r="D1056" s="18">
        <v>9.4828388000000007E-3</v>
      </c>
      <c r="E1056" s="4">
        <v>228319389.1679</v>
      </c>
    </row>
    <row r="1057" spans="1:5" ht="18" x14ac:dyDescent="0.25">
      <c r="A1057" s="3" t="s">
        <v>1024</v>
      </c>
      <c r="B1057" s="3" t="s">
        <v>1025</v>
      </c>
      <c r="C1057" s="4">
        <v>4.0538098386571485E-7</v>
      </c>
      <c r="D1057" s="18">
        <v>5.0676376999999996E-3</v>
      </c>
      <c r="E1057" s="4">
        <v>227810782.2462</v>
      </c>
    </row>
    <row r="1058" spans="1:5" ht="18" x14ac:dyDescent="0.25">
      <c r="A1058" s="3" t="s">
        <v>4921</v>
      </c>
      <c r="B1058" s="3" t="s">
        <v>4922</v>
      </c>
      <c r="C1058" s="4">
        <v>0.70559981962565077</v>
      </c>
      <c r="D1058" s="18">
        <v>1.8504335800000001E-2</v>
      </c>
      <c r="E1058" s="4">
        <v>227371828.06470001</v>
      </c>
    </row>
    <row r="1059" spans="1:5" ht="18" x14ac:dyDescent="0.25">
      <c r="A1059" s="3" t="s">
        <v>2238</v>
      </c>
      <c r="B1059" s="3" t="s">
        <v>2239</v>
      </c>
      <c r="C1059" s="4">
        <v>4.2445301660241865</v>
      </c>
      <c r="D1059" s="18">
        <v>0.15413704380000001</v>
      </c>
      <c r="E1059" s="4">
        <v>226030764.53169999</v>
      </c>
    </row>
    <row r="1060" spans="1:5" ht="18" x14ac:dyDescent="0.25">
      <c r="A1060" s="3" t="s">
        <v>2750</v>
      </c>
      <c r="B1060" s="3" t="s">
        <v>2751</v>
      </c>
      <c r="C1060" s="4">
        <v>58.015134198052934</v>
      </c>
      <c r="D1060" s="18">
        <v>1.8842698000000001E-2</v>
      </c>
      <c r="E1060" s="4">
        <v>225476424.85479999</v>
      </c>
    </row>
    <row r="1061" spans="1:5" ht="18" x14ac:dyDescent="0.25">
      <c r="A1061" s="3" t="s">
        <v>4495</v>
      </c>
      <c r="B1061" s="3" t="s">
        <v>4496</v>
      </c>
      <c r="C1061" s="4">
        <v>9.5269520030596411</v>
      </c>
      <c r="D1061" s="18">
        <v>9.0995247000000001E-3</v>
      </c>
      <c r="E1061" s="4">
        <v>225344415.9041</v>
      </c>
    </row>
    <row r="1062" spans="1:5" ht="18" x14ac:dyDescent="0.25">
      <c r="A1062" s="3" t="s">
        <v>2274</v>
      </c>
      <c r="B1062" s="3" t="s">
        <v>2275</v>
      </c>
      <c r="C1062" s="4">
        <v>0.98463170285692281</v>
      </c>
      <c r="D1062" s="18">
        <v>1.2422783E-3</v>
      </c>
      <c r="E1062" s="4">
        <v>225160495.9765</v>
      </c>
    </row>
    <row r="1063" spans="1:5" ht="18" x14ac:dyDescent="0.25">
      <c r="A1063" s="3" t="s">
        <v>2679</v>
      </c>
      <c r="B1063" s="3" t="s">
        <v>2680</v>
      </c>
      <c r="C1063" s="4">
        <v>0.75939584880314714</v>
      </c>
      <c r="D1063" s="18">
        <v>-1.93034674E-2</v>
      </c>
      <c r="E1063" s="4">
        <v>222474609.63280001</v>
      </c>
    </row>
    <row r="1064" spans="1:5" ht="18" x14ac:dyDescent="0.25">
      <c r="A1064" s="3" t="s">
        <v>2775</v>
      </c>
      <c r="B1064" s="3" t="s">
        <v>2775</v>
      </c>
      <c r="C1064" s="4">
        <v>0.26026026160491916</v>
      </c>
      <c r="D1064" s="18">
        <v>3.2354596999999998E-3</v>
      </c>
      <c r="E1064" s="4">
        <v>222184745.15189999</v>
      </c>
    </row>
    <row r="1065" spans="1:5" ht="18" x14ac:dyDescent="0.25">
      <c r="A1065" s="3" t="s">
        <v>2525</v>
      </c>
      <c r="B1065" s="3" t="s">
        <v>2526</v>
      </c>
      <c r="C1065" s="4">
        <v>3.2064550958116449</v>
      </c>
      <c r="D1065" s="18">
        <v>-5.9456211000000004E-3</v>
      </c>
      <c r="E1065" s="4">
        <v>221876160.17030001</v>
      </c>
    </row>
    <row r="1066" spans="1:5" ht="18" x14ac:dyDescent="0.25">
      <c r="A1066" s="3" t="s">
        <v>3347</v>
      </c>
      <c r="B1066" s="3" t="s">
        <v>2564</v>
      </c>
      <c r="C1066" s="4">
        <v>6.7680525956610538</v>
      </c>
      <c r="D1066" s="18">
        <v>-2.41101502E-2</v>
      </c>
      <c r="E1066" s="4">
        <v>221786714.7414</v>
      </c>
    </row>
    <row r="1067" spans="1:5" ht="18" x14ac:dyDescent="0.25">
      <c r="A1067" s="3" t="s">
        <v>2306</v>
      </c>
      <c r="B1067" s="3" t="s">
        <v>2307</v>
      </c>
      <c r="C1067" s="4">
        <v>1.0716022274247528</v>
      </c>
      <c r="D1067" s="18">
        <v>2.0390545E-3</v>
      </c>
      <c r="E1067" s="4">
        <v>221598846.67559999</v>
      </c>
    </row>
    <row r="1068" spans="1:5" ht="18" x14ac:dyDescent="0.25">
      <c r="A1068" s="3" t="s">
        <v>3701</v>
      </c>
      <c r="B1068" s="3" t="s">
        <v>3702</v>
      </c>
      <c r="C1068" s="4">
        <v>5.4856199853135825</v>
      </c>
      <c r="D1068" s="18">
        <v>7.6276883999999998E-3</v>
      </c>
      <c r="E1068" s="4">
        <v>221570797.24810001</v>
      </c>
    </row>
    <row r="1069" spans="1:5" ht="18" x14ac:dyDescent="0.25">
      <c r="A1069" s="3" t="s">
        <v>2163</v>
      </c>
      <c r="B1069" s="3" t="s">
        <v>2164</v>
      </c>
      <c r="C1069" s="4">
        <v>2424.401777445486</v>
      </c>
      <c r="D1069" s="18">
        <v>-2.8916267200000002E-2</v>
      </c>
      <c r="E1069" s="4">
        <v>221388883.29229999</v>
      </c>
    </row>
    <row r="1070" spans="1:5" ht="18" x14ac:dyDescent="0.25">
      <c r="A1070" s="3" t="s">
        <v>3138</v>
      </c>
      <c r="B1070" s="3" t="s">
        <v>3139</v>
      </c>
      <c r="C1070" s="4">
        <v>58.966467924199982</v>
      </c>
      <c r="D1070" s="18">
        <v>2.6987576100000001E-2</v>
      </c>
      <c r="E1070" s="4">
        <v>220942166.26280001</v>
      </c>
    </row>
    <row r="1071" spans="1:5" ht="18" x14ac:dyDescent="0.25">
      <c r="A1071" s="3" t="s">
        <v>2593</v>
      </c>
      <c r="B1071" s="3" t="s">
        <v>2594</v>
      </c>
      <c r="C1071" s="4">
        <v>1.2157730674963212</v>
      </c>
      <c r="D1071" s="18">
        <v>4.0476685700000001E-2</v>
      </c>
      <c r="E1071" s="4">
        <v>220822508.4061</v>
      </c>
    </row>
    <row r="1072" spans="1:5" ht="18" x14ac:dyDescent="0.25">
      <c r="A1072" s="3" t="s">
        <v>1890</v>
      </c>
      <c r="B1072" s="3" t="s">
        <v>1891</v>
      </c>
      <c r="C1072" s="4">
        <v>6.4909816179054988E-2</v>
      </c>
      <c r="D1072" s="18">
        <v>-4.7369369999999999E-4</v>
      </c>
      <c r="E1072" s="4">
        <v>220693375.00279999</v>
      </c>
    </row>
    <row r="1073" spans="1:5" ht="18" x14ac:dyDescent="0.25">
      <c r="A1073" s="3" t="s">
        <v>2409</v>
      </c>
      <c r="B1073" s="3" t="s">
        <v>2409</v>
      </c>
      <c r="C1073" s="4">
        <v>1.8303245016894576</v>
      </c>
      <c r="D1073" s="18">
        <v>-7.2487343600000004E-2</v>
      </c>
      <c r="E1073" s="4">
        <v>219638931.39950001</v>
      </c>
    </row>
    <row r="1074" spans="1:5" ht="18" x14ac:dyDescent="0.25">
      <c r="A1074" s="3" t="s">
        <v>45391</v>
      </c>
      <c r="B1074" s="3" t="s">
        <v>4957</v>
      </c>
      <c r="C1074" s="4">
        <v>5.1200291440285177</v>
      </c>
      <c r="D1074" s="18">
        <v>-1.4523846999999999E-3</v>
      </c>
      <c r="E1074" s="4">
        <v>217601238.6212</v>
      </c>
    </row>
    <row r="1075" spans="1:5" ht="18" x14ac:dyDescent="0.25">
      <c r="A1075" s="3" t="s">
        <v>1788</v>
      </c>
      <c r="B1075" s="3" t="s">
        <v>1788</v>
      </c>
      <c r="C1075" s="4">
        <v>4.7546553263794076</v>
      </c>
      <c r="D1075" s="18">
        <v>0.28075856110000003</v>
      </c>
      <c r="E1075" s="4">
        <v>216321261.22909999</v>
      </c>
    </row>
    <row r="1076" spans="1:5" ht="18" x14ac:dyDescent="0.25">
      <c r="A1076" s="3" t="s">
        <v>2304</v>
      </c>
      <c r="B1076" s="3" t="s">
        <v>2305</v>
      </c>
      <c r="C1076" s="4">
        <v>0.90087074965836933</v>
      </c>
      <c r="D1076" s="18">
        <v>-9.5560383799999996E-2</v>
      </c>
      <c r="E1076" s="4">
        <v>215976652.199</v>
      </c>
    </row>
    <row r="1077" spans="1:5" ht="18" x14ac:dyDescent="0.25">
      <c r="A1077" s="3" t="s">
        <v>2186</v>
      </c>
      <c r="B1077" s="3" t="s">
        <v>2187</v>
      </c>
      <c r="C1077" s="4">
        <v>0.28166078518290183</v>
      </c>
      <c r="D1077" s="18">
        <v>4.0179941099999998E-2</v>
      </c>
      <c r="E1077" s="4">
        <v>214384402.59419999</v>
      </c>
    </row>
    <row r="1078" spans="1:5" ht="18" x14ac:dyDescent="0.25">
      <c r="A1078" s="3" t="s">
        <v>4751</v>
      </c>
      <c r="B1078" s="3" t="s">
        <v>4752</v>
      </c>
      <c r="C1078" s="4">
        <v>1.1577689637849136</v>
      </c>
      <c r="D1078" s="18">
        <v>-0.25133896449999998</v>
      </c>
      <c r="E1078" s="4">
        <v>211438060.64070001</v>
      </c>
    </row>
    <row r="1079" spans="1:5" ht="18" x14ac:dyDescent="0.25">
      <c r="A1079" s="3" t="s">
        <v>2708</v>
      </c>
      <c r="B1079" s="3" t="s">
        <v>2709</v>
      </c>
      <c r="C1079" s="4">
        <v>93.270594461485572</v>
      </c>
      <c r="D1079" s="18">
        <v>2.4627839799999999E-2</v>
      </c>
      <c r="E1079" s="4">
        <v>209864806.85640001</v>
      </c>
    </row>
    <row r="1080" spans="1:5" ht="18" x14ac:dyDescent="0.25">
      <c r="A1080" s="3" t="s">
        <v>1546</v>
      </c>
      <c r="B1080" s="3" t="s">
        <v>1547</v>
      </c>
      <c r="C1080" s="4">
        <v>3.1221441436495687</v>
      </c>
      <c r="D1080" s="18">
        <v>-3.7940720599999998E-2</v>
      </c>
      <c r="E1080" s="4">
        <v>209254087.4488</v>
      </c>
    </row>
    <row r="1081" spans="1:5" ht="18" x14ac:dyDescent="0.25">
      <c r="A1081" s="3" t="s">
        <v>3136</v>
      </c>
      <c r="B1081" s="3" t="s">
        <v>3137</v>
      </c>
      <c r="C1081" s="4">
        <v>2.9004006469881535E-2</v>
      </c>
      <c r="D1081" s="18">
        <v>0.40570831130000001</v>
      </c>
      <c r="E1081" s="4">
        <v>208147252.4021</v>
      </c>
    </row>
    <row r="1082" spans="1:5" ht="18" x14ac:dyDescent="0.25">
      <c r="A1082" s="3" t="s">
        <v>2343</v>
      </c>
      <c r="B1082" s="3" t="s">
        <v>2344</v>
      </c>
      <c r="C1082" s="4">
        <v>5.3429540211902058</v>
      </c>
      <c r="D1082" s="18">
        <v>9.4686600999999999E-3</v>
      </c>
      <c r="E1082" s="4">
        <v>207718017.37560001</v>
      </c>
    </row>
    <row r="1083" spans="1:5" ht="18" x14ac:dyDescent="0.25">
      <c r="A1083" s="3" t="s">
        <v>3049</v>
      </c>
      <c r="B1083" s="3" t="s">
        <v>3050</v>
      </c>
      <c r="C1083" s="4">
        <v>8.4598543125101369</v>
      </c>
      <c r="D1083" s="18">
        <v>6.2425075999999998E-3</v>
      </c>
      <c r="E1083" s="4">
        <v>207376408.7626</v>
      </c>
    </row>
    <row r="1084" spans="1:5" ht="18" x14ac:dyDescent="0.25">
      <c r="A1084" s="3" t="s">
        <v>3174</v>
      </c>
      <c r="B1084" s="3" t="s">
        <v>3175</v>
      </c>
      <c r="C1084" s="4">
        <v>64.063994265900646</v>
      </c>
      <c r="D1084" s="18">
        <v>5.6242840000000002E-2</v>
      </c>
      <c r="E1084" s="4">
        <v>206574349.5104</v>
      </c>
    </row>
    <row r="1085" spans="1:5" ht="18" x14ac:dyDescent="0.25">
      <c r="A1085" s="3" t="s">
        <v>1571</v>
      </c>
      <c r="B1085" s="3" t="s">
        <v>1572</v>
      </c>
      <c r="C1085" s="4">
        <v>0.12981963235810998</v>
      </c>
      <c r="D1085" s="18">
        <v>3.9665282400000001E-2</v>
      </c>
      <c r="E1085" s="4">
        <v>206493185.60339999</v>
      </c>
    </row>
    <row r="1086" spans="1:5" ht="18" x14ac:dyDescent="0.25">
      <c r="A1086" s="3" t="s">
        <v>1969</v>
      </c>
      <c r="B1086" s="3" t="s">
        <v>1970</v>
      </c>
      <c r="C1086" s="4">
        <v>4.5989442984386146</v>
      </c>
      <c r="D1086" s="18">
        <v>1.230407E-3</v>
      </c>
      <c r="E1086" s="4">
        <v>206455467.12360001</v>
      </c>
    </row>
    <row r="1087" spans="1:5" ht="18" x14ac:dyDescent="0.25">
      <c r="A1087" s="3" t="s">
        <v>1880</v>
      </c>
      <c r="B1087" s="3" t="s">
        <v>1881</v>
      </c>
      <c r="C1087" s="4">
        <v>1063.5311202023158</v>
      </c>
      <c r="D1087" s="18">
        <v>-1.7709326300000001E-2</v>
      </c>
      <c r="E1087" s="4">
        <v>206108603.30199999</v>
      </c>
    </row>
    <row r="1088" spans="1:5" ht="18" x14ac:dyDescent="0.25">
      <c r="A1088" s="3" t="s">
        <v>2005</v>
      </c>
      <c r="B1088" s="3" t="s">
        <v>2006</v>
      </c>
      <c r="C1088" s="4">
        <v>0.37535128013713959</v>
      </c>
      <c r="D1088" s="18">
        <v>2.0557720099999999E-2</v>
      </c>
      <c r="E1088" s="4">
        <v>205285693.921</v>
      </c>
    </row>
    <row r="1089" spans="1:5" ht="18" x14ac:dyDescent="0.25">
      <c r="A1089" s="3" t="s">
        <v>4001</v>
      </c>
      <c r="B1089" s="3" t="s">
        <v>4001</v>
      </c>
      <c r="C1089" s="4">
        <v>0.10293520620491935</v>
      </c>
      <c r="D1089" s="18">
        <v>0.4011807745</v>
      </c>
      <c r="E1089" s="4">
        <v>205209175.94549999</v>
      </c>
    </row>
    <row r="1090" spans="1:5" ht="18" x14ac:dyDescent="0.25">
      <c r="A1090" s="3" t="s">
        <v>1694</v>
      </c>
      <c r="B1090" s="3" t="s">
        <v>1695</v>
      </c>
      <c r="C1090" s="4">
        <v>0.21184384083811514</v>
      </c>
      <c r="D1090" s="18">
        <v>-6.3817168600000002E-2</v>
      </c>
      <c r="E1090" s="4">
        <v>204776818.64660001</v>
      </c>
    </row>
    <row r="1091" spans="1:5" ht="18" x14ac:dyDescent="0.25">
      <c r="A1091" s="3" t="s">
        <v>3814</v>
      </c>
      <c r="B1091" s="3" t="s">
        <v>1320</v>
      </c>
      <c r="C1091" s="4">
        <v>3.5870840401655353</v>
      </c>
      <c r="D1091" s="18">
        <v>81.688204952700005</v>
      </c>
      <c r="E1091" s="4">
        <v>204635907.50040001</v>
      </c>
    </row>
    <row r="1092" spans="1:5" ht="18" x14ac:dyDescent="0.25">
      <c r="A1092" s="3" t="s">
        <v>2478</v>
      </c>
      <c r="B1092" s="3" t="s">
        <v>2479</v>
      </c>
      <c r="C1092" s="4">
        <v>0.25897890413185443</v>
      </c>
      <c r="D1092" s="18">
        <v>2.2002219900000002E-2</v>
      </c>
      <c r="E1092" s="4">
        <v>204121073.2728</v>
      </c>
    </row>
    <row r="1093" spans="1:5" ht="18" x14ac:dyDescent="0.25">
      <c r="A1093" s="3" t="s">
        <v>42358</v>
      </c>
      <c r="B1093" s="3" t="s">
        <v>42359</v>
      </c>
      <c r="C1093" s="4">
        <v>28.090264926303316</v>
      </c>
      <c r="D1093" s="18">
        <v>6.9300658999999999E-3</v>
      </c>
      <c r="E1093" s="4">
        <v>203732649.29449999</v>
      </c>
    </row>
    <row r="1094" spans="1:5" ht="18" x14ac:dyDescent="0.25">
      <c r="A1094" s="3" t="s">
        <v>5001</v>
      </c>
      <c r="B1094" s="3" t="s">
        <v>2858</v>
      </c>
      <c r="C1094" s="4">
        <v>0.25771723381046407</v>
      </c>
      <c r="D1094" s="18">
        <v>1.2130347E-3</v>
      </c>
      <c r="E1094" s="4">
        <v>203155254.87630001</v>
      </c>
    </row>
    <row r="1095" spans="1:5" ht="18" x14ac:dyDescent="0.25">
      <c r="A1095" s="3" t="s">
        <v>44211</v>
      </c>
      <c r="B1095" s="3" t="s">
        <v>44212</v>
      </c>
      <c r="C1095" s="4">
        <v>3.9050108687110536</v>
      </c>
      <c r="D1095" s="18">
        <v>-2.2009085500000001E-2</v>
      </c>
      <c r="E1095" s="4">
        <v>202985331.4544</v>
      </c>
    </row>
    <row r="1096" spans="1:5" ht="18" x14ac:dyDescent="0.25">
      <c r="A1096" s="3" t="s">
        <v>45725</v>
      </c>
      <c r="B1096" s="3" t="s">
        <v>2990</v>
      </c>
      <c r="C1096" s="4">
        <v>1.1140002364864037</v>
      </c>
      <c r="D1096" s="18">
        <v>-0.25278162510000002</v>
      </c>
      <c r="E1096" s="4">
        <v>202475164.22659999</v>
      </c>
    </row>
    <row r="1097" spans="1:5" ht="18" x14ac:dyDescent="0.25">
      <c r="A1097" s="3" t="s">
        <v>2320</v>
      </c>
      <c r="B1097" s="3" t="s">
        <v>2321</v>
      </c>
      <c r="C1097" s="4">
        <v>0.48298814705901399</v>
      </c>
      <c r="D1097" s="18">
        <v>2.25629756E-2</v>
      </c>
      <c r="E1097" s="4">
        <v>200114529.1478</v>
      </c>
    </row>
    <row r="1098" spans="1:5" ht="18" x14ac:dyDescent="0.25">
      <c r="A1098" s="3" t="s">
        <v>2458</v>
      </c>
      <c r="B1098" s="3" t="s">
        <v>2459</v>
      </c>
      <c r="C1098" s="4">
        <v>3.0443306126214162</v>
      </c>
      <c r="D1098" s="18">
        <v>-5.7250091000000001E-3</v>
      </c>
      <c r="E1098" s="4">
        <v>200065577.62439999</v>
      </c>
    </row>
    <row r="1099" spans="1:5" ht="18" x14ac:dyDescent="0.25">
      <c r="A1099" s="3" t="s">
        <v>1685</v>
      </c>
      <c r="B1099" s="3" t="s">
        <v>1686</v>
      </c>
      <c r="C1099" s="4">
        <v>2.5637253197014052</v>
      </c>
      <c r="D1099" s="18">
        <v>-1.05488761E-2</v>
      </c>
      <c r="E1099" s="4">
        <v>199310876.96439999</v>
      </c>
    </row>
    <row r="1100" spans="1:5" ht="18" x14ac:dyDescent="0.25">
      <c r="A1100" s="3" t="s">
        <v>2438</v>
      </c>
      <c r="B1100" s="3" t="s">
        <v>2439</v>
      </c>
      <c r="C1100" s="4">
        <v>1.6887834805549082</v>
      </c>
      <c r="D1100" s="18">
        <v>9.1925354999999997E-3</v>
      </c>
      <c r="E1100" s="4">
        <v>197985121.4668</v>
      </c>
    </row>
    <row r="1101" spans="1:5" ht="18" x14ac:dyDescent="0.25">
      <c r="A1101" s="3" t="s">
        <v>2382</v>
      </c>
      <c r="B1101" s="3" t="s">
        <v>2383</v>
      </c>
      <c r="C1101" s="4">
        <v>0.14982889013320735</v>
      </c>
      <c r="D1101" s="18">
        <v>1.06112598E-2</v>
      </c>
      <c r="E1101" s="4">
        <v>197838307.98100001</v>
      </c>
    </row>
    <row r="1102" spans="1:5" ht="18" x14ac:dyDescent="0.25">
      <c r="A1102" s="3" t="s">
        <v>45774</v>
      </c>
      <c r="B1102" s="3" t="s">
        <v>45775</v>
      </c>
      <c r="C1102" s="4">
        <v>3.0433879121842988E-2</v>
      </c>
      <c r="D1102" s="18">
        <v>-2.48618005E-2</v>
      </c>
      <c r="E1102" s="4">
        <v>196833722.1952</v>
      </c>
    </row>
    <row r="1103" spans="1:5" ht="18" x14ac:dyDescent="0.25">
      <c r="A1103" s="3" t="s">
        <v>2308</v>
      </c>
      <c r="B1103" s="3" t="s">
        <v>2309</v>
      </c>
      <c r="C1103" s="4">
        <v>12.237651294040033</v>
      </c>
      <c r="D1103" s="18">
        <v>7.7645461999999998E-2</v>
      </c>
      <c r="E1103" s="4">
        <v>196741837.87549999</v>
      </c>
    </row>
    <row r="1104" spans="1:5" ht="18" x14ac:dyDescent="0.25">
      <c r="A1104" s="3" t="s">
        <v>44213</v>
      </c>
      <c r="B1104" s="3" t="s">
        <v>44214</v>
      </c>
      <c r="C1104" s="4">
        <v>4.3624691307307133</v>
      </c>
      <c r="D1104" s="18">
        <v>-7.4481386999999998E-3</v>
      </c>
      <c r="E1104" s="4">
        <v>196544675.42860001</v>
      </c>
    </row>
    <row r="1105" spans="1:5" ht="18" x14ac:dyDescent="0.25">
      <c r="A1105" s="3" t="s">
        <v>44012</v>
      </c>
      <c r="B1105" s="3" t="s">
        <v>44013</v>
      </c>
      <c r="C1105" s="4">
        <v>2.762196628570833</v>
      </c>
      <c r="D1105" s="18">
        <v>6.4221222499999994E-2</v>
      </c>
      <c r="E1105" s="4">
        <v>196355208.2895</v>
      </c>
    </row>
    <row r="1106" spans="1:5" ht="18" x14ac:dyDescent="0.25">
      <c r="A1106" s="3" t="s">
        <v>48779</v>
      </c>
      <c r="B1106" s="3" t="s">
        <v>48780</v>
      </c>
      <c r="C1106" s="4">
        <v>0.62486026302656217</v>
      </c>
      <c r="D1106" s="18">
        <v>-3.07126213E-2</v>
      </c>
      <c r="E1106" s="4">
        <v>195714900.56690001</v>
      </c>
    </row>
    <row r="1107" spans="1:5" ht="18" x14ac:dyDescent="0.25">
      <c r="A1107" s="3" t="s">
        <v>1403</v>
      </c>
      <c r="B1107" s="3" t="s">
        <v>47</v>
      </c>
      <c r="C1107" s="4">
        <v>2.1053381819576669</v>
      </c>
      <c r="D1107" s="18">
        <v>-7.0943689999999997E-3</v>
      </c>
      <c r="E1107" s="4">
        <v>194986146.25729999</v>
      </c>
    </row>
    <row r="1108" spans="1:5" ht="18" x14ac:dyDescent="0.25">
      <c r="A1108" s="3" t="s">
        <v>2832</v>
      </c>
      <c r="B1108" s="3" t="s">
        <v>2833</v>
      </c>
      <c r="C1108" s="4">
        <v>11.26875924752132</v>
      </c>
      <c r="D1108" s="18">
        <v>-2.15279611E-2</v>
      </c>
      <c r="E1108" s="4">
        <v>194936068.81479999</v>
      </c>
    </row>
    <row r="1109" spans="1:5" ht="18" x14ac:dyDescent="0.25">
      <c r="A1109" s="3" t="s">
        <v>2410</v>
      </c>
      <c r="B1109" s="3" t="s">
        <v>2411</v>
      </c>
      <c r="C1109" s="4">
        <v>0.70349094446211247</v>
      </c>
      <c r="D1109" s="18">
        <v>-7.0711880000000002E-4</v>
      </c>
      <c r="E1109" s="4">
        <v>194855513.65669999</v>
      </c>
    </row>
    <row r="1110" spans="1:5" ht="18" x14ac:dyDescent="0.25">
      <c r="A1110" s="3" t="s">
        <v>1843</v>
      </c>
      <c r="B1110" s="3" t="s">
        <v>1844</v>
      </c>
      <c r="C1110" s="4">
        <v>2.685550839115381E-3</v>
      </c>
      <c r="D1110" s="18">
        <v>3.3123014800000003E-2</v>
      </c>
      <c r="E1110" s="4">
        <v>194845224.3987</v>
      </c>
    </row>
    <row r="1111" spans="1:5" ht="18" x14ac:dyDescent="0.25">
      <c r="A1111" s="3" t="s">
        <v>2622</v>
      </c>
      <c r="B1111" s="3" t="s">
        <v>2623</v>
      </c>
      <c r="C1111" s="4">
        <v>3.2121437075044996</v>
      </c>
      <c r="D1111" s="18">
        <v>-3.3038516000000002E-3</v>
      </c>
      <c r="E1111" s="4">
        <v>194726606.4163</v>
      </c>
    </row>
    <row r="1112" spans="1:5" ht="18" x14ac:dyDescent="0.25">
      <c r="A1112" s="3" t="s">
        <v>2725</v>
      </c>
      <c r="B1112" s="3" t="s">
        <v>2726</v>
      </c>
      <c r="C1112" s="4">
        <v>1.9425572843003849</v>
      </c>
      <c r="D1112" s="18">
        <v>2.42308091E-2</v>
      </c>
      <c r="E1112" s="4">
        <v>194664473.2974</v>
      </c>
    </row>
    <row r="1113" spans="1:5" ht="18" x14ac:dyDescent="0.25">
      <c r="A1113" s="3" t="s">
        <v>3117</v>
      </c>
      <c r="B1113" s="3" t="s">
        <v>3118</v>
      </c>
      <c r="C1113" s="4">
        <v>41.396998482697654</v>
      </c>
      <c r="D1113" s="18">
        <v>-5.9017396899999998E-2</v>
      </c>
      <c r="E1113" s="4">
        <v>194374266.1627</v>
      </c>
    </row>
    <row r="1114" spans="1:5" ht="18" x14ac:dyDescent="0.25">
      <c r="A1114" s="3" t="s">
        <v>2155</v>
      </c>
      <c r="B1114" s="3" t="s">
        <v>2156</v>
      </c>
      <c r="C1114" s="4">
        <v>0.4596165262240442</v>
      </c>
      <c r="D1114" s="18">
        <v>2.5015268300000001E-2</v>
      </c>
      <c r="E1114" s="4">
        <v>193744090.02020001</v>
      </c>
    </row>
    <row r="1115" spans="1:5" ht="18" x14ac:dyDescent="0.25">
      <c r="A1115" s="3" t="s">
        <v>2370</v>
      </c>
      <c r="B1115" s="3" t="s">
        <v>2371</v>
      </c>
      <c r="C1115" s="4">
        <v>1.208472881470305</v>
      </c>
      <c r="D1115" s="18">
        <v>-4.7369369999999999E-4</v>
      </c>
      <c r="E1115" s="4">
        <v>193355661.0352</v>
      </c>
    </row>
    <row r="1116" spans="1:5" ht="18" x14ac:dyDescent="0.25">
      <c r="A1116" s="3" t="s">
        <v>2659</v>
      </c>
      <c r="B1116" s="3" t="s">
        <v>2660</v>
      </c>
      <c r="C1116" s="4">
        <v>0.41991122476058584</v>
      </c>
      <c r="D1116" s="18">
        <v>1.4149419999999999E-2</v>
      </c>
      <c r="E1116" s="4">
        <v>193000779.7471</v>
      </c>
    </row>
    <row r="1117" spans="1:5" ht="18" x14ac:dyDescent="0.25">
      <c r="A1117" s="3" t="s">
        <v>3240</v>
      </c>
      <c r="B1117" s="3" t="s">
        <v>3241</v>
      </c>
      <c r="C1117" s="4">
        <v>11.918084380085821</v>
      </c>
      <c r="D1117" s="18">
        <v>1.7728236800000002E-2</v>
      </c>
      <c r="E1117" s="4">
        <v>192571577.39930001</v>
      </c>
    </row>
    <row r="1118" spans="1:5" ht="18" x14ac:dyDescent="0.25">
      <c r="A1118" s="3" t="s">
        <v>2714</v>
      </c>
      <c r="B1118" s="3" t="s">
        <v>2715</v>
      </c>
      <c r="C1118" s="4">
        <v>0.115647049996477</v>
      </c>
      <c r="D1118" s="18">
        <v>5.9000914100000003E-2</v>
      </c>
      <c r="E1118" s="4">
        <v>190402945.03909999</v>
      </c>
    </row>
    <row r="1119" spans="1:5" ht="18" x14ac:dyDescent="0.25">
      <c r="A1119" s="3" t="s">
        <v>3660</v>
      </c>
      <c r="B1119" s="3" t="s">
        <v>3661</v>
      </c>
      <c r="C1119" s="4">
        <v>2.1147469879794594</v>
      </c>
      <c r="D1119" s="18">
        <v>3.03730387E-2</v>
      </c>
      <c r="E1119" s="4">
        <v>190049571.09760001</v>
      </c>
    </row>
    <row r="1120" spans="1:5" ht="18" x14ac:dyDescent="0.25">
      <c r="A1120" s="3" t="s">
        <v>1756</v>
      </c>
      <c r="B1120" s="3" t="s">
        <v>1757</v>
      </c>
      <c r="C1120" s="4">
        <v>3.7215210600738824</v>
      </c>
      <c r="D1120" s="18">
        <v>1.19709668E-2</v>
      </c>
      <c r="E1120" s="4">
        <v>189887004.0756</v>
      </c>
    </row>
    <row r="1121" spans="1:5" ht="18" x14ac:dyDescent="0.25">
      <c r="A1121" s="3" t="s">
        <v>2061</v>
      </c>
      <c r="B1121" s="3" t="s">
        <v>2062</v>
      </c>
      <c r="C1121" s="4">
        <v>0.51198681967401249</v>
      </c>
      <c r="D1121" s="18">
        <v>-5.7135288999999999E-2</v>
      </c>
      <c r="E1121" s="4">
        <v>189830710.5932</v>
      </c>
    </row>
    <row r="1122" spans="1:5" ht="18" x14ac:dyDescent="0.25">
      <c r="A1122" s="3" t="s">
        <v>2646</v>
      </c>
      <c r="B1122" s="3" t="s">
        <v>2647</v>
      </c>
      <c r="C1122" s="4">
        <v>4.7978593296311343E-2</v>
      </c>
      <c r="D1122" s="18">
        <v>-3.4085017999999998E-3</v>
      </c>
      <c r="E1122" s="4">
        <v>189321196.4711</v>
      </c>
    </row>
    <row r="1123" spans="1:5" ht="18" x14ac:dyDescent="0.25">
      <c r="A1123" s="3" t="s">
        <v>2532</v>
      </c>
      <c r="B1123" s="3" t="s">
        <v>2533</v>
      </c>
      <c r="C1123" s="4">
        <v>0.48589385027742366</v>
      </c>
      <c r="D1123" s="18">
        <v>-2.3636117000000001E-3</v>
      </c>
      <c r="E1123" s="4">
        <v>188720552.36379999</v>
      </c>
    </row>
    <row r="1124" spans="1:5" ht="18" x14ac:dyDescent="0.25">
      <c r="A1124" s="3" t="s">
        <v>2444</v>
      </c>
      <c r="B1124" s="3" t="s">
        <v>2445</v>
      </c>
      <c r="C1124" s="4">
        <v>2.3308795962965041</v>
      </c>
      <c r="D1124" s="18">
        <v>1.3101489900000001E-2</v>
      </c>
      <c r="E1124" s="4">
        <v>187124587.3344</v>
      </c>
    </row>
    <row r="1125" spans="1:5" ht="18" x14ac:dyDescent="0.25">
      <c r="A1125" s="3" t="s">
        <v>2672</v>
      </c>
      <c r="B1125" s="3" t="s">
        <v>2673</v>
      </c>
      <c r="C1125" s="4">
        <v>0.21106411629401428</v>
      </c>
      <c r="D1125" s="18">
        <v>-0.1015318434</v>
      </c>
      <c r="E1125" s="4">
        <v>183625781.1758</v>
      </c>
    </row>
    <row r="1126" spans="1:5" ht="18" x14ac:dyDescent="0.25">
      <c r="A1126" s="3" t="s">
        <v>45605</v>
      </c>
      <c r="B1126" s="3" t="s">
        <v>45606</v>
      </c>
      <c r="C1126" s="4">
        <v>1.6947448210856597E-9</v>
      </c>
      <c r="D1126" s="18">
        <v>7.0282761900000004E-2</v>
      </c>
      <c r="E1126" s="4">
        <v>183244632.25999999</v>
      </c>
    </row>
    <row r="1127" spans="1:5" ht="18" x14ac:dyDescent="0.25">
      <c r="A1127" s="3" t="s">
        <v>2588</v>
      </c>
      <c r="B1127" s="3" t="s">
        <v>2589</v>
      </c>
      <c r="C1127" s="4">
        <v>6.5608212935411911</v>
      </c>
      <c r="D1127" s="18">
        <v>2.4730703400000002E-2</v>
      </c>
      <c r="E1127" s="4">
        <v>183095683.2861</v>
      </c>
    </row>
    <row r="1128" spans="1:5" ht="18" x14ac:dyDescent="0.25">
      <c r="A1128" s="3" t="s">
        <v>1882</v>
      </c>
      <c r="B1128" s="3" t="s">
        <v>1883</v>
      </c>
      <c r="C1128" s="4">
        <v>0.18267091635610255</v>
      </c>
      <c r="D1128" s="18">
        <v>-2.2904155299999999E-2</v>
      </c>
      <c r="E1128" s="4">
        <v>182670916.35609999</v>
      </c>
    </row>
    <row r="1129" spans="1:5" ht="18" x14ac:dyDescent="0.25">
      <c r="A1129" s="3" t="s">
        <v>3157</v>
      </c>
      <c r="B1129" s="3" t="s">
        <v>3158</v>
      </c>
      <c r="C1129" s="4">
        <v>0.23081968873768585</v>
      </c>
      <c r="D1129" s="18">
        <v>-3.33932152E-2</v>
      </c>
      <c r="E1129" s="4">
        <v>182495422.35879999</v>
      </c>
    </row>
    <row r="1130" spans="1:5" ht="18" x14ac:dyDescent="0.25">
      <c r="A1130" s="3" t="s">
        <v>2433</v>
      </c>
      <c r="B1130" s="3" t="s">
        <v>2434</v>
      </c>
      <c r="C1130" s="4">
        <v>83.702348253704145</v>
      </c>
      <c r="D1130" s="18">
        <v>2.1523704899999999E-2</v>
      </c>
      <c r="E1130" s="4">
        <v>182471119.19310001</v>
      </c>
    </row>
    <row r="1131" spans="1:5" ht="18" x14ac:dyDescent="0.25">
      <c r="A1131" s="3" t="s">
        <v>3861</v>
      </c>
      <c r="B1131" s="3" t="s">
        <v>3862</v>
      </c>
      <c r="C1131" s="4">
        <v>8.1775134841176489E-2</v>
      </c>
      <c r="D1131" s="18">
        <v>4.5836335300000003E-2</v>
      </c>
      <c r="E1131" s="4">
        <v>182191361.35120001</v>
      </c>
    </row>
    <row r="1132" spans="1:5" ht="18" x14ac:dyDescent="0.25">
      <c r="A1132" s="3" t="s">
        <v>43659</v>
      </c>
      <c r="B1132" s="3" t="s">
        <v>43660</v>
      </c>
      <c r="C1132" s="4">
        <v>0.62242153613780293</v>
      </c>
      <c r="D1132" s="18">
        <v>1.8700776299999999E-2</v>
      </c>
      <c r="E1132" s="4">
        <v>181742002.1234</v>
      </c>
    </row>
    <row r="1133" spans="1:5" ht="18" x14ac:dyDescent="0.25">
      <c r="A1133" s="3" t="s">
        <v>5104</v>
      </c>
      <c r="B1133" s="3" t="s">
        <v>5105</v>
      </c>
      <c r="C1133" s="4">
        <v>0.22222307489931706</v>
      </c>
      <c r="D1133" s="18">
        <v>2.9367928E-3</v>
      </c>
      <c r="E1133" s="4">
        <v>180207213.68309999</v>
      </c>
    </row>
    <row r="1134" spans="1:5" ht="18" x14ac:dyDescent="0.25">
      <c r="A1134" s="3" t="s">
        <v>44280</v>
      </c>
      <c r="B1134" s="3" t="s">
        <v>44281</v>
      </c>
      <c r="C1134" s="4">
        <v>1.3386255062983645</v>
      </c>
      <c r="D1134" s="18">
        <v>-3.4739666099999997E-2</v>
      </c>
      <c r="E1134" s="4">
        <v>179903660.63769999</v>
      </c>
    </row>
    <row r="1135" spans="1:5" ht="18" x14ac:dyDescent="0.25">
      <c r="A1135" s="3" t="s">
        <v>2476</v>
      </c>
      <c r="B1135" s="3" t="s">
        <v>2477</v>
      </c>
      <c r="C1135" s="4">
        <v>0.42775330345631885</v>
      </c>
      <c r="D1135" s="18">
        <v>0.20861538399999999</v>
      </c>
      <c r="E1135" s="4">
        <v>179508398.87940001</v>
      </c>
    </row>
    <row r="1136" spans="1:5" ht="18" x14ac:dyDescent="0.25">
      <c r="A1136" s="3" t="s">
        <v>2870</v>
      </c>
      <c r="B1136" s="3" t="s">
        <v>2870</v>
      </c>
      <c r="C1136" s="4">
        <v>2.45058862623653</v>
      </c>
      <c r="D1136" s="18">
        <v>-7.8973060999999994E-3</v>
      </c>
      <c r="E1136" s="4">
        <v>179170288.80689999</v>
      </c>
    </row>
    <row r="1137" spans="1:5" ht="18" x14ac:dyDescent="0.25">
      <c r="A1137" s="3" t="s">
        <v>41278</v>
      </c>
      <c r="B1137" s="3" t="s">
        <v>2294</v>
      </c>
      <c r="C1137" s="4">
        <v>3.060792994012973</v>
      </c>
      <c r="D1137" s="18">
        <v>2.1462712200000001E-2</v>
      </c>
      <c r="E1137" s="4">
        <v>179145686.66330001</v>
      </c>
    </row>
    <row r="1138" spans="1:5" ht="18" x14ac:dyDescent="0.25">
      <c r="A1138" s="3" t="s">
        <v>2648</v>
      </c>
      <c r="B1138" s="3" t="s">
        <v>2649</v>
      </c>
      <c r="C1138" s="4">
        <v>0.16920802470622784</v>
      </c>
      <c r="D1138" s="18">
        <v>-8.1838946999999995E-3</v>
      </c>
      <c r="E1138" s="4">
        <v>177511430.48699999</v>
      </c>
    </row>
    <row r="1139" spans="1:5" ht="18" x14ac:dyDescent="0.25">
      <c r="A1139" s="3" t="s">
        <v>3982</v>
      </c>
      <c r="B1139" s="3" t="s">
        <v>2058</v>
      </c>
      <c r="C1139" s="4">
        <v>1.6574329033478163</v>
      </c>
      <c r="D1139" s="18">
        <v>-0.102659346</v>
      </c>
      <c r="E1139" s="4">
        <v>177385466.39930001</v>
      </c>
    </row>
    <row r="1140" spans="1:5" ht="18" x14ac:dyDescent="0.25">
      <c r="A1140" s="3" t="s">
        <v>1795</v>
      </c>
      <c r="B1140" s="3" t="s">
        <v>1796</v>
      </c>
      <c r="C1140" s="4">
        <v>0.34718493378649362</v>
      </c>
      <c r="D1140" s="18">
        <v>-2.3530907899999998E-2</v>
      </c>
      <c r="E1140" s="4">
        <v>176000818.29429999</v>
      </c>
    </row>
    <row r="1141" spans="1:5" ht="18" x14ac:dyDescent="0.25">
      <c r="A1141" s="3" t="s">
        <v>2364</v>
      </c>
      <c r="B1141" s="3" t="s">
        <v>2365</v>
      </c>
      <c r="C1141" s="4">
        <v>91.783915924416263</v>
      </c>
      <c r="D1141" s="18">
        <v>9.1129357199999997E-2</v>
      </c>
      <c r="E1141" s="4">
        <v>175126498.8793</v>
      </c>
    </row>
    <row r="1142" spans="1:5" ht="18" x14ac:dyDescent="0.25">
      <c r="A1142" s="3" t="s">
        <v>2654</v>
      </c>
      <c r="B1142" s="3" t="s">
        <v>2654</v>
      </c>
      <c r="C1142" s="4">
        <v>4.4998077297160792</v>
      </c>
      <c r="D1142" s="18">
        <v>-1.0960966E-3</v>
      </c>
      <c r="E1142" s="4">
        <v>173983659.6796</v>
      </c>
    </row>
    <row r="1143" spans="1:5" ht="18" x14ac:dyDescent="0.25">
      <c r="A1143" s="3" t="s">
        <v>40732</v>
      </c>
      <c r="B1143" s="3" t="s">
        <v>40732</v>
      </c>
      <c r="C1143" s="4">
        <v>6.4243252522869554</v>
      </c>
      <c r="D1143" s="18">
        <v>-2.12616656E-2</v>
      </c>
      <c r="E1143" s="4">
        <v>173546409.46270001</v>
      </c>
    </row>
    <row r="1144" spans="1:5" ht="18" x14ac:dyDescent="0.25">
      <c r="A1144" s="3" t="s">
        <v>2188</v>
      </c>
      <c r="B1144" s="3" t="s">
        <v>2189</v>
      </c>
      <c r="C1144" s="4">
        <v>0.63923844287727571</v>
      </c>
      <c r="D1144" s="18">
        <v>-4.7369369999999999E-4</v>
      </c>
      <c r="E1144" s="4">
        <v>172760479.29390001</v>
      </c>
    </row>
    <row r="1145" spans="1:5" ht="18" x14ac:dyDescent="0.25">
      <c r="A1145" s="3" t="s">
        <v>2446</v>
      </c>
      <c r="B1145" s="3" t="s">
        <v>2447</v>
      </c>
      <c r="C1145" s="4">
        <v>2.9599325003932745E-7</v>
      </c>
      <c r="D1145" s="18">
        <v>1.16663142E-2</v>
      </c>
      <c r="E1145" s="4">
        <v>172552147.8378</v>
      </c>
    </row>
    <row r="1146" spans="1:5" ht="18" x14ac:dyDescent="0.25">
      <c r="A1146" s="3" t="s">
        <v>2846</v>
      </c>
      <c r="B1146" s="3" t="s">
        <v>2847</v>
      </c>
      <c r="C1146" s="4">
        <v>1.3838697783516225</v>
      </c>
      <c r="D1146" s="18">
        <v>1.1376529200000001E-2</v>
      </c>
      <c r="E1146" s="4">
        <v>172215916.9826</v>
      </c>
    </row>
    <row r="1147" spans="1:5" ht="18" x14ac:dyDescent="0.25">
      <c r="A1147" s="3" t="s">
        <v>2360</v>
      </c>
      <c r="B1147" s="3" t="s">
        <v>2361</v>
      </c>
      <c r="C1147" s="4">
        <v>1.6894180981197495</v>
      </c>
      <c r="D1147" s="18">
        <v>1.29116947E-2</v>
      </c>
      <c r="E1147" s="4">
        <v>168941809.81200001</v>
      </c>
    </row>
    <row r="1148" spans="1:5" ht="18" x14ac:dyDescent="0.25">
      <c r="A1148" s="3" t="s">
        <v>48811</v>
      </c>
      <c r="B1148" s="3" t="s">
        <v>48812</v>
      </c>
      <c r="C1148" s="4">
        <v>16.880137231722586</v>
      </c>
      <c r="D1148" s="18">
        <v>-0.1145765622</v>
      </c>
      <c r="E1148" s="4">
        <v>167391712.05700001</v>
      </c>
    </row>
    <row r="1149" spans="1:5" ht="18" x14ac:dyDescent="0.25">
      <c r="A1149" s="3" t="s">
        <v>2569</v>
      </c>
      <c r="B1149" s="3" t="s">
        <v>2570</v>
      </c>
      <c r="C1149" s="4">
        <v>66.787792821225622</v>
      </c>
      <c r="D1149" s="18">
        <v>2.3875374599999999E-2</v>
      </c>
      <c r="E1149" s="4">
        <v>167027186.70609999</v>
      </c>
    </row>
    <row r="1150" spans="1:5" ht="18" x14ac:dyDescent="0.25">
      <c r="A1150" s="3" t="s">
        <v>4840</v>
      </c>
      <c r="B1150" s="3" t="s">
        <v>4841</v>
      </c>
      <c r="C1150" s="4">
        <v>2.0877954798858067E-2</v>
      </c>
      <c r="D1150" s="18">
        <v>-5.6835873E-3</v>
      </c>
      <c r="E1150" s="4">
        <v>166456037.2421</v>
      </c>
    </row>
    <row r="1151" spans="1:5" ht="18" x14ac:dyDescent="0.25">
      <c r="A1151" s="3" t="s">
        <v>40533</v>
      </c>
      <c r="B1151" s="3" t="s">
        <v>40534</v>
      </c>
      <c r="C1151" s="4">
        <v>0.87783378427569447</v>
      </c>
      <c r="D1151" s="18">
        <v>-4.3089002899999999E-2</v>
      </c>
      <c r="E1151" s="4">
        <v>165586289.72670001</v>
      </c>
    </row>
    <row r="1152" spans="1:5" ht="18" x14ac:dyDescent="0.25">
      <c r="A1152" s="3" t="s">
        <v>3003</v>
      </c>
      <c r="B1152" s="3" t="s">
        <v>3004</v>
      </c>
      <c r="C1152" s="4">
        <v>1.8668252268846777</v>
      </c>
      <c r="D1152" s="18">
        <v>-3.6155635499999998E-2</v>
      </c>
      <c r="E1152" s="4">
        <v>165430558.74290001</v>
      </c>
    </row>
    <row r="1153" spans="1:5" ht="18" x14ac:dyDescent="0.25">
      <c r="A1153" s="3" t="s">
        <v>2073</v>
      </c>
      <c r="B1153" s="3" t="s">
        <v>2074</v>
      </c>
      <c r="C1153" s="4">
        <v>0.99314183438976822</v>
      </c>
      <c r="D1153" s="18">
        <v>8.9153475999999999E-3</v>
      </c>
      <c r="E1153" s="4">
        <v>164948247.10100001</v>
      </c>
    </row>
    <row r="1154" spans="1:5" ht="18" x14ac:dyDescent="0.25">
      <c r="A1154" s="3" t="s">
        <v>2391</v>
      </c>
      <c r="B1154" s="3" t="s">
        <v>2392</v>
      </c>
      <c r="C1154" s="4">
        <v>4.2782936877996685</v>
      </c>
      <c r="D1154" s="18">
        <v>7.2191425999999998E-3</v>
      </c>
      <c r="E1154" s="4">
        <v>164809379.22260001</v>
      </c>
    </row>
    <row r="1155" spans="1:5" ht="18" x14ac:dyDescent="0.25">
      <c r="A1155" s="3" t="s">
        <v>2026</v>
      </c>
      <c r="B1155" s="3" t="s">
        <v>2027</v>
      </c>
      <c r="C1155" s="4">
        <v>18.905089187105844</v>
      </c>
      <c r="D1155" s="18">
        <v>-2.8762358700000001E-2</v>
      </c>
      <c r="E1155" s="4">
        <v>164672587.6119</v>
      </c>
    </row>
    <row r="1156" spans="1:5" ht="18" x14ac:dyDescent="0.25">
      <c r="A1156" s="3" t="s">
        <v>2022</v>
      </c>
      <c r="B1156" s="3" t="s">
        <v>2023</v>
      </c>
      <c r="C1156" s="4">
        <v>13.004461643225984</v>
      </c>
      <c r="D1156" s="18">
        <v>-4.8544965599999997E-2</v>
      </c>
      <c r="E1156" s="4">
        <v>162625665.62029999</v>
      </c>
    </row>
    <row r="1157" spans="1:5" ht="18" x14ac:dyDescent="0.25">
      <c r="A1157" s="3" t="s">
        <v>1740</v>
      </c>
      <c r="B1157" s="3" t="s">
        <v>1740</v>
      </c>
      <c r="C1157" s="4">
        <v>107596.20190322433</v>
      </c>
      <c r="D1157" s="18">
        <v>-5.8280033600000003E-2</v>
      </c>
      <c r="E1157" s="4">
        <v>160847474.2096</v>
      </c>
    </row>
    <row r="1158" spans="1:5" ht="18" x14ac:dyDescent="0.25">
      <c r="A1158" s="3" t="s">
        <v>4635</v>
      </c>
      <c r="B1158" s="3" t="s">
        <v>4636</v>
      </c>
      <c r="C1158" s="4">
        <v>0.73140215279826692</v>
      </c>
      <c r="D1158" s="18">
        <v>2.3526018900000001E-2</v>
      </c>
      <c r="E1158" s="4">
        <v>160370641.32210001</v>
      </c>
    </row>
    <row r="1159" spans="1:5" ht="18" x14ac:dyDescent="0.25">
      <c r="A1159" s="3" t="s">
        <v>4824</v>
      </c>
      <c r="B1159" s="3" t="s">
        <v>4825</v>
      </c>
      <c r="C1159" s="4">
        <v>2.0309995126192218E-6</v>
      </c>
      <c r="D1159" s="18">
        <v>4.6874782999999998E-3</v>
      </c>
      <c r="E1159" s="4">
        <v>159305932.59290001</v>
      </c>
    </row>
    <row r="1160" spans="1:5" ht="18" x14ac:dyDescent="0.25">
      <c r="A1160" s="3" t="s">
        <v>2973</v>
      </c>
      <c r="B1160" s="3" t="s">
        <v>2974</v>
      </c>
      <c r="C1160" s="4">
        <v>0.74808037948193862</v>
      </c>
      <c r="D1160" s="18">
        <v>-0.1533584029</v>
      </c>
      <c r="E1160" s="4">
        <v>158265366.28240001</v>
      </c>
    </row>
    <row r="1161" spans="1:5" ht="18" x14ac:dyDescent="0.25">
      <c r="A1161" s="3" t="s">
        <v>1357</v>
      </c>
      <c r="B1161" s="3" t="s">
        <v>1358</v>
      </c>
      <c r="C1161" s="4">
        <v>9.4544818411590792E-2</v>
      </c>
      <c r="D1161" s="18">
        <v>1.9809828000000002E-2</v>
      </c>
      <c r="E1161" s="4">
        <v>156730729.09299999</v>
      </c>
    </row>
    <row r="1162" spans="1:5" ht="18" x14ac:dyDescent="0.25">
      <c r="A1162" s="3" t="s">
        <v>2362</v>
      </c>
      <c r="B1162" s="3" t="s">
        <v>2363</v>
      </c>
      <c r="C1162" s="4">
        <v>0.26862339527345741</v>
      </c>
      <c r="D1162" s="18">
        <v>6.0118183E-3</v>
      </c>
      <c r="E1162" s="4">
        <v>155036647.48590001</v>
      </c>
    </row>
    <row r="1163" spans="1:5" ht="18" x14ac:dyDescent="0.25">
      <c r="A1163" s="3" t="s">
        <v>44017</v>
      </c>
      <c r="B1163" s="3" t="s">
        <v>2047</v>
      </c>
      <c r="C1163" s="4">
        <v>22.889593463625417</v>
      </c>
      <c r="D1163" s="18">
        <v>0</v>
      </c>
      <c r="E1163" s="4">
        <v>154487771.80109999</v>
      </c>
    </row>
    <row r="1164" spans="1:5" ht="18" x14ac:dyDescent="0.25">
      <c r="A1164" s="3" t="s">
        <v>2293</v>
      </c>
      <c r="B1164" s="3" t="s">
        <v>2294</v>
      </c>
      <c r="C1164" s="4">
        <v>1.4619165477798008</v>
      </c>
      <c r="D1164" s="18">
        <v>-3.6336146999999999E-2</v>
      </c>
      <c r="E1164" s="4">
        <v>154463143.51930001</v>
      </c>
    </row>
    <row r="1165" spans="1:5" ht="18" x14ac:dyDescent="0.25">
      <c r="A1165" s="3" t="s">
        <v>2528</v>
      </c>
      <c r="B1165" s="3" t="s">
        <v>2529</v>
      </c>
      <c r="C1165" s="4">
        <v>0.75234842594382645</v>
      </c>
      <c r="D1165" s="18">
        <v>-1.25491482E-2</v>
      </c>
      <c r="E1165" s="4">
        <v>154395631.8378</v>
      </c>
    </row>
    <row r="1166" spans="1:5" ht="18" x14ac:dyDescent="0.25">
      <c r="A1166" s="3" t="s">
        <v>2943</v>
      </c>
      <c r="B1166" s="3" t="s">
        <v>2944</v>
      </c>
      <c r="C1166" s="4">
        <v>1.9498884594912087</v>
      </c>
      <c r="D1166" s="18">
        <v>-1.1634351500000001E-2</v>
      </c>
      <c r="E1166" s="4">
        <v>154305799.86309999</v>
      </c>
    </row>
    <row r="1167" spans="1:5" ht="18" x14ac:dyDescent="0.25">
      <c r="A1167" s="3" t="s">
        <v>3205</v>
      </c>
      <c r="B1167" s="3" t="s">
        <v>3206</v>
      </c>
      <c r="C1167" s="4">
        <v>1.3525364914512075E-2</v>
      </c>
      <c r="D1167" s="18">
        <v>-3.0915621E-3</v>
      </c>
      <c r="E1167" s="4">
        <v>153775597.45370001</v>
      </c>
    </row>
    <row r="1168" spans="1:5" ht="18" x14ac:dyDescent="0.25">
      <c r="A1168" s="3" t="s">
        <v>2120</v>
      </c>
      <c r="B1168" s="3" t="s">
        <v>2121</v>
      </c>
      <c r="C1168" s="4">
        <v>1.4743500422735321E-4</v>
      </c>
      <c r="D1168" s="18">
        <v>-7.4280448000000002E-3</v>
      </c>
      <c r="E1168" s="4">
        <v>153526194.8283</v>
      </c>
    </row>
    <row r="1169" spans="1:5" ht="18" x14ac:dyDescent="0.25">
      <c r="A1169" s="3" t="s">
        <v>2682</v>
      </c>
      <c r="B1169" s="3" t="s">
        <v>2683</v>
      </c>
      <c r="C1169" s="4">
        <v>1.0195562029558836</v>
      </c>
      <c r="D1169" s="18">
        <v>0.29438589370000001</v>
      </c>
      <c r="E1169" s="4">
        <v>152933430.4434</v>
      </c>
    </row>
    <row r="1170" spans="1:5" ht="18" x14ac:dyDescent="0.25">
      <c r="A1170" s="3" t="s">
        <v>2448</v>
      </c>
      <c r="B1170" s="3" t="s">
        <v>2449</v>
      </c>
      <c r="C1170" s="4">
        <v>6.5677107629643778</v>
      </c>
      <c r="D1170" s="18">
        <v>0</v>
      </c>
      <c r="E1170" s="4">
        <v>151504056.85370001</v>
      </c>
    </row>
    <row r="1171" spans="1:5" ht="18" x14ac:dyDescent="0.25">
      <c r="A1171" s="3" t="s">
        <v>3001</v>
      </c>
      <c r="B1171" s="3" t="s">
        <v>3002</v>
      </c>
      <c r="C1171" s="4">
        <v>69.178793153705485</v>
      </c>
      <c r="D1171" s="18">
        <v>7.4323910999999996E-3</v>
      </c>
      <c r="E1171" s="4">
        <v>151306403.6311</v>
      </c>
    </row>
    <row r="1172" spans="1:5" ht="18" x14ac:dyDescent="0.25">
      <c r="A1172" s="3" t="s">
        <v>2167</v>
      </c>
      <c r="B1172" s="3" t="s">
        <v>2168</v>
      </c>
      <c r="C1172" s="4">
        <v>6.8606392566505784E-3</v>
      </c>
      <c r="D1172" s="18">
        <v>-5.5494331799999998E-2</v>
      </c>
      <c r="E1172" s="4">
        <v>150933933.84299999</v>
      </c>
    </row>
    <row r="1173" spans="1:5" ht="18" x14ac:dyDescent="0.25">
      <c r="A1173" s="3" t="s">
        <v>1750</v>
      </c>
      <c r="B1173" s="3" t="s">
        <v>1751</v>
      </c>
      <c r="C1173" s="4">
        <v>1.8703053124311846</v>
      </c>
      <c r="D1173" s="18">
        <v>-1.0081100000000001E-2</v>
      </c>
      <c r="E1173" s="4">
        <v>149757543.68000001</v>
      </c>
    </row>
    <row r="1174" spans="1:5" ht="18" x14ac:dyDescent="0.25">
      <c r="A1174" s="3" t="s">
        <v>49602</v>
      </c>
      <c r="B1174" s="3" t="s">
        <v>49603</v>
      </c>
      <c r="C1174" s="4">
        <v>98.817721628779722</v>
      </c>
      <c r="D1174" s="18">
        <v>-3.5442672000000001E-2</v>
      </c>
      <c r="E1174" s="4">
        <v>148811584.29620001</v>
      </c>
    </row>
    <row r="1175" spans="1:5" ht="18" x14ac:dyDescent="0.25">
      <c r="A1175" s="3" t="s">
        <v>2503</v>
      </c>
      <c r="B1175" s="3" t="s">
        <v>2504</v>
      </c>
      <c r="C1175" s="4">
        <v>2.3637103259888703</v>
      </c>
      <c r="D1175" s="18">
        <v>-3.6996831199999997E-2</v>
      </c>
      <c r="E1175" s="4">
        <v>147945123.31909999</v>
      </c>
    </row>
    <row r="1176" spans="1:5" ht="18" x14ac:dyDescent="0.25">
      <c r="A1176" s="3" t="s">
        <v>3973</v>
      </c>
      <c r="B1176" s="3" t="s">
        <v>3974</v>
      </c>
      <c r="C1176" s="4">
        <v>158.63514693939459</v>
      </c>
      <c r="D1176" s="18">
        <v>-6.0103580000000004E-4</v>
      </c>
      <c r="E1176" s="4">
        <v>147831521.89750001</v>
      </c>
    </row>
    <row r="1177" spans="1:5" ht="18" x14ac:dyDescent="0.25">
      <c r="A1177" s="3" t="s">
        <v>42459</v>
      </c>
      <c r="B1177" s="3" t="s">
        <v>2820</v>
      </c>
      <c r="C1177" s="4">
        <v>7.3440512024421482E-9</v>
      </c>
      <c r="D1177" s="18">
        <v>-1.6206526799999999E-2</v>
      </c>
      <c r="E1177" s="4">
        <v>147745455.66319999</v>
      </c>
    </row>
    <row r="1178" spans="1:5" ht="18" x14ac:dyDescent="0.25">
      <c r="A1178" s="3" t="s">
        <v>5002</v>
      </c>
      <c r="B1178" s="3" t="s">
        <v>1980</v>
      </c>
      <c r="C1178" s="4">
        <v>1.0568314577533409</v>
      </c>
      <c r="D1178" s="18">
        <v>-8.0872570000000005E-3</v>
      </c>
      <c r="E1178" s="4">
        <v>147524826.95390001</v>
      </c>
    </row>
    <row r="1179" spans="1:5" ht="18" x14ac:dyDescent="0.25">
      <c r="A1179" s="3" t="s">
        <v>2314</v>
      </c>
      <c r="B1179" s="3" t="s">
        <v>2315</v>
      </c>
      <c r="C1179" s="4">
        <v>0.79081740897553754</v>
      </c>
      <c r="D1179" s="18">
        <v>8.8856131000000001E-3</v>
      </c>
      <c r="E1179" s="4">
        <v>147506804.87740001</v>
      </c>
    </row>
    <row r="1180" spans="1:5" ht="18" x14ac:dyDescent="0.25">
      <c r="A1180" s="3" t="s">
        <v>2165</v>
      </c>
      <c r="B1180" s="3" t="s">
        <v>2166</v>
      </c>
      <c r="C1180" s="4">
        <v>1.9662300451578994E-2</v>
      </c>
      <c r="D1180" s="18">
        <v>-4.1674639999999998E-4</v>
      </c>
      <c r="E1180" s="4">
        <v>146779507.6045</v>
      </c>
    </row>
    <row r="1181" spans="1:5" ht="18" x14ac:dyDescent="0.25">
      <c r="A1181" s="3" t="s">
        <v>1955</v>
      </c>
      <c r="B1181" s="3" t="s">
        <v>1956</v>
      </c>
      <c r="C1181" s="4">
        <v>18.806592183827718</v>
      </c>
      <c r="D1181" s="18">
        <v>-8.29295055E-2</v>
      </c>
      <c r="E1181" s="4">
        <v>146424478.26440001</v>
      </c>
    </row>
    <row r="1182" spans="1:5" ht="18" x14ac:dyDescent="0.25">
      <c r="A1182" s="3" t="s">
        <v>2473</v>
      </c>
      <c r="B1182" s="3" t="s">
        <v>1248</v>
      </c>
      <c r="C1182" s="4">
        <v>0.37404485844603841</v>
      </c>
      <c r="D1182" s="18">
        <v>2.1349800799999999E-2</v>
      </c>
      <c r="E1182" s="4">
        <v>146118928.78060001</v>
      </c>
    </row>
    <row r="1183" spans="1:5" ht="18" x14ac:dyDescent="0.25">
      <c r="A1183" s="3" t="s">
        <v>2499</v>
      </c>
      <c r="B1183" s="3" t="s">
        <v>2500</v>
      </c>
      <c r="C1183" s="4">
        <v>35.314097427732399</v>
      </c>
      <c r="D1183" s="18">
        <v>-3.1095817E-3</v>
      </c>
      <c r="E1183" s="4">
        <v>145704657.02309999</v>
      </c>
    </row>
    <row r="1184" spans="1:5" ht="18" x14ac:dyDescent="0.25">
      <c r="A1184" s="3" t="s">
        <v>40712</v>
      </c>
      <c r="B1184" s="3" t="s">
        <v>40713</v>
      </c>
      <c r="C1184" s="4">
        <v>1.7270452505267899</v>
      </c>
      <c r="D1184" s="18">
        <v>1.03939698E-2</v>
      </c>
      <c r="E1184" s="4">
        <v>145530405.82120001</v>
      </c>
    </row>
    <row r="1185" spans="1:5" ht="18" x14ac:dyDescent="0.25">
      <c r="A1185" s="3" t="s">
        <v>2991</v>
      </c>
      <c r="B1185" s="3" t="s">
        <v>2992</v>
      </c>
      <c r="C1185" s="4">
        <v>21.634785607087792</v>
      </c>
      <c r="D1185" s="18">
        <v>-3.1298919600000003E-2</v>
      </c>
      <c r="E1185" s="4">
        <v>145169369.0194</v>
      </c>
    </row>
    <row r="1186" spans="1:5" ht="18" x14ac:dyDescent="0.25">
      <c r="A1186" s="3" t="s">
        <v>44294</v>
      </c>
      <c r="B1186" s="3" t="s">
        <v>44294</v>
      </c>
      <c r="C1186" s="4">
        <v>1.5604385025733372E-2</v>
      </c>
      <c r="D1186" s="18">
        <v>8.9714712799999999E-2</v>
      </c>
      <c r="E1186" s="4">
        <v>144652649.18849999</v>
      </c>
    </row>
    <row r="1187" spans="1:5" ht="18" x14ac:dyDescent="0.25">
      <c r="A1187" s="3" t="s">
        <v>41517</v>
      </c>
      <c r="B1187" s="3" t="s">
        <v>41518</v>
      </c>
      <c r="C1187" s="4">
        <v>2.3586686828612344E-2</v>
      </c>
      <c r="D1187" s="18">
        <v>-2.3161392699999998E-2</v>
      </c>
      <c r="E1187" s="4">
        <v>143864094.8892</v>
      </c>
    </row>
    <row r="1188" spans="1:5" ht="18" x14ac:dyDescent="0.25">
      <c r="A1188" s="3" t="s">
        <v>2141</v>
      </c>
      <c r="B1188" s="3" t="s">
        <v>2142</v>
      </c>
      <c r="C1188" s="4">
        <v>2.7904102102063928</v>
      </c>
      <c r="D1188" s="18">
        <v>-8.6004034600000001E-2</v>
      </c>
      <c r="E1188" s="4">
        <v>143617000.01370001</v>
      </c>
    </row>
    <row r="1189" spans="1:5" ht="18" x14ac:dyDescent="0.25">
      <c r="A1189" s="3" t="s">
        <v>2474</v>
      </c>
      <c r="B1189" s="3" t="s">
        <v>2475</v>
      </c>
      <c r="C1189" s="4">
        <v>18.849496716105929</v>
      </c>
      <c r="D1189" s="18">
        <v>-1.3097493999999999E-3</v>
      </c>
      <c r="E1189" s="4">
        <v>143195882.3777</v>
      </c>
    </row>
    <row r="1190" spans="1:5" ht="18" x14ac:dyDescent="0.25">
      <c r="A1190" s="3" t="s">
        <v>2572</v>
      </c>
      <c r="B1190" s="3" t="s">
        <v>2573</v>
      </c>
      <c r="C1190" s="4">
        <v>5.2845501873413442E-2</v>
      </c>
      <c r="D1190" s="18">
        <v>-2.2005550400000001E-2</v>
      </c>
      <c r="E1190" s="4">
        <v>142865961.26159999</v>
      </c>
    </row>
    <row r="1191" spans="1:5" ht="18" x14ac:dyDescent="0.25">
      <c r="A1191" s="3" t="s">
        <v>2793</v>
      </c>
      <c r="B1191" s="3" t="s">
        <v>2449</v>
      </c>
      <c r="C1191" s="4">
        <v>26.268279829730456</v>
      </c>
      <c r="D1191" s="18">
        <v>-3.4085017999999998E-3</v>
      </c>
      <c r="E1191" s="4">
        <v>141779022.08610001</v>
      </c>
    </row>
    <row r="1192" spans="1:5" ht="18" x14ac:dyDescent="0.25">
      <c r="A1192" s="3" t="s">
        <v>1856</v>
      </c>
      <c r="B1192" s="3" t="s">
        <v>1857</v>
      </c>
      <c r="C1192" s="4">
        <v>0.14072473301702712</v>
      </c>
      <c r="D1192" s="18">
        <v>6.6357674E-3</v>
      </c>
      <c r="E1192" s="4">
        <v>140724733.01699999</v>
      </c>
    </row>
    <row r="1193" spans="1:5" ht="18" x14ac:dyDescent="0.25">
      <c r="A1193" s="3" t="s">
        <v>2450</v>
      </c>
      <c r="B1193" s="3" t="s">
        <v>2451</v>
      </c>
      <c r="C1193" s="4">
        <v>1.3567268540137623E-2</v>
      </c>
      <c r="D1193" s="18">
        <v>-8.8959994999999997E-3</v>
      </c>
      <c r="E1193" s="4">
        <v>140496732.4091</v>
      </c>
    </row>
    <row r="1194" spans="1:5" ht="18" x14ac:dyDescent="0.25">
      <c r="A1194" s="3" t="s">
        <v>2530</v>
      </c>
      <c r="B1194" s="3" t="s">
        <v>2531</v>
      </c>
      <c r="C1194" s="4">
        <v>0.5599876415235906</v>
      </c>
      <c r="D1194" s="18">
        <v>2.3499248399999999E-2</v>
      </c>
      <c r="E1194" s="4">
        <v>139680534.46239999</v>
      </c>
    </row>
    <row r="1195" spans="1:5" ht="18" x14ac:dyDescent="0.25">
      <c r="A1195" s="3" t="s">
        <v>2461</v>
      </c>
      <c r="B1195" s="3" t="s">
        <v>2462</v>
      </c>
      <c r="C1195" s="4">
        <v>0.27631655834653929</v>
      </c>
      <c r="D1195" s="18">
        <v>-1.2775141800000001E-2</v>
      </c>
      <c r="E1195" s="4">
        <v>137053225.32139999</v>
      </c>
    </row>
    <row r="1196" spans="1:5" ht="18" x14ac:dyDescent="0.25">
      <c r="A1196" s="3" t="s">
        <v>2690</v>
      </c>
      <c r="B1196" s="3" t="s">
        <v>2691</v>
      </c>
      <c r="C1196" s="4">
        <v>2.0532542069250961</v>
      </c>
      <c r="D1196" s="18">
        <v>-0.1236896876</v>
      </c>
      <c r="E1196" s="4">
        <v>136572409.06439999</v>
      </c>
    </row>
    <row r="1197" spans="1:5" ht="18" x14ac:dyDescent="0.25">
      <c r="A1197" s="3" t="s">
        <v>2262</v>
      </c>
      <c r="B1197" s="3" t="s">
        <v>2263</v>
      </c>
      <c r="C1197" s="4">
        <v>0.7175034905166352</v>
      </c>
      <c r="D1197" s="18">
        <v>-9.8005489000000008E-3</v>
      </c>
      <c r="E1197" s="4">
        <v>136213365.61579999</v>
      </c>
    </row>
    <row r="1198" spans="1:5" ht="18" x14ac:dyDescent="0.25">
      <c r="A1198" s="3" t="s">
        <v>1770</v>
      </c>
      <c r="B1198" s="3" t="s">
        <v>1771</v>
      </c>
      <c r="C1198" s="4">
        <v>9.2582295927333691E-2</v>
      </c>
      <c r="D1198" s="18">
        <v>7.3831321999999998E-3</v>
      </c>
      <c r="E1198" s="4">
        <v>135158162.4614</v>
      </c>
    </row>
    <row r="1199" spans="1:5" ht="18" x14ac:dyDescent="0.25">
      <c r="A1199" s="3" t="s">
        <v>2669</v>
      </c>
      <c r="B1199" s="3" t="s">
        <v>2669</v>
      </c>
      <c r="C1199" s="4">
        <v>2.4467329886047839E-2</v>
      </c>
      <c r="D1199" s="18">
        <v>3.6946093999999999E-2</v>
      </c>
      <c r="E1199" s="4">
        <v>134874074.8748</v>
      </c>
    </row>
    <row r="1200" spans="1:5" ht="18" x14ac:dyDescent="0.25">
      <c r="A1200" s="3" t="s">
        <v>2515</v>
      </c>
      <c r="B1200" s="3" t="s">
        <v>2516</v>
      </c>
      <c r="C1200" s="4">
        <v>4.8308550178360221E-2</v>
      </c>
      <c r="D1200" s="18">
        <v>-1.51228801E-2</v>
      </c>
      <c r="E1200" s="4">
        <v>133158933.3423</v>
      </c>
    </row>
    <row r="1201" spans="1:5" ht="18" x14ac:dyDescent="0.25">
      <c r="A1201" s="3" t="s">
        <v>4239</v>
      </c>
      <c r="B1201" s="3" t="s">
        <v>4240</v>
      </c>
      <c r="C1201" s="4">
        <v>3.0026001815343268</v>
      </c>
      <c r="D1201" s="18">
        <v>4.9893486000000004E-3</v>
      </c>
      <c r="E1201" s="4">
        <v>133157430.22040001</v>
      </c>
    </row>
    <row r="1202" spans="1:5" ht="18" x14ac:dyDescent="0.25">
      <c r="A1202" s="3" t="s">
        <v>2665</v>
      </c>
      <c r="B1202" s="3" t="s">
        <v>2666</v>
      </c>
      <c r="C1202" s="4">
        <v>4.8634131986190967</v>
      </c>
      <c r="D1202" s="18">
        <v>-6.3409009999999995E-4</v>
      </c>
      <c r="E1202" s="4">
        <v>132915058.7087</v>
      </c>
    </row>
    <row r="1203" spans="1:5" ht="18" x14ac:dyDescent="0.25">
      <c r="A1203" s="3" t="s">
        <v>45411</v>
      </c>
      <c r="B1203" s="3" t="s">
        <v>3834</v>
      </c>
      <c r="C1203" s="4">
        <v>1.4268506775148113</v>
      </c>
      <c r="D1203" s="18">
        <v>-3.1226976100000001E-2</v>
      </c>
      <c r="E1203" s="4">
        <v>132424232.09739999</v>
      </c>
    </row>
    <row r="1204" spans="1:5" ht="18" x14ac:dyDescent="0.25">
      <c r="A1204" s="3" t="s">
        <v>41746</v>
      </c>
      <c r="B1204" s="3" t="s">
        <v>41747</v>
      </c>
      <c r="C1204" s="4">
        <v>17.009767468755161</v>
      </c>
      <c r="D1204" s="18">
        <v>-6.9858224000000002E-3</v>
      </c>
      <c r="E1204" s="4">
        <v>131751454.50030001</v>
      </c>
    </row>
    <row r="1205" spans="1:5" ht="18" x14ac:dyDescent="0.25">
      <c r="A1205" s="3" t="s">
        <v>3101</v>
      </c>
      <c r="B1205" s="3" t="s">
        <v>3102</v>
      </c>
      <c r="C1205" s="4">
        <v>5.5717622366656565</v>
      </c>
      <c r="D1205" s="18">
        <v>1.8075298600000001E-2</v>
      </c>
      <c r="E1205" s="4">
        <v>131746946.95479999</v>
      </c>
    </row>
    <row r="1206" spans="1:5" ht="18" x14ac:dyDescent="0.25">
      <c r="A1206" s="3" t="s">
        <v>2761</v>
      </c>
      <c r="B1206" s="3" t="s">
        <v>2762</v>
      </c>
      <c r="C1206" s="4">
        <v>0.83176724927002721</v>
      </c>
      <c r="D1206" s="18">
        <v>-5.9294791999999997E-3</v>
      </c>
      <c r="E1206" s="4">
        <v>130462168.7045</v>
      </c>
    </row>
    <row r="1207" spans="1:5" ht="18" x14ac:dyDescent="0.25">
      <c r="A1207" s="3" t="s">
        <v>45403</v>
      </c>
      <c r="B1207" s="3" t="s">
        <v>3025</v>
      </c>
      <c r="C1207" s="4">
        <v>0.38263174838800129</v>
      </c>
      <c r="D1207" s="18">
        <v>-4.5275369999999999E-3</v>
      </c>
      <c r="E1207" s="4">
        <v>130094754.2756</v>
      </c>
    </row>
    <row r="1208" spans="1:5" ht="18" x14ac:dyDescent="0.25">
      <c r="A1208" s="3" t="s">
        <v>2258</v>
      </c>
      <c r="B1208" s="3" t="s">
        <v>2259</v>
      </c>
      <c r="C1208" s="4">
        <v>37.920093675645404</v>
      </c>
      <c r="D1208" s="18">
        <v>-1.40281333E-2</v>
      </c>
      <c r="E1208" s="4">
        <v>129314518.4737</v>
      </c>
    </row>
    <row r="1209" spans="1:5" ht="18" x14ac:dyDescent="0.25">
      <c r="A1209" s="3" t="s">
        <v>2698</v>
      </c>
      <c r="B1209" s="3" t="s">
        <v>2430</v>
      </c>
      <c r="C1209" s="4">
        <v>2.4367175492960644</v>
      </c>
      <c r="D1209" s="18">
        <v>-1.7478114999999999E-2</v>
      </c>
      <c r="E1209" s="4">
        <v>129277919.426</v>
      </c>
    </row>
    <row r="1210" spans="1:5" ht="18" x14ac:dyDescent="0.25">
      <c r="A1210" s="3" t="s">
        <v>2909</v>
      </c>
      <c r="B1210" s="3" t="s">
        <v>2910</v>
      </c>
      <c r="C1210" s="4">
        <v>5.62003978056628E-2</v>
      </c>
      <c r="D1210" s="18">
        <v>-1.9328561E-3</v>
      </c>
      <c r="E1210" s="4">
        <v>129260914.95299999</v>
      </c>
    </row>
    <row r="1211" spans="1:5" ht="18" x14ac:dyDescent="0.25">
      <c r="A1211" s="3" t="s">
        <v>1852</v>
      </c>
      <c r="B1211" s="3" t="s">
        <v>1853</v>
      </c>
      <c r="C1211" s="4">
        <v>0.26670036449301571</v>
      </c>
      <c r="D1211" s="18">
        <v>-4.8470287100000002E-2</v>
      </c>
      <c r="E1211" s="4">
        <v>128865176.2132</v>
      </c>
    </row>
    <row r="1212" spans="1:5" ht="18" x14ac:dyDescent="0.25">
      <c r="A1212" s="3" t="s">
        <v>2814</v>
      </c>
      <c r="B1212" s="3" t="s">
        <v>2815</v>
      </c>
      <c r="C1212" s="4">
        <v>4.9661976131395189</v>
      </c>
      <c r="D1212" s="18">
        <v>-3.4891416299999999E-2</v>
      </c>
      <c r="E1212" s="4">
        <v>128725436.28200001</v>
      </c>
    </row>
    <row r="1213" spans="1:5" ht="18" x14ac:dyDescent="0.25">
      <c r="A1213" s="3" t="s">
        <v>1835</v>
      </c>
      <c r="B1213" s="3" t="s">
        <v>1836</v>
      </c>
      <c r="C1213" s="4">
        <v>2.0060805354803684E-2</v>
      </c>
      <c r="D1213" s="18">
        <v>-7.9027911199999995E-2</v>
      </c>
      <c r="E1213" s="4">
        <v>127389480.84810001</v>
      </c>
    </row>
    <row r="1214" spans="1:5" ht="18" x14ac:dyDescent="0.25">
      <c r="A1214" s="3" t="s">
        <v>45404</v>
      </c>
      <c r="B1214" s="3" t="s">
        <v>45405</v>
      </c>
      <c r="C1214" s="4">
        <v>2.0558035091865969</v>
      </c>
      <c r="D1214" s="18">
        <v>2.4651816000000001E-3</v>
      </c>
      <c r="E1214" s="4">
        <v>127221490.3246</v>
      </c>
    </row>
    <row r="1215" spans="1:5" ht="18" x14ac:dyDescent="0.25">
      <c r="A1215" s="3" t="s">
        <v>2281</v>
      </c>
      <c r="B1215" s="3" t="s">
        <v>1031</v>
      </c>
      <c r="C1215" s="4">
        <v>4.5428769119671122</v>
      </c>
      <c r="D1215" s="18">
        <v>0.2042331359</v>
      </c>
      <c r="E1215" s="4">
        <v>125996975.5829</v>
      </c>
    </row>
    <row r="1216" spans="1:5" ht="18" x14ac:dyDescent="0.25">
      <c r="A1216" s="3" t="s">
        <v>1837</v>
      </c>
      <c r="B1216" s="3" t="s">
        <v>1838</v>
      </c>
      <c r="C1216" s="4">
        <v>0.40758984343993249</v>
      </c>
      <c r="D1216" s="18">
        <v>-6.1106476399999998E-2</v>
      </c>
      <c r="E1216" s="4">
        <v>125415394.8265</v>
      </c>
    </row>
    <row r="1217" spans="1:5" ht="18" x14ac:dyDescent="0.25">
      <c r="A1217" s="3" t="s">
        <v>2740</v>
      </c>
      <c r="B1217" s="3" t="s">
        <v>2741</v>
      </c>
      <c r="C1217" s="4">
        <v>8.4875746978435203</v>
      </c>
      <c r="D1217" s="18">
        <v>1.2265367100000001E-2</v>
      </c>
      <c r="E1217" s="4">
        <v>125168311.6243</v>
      </c>
    </row>
    <row r="1218" spans="1:5" ht="18" x14ac:dyDescent="0.25">
      <c r="A1218" s="3" t="s">
        <v>42454</v>
      </c>
      <c r="B1218" s="3" t="s">
        <v>42455</v>
      </c>
      <c r="C1218" s="4">
        <v>5.1019911482003211E-3</v>
      </c>
      <c r="D1218" s="18">
        <v>-5.5716030000000001E-4</v>
      </c>
      <c r="E1218" s="4">
        <v>124997909.818</v>
      </c>
    </row>
    <row r="1219" spans="1:5" ht="18" x14ac:dyDescent="0.25">
      <c r="A1219" s="3" t="s">
        <v>42608</v>
      </c>
      <c r="B1219" s="3" t="s">
        <v>42609</v>
      </c>
      <c r="C1219" s="4">
        <v>1.2434910459408648</v>
      </c>
      <c r="D1219" s="18">
        <v>-1.0576184000000001E-3</v>
      </c>
      <c r="E1219" s="4">
        <v>124194459.07359999</v>
      </c>
    </row>
    <row r="1220" spans="1:5" ht="18" x14ac:dyDescent="0.25">
      <c r="A1220" s="3" t="s">
        <v>1953</v>
      </c>
      <c r="B1220" s="3" t="s">
        <v>1954</v>
      </c>
      <c r="C1220" s="4">
        <v>2.3528333043485499</v>
      </c>
      <c r="D1220" s="18">
        <v>1.5066025E-2</v>
      </c>
      <c r="E1220" s="4">
        <v>123053907.243</v>
      </c>
    </row>
    <row r="1221" spans="1:5" ht="18" x14ac:dyDescent="0.25">
      <c r="A1221" s="3" t="s">
        <v>43821</v>
      </c>
      <c r="B1221" s="3" t="s">
        <v>4475</v>
      </c>
      <c r="C1221" s="4">
        <v>0.31898970320348086</v>
      </c>
      <c r="D1221" s="18">
        <v>3.5487799799999997E-2</v>
      </c>
      <c r="E1221" s="4">
        <v>122000451.6365</v>
      </c>
    </row>
    <row r="1222" spans="1:5" ht="18" x14ac:dyDescent="0.25">
      <c r="A1222" s="3" t="s">
        <v>1290</v>
      </c>
      <c r="B1222" s="3" t="s">
        <v>1290</v>
      </c>
      <c r="C1222" s="4">
        <v>14.296947031807024</v>
      </c>
      <c r="D1222" s="18">
        <v>6.0404700000000001E-5</v>
      </c>
      <c r="E1222" s="4">
        <v>120952805.833</v>
      </c>
    </row>
    <row r="1223" spans="1:5" ht="18" x14ac:dyDescent="0.25">
      <c r="A1223" s="3" t="s">
        <v>45412</v>
      </c>
      <c r="B1223" s="3" t="s">
        <v>45412</v>
      </c>
      <c r="C1223" s="4">
        <v>82.094549247974555</v>
      </c>
      <c r="D1223" s="18">
        <v>-7.8478873000000001E-3</v>
      </c>
      <c r="E1223" s="4">
        <v>120862632.9012</v>
      </c>
    </row>
    <row r="1224" spans="1:5" ht="18" x14ac:dyDescent="0.25">
      <c r="A1224" s="3" t="s">
        <v>1991</v>
      </c>
      <c r="B1224" s="3" t="s">
        <v>1992</v>
      </c>
      <c r="C1224" s="4">
        <v>9.4287330503312373E-3</v>
      </c>
      <c r="D1224" s="18">
        <v>3.7768706399999998E-2</v>
      </c>
      <c r="E1224" s="4">
        <v>119876212.646</v>
      </c>
    </row>
    <row r="1225" spans="1:5" ht="18" x14ac:dyDescent="0.25">
      <c r="A1225" s="3" t="s">
        <v>2959</v>
      </c>
      <c r="B1225" s="3" t="s">
        <v>2960</v>
      </c>
      <c r="C1225" s="4">
        <v>2.599367185949466</v>
      </c>
      <c r="D1225" s="18">
        <v>1.8553498700000001E-2</v>
      </c>
      <c r="E1225" s="4">
        <v>119527553.8267</v>
      </c>
    </row>
    <row r="1226" spans="1:5" ht="18" x14ac:dyDescent="0.25">
      <c r="A1226" s="3" t="s">
        <v>40476</v>
      </c>
      <c r="B1226" s="3" t="s">
        <v>40477</v>
      </c>
      <c r="C1226" s="4">
        <v>1.9912130946161906E-6</v>
      </c>
      <c r="D1226" s="18">
        <v>-3.7102009999999999E-4</v>
      </c>
      <c r="E1226" s="4">
        <v>119105954.43099999</v>
      </c>
    </row>
    <row r="1227" spans="1:5" ht="18" x14ac:dyDescent="0.25">
      <c r="A1227" s="3" t="s">
        <v>3196</v>
      </c>
      <c r="B1227" s="3" t="s">
        <v>3197</v>
      </c>
      <c r="C1227" s="4">
        <v>1.4939296834339206</v>
      </c>
      <c r="D1227" s="18">
        <v>-3.0430409999999998E-3</v>
      </c>
      <c r="E1227" s="4">
        <v>118760285.79080001</v>
      </c>
    </row>
    <row r="1228" spans="1:5" ht="18" x14ac:dyDescent="0.25">
      <c r="A1228" s="3" t="s">
        <v>2358</v>
      </c>
      <c r="B1228" s="3" t="s">
        <v>2359</v>
      </c>
      <c r="C1228" s="4">
        <v>0.29203464859802358</v>
      </c>
      <c r="D1228" s="18">
        <v>8.4114471299999993E-2</v>
      </c>
      <c r="E1228" s="4">
        <v>118224555.398</v>
      </c>
    </row>
    <row r="1229" spans="1:5" ht="18" x14ac:dyDescent="0.25">
      <c r="A1229" s="3" t="s">
        <v>45485</v>
      </c>
      <c r="B1229" s="3" t="s">
        <v>45486</v>
      </c>
      <c r="C1229" s="4">
        <v>1.4600930442829949</v>
      </c>
      <c r="D1229" s="18">
        <v>4.0513001799999997E-2</v>
      </c>
      <c r="E1229" s="4">
        <v>118060239.6436</v>
      </c>
    </row>
    <row r="1230" spans="1:5" ht="18" x14ac:dyDescent="0.25">
      <c r="A1230" s="3" t="s">
        <v>41507</v>
      </c>
      <c r="B1230" s="3" t="s">
        <v>41508</v>
      </c>
      <c r="C1230" s="4">
        <v>0.10197022294369297</v>
      </c>
      <c r="D1230" s="18">
        <v>4.2587980300000002E-2</v>
      </c>
      <c r="E1230" s="4">
        <v>117621635.6244</v>
      </c>
    </row>
    <row r="1231" spans="1:5" ht="18" x14ac:dyDescent="0.25">
      <c r="A1231" s="3" t="s">
        <v>2272</v>
      </c>
      <c r="B1231" s="3" t="s">
        <v>2273</v>
      </c>
      <c r="C1231" s="4">
        <v>26.723803290357115</v>
      </c>
      <c r="D1231" s="18">
        <v>1.080854E-3</v>
      </c>
      <c r="E1231" s="4">
        <v>117357475.2544</v>
      </c>
    </row>
    <row r="1232" spans="1:5" ht="18" x14ac:dyDescent="0.25">
      <c r="A1232" s="3" t="s">
        <v>3452</v>
      </c>
      <c r="B1232" s="3" t="s">
        <v>3453</v>
      </c>
      <c r="C1232" s="4">
        <v>17.833117765354029</v>
      </c>
      <c r="D1232" s="18">
        <v>2.68441549E-2</v>
      </c>
      <c r="E1232" s="4">
        <v>117137102.9525</v>
      </c>
    </row>
    <row r="1233" spans="1:5" ht="18" x14ac:dyDescent="0.25">
      <c r="A1233" s="3" t="s">
        <v>2953</v>
      </c>
      <c r="B1233" s="3" t="s">
        <v>2954</v>
      </c>
      <c r="C1233" s="4">
        <v>0.33450107321598488</v>
      </c>
      <c r="D1233" s="18">
        <v>1.3668900000000001E-5</v>
      </c>
      <c r="E1233" s="4">
        <v>117084531.5487</v>
      </c>
    </row>
    <row r="1234" spans="1:5" ht="18" x14ac:dyDescent="0.25">
      <c r="A1234" s="3" t="s">
        <v>2519</v>
      </c>
      <c r="B1234" s="3" t="s">
        <v>2520</v>
      </c>
      <c r="C1234" s="4">
        <v>0.4166166711777009</v>
      </c>
      <c r="D1234" s="18">
        <v>-0.22028798120000001</v>
      </c>
      <c r="E1234" s="4">
        <v>115739426.4428</v>
      </c>
    </row>
    <row r="1235" spans="1:5" ht="18" x14ac:dyDescent="0.25">
      <c r="A1235" s="3" t="s">
        <v>42403</v>
      </c>
      <c r="B1235" s="3" t="s">
        <v>42404</v>
      </c>
      <c r="C1235" s="4">
        <v>11.443847085340225</v>
      </c>
      <c r="D1235" s="18">
        <v>3.4166350999999999E-3</v>
      </c>
      <c r="E1235" s="4">
        <v>114438470.85340001</v>
      </c>
    </row>
    <row r="1236" spans="1:5" ht="18" x14ac:dyDescent="0.25">
      <c r="A1236" s="3" t="s">
        <v>2551</v>
      </c>
      <c r="B1236" s="3" t="s">
        <v>2552</v>
      </c>
      <c r="C1236" s="4">
        <v>109.49324163154287</v>
      </c>
      <c r="D1236" s="18">
        <v>-2.6899247300000002E-2</v>
      </c>
      <c r="E1236" s="4">
        <v>113631288.8611</v>
      </c>
    </row>
    <row r="1237" spans="1:5" ht="18" x14ac:dyDescent="0.25">
      <c r="A1237" s="3" t="s">
        <v>1270</v>
      </c>
      <c r="B1237" s="3" t="s">
        <v>1271</v>
      </c>
      <c r="C1237" s="4">
        <v>42.264713973966288</v>
      </c>
      <c r="D1237" s="18">
        <v>-2.1214732100000001E-2</v>
      </c>
      <c r="E1237" s="4">
        <v>113402658.2995</v>
      </c>
    </row>
    <row r="1238" spans="1:5" ht="18" x14ac:dyDescent="0.25">
      <c r="A1238" s="3" t="s">
        <v>2097</v>
      </c>
      <c r="B1238" s="3" t="s">
        <v>2098</v>
      </c>
      <c r="C1238" s="4">
        <v>1.3545883642543606</v>
      </c>
      <c r="D1238" s="18">
        <v>1.8331079699999999E-2</v>
      </c>
      <c r="E1238" s="4">
        <v>112525892.4716</v>
      </c>
    </row>
    <row r="1239" spans="1:5" ht="18" x14ac:dyDescent="0.25">
      <c r="A1239" s="3" t="s">
        <v>2735</v>
      </c>
      <c r="B1239" s="3" t="s">
        <v>2736</v>
      </c>
      <c r="C1239" s="4">
        <v>0.43104222628077465</v>
      </c>
      <c r="D1239" s="18">
        <v>-1.6272486400000001E-2</v>
      </c>
      <c r="E1239" s="4">
        <v>111790025.941</v>
      </c>
    </row>
    <row r="1240" spans="1:5" ht="18" x14ac:dyDescent="0.25">
      <c r="A1240" s="3" t="s">
        <v>1504</v>
      </c>
      <c r="B1240" s="3" t="s">
        <v>1505</v>
      </c>
      <c r="C1240" s="4">
        <v>23.225980907080856</v>
      </c>
      <c r="D1240" s="18">
        <v>-3.1424663000000001E-3</v>
      </c>
      <c r="E1240" s="4">
        <v>111314390.896</v>
      </c>
    </row>
    <row r="1241" spans="1:5" ht="18" x14ac:dyDescent="0.25">
      <c r="A1241" s="3" t="s">
        <v>45410</v>
      </c>
      <c r="B1241" s="3" t="s">
        <v>2135</v>
      </c>
      <c r="C1241" s="4">
        <v>13.733561851391876</v>
      </c>
      <c r="D1241" s="18">
        <v>-4.0700889999999998E-3</v>
      </c>
      <c r="E1241" s="4">
        <v>110754407.64030001</v>
      </c>
    </row>
    <row r="1242" spans="1:5" ht="18" x14ac:dyDescent="0.25">
      <c r="A1242" s="3" t="s">
        <v>43602</v>
      </c>
      <c r="B1242" s="3" t="s">
        <v>4746</v>
      </c>
      <c r="C1242" s="4">
        <v>2.6172327256839982E-9</v>
      </c>
      <c r="D1242" s="18">
        <v>-2.0931238E-3</v>
      </c>
      <c r="E1242" s="4">
        <v>110603458.088</v>
      </c>
    </row>
    <row r="1243" spans="1:5" ht="18" x14ac:dyDescent="0.25">
      <c r="A1243" s="3" t="s">
        <v>2699</v>
      </c>
      <c r="B1243" s="3" t="s">
        <v>2699</v>
      </c>
      <c r="C1243" s="4">
        <v>0.6878729071072397</v>
      </c>
      <c r="D1243" s="18">
        <v>-1.0726431999999999E-3</v>
      </c>
      <c r="E1243" s="4">
        <v>110120642.3189</v>
      </c>
    </row>
    <row r="1244" spans="1:5" ht="18" x14ac:dyDescent="0.25">
      <c r="A1244" s="3" t="s">
        <v>2171</v>
      </c>
      <c r="B1244" s="3" t="s">
        <v>2171</v>
      </c>
      <c r="C1244" s="4">
        <v>190727.33933044202</v>
      </c>
      <c r="D1244" s="18">
        <v>-2.4753341500000001E-2</v>
      </c>
      <c r="E1244" s="4">
        <v>109463478.78120001</v>
      </c>
    </row>
    <row r="1245" spans="1:5" ht="18" x14ac:dyDescent="0.25">
      <c r="A1245" s="3" t="s">
        <v>2894</v>
      </c>
      <c r="B1245" s="3" t="s">
        <v>2895</v>
      </c>
      <c r="C1245" s="4">
        <v>5.5536156300302855E-2</v>
      </c>
      <c r="D1245" s="18">
        <v>-2.9792659999999999E-4</v>
      </c>
      <c r="E1245" s="4">
        <v>108620003.9218</v>
      </c>
    </row>
    <row r="1246" spans="1:5" ht="18" x14ac:dyDescent="0.25">
      <c r="A1246" s="3" t="s">
        <v>2470</v>
      </c>
      <c r="B1246" s="3" t="s">
        <v>2471</v>
      </c>
      <c r="C1246" s="4">
        <v>0.31448943642767935</v>
      </c>
      <c r="D1246" s="18">
        <v>9.9906022000000004E-3</v>
      </c>
      <c r="E1246" s="4">
        <v>108357598.82870001</v>
      </c>
    </row>
    <row r="1247" spans="1:5" ht="18" x14ac:dyDescent="0.25">
      <c r="A1247" s="3" t="s">
        <v>2377</v>
      </c>
      <c r="B1247" s="3" t="s">
        <v>2378</v>
      </c>
      <c r="C1247" s="4">
        <v>2.2170372022332532E-2</v>
      </c>
      <c r="D1247" s="18">
        <v>-1.6154399900000001E-2</v>
      </c>
      <c r="E1247" s="4">
        <v>108170873.7476</v>
      </c>
    </row>
    <row r="1248" spans="1:5" ht="18" x14ac:dyDescent="0.25">
      <c r="A1248" s="3" t="s">
        <v>2276</v>
      </c>
      <c r="B1248" s="3" t="s">
        <v>2277</v>
      </c>
      <c r="C1248" s="4">
        <v>7.1465025786568765E-6</v>
      </c>
      <c r="D1248" s="18">
        <v>-4.0317482E-3</v>
      </c>
      <c r="E1248" s="4">
        <v>106746239.91949999</v>
      </c>
    </row>
    <row r="1249" spans="1:5" ht="18" x14ac:dyDescent="0.25">
      <c r="A1249" s="3" t="s">
        <v>49285</v>
      </c>
      <c r="B1249" s="3" t="s">
        <v>49286</v>
      </c>
      <c r="C1249" s="4">
        <v>3.7869537059400566</v>
      </c>
      <c r="D1249" s="18">
        <v>3.3150200900000003E-2</v>
      </c>
      <c r="E1249" s="4">
        <v>106431197.8193</v>
      </c>
    </row>
    <row r="1250" spans="1:5" ht="18" x14ac:dyDescent="0.25">
      <c r="A1250" s="3" t="s">
        <v>3235</v>
      </c>
      <c r="B1250" s="3" t="s">
        <v>3236</v>
      </c>
      <c r="C1250" s="4">
        <v>6.7170030614835872</v>
      </c>
      <c r="D1250" s="18">
        <v>-3.4085017999999998E-3</v>
      </c>
      <c r="E1250" s="4">
        <v>106339960.6612</v>
      </c>
    </row>
    <row r="1251" spans="1:5" ht="18" x14ac:dyDescent="0.25">
      <c r="A1251" s="3" t="s">
        <v>41146</v>
      </c>
      <c r="B1251" s="3" t="s">
        <v>41147</v>
      </c>
      <c r="C1251" s="4">
        <v>1.9808887022257928</v>
      </c>
      <c r="D1251" s="18">
        <v>4.9570999999999997E-5</v>
      </c>
      <c r="E1251" s="4">
        <v>106285355.8645</v>
      </c>
    </row>
    <row r="1252" spans="1:5" ht="18" x14ac:dyDescent="0.25">
      <c r="A1252" s="3" t="s">
        <v>43226</v>
      </c>
      <c r="B1252" s="3" t="s">
        <v>43227</v>
      </c>
      <c r="C1252" s="4">
        <v>7.0825647527019503E-2</v>
      </c>
      <c r="D1252" s="18">
        <v>4.1861025999999999E-3</v>
      </c>
      <c r="E1252" s="4">
        <v>106238471.2905</v>
      </c>
    </row>
    <row r="1253" spans="1:5" ht="18" x14ac:dyDescent="0.25">
      <c r="A1253" s="3" t="s">
        <v>2606</v>
      </c>
      <c r="B1253" s="3" t="s">
        <v>2607</v>
      </c>
      <c r="C1253" s="4">
        <v>0.57022041048435657</v>
      </c>
      <c r="D1253" s="18">
        <v>-8.8437937600000002E-2</v>
      </c>
      <c r="E1253" s="4">
        <v>105827288.2858</v>
      </c>
    </row>
    <row r="1254" spans="1:5" ht="18" x14ac:dyDescent="0.25">
      <c r="A1254" s="3" t="s">
        <v>3900</v>
      </c>
      <c r="B1254" s="3" t="s">
        <v>3901</v>
      </c>
      <c r="C1254" s="4">
        <v>2.4871140958734106</v>
      </c>
      <c r="D1254" s="18">
        <v>3.4735338300000002E-2</v>
      </c>
      <c r="E1254" s="4">
        <v>105774919.058</v>
      </c>
    </row>
    <row r="1255" spans="1:5" ht="18" x14ac:dyDescent="0.25">
      <c r="A1255" s="3" t="s">
        <v>45414</v>
      </c>
      <c r="B1255" s="3" t="s">
        <v>45415</v>
      </c>
      <c r="C1255" s="4">
        <v>1335.170269505878</v>
      </c>
      <c r="D1255" s="18">
        <v>2.7343610300000001E-2</v>
      </c>
      <c r="E1255" s="4">
        <v>105718060.99089999</v>
      </c>
    </row>
    <row r="1256" spans="1:5" ht="18" x14ac:dyDescent="0.25">
      <c r="A1256" s="3" t="s">
        <v>2628</v>
      </c>
      <c r="B1256" s="3" t="s">
        <v>2628</v>
      </c>
      <c r="C1256" s="4">
        <v>0.80028051846075399</v>
      </c>
      <c r="D1256" s="18">
        <v>3.5679385500000001E-2</v>
      </c>
      <c r="E1256" s="4">
        <v>105708645.4462</v>
      </c>
    </row>
    <row r="1257" spans="1:5" ht="18" x14ac:dyDescent="0.25">
      <c r="A1257" s="3" t="s">
        <v>3535</v>
      </c>
      <c r="B1257" s="3" t="s">
        <v>3536</v>
      </c>
      <c r="C1257" s="4">
        <v>0.45740912498137581</v>
      </c>
      <c r="D1257" s="18">
        <v>2.2238122900000001E-2</v>
      </c>
      <c r="E1257" s="4">
        <v>104742908.21950001</v>
      </c>
    </row>
    <row r="1258" spans="1:5" ht="18" x14ac:dyDescent="0.25">
      <c r="A1258" s="3" t="s">
        <v>2821</v>
      </c>
      <c r="B1258" s="3" t="s">
        <v>2822</v>
      </c>
      <c r="C1258" s="4">
        <v>0.3181847325839533</v>
      </c>
      <c r="D1258" s="18">
        <v>-2.8348802000000002E-3</v>
      </c>
      <c r="E1258" s="4">
        <v>104442707.9126</v>
      </c>
    </row>
    <row r="1259" spans="1:5" ht="18" x14ac:dyDescent="0.25">
      <c r="A1259" s="3" t="s">
        <v>43776</v>
      </c>
      <c r="B1259" s="3" t="s">
        <v>43777</v>
      </c>
      <c r="C1259" s="4">
        <v>0.22889433420225852</v>
      </c>
      <c r="D1259" s="18">
        <v>-0.21838296130000001</v>
      </c>
      <c r="E1259" s="4">
        <v>104205821.381</v>
      </c>
    </row>
    <row r="1260" spans="1:5" ht="18" x14ac:dyDescent="0.25">
      <c r="A1260" s="3" t="s">
        <v>40740</v>
      </c>
      <c r="B1260" s="3" t="s">
        <v>4013</v>
      </c>
      <c r="C1260" s="4">
        <v>0.55509361097208965</v>
      </c>
      <c r="D1260" s="18">
        <v>2.0823312999999999E-3</v>
      </c>
      <c r="E1260" s="4">
        <v>104080052.0573</v>
      </c>
    </row>
    <row r="1261" spans="1:5" ht="18" x14ac:dyDescent="0.25">
      <c r="A1261" s="3" t="s">
        <v>2300</v>
      </c>
      <c r="B1261" s="3" t="s">
        <v>2301</v>
      </c>
      <c r="C1261" s="4">
        <v>3.4605807382165302E-2</v>
      </c>
      <c r="D1261" s="18">
        <v>-3.5086245000000002E-2</v>
      </c>
      <c r="E1261" s="4">
        <v>104020052.85259999</v>
      </c>
    </row>
    <row r="1262" spans="1:5" ht="18" x14ac:dyDescent="0.25">
      <c r="A1262" s="3" t="s">
        <v>2454</v>
      </c>
      <c r="B1262" s="3" t="s">
        <v>2455</v>
      </c>
      <c r="C1262" s="4">
        <v>1.0446447134886653E-5</v>
      </c>
      <c r="D1262" s="18">
        <v>3.4443971699999999E-2</v>
      </c>
      <c r="E1262" s="4">
        <v>103827133.5845</v>
      </c>
    </row>
    <row r="1263" spans="1:5" ht="18" x14ac:dyDescent="0.25">
      <c r="A1263" s="3" t="s">
        <v>2200</v>
      </c>
      <c r="B1263" s="3" t="s">
        <v>2201</v>
      </c>
      <c r="C1263" s="4">
        <v>2.699612949648962E-7</v>
      </c>
      <c r="D1263" s="18">
        <v>1.11618962E-2</v>
      </c>
      <c r="E1263" s="4">
        <v>103799633.83239999</v>
      </c>
    </row>
    <row r="1264" spans="1:5" ht="18" x14ac:dyDescent="0.25">
      <c r="A1264" s="3" t="s">
        <v>1914</v>
      </c>
      <c r="B1264" s="3" t="s">
        <v>1915</v>
      </c>
      <c r="C1264" s="4">
        <v>0.45168056095119608</v>
      </c>
      <c r="D1264" s="18">
        <v>6.9252806999999996E-3</v>
      </c>
      <c r="E1264" s="4">
        <v>103247110.5944</v>
      </c>
    </row>
    <row r="1265" spans="1:5" ht="18" x14ac:dyDescent="0.25">
      <c r="A1265" s="3" t="s">
        <v>2102</v>
      </c>
      <c r="B1265" s="3" t="s">
        <v>2103</v>
      </c>
      <c r="C1265" s="4">
        <v>1345.8444447830666</v>
      </c>
      <c r="D1265" s="18">
        <v>2.1879410299999999E-2</v>
      </c>
      <c r="E1265" s="4">
        <v>102954150.70900001</v>
      </c>
    </row>
    <row r="1266" spans="1:5" ht="18" x14ac:dyDescent="0.25">
      <c r="A1266" s="3" t="s">
        <v>3278</v>
      </c>
      <c r="B1266" s="3" t="s">
        <v>2088</v>
      </c>
      <c r="C1266" s="4">
        <v>0.29121238121442222</v>
      </c>
      <c r="D1266" s="18">
        <v>-3.7388803300000002E-2</v>
      </c>
      <c r="E1266" s="4">
        <v>102584573.6303</v>
      </c>
    </row>
    <row r="1267" spans="1:5" ht="18" x14ac:dyDescent="0.25">
      <c r="A1267" s="3" t="s">
        <v>2312</v>
      </c>
      <c r="B1267" s="3" t="s">
        <v>2313</v>
      </c>
      <c r="C1267" s="4">
        <v>9.6676388721259752</v>
      </c>
      <c r="D1267" s="18">
        <v>-5.6052602E-3</v>
      </c>
      <c r="E1267" s="4">
        <v>102512342.9576</v>
      </c>
    </row>
    <row r="1268" spans="1:5" ht="18" x14ac:dyDescent="0.25">
      <c r="A1268" s="3" t="s">
        <v>2492</v>
      </c>
      <c r="B1268" s="3" t="s">
        <v>2493</v>
      </c>
      <c r="C1268" s="4">
        <v>3628.5256978980251</v>
      </c>
      <c r="D1268" s="18">
        <v>5.9677797000000001E-3</v>
      </c>
      <c r="E1268" s="4">
        <v>101598719.5411</v>
      </c>
    </row>
    <row r="1269" spans="1:5" ht="18" x14ac:dyDescent="0.25">
      <c r="A1269" s="3" t="s">
        <v>2905</v>
      </c>
      <c r="B1269" s="3" t="s">
        <v>2906</v>
      </c>
      <c r="C1269" s="4">
        <v>2.6934549517599624</v>
      </c>
      <c r="D1269" s="18">
        <v>8.4319124999999995E-3</v>
      </c>
      <c r="E1269" s="4">
        <v>100869887.9434</v>
      </c>
    </row>
    <row r="1270" spans="1:5" ht="18" x14ac:dyDescent="0.25">
      <c r="A1270" s="3" t="s">
        <v>2545</v>
      </c>
      <c r="B1270" s="3" t="s">
        <v>2546</v>
      </c>
      <c r="C1270" s="4">
        <v>4.5447417400382092E-2</v>
      </c>
      <c r="D1270" s="18">
        <v>1.58449461E-2</v>
      </c>
      <c r="E1270" s="4">
        <v>100751452.25120001</v>
      </c>
    </row>
    <row r="1271" spans="1:5" ht="18" x14ac:dyDescent="0.25">
      <c r="A1271" s="3" t="s">
        <v>45407</v>
      </c>
      <c r="B1271" s="3" t="s">
        <v>45408</v>
      </c>
      <c r="C1271" s="4">
        <v>57.844592851351365</v>
      </c>
      <c r="D1271" s="18">
        <v>6.6310956700000007E-2</v>
      </c>
      <c r="E1271" s="4">
        <v>100410172.7915</v>
      </c>
    </row>
    <row r="1272" spans="1:5" ht="18" x14ac:dyDescent="0.25">
      <c r="A1272" s="3" t="s">
        <v>2951</v>
      </c>
      <c r="B1272" s="3" t="s">
        <v>2952</v>
      </c>
      <c r="C1272" s="4">
        <v>2.5792090308375233</v>
      </c>
      <c r="D1272" s="18">
        <v>-1.1042678300000001E-2</v>
      </c>
      <c r="E1272" s="4">
        <v>100395644.4659</v>
      </c>
    </row>
    <row r="1273" spans="1:5" ht="18" x14ac:dyDescent="0.25">
      <c r="A1273" s="3" t="s">
        <v>5169</v>
      </c>
      <c r="B1273" s="3" t="s">
        <v>5170</v>
      </c>
      <c r="C1273" s="4">
        <v>1.8476877322940732E-2</v>
      </c>
      <c r="D1273" s="18">
        <v>-4.5350082600000001E-2</v>
      </c>
      <c r="E1273" s="4">
        <v>100135436.6517</v>
      </c>
    </row>
    <row r="1274" spans="1:5" ht="18" x14ac:dyDescent="0.25">
      <c r="A1274" s="3" t="s">
        <v>1974</v>
      </c>
      <c r="B1274" s="3" t="s">
        <v>1975</v>
      </c>
      <c r="C1274" s="4">
        <v>3.9221750411947726E-2</v>
      </c>
      <c r="D1274" s="18">
        <v>-2.6071449699999999E-2</v>
      </c>
      <c r="E1274" s="4">
        <v>99041147.341299996</v>
      </c>
    </row>
    <row r="1275" spans="1:5" ht="18" x14ac:dyDescent="0.25">
      <c r="A1275" s="3" t="s">
        <v>3053</v>
      </c>
      <c r="B1275" s="3" t="s">
        <v>3054</v>
      </c>
      <c r="C1275" s="4">
        <v>2.3088175121917027</v>
      </c>
      <c r="D1275" s="18">
        <v>-0.91376835320000005</v>
      </c>
      <c r="E1275" s="4">
        <v>98952293.421800002</v>
      </c>
    </row>
    <row r="1276" spans="1:5" ht="18" x14ac:dyDescent="0.25">
      <c r="A1276" s="3" t="s">
        <v>3095</v>
      </c>
      <c r="B1276" s="3" t="s">
        <v>3096</v>
      </c>
      <c r="C1276" s="4">
        <v>7.3409456950990357</v>
      </c>
      <c r="D1276" s="18">
        <v>-5.6616847E-3</v>
      </c>
      <c r="E1276" s="4">
        <v>98890034.950599998</v>
      </c>
    </row>
    <row r="1277" spans="1:5" ht="18" x14ac:dyDescent="0.25">
      <c r="A1277" s="3" t="s">
        <v>2464</v>
      </c>
      <c r="B1277" s="3" t="s">
        <v>2465</v>
      </c>
      <c r="C1277" s="4">
        <v>0.68506166688234826</v>
      </c>
      <c r="D1277" s="18">
        <v>1.4887249599999999E-2</v>
      </c>
      <c r="E1277" s="4">
        <v>98248828.108899996</v>
      </c>
    </row>
    <row r="1278" spans="1:5" ht="18" x14ac:dyDescent="0.25">
      <c r="A1278" s="3" t="s">
        <v>2372</v>
      </c>
      <c r="B1278" s="3" t="s">
        <v>2373</v>
      </c>
      <c r="C1278" s="4">
        <v>2.5448028234665684E-2</v>
      </c>
      <c r="D1278" s="18">
        <v>2.5034368000000001E-2</v>
      </c>
      <c r="E1278" s="4">
        <v>98103166.765799999</v>
      </c>
    </row>
    <row r="1279" spans="1:5" ht="18" x14ac:dyDescent="0.25">
      <c r="A1279" s="3" t="s">
        <v>2011</v>
      </c>
      <c r="B1279" s="3" t="s">
        <v>2012</v>
      </c>
      <c r="C1279" s="4">
        <v>9.8059511179573143E-3</v>
      </c>
      <c r="D1279" s="18">
        <v>-5.3352640999999998E-3</v>
      </c>
      <c r="E1279" s="4">
        <v>98059511.1796</v>
      </c>
    </row>
    <row r="1280" spans="1:5" ht="18" x14ac:dyDescent="0.25">
      <c r="A1280" s="3" t="s">
        <v>2731</v>
      </c>
      <c r="B1280" s="3" t="s">
        <v>2732</v>
      </c>
      <c r="C1280" s="4">
        <v>7.7779809389421622E-3</v>
      </c>
      <c r="D1280" s="18">
        <v>2.0152045000000002E-3</v>
      </c>
      <c r="E1280" s="4">
        <v>98036407.457000002</v>
      </c>
    </row>
    <row r="1281" spans="1:5" ht="18" x14ac:dyDescent="0.25">
      <c r="A1281" s="3" t="s">
        <v>3473</v>
      </c>
      <c r="B1281" s="3" t="s">
        <v>3474</v>
      </c>
      <c r="C1281" s="4">
        <v>0.44331730243914103</v>
      </c>
      <c r="D1281" s="18">
        <v>1.26450238E-2</v>
      </c>
      <c r="E1281" s="4">
        <v>97185470.047499999</v>
      </c>
    </row>
    <row r="1282" spans="1:5" ht="18" x14ac:dyDescent="0.25">
      <c r="A1282" s="3" t="s">
        <v>2214</v>
      </c>
      <c r="B1282" s="3" t="s">
        <v>2215</v>
      </c>
      <c r="C1282" s="4">
        <v>16.215897459041837</v>
      </c>
      <c r="D1282" s="18">
        <v>1.3092920415</v>
      </c>
      <c r="E1282" s="4">
        <v>97046070.358099997</v>
      </c>
    </row>
    <row r="1283" spans="1:5" ht="18" x14ac:dyDescent="0.25">
      <c r="A1283" s="3" t="s">
        <v>1900</v>
      </c>
      <c r="B1283" s="3" t="s">
        <v>1901</v>
      </c>
      <c r="C1283" s="4">
        <v>2.3002378206375421E-2</v>
      </c>
      <c r="D1283" s="18">
        <v>1.4144757900000001E-2</v>
      </c>
      <c r="E1283" s="4">
        <v>96818124.202900007</v>
      </c>
    </row>
    <row r="1284" spans="1:5" ht="18" x14ac:dyDescent="0.25">
      <c r="A1284" s="3" t="s">
        <v>1327</v>
      </c>
      <c r="B1284" s="3" t="s">
        <v>1328</v>
      </c>
      <c r="C1284" s="4">
        <v>3.0498335215825367</v>
      </c>
      <c r="D1284" s="18">
        <v>7.2937122E-3</v>
      </c>
      <c r="E1284" s="4">
        <v>96763249.479300007</v>
      </c>
    </row>
    <row r="1285" spans="1:5" ht="18" x14ac:dyDescent="0.25">
      <c r="A1285" s="3" t="s">
        <v>3262</v>
      </c>
      <c r="B1285" s="3" t="s">
        <v>3263</v>
      </c>
      <c r="C1285" s="4">
        <v>78.430077599846825</v>
      </c>
      <c r="D1285" s="18">
        <v>5.3725980999999997E-3</v>
      </c>
      <c r="E1285" s="4">
        <v>95938729.693200007</v>
      </c>
    </row>
    <row r="1286" spans="1:5" ht="18" x14ac:dyDescent="0.25">
      <c r="A1286" s="3" t="s">
        <v>44248</v>
      </c>
      <c r="B1286" s="3" t="s">
        <v>4601</v>
      </c>
      <c r="C1286" s="4">
        <v>2.4518292780717603</v>
      </c>
      <c r="D1286" s="18">
        <v>-2.1697827699999998E-2</v>
      </c>
      <c r="E1286" s="4">
        <v>95743930.856900007</v>
      </c>
    </row>
    <row r="1287" spans="1:5" ht="18" x14ac:dyDescent="0.25">
      <c r="A1287" s="3" t="s">
        <v>3201</v>
      </c>
      <c r="B1287" s="3" t="s">
        <v>3202</v>
      </c>
      <c r="C1287" s="4">
        <v>28.539897878870061</v>
      </c>
      <c r="D1287" s="18">
        <v>-5.5182689299999997E-2</v>
      </c>
      <c r="E1287" s="4">
        <v>95262440.393000007</v>
      </c>
    </row>
    <row r="1288" spans="1:5" ht="18" x14ac:dyDescent="0.25">
      <c r="A1288" s="3" t="s">
        <v>2399</v>
      </c>
      <c r="B1288" s="3" t="s">
        <v>2400</v>
      </c>
      <c r="C1288" s="4">
        <v>1.8527590561662486</v>
      </c>
      <c r="D1288" s="18">
        <v>1.56084316E-2</v>
      </c>
      <c r="E1288" s="4">
        <v>95205984.320199996</v>
      </c>
    </row>
    <row r="1289" spans="1:5" ht="18" x14ac:dyDescent="0.25">
      <c r="A1289" s="3" t="s">
        <v>2742</v>
      </c>
      <c r="B1289" s="3" t="s">
        <v>2743</v>
      </c>
      <c r="C1289" s="4">
        <v>0.11475417925106145</v>
      </c>
      <c r="D1289" s="18">
        <v>6.5269354999999999E-3</v>
      </c>
      <c r="E1289" s="4">
        <v>94864179.216100007</v>
      </c>
    </row>
    <row r="1290" spans="1:5" ht="18" x14ac:dyDescent="0.25">
      <c r="A1290" s="3" t="s">
        <v>2776</v>
      </c>
      <c r="B1290" s="3" t="s">
        <v>2777</v>
      </c>
      <c r="C1290" s="4">
        <v>0.88119105161913569</v>
      </c>
      <c r="D1290" s="18">
        <v>8.8375941999999999E-3</v>
      </c>
      <c r="E1290" s="4">
        <v>94618282.240500003</v>
      </c>
    </row>
    <row r="1291" spans="1:5" ht="18" x14ac:dyDescent="0.25">
      <c r="A1291" s="3" t="s">
        <v>4812</v>
      </c>
      <c r="B1291" s="3" t="s">
        <v>4813</v>
      </c>
      <c r="C1291" s="4">
        <v>0.14409330985129806</v>
      </c>
      <c r="D1291" s="18">
        <v>1.19926804E-2</v>
      </c>
      <c r="E1291" s="4">
        <v>94321095.7403</v>
      </c>
    </row>
    <row r="1292" spans="1:5" ht="18" x14ac:dyDescent="0.25">
      <c r="A1292" s="3" t="s">
        <v>2836</v>
      </c>
      <c r="B1292" s="3" t="s">
        <v>2836</v>
      </c>
      <c r="C1292" s="4">
        <v>5.2723976989439434</v>
      </c>
      <c r="D1292" s="18">
        <v>-3.52256372E-2</v>
      </c>
      <c r="E1292" s="4">
        <v>94286641.664700001</v>
      </c>
    </row>
    <row r="1293" spans="1:5" ht="18" x14ac:dyDescent="0.25">
      <c r="A1293" s="3" t="s">
        <v>2009</v>
      </c>
      <c r="B1293" s="3" t="s">
        <v>2010</v>
      </c>
      <c r="C1293" s="4">
        <v>5.3747749770971425E-3</v>
      </c>
      <c r="D1293" s="18">
        <v>0.14157138320000001</v>
      </c>
      <c r="E1293" s="4">
        <v>93750045.600299999</v>
      </c>
    </row>
    <row r="1294" spans="1:5" ht="18" x14ac:dyDescent="0.25">
      <c r="A1294" s="3" t="s">
        <v>1093</v>
      </c>
      <c r="B1294" s="3" t="s">
        <v>2581</v>
      </c>
      <c r="C1294" s="4">
        <v>9.3385629263282206E-3</v>
      </c>
      <c r="D1294" s="18">
        <v>-4.9299484400000003E-2</v>
      </c>
      <c r="E1294" s="4">
        <v>93152732.8653</v>
      </c>
    </row>
    <row r="1295" spans="1:5" ht="18" x14ac:dyDescent="0.25">
      <c r="A1295" s="3" t="s">
        <v>40561</v>
      </c>
      <c r="B1295" s="3" t="s">
        <v>40562</v>
      </c>
      <c r="C1295" s="4">
        <v>7.6748927772506276E-2</v>
      </c>
      <c r="D1295" s="18">
        <v>-5.31318E-2</v>
      </c>
      <c r="E1295" s="4">
        <v>92584061.275999993</v>
      </c>
    </row>
    <row r="1296" spans="1:5" ht="18" x14ac:dyDescent="0.25">
      <c r="A1296" s="3" t="s">
        <v>2681</v>
      </c>
      <c r="B1296" s="3" t="s">
        <v>2681</v>
      </c>
      <c r="C1296" s="4">
        <v>2.2945870080648516E-2</v>
      </c>
      <c r="D1296" s="18">
        <v>1.8697820399999999E-2</v>
      </c>
      <c r="E1296" s="4">
        <v>92459666.1426</v>
      </c>
    </row>
    <row r="1297" spans="1:5" ht="18" x14ac:dyDescent="0.25">
      <c r="A1297" s="3" t="s">
        <v>2756</v>
      </c>
      <c r="B1297" s="3" t="s">
        <v>2756</v>
      </c>
      <c r="C1297" s="4">
        <v>0.1243166397520469</v>
      </c>
      <c r="D1297" s="18">
        <v>3.8065735199999999E-2</v>
      </c>
      <c r="E1297" s="4">
        <v>91173084.407399997</v>
      </c>
    </row>
    <row r="1298" spans="1:5" ht="18" x14ac:dyDescent="0.25">
      <c r="A1298" s="3" t="s">
        <v>2794</v>
      </c>
      <c r="B1298" s="3" t="s">
        <v>2795</v>
      </c>
      <c r="C1298" s="4">
        <v>6.2583694335700199E-2</v>
      </c>
      <c r="D1298" s="18">
        <v>-1.6582349000000001E-3</v>
      </c>
      <c r="E1298" s="4">
        <v>91027989.610400006</v>
      </c>
    </row>
    <row r="1299" spans="1:5" ht="18" x14ac:dyDescent="0.25">
      <c r="A1299" s="3" t="s">
        <v>2624</v>
      </c>
      <c r="B1299" s="3" t="s">
        <v>2625</v>
      </c>
      <c r="C1299" s="4">
        <v>1.0070655445488519</v>
      </c>
      <c r="D1299" s="18">
        <v>0.20152002629999999</v>
      </c>
      <c r="E1299" s="4">
        <v>90540431.638099998</v>
      </c>
    </row>
    <row r="1300" spans="1:5" ht="18" x14ac:dyDescent="0.25">
      <c r="A1300" s="3" t="s">
        <v>45556</v>
      </c>
      <c r="B1300" s="3" t="s">
        <v>45557</v>
      </c>
      <c r="C1300" s="4">
        <v>4.1912024142850246</v>
      </c>
      <c r="D1300" s="18">
        <v>6.0392489000000004E-3</v>
      </c>
      <c r="E1300" s="4">
        <v>90088973.830500007</v>
      </c>
    </row>
    <row r="1301" spans="1:5" ht="18" x14ac:dyDescent="0.25">
      <c r="A1301" s="3" t="s">
        <v>40320</v>
      </c>
      <c r="B1301" s="3" t="s">
        <v>2848</v>
      </c>
      <c r="C1301" s="4">
        <v>6.6831934881679517E-2</v>
      </c>
      <c r="D1301" s="18">
        <v>-0.1133639627</v>
      </c>
      <c r="E1301" s="4">
        <v>90024557.004999995</v>
      </c>
    </row>
    <row r="1302" spans="1:5" ht="18" x14ac:dyDescent="0.25">
      <c r="A1302" s="3" t="s">
        <v>42381</v>
      </c>
      <c r="B1302" s="3" t="s">
        <v>42382</v>
      </c>
      <c r="C1302" s="4">
        <v>0.98952137637931858</v>
      </c>
      <c r="D1302" s="18">
        <v>-6.9226540700000005E-2</v>
      </c>
      <c r="E1302" s="4">
        <v>89816552.446899995</v>
      </c>
    </row>
    <row r="1303" spans="1:5" ht="18" x14ac:dyDescent="0.25">
      <c r="A1303" s="3" t="s">
        <v>4105</v>
      </c>
      <c r="B1303" s="3" t="s">
        <v>4106</v>
      </c>
      <c r="C1303" s="4">
        <v>8.2950559707617971E-2</v>
      </c>
      <c r="D1303" s="18">
        <v>5.1565923499999999E-2</v>
      </c>
      <c r="E1303" s="4">
        <v>89448202.802599996</v>
      </c>
    </row>
    <row r="1304" spans="1:5" ht="18" x14ac:dyDescent="0.25">
      <c r="A1304" s="3" t="s">
        <v>2393</v>
      </c>
      <c r="B1304" s="3" t="s">
        <v>2394</v>
      </c>
      <c r="C1304" s="4">
        <v>109.59484227024988</v>
      </c>
      <c r="D1304" s="18">
        <v>4.4782056399999999E-2</v>
      </c>
      <c r="E1304" s="4">
        <v>89342348.975500003</v>
      </c>
    </row>
    <row r="1305" spans="1:5" ht="18" x14ac:dyDescent="0.25">
      <c r="A1305" s="3" t="s">
        <v>45644</v>
      </c>
      <c r="B1305" s="3" t="s">
        <v>43661</v>
      </c>
      <c r="C1305" s="4">
        <v>1.557737070917581E-2</v>
      </c>
      <c r="D1305" s="18">
        <v>5.2172059200000002E-2</v>
      </c>
      <c r="E1305" s="4">
        <v>89159763.895300001</v>
      </c>
    </row>
    <row r="1306" spans="1:5" ht="18" x14ac:dyDescent="0.25">
      <c r="A1306" s="3" t="s">
        <v>1588</v>
      </c>
      <c r="B1306" s="3" t="s">
        <v>1589</v>
      </c>
      <c r="C1306" s="4">
        <v>50.572141592668792</v>
      </c>
      <c r="D1306" s="18">
        <v>-4.7369369999999999E-4</v>
      </c>
      <c r="E1306" s="4">
        <v>87854550.026500002</v>
      </c>
    </row>
    <row r="1307" spans="1:5" ht="18" x14ac:dyDescent="0.25">
      <c r="A1307" s="3" t="s">
        <v>4935</v>
      </c>
      <c r="B1307" s="3" t="s">
        <v>4936</v>
      </c>
      <c r="C1307" s="4">
        <v>1.5014961986545239</v>
      </c>
      <c r="D1307" s="18">
        <v>-1.00396416E-2</v>
      </c>
      <c r="E1307" s="4">
        <v>87721658.6611</v>
      </c>
    </row>
    <row r="1308" spans="1:5" ht="18" x14ac:dyDescent="0.25">
      <c r="A1308" s="3" t="s">
        <v>2043</v>
      </c>
      <c r="B1308" s="3" t="s">
        <v>2044</v>
      </c>
      <c r="C1308" s="4">
        <v>8.6063840217202939E-3</v>
      </c>
      <c r="D1308" s="18">
        <v>2.4324431300000001E-2</v>
      </c>
      <c r="E1308" s="4">
        <v>86807817.397100002</v>
      </c>
    </row>
    <row r="1309" spans="1:5" ht="18" x14ac:dyDescent="0.25">
      <c r="A1309" s="3" t="s">
        <v>4618</v>
      </c>
      <c r="B1309" s="3" t="s">
        <v>4619</v>
      </c>
      <c r="C1309" s="4">
        <v>0.48158138174630688</v>
      </c>
      <c r="D1309" s="18">
        <v>-2.59281975E-2</v>
      </c>
      <c r="E1309" s="4">
        <v>86732806.852500007</v>
      </c>
    </row>
    <row r="1310" spans="1:5" ht="18" x14ac:dyDescent="0.25">
      <c r="A1310" s="3" t="s">
        <v>2618</v>
      </c>
      <c r="B1310" s="3" t="s">
        <v>2619</v>
      </c>
      <c r="C1310" s="4">
        <v>9.3433845363483009E-2</v>
      </c>
      <c r="D1310" s="18">
        <v>0.13318774229999999</v>
      </c>
      <c r="E1310" s="4">
        <v>86358877.423299998</v>
      </c>
    </row>
    <row r="1311" spans="1:5" ht="18" x14ac:dyDescent="0.25">
      <c r="A1311" s="3" t="s">
        <v>1526</v>
      </c>
      <c r="B1311" s="3" t="s">
        <v>1527</v>
      </c>
      <c r="C1311" s="4">
        <v>1.186758395725459</v>
      </c>
      <c r="D1311" s="18">
        <v>3.3941114500000001E-2</v>
      </c>
      <c r="E1311" s="4">
        <v>85840411.478400007</v>
      </c>
    </row>
    <row r="1312" spans="1:5" ht="18" x14ac:dyDescent="0.25">
      <c r="A1312" s="3" t="s">
        <v>2270</v>
      </c>
      <c r="B1312" s="3" t="s">
        <v>2271</v>
      </c>
      <c r="C1312" s="4">
        <v>15.608948300469159</v>
      </c>
      <c r="D1312" s="18">
        <v>-2.3374111999999998E-3</v>
      </c>
      <c r="E1312" s="4">
        <v>85722161.915800005</v>
      </c>
    </row>
    <row r="1313" spans="1:5" ht="18" x14ac:dyDescent="0.25">
      <c r="A1313" s="3" t="s">
        <v>3611</v>
      </c>
      <c r="B1313" s="3" t="s">
        <v>3612</v>
      </c>
      <c r="C1313" s="4">
        <v>4.7695491402032237</v>
      </c>
      <c r="D1313" s="18">
        <v>8.9666709900000002E-2</v>
      </c>
      <c r="E1313" s="4">
        <v>85616167.259000003</v>
      </c>
    </row>
    <row r="1314" spans="1:5" ht="18" x14ac:dyDescent="0.25">
      <c r="A1314" s="3" t="s">
        <v>2577</v>
      </c>
      <c r="B1314" s="3" t="s">
        <v>2578</v>
      </c>
      <c r="C1314" s="4">
        <v>1.3494959960338961</v>
      </c>
      <c r="D1314" s="18">
        <v>-3.8815572600000001E-2</v>
      </c>
      <c r="E1314" s="4">
        <v>85597319.180999994</v>
      </c>
    </row>
    <row r="1315" spans="1:5" ht="18" x14ac:dyDescent="0.25">
      <c r="A1315" s="3" t="s">
        <v>2808</v>
      </c>
      <c r="B1315" s="3" t="s">
        <v>2809</v>
      </c>
      <c r="C1315" s="4">
        <v>5.8599090087954673E-4</v>
      </c>
      <c r="D1315" s="18">
        <v>0.1249033069</v>
      </c>
      <c r="E1315" s="4">
        <v>84242695.585099995</v>
      </c>
    </row>
    <row r="1316" spans="1:5" ht="18" x14ac:dyDescent="0.25">
      <c r="A1316" s="3" t="s">
        <v>45406</v>
      </c>
      <c r="B1316" s="3" t="s">
        <v>2084</v>
      </c>
      <c r="C1316" s="4">
        <v>2.6911536477744704</v>
      </c>
      <c r="D1316" s="18">
        <v>2.1165825700000002E-2</v>
      </c>
      <c r="E1316" s="4">
        <v>84237007.793599993</v>
      </c>
    </row>
    <row r="1317" spans="1:5" ht="18" x14ac:dyDescent="0.25">
      <c r="A1317" s="3" t="s">
        <v>2541</v>
      </c>
      <c r="B1317" s="3" t="s">
        <v>2542</v>
      </c>
      <c r="C1317" s="4">
        <v>0.94091323971524954</v>
      </c>
      <c r="D1317" s="18">
        <v>1.5726913499999998E-2</v>
      </c>
      <c r="E1317" s="4">
        <v>84123010.599700004</v>
      </c>
    </row>
    <row r="1318" spans="1:5" ht="18" x14ac:dyDescent="0.25">
      <c r="A1318" s="3" t="s">
        <v>3192</v>
      </c>
      <c r="B1318" s="3" t="s">
        <v>3193</v>
      </c>
      <c r="C1318" s="4">
        <v>3.9617685843063E-4</v>
      </c>
      <c r="D1318" s="18">
        <v>-1.44517152E-2</v>
      </c>
      <c r="E1318" s="4">
        <v>84096408.427200004</v>
      </c>
    </row>
    <row r="1319" spans="1:5" ht="18" x14ac:dyDescent="0.25">
      <c r="A1319" s="3" t="s">
        <v>1011</v>
      </c>
      <c r="B1319" s="3" t="s">
        <v>1011</v>
      </c>
      <c r="C1319" s="4">
        <v>0.77646611438815827</v>
      </c>
      <c r="D1319" s="18">
        <v>-2.0913151500000001E-2</v>
      </c>
      <c r="E1319" s="4">
        <v>83340765.504800007</v>
      </c>
    </row>
    <row r="1320" spans="1:5" ht="18" x14ac:dyDescent="0.25">
      <c r="A1320" s="3" t="s">
        <v>40322</v>
      </c>
      <c r="B1320" s="3" t="s">
        <v>40323</v>
      </c>
      <c r="C1320" s="4">
        <v>1.2408542567187217</v>
      </c>
      <c r="D1320" s="18">
        <v>2.22654111E-2</v>
      </c>
      <c r="E1320" s="4">
        <v>83162363.615600005</v>
      </c>
    </row>
    <row r="1321" spans="1:5" ht="18" x14ac:dyDescent="0.25">
      <c r="A1321" s="3" t="s">
        <v>43192</v>
      </c>
      <c r="B1321" s="3" t="s">
        <v>44259</v>
      </c>
      <c r="C1321" s="4">
        <v>1.9316010994346882</v>
      </c>
      <c r="D1321" s="18">
        <v>-1.25703267E-2</v>
      </c>
      <c r="E1321" s="4">
        <v>82653211.044799998</v>
      </c>
    </row>
    <row r="1322" spans="1:5" ht="18" x14ac:dyDescent="0.25">
      <c r="A1322" s="3" t="s">
        <v>45626</v>
      </c>
      <c r="B1322" s="3" t="s">
        <v>4431</v>
      </c>
      <c r="C1322" s="4">
        <v>0.12592567998260989</v>
      </c>
      <c r="D1322" s="18">
        <v>2.40377378E-2</v>
      </c>
      <c r="E1322" s="4">
        <v>82127691.864500001</v>
      </c>
    </row>
    <row r="1323" spans="1:5" ht="18" x14ac:dyDescent="0.25">
      <c r="A1323" s="3" t="s">
        <v>3123</v>
      </c>
      <c r="B1323" s="3" t="s">
        <v>3124</v>
      </c>
      <c r="C1323" s="4">
        <v>1.8728493189872288</v>
      </c>
      <c r="D1323" s="18">
        <v>-1.5735963499999998E-2</v>
      </c>
      <c r="E1323" s="4">
        <v>81591246.1822</v>
      </c>
    </row>
    <row r="1324" spans="1:5" ht="18" x14ac:dyDescent="0.25">
      <c r="A1324" s="3" t="s">
        <v>3194</v>
      </c>
      <c r="B1324" s="3" t="s">
        <v>3195</v>
      </c>
      <c r="C1324" s="4">
        <v>48.986483865561013</v>
      </c>
      <c r="D1324" s="18">
        <v>2.6821303300000002E-2</v>
      </c>
      <c r="E1324" s="4">
        <v>81431162.872899994</v>
      </c>
    </row>
    <row r="1325" spans="1:5" ht="18" x14ac:dyDescent="0.25">
      <c r="A1325" s="3" t="s">
        <v>2752</v>
      </c>
      <c r="B1325" s="3" t="s">
        <v>2753</v>
      </c>
      <c r="C1325" s="4">
        <v>0.1806075742677051</v>
      </c>
      <c r="D1325" s="18">
        <v>-0.13862671739999999</v>
      </c>
      <c r="E1325" s="4">
        <v>81342533.441</v>
      </c>
    </row>
    <row r="1326" spans="1:5" ht="18" x14ac:dyDescent="0.25">
      <c r="A1326" s="3" t="s">
        <v>2354</v>
      </c>
      <c r="B1326" s="3" t="s">
        <v>2355</v>
      </c>
      <c r="C1326" s="4">
        <v>0.34227929440028798</v>
      </c>
      <c r="D1326" s="18">
        <v>3.4733682000000002E-3</v>
      </c>
      <c r="E1326" s="4">
        <v>81316787.388899997</v>
      </c>
    </row>
    <row r="1327" spans="1:5" ht="18" x14ac:dyDescent="0.25">
      <c r="A1327" s="3" t="s">
        <v>2802</v>
      </c>
      <c r="B1327" s="3" t="s">
        <v>2803</v>
      </c>
      <c r="C1327" s="4">
        <v>0.66481177303075389</v>
      </c>
      <c r="D1327" s="18">
        <v>-1.9749970000000001E-4</v>
      </c>
      <c r="E1327" s="4">
        <v>81039130.783000007</v>
      </c>
    </row>
    <row r="1328" spans="1:5" ht="18" x14ac:dyDescent="0.25">
      <c r="A1328" s="3" t="s">
        <v>2876</v>
      </c>
      <c r="B1328" s="3" t="s">
        <v>2877</v>
      </c>
      <c r="C1328" s="4">
        <v>100.92110574736053</v>
      </c>
      <c r="D1328" s="18">
        <v>5.1308841999999997E-3</v>
      </c>
      <c r="E1328" s="4">
        <v>80530316.755600005</v>
      </c>
    </row>
    <row r="1329" spans="1:5" ht="18" x14ac:dyDescent="0.25">
      <c r="A1329" s="3" t="s">
        <v>45805</v>
      </c>
      <c r="B1329" s="3" t="s">
        <v>45806</v>
      </c>
      <c r="C1329" s="4">
        <v>4.980014913551253</v>
      </c>
      <c r="D1329" s="18">
        <v>-1.5502161299999999E-2</v>
      </c>
      <c r="E1329" s="4">
        <v>79972216.891200006</v>
      </c>
    </row>
    <row r="1330" spans="1:5" ht="18" x14ac:dyDescent="0.25">
      <c r="A1330" s="3" t="s">
        <v>2667</v>
      </c>
      <c r="B1330" s="3" t="s">
        <v>2668</v>
      </c>
      <c r="C1330" s="4">
        <v>842.03825492516887</v>
      </c>
      <c r="D1330" s="18">
        <v>6.9324636E-3</v>
      </c>
      <c r="E1330" s="4">
        <v>79944781.381200001</v>
      </c>
    </row>
    <row r="1331" spans="1:5" ht="18" x14ac:dyDescent="0.25">
      <c r="A1331" s="3" t="s">
        <v>3109</v>
      </c>
      <c r="B1331" s="3" t="s">
        <v>3110</v>
      </c>
      <c r="C1331" s="4">
        <v>2.5201719805344571</v>
      </c>
      <c r="D1331" s="18">
        <v>-1.6637020299999999E-2</v>
      </c>
      <c r="E1331" s="4">
        <v>79445931.756400004</v>
      </c>
    </row>
    <row r="1332" spans="1:5" ht="18" x14ac:dyDescent="0.25">
      <c r="A1332" s="3" t="s">
        <v>2919</v>
      </c>
      <c r="B1332" s="3" t="s">
        <v>2920</v>
      </c>
      <c r="C1332" s="4">
        <v>0.19284367161333363</v>
      </c>
      <c r="D1332" s="18">
        <v>0.2332582825</v>
      </c>
      <c r="E1332" s="4">
        <v>78890606.977400005</v>
      </c>
    </row>
    <row r="1333" spans="1:5" ht="18" x14ac:dyDescent="0.25">
      <c r="A1333" s="3" t="s">
        <v>2178</v>
      </c>
      <c r="B1333" s="3" t="s">
        <v>2178</v>
      </c>
      <c r="C1333" s="4">
        <v>0.35694511467273315</v>
      </c>
      <c r="D1333" s="18">
        <v>3.3444351300000001E-2</v>
      </c>
      <c r="E1333" s="4">
        <v>78786085.782199994</v>
      </c>
    </row>
    <row r="1334" spans="1:5" ht="18" x14ac:dyDescent="0.25">
      <c r="A1334" s="3" t="s">
        <v>3281</v>
      </c>
      <c r="B1334" s="3" t="s">
        <v>3282</v>
      </c>
      <c r="C1334" s="4">
        <v>4.9798977721499417E-3</v>
      </c>
      <c r="D1334" s="18">
        <v>1.4252492E-2</v>
      </c>
      <c r="E1334" s="4">
        <v>78713227.299700007</v>
      </c>
    </row>
    <row r="1335" spans="1:5" ht="18" x14ac:dyDescent="0.25">
      <c r="A1335" s="3" t="s">
        <v>2710</v>
      </c>
      <c r="B1335" s="3" t="s">
        <v>2711</v>
      </c>
      <c r="C1335" s="4">
        <v>4.7267160071705588E-2</v>
      </c>
      <c r="D1335" s="18">
        <v>4.4062609000000003E-3</v>
      </c>
      <c r="E1335" s="4">
        <v>78645697.052599996</v>
      </c>
    </row>
    <row r="1336" spans="1:5" ht="18" x14ac:dyDescent="0.25">
      <c r="A1336" s="3" t="s">
        <v>2787</v>
      </c>
      <c r="B1336" s="3" t="s">
        <v>2788</v>
      </c>
      <c r="C1336" s="4">
        <v>3.0516024348844746</v>
      </c>
      <c r="D1336" s="18">
        <v>-8.3897196999999993E-3</v>
      </c>
      <c r="E1336" s="4">
        <v>78261625.526899993</v>
      </c>
    </row>
    <row r="1337" spans="1:5" ht="18" x14ac:dyDescent="0.25">
      <c r="A1337" s="3" t="s">
        <v>3071</v>
      </c>
      <c r="B1337" s="3" t="s">
        <v>3072</v>
      </c>
      <c r="C1337" s="4">
        <v>0.33022945551123456</v>
      </c>
      <c r="D1337" s="18">
        <v>-3.2527544000000002E-3</v>
      </c>
      <c r="E1337" s="4">
        <v>78168750.832100004</v>
      </c>
    </row>
    <row r="1338" spans="1:5" ht="18" x14ac:dyDescent="0.25">
      <c r="A1338" s="3" t="s">
        <v>3015</v>
      </c>
      <c r="B1338" s="3" t="s">
        <v>3016</v>
      </c>
      <c r="C1338" s="4">
        <v>2.6411795509855258</v>
      </c>
      <c r="D1338" s="18">
        <v>-2.4194568E-2</v>
      </c>
      <c r="E1338" s="4">
        <v>77581183.282800004</v>
      </c>
    </row>
    <row r="1339" spans="1:5" ht="18" x14ac:dyDescent="0.25">
      <c r="A1339" s="3" t="s">
        <v>2610</v>
      </c>
      <c r="B1339" s="3" t="s">
        <v>2610</v>
      </c>
      <c r="C1339" s="4">
        <v>29.108758055187273</v>
      </c>
      <c r="D1339" s="18">
        <v>-1.5059113000000001E-3</v>
      </c>
      <c r="E1339" s="4">
        <v>76920047.242500007</v>
      </c>
    </row>
    <row r="1340" spans="1:5" ht="18" x14ac:dyDescent="0.25">
      <c r="A1340" s="3" t="s">
        <v>3159</v>
      </c>
      <c r="B1340" s="3" t="s">
        <v>3160</v>
      </c>
      <c r="C1340" s="4">
        <v>1.1321967898010834</v>
      </c>
      <c r="D1340" s="18">
        <v>5.7492742600000001E-2</v>
      </c>
      <c r="E1340" s="4">
        <v>76785422.115799993</v>
      </c>
    </row>
    <row r="1341" spans="1:5" ht="18" x14ac:dyDescent="0.25">
      <c r="A1341" s="3" t="s">
        <v>2896</v>
      </c>
      <c r="B1341" s="3" t="s">
        <v>2897</v>
      </c>
      <c r="C1341" s="4">
        <v>0.10444166479659317</v>
      </c>
      <c r="D1341" s="18">
        <v>1.16230255E-2</v>
      </c>
      <c r="E1341" s="4">
        <v>76622820.983899996</v>
      </c>
    </row>
    <row r="1342" spans="1:5" ht="18" x14ac:dyDescent="0.25">
      <c r="A1342" s="3" t="s">
        <v>3149</v>
      </c>
      <c r="B1342" s="3" t="s">
        <v>3150</v>
      </c>
      <c r="C1342" s="4">
        <v>0.15307165904342382</v>
      </c>
      <c r="D1342" s="18">
        <v>-6.0103580000000004E-4</v>
      </c>
      <c r="E1342" s="4">
        <v>76535829.521699995</v>
      </c>
    </row>
    <row r="1343" spans="1:5" ht="18" x14ac:dyDescent="0.25">
      <c r="A1343" s="3" t="s">
        <v>2337</v>
      </c>
      <c r="B1343" s="3" t="s">
        <v>2338</v>
      </c>
      <c r="C1343" s="4">
        <v>0.1291303040051239</v>
      </c>
      <c r="D1343" s="18">
        <v>0.12126816360000001</v>
      </c>
      <c r="E1343" s="4">
        <v>76466679.955799997</v>
      </c>
    </row>
    <row r="1344" spans="1:5" ht="18" x14ac:dyDescent="0.25">
      <c r="A1344" s="3" t="s">
        <v>3485</v>
      </c>
      <c r="B1344" s="3" t="s">
        <v>3486</v>
      </c>
      <c r="C1344" s="4">
        <v>44.861128314355831</v>
      </c>
      <c r="D1344" s="18">
        <v>-1.7746669900000001E-2</v>
      </c>
      <c r="E1344" s="4">
        <v>76438562.506899998</v>
      </c>
    </row>
    <row r="1345" spans="1:5" ht="18" x14ac:dyDescent="0.25">
      <c r="A1345" s="3" t="s">
        <v>2436</v>
      </c>
      <c r="B1345" s="3" t="s">
        <v>2437</v>
      </c>
      <c r="C1345" s="4">
        <v>0.94117273576937488</v>
      </c>
      <c r="D1345" s="18">
        <v>-4.8030818099999997E-2</v>
      </c>
      <c r="E1345" s="4">
        <v>76425251.909099996</v>
      </c>
    </row>
    <row r="1346" spans="1:5" ht="18" x14ac:dyDescent="0.25">
      <c r="A1346" s="3" t="s">
        <v>2789</v>
      </c>
      <c r="B1346" s="3" t="s">
        <v>2790</v>
      </c>
      <c r="C1346" s="4">
        <v>1.8779128659757118</v>
      </c>
      <c r="D1346" s="18">
        <v>-3.7657035200000001E-2</v>
      </c>
      <c r="E1346" s="4">
        <v>76186784.2333</v>
      </c>
    </row>
    <row r="1347" spans="1:5" ht="18" x14ac:dyDescent="0.25">
      <c r="A1347" s="3" t="s">
        <v>2536</v>
      </c>
      <c r="B1347" s="3" t="s">
        <v>2537</v>
      </c>
      <c r="C1347" s="4">
        <v>1.8881361718920047</v>
      </c>
      <c r="D1347" s="18">
        <v>4.0739217000000001E-2</v>
      </c>
      <c r="E1347" s="4">
        <v>75903074.110100001</v>
      </c>
    </row>
    <row r="1348" spans="1:5" ht="18" x14ac:dyDescent="0.25">
      <c r="A1348" s="3" t="s">
        <v>2702</v>
      </c>
      <c r="B1348" s="3" t="s">
        <v>2703</v>
      </c>
      <c r="C1348" s="4">
        <v>0.1721559877417834</v>
      </c>
      <c r="D1348" s="18">
        <v>3.5611635799999999E-2</v>
      </c>
      <c r="E1348" s="4">
        <v>75851610.946099997</v>
      </c>
    </row>
    <row r="1349" spans="1:5" ht="18" x14ac:dyDescent="0.25">
      <c r="A1349" s="3" t="s">
        <v>3299</v>
      </c>
      <c r="B1349" s="3" t="s">
        <v>3300</v>
      </c>
      <c r="C1349" s="4">
        <v>45.680971017567991</v>
      </c>
      <c r="D1349" s="18">
        <v>2.19427263E-2</v>
      </c>
      <c r="E1349" s="4">
        <v>75827579.669</v>
      </c>
    </row>
    <row r="1350" spans="1:5" ht="18" x14ac:dyDescent="0.25">
      <c r="A1350" s="3" t="s">
        <v>40568</v>
      </c>
      <c r="B1350" s="3" t="s">
        <v>40569</v>
      </c>
      <c r="C1350" s="4">
        <v>0.39898473288530906</v>
      </c>
      <c r="D1350" s="18">
        <v>-1.62598004E-2</v>
      </c>
      <c r="E1350" s="4">
        <v>75760085.281200007</v>
      </c>
    </row>
    <row r="1351" spans="1:5" ht="18" x14ac:dyDescent="0.25">
      <c r="A1351" s="3" t="s">
        <v>2824</v>
      </c>
      <c r="B1351" s="3" t="s">
        <v>2825</v>
      </c>
      <c r="C1351" s="4">
        <v>3.6476164682928925E-4</v>
      </c>
      <c r="D1351" s="18">
        <v>6.3029666000000003E-3</v>
      </c>
      <c r="E1351" s="4">
        <v>75729658.0792</v>
      </c>
    </row>
    <row r="1352" spans="1:5" ht="18" x14ac:dyDescent="0.25">
      <c r="A1352" s="3" t="s">
        <v>2407</v>
      </c>
      <c r="B1352" s="3" t="s">
        <v>2408</v>
      </c>
      <c r="C1352" s="4">
        <v>2.9715793880973975E-9</v>
      </c>
      <c r="D1352" s="18">
        <v>-3.1232960399999999E-2</v>
      </c>
      <c r="E1352" s="4">
        <v>75127989.132599995</v>
      </c>
    </row>
    <row r="1353" spans="1:5" ht="18" x14ac:dyDescent="0.25">
      <c r="A1353" s="3" t="s">
        <v>2147</v>
      </c>
      <c r="B1353" s="3" t="s">
        <v>2148</v>
      </c>
      <c r="C1353" s="4">
        <v>0.63679263437329647</v>
      </c>
      <c r="D1353" s="18">
        <v>9.4019801400000005E-2</v>
      </c>
      <c r="E1353" s="4">
        <v>74897937.373999998</v>
      </c>
    </row>
    <row r="1354" spans="1:5" ht="18" x14ac:dyDescent="0.25">
      <c r="A1354" s="3" t="s">
        <v>863</v>
      </c>
      <c r="B1354" s="3" t="s">
        <v>864</v>
      </c>
      <c r="C1354" s="4">
        <v>2.4486020901703577E-2</v>
      </c>
      <c r="D1354" s="18">
        <v>-2.2740813499999998E-2</v>
      </c>
      <c r="E1354" s="4">
        <v>74844515.482299998</v>
      </c>
    </row>
    <row r="1355" spans="1:5" ht="18" x14ac:dyDescent="0.25">
      <c r="A1355" s="3" t="s">
        <v>2737</v>
      </c>
      <c r="B1355" s="3" t="s">
        <v>2738</v>
      </c>
      <c r="C1355" s="4">
        <v>5.7399211384369563E-2</v>
      </c>
      <c r="D1355" s="18">
        <v>-1.8069227199999999E-2</v>
      </c>
      <c r="E1355" s="4">
        <v>74534570.579500005</v>
      </c>
    </row>
    <row r="1356" spans="1:5" ht="18" x14ac:dyDescent="0.25">
      <c r="A1356" s="3" t="s">
        <v>2818</v>
      </c>
      <c r="B1356" s="3" t="s">
        <v>2819</v>
      </c>
      <c r="C1356" s="4">
        <v>4.0781804301864639</v>
      </c>
      <c r="D1356" s="18">
        <v>0.54282105759999999</v>
      </c>
      <c r="E1356" s="4">
        <v>73882501.482800007</v>
      </c>
    </row>
    <row r="1357" spans="1:5" ht="18" x14ac:dyDescent="0.25">
      <c r="A1357" s="3" t="s">
        <v>3221</v>
      </c>
      <c r="B1357" s="3" t="s">
        <v>3222</v>
      </c>
      <c r="C1357" s="4">
        <v>76.815288376360215</v>
      </c>
      <c r="D1357" s="18">
        <v>4.8059777099999999E-2</v>
      </c>
      <c r="E1357" s="4">
        <v>73720630.853499994</v>
      </c>
    </row>
    <row r="1358" spans="1:5" ht="18" x14ac:dyDescent="0.25">
      <c r="A1358" s="3" t="s">
        <v>1766</v>
      </c>
      <c r="B1358" s="3" t="s">
        <v>1767</v>
      </c>
      <c r="C1358" s="4">
        <v>1.6331038269560878</v>
      </c>
      <c r="D1358" s="18">
        <v>-4.6206983E-2</v>
      </c>
      <c r="E1358" s="4">
        <v>73489672.213</v>
      </c>
    </row>
    <row r="1359" spans="1:5" ht="18" x14ac:dyDescent="0.25">
      <c r="A1359" s="3" t="s">
        <v>3030</v>
      </c>
      <c r="B1359" s="3" t="s">
        <v>3031</v>
      </c>
      <c r="C1359" s="4">
        <v>18.404969887948258</v>
      </c>
      <c r="D1359" s="18">
        <v>-1.0433782799999999E-2</v>
      </c>
      <c r="E1359" s="4">
        <v>73091337.344999999</v>
      </c>
    </row>
    <row r="1360" spans="1:5" ht="18" x14ac:dyDescent="0.25">
      <c r="A1360" s="3" t="s">
        <v>1820</v>
      </c>
      <c r="B1360" s="3" t="s">
        <v>1821</v>
      </c>
      <c r="C1360" s="4">
        <v>0.34686836931672604</v>
      </c>
      <c r="D1360" s="18">
        <v>-5.0303787999999997E-3</v>
      </c>
      <c r="E1360" s="4">
        <v>72842357.556500003</v>
      </c>
    </row>
    <row r="1361" spans="1:5" ht="18" x14ac:dyDescent="0.25">
      <c r="A1361" s="3" t="s">
        <v>2341</v>
      </c>
      <c r="B1361" s="3" t="s">
        <v>2342</v>
      </c>
      <c r="C1361" s="4">
        <v>3.6302935756681234</v>
      </c>
      <c r="D1361" s="18">
        <v>1.5746530000000001E-3</v>
      </c>
      <c r="E1361" s="4">
        <v>72605871.513400003</v>
      </c>
    </row>
    <row r="1362" spans="1:5" ht="18" x14ac:dyDescent="0.25">
      <c r="A1362" s="3" t="s">
        <v>2849</v>
      </c>
      <c r="B1362" s="3" t="s">
        <v>2850</v>
      </c>
      <c r="C1362" s="4">
        <v>3.7170887032655866</v>
      </c>
      <c r="D1362" s="18">
        <v>1.6324502000000001E-2</v>
      </c>
      <c r="E1362" s="4">
        <v>72092244.021300003</v>
      </c>
    </row>
    <row r="1363" spans="1:5" ht="18" x14ac:dyDescent="0.25">
      <c r="A1363" s="3" t="s">
        <v>42123</v>
      </c>
      <c r="B1363" s="3" t="s">
        <v>2319</v>
      </c>
      <c r="C1363" s="4">
        <v>2.4946922882249623</v>
      </c>
      <c r="D1363" s="18">
        <v>-1.1859437999999999E-3</v>
      </c>
      <c r="E1363" s="4">
        <v>71778533.863000005</v>
      </c>
    </row>
    <row r="1364" spans="1:5" ht="18" x14ac:dyDescent="0.25">
      <c r="A1364" s="3" t="s">
        <v>2901</v>
      </c>
      <c r="B1364" s="3" t="s">
        <v>2902</v>
      </c>
      <c r="C1364" s="4">
        <v>9.1401274812757336</v>
      </c>
      <c r="D1364" s="18">
        <v>9.2601309999999998E-4</v>
      </c>
      <c r="E1364" s="4">
        <v>71243476.648599997</v>
      </c>
    </row>
    <row r="1365" spans="1:5" ht="18" x14ac:dyDescent="0.25">
      <c r="A1365" s="3" t="s">
        <v>2644</v>
      </c>
      <c r="B1365" s="3" t="s">
        <v>2645</v>
      </c>
      <c r="C1365" s="4">
        <v>0.15969931042288435</v>
      </c>
      <c r="D1365" s="18">
        <v>7.6276883999999998E-3</v>
      </c>
      <c r="E1365" s="4">
        <v>71227831.992899999</v>
      </c>
    </row>
    <row r="1366" spans="1:5" ht="18" x14ac:dyDescent="0.25">
      <c r="A1366" s="3" t="s">
        <v>2967</v>
      </c>
      <c r="B1366" s="3" t="s">
        <v>2968</v>
      </c>
      <c r="C1366" s="4">
        <v>0.98124069274617387</v>
      </c>
      <c r="D1366" s="18">
        <v>0.38599046739999998</v>
      </c>
      <c r="E1366" s="4">
        <v>70775439.671200007</v>
      </c>
    </row>
    <row r="1367" spans="1:5" ht="18" x14ac:dyDescent="0.25">
      <c r="A1367" s="3" t="s">
        <v>2661</v>
      </c>
      <c r="B1367" s="3" t="s">
        <v>2662</v>
      </c>
      <c r="C1367" s="4">
        <v>1.9292183340306471E-2</v>
      </c>
      <c r="D1367" s="18">
        <v>8.9801234999999993E-3</v>
      </c>
      <c r="E1367" s="4">
        <v>70636982.709299996</v>
      </c>
    </row>
    <row r="1368" spans="1:5" ht="18" x14ac:dyDescent="0.25">
      <c r="A1368" s="3" t="s">
        <v>2575</v>
      </c>
      <c r="B1368" s="3" t="s">
        <v>2576</v>
      </c>
      <c r="C1368" s="4">
        <v>7.2060786094382694</v>
      </c>
      <c r="D1368" s="18">
        <v>-5.60984967E-2</v>
      </c>
      <c r="E1368" s="4">
        <v>69947603.542199999</v>
      </c>
    </row>
    <row r="1369" spans="1:5" ht="18" x14ac:dyDescent="0.25">
      <c r="A1369" s="3" t="s">
        <v>2335</v>
      </c>
      <c r="B1369" s="3" t="s">
        <v>2336</v>
      </c>
      <c r="C1369" s="4">
        <v>1.1863168228598267E-4</v>
      </c>
      <c r="D1369" s="18">
        <v>-2.0186891700000001E-2</v>
      </c>
      <c r="E1369" s="4">
        <v>69767920.731000006</v>
      </c>
    </row>
    <row r="1370" spans="1:5" ht="18" x14ac:dyDescent="0.25">
      <c r="A1370" s="3" t="s">
        <v>2488</v>
      </c>
      <c r="B1370" s="3" t="s">
        <v>2489</v>
      </c>
      <c r="C1370" s="4">
        <v>1.5211715934956157E-3</v>
      </c>
      <c r="D1370" s="18">
        <v>0.58704397490000004</v>
      </c>
      <c r="E1370" s="4">
        <v>69301768.565400004</v>
      </c>
    </row>
    <row r="1371" spans="1:5" ht="18" x14ac:dyDescent="0.25">
      <c r="A1371" s="3" t="s">
        <v>3438</v>
      </c>
      <c r="B1371" s="3" t="s">
        <v>3439</v>
      </c>
      <c r="C1371" s="4">
        <v>130.97168393470832</v>
      </c>
      <c r="D1371" s="18">
        <v>2.7102061300000001E-2</v>
      </c>
      <c r="E1371" s="4">
        <v>69296725.054800004</v>
      </c>
    </row>
    <row r="1372" spans="1:5" ht="18" x14ac:dyDescent="0.25">
      <c r="A1372" s="3" t="s">
        <v>1544</v>
      </c>
      <c r="B1372" s="3" t="s">
        <v>1545</v>
      </c>
      <c r="C1372" s="4">
        <v>3.0759541759282812E-2</v>
      </c>
      <c r="D1372" s="18">
        <v>8.5689707300000001E-2</v>
      </c>
      <c r="E1372" s="4">
        <v>69197540.8618</v>
      </c>
    </row>
    <row r="1373" spans="1:5" ht="18" x14ac:dyDescent="0.25">
      <c r="A1373" s="3" t="s">
        <v>3043</v>
      </c>
      <c r="B1373" s="3" t="s">
        <v>3044</v>
      </c>
      <c r="C1373" s="4">
        <v>0.13620143740998755</v>
      </c>
      <c r="D1373" s="18">
        <v>-2.8003120199999999E-2</v>
      </c>
      <c r="E1373" s="4">
        <v>68971457.753700003</v>
      </c>
    </row>
    <row r="1374" spans="1:5" ht="18" x14ac:dyDescent="0.25">
      <c r="A1374" s="3" t="s">
        <v>2993</v>
      </c>
      <c r="B1374" s="3" t="s">
        <v>2994</v>
      </c>
      <c r="C1374" s="4">
        <v>7680.5735590308386</v>
      </c>
      <c r="D1374" s="18">
        <v>2.4565097000000002E-3</v>
      </c>
      <c r="E1374" s="4">
        <v>68264937.792699993</v>
      </c>
    </row>
    <row r="1375" spans="1:5" ht="18" x14ac:dyDescent="0.25">
      <c r="A1375" s="3" t="s">
        <v>45375</v>
      </c>
      <c r="B1375" s="3" t="s">
        <v>4723</v>
      </c>
      <c r="C1375" s="4">
        <v>2.5132626439735312E-3</v>
      </c>
      <c r="D1375" s="18">
        <v>-4.7820369999999998E-4</v>
      </c>
      <c r="E1375" s="4">
        <v>68122694.114899993</v>
      </c>
    </row>
    <row r="1376" spans="1:5" ht="18" x14ac:dyDescent="0.25">
      <c r="A1376" s="3" t="s">
        <v>2389</v>
      </c>
      <c r="B1376" s="3" t="s">
        <v>2390</v>
      </c>
      <c r="C1376" s="4">
        <v>6.7956910358078117E-5</v>
      </c>
      <c r="D1376" s="18">
        <v>-2.42832098E-2</v>
      </c>
      <c r="E1376" s="4">
        <v>67956910.358099997</v>
      </c>
    </row>
    <row r="1377" spans="1:5" ht="18" x14ac:dyDescent="0.25">
      <c r="A1377" s="3" t="s">
        <v>2810</v>
      </c>
      <c r="B1377" s="3" t="s">
        <v>2811</v>
      </c>
      <c r="C1377" s="4">
        <v>0.30959592687108972</v>
      </c>
      <c r="D1377" s="18">
        <v>-1.9649202500000001E-2</v>
      </c>
      <c r="E1377" s="4">
        <v>67866186.620900005</v>
      </c>
    </row>
    <row r="1378" spans="1:5" ht="18" x14ac:dyDescent="0.25">
      <c r="A1378" s="3" t="s">
        <v>2145</v>
      </c>
      <c r="B1378" s="3" t="s">
        <v>2146</v>
      </c>
      <c r="C1378" s="4">
        <v>7.0726099544532817</v>
      </c>
      <c r="D1378" s="18">
        <v>-3.9847260000000001E-3</v>
      </c>
      <c r="E1378" s="4">
        <v>67544288.887099996</v>
      </c>
    </row>
    <row r="1379" spans="1:5" ht="18" x14ac:dyDescent="0.25">
      <c r="A1379" s="3" t="s">
        <v>4337</v>
      </c>
      <c r="B1379" s="3" t="s">
        <v>2315</v>
      </c>
      <c r="C1379" s="4">
        <v>2.4189177067232643</v>
      </c>
      <c r="D1379" s="18">
        <v>-6.3910979E-3</v>
      </c>
      <c r="E1379" s="4">
        <v>67322748.400600001</v>
      </c>
    </row>
    <row r="1380" spans="1:5" ht="18" x14ac:dyDescent="0.25">
      <c r="A1380" s="3" t="s">
        <v>4511</v>
      </c>
      <c r="B1380" s="3" t="s">
        <v>4512</v>
      </c>
      <c r="C1380" s="4">
        <v>1.6197055470221042</v>
      </c>
      <c r="D1380" s="18">
        <v>5.9004462999999998E-3</v>
      </c>
      <c r="E1380" s="4">
        <v>67115066.574200004</v>
      </c>
    </row>
    <row r="1381" spans="1:5" ht="18" x14ac:dyDescent="0.25">
      <c r="A1381" s="3" t="s">
        <v>2903</v>
      </c>
      <c r="B1381" s="3" t="s">
        <v>2904</v>
      </c>
      <c r="C1381" s="4">
        <v>0.13677510104560398</v>
      </c>
      <c r="D1381" s="18">
        <v>-2.75484441E-2</v>
      </c>
      <c r="E1381" s="4">
        <v>67030493.415200002</v>
      </c>
    </row>
    <row r="1382" spans="1:5" ht="18" x14ac:dyDescent="0.25">
      <c r="A1382" s="3" t="s">
        <v>42365</v>
      </c>
      <c r="B1382" s="3" t="s">
        <v>3510</v>
      </c>
      <c r="C1382" s="4">
        <v>1.0091445369153482</v>
      </c>
      <c r="D1382" s="18">
        <v>3.4354241200000003E-2</v>
      </c>
      <c r="E1382" s="4">
        <v>66774086.881399997</v>
      </c>
    </row>
    <row r="1383" spans="1:5" ht="18" x14ac:dyDescent="0.25">
      <c r="A1383" s="3" t="s">
        <v>41731</v>
      </c>
      <c r="B1383" s="3" t="s">
        <v>41732</v>
      </c>
      <c r="C1383" s="4">
        <v>0.54627556259176169</v>
      </c>
      <c r="D1383" s="18">
        <v>-4.2557487300000002E-2</v>
      </c>
      <c r="E1383" s="4">
        <v>66754650.868299998</v>
      </c>
    </row>
    <row r="1384" spans="1:5" ht="18" x14ac:dyDescent="0.25">
      <c r="A1384" s="3" t="s">
        <v>45409</v>
      </c>
      <c r="B1384" s="3" t="s">
        <v>2571</v>
      </c>
      <c r="C1384" s="4">
        <v>25.843073388177078</v>
      </c>
      <c r="D1384" s="18">
        <v>1.7716670699999999E-2</v>
      </c>
      <c r="E1384" s="4">
        <v>66555185.236199997</v>
      </c>
    </row>
    <row r="1385" spans="1:5" ht="18" x14ac:dyDescent="0.25">
      <c r="A1385" s="3" t="s">
        <v>4570</v>
      </c>
      <c r="B1385" s="3" t="s">
        <v>4571</v>
      </c>
      <c r="C1385" s="4">
        <v>1.5152098037457104E-2</v>
      </c>
      <c r="D1385" s="18">
        <v>-3.7377971000000002E-3</v>
      </c>
      <c r="E1385" s="4">
        <v>66290428.913900003</v>
      </c>
    </row>
    <row r="1386" spans="1:5" ht="18" x14ac:dyDescent="0.25">
      <c r="A1386" s="3" t="s">
        <v>40688</v>
      </c>
      <c r="B1386" s="3" t="s">
        <v>40689</v>
      </c>
      <c r="C1386" s="4">
        <v>1.8029927760501594</v>
      </c>
      <c r="D1386" s="18">
        <v>0.1904903107</v>
      </c>
      <c r="E1386" s="4">
        <v>66228320.991300002</v>
      </c>
    </row>
    <row r="1387" spans="1:5" ht="18" x14ac:dyDescent="0.25">
      <c r="A1387" s="3" t="s">
        <v>5094</v>
      </c>
      <c r="B1387" s="3" t="s">
        <v>5095</v>
      </c>
      <c r="C1387" s="4">
        <v>1.470188013198181</v>
      </c>
      <c r="D1387" s="18">
        <v>-4.2242486000000001E-3</v>
      </c>
      <c r="E1387" s="4">
        <v>65931425.089900002</v>
      </c>
    </row>
    <row r="1388" spans="1:5" ht="18" x14ac:dyDescent="0.25">
      <c r="A1388" s="3" t="s">
        <v>45724</v>
      </c>
      <c r="B1388" s="3" t="s">
        <v>40620</v>
      </c>
      <c r="C1388" s="4">
        <v>0.95598147968975467</v>
      </c>
      <c r="D1388" s="18">
        <v>-2.7907691999999999E-3</v>
      </c>
      <c r="E1388" s="4">
        <v>65006740.618900001</v>
      </c>
    </row>
    <row r="1389" spans="1:5" ht="18" x14ac:dyDescent="0.25">
      <c r="A1389" s="3" t="s">
        <v>2915</v>
      </c>
      <c r="B1389" s="3" t="s">
        <v>2916</v>
      </c>
      <c r="C1389" s="4">
        <v>7.5840735967579992E-8</v>
      </c>
      <c r="D1389" s="18">
        <v>8.9372797E-3</v>
      </c>
      <c r="E1389" s="4">
        <v>64980706.196699999</v>
      </c>
    </row>
    <row r="1390" spans="1:5" ht="18" x14ac:dyDescent="0.25">
      <c r="A1390" s="3" t="s">
        <v>2933</v>
      </c>
      <c r="B1390" s="3" t="s">
        <v>2934</v>
      </c>
      <c r="C1390" s="4">
        <v>0.3242367928437867</v>
      </c>
      <c r="D1390" s="18">
        <v>-6.7849757900000002E-2</v>
      </c>
      <c r="E1390" s="4">
        <v>64661702.040200002</v>
      </c>
    </row>
    <row r="1391" spans="1:5" ht="18" x14ac:dyDescent="0.25">
      <c r="A1391" s="3" t="s">
        <v>42132</v>
      </c>
      <c r="B1391" s="3" t="s">
        <v>42133</v>
      </c>
      <c r="C1391" s="4">
        <v>0.87351214534692867</v>
      </c>
      <c r="D1391" s="18">
        <v>-3.3618126999999999E-3</v>
      </c>
      <c r="E1391" s="4">
        <v>64492246.3772</v>
      </c>
    </row>
    <row r="1392" spans="1:5" ht="18" x14ac:dyDescent="0.25">
      <c r="A1392" s="3" t="s">
        <v>4606</v>
      </c>
      <c r="B1392" s="3" t="s">
        <v>4607</v>
      </c>
      <c r="C1392" s="4">
        <v>0.30137874144908061</v>
      </c>
      <c r="D1392" s="18">
        <v>6.6618592999999997E-3</v>
      </c>
      <c r="E1392" s="4">
        <v>64162895.1316</v>
      </c>
    </row>
    <row r="1393" spans="1:5" ht="18" x14ac:dyDescent="0.25">
      <c r="A1393" s="3" t="s">
        <v>2456</v>
      </c>
      <c r="B1393" s="3" t="s">
        <v>2457</v>
      </c>
      <c r="C1393" s="4">
        <v>0.89729008712388814</v>
      </c>
      <c r="D1393" s="18">
        <v>7.6276883999999998E-3</v>
      </c>
      <c r="E1393" s="4">
        <v>63941281.580399998</v>
      </c>
    </row>
    <row r="1394" spans="1:5" ht="18" x14ac:dyDescent="0.25">
      <c r="A1394" s="3" t="s">
        <v>4584</v>
      </c>
      <c r="B1394" s="3" t="s">
        <v>1871</v>
      </c>
      <c r="C1394" s="4">
        <v>0.6178391623591688</v>
      </c>
      <c r="D1394" s="18">
        <v>-4.6255339700000002E-2</v>
      </c>
      <c r="E1394" s="4">
        <v>63930554.538999997</v>
      </c>
    </row>
    <row r="1395" spans="1:5" ht="18" x14ac:dyDescent="0.25">
      <c r="A1395" s="3" t="s">
        <v>2565</v>
      </c>
      <c r="B1395" s="3" t="s">
        <v>2566</v>
      </c>
      <c r="C1395" s="4">
        <v>13.094384383415253</v>
      </c>
      <c r="D1395" s="18">
        <v>-7.4363668000000001E-3</v>
      </c>
      <c r="E1395" s="4">
        <v>63534633.418099999</v>
      </c>
    </row>
    <row r="1396" spans="1:5" ht="18" x14ac:dyDescent="0.25">
      <c r="A1396" s="3" t="s">
        <v>3717</v>
      </c>
      <c r="B1396" s="3" t="s">
        <v>3718</v>
      </c>
      <c r="C1396" s="4">
        <v>0.19816447164342416</v>
      </c>
      <c r="D1396" s="18">
        <v>-4.41576687E-2</v>
      </c>
      <c r="E1396" s="4">
        <v>62828330.100599997</v>
      </c>
    </row>
    <row r="1397" spans="1:5" ht="18" x14ac:dyDescent="0.25">
      <c r="A1397" s="3" t="s">
        <v>1908</v>
      </c>
      <c r="B1397" s="3" t="s">
        <v>1909</v>
      </c>
      <c r="C1397" s="4">
        <v>2.3982400777549998E-2</v>
      </c>
      <c r="D1397" s="18">
        <v>-2.2319169400000002E-2</v>
      </c>
      <c r="E1397" s="4">
        <v>62538200.465700001</v>
      </c>
    </row>
    <row r="1398" spans="1:5" ht="18" x14ac:dyDescent="0.25">
      <c r="A1398" s="3" t="s">
        <v>2688</v>
      </c>
      <c r="B1398" s="3" t="s">
        <v>2689</v>
      </c>
      <c r="C1398" s="4">
        <v>4.073226272904555</v>
      </c>
      <c r="D1398" s="18">
        <v>-6.4702910599999996E-2</v>
      </c>
      <c r="E1398" s="4">
        <v>62464838.428900003</v>
      </c>
    </row>
    <row r="1399" spans="1:5" ht="18" x14ac:dyDescent="0.25">
      <c r="A1399" s="3" t="s">
        <v>2442</v>
      </c>
      <c r="B1399" s="3" t="s">
        <v>2443</v>
      </c>
      <c r="C1399" s="4">
        <v>1.5329417641982666</v>
      </c>
      <c r="D1399" s="18">
        <v>2.6494410000000001E-4</v>
      </c>
      <c r="E1399" s="4">
        <v>62374502.866599999</v>
      </c>
    </row>
    <row r="1400" spans="1:5" ht="18" x14ac:dyDescent="0.25">
      <c r="A1400" s="3" t="s">
        <v>4671</v>
      </c>
      <c r="B1400" s="3" t="s">
        <v>4672</v>
      </c>
      <c r="C1400" s="4">
        <v>0.2823035769443521</v>
      </c>
      <c r="D1400" s="18">
        <v>-4.7641168999999997E-2</v>
      </c>
      <c r="E1400" s="4">
        <v>62214216.989399999</v>
      </c>
    </row>
    <row r="1401" spans="1:5" ht="18" x14ac:dyDescent="0.25">
      <c r="A1401" s="3" t="s">
        <v>3217</v>
      </c>
      <c r="B1401" s="3" t="s">
        <v>3218</v>
      </c>
      <c r="C1401" s="4">
        <v>2.6868012245934346E-2</v>
      </c>
      <c r="D1401" s="18">
        <v>-9.9852840400000004E-2</v>
      </c>
      <c r="E1401" s="4">
        <v>62021419.142700002</v>
      </c>
    </row>
    <row r="1402" spans="1:5" ht="18" x14ac:dyDescent="0.25">
      <c r="A1402" s="3" t="s">
        <v>3375</v>
      </c>
      <c r="B1402" s="3" t="s">
        <v>3376</v>
      </c>
      <c r="C1402" s="4">
        <v>0.46985201474613697</v>
      </c>
      <c r="D1402" s="18">
        <v>5.2070715699999999E-2</v>
      </c>
      <c r="E1402" s="4">
        <v>61959757.307400003</v>
      </c>
    </row>
    <row r="1403" spans="1:5" ht="18" x14ac:dyDescent="0.25">
      <c r="A1403" s="3" t="s">
        <v>2429</v>
      </c>
      <c r="B1403" s="3" t="s">
        <v>2430</v>
      </c>
      <c r="C1403" s="4">
        <v>63.077551747671549</v>
      </c>
      <c r="D1403" s="18">
        <v>0.71298087960000001</v>
      </c>
      <c r="E1403" s="4">
        <v>61363703.599200003</v>
      </c>
    </row>
    <row r="1404" spans="1:5" ht="18" x14ac:dyDescent="0.25">
      <c r="A1404" s="3" t="s">
        <v>2692</v>
      </c>
      <c r="B1404" s="3" t="s">
        <v>2693</v>
      </c>
      <c r="C1404" s="4">
        <v>8.034672248956562E-2</v>
      </c>
      <c r="D1404" s="18">
        <v>1.07269983E-2</v>
      </c>
      <c r="E1404" s="4">
        <v>60298268.186300002</v>
      </c>
    </row>
    <row r="1405" spans="1:5" ht="18" x14ac:dyDescent="0.25">
      <c r="A1405" s="3" t="s">
        <v>2420</v>
      </c>
      <c r="B1405" s="3" t="s">
        <v>2421</v>
      </c>
      <c r="C1405" s="4">
        <v>2.9013888676205366</v>
      </c>
      <c r="D1405" s="18">
        <v>1.2432679E-2</v>
      </c>
      <c r="E1405" s="4">
        <v>60153629.734800003</v>
      </c>
    </row>
    <row r="1406" spans="1:5" ht="18" x14ac:dyDescent="0.25">
      <c r="A1406" s="3" t="s">
        <v>2771</v>
      </c>
      <c r="B1406" s="3" t="s">
        <v>2772</v>
      </c>
      <c r="C1406" s="4">
        <v>1.4085459372058315</v>
      </c>
      <c r="D1406" s="18">
        <v>-3.8551879099999999E-2</v>
      </c>
      <c r="E1406" s="4">
        <v>60016873.783</v>
      </c>
    </row>
    <row r="1407" spans="1:5" ht="18" x14ac:dyDescent="0.25">
      <c r="A1407" s="3" t="s">
        <v>2859</v>
      </c>
      <c r="B1407" s="3" t="s">
        <v>2860</v>
      </c>
      <c r="C1407" s="4">
        <v>433.68244824761126</v>
      </c>
      <c r="D1407" s="18">
        <v>-6.1599352999999997E-3</v>
      </c>
      <c r="E1407" s="4">
        <v>59964838.436700001</v>
      </c>
    </row>
    <row r="1408" spans="1:5" ht="18" x14ac:dyDescent="0.25">
      <c r="A1408" s="3" t="s">
        <v>3329</v>
      </c>
      <c r="B1408" s="3" t="s">
        <v>3330</v>
      </c>
      <c r="C1408" s="4">
        <v>25.75738740567251</v>
      </c>
      <c r="D1408" s="18">
        <v>4.1914524600000003E-2</v>
      </c>
      <c r="E1408" s="4">
        <v>59937440.493000001</v>
      </c>
    </row>
    <row r="1409" spans="1:5" ht="18" x14ac:dyDescent="0.25">
      <c r="A1409" s="3" t="s">
        <v>3182</v>
      </c>
      <c r="B1409" s="3" t="s">
        <v>3183</v>
      </c>
      <c r="C1409" s="4">
        <v>0.67170030614835874</v>
      </c>
      <c r="D1409" s="18">
        <v>-3.7773725899999999E-2</v>
      </c>
      <c r="E1409" s="4">
        <v>59756948.4723</v>
      </c>
    </row>
    <row r="1410" spans="1:5" ht="18" x14ac:dyDescent="0.25">
      <c r="A1410" s="3" t="s">
        <v>2626</v>
      </c>
      <c r="B1410" s="3" t="s">
        <v>2627</v>
      </c>
      <c r="C1410" s="4">
        <v>0.50738463320863825</v>
      </c>
      <c r="D1410" s="18">
        <v>1.7016747400000001E-2</v>
      </c>
      <c r="E1410" s="4">
        <v>59689932.325099997</v>
      </c>
    </row>
    <row r="1411" spans="1:5" ht="18" x14ac:dyDescent="0.25">
      <c r="A1411" s="3" t="s">
        <v>3387</v>
      </c>
      <c r="B1411" s="3" t="s">
        <v>3388</v>
      </c>
      <c r="C1411" s="4">
        <v>15.353149854819627</v>
      </c>
      <c r="D1411" s="18">
        <v>-3.4085017999999998E-3</v>
      </c>
      <c r="E1411" s="4">
        <v>59641379.371200003</v>
      </c>
    </row>
    <row r="1412" spans="1:5" ht="18" x14ac:dyDescent="0.25">
      <c r="A1412" s="3" t="s">
        <v>3428</v>
      </c>
      <c r="B1412" s="3" t="s">
        <v>3429</v>
      </c>
      <c r="C1412" s="4">
        <v>78.190158672196461</v>
      </c>
      <c r="D1412" s="18">
        <v>3.1611997999999998E-3</v>
      </c>
      <c r="E1412" s="4">
        <v>59627424.052599996</v>
      </c>
    </row>
    <row r="1413" spans="1:5" ht="18" x14ac:dyDescent="0.25">
      <c r="A1413" s="3" t="s">
        <v>4659</v>
      </c>
      <c r="B1413" s="3" t="s">
        <v>4660</v>
      </c>
      <c r="C1413" s="4">
        <v>0.13619176148685183</v>
      </c>
      <c r="D1413" s="18">
        <v>3.9358094000000003E-2</v>
      </c>
      <c r="E1413" s="4">
        <v>59508068.844400004</v>
      </c>
    </row>
    <row r="1414" spans="1:5" ht="18" x14ac:dyDescent="0.25">
      <c r="A1414" s="3" t="s">
        <v>3297</v>
      </c>
      <c r="B1414" s="3" t="s">
        <v>3298</v>
      </c>
      <c r="C1414" s="4">
        <v>1.766920509262283E-2</v>
      </c>
      <c r="D1414" s="18">
        <v>5.0709811E-3</v>
      </c>
      <c r="E1414" s="4">
        <v>59229611.845600002</v>
      </c>
    </row>
    <row r="1415" spans="1:5" ht="18" x14ac:dyDescent="0.25">
      <c r="A1415" s="3" t="s">
        <v>43966</v>
      </c>
      <c r="B1415" s="3" t="s">
        <v>43967</v>
      </c>
      <c r="C1415" s="4">
        <v>0.60906001984668934</v>
      </c>
      <c r="D1415" s="18">
        <v>2.7998960100000001E-2</v>
      </c>
      <c r="E1415" s="4">
        <v>58129307.586999997</v>
      </c>
    </row>
    <row r="1416" spans="1:5" ht="18" x14ac:dyDescent="0.25">
      <c r="A1416" s="3" t="s">
        <v>2812</v>
      </c>
      <c r="B1416" s="3" t="s">
        <v>2813</v>
      </c>
      <c r="C1416" s="4">
        <v>3.0839694491197208E-3</v>
      </c>
      <c r="D1416" s="18">
        <v>-1.4605954E-3</v>
      </c>
      <c r="E1416" s="4">
        <v>57904116.667099997</v>
      </c>
    </row>
    <row r="1417" spans="1:5" ht="18" x14ac:dyDescent="0.25">
      <c r="A1417" s="3" t="s">
        <v>3303</v>
      </c>
      <c r="B1417" s="3" t="s">
        <v>3304</v>
      </c>
      <c r="C1417" s="4">
        <v>24.520002990292859</v>
      </c>
      <c r="D1417" s="18">
        <v>3.0390303300000001E-2</v>
      </c>
      <c r="E1417" s="4">
        <v>57813361.130500004</v>
      </c>
    </row>
    <row r="1418" spans="1:5" ht="18" x14ac:dyDescent="0.25">
      <c r="A1418" s="3" t="s">
        <v>3983</v>
      </c>
      <c r="B1418" s="3" t="s">
        <v>3984</v>
      </c>
      <c r="C1418" s="4">
        <v>21.350474016858541</v>
      </c>
      <c r="D1418" s="18">
        <v>-3.4085017999999998E-3</v>
      </c>
      <c r="E1418" s="4">
        <v>57646279.8455</v>
      </c>
    </row>
    <row r="1419" spans="1:5" ht="18" x14ac:dyDescent="0.25">
      <c r="A1419" s="3" t="s">
        <v>3007</v>
      </c>
      <c r="B1419" s="3" t="s">
        <v>3008</v>
      </c>
      <c r="C1419" s="4">
        <v>4.1136203594806702</v>
      </c>
      <c r="D1419" s="18">
        <v>6.1646104000000002E-3</v>
      </c>
      <c r="E1419" s="4">
        <v>57612692.901699997</v>
      </c>
    </row>
    <row r="1420" spans="1:5" ht="18" x14ac:dyDescent="0.25">
      <c r="A1420" s="3" t="s">
        <v>40898</v>
      </c>
      <c r="B1420" s="3" t="s">
        <v>3449</v>
      </c>
      <c r="C1420" s="4">
        <v>0.21243406653069463</v>
      </c>
      <c r="D1420" s="18">
        <v>-1.5852595000000001E-3</v>
      </c>
      <c r="E1420" s="4">
        <v>57588736.437899999</v>
      </c>
    </row>
    <row r="1421" spans="1:5" ht="18" x14ac:dyDescent="0.25">
      <c r="A1421" s="3" t="s">
        <v>3021</v>
      </c>
      <c r="B1421" s="3" t="s">
        <v>3022</v>
      </c>
      <c r="C1421" s="4">
        <v>9.5211306197916289E-4</v>
      </c>
      <c r="D1421" s="18">
        <v>-3.2995257399999998E-2</v>
      </c>
      <c r="E1421" s="4">
        <v>57409409.110600002</v>
      </c>
    </row>
    <row r="1422" spans="1:5" ht="18" x14ac:dyDescent="0.25">
      <c r="A1422" s="3" t="s">
        <v>3345</v>
      </c>
      <c r="B1422" s="3" t="s">
        <v>3346</v>
      </c>
      <c r="C1422" s="4">
        <v>41.566243183922907</v>
      </c>
      <c r="D1422" s="18">
        <v>-7.8976392000000006E-3</v>
      </c>
      <c r="E1422" s="4">
        <v>57366029.446800001</v>
      </c>
    </row>
    <row r="1423" spans="1:5" ht="18" x14ac:dyDescent="0.25">
      <c r="A1423" s="3" t="s">
        <v>2857</v>
      </c>
      <c r="B1423" s="3" t="s">
        <v>933</v>
      </c>
      <c r="C1423" s="4">
        <v>0.25457244952079644</v>
      </c>
      <c r="D1423" s="18">
        <v>-5.6404890000000003E-4</v>
      </c>
      <c r="E1423" s="4">
        <v>57278801.142200001</v>
      </c>
    </row>
    <row r="1424" spans="1:5" ht="18" x14ac:dyDescent="0.25">
      <c r="A1424" s="3" t="s">
        <v>41496</v>
      </c>
      <c r="B1424" s="3" t="s">
        <v>4346</v>
      </c>
      <c r="C1424" s="4">
        <v>8.4860924709646941</v>
      </c>
      <c r="D1424" s="18">
        <v>1.2445805000000001E-2</v>
      </c>
      <c r="E1424" s="4">
        <v>56854460.421800002</v>
      </c>
    </row>
    <row r="1425" spans="1:5" ht="18" x14ac:dyDescent="0.25">
      <c r="A1425" s="3" t="s">
        <v>2422</v>
      </c>
      <c r="B1425" s="3" t="s">
        <v>2423</v>
      </c>
      <c r="C1425" s="4">
        <v>0.23989296648155667</v>
      </c>
      <c r="D1425" s="18">
        <v>0.1073238869</v>
      </c>
      <c r="E1425" s="4">
        <v>56758732.964100003</v>
      </c>
    </row>
    <row r="1426" spans="1:5" ht="18" x14ac:dyDescent="0.25">
      <c r="A1426" s="3" t="s">
        <v>3706</v>
      </c>
      <c r="B1426" s="3" t="s">
        <v>3707</v>
      </c>
      <c r="C1426" s="4">
        <v>3114.9892127031385</v>
      </c>
      <c r="D1426" s="18">
        <v>-2.1870861E-3</v>
      </c>
      <c r="E1426" s="4">
        <v>56070117.327600002</v>
      </c>
    </row>
    <row r="1427" spans="1:5" ht="18" x14ac:dyDescent="0.25">
      <c r="A1427" s="3" t="s">
        <v>862</v>
      </c>
      <c r="B1427" s="3" t="s">
        <v>862</v>
      </c>
      <c r="C1427" s="4">
        <v>1.5046746284026842</v>
      </c>
      <c r="D1427" s="18">
        <v>0</v>
      </c>
      <c r="E1427" s="4">
        <v>55467428.715400003</v>
      </c>
    </row>
    <row r="1428" spans="1:5" ht="18" x14ac:dyDescent="0.25">
      <c r="A1428" s="3" t="s">
        <v>41361</v>
      </c>
      <c r="B1428" s="3" t="s">
        <v>41362</v>
      </c>
      <c r="C1428" s="4">
        <v>2.3628643690425903</v>
      </c>
      <c r="D1428" s="18">
        <v>-2.67685197E-2</v>
      </c>
      <c r="E1428" s="4">
        <v>54948410.902099997</v>
      </c>
    </row>
    <row r="1429" spans="1:5" ht="18" x14ac:dyDescent="0.25">
      <c r="A1429" s="3" t="s">
        <v>2507</v>
      </c>
      <c r="B1429" s="3" t="s">
        <v>2508</v>
      </c>
      <c r="C1429" s="4">
        <v>0.11093629189431223</v>
      </c>
      <c r="D1429" s="18">
        <v>4.32581717E-2</v>
      </c>
      <c r="E1429" s="4">
        <v>54564815.795400001</v>
      </c>
    </row>
    <row r="1430" spans="1:5" ht="18" x14ac:dyDescent="0.25">
      <c r="A1430" s="3" t="s">
        <v>2252</v>
      </c>
      <c r="B1430" s="3" t="s">
        <v>2253</v>
      </c>
      <c r="C1430" s="4">
        <v>0.67084103523450533</v>
      </c>
      <c r="D1430" s="18">
        <v>1.17871433E-2</v>
      </c>
      <c r="E1430" s="4">
        <v>54459852.655699998</v>
      </c>
    </row>
    <row r="1431" spans="1:5" ht="18" x14ac:dyDescent="0.25">
      <c r="A1431" s="3" t="s">
        <v>45501</v>
      </c>
      <c r="B1431" s="3" t="s">
        <v>45502</v>
      </c>
      <c r="C1431" s="4">
        <v>94.9162274051194</v>
      </c>
      <c r="D1431" s="18">
        <v>-1.2019518200000001E-2</v>
      </c>
      <c r="E1431" s="4">
        <v>54357479.356399998</v>
      </c>
    </row>
    <row r="1432" spans="1:5" ht="18" x14ac:dyDescent="0.25">
      <c r="A1432" s="3" t="s">
        <v>2280</v>
      </c>
      <c r="B1432" s="3" t="s">
        <v>116</v>
      </c>
      <c r="C1432" s="4">
        <v>0.32919116592564163</v>
      </c>
      <c r="D1432" s="18">
        <v>-1.80926899E-2</v>
      </c>
      <c r="E1432" s="4">
        <v>54329709.030100003</v>
      </c>
    </row>
    <row r="1433" spans="1:5" ht="18" x14ac:dyDescent="0.25">
      <c r="A1433" s="3" t="s">
        <v>3440</v>
      </c>
      <c r="B1433" s="3" t="s">
        <v>3441</v>
      </c>
      <c r="C1433" s="4">
        <v>0.2112725332020878</v>
      </c>
      <c r="D1433" s="18">
        <v>-3.6412439900000003E-2</v>
      </c>
      <c r="E1433" s="4">
        <v>54141241.196400002</v>
      </c>
    </row>
    <row r="1434" spans="1:5" ht="18" x14ac:dyDescent="0.25">
      <c r="A1434" s="3" t="s">
        <v>2842</v>
      </c>
      <c r="B1434" s="3" t="s">
        <v>2843</v>
      </c>
      <c r="C1434" s="4">
        <v>4.5089363726643551E-2</v>
      </c>
      <c r="D1434" s="18">
        <v>0.1258454618</v>
      </c>
      <c r="E1434" s="4">
        <v>53600018.6646</v>
      </c>
    </row>
    <row r="1435" spans="1:5" ht="18" x14ac:dyDescent="0.25">
      <c r="A1435" s="3" t="s">
        <v>40896</v>
      </c>
      <c r="B1435" s="3" t="s">
        <v>40897</v>
      </c>
      <c r="C1435" s="4">
        <v>1.0133391611907827</v>
      </c>
      <c r="D1435" s="18">
        <v>2.59333185E-2</v>
      </c>
      <c r="E1435" s="4">
        <v>53599052.682999998</v>
      </c>
    </row>
    <row r="1436" spans="1:5" ht="18" x14ac:dyDescent="0.25">
      <c r="A1436" s="3" t="s">
        <v>2637</v>
      </c>
      <c r="B1436" s="3" t="s">
        <v>2638</v>
      </c>
      <c r="C1436" s="4">
        <v>16.850771719340727</v>
      </c>
      <c r="D1436" s="18">
        <v>-7.1716341599999997E-2</v>
      </c>
      <c r="E1436" s="4">
        <v>53355944.724200003</v>
      </c>
    </row>
    <row r="1437" spans="1:5" ht="18" x14ac:dyDescent="0.25">
      <c r="A1437" s="3" t="s">
        <v>3103</v>
      </c>
      <c r="B1437" s="3" t="s">
        <v>3104</v>
      </c>
      <c r="C1437" s="4">
        <v>7.5041114327275054</v>
      </c>
      <c r="D1437" s="18">
        <v>-7.8707058000000007E-3</v>
      </c>
      <c r="E1437" s="4">
        <v>53249912.336999997</v>
      </c>
    </row>
    <row r="1438" spans="1:5" ht="18" x14ac:dyDescent="0.25">
      <c r="A1438" s="3" t="s">
        <v>5070</v>
      </c>
      <c r="B1438" s="3" t="s">
        <v>5070</v>
      </c>
      <c r="C1438" s="4">
        <v>0.10373388330303547</v>
      </c>
      <c r="D1438" s="18">
        <v>5.0944665200000003E-2</v>
      </c>
      <c r="E1438" s="4">
        <v>53069686.968000002</v>
      </c>
    </row>
    <row r="1439" spans="1:5" ht="18" x14ac:dyDescent="0.25">
      <c r="A1439" s="3" t="s">
        <v>2412</v>
      </c>
      <c r="B1439" s="3" t="s">
        <v>2413</v>
      </c>
      <c r="C1439" s="4">
        <v>0.41193785609717826</v>
      </c>
      <c r="D1439" s="18">
        <v>0.1099871404</v>
      </c>
      <c r="E1439" s="4">
        <v>52733008.721600004</v>
      </c>
    </row>
    <row r="1440" spans="1:5" ht="18" x14ac:dyDescent="0.25">
      <c r="A1440" s="3" t="s">
        <v>4776</v>
      </c>
      <c r="B1440" s="3" t="s">
        <v>4777</v>
      </c>
      <c r="C1440" s="4">
        <v>0.78192914275733216</v>
      </c>
      <c r="D1440" s="18">
        <v>-2.2307773400000001E-2</v>
      </c>
      <c r="E1440" s="4">
        <v>52702580.955399998</v>
      </c>
    </row>
    <row r="1441" spans="1:5" ht="18" x14ac:dyDescent="0.25">
      <c r="A1441" s="3" t="s">
        <v>48846</v>
      </c>
      <c r="B1441" s="3" t="s">
        <v>48847</v>
      </c>
      <c r="C1441" s="4">
        <v>5.7268534021267499</v>
      </c>
      <c r="D1441" s="18">
        <v>-1.9056798E-3</v>
      </c>
      <c r="E1441" s="4">
        <v>52450509.346600004</v>
      </c>
    </row>
    <row r="1442" spans="1:5" ht="18" x14ac:dyDescent="0.25">
      <c r="A1442" s="3" t="s">
        <v>2965</v>
      </c>
      <c r="B1442" s="3" t="s">
        <v>2966</v>
      </c>
      <c r="C1442" s="4">
        <v>0.2219556060234773</v>
      </c>
      <c r="D1442" s="18">
        <v>5.6555011099999997E-2</v>
      </c>
      <c r="E1442" s="4">
        <v>52413587.838200003</v>
      </c>
    </row>
    <row r="1443" spans="1:5" ht="18" x14ac:dyDescent="0.25">
      <c r="A1443" s="3" t="s">
        <v>4913</v>
      </c>
      <c r="B1443" s="3" t="s">
        <v>4914</v>
      </c>
      <c r="C1443" s="4">
        <v>6.3604835487004099</v>
      </c>
      <c r="D1443" s="18">
        <v>8.4626491200000001E-2</v>
      </c>
      <c r="E1443" s="4">
        <v>52220454.042000003</v>
      </c>
    </row>
    <row r="1444" spans="1:5" ht="18" x14ac:dyDescent="0.25">
      <c r="A1444" s="3" t="s">
        <v>3057</v>
      </c>
      <c r="B1444" s="3" t="s">
        <v>3058</v>
      </c>
      <c r="C1444" s="4">
        <v>0.20672350907033651</v>
      </c>
      <c r="D1444" s="18">
        <v>-0.21202827339999999</v>
      </c>
      <c r="E1444" s="4">
        <v>52129162.843900003</v>
      </c>
    </row>
    <row r="1445" spans="1:5" ht="18" x14ac:dyDescent="0.25">
      <c r="A1445" s="3" t="s">
        <v>40748</v>
      </c>
      <c r="B1445" s="3" t="s">
        <v>40749</v>
      </c>
      <c r="C1445" s="4">
        <v>0.12080411483427607</v>
      </c>
      <c r="D1445" s="18">
        <v>-1.1662852E-2</v>
      </c>
      <c r="E1445" s="4">
        <v>51912861.250600003</v>
      </c>
    </row>
    <row r="1446" spans="1:5" ht="18" x14ac:dyDescent="0.25">
      <c r="A1446" s="3" t="s">
        <v>3093</v>
      </c>
      <c r="B1446" s="3" t="s">
        <v>3094</v>
      </c>
      <c r="C1446" s="4">
        <v>0.94134856891046292</v>
      </c>
      <c r="D1446" s="18">
        <v>7.8223819999999993E-3</v>
      </c>
      <c r="E1446" s="4">
        <v>51694882.505199999</v>
      </c>
    </row>
    <row r="1447" spans="1:5" ht="18" x14ac:dyDescent="0.25">
      <c r="A1447" s="3" t="s">
        <v>43761</v>
      </c>
      <c r="B1447" s="3" t="s">
        <v>41932</v>
      </c>
      <c r="C1447" s="4">
        <v>7.3871116583551014E-2</v>
      </c>
      <c r="D1447" s="18">
        <v>-2.1406561800000001E-2</v>
      </c>
      <c r="E1447" s="4">
        <v>51618703.397200003</v>
      </c>
    </row>
    <row r="1448" spans="1:5" ht="18" x14ac:dyDescent="0.25">
      <c r="A1448" s="3" t="s">
        <v>2769</v>
      </c>
      <c r="B1448" s="3" t="s">
        <v>2770</v>
      </c>
      <c r="C1448" s="4">
        <v>0.48001072011907897</v>
      </c>
      <c r="D1448" s="18">
        <v>7.99546228E-2</v>
      </c>
      <c r="E1448" s="4">
        <v>51355745.921400003</v>
      </c>
    </row>
    <row r="1449" spans="1:5" ht="18" x14ac:dyDescent="0.25">
      <c r="A1449" s="3" t="s">
        <v>3313</v>
      </c>
      <c r="B1449" s="3" t="s">
        <v>3314</v>
      </c>
      <c r="C1449" s="4">
        <v>0.1000135446451801</v>
      </c>
      <c r="D1449" s="18">
        <v>-8.6411013000000005E-3</v>
      </c>
      <c r="E1449" s="4">
        <v>51343311.590000004</v>
      </c>
    </row>
    <row r="1450" spans="1:5" ht="18" x14ac:dyDescent="0.25">
      <c r="A1450" s="3" t="s">
        <v>2937</v>
      </c>
      <c r="B1450" s="3" t="s">
        <v>2938</v>
      </c>
      <c r="C1450" s="4">
        <v>0.51101584822852097</v>
      </c>
      <c r="D1450" s="18">
        <v>-3.65494679E-2</v>
      </c>
      <c r="E1450" s="4">
        <v>51101584.822899997</v>
      </c>
    </row>
    <row r="1451" spans="1:5" ht="18" x14ac:dyDescent="0.25">
      <c r="A1451" s="3" t="s">
        <v>3219</v>
      </c>
      <c r="B1451" s="3" t="s">
        <v>3220</v>
      </c>
      <c r="C1451" s="4">
        <v>5.3743779850768683E-2</v>
      </c>
      <c r="D1451" s="18">
        <v>-2.9556145499999999E-2</v>
      </c>
      <c r="E1451" s="4">
        <v>50840117.630999997</v>
      </c>
    </row>
    <row r="1452" spans="1:5" ht="18" x14ac:dyDescent="0.25">
      <c r="A1452" s="3" t="s">
        <v>4558</v>
      </c>
      <c r="B1452" s="3" t="s">
        <v>4559</v>
      </c>
      <c r="C1452" s="4">
        <v>5.3033423990048109E-3</v>
      </c>
      <c r="D1452" s="18">
        <v>8.9053025000000001E-3</v>
      </c>
      <c r="E1452" s="4">
        <v>50464077.147399999</v>
      </c>
    </row>
    <row r="1453" spans="1:5" ht="18" x14ac:dyDescent="0.25">
      <c r="A1453" s="3" t="s">
        <v>2955</v>
      </c>
      <c r="B1453" s="3" t="s">
        <v>2956</v>
      </c>
      <c r="C1453" s="4">
        <v>1.6073540205870098</v>
      </c>
      <c r="D1453" s="18">
        <v>-0.18311796280000001</v>
      </c>
      <c r="E1453" s="4">
        <v>50341033.791599996</v>
      </c>
    </row>
    <row r="1454" spans="1:5" ht="18" x14ac:dyDescent="0.25">
      <c r="A1454" s="3" t="s">
        <v>3036</v>
      </c>
      <c r="B1454" s="3" t="s">
        <v>3036</v>
      </c>
      <c r="C1454" s="4">
        <v>7.1967889944466998E-2</v>
      </c>
      <c r="D1454" s="18">
        <v>-3.4085017999999998E-3</v>
      </c>
      <c r="E1454" s="4">
        <v>49956512.2443</v>
      </c>
    </row>
    <row r="1455" spans="1:5" ht="18" x14ac:dyDescent="0.25">
      <c r="A1455" s="3" t="s">
        <v>2523</v>
      </c>
      <c r="B1455" s="3" t="s">
        <v>2524</v>
      </c>
      <c r="C1455" s="4">
        <v>0.38365446713944618</v>
      </c>
      <c r="D1455" s="18">
        <v>2.83649729E-2</v>
      </c>
      <c r="E1455" s="4">
        <v>49896983.561700001</v>
      </c>
    </row>
    <row r="1456" spans="1:5" ht="18" x14ac:dyDescent="0.25">
      <c r="A1456" s="3" t="s">
        <v>41538</v>
      </c>
      <c r="B1456" s="3" t="s">
        <v>44258</v>
      </c>
      <c r="C1456" s="4">
        <v>0.23556511770297556</v>
      </c>
      <c r="D1456" s="18">
        <v>8.6736784000000008E-3</v>
      </c>
      <c r="E1456" s="4">
        <v>48903082.869999997</v>
      </c>
    </row>
    <row r="1457" spans="1:5" ht="18" x14ac:dyDescent="0.25">
      <c r="A1457" s="3" t="s">
        <v>45446</v>
      </c>
      <c r="B1457" s="3" t="s">
        <v>1477</v>
      </c>
      <c r="C1457" s="4">
        <v>4.6029548608657423E-7</v>
      </c>
      <c r="D1457" s="18">
        <v>-6.6231073000000001E-2</v>
      </c>
      <c r="E1457" s="4">
        <v>48863046.523800001</v>
      </c>
    </row>
    <row r="1458" spans="1:5" ht="18" x14ac:dyDescent="0.25">
      <c r="A1458" s="3" t="s">
        <v>2971</v>
      </c>
      <c r="B1458" s="3" t="s">
        <v>2972</v>
      </c>
      <c r="C1458" s="4">
        <v>13.661324844667957</v>
      </c>
      <c r="D1458" s="18">
        <v>3.8779251899999999E-2</v>
      </c>
      <c r="E1458" s="4">
        <v>48828156.985200003</v>
      </c>
    </row>
    <row r="1459" spans="1:5" ht="18" x14ac:dyDescent="0.25">
      <c r="A1459" s="3" t="s">
        <v>3087</v>
      </c>
      <c r="B1459" s="3" t="s">
        <v>3088</v>
      </c>
      <c r="C1459" s="4">
        <v>0.2355155858185633</v>
      </c>
      <c r="D1459" s="18">
        <v>-0.18615193259999999</v>
      </c>
      <c r="E1459" s="4">
        <v>48785568.684900001</v>
      </c>
    </row>
    <row r="1460" spans="1:5" ht="18" x14ac:dyDescent="0.25">
      <c r="A1460" s="3" t="s">
        <v>4223</v>
      </c>
      <c r="B1460" s="3" t="s">
        <v>4224</v>
      </c>
      <c r="C1460" s="4">
        <v>1.5844806923495165E-2</v>
      </c>
      <c r="D1460" s="18">
        <v>-1.4107040899999999E-2</v>
      </c>
      <c r="E1460" s="4">
        <v>48751489.858599998</v>
      </c>
    </row>
    <row r="1461" spans="1:5" ht="18" x14ac:dyDescent="0.25">
      <c r="A1461" s="3" t="s">
        <v>2579</v>
      </c>
      <c r="B1461" s="3" t="s">
        <v>2580</v>
      </c>
      <c r="C1461" s="4">
        <v>0.23536162392506804</v>
      </c>
      <c r="D1461" s="18">
        <v>-0.1607472808</v>
      </c>
      <c r="E1461" s="4">
        <v>48564036.151100002</v>
      </c>
    </row>
    <row r="1462" spans="1:5" ht="18" x14ac:dyDescent="0.25">
      <c r="A1462" s="3" t="s">
        <v>2236</v>
      </c>
      <c r="B1462" s="3" t="s">
        <v>2237</v>
      </c>
      <c r="C1462" s="4">
        <v>0.12099521261565035</v>
      </c>
      <c r="D1462" s="18">
        <v>1.55685062E-2</v>
      </c>
      <c r="E1462" s="4">
        <v>48353550.645499997</v>
      </c>
    </row>
    <row r="1463" spans="1:5" ht="18" x14ac:dyDescent="0.25">
      <c r="A1463" s="3" t="s">
        <v>3454</v>
      </c>
      <c r="B1463" s="3" t="s">
        <v>3455</v>
      </c>
      <c r="C1463" s="4">
        <v>7.9370737251857113</v>
      </c>
      <c r="D1463" s="18">
        <v>5.7733458000000003E-3</v>
      </c>
      <c r="E1463" s="4">
        <v>48281349.241499998</v>
      </c>
    </row>
    <row r="1464" spans="1:5" ht="18" x14ac:dyDescent="0.25">
      <c r="A1464" s="3" t="s">
        <v>3335</v>
      </c>
      <c r="B1464" s="3" t="s">
        <v>3336</v>
      </c>
      <c r="C1464" s="4">
        <v>227.69105885720126</v>
      </c>
      <c r="D1464" s="18">
        <v>1.8293217999999999E-3</v>
      </c>
      <c r="E1464" s="4">
        <v>48252142.027999997</v>
      </c>
    </row>
    <row r="1465" spans="1:5" ht="18" x14ac:dyDescent="0.25">
      <c r="A1465" s="3" t="s">
        <v>2996</v>
      </c>
      <c r="B1465" s="3" t="s">
        <v>2997</v>
      </c>
      <c r="C1465" s="4">
        <v>1.0991504043187792</v>
      </c>
      <c r="D1465" s="18">
        <v>5.2392675399999998E-2</v>
      </c>
      <c r="E1465" s="4">
        <v>48012452.652500004</v>
      </c>
    </row>
    <row r="1466" spans="1:5" ht="18" x14ac:dyDescent="0.25">
      <c r="A1466" s="3" t="s">
        <v>1705</v>
      </c>
      <c r="B1466" s="3" t="s">
        <v>1706</v>
      </c>
      <c r="C1466" s="4">
        <v>0.20487050531209328</v>
      </c>
      <c r="D1466" s="18">
        <v>8.9379525599999995E-2</v>
      </c>
      <c r="E1466" s="4">
        <v>47725768.978600003</v>
      </c>
    </row>
    <row r="1467" spans="1:5" ht="18" x14ac:dyDescent="0.25">
      <c r="A1467" s="3" t="s">
        <v>49293</v>
      </c>
      <c r="B1467" s="3" t="s">
        <v>42360</v>
      </c>
      <c r="C1467" s="4">
        <v>4.9075607920367234E-2</v>
      </c>
      <c r="D1467" s="18">
        <v>-4.31380611E-2</v>
      </c>
      <c r="E1467" s="4">
        <v>47531408.628700003</v>
      </c>
    </row>
    <row r="1468" spans="1:5" ht="18" x14ac:dyDescent="0.25">
      <c r="A1468" s="3" t="s">
        <v>2517</v>
      </c>
      <c r="B1468" s="3" t="s">
        <v>2518</v>
      </c>
      <c r="C1468" s="4">
        <v>101.91034953328673</v>
      </c>
      <c r="D1468" s="18">
        <v>-1.6169245200000001E-2</v>
      </c>
      <c r="E1468" s="4">
        <v>47416719.306699999</v>
      </c>
    </row>
    <row r="1469" spans="1:5" ht="18" x14ac:dyDescent="0.25">
      <c r="A1469" s="3" t="s">
        <v>2490</v>
      </c>
      <c r="B1469" s="3" t="s">
        <v>2491</v>
      </c>
      <c r="C1469" s="4">
        <v>1.5307165904342383E-3</v>
      </c>
      <c r="D1469" s="18">
        <v>-6.0103580000000004E-4</v>
      </c>
      <c r="E1469" s="4">
        <v>47373130.677299999</v>
      </c>
    </row>
    <row r="1470" spans="1:5" ht="18" x14ac:dyDescent="0.25">
      <c r="A1470" s="3" t="s">
        <v>2676</v>
      </c>
      <c r="B1470" s="3" t="s">
        <v>2677</v>
      </c>
      <c r="C1470" s="4">
        <v>0.68997206445733816</v>
      </c>
      <c r="D1470" s="18">
        <v>0.1483591179</v>
      </c>
      <c r="E1470" s="4">
        <v>46913249.016999997</v>
      </c>
    </row>
    <row r="1471" spans="1:5" ht="18" x14ac:dyDescent="0.25">
      <c r="A1471" s="3" t="s">
        <v>2872</v>
      </c>
      <c r="B1471" s="3" t="s">
        <v>2873</v>
      </c>
      <c r="C1471" s="4">
        <v>0.90798701073999888</v>
      </c>
      <c r="D1471" s="18">
        <v>-5.2937179700000003E-2</v>
      </c>
      <c r="E1471" s="4">
        <v>46868433.568899997</v>
      </c>
    </row>
    <row r="1472" spans="1:5" ht="18" x14ac:dyDescent="0.25">
      <c r="A1472" s="3" t="s">
        <v>3256</v>
      </c>
      <c r="B1472" s="3" t="s">
        <v>3257</v>
      </c>
      <c r="C1472" s="4">
        <v>1.3000110461334979</v>
      </c>
      <c r="D1472" s="18">
        <v>-1.7426857999999999E-3</v>
      </c>
      <c r="E1472" s="4">
        <v>46784471.634000003</v>
      </c>
    </row>
    <row r="1473" spans="1:5" ht="18" x14ac:dyDescent="0.25">
      <c r="A1473" s="3" t="s">
        <v>3912</v>
      </c>
      <c r="B1473" s="3" t="s">
        <v>3913</v>
      </c>
      <c r="C1473" s="4">
        <v>59.688111401303942</v>
      </c>
      <c r="D1473" s="18">
        <v>1.36824485E-2</v>
      </c>
      <c r="E1473" s="4">
        <v>46258644.464699998</v>
      </c>
    </row>
    <row r="1474" spans="1:5" ht="18" x14ac:dyDescent="0.25">
      <c r="A1474" s="3" t="s">
        <v>2209</v>
      </c>
      <c r="B1474" s="3" t="s">
        <v>2210</v>
      </c>
      <c r="C1474" s="4">
        <v>0.53480758672084672</v>
      </c>
      <c r="D1474" s="18">
        <v>-1.6251350299999998E-2</v>
      </c>
      <c r="E1474" s="4">
        <v>45637194.9934</v>
      </c>
    </row>
    <row r="1475" spans="1:5" ht="18" x14ac:dyDescent="0.25">
      <c r="A1475" s="3" t="s">
        <v>2555</v>
      </c>
      <c r="B1475" s="3" t="s">
        <v>2556</v>
      </c>
      <c r="C1475" s="4">
        <v>6.9261579857496175E-2</v>
      </c>
      <c r="D1475" s="18">
        <v>9.3704471999999997E-3</v>
      </c>
      <c r="E1475" s="4">
        <v>45020026.907399997</v>
      </c>
    </row>
    <row r="1476" spans="1:5" ht="18" x14ac:dyDescent="0.25">
      <c r="A1476" s="3" t="s">
        <v>2595</v>
      </c>
      <c r="B1476" s="3" t="s">
        <v>2596</v>
      </c>
      <c r="C1476" s="4">
        <v>0.55709135079991845</v>
      </c>
      <c r="D1476" s="18">
        <v>-7.7601776999999999E-3</v>
      </c>
      <c r="E1476" s="4">
        <v>44951396.924199998</v>
      </c>
    </row>
    <row r="1477" spans="1:5" ht="18" x14ac:dyDescent="0.25">
      <c r="A1477" s="3" t="s">
        <v>2727</v>
      </c>
      <c r="B1477" s="3" t="s">
        <v>2728</v>
      </c>
      <c r="C1477" s="4">
        <v>0.47166096541412295</v>
      </c>
      <c r="D1477" s="18">
        <v>4.1332151300000002E-2</v>
      </c>
      <c r="E1477" s="4">
        <v>44879893.446000002</v>
      </c>
    </row>
    <row r="1478" spans="1:5" ht="18" x14ac:dyDescent="0.25">
      <c r="A1478" s="3" t="s">
        <v>3034</v>
      </c>
      <c r="B1478" s="3" t="s">
        <v>3035</v>
      </c>
      <c r="C1478" s="4">
        <v>4.3258964416332812</v>
      </c>
      <c r="D1478" s="18">
        <v>-4.4943760700000002E-2</v>
      </c>
      <c r="E1478" s="4">
        <v>44545480.856799997</v>
      </c>
    </row>
    <row r="1479" spans="1:5" ht="18" x14ac:dyDescent="0.25">
      <c r="A1479" s="3" t="s">
        <v>3013</v>
      </c>
      <c r="B1479" s="3" t="s">
        <v>3014</v>
      </c>
      <c r="C1479" s="4">
        <v>4.7867808859259064E-2</v>
      </c>
      <c r="D1479" s="18">
        <v>0.16676251180000001</v>
      </c>
      <c r="E1479" s="4">
        <v>44183405.190300003</v>
      </c>
    </row>
    <row r="1480" spans="1:5" ht="18" x14ac:dyDescent="0.25">
      <c r="A1480" s="3" t="s">
        <v>3023</v>
      </c>
      <c r="B1480" s="3" t="s">
        <v>3024</v>
      </c>
      <c r="C1480" s="4">
        <v>0.55863524076125937</v>
      </c>
      <c r="D1480" s="18">
        <v>1.05248114E-2</v>
      </c>
      <c r="E1480" s="4">
        <v>44029149.336300001</v>
      </c>
    </row>
    <row r="1481" spans="1:5" ht="18" x14ac:dyDescent="0.25">
      <c r="A1481" s="3" t="s">
        <v>3658</v>
      </c>
      <c r="B1481" s="3" t="s">
        <v>3659</v>
      </c>
      <c r="C1481" s="4">
        <v>3.5239402174491534</v>
      </c>
      <c r="D1481" s="18">
        <v>-4.7412307299999998E-2</v>
      </c>
      <c r="E1481" s="4">
        <v>44025899.566299997</v>
      </c>
    </row>
    <row r="1482" spans="1:5" ht="18" x14ac:dyDescent="0.25">
      <c r="A1482" s="3" t="s">
        <v>3248</v>
      </c>
      <c r="B1482" s="3" t="s">
        <v>3249</v>
      </c>
      <c r="C1482" s="4">
        <v>0.75425999644107733</v>
      </c>
      <c r="D1482" s="18">
        <v>-6.4348959999999998E-3</v>
      </c>
      <c r="E1482" s="4">
        <v>44011070.792300001</v>
      </c>
    </row>
    <row r="1483" spans="1:5" ht="18" x14ac:dyDescent="0.25">
      <c r="A1483" s="3" t="s">
        <v>2260</v>
      </c>
      <c r="B1483" s="3" t="s">
        <v>2261</v>
      </c>
      <c r="C1483" s="4">
        <v>0.16967612869626</v>
      </c>
      <c r="D1483" s="18">
        <v>-4.4734680399999997E-2</v>
      </c>
      <c r="E1483" s="4">
        <v>43763609.799999997</v>
      </c>
    </row>
    <row r="1484" spans="1:5" ht="18" x14ac:dyDescent="0.25">
      <c r="A1484" s="3" t="s">
        <v>41114</v>
      </c>
      <c r="B1484" s="3" t="s">
        <v>41115</v>
      </c>
      <c r="C1484" s="4">
        <v>4.035476140526133</v>
      </c>
      <c r="D1484" s="18">
        <v>-1.0047243399999999E-2</v>
      </c>
      <c r="E1484" s="4">
        <v>43756603.224100001</v>
      </c>
    </row>
    <row r="1485" spans="1:5" ht="18" x14ac:dyDescent="0.25">
      <c r="A1485" s="3" t="s">
        <v>2388</v>
      </c>
      <c r="B1485" s="3" t="s">
        <v>2388</v>
      </c>
      <c r="C1485" s="4">
        <v>0.1855211492309907</v>
      </c>
      <c r="D1485" s="18">
        <v>-3.3330394899999997E-2</v>
      </c>
      <c r="E1485" s="4">
        <v>43565104.606200002</v>
      </c>
    </row>
    <row r="1486" spans="1:5" ht="18" x14ac:dyDescent="0.25">
      <c r="A1486" s="3" t="s">
        <v>3097</v>
      </c>
      <c r="B1486" s="3" t="s">
        <v>3098</v>
      </c>
      <c r="C1486" s="4">
        <v>0.42169127499969555</v>
      </c>
      <c r="D1486" s="18">
        <v>4.1199772000000004E-3</v>
      </c>
      <c r="E1486" s="4">
        <v>43472573.964100003</v>
      </c>
    </row>
    <row r="1487" spans="1:5" ht="18" x14ac:dyDescent="0.25">
      <c r="A1487" s="3" t="s">
        <v>3773</v>
      </c>
      <c r="B1487" s="3" t="s">
        <v>3774</v>
      </c>
      <c r="C1487" s="4">
        <v>52.418724865288844</v>
      </c>
      <c r="D1487" s="18">
        <v>-8.3529868E-3</v>
      </c>
      <c r="E1487" s="4">
        <v>43457901.105700001</v>
      </c>
    </row>
    <row r="1488" spans="1:5" ht="18" x14ac:dyDescent="0.25">
      <c r="A1488" s="3" t="s">
        <v>2089</v>
      </c>
      <c r="B1488" s="3" t="s">
        <v>2090</v>
      </c>
      <c r="C1488" s="4">
        <v>0.13929954418684448</v>
      </c>
      <c r="D1488" s="18">
        <v>-2.3937565399999999E-2</v>
      </c>
      <c r="E1488" s="4">
        <v>42717255.682800002</v>
      </c>
    </row>
    <row r="1489" spans="1:5" ht="18" x14ac:dyDescent="0.25">
      <c r="A1489" s="3" t="s">
        <v>3161</v>
      </c>
      <c r="B1489" s="3" t="s">
        <v>3162</v>
      </c>
      <c r="C1489" s="4">
        <v>2.3734805681831238E-2</v>
      </c>
      <c r="D1489" s="18">
        <v>-3.3328435599999998E-2</v>
      </c>
      <c r="E1489" s="4">
        <v>42438735.013400003</v>
      </c>
    </row>
    <row r="1490" spans="1:5" ht="18" x14ac:dyDescent="0.25">
      <c r="A1490" s="3" t="s">
        <v>3143</v>
      </c>
      <c r="B1490" s="3" t="s">
        <v>3029</v>
      </c>
      <c r="C1490" s="4">
        <v>0.2180667115849996</v>
      </c>
      <c r="D1490" s="18">
        <v>4.5305603600000001E-2</v>
      </c>
      <c r="E1490" s="4">
        <v>42278386.759300001</v>
      </c>
    </row>
    <row r="1491" spans="1:5" ht="18" x14ac:dyDescent="0.25">
      <c r="A1491" s="3" t="s">
        <v>40315</v>
      </c>
      <c r="B1491" s="3" t="s">
        <v>1337</v>
      </c>
      <c r="C1491" s="4">
        <v>68.091291251759529</v>
      </c>
      <c r="D1491" s="18">
        <v>-7.0725992700000004E-2</v>
      </c>
      <c r="E1491" s="4">
        <v>42055656.4745</v>
      </c>
    </row>
    <row r="1492" spans="1:5" ht="18" x14ac:dyDescent="0.25">
      <c r="A1492" s="3" t="s">
        <v>2988</v>
      </c>
      <c r="B1492" s="3" t="s">
        <v>2989</v>
      </c>
      <c r="C1492" s="4">
        <v>7.9185445984020588E-4</v>
      </c>
      <c r="D1492" s="18">
        <v>0.12590795490000001</v>
      </c>
      <c r="E1492" s="4">
        <v>42021603.705700003</v>
      </c>
    </row>
    <row r="1493" spans="1:5" ht="18" x14ac:dyDescent="0.25">
      <c r="A1493" s="3" t="s">
        <v>2107</v>
      </c>
      <c r="B1493" s="3" t="s">
        <v>2108</v>
      </c>
      <c r="C1493" s="4">
        <v>7.1967889944466997E-4</v>
      </c>
      <c r="D1493" s="18">
        <v>-3.4085017999999998E-3</v>
      </c>
      <c r="E1493" s="4">
        <v>41725396.7773</v>
      </c>
    </row>
    <row r="1494" spans="1:5" ht="18" x14ac:dyDescent="0.25">
      <c r="A1494" s="3" t="s">
        <v>4734</v>
      </c>
      <c r="B1494" s="3" t="s">
        <v>4735</v>
      </c>
      <c r="C1494" s="4">
        <v>6.0931034223757903E-2</v>
      </c>
      <c r="D1494" s="18">
        <v>4.8137394799999997E-2</v>
      </c>
      <c r="E1494" s="4">
        <v>41669484.975699998</v>
      </c>
    </row>
    <row r="1495" spans="1:5" ht="18" x14ac:dyDescent="0.25">
      <c r="A1495" s="3" t="s">
        <v>4014</v>
      </c>
      <c r="B1495" s="3" t="s">
        <v>4015</v>
      </c>
      <c r="C1495" s="4">
        <v>8.6911840309871841E-2</v>
      </c>
      <c r="D1495" s="18">
        <v>18.547973318899999</v>
      </c>
      <c r="E1495" s="4">
        <v>41643573.956</v>
      </c>
    </row>
    <row r="1496" spans="1:5" ht="18" x14ac:dyDescent="0.25">
      <c r="A1496" s="3" t="s">
        <v>2886</v>
      </c>
      <c r="B1496" s="3" t="s">
        <v>2887</v>
      </c>
      <c r="C1496" s="4">
        <v>1.4285297865899327</v>
      </c>
      <c r="D1496" s="18">
        <v>1.5447642899999999E-2</v>
      </c>
      <c r="E1496" s="4">
        <v>41632119.486299999</v>
      </c>
    </row>
    <row r="1497" spans="1:5" ht="18" x14ac:dyDescent="0.25">
      <c r="A1497" s="3" t="s">
        <v>3395</v>
      </c>
      <c r="B1497" s="3" t="s">
        <v>3396</v>
      </c>
      <c r="C1497" s="4">
        <v>4.4620091765569541</v>
      </c>
      <c r="D1497" s="18">
        <v>-3.4085017999999998E-3</v>
      </c>
      <c r="E1497" s="4">
        <v>41438787.783399999</v>
      </c>
    </row>
    <row r="1498" spans="1:5" ht="18" x14ac:dyDescent="0.25">
      <c r="A1498" s="3" t="s">
        <v>41489</v>
      </c>
      <c r="B1498" s="3" t="s">
        <v>44247</v>
      </c>
      <c r="C1498" s="4">
        <v>1.15112218312476</v>
      </c>
      <c r="D1498" s="18">
        <v>-1.8985351000000001E-3</v>
      </c>
      <c r="E1498" s="4">
        <v>41430038.492799997</v>
      </c>
    </row>
    <row r="1499" spans="1:5" ht="18" x14ac:dyDescent="0.25">
      <c r="A1499" s="3" t="s">
        <v>41211</v>
      </c>
      <c r="B1499" s="3" t="s">
        <v>41212</v>
      </c>
      <c r="C1499" s="4">
        <v>9.5957186592622687E-2</v>
      </c>
      <c r="D1499" s="18">
        <v>0.20798969480000001</v>
      </c>
      <c r="E1499" s="4">
        <v>41261590.234800003</v>
      </c>
    </row>
    <row r="1500" spans="1:5" ht="18" x14ac:dyDescent="0.25">
      <c r="A1500" s="3" t="s">
        <v>2056</v>
      </c>
      <c r="B1500" s="3" t="s">
        <v>2057</v>
      </c>
      <c r="C1500" s="4">
        <v>0.12921491118334152</v>
      </c>
      <c r="D1500" s="18">
        <v>4.9033604100000003E-2</v>
      </c>
      <c r="E1500" s="4">
        <v>41251100.094700001</v>
      </c>
    </row>
    <row r="1501" spans="1:5" ht="18" x14ac:dyDescent="0.25">
      <c r="A1501" s="3" t="s">
        <v>2278</v>
      </c>
      <c r="B1501" s="3" t="s">
        <v>2279</v>
      </c>
      <c r="C1501" s="4">
        <v>0.14986947941831916</v>
      </c>
      <c r="D1501" s="18">
        <v>-6.9755498099999994E-2</v>
      </c>
      <c r="E1501" s="4">
        <v>40957327.976499997</v>
      </c>
    </row>
    <row r="1502" spans="1:5" ht="18" x14ac:dyDescent="0.25">
      <c r="A1502" s="3" t="s">
        <v>41315</v>
      </c>
      <c r="B1502" s="3" t="s">
        <v>3175</v>
      </c>
      <c r="C1502" s="4">
        <v>2.0399650839085466E-2</v>
      </c>
      <c r="D1502" s="18">
        <v>6.0736391700000003E-2</v>
      </c>
      <c r="E1502" s="4">
        <v>40836409.706900001</v>
      </c>
    </row>
    <row r="1503" spans="1:5" ht="18" x14ac:dyDescent="0.25">
      <c r="A1503" s="3" t="s">
        <v>4798</v>
      </c>
      <c r="B1503" s="3" t="s">
        <v>4714</v>
      </c>
      <c r="C1503" s="4">
        <v>5.7990413552643678E-2</v>
      </c>
      <c r="D1503" s="18">
        <v>0.17679347779999999</v>
      </c>
      <c r="E1503" s="4">
        <v>40752332.371299997</v>
      </c>
    </row>
    <row r="1504" spans="1:5" ht="18" x14ac:dyDescent="0.25">
      <c r="A1504" s="3" t="s">
        <v>3119</v>
      </c>
      <c r="B1504" s="3" t="s">
        <v>3120</v>
      </c>
      <c r="C1504" s="4">
        <v>0.24526959615105667</v>
      </c>
      <c r="D1504" s="18">
        <v>-4.3177773799999999E-2</v>
      </c>
      <c r="E1504" s="4">
        <v>40645555.8398</v>
      </c>
    </row>
    <row r="1505" spans="1:5" ht="18" x14ac:dyDescent="0.25">
      <c r="A1505" s="3" t="s">
        <v>45416</v>
      </c>
      <c r="B1505" s="3" t="s">
        <v>45416</v>
      </c>
      <c r="C1505" s="4">
        <v>7.1967889944466998E-2</v>
      </c>
      <c r="D1505" s="18">
        <v>-3.4085017999999998E-3</v>
      </c>
      <c r="E1505" s="4">
        <v>40563631.0766</v>
      </c>
    </row>
    <row r="1506" spans="1:5" ht="18" x14ac:dyDescent="0.25">
      <c r="A1506" s="3" t="s">
        <v>44217</v>
      </c>
      <c r="B1506" s="3" t="s">
        <v>44218</v>
      </c>
      <c r="C1506" s="4">
        <v>12.575768862840487</v>
      </c>
      <c r="D1506" s="18">
        <v>-5.0051894600000001E-2</v>
      </c>
      <c r="E1506" s="4">
        <v>40419979.914399996</v>
      </c>
    </row>
    <row r="1507" spans="1:5" ht="18" x14ac:dyDescent="0.25">
      <c r="A1507" s="3" t="s">
        <v>2888</v>
      </c>
      <c r="B1507" s="3" t="s">
        <v>2889</v>
      </c>
      <c r="C1507" s="4">
        <v>0.32510048322114965</v>
      </c>
      <c r="D1507" s="18">
        <v>-1.65616939E-2</v>
      </c>
      <c r="E1507" s="4">
        <v>40292078.173299998</v>
      </c>
    </row>
    <row r="1508" spans="1:5" ht="18" x14ac:dyDescent="0.25">
      <c r="A1508" s="3" t="s">
        <v>2961</v>
      </c>
      <c r="B1508" s="3" t="s">
        <v>2962</v>
      </c>
      <c r="C1508" s="4">
        <v>8.0412740976038011E-2</v>
      </c>
      <c r="D1508" s="18">
        <v>1.6786838000000001E-3</v>
      </c>
      <c r="E1508" s="4">
        <v>40206370.487999998</v>
      </c>
    </row>
    <row r="1509" spans="1:5" ht="18" x14ac:dyDescent="0.25">
      <c r="A1509" s="3" t="s">
        <v>2823</v>
      </c>
      <c r="B1509" s="3" t="s">
        <v>2823</v>
      </c>
      <c r="C1509" s="4">
        <v>2.245447049362235E-3</v>
      </c>
      <c r="D1509" s="18">
        <v>2.2643106100000001E-2</v>
      </c>
      <c r="E1509" s="4">
        <v>40200237.231399998</v>
      </c>
    </row>
    <row r="1510" spans="1:5" ht="18" x14ac:dyDescent="0.25">
      <c r="A1510" s="3" t="s">
        <v>2678</v>
      </c>
      <c r="B1510" s="3" t="s">
        <v>2678</v>
      </c>
      <c r="C1510" s="4">
        <v>0.29506361322805602</v>
      </c>
      <c r="D1510" s="18">
        <v>1.7716670699999999E-2</v>
      </c>
      <c r="E1510" s="4">
        <v>40171143.864</v>
      </c>
    </row>
    <row r="1511" spans="1:5" ht="18" x14ac:dyDescent="0.25">
      <c r="A1511" s="3" t="s">
        <v>4513</v>
      </c>
      <c r="B1511" s="3" t="s">
        <v>262</v>
      </c>
      <c r="C1511" s="4">
        <v>9.172175788480727E-2</v>
      </c>
      <c r="D1511" s="18">
        <v>-4.9366820000000004E-3</v>
      </c>
      <c r="E1511" s="4">
        <v>40055928.649400003</v>
      </c>
    </row>
    <row r="1512" spans="1:5" ht="18" x14ac:dyDescent="0.25">
      <c r="A1512" s="3" t="s">
        <v>41276</v>
      </c>
      <c r="B1512" s="3" t="s">
        <v>2651</v>
      </c>
      <c r="C1512" s="4">
        <v>798.38283758814055</v>
      </c>
      <c r="D1512" s="18">
        <v>1.7320979E-3</v>
      </c>
      <c r="E1512" s="4">
        <v>39919141.8794</v>
      </c>
    </row>
    <row r="1513" spans="1:5" ht="18" x14ac:dyDescent="0.25">
      <c r="A1513" s="3" t="s">
        <v>2939</v>
      </c>
      <c r="B1513" s="3" t="s">
        <v>2940</v>
      </c>
      <c r="C1513" s="4">
        <v>1.5154342411323719E-2</v>
      </c>
      <c r="D1513" s="18">
        <v>-3.7455729600000001E-2</v>
      </c>
      <c r="E1513" s="4">
        <v>39874023.498999998</v>
      </c>
    </row>
    <row r="1514" spans="1:5" ht="18" x14ac:dyDescent="0.25">
      <c r="A1514" s="3" t="s">
        <v>40747</v>
      </c>
      <c r="B1514" s="3" t="s">
        <v>44257</v>
      </c>
      <c r="C1514" s="4">
        <v>6.6251295039577789</v>
      </c>
      <c r="D1514" s="18">
        <v>-4.8310542800000002E-2</v>
      </c>
      <c r="E1514" s="4">
        <v>39618274.433700003</v>
      </c>
    </row>
    <row r="1515" spans="1:5" ht="18" x14ac:dyDescent="0.25">
      <c r="A1515" s="3" t="s">
        <v>3199</v>
      </c>
      <c r="B1515" s="3" t="s">
        <v>3200</v>
      </c>
      <c r="C1515" s="4">
        <v>0.17941443585828926</v>
      </c>
      <c r="D1515" s="18">
        <v>-5.7511629999999997E-4</v>
      </c>
      <c r="E1515" s="4">
        <v>39308175.053400002</v>
      </c>
    </row>
    <row r="1516" spans="1:5" ht="18" x14ac:dyDescent="0.25">
      <c r="A1516" s="3" t="s">
        <v>2729</v>
      </c>
      <c r="B1516" s="3" t="s">
        <v>2730</v>
      </c>
      <c r="C1516" s="4">
        <v>0.73087652641427969</v>
      </c>
      <c r="D1516" s="18">
        <v>3.1741116E-2</v>
      </c>
      <c r="E1516" s="4">
        <v>39081884.225599997</v>
      </c>
    </row>
    <row r="1517" spans="1:5" ht="18" x14ac:dyDescent="0.25">
      <c r="A1517" s="3" t="s">
        <v>3575</v>
      </c>
      <c r="B1517" s="3" t="s">
        <v>3575</v>
      </c>
      <c r="C1517" s="4">
        <v>0.79330753940867837</v>
      </c>
      <c r="D1517" s="18">
        <v>-2.0886943E-3</v>
      </c>
      <c r="E1517" s="4">
        <v>39061246.565700002</v>
      </c>
    </row>
    <row r="1518" spans="1:5" ht="18" x14ac:dyDescent="0.25">
      <c r="A1518" s="3" t="s">
        <v>2963</v>
      </c>
      <c r="B1518" s="3" t="s">
        <v>2964</v>
      </c>
      <c r="C1518" s="4">
        <v>4.0485840999364449</v>
      </c>
      <c r="D1518" s="18">
        <v>7.8019261999999999E-3</v>
      </c>
      <c r="E1518" s="4">
        <v>38950954.906800002</v>
      </c>
    </row>
    <row r="1519" spans="1:5" ht="18" x14ac:dyDescent="0.25">
      <c r="A1519" s="3" t="s">
        <v>42362</v>
      </c>
      <c r="B1519" s="3" t="s">
        <v>2032</v>
      </c>
      <c r="C1519" s="4">
        <v>0.15197062642726292</v>
      </c>
      <c r="D1519" s="18">
        <v>-3.1791446399999999E-2</v>
      </c>
      <c r="E1519" s="4">
        <v>38943825.653300002</v>
      </c>
    </row>
    <row r="1520" spans="1:5" ht="18" x14ac:dyDescent="0.25">
      <c r="A1520" s="3" t="s">
        <v>3166</v>
      </c>
      <c r="B1520" s="3" t="s">
        <v>3167</v>
      </c>
      <c r="C1520" s="4">
        <v>3.8904807545294351E-2</v>
      </c>
      <c r="D1520" s="18">
        <v>-7.3915561000000001E-3</v>
      </c>
      <c r="E1520" s="4">
        <v>38813684.666199997</v>
      </c>
    </row>
    <row r="1521" spans="1:5" ht="18" x14ac:dyDescent="0.25">
      <c r="A1521" s="3" t="s">
        <v>3316</v>
      </c>
      <c r="B1521" s="3" t="s">
        <v>3317</v>
      </c>
      <c r="C1521" s="4">
        <v>3.6560979968285147E-2</v>
      </c>
      <c r="D1521" s="18">
        <v>1.9322295199999999E-2</v>
      </c>
      <c r="E1521" s="4">
        <v>38692574.0167</v>
      </c>
    </row>
    <row r="1522" spans="1:5" ht="18" x14ac:dyDescent="0.25">
      <c r="A1522" s="3" t="s">
        <v>3155</v>
      </c>
      <c r="B1522" s="3" t="s">
        <v>3156</v>
      </c>
      <c r="C1522" s="4">
        <v>2.116056389499446</v>
      </c>
      <c r="D1522" s="18">
        <v>-4.2734325400000002E-2</v>
      </c>
      <c r="E1522" s="4">
        <v>38652566.610799998</v>
      </c>
    </row>
    <row r="1523" spans="1:5" ht="18" x14ac:dyDescent="0.25">
      <c r="A1523" s="3" t="s">
        <v>50078</v>
      </c>
      <c r="B1523" s="3" t="s">
        <v>50079</v>
      </c>
      <c r="C1523" s="4">
        <v>4.2314627002801666E-4</v>
      </c>
      <c r="D1523" s="18">
        <v>-2.4107601000000001E-3</v>
      </c>
      <c r="E1523" s="4">
        <v>38544738.584600002</v>
      </c>
    </row>
    <row r="1524" spans="1:5" ht="18" x14ac:dyDescent="0.25">
      <c r="A1524" s="3" t="s">
        <v>3323</v>
      </c>
      <c r="B1524" s="3" t="s">
        <v>3324</v>
      </c>
      <c r="C1524" s="4">
        <v>3.9275656848357238E-3</v>
      </c>
      <c r="D1524" s="18">
        <v>6.1392651999999997E-3</v>
      </c>
      <c r="E1524" s="4">
        <v>38442894.703400001</v>
      </c>
    </row>
    <row r="1525" spans="1:5" ht="18" x14ac:dyDescent="0.25">
      <c r="A1525" s="3" t="s">
        <v>4529</v>
      </c>
      <c r="B1525" s="3" t="s">
        <v>4530</v>
      </c>
      <c r="C1525" s="4">
        <v>1.504502186371268</v>
      </c>
      <c r="D1525" s="18">
        <v>-1.86833099E-2</v>
      </c>
      <c r="E1525" s="4">
        <v>38316685.754500002</v>
      </c>
    </row>
    <row r="1526" spans="1:5" ht="18" x14ac:dyDescent="0.25">
      <c r="A1526" s="3" t="s">
        <v>41129</v>
      </c>
      <c r="B1526" s="3" t="s">
        <v>44269</v>
      </c>
      <c r="C1526" s="4">
        <v>0.27426451443757666</v>
      </c>
      <c r="D1526" s="18">
        <v>-0.20561456889999999</v>
      </c>
      <c r="E1526" s="4">
        <v>38262368.144699998</v>
      </c>
    </row>
    <row r="1527" spans="1:5" ht="18" x14ac:dyDescent="0.25">
      <c r="A1527" s="3" t="s">
        <v>2947</v>
      </c>
      <c r="B1527" s="3" t="s">
        <v>2948</v>
      </c>
      <c r="C1527" s="4">
        <v>1.7578831167634192</v>
      </c>
      <c r="D1527" s="18">
        <v>3.4581096000000002E-3</v>
      </c>
      <c r="E1527" s="4">
        <v>38132717.855499998</v>
      </c>
    </row>
    <row r="1528" spans="1:5" ht="18" x14ac:dyDescent="0.25">
      <c r="A1528" s="3" t="s">
        <v>3613</v>
      </c>
      <c r="B1528" s="3" t="s">
        <v>3614</v>
      </c>
      <c r="C1528" s="4">
        <v>0.23736896919564776</v>
      </c>
      <c r="D1528" s="18">
        <v>1.4148676799999999E-2</v>
      </c>
      <c r="E1528" s="4">
        <v>38088120.012599997</v>
      </c>
    </row>
    <row r="1529" spans="1:5" ht="18" x14ac:dyDescent="0.25">
      <c r="A1529" s="3" t="s">
        <v>3165</v>
      </c>
      <c r="B1529" s="3" t="s">
        <v>3165</v>
      </c>
      <c r="C1529" s="4">
        <v>0.63361656563657598</v>
      </c>
      <c r="D1529" s="18">
        <v>4.7197800599999999E-2</v>
      </c>
      <c r="E1529" s="4">
        <v>38023884.518299997</v>
      </c>
    </row>
    <row r="1530" spans="1:5" ht="18" x14ac:dyDescent="0.25">
      <c r="A1530" s="3" t="s">
        <v>3146</v>
      </c>
      <c r="B1530" s="3" t="s">
        <v>3147</v>
      </c>
      <c r="C1530" s="4">
        <v>0.20634280737629504</v>
      </c>
      <c r="D1530" s="18">
        <v>2.2596840999999999E-2</v>
      </c>
      <c r="E1530" s="4">
        <v>37892949.589699998</v>
      </c>
    </row>
    <row r="1531" spans="1:5" ht="18" x14ac:dyDescent="0.25">
      <c r="A1531" s="3" t="s">
        <v>2767</v>
      </c>
      <c r="B1531" s="3" t="s">
        <v>2768</v>
      </c>
      <c r="C1531" s="4">
        <v>40.910362661442967</v>
      </c>
      <c r="D1531" s="18">
        <v>-5.15107863E-2</v>
      </c>
      <c r="E1531" s="4">
        <v>37691799.2632</v>
      </c>
    </row>
    <row r="1532" spans="1:5" ht="18" x14ac:dyDescent="0.25">
      <c r="A1532" s="3" t="s">
        <v>3274</v>
      </c>
      <c r="B1532" s="3" t="s">
        <v>3275</v>
      </c>
      <c r="C1532" s="4">
        <v>1.1379689841299144E-9</v>
      </c>
      <c r="D1532" s="18">
        <v>3.0155517699999999E-2</v>
      </c>
      <c r="E1532" s="4">
        <v>37632206.313299999</v>
      </c>
    </row>
    <row r="1533" spans="1:5" ht="18" x14ac:dyDescent="0.25">
      <c r="A1533" s="3" t="s">
        <v>45726</v>
      </c>
      <c r="B1533" s="3" t="s">
        <v>2871</v>
      </c>
      <c r="C1533" s="4">
        <v>3.0019640843373976</v>
      </c>
      <c r="D1533" s="18">
        <v>-1.0121001E-3</v>
      </c>
      <c r="E1533" s="4">
        <v>37620863.067900002</v>
      </c>
    </row>
    <row r="1534" spans="1:5" ht="18" x14ac:dyDescent="0.25">
      <c r="A1534" s="3" t="s">
        <v>3403</v>
      </c>
      <c r="B1534" s="3" t="s">
        <v>3404</v>
      </c>
      <c r="C1534" s="4">
        <v>8.3913936791536609E-2</v>
      </c>
      <c r="D1534" s="18">
        <v>-7.5346564099999999E-2</v>
      </c>
      <c r="E1534" s="4">
        <v>37383581.933200002</v>
      </c>
    </row>
    <row r="1535" spans="1:5" ht="18" x14ac:dyDescent="0.25">
      <c r="A1535" s="3" t="s">
        <v>3293</v>
      </c>
      <c r="B1535" s="3" t="s">
        <v>3294</v>
      </c>
      <c r="C1535" s="4">
        <v>5.4611756740089043E-2</v>
      </c>
      <c r="D1535" s="18">
        <v>-3.6206586999999999E-3</v>
      </c>
      <c r="E1535" s="4">
        <v>37178942.769699998</v>
      </c>
    </row>
    <row r="1536" spans="1:5" ht="18" x14ac:dyDescent="0.25">
      <c r="A1536" s="3" t="s">
        <v>2091</v>
      </c>
      <c r="B1536" s="3" t="s">
        <v>2092</v>
      </c>
      <c r="C1536" s="4">
        <v>1.1289378155698933</v>
      </c>
      <c r="D1536" s="18">
        <v>-3.3750763E-3</v>
      </c>
      <c r="E1536" s="4">
        <v>36962750.414300002</v>
      </c>
    </row>
    <row r="1537" spans="1:5" ht="18" x14ac:dyDescent="0.25">
      <c r="A1537" s="3" t="s">
        <v>42389</v>
      </c>
      <c r="B1537" s="3" t="s">
        <v>44274</v>
      </c>
      <c r="C1537" s="4">
        <v>0.36653505060096747</v>
      </c>
      <c r="D1537" s="18">
        <v>-3.3617934000000002E-2</v>
      </c>
      <c r="E1537" s="4">
        <v>36824310.393700004</v>
      </c>
    </row>
    <row r="1538" spans="1:5" ht="18" x14ac:dyDescent="0.25">
      <c r="A1538" s="3" t="s">
        <v>43631</v>
      </c>
      <c r="B1538" s="3" t="s">
        <v>41516</v>
      </c>
      <c r="C1538" s="4">
        <v>1.1015222208755482E-7</v>
      </c>
      <c r="D1538" s="18">
        <v>2.1060421700000002E-2</v>
      </c>
      <c r="E1538" s="4">
        <v>36805366.914800003</v>
      </c>
    </row>
    <row r="1539" spans="1:5" ht="18" x14ac:dyDescent="0.25">
      <c r="A1539" s="3" t="s">
        <v>2652</v>
      </c>
      <c r="B1539" s="3" t="s">
        <v>2653</v>
      </c>
      <c r="C1539" s="4">
        <v>5.6967962960648265E-5</v>
      </c>
      <c r="D1539" s="18">
        <v>-2.8130886099999999E-2</v>
      </c>
      <c r="E1539" s="4">
        <v>36801262.128799997</v>
      </c>
    </row>
    <row r="1540" spans="1:5" ht="18" x14ac:dyDescent="0.25">
      <c r="A1540" s="3" t="s">
        <v>2796</v>
      </c>
      <c r="B1540" s="3" t="s">
        <v>2797</v>
      </c>
      <c r="C1540" s="4">
        <v>4.0578671943400364</v>
      </c>
      <c r="D1540" s="18">
        <v>-3.12377808E-2</v>
      </c>
      <c r="E1540" s="4">
        <v>36506257.903800003</v>
      </c>
    </row>
    <row r="1541" spans="1:5" ht="18" x14ac:dyDescent="0.25">
      <c r="A1541" s="3" t="s">
        <v>2982</v>
      </c>
      <c r="B1541" s="3" t="s">
        <v>2983</v>
      </c>
      <c r="C1541" s="4">
        <v>0.71743892188246938</v>
      </c>
      <c r="D1541" s="18">
        <v>1.27540534E-2</v>
      </c>
      <c r="E1541" s="4">
        <v>36022038.850299999</v>
      </c>
    </row>
    <row r="1542" spans="1:5" ht="18" x14ac:dyDescent="0.25">
      <c r="A1542" s="3" t="s">
        <v>3377</v>
      </c>
      <c r="B1542" s="3" t="s">
        <v>3378</v>
      </c>
      <c r="C1542" s="4">
        <v>0.30337681361332919</v>
      </c>
      <c r="D1542" s="18">
        <v>-0.15572341689999999</v>
      </c>
      <c r="E1542" s="4">
        <v>36008070.080700003</v>
      </c>
    </row>
    <row r="1543" spans="1:5" ht="18" x14ac:dyDescent="0.25">
      <c r="A1543" s="3" t="s">
        <v>2778</v>
      </c>
      <c r="B1543" s="3" t="s">
        <v>2779</v>
      </c>
      <c r="C1543" s="4">
        <v>0.63678413676353662</v>
      </c>
      <c r="D1543" s="18">
        <v>3.0713000000000002E-5</v>
      </c>
      <c r="E1543" s="4">
        <v>35887299.632600002</v>
      </c>
    </row>
    <row r="1544" spans="1:5" ht="18" x14ac:dyDescent="0.25">
      <c r="A1544" s="3" t="s">
        <v>2739</v>
      </c>
      <c r="B1544" s="3" t="s">
        <v>2739</v>
      </c>
      <c r="C1544" s="4">
        <v>5.1576987793534677E-3</v>
      </c>
      <c r="D1544" s="18">
        <v>-3.4085017999999998E-3</v>
      </c>
      <c r="E1544" s="4">
        <v>35800414.063100003</v>
      </c>
    </row>
    <row r="1545" spans="1:5" ht="18" x14ac:dyDescent="0.25">
      <c r="A1545" s="3" t="s">
        <v>2540</v>
      </c>
      <c r="B1545" s="3" t="s">
        <v>2121</v>
      </c>
      <c r="C1545" s="4">
        <v>0.33881131145704585</v>
      </c>
      <c r="D1545" s="18">
        <v>5.8043712999999997E-3</v>
      </c>
      <c r="E1545" s="4">
        <v>35681125.8772</v>
      </c>
    </row>
    <row r="1546" spans="1:5" ht="18" x14ac:dyDescent="0.25">
      <c r="A1546" s="3" t="s">
        <v>3211</v>
      </c>
      <c r="B1546" s="3" t="s">
        <v>3212</v>
      </c>
      <c r="C1546" s="4">
        <v>2.139770826734213</v>
      </c>
      <c r="D1546" s="18">
        <v>4.6281190000000002E-4</v>
      </c>
      <c r="E1546" s="4">
        <v>35510076.564099997</v>
      </c>
    </row>
    <row r="1547" spans="1:5" ht="18" x14ac:dyDescent="0.25">
      <c r="A1547" s="3" t="s">
        <v>49024</v>
      </c>
      <c r="B1547" s="3" t="s">
        <v>40925</v>
      </c>
      <c r="C1547" s="4">
        <v>0.15495364091297326</v>
      </c>
      <c r="D1547" s="18">
        <v>7.7913074000000001E-3</v>
      </c>
      <c r="E1547" s="4">
        <v>35481443.533</v>
      </c>
    </row>
    <row r="1548" spans="1:5" ht="18" x14ac:dyDescent="0.25">
      <c r="A1548" s="3" t="s">
        <v>2538</v>
      </c>
      <c r="B1548" s="3" t="s">
        <v>2539</v>
      </c>
      <c r="C1548" s="4">
        <v>0.53112144106042847</v>
      </c>
      <c r="D1548" s="18">
        <v>-3.953313E-3</v>
      </c>
      <c r="E1548" s="4">
        <v>35223210.218500003</v>
      </c>
    </row>
    <row r="1549" spans="1:5" ht="18" x14ac:dyDescent="0.25">
      <c r="A1549" s="3" t="s">
        <v>3369</v>
      </c>
      <c r="B1549" s="3" t="s">
        <v>3370</v>
      </c>
      <c r="C1549" s="4">
        <v>0.42403765930467541</v>
      </c>
      <c r="D1549" s="18">
        <v>-3.6135870000000001E-3</v>
      </c>
      <c r="E1549" s="4">
        <v>35195125.7223</v>
      </c>
    </row>
    <row r="1550" spans="1:5" ht="18" x14ac:dyDescent="0.25">
      <c r="A1550" s="3" t="s">
        <v>2864</v>
      </c>
      <c r="B1550" s="3" t="s">
        <v>2865</v>
      </c>
      <c r="C1550" s="4">
        <v>3.9696025510867474E-3</v>
      </c>
      <c r="D1550" s="18">
        <v>-1.7105109600000001E-2</v>
      </c>
      <c r="E1550" s="4">
        <v>35156950.554799996</v>
      </c>
    </row>
    <row r="1551" spans="1:5" ht="18" x14ac:dyDescent="0.25">
      <c r="A1551" s="3" t="s">
        <v>2754</v>
      </c>
      <c r="B1551" s="3" t="s">
        <v>2755</v>
      </c>
      <c r="C1551" s="4">
        <v>2.6491929014556086</v>
      </c>
      <c r="D1551" s="18">
        <v>3.8315551199999999E-2</v>
      </c>
      <c r="E1551" s="4">
        <v>35055781.977399997</v>
      </c>
    </row>
    <row r="1552" spans="1:5" ht="18" x14ac:dyDescent="0.25">
      <c r="A1552" s="3" t="s">
        <v>2629</v>
      </c>
      <c r="B1552" s="3" t="s">
        <v>2630</v>
      </c>
      <c r="C1552" s="4">
        <v>7.0895104517632368E-2</v>
      </c>
      <c r="D1552" s="18">
        <v>2.7405755399999999E-2</v>
      </c>
      <c r="E1552" s="4">
        <v>34685876.094099998</v>
      </c>
    </row>
    <row r="1553" spans="1:5" ht="18" x14ac:dyDescent="0.25">
      <c r="A1553" s="3" t="s">
        <v>2783</v>
      </c>
      <c r="B1553" s="3" t="s">
        <v>2784</v>
      </c>
      <c r="C1553" s="4">
        <v>0.46239509390984612</v>
      </c>
      <c r="D1553" s="18">
        <v>-3.6707206399999998E-2</v>
      </c>
      <c r="E1553" s="4">
        <v>33787186.392200001</v>
      </c>
    </row>
    <row r="1554" spans="1:5" ht="18" x14ac:dyDescent="0.25">
      <c r="A1554" s="3" t="s">
        <v>2791</v>
      </c>
      <c r="B1554" s="3" t="s">
        <v>2792</v>
      </c>
      <c r="C1554" s="4">
        <v>0.31058114576813656</v>
      </c>
      <c r="D1554" s="18">
        <v>3.4288361500000003E-2</v>
      </c>
      <c r="E1554" s="4">
        <v>33781176.219499998</v>
      </c>
    </row>
    <row r="1555" spans="1:5" ht="18" x14ac:dyDescent="0.25">
      <c r="A1555" s="3" t="s">
        <v>49291</v>
      </c>
      <c r="B1555" s="3" t="s">
        <v>49292</v>
      </c>
      <c r="C1555" s="4">
        <v>0.63490891190152521</v>
      </c>
      <c r="D1555" s="18">
        <v>2.7682253E-2</v>
      </c>
      <c r="E1555" s="4">
        <v>33071339.208900001</v>
      </c>
    </row>
    <row r="1556" spans="1:5" ht="18" x14ac:dyDescent="0.25">
      <c r="A1556" s="3" t="s">
        <v>3481</v>
      </c>
      <c r="B1556" s="3" t="s">
        <v>3482</v>
      </c>
      <c r="C1556" s="4">
        <v>28.259976311020758</v>
      </c>
      <c r="D1556" s="18">
        <v>7.9862353499999997E-2</v>
      </c>
      <c r="E1556" s="4">
        <v>32745823.650800001</v>
      </c>
    </row>
    <row r="1557" spans="1:5" ht="18" x14ac:dyDescent="0.25">
      <c r="A1557" s="3" t="s">
        <v>3616</v>
      </c>
      <c r="B1557" s="3" t="s">
        <v>3617</v>
      </c>
      <c r="C1557" s="4">
        <v>8188.8870403978181</v>
      </c>
      <c r="D1557" s="18">
        <v>9.8004908000000005E-3</v>
      </c>
      <c r="E1557" s="4">
        <v>32640903.743000001</v>
      </c>
    </row>
    <row r="1558" spans="1:5" ht="18" x14ac:dyDescent="0.25">
      <c r="A1558" s="3" t="s">
        <v>3223</v>
      </c>
      <c r="B1558" s="3" t="s">
        <v>3224</v>
      </c>
      <c r="C1558" s="4">
        <v>7.0225598785729759E-2</v>
      </c>
      <c r="D1558" s="18">
        <v>-4.6013267400000002E-2</v>
      </c>
      <c r="E1558" s="4">
        <v>32457702.175799999</v>
      </c>
    </row>
    <row r="1559" spans="1:5" ht="18" x14ac:dyDescent="0.25">
      <c r="A1559" s="3" t="s">
        <v>2759</v>
      </c>
      <c r="B1559" s="3" t="s">
        <v>2760</v>
      </c>
      <c r="C1559" s="4">
        <v>0.50014827523341598</v>
      </c>
      <c r="D1559" s="18">
        <v>-6.5977987999999996E-3</v>
      </c>
      <c r="E1559" s="4">
        <v>32358128.557399999</v>
      </c>
    </row>
    <row r="1560" spans="1:5" ht="18" x14ac:dyDescent="0.25">
      <c r="A1560" s="3" t="s">
        <v>2840</v>
      </c>
      <c r="B1560" s="3" t="s">
        <v>2841</v>
      </c>
      <c r="C1560" s="4">
        <v>7.7369115497671642E-2</v>
      </c>
      <c r="D1560" s="18">
        <v>-6.8985699999999999E-5</v>
      </c>
      <c r="E1560" s="4">
        <v>32245802.9362</v>
      </c>
    </row>
    <row r="1561" spans="1:5" ht="18" x14ac:dyDescent="0.25">
      <c r="A1561" s="3" t="s">
        <v>3079</v>
      </c>
      <c r="B1561" s="3" t="s">
        <v>3080</v>
      </c>
      <c r="C1561" s="4">
        <v>3.766412624870735</v>
      </c>
      <c r="D1561" s="18">
        <v>-2.6494147999999999E-3</v>
      </c>
      <c r="E1561" s="4">
        <v>32165502.793499999</v>
      </c>
    </row>
    <row r="1562" spans="1:5" ht="18" x14ac:dyDescent="0.25">
      <c r="A1562" s="3" t="s">
        <v>3301</v>
      </c>
      <c r="B1562" s="3" t="s">
        <v>3302</v>
      </c>
      <c r="C1562" s="4">
        <v>0.11994648324077833</v>
      </c>
      <c r="D1562" s="18">
        <v>-0.19629717890000001</v>
      </c>
      <c r="E1562" s="4">
        <v>32081832.1708</v>
      </c>
    </row>
    <row r="1563" spans="1:5" ht="18" x14ac:dyDescent="0.25">
      <c r="A1563" s="3" t="s">
        <v>3356</v>
      </c>
      <c r="B1563" s="3" t="s">
        <v>3357</v>
      </c>
      <c r="C1563" s="4">
        <v>2.3251909743745844E-2</v>
      </c>
      <c r="D1563" s="18">
        <v>-1.5409373800000001E-2</v>
      </c>
      <c r="E1563" s="4">
        <v>32048610.9734</v>
      </c>
    </row>
    <row r="1564" spans="1:5" ht="18" x14ac:dyDescent="0.25">
      <c r="A1564" s="3" t="s">
        <v>3017</v>
      </c>
      <c r="B1564" s="3" t="s">
        <v>3018</v>
      </c>
      <c r="C1564" s="4">
        <v>0.11900983102089856</v>
      </c>
      <c r="D1564" s="18">
        <v>-7.0418447999999996E-3</v>
      </c>
      <c r="E1564" s="4">
        <v>32031799.401500002</v>
      </c>
    </row>
    <row r="1565" spans="1:5" ht="18" x14ac:dyDescent="0.25">
      <c r="A1565" s="3" t="s">
        <v>2403</v>
      </c>
      <c r="B1565" s="3" t="s">
        <v>2404</v>
      </c>
      <c r="C1565" s="4">
        <v>1.275069078583503E-3</v>
      </c>
      <c r="D1565" s="18">
        <v>-3.98207784E-2</v>
      </c>
      <c r="E1565" s="4">
        <v>31876726.964600001</v>
      </c>
    </row>
    <row r="1566" spans="1:5" ht="18" x14ac:dyDescent="0.25">
      <c r="A1566" s="3" t="s">
        <v>49289</v>
      </c>
      <c r="B1566" s="3" t="s">
        <v>49290</v>
      </c>
      <c r="C1566" s="4">
        <v>3.4046699382683812E-5</v>
      </c>
      <c r="D1566" s="18">
        <v>1.16403728E-2</v>
      </c>
      <c r="E1566" s="4">
        <v>31833663.9573</v>
      </c>
    </row>
    <row r="1567" spans="1:5" ht="18" x14ac:dyDescent="0.25">
      <c r="A1567" s="3" t="s">
        <v>40691</v>
      </c>
      <c r="B1567" s="3" t="s">
        <v>40692</v>
      </c>
      <c r="C1567" s="4">
        <v>0.15242367734129797</v>
      </c>
      <c r="D1567" s="18">
        <v>1.2091277500000001E-2</v>
      </c>
      <c r="E1567" s="4">
        <v>31716318.781199999</v>
      </c>
    </row>
    <row r="1568" spans="1:5" ht="18" x14ac:dyDescent="0.25">
      <c r="A1568" s="3" t="s">
        <v>41721</v>
      </c>
      <c r="B1568" s="3" t="s">
        <v>44244</v>
      </c>
      <c r="C1568" s="4">
        <v>1.0484167777781541</v>
      </c>
      <c r="D1568" s="18">
        <v>-7.9801178299999997E-2</v>
      </c>
      <c r="E1568" s="4">
        <v>31371775.241500001</v>
      </c>
    </row>
    <row r="1569" spans="1:5" ht="18" x14ac:dyDescent="0.25">
      <c r="A1569" s="3" t="s">
        <v>3091</v>
      </c>
      <c r="B1569" s="3" t="s">
        <v>3092</v>
      </c>
      <c r="C1569" s="4">
        <v>0.25458275508171685</v>
      </c>
      <c r="D1569" s="18">
        <v>-3.6353598000000001E-2</v>
      </c>
      <c r="E1569" s="4">
        <v>31343285.693700001</v>
      </c>
    </row>
    <row r="1570" spans="1:5" ht="18" x14ac:dyDescent="0.25">
      <c r="A1570" s="3" t="s">
        <v>3063</v>
      </c>
      <c r="B1570" s="3" t="s">
        <v>3064</v>
      </c>
      <c r="C1570" s="4">
        <v>31.790654466175386</v>
      </c>
      <c r="D1570" s="18">
        <v>3.2943639099999998E-2</v>
      </c>
      <c r="E1570" s="4">
        <v>31264805.250700001</v>
      </c>
    </row>
    <row r="1571" spans="1:5" ht="18" x14ac:dyDescent="0.25">
      <c r="A1571" s="3" t="s">
        <v>1621</v>
      </c>
      <c r="B1571" s="3" t="s">
        <v>1622</v>
      </c>
      <c r="C1571" s="4">
        <v>0.92336310211773442</v>
      </c>
      <c r="D1571" s="18">
        <v>8.9030388000000005E-3</v>
      </c>
      <c r="E1571" s="4">
        <v>31259687.737399999</v>
      </c>
    </row>
    <row r="1572" spans="1:5" ht="18" x14ac:dyDescent="0.25">
      <c r="A1572" s="3" t="s">
        <v>3121</v>
      </c>
      <c r="B1572" s="3" t="s">
        <v>3122</v>
      </c>
      <c r="C1572" s="4">
        <v>0.82082159953007516</v>
      </c>
      <c r="D1572" s="18">
        <v>-4.7369369999999999E-4</v>
      </c>
      <c r="E1572" s="4">
        <v>30723183.308899999</v>
      </c>
    </row>
    <row r="1573" spans="1:5" ht="18" x14ac:dyDescent="0.25">
      <c r="A1573" s="3" t="s">
        <v>2941</v>
      </c>
      <c r="B1573" s="3" t="s">
        <v>2942</v>
      </c>
      <c r="C1573" s="4">
        <v>1165.9670227039678</v>
      </c>
      <c r="D1573" s="18">
        <v>2.41450312E-2</v>
      </c>
      <c r="E1573" s="4">
        <v>30643959.6171</v>
      </c>
    </row>
    <row r="1574" spans="1:5" ht="18" x14ac:dyDescent="0.25">
      <c r="A1574" s="3" t="s">
        <v>42383</v>
      </c>
      <c r="B1574" s="3" t="s">
        <v>44276</v>
      </c>
      <c r="C1574" s="4">
        <v>1.6104207558347821</v>
      </c>
      <c r="D1574" s="18">
        <v>-8.2402079399999995E-2</v>
      </c>
      <c r="E1574" s="4">
        <v>30515862.9023</v>
      </c>
    </row>
    <row r="1575" spans="1:5" ht="18" x14ac:dyDescent="0.25">
      <c r="A1575" s="3" t="s">
        <v>3047</v>
      </c>
      <c r="B1575" s="3" t="s">
        <v>3048</v>
      </c>
      <c r="C1575" s="4">
        <v>2.5428654447045007</v>
      </c>
      <c r="D1575" s="18">
        <v>-3.9648192700000001E-2</v>
      </c>
      <c r="E1575" s="4">
        <v>30493910.183899999</v>
      </c>
    </row>
    <row r="1576" spans="1:5" ht="18" x14ac:dyDescent="0.25">
      <c r="A1576" s="3" t="s">
        <v>45421</v>
      </c>
      <c r="B1576" s="3" t="s">
        <v>3631</v>
      </c>
      <c r="C1576" s="4">
        <v>5.7410554822213841E-2</v>
      </c>
      <c r="D1576" s="18">
        <v>-6.0985990599999998E-2</v>
      </c>
      <c r="E1576" s="4">
        <v>30485054.500399999</v>
      </c>
    </row>
    <row r="1577" spans="1:5" ht="18" x14ac:dyDescent="0.25">
      <c r="A1577" s="3" t="s">
        <v>4260</v>
      </c>
      <c r="B1577" s="3" t="s">
        <v>4261</v>
      </c>
      <c r="C1577" s="4">
        <v>1.9143058859899451E-2</v>
      </c>
      <c r="D1577" s="18">
        <v>-3.1158150000000002E-4</v>
      </c>
      <c r="E1577" s="4">
        <v>30327387.686999999</v>
      </c>
    </row>
    <row r="1578" spans="1:5" ht="18" x14ac:dyDescent="0.25">
      <c r="A1578" s="3" t="s">
        <v>3902</v>
      </c>
      <c r="B1578" s="3" t="s">
        <v>3903</v>
      </c>
      <c r="C1578" s="4">
        <v>0.38583717229308273</v>
      </c>
      <c r="D1578" s="18">
        <v>0.10003470790000001</v>
      </c>
      <c r="E1578" s="4">
        <v>30141673.980300002</v>
      </c>
    </row>
    <row r="1579" spans="1:5" ht="18" x14ac:dyDescent="0.25">
      <c r="A1579" s="3" t="s">
        <v>44239</v>
      </c>
      <c r="B1579" s="3" t="s">
        <v>44240</v>
      </c>
      <c r="C1579" s="4">
        <v>307.71800533856975</v>
      </c>
      <c r="D1579" s="18">
        <v>3.8561085000000002E-3</v>
      </c>
      <c r="E1579" s="4">
        <v>29856137.682700001</v>
      </c>
    </row>
    <row r="1580" spans="1:5" ht="18" x14ac:dyDescent="0.25">
      <c r="A1580" s="3" t="s">
        <v>2980</v>
      </c>
      <c r="B1580" s="3" t="s">
        <v>2981</v>
      </c>
      <c r="C1580" s="4">
        <v>4.2637543390763502E-4</v>
      </c>
      <c r="D1580" s="18">
        <v>4.4897263700000002E-2</v>
      </c>
      <c r="E1580" s="4">
        <v>29739815.3303</v>
      </c>
    </row>
    <row r="1581" spans="1:5" ht="18" x14ac:dyDescent="0.25">
      <c r="A1581" s="3" t="s">
        <v>4763</v>
      </c>
      <c r="B1581" s="3" t="s">
        <v>4764</v>
      </c>
      <c r="C1581" s="4">
        <v>65.137344501635297</v>
      </c>
      <c r="D1581" s="18">
        <v>3.7503203200000002E-2</v>
      </c>
      <c r="E1581" s="4">
        <v>29708947.415199999</v>
      </c>
    </row>
    <row r="1582" spans="1:5" ht="18" x14ac:dyDescent="0.25">
      <c r="A1582" s="3" t="s">
        <v>3081</v>
      </c>
      <c r="B1582" s="3" t="s">
        <v>3082</v>
      </c>
      <c r="C1582" s="4">
        <v>1.0714227885757936</v>
      </c>
      <c r="D1582" s="18">
        <v>-8.4835575799999993E-2</v>
      </c>
      <c r="E1582" s="4">
        <v>29678506.600200001</v>
      </c>
    </row>
    <row r="1583" spans="1:5" ht="18" x14ac:dyDescent="0.25">
      <c r="A1583" s="3" t="s">
        <v>42374</v>
      </c>
      <c r="B1583" s="3" t="s">
        <v>44260</v>
      </c>
      <c r="C1583" s="4">
        <v>9.8350696159909905</v>
      </c>
      <c r="D1583" s="18">
        <v>5.4058728999999998E-3</v>
      </c>
      <c r="E1583" s="4">
        <v>29505208.848000001</v>
      </c>
    </row>
    <row r="1584" spans="1:5" ht="18" x14ac:dyDescent="0.25">
      <c r="A1584" s="3" t="s">
        <v>3170</v>
      </c>
      <c r="B1584" s="3" t="s">
        <v>3171</v>
      </c>
      <c r="C1584" s="4">
        <v>4.0916337967703435E-2</v>
      </c>
      <c r="D1584" s="18">
        <v>-2.9359937999999999E-3</v>
      </c>
      <c r="E1584" s="4">
        <v>29467857.649500001</v>
      </c>
    </row>
    <row r="1585" spans="1:5" ht="18" x14ac:dyDescent="0.25">
      <c r="A1585" s="3" t="s">
        <v>4644</v>
      </c>
      <c r="B1585" s="3" t="s">
        <v>4645</v>
      </c>
      <c r="C1585" s="4">
        <v>0.63770911353281967</v>
      </c>
      <c r="D1585" s="18">
        <v>-6.3779788200000007E-2</v>
      </c>
      <c r="E1585" s="4">
        <v>29452809.041099999</v>
      </c>
    </row>
    <row r="1586" spans="1:5" ht="18" x14ac:dyDescent="0.25">
      <c r="A1586" s="3" t="s">
        <v>2844</v>
      </c>
      <c r="B1586" s="3" t="s">
        <v>2845</v>
      </c>
      <c r="C1586" s="4">
        <v>0.55314931790181643</v>
      </c>
      <c r="D1586" s="18">
        <v>3.7322540899999999E-2</v>
      </c>
      <c r="E1586" s="4">
        <v>29316913.8488</v>
      </c>
    </row>
    <row r="1587" spans="1:5" ht="18" x14ac:dyDescent="0.25">
      <c r="A1587" s="3" t="s">
        <v>3809</v>
      </c>
      <c r="B1587" s="3" t="s">
        <v>3810</v>
      </c>
      <c r="C1587" s="4">
        <v>40.298979672217946</v>
      </c>
      <c r="D1587" s="18">
        <v>3.48879723E-2</v>
      </c>
      <c r="E1587" s="4">
        <v>29272534.0502</v>
      </c>
    </row>
    <row r="1588" spans="1:5" ht="18" x14ac:dyDescent="0.25">
      <c r="A1588" s="3" t="s">
        <v>41933</v>
      </c>
      <c r="B1588" s="3" t="s">
        <v>41934</v>
      </c>
      <c r="C1588" s="4">
        <v>1.067197232969906</v>
      </c>
      <c r="D1588" s="18">
        <v>-5.0839303099999997E-2</v>
      </c>
      <c r="E1588" s="4">
        <v>29232832.0211</v>
      </c>
    </row>
    <row r="1589" spans="1:5" ht="18" x14ac:dyDescent="0.25">
      <c r="A1589" s="3" t="s">
        <v>2837</v>
      </c>
      <c r="B1589" s="3" t="s">
        <v>2838</v>
      </c>
      <c r="C1589" s="4">
        <v>1.6398395096482228E-2</v>
      </c>
      <c r="D1589" s="18">
        <v>1.62516324E-2</v>
      </c>
      <c r="E1589" s="4">
        <v>29119678.676199999</v>
      </c>
    </row>
    <row r="1590" spans="1:5" ht="18" x14ac:dyDescent="0.25">
      <c r="A1590" s="3" t="s">
        <v>3663</v>
      </c>
      <c r="B1590" s="3" t="s">
        <v>3664</v>
      </c>
      <c r="C1590" s="4">
        <v>22.747380035104154</v>
      </c>
      <c r="D1590" s="18">
        <v>9.24292694E-2</v>
      </c>
      <c r="E1590" s="4">
        <v>28922156.345600002</v>
      </c>
    </row>
    <row r="1591" spans="1:5" ht="18" x14ac:dyDescent="0.25">
      <c r="A1591" s="3" t="s">
        <v>2109</v>
      </c>
      <c r="B1591" s="3" t="s">
        <v>2110</v>
      </c>
      <c r="C1591" s="4">
        <v>0.25408326055702896</v>
      </c>
      <c r="D1591" s="18">
        <v>5.1892199600000001E-2</v>
      </c>
      <c r="E1591" s="4">
        <v>28901970.634300001</v>
      </c>
    </row>
    <row r="1592" spans="1:5" ht="18" x14ac:dyDescent="0.25">
      <c r="A1592" s="3" t="s">
        <v>41490</v>
      </c>
      <c r="B1592" s="3" t="s">
        <v>44254</v>
      </c>
      <c r="C1592" s="4">
        <v>0.53488975104512404</v>
      </c>
      <c r="D1592" s="18">
        <v>-2.6930424099999999E-2</v>
      </c>
      <c r="E1592" s="4">
        <v>28764231.2522</v>
      </c>
    </row>
    <row r="1593" spans="1:5" ht="18" x14ac:dyDescent="0.25">
      <c r="A1593" s="3" t="s">
        <v>43843</v>
      </c>
      <c r="B1593" s="3" t="s">
        <v>44262</v>
      </c>
      <c r="C1593" s="4">
        <v>0.13327053397775596</v>
      </c>
      <c r="D1593" s="18">
        <v>-3.5453786999999999E-3</v>
      </c>
      <c r="E1593" s="4">
        <v>28721132.7775</v>
      </c>
    </row>
    <row r="1594" spans="1:5" ht="18" x14ac:dyDescent="0.25">
      <c r="A1594" s="3" t="s">
        <v>2798</v>
      </c>
      <c r="B1594" s="3" t="s">
        <v>2799</v>
      </c>
      <c r="C1594" s="4">
        <v>0.31420905316268943</v>
      </c>
      <c r="D1594" s="18">
        <v>-3.0105246499999998E-2</v>
      </c>
      <c r="E1594" s="4">
        <v>28600962.353100002</v>
      </c>
    </row>
    <row r="1595" spans="1:5" ht="18" x14ac:dyDescent="0.25">
      <c r="A1595" s="3" t="s">
        <v>3289</v>
      </c>
      <c r="B1595" s="3" t="s">
        <v>3290</v>
      </c>
      <c r="C1595" s="4">
        <v>0.33118961793727181</v>
      </c>
      <c r="D1595" s="18">
        <v>-1.6449476000000001E-3</v>
      </c>
      <c r="E1595" s="4">
        <v>28508100.124299999</v>
      </c>
    </row>
    <row r="1596" spans="1:5" ht="18" x14ac:dyDescent="0.25">
      <c r="A1596" s="3" t="s">
        <v>3420</v>
      </c>
      <c r="B1596" s="3" t="s">
        <v>3421</v>
      </c>
      <c r="C1596" s="4">
        <v>8.627254049114903</v>
      </c>
      <c r="D1596" s="18">
        <v>-4.7369369999999999E-4</v>
      </c>
      <c r="E1596" s="4">
        <v>28469938.362100001</v>
      </c>
    </row>
    <row r="1597" spans="1:5" ht="18" x14ac:dyDescent="0.25">
      <c r="A1597" s="3" t="s">
        <v>3410</v>
      </c>
      <c r="B1597" s="3" t="s">
        <v>3411</v>
      </c>
      <c r="C1597" s="4">
        <v>0.70175199399235888</v>
      </c>
      <c r="D1597" s="18">
        <v>-7.0407263999999999E-3</v>
      </c>
      <c r="E1597" s="4">
        <v>28304429.838100001</v>
      </c>
    </row>
    <row r="1598" spans="1:5" ht="18" x14ac:dyDescent="0.25">
      <c r="A1598" s="3" t="s">
        <v>1995</v>
      </c>
      <c r="B1598" s="3" t="s">
        <v>3113</v>
      </c>
      <c r="C1598" s="4">
        <v>0.90984973982315243</v>
      </c>
      <c r="D1598" s="18">
        <v>-3.5665521000000002E-3</v>
      </c>
      <c r="E1598" s="4">
        <v>28145250.289299998</v>
      </c>
    </row>
    <row r="1599" spans="1:5" ht="18" x14ac:dyDescent="0.25">
      <c r="A1599" s="3" t="s">
        <v>2196</v>
      </c>
      <c r="B1599" s="3" t="s">
        <v>2197</v>
      </c>
      <c r="C1599" s="4">
        <v>0.34955930189160961</v>
      </c>
      <c r="D1599" s="18">
        <v>-3.8266542700000003E-2</v>
      </c>
      <c r="E1599" s="4">
        <v>28124178.148899999</v>
      </c>
    </row>
    <row r="1600" spans="1:5" ht="18" x14ac:dyDescent="0.25">
      <c r="A1600" s="3" t="s">
        <v>2718</v>
      </c>
      <c r="B1600" s="3" t="s">
        <v>2719</v>
      </c>
      <c r="C1600" s="4">
        <v>0.32865729710913921</v>
      </c>
      <c r="D1600" s="18">
        <v>-4.7369369999999999E-4</v>
      </c>
      <c r="E1600" s="4">
        <v>27693087.466600001</v>
      </c>
    </row>
    <row r="1601" spans="1:5" ht="18" x14ac:dyDescent="0.25">
      <c r="A1601" s="3" t="s">
        <v>2748</v>
      </c>
      <c r="B1601" s="3" t="s">
        <v>2749</v>
      </c>
      <c r="C1601" s="4">
        <v>0.1384008183816188</v>
      </c>
      <c r="D1601" s="18">
        <v>2.8937312E-2</v>
      </c>
      <c r="E1601" s="4">
        <v>27645100.244199999</v>
      </c>
    </row>
    <row r="1602" spans="1:5" ht="18" x14ac:dyDescent="0.25">
      <c r="A1602" s="3" t="s">
        <v>3765</v>
      </c>
      <c r="B1602" s="3" t="s">
        <v>3766</v>
      </c>
      <c r="C1602" s="4">
        <v>9.4617731820562795E-2</v>
      </c>
      <c r="D1602" s="18">
        <v>-5.3665698999999997E-3</v>
      </c>
      <c r="E1602" s="4">
        <v>27449516.210700002</v>
      </c>
    </row>
    <row r="1603" spans="1:5" ht="18" x14ac:dyDescent="0.25">
      <c r="A1603" s="3" t="s">
        <v>2826</v>
      </c>
      <c r="B1603" s="3" t="s">
        <v>2827</v>
      </c>
      <c r="C1603" s="4">
        <v>501.20237809143725</v>
      </c>
      <c r="D1603" s="18">
        <v>-4.7369369999999999E-4</v>
      </c>
      <c r="E1603" s="4">
        <v>27331723.327</v>
      </c>
    </row>
    <row r="1604" spans="1:5" ht="18" x14ac:dyDescent="0.25">
      <c r="A1604" s="3" t="s">
        <v>2969</v>
      </c>
      <c r="B1604" s="3" t="s">
        <v>2970</v>
      </c>
      <c r="C1604" s="4">
        <v>3.0189196811412591E-2</v>
      </c>
      <c r="D1604" s="18">
        <v>-2.8113883999999999E-3</v>
      </c>
      <c r="E1604" s="4">
        <v>27028712.801399998</v>
      </c>
    </row>
    <row r="1605" spans="1:5" ht="18" x14ac:dyDescent="0.25">
      <c r="A1605" s="3" t="s">
        <v>3497</v>
      </c>
      <c r="B1605" s="3" t="s">
        <v>3498</v>
      </c>
      <c r="C1605" s="4">
        <v>0.53990889685858623</v>
      </c>
      <c r="D1605" s="18">
        <v>-2.8127679999999999E-2</v>
      </c>
      <c r="E1605" s="4">
        <v>26995444.842900001</v>
      </c>
    </row>
    <row r="1606" spans="1:5" ht="18" x14ac:dyDescent="0.25">
      <c r="A1606" s="3" t="s">
        <v>2975</v>
      </c>
      <c r="B1606" s="3" t="s">
        <v>2976</v>
      </c>
      <c r="C1606" s="4">
        <v>6.4753385226544591</v>
      </c>
      <c r="D1606" s="18">
        <v>2.6522505799999999E-2</v>
      </c>
      <c r="E1606" s="4">
        <v>26945204.561799999</v>
      </c>
    </row>
    <row r="1607" spans="1:5" ht="18" x14ac:dyDescent="0.25">
      <c r="A1607" s="3" t="s">
        <v>2763</v>
      </c>
      <c r="B1607" s="3" t="s">
        <v>2764</v>
      </c>
      <c r="C1607" s="4">
        <v>15.282065375223697</v>
      </c>
      <c r="D1607" s="18">
        <v>3.3177444000000002E-3</v>
      </c>
      <c r="E1607" s="4">
        <v>26765742.837299999</v>
      </c>
    </row>
    <row r="1608" spans="1:5" ht="18" x14ac:dyDescent="0.25">
      <c r="A1608" s="3" t="s">
        <v>49296</v>
      </c>
      <c r="B1608" s="3" t="s">
        <v>49297</v>
      </c>
      <c r="C1608" s="4">
        <v>8.7546928546662723</v>
      </c>
      <c r="D1608" s="18">
        <v>-4.0798474600000002E-2</v>
      </c>
      <c r="E1608" s="4">
        <v>26628133.7117</v>
      </c>
    </row>
    <row r="1609" spans="1:5" ht="18" x14ac:dyDescent="0.25">
      <c r="A1609" s="3" t="s">
        <v>3041</v>
      </c>
      <c r="B1609" s="3" t="s">
        <v>3042</v>
      </c>
      <c r="C1609" s="4">
        <v>4.1822580700492572E-2</v>
      </c>
      <c r="D1609" s="18">
        <v>-0.21261518739999999</v>
      </c>
      <c r="E1609" s="4">
        <v>26558396.257599998</v>
      </c>
    </row>
    <row r="1610" spans="1:5" ht="18" x14ac:dyDescent="0.25">
      <c r="A1610" s="3" t="s">
        <v>2866</v>
      </c>
      <c r="B1610" s="3" t="s">
        <v>2867</v>
      </c>
      <c r="C1610" s="4">
        <v>0.22992860452388025</v>
      </c>
      <c r="D1610" s="18">
        <v>9.7946340999999996E-3</v>
      </c>
      <c r="E1610" s="4">
        <v>26546165.3803</v>
      </c>
    </row>
    <row r="1611" spans="1:5" ht="18" x14ac:dyDescent="0.25">
      <c r="A1611" s="3" t="s">
        <v>49294</v>
      </c>
      <c r="B1611" s="3" t="s">
        <v>49295</v>
      </c>
      <c r="C1611" s="4">
        <v>2.3522128455195474E-7</v>
      </c>
      <c r="D1611" s="18">
        <v>-1.0004397999999999E-3</v>
      </c>
      <c r="E1611" s="4">
        <v>26433200.521400001</v>
      </c>
    </row>
    <row r="1612" spans="1:5" ht="18" x14ac:dyDescent="0.25">
      <c r="A1612" s="3" t="s">
        <v>2684</v>
      </c>
      <c r="B1612" s="3" t="s">
        <v>2685</v>
      </c>
      <c r="C1612" s="4">
        <v>11.012923973950668</v>
      </c>
      <c r="D1612" s="18">
        <v>-0.51899066709999997</v>
      </c>
      <c r="E1612" s="4">
        <v>26431017.537500001</v>
      </c>
    </row>
    <row r="1613" spans="1:5" ht="18" x14ac:dyDescent="0.25">
      <c r="A1613" s="3" t="s">
        <v>43596</v>
      </c>
      <c r="B1613" s="3" t="s">
        <v>44275</v>
      </c>
      <c r="C1613" s="4">
        <v>1.4025450154132513</v>
      </c>
      <c r="D1613" s="18">
        <v>-4.4150473400000001E-2</v>
      </c>
      <c r="E1613" s="4">
        <v>26416935.3653</v>
      </c>
    </row>
    <row r="1614" spans="1:5" ht="18" x14ac:dyDescent="0.25">
      <c r="A1614" s="3" t="s">
        <v>4681</v>
      </c>
      <c r="B1614" s="3" t="s">
        <v>4682</v>
      </c>
      <c r="C1614" s="4">
        <v>2.3031192911568166</v>
      </c>
      <c r="D1614" s="18">
        <v>6.63218483E-2</v>
      </c>
      <c r="E1614" s="4">
        <v>26171713.732900001</v>
      </c>
    </row>
    <row r="1615" spans="1:5" ht="18" x14ac:dyDescent="0.25">
      <c r="A1615" s="3" t="s">
        <v>2601</v>
      </c>
      <c r="B1615" s="3" t="s">
        <v>2179</v>
      </c>
      <c r="C1615" s="4">
        <v>2.0327224594813691</v>
      </c>
      <c r="D1615" s="18">
        <v>2.95738207E-2</v>
      </c>
      <c r="E1615" s="4">
        <v>26126682.796599999</v>
      </c>
    </row>
    <row r="1616" spans="1:5" ht="18" x14ac:dyDescent="0.25">
      <c r="A1616" s="3" t="s">
        <v>3061</v>
      </c>
      <c r="B1616" s="3" t="s">
        <v>3062</v>
      </c>
      <c r="C1616" s="4">
        <v>0.39852591050866659</v>
      </c>
      <c r="D1616" s="18">
        <v>1.9161144599999999E-2</v>
      </c>
      <c r="E1616" s="4">
        <v>25864052.958999999</v>
      </c>
    </row>
    <row r="1617" spans="1:5" ht="18" x14ac:dyDescent="0.25">
      <c r="A1617" s="3" t="s">
        <v>40642</v>
      </c>
      <c r="B1617" s="3" t="s">
        <v>40643</v>
      </c>
      <c r="C1617" s="4">
        <v>0.63084970255873984</v>
      </c>
      <c r="D1617" s="18">
        <v>-5.1378246299999999E-2</v>
      </c>
      <c r="E1617" s="4">
        <v>25816843.3904</v>
      </c>
    </row>
    <row r="1618" spans="1:5" ht="18" x14ac:dyDescent="0.25">
      <c r="A1618" s="3" t="s">
        <v>3603</v>
      </c>
      <c r="B1618" s="3" t="s">
        <v>3604</v>
      </c>
      <c r="C1618" s="4">
        <v>2.0115469869564865E-3</v>
      </c>
      <c r="D1618" s="18">
        <v>9.7869040000000004E-2</v>
      </c>
      <c r="E1618" s="4">
        <v>25738152.011399999</v>
      </c>
    </row>
    <row r="1619" spans="1:5" ht="18" x14ac:dyDescent="0.25">
      <c r="A1619" s="3" t="s">
        <v>42613</v>
      </c>
      <c r="B1619" s="3" t="s">
        <v>44261</v>
      </c>
      <c r="C1619" s="4">
        <v>2.5701000633934687</v>
      </c>
      <c r="D1619" s="18">
        <v>-0.1028641933</v>
      </c>
      <c r="E1619" s="4">
        <v>25685580.033599999</v>
      </c>
    </row>
    <row r="1620" spans="1:5" ht="18" x14ac:dyDescent="0.25">
      <c r="A1620" s="3" t="s">
        <v>2800</v>
      </c>
      <c r="B1620" s="3" t="s">
        <v>2801</v>
      </c>
      <c r="C1620" s="4">
        <v>1.308329277824297</v>
      </c>
      <c r="D1620" s="18">
        <v>1.7997826000000001E-2</v>
      </c>
      <c r="E1620" s="4">
        <v>25668106.868299998</v>
      </c>
    </row>
    <row r="1621" spans="1:5" ht="18" x14ac:dyDescent="0.25">
      <c r="A1621" s="3" t="s">
        <v>3260</v>
      </c>
      <c r="B1621" s="3" t="s">
        <v>3261</v>
      </c>
      <c r="C1621" s="4">
        <v>5.4695097656187865</v>
      </c>
      <c r="D1621" s="18">
        <v>-4.0247403000000003E-3</v>
      </c>
      <c r="E1621" s="4">
        <v>25639982.704999998</v>
      </c>
    </row>
    <row r="1622" spans="1:5" ht="18" x14ac:dyDescent="0.25">
      <c r="A1622" s="3" t="s">
        <v>43983</v>
      </c>
      <c r="B1622" s="3" t="s">
        <v>44266</v>
      </c>
      <c r="C1622" s="4">
        <v>7.9617230224688973E-2</v>
      </c>
      <c r="D1622" s="18">
        <v>-2.36481947E-2</v>
      </c>
      <c r="E1622" s="4">
        <v>25634598.467099998</v>
      </c>
    </row>
    <row r="1623" spans="1:5" ht="18" x14ac:dyDescent="0.25">
      <c r="A1623" s="3" t="s">
        <v>3307</v>
      </c>
      <c r="B1623" s="3" t="s">
        <v>3308</v>
      </c>
      <c r="C1623" s="4">
        <v>2.970803447263706E-8</v>
      </c>
      <c r="D1623" s="18">
        <v>-1.8315668E-2</v>
      </c>
      <c r="E1623" s="4">
        <v>25560728.608600002</v>
      </c>
    </row>
    <row r="1624" spans="1:5" ht="18" x14ac:dyDescent="0.25">
      <c r="A1624" s="3" t="s">
        <v>43779</v>
      </c>
      <c r="B1624" s="3" t="s">
        <v>43780</v>
      </c>
      <c r="C1624" s="4">
        <v>1.0517033507492455</v>
      </c>
      <c r="D1624" s="18">
        <v>-3.5148060199999998E-2</v>
      </c>
      <c r="E1624" s="4">
        <v>25225104.867699999</v>
      </c>
    </row>
    <row r="1625" spans="1:5" ht="18" x14ac:dyDescent="0.25">
      <c r="A1625" s="3" t="s">
        <v>41481</v>
      </c>
      <c r="B1625" s="3" t="s">
        <v>41482</v>
      </c>
      <c r="C1625" s="4">
        <v>1.4436428229547336</v>
      </c>
      <c r="D1625" s="18">
        <v>-4.2181553099999998E-2</v>
      </c>
      <c r="E1625" s="4">
        <v>25218887.7095</v>
      </c>
    </row>
    <row r="1626" spans="1:5" ht="18" x14ac:dyDescent="0.25">
      <c r="A1626" s="3" t="s">
        <v>2921</v>
      </c>
      <c r="B1626" s="3" t="s">
        <v>2922</v>
      </c>
      <c r="C1626" s="4">
        <v>3.2046846727811426E-2</v>
      </c>
      <c r="D1626" s="18">
        <v>1.2331441E-2</v>
      </c>
      <c r="E1626" s="4">
        <v>25170126.8398</v>
      </c>
    </row>
    <row r="1627" spans="1:5" ht="18" x14ac:dyDescent="0.25">
      <c r="A1627" s="3" t="s">
        <v>2899</v>
      </c>
      <c r="B1627" s="3" t="s">
        <v>2900</v>
      </c>
      <c r="C1627" s="4">
        <v>3.5221357305253928E-2</v>
      </c>
      <c r="D1627" s="18">
        <v>7.6276883999999998E-3</v>
      </c>
      <c r="E1627" s="4">
        <v>25003722.340399999</v>
      </c>
    </row>
    <row r="1628" spans="1:5" ht="18" x14ac:dyDescent="0.25">
      <c r="A1628" s="3" t="s">
        <v>43853</v>
      </c>
      <c r="B1628" s="3" t="s">
        <v>43854</v>
      </c>
      <c r="C1628" s="4">
        <v>32.033669683231288</v>
      </c>
      <c r="D1628" s="18">
        <v>-1.61739794E-2</v>
      </c>
      <c r="E1628" s="4">
        <v>25003162.9967</v>
      </c>
    </row>
    <row r="1629" spans="1:5" ht="18" x14ac:dyDescent="0.25">
      <c r="A1629" s="3" t="s">
        <v>3360</v>
      </c>
      <c r="B1629" s="3" t="s">
        <v>3361</v>
      </c>
      <c r="C1629" s="4">
        <v>0.13146291884365569</v>
      </c>
      <c r="D1629" s="18">
        <v>-4.7369369999999999E-4</v>
      </c>
      <c r="E1629" s="4">
        <v>24716239.042800002</v>
      </c>
    </row>
    <row r="1630" spans="1:5" ht="18" x14ac:dyDescent="0.25">
      <c r="A1630" s="3" t="s">
        <v>3176</v>
      </c>
      <c r="B1630" s="3" t="s">
        <v>3177</v>
      </c>
      <c r="C1630" s="4">
        <v>3.7839958338638491</v>
      </c>
      <c r="D1630" s="18">
        <v>7.8019261999999999E-3</v>
      </c>
      <c r="E1630" s="4">
        <v>24700437.693100002</v>
      </c>
    </row>
    <row r="1631" spans="1:5" ht="18" x14ac:dyDescent="0.25">
      <c r="A1631" s="3" t="s">
        <v>3009</v>
      </c>
      <c r="B1631" s="3" t="s">
        <v>3010</v>
      </c>
      <c r="C1631" s="4">
        <v>0.25164830937484495</v>
      </c>
      <c r="D1631" s="18">
        <v>2.0572230600000001E-2</v>
      </c>
      <c r="E1631" s="4">
        <v>24668114.180199999</v>
      </c>
    </row>
    <row r="1632" spans="1:5" ht="18" x14ac:dyDescent="0.25">
      <c r="A1632" s="3" t="s">
        <v>41594</v>
      </c>
      <c r="B1632" s="3" t="s">
        <v>41595</v>
      </c>
      <c r="C1632" s="4">
        <v>24.501401499486327</v>
      </c>
      <c r="D1632" s="18">
        <v>2.88945E-3</v>
      </c>
      <c r="E1632" s="4">
        <v>24513823.710000001</v>
      </c>
    </row>
    <row r="1633" spans="1:5" ht="18" x14ac:dyDescent="0.25">
      <c r="A1633" s="3" t="s">
        <v>49301</v>
      </c>
      <c r="B1633" s="3" t="s">
        <v>49301</v>
      </c>
      <c r="C1633" s="4">
        <v>2.568144552475669</v>
      </c>
      <c r="D1633" s="18">
        <v>-5.1206639999999996E-4</v>
      </c>
      <c r="E1633" s="4">
        <v>24439537.0458</v>
      </c>
    </row>
    <row r="1634" spans="1:5" ht="18" x14ac:dyDescent="0.25">
      <c r="A1634" s="3" t="s">
        <v>3242</v>
      </c>
      <c r="B1634" s="3" t="s">
        <v>3243</v>
      </c>
      <c r="C1634" s="4">
        <v>0.11642684750091256</v>
      </c>
      <c r="D1634" s="18">
        <v>-4.7369369999999999E-4</v>
      </c>
      <c r="E1634" s="4">
        <v>24377781.841600001</v>
      </c>
    </row>
    <row r="1635" spans="1:5" ht="18" x14ac:dyDescent="0.25">
      <c r="A1635" s="3" t="s">
        <v>1653</v>
      </c>
      <c r="B1635" s="3" t="s">
        <v>1654</v>
      </c>
      <c r="C1635" s="4">
        <v>6.8363630529982608E-2</v>
      </c>
      <c r="D1635" s="18">
        <v>1.6376339E-2</v>
      </c>
      <c r="E1635" s="4">
        <v>24336328.9124</v>
      </c>
    </row>
    <row r="1636" spans="1:5" ht="18" x14ac:dyDescent="0.25">
      <c r="A1636" s="3" t="s">
        <v>44272</v>
      </c>
      <c r="B1636" s="3" t="s">
        <v>44273</v>
      </c>
      <c r="C1636" s="4">
        <v>0.11207213831421646</v>
      </c>
      <c r="D1636" s="18">
        <v>-3.7858940100000002E-2</v>
      </c>
      <c r="E1636" s="4">
        <v>24302843.193399999</v>
      </c>
    </row>
    <row r="1637" spans="1:5" ht="18" x14ac:dyDescent="0.25">
      <c r="A1637" s="3" t="s">
        <v>3475</v>
      </c>
      <c r="B1637" s="3" t="s">
        <v>3476</v>
      </c>
      <c r="C1637" s="4">
        <v>21.5347866261348</v>
      </c>
      <c r="D1637" s="18">
        <v>-1.3253160999999999E-2</v>
      </c>
      <c r="E1637" s="4">
        <v>24183632.483600002</v>
      </c>
    </row>
    <row r="1638" spans="1:5" ht="18" x14ac:dyDescent="0.25">
      <c r="A1638" s="3" t="s">
        <v>2861</v>
      </c>
      <c r="B1638" s="3" t="s">
        <v>2862</v>
      </c>
      <c r="C1638" s="4">
        <v>3.7915292472294024</v>
      </c>
      <c r="D1638" s="18">
        <v>-3.79143033E-2</v>
      </c>
      <c r="E1638" s="4">
        <v>24165747.6831</v>
      </c>
    </row>
    <row r="1639" spans="1:5" ht="18" x14ac:dyDescent="0.25">
      <c r="A1639" s="3" t="s">
        <v>3711</v>
      </c>
      <c r="B1639" s="3" t="s">
        <v>3712</v>
      </c>
      <c r="C1639" s="4">
        <v>0.43180733966680201</v>
      </c>
      <c r="D1639" s="18">
        <v>-3.4085017999999998E-3</v>
      </c>
      <c r="E1639" s="4">
        <v>24125920.800900001</v>
      </c>
    </row>
    <row r="1640" spans="1:5" ht="18" x14ac:dyDescent="0.25">
      <c r="A1640" s="3" t="s">
        <v>2806</v>
      </c>
      <c r="B1640" s="3" t="s">
        <v>2807</v>
      </c>
      <c r="C1640" s="4">
        <v>0.19264086948200004</v>
      </c>
      <c r="D1640" s="18">
        <v>6.4299047E-3</v>
      </c>
      <c r="E1640" s="4">
        <v>24091621.4815</v>
      </c>
    </row>
    <row r="1641" spans="1:5" ht="18" x14ac:dyDescent="0.25">
      <c r="A1641" s="3" t="s">
        <v>3354</v>
      </c>
      <c r="B1641" s="3" t="s">
        <v>3355</v>
      </c>
      <c r="C1641" s="4">
        <v>0.82292244566741835</v>
      </c>
      <c r="D1641" s="18">
        <v>7.7290331999999998E-3</v>
      </c>
      <c r="E1641" s="4">
        <v>23869589.864100002</v>
      </c>
    </row>
    <row r="1642" spans="1:5" ht="18" x14ac:dyDescent="0.25">
      <c r="A1642" s="3" t="s">
        <v>40633</v>
      </c>
      <c r="B1642" s="3" t="s">
        <v>40634</v>
      </c>
      <c r="C1642" s="4">
        <v>7.8877751306193414E-2</v>
      </c>
      <c r="D1642" s="18">
        <v>2.0792823500000002E-2</v>
      </c>
      <c r="E1642" s="4">
        <v>23663325.391899999</v>
      </c>
    </row>
    <row r="1643" spans="1:5" ht="18" x14ac:dyDescent="0.25">
      <c r="A1643" s="3" t="s">
        <v>3583</v>
      </c>
      <c r="B1643" s="3" t="s">
        <v>3584</v>
      </c>
      <c r="C1643" s="4">
        <v>33.386067502862204</v>
      </c>
      <c r="D1643" s="18">
        <v>3.7019536999999998E-3</v>
      </c>
      <c r="E1643" s="4">
        <v>23657500.976799998</v>
      </c>
    </row>
    <row r="1644" spans="1:5" ht="18" x14ac:dyDescent="0.25">
      <c r="A1644" s="3" t="s">
        <v>3125</v>
      </c>
      <c r="B1644" s="3" t="s">
        <v>3126</v>
      </c>
      <c r="C1644" s="4">
        <v>20.095586208666528</v>
      </c>
      <c r="D1644" s="18">
        <v>2.0983529300000001E-2</v>
      </c>
      <c r="E1644" s="4">
        <v>23633097.278499998</v>
      </c>
    </row>
    <row r="1645" spans="1:5" ht="18" x14ac:dyDescent="0.25">
      <c r="A1645" s="3" t="s">
        <v>4371</v>
      </c>
      <c r="B1645" s="3" t="s">
        <v>4372</v>
      </c>
      <c r="C1645" s="4">
        <v>0.15572119987473948</v>
      </c>
      <c r="D1645" s="18">
        <v>-2.1153104000000002E-3</v>
      </c>
      <c r="E1645" s="4">
        <v>23612759.694800001</v>
      </c>
    </row>
    <row r="1646" spans="1:5" ht="18" x14ac:dyDescent="0.25">
      <c r="A1646" s="3" t="s">
        <v>2466</v>
      </c>
      <c r="B1646" s="3" t="s">
        <v>2467</v>
      </c>
      <c r="C1646" s="4">
        <v>0.95004853292727187</v>
      </c>
      <c r="D1646" s="18">
        <v>2.5519661999999999E-2</v>
      </c>
      <c r="E1646" s="4">
        <v>23570834.2586</v>
      </c>
    </row>
    <row r="1647" spans="1:5" ht="18" x14ac:dyDescent="0.25">
      <c r="A1647" s="3" t="s">
        <v>45503</v>
      </c>
      <c r="B1647" s="3" t="s">
        <v>45504</v>
      </c>
      <c r="C1647" s="4">
        <v>0.26202203012026121</v>
      </c>
      <c r="D1647" s="18">
        <v>6.1519542000000003E-3</v>
      </c>
      <c r="E1647" s="4">
        <v>23510450.696600001</v>
      </c>
    </row>
    <row r="1648" spans="1:5" ht="18" x14ac:dyDescent="0.25">
      <c r="A1648" s="3" t="s">
        <v>3471</v>
      </c>
      <c r="B1648" s="3" t="s">
        <v>3472</v>
      </c>
      <c r="C1648" s="4">
        <v>0.41936671111126156</v>
      </c>
      <c r="D1648" s="18">
        <v>-1.41870014E-2</v>
      </c>
      <c r="E1648" s="4">
        <v>23484493.885600001</v>
      </c>
    </row>
    <row r="1649" spans="1:5" ht="18" x14ac:dyDescent="0.25">
      <c r="A1649" s="3" t="s">
        <v>3385</v>
      </c>
      <c r="B1649" s="3" t="s">
        <v>3386</v>
      </c>
      <c r="C1649" s="4">
        <v>0.36973945924778157</v>
      </c>
      <c r="D1649" s="18">
        <v>-4.7369369999999999E-4</v>
      </c>
      <c r="E1649" s="4">
        <v>23440132.702300001</v>
      </c>
    </row>
    <row r="1650" spans="1:5" ht="18" x14ac:dyDescent="0.25">
      <c r="A1650" s="3" t="s">
        <v>3424</v>
      </c>
      <c r="B1650" s="3" t="s">
        <v>3425</v>
      </c>
      <c r="C1650" s="4">
        <v>76.479352931394743</v>
      </c>
      <c r="D1650" s="18">
        <v>2.5060394600000001E-2</v>
      </c>
      <c r="E1650" s="4">
        <v>23267619.4597</v>
      </c>
    </row>
    <row r="1651" spans="1:5" ht="18" x14ac:dyDescent="0.25">
      <c r="A1651" s="3" t="s">
        <v>3695</v>
      </c>
      <c r="B1651" s="3" t="s">
        <v>3696</v>
      </c>
      <c r="C1651" s="4">
        <v>0.1918731638225776</v>
      </c>
      <c r="D1651" s="18">
        <v>0.31068570680000002</v>
      </c>
      <c r="E1651" s="4">
        <v>23093071.0167</v>
      </c>
    </row>
    <row r="1652" spans="1:5" ht="18" x14ac:dyDescent="0.25">
      <c r="A1652" s="3" t="s">
        <v>3713</v>
      </c>
      <c r="B1652" s="3" t="s">
        <v>3714</v>
      </c>
      <c r="C1652" s="4">
        <v>8.4573661888297791E-3</v>
      </c>
      <c r="D1652" s="18">
        <v>0.1955238034</v>
      </c>
      <c r="E1652" s="4">
        <v>23034059.683600001</v>
      </c>
    </row>
    <row r="1653" spans="1:5" ht="18" x14ac:dyDescent="0.25">
      <c r="A1653" s="3" t="s">
        <v>45413</v>
      </c>
      <c r="B1653" s="3" t="s">
        <v>45413</v>
      </c>
      <c r="C1653" s="4">
        <v>5.8833197211965187</v>
      </c>
      <c r="D1653" s="18">
        <v>0.10791073230000001</v>
      </c>
      <c r="E1653" s="4">
        <v>22356614.940499999</v>
      </c>
    </row>
    <row r="1654" spans="1:5" ht="18" x14ac:dyDescent="0.25">
      <c r="A1654" s="3" t="s">
        <v>3414</v>
      </c>
      <c r="B1654" s="3" t="s">
        <v>3415</v>
      </c>
      <c r="C1654" s="4">
        <v>0.13119098990143499</v>
      </c>
      <c r="D1654" s="18">
        <v>-0.10721256580000001</v>
      </c>
      <c r="E1654" s="4">
        <v>22323106.4626</v>
      </c>
    </row>
    <row r="1655" spans="1:5" ht="18" x14ac:dyDescent="0.25">
      <c r="A1655" s="3" t="s">
        <v>3073</v>
      </c>
      <c r="B1655" s="3" t="s">
        <v>3074</v>
      </c>
      <c r="C1655" s="4">
        <v>1.2647656668777089E-7</v>
      </c>
      <c r="D1655" s="18">
        <v>-1.3697299E-3</v>
      </c>
      <c r="E1655" s="4">
        <v>22203352.933600001</v>
      </c>
    </row>
    <row r="1656" spans="1:5" ht="18" x14ac:dyDescent="0.25">
      <c r="A1656" s="3" t="s">
        <v>43591</v>
      </c>
      <c r="B1656" s="3" t="s">
        <v>44270</v>
      </c>
      <c r="C1656" s="4">
        <v>0.17213425936091167</v>
      </c>
      <c r="D1656" s="18">
        <v>-0.1205343924</v>
      </c>
      <c r="E1656" s="4">
        <v>22164523.638099998</v>
      </c>
    </row>
    <row r="1657" spans="1:5" ht="18" x14ac:dyDescent="0.25">
      <c r="A1657" s="3" t="s">
        <v>2911</v>
      </c>
      <c r="B1657" s="3" t="s">
        <v>2912</v>
      </c>
      <c r="C1657" s="4">
        <v>1.5619547273568042E-2</v>
      </c>
      <c r="D1657" s="18">
        <v>2.7412674500000001E-2</v>
      </c>
      <c r="E1657" s="4">
        <v>22083842.1358</v>
      </c>
    </row>
    <row r="1658" spans="1:5" ht="18" x14ac:dyDescent="0.25">
      <c r="A1658" s="3" t="s">
        <v>3689</v>
      </c>
      <c r="B1658" s="3" t="s">
        <v>3690</v>
      </c>
      <c r="C1658" s="4">
        <v>8.0974907633971203</v>
      </c>
      <c r="D1658" s="18">
        <v>-8.5325169399999998E-2</v>
      </c>
      <c r="E1658" s="4">
        <v>21871833.664799999</v>
      </c>
    </row>
    <row r="1659" spans="1:5" ht="18" x14ac:dyDescent="0.25">
      <c r="A1659" s="3" t="s">
        <v>2325</v>
      </c>
      <c r="B1659" s="3" t="s">
        <v>2326</v>
      </c>
      <c r="C1659" s="4">
        <v>6.7374745907373542E-3</v>
      </c>
      <c r="D1659" s="18">
        <v>0.1153769888</v>
      </c>
      <c r="E1659" s="4">
        <v>21862419.045699999</v>
      </c>
    </row>
    <row r="1660" spans="1:5" ht="18" x14ac:dyDescent="0.25">
      <c r="A1660" s="3" t="s">
        <v>1981</v>
      </c>
      <c r="B1660" s="3" t="s">
        <v>1982</v>
      </c>
      <c r="C1660" s="4">
        <v>0.47108219709398691</v>
      </c>
      <c r="D1660" s="18">
        <v>6.6869303599999999E-2</v>
      </c>
      <c r="E1660" s="4">
        <v>21679976.6983</v>
      </c>
    </row>
    <row r="1661" spans="1:5" ht="18" x14ac:dyDescent="0.25">
      <c r="A1661" s="3" t="s">
        <v>2425</v>
      </c>
      <c r="B1661" s="3" t="s">
        <v>2426</v>
      </c>
      <c r="C1661" s="4">
        <v>0.51633268833551771</v>
      </c>
      <c r="D1661" s="18">
        <v>-6.0809874200000003E-2</v>
      </c>
      <c r="E1661" s="4">
        <v>21668377.8411</v>
      </c>
    </row>
    <row r="1662" spans="1:5" ht="18" x14ac:dyDescent="0.25">
      <c r="A1662" s="3" t="s">
        <v>41348</v>
      </c>
      <c r="B1662" s="3" t="s">
        <v>41349</v>
      </c>
      <c r="C1662" s="4">
        <v>2.4183821004055468</v>
      </c>
      <c r="D1662" s="18">
        <v>-2.0074642899999998E-2</v>
      </c>
      <c r="E1662" s="4">
        <v>21667559.467700001</v>
      </c>
    </row>
    <row r="1663" spans="1:5" ht="18" x14ac:dyDescent="0.25">
      <c r="A1663" s="3" t="s">
        <v>2291</v>
      </c>
      <c r="B1663" s="3" t="s">
        <v>2292</v>
      </c>
      <c r="C1663" s="4">
        <v>0.12464662024193619</v>
      </c>
      <c r="D1663" s="18">
        <v>-1.8026622999999999E-3</v>
      </c>
      <c r="E1663" s="4">
        <v>21666471.782099999</v>
      </c>
    </row>
    <row r="1664" spans="1:5" ht="18" x14ac:dyDescent="0.25">
      <c r="A1664" s="3" t="s">
        <v>41222</v>
      </c>
      <c r="B1664" s="3" t="s">
        <v>44264</v>
      </c>
      <c r="C1664" s="4">
        <v>1.0311622696799241</v>
      </c>
      <c r="D1664" s="18">
        <v>-9.9403990000000008E-3</v>
      </c>
      <c r="E1664" s="4">
        <v>21621410.470600002</v>
      </c>
    </row>
    <row r="1665" spans="1:5" ht="18" x14ac:dyDescent="0.25">
      <c r="A1665" s="3" t="s">
        <v>40511</v>
      </c>
      <c r="B1665" s="3" t="s">
        <v>4268</v>
      </c>
      <c r="C1665" s="4">
        <v>0.18571955489442646</v>
      </c>
      <c r="D1665" s="18">
        <v>-5.6587073500000001E-2</v>
      </c>
      <c r="E1665" s="4">
        <v>21595294.338100001</v>
      </c>
    </row>
    <row r="1666" spans="1:5" ht="18" x14ac:dyDescent="0.25">
      <c r="A1666" s="3" t="s">
        <v>4425</v>
      </c>
      <c r="B1666" s="3" t="s">
        <v>4426</v>
      </c>
      <c r="C1666" s="4">
        <v>0.62002820616912135</v>
      </c>
      <c r="D1666" s="18">
        <v>1.06326566E-2</v>
      </c>
      <c r="E1666" s="4">
        <v>21558243.300799999</v>
      </c>
    </row>
    <row r="1667" spans="1:5" ht="18" x14ac:dyDescent="0.25">
      <c r="A1667" s="3" t="s">
        <v>43801</v>
      </c>
      <c r="B1667" s="3" t="s">
        <v>43802</v>
      </c>
      <c r="C1667" s="4">
        <v>0.571845900823165</v>
      </c>
      <c r="D1667" s="18">
        <v>-9.3650486000000002E-3</v>
      </c>
      <c r="E1667" s="4">
        <v>21549253.932999998</v>
      </c>
    </row>
    <row r="1668" spans="1:5" ht="18" x14ac:dyDescent="0.25">
      <c r="A1668" s="3" t="s">
        <v>42610</v>
      </c>
      <c r="B1668" s="3" t="s">
        <v>42611</v>
      </c>
      <c r="C1668" s="4">
        <v>0.10722444318185666</v>
      </c>
      <c r="D1668" s="18">
        <v>-0.34748282650000001</v>
      </c>
      <c r="E1668" s="4">
        <v>21444842.958799999</v>
      </c>
    </row>
    <row r="1669" spans="1:5" ht="18" x14ac:dyDescent="0.25">
      <c r="A1669" s="3" t="s">
        <v>43616</v>
      </c>
      <c r="B1669" s="3" t="s">
        <v>44271</v>
      </c>
      <c r="C1669" s="4">
        <v>7.195129876961829</v>
      </c>
      <c r="D1669" s="18">
        <v>-2.06051399E-2</v>
      </c>
      <c r="E1669" s="4">
        <v>21405511.384</v>
      </c>
    </row>
    <row r="1670" spans="1:5" ht="18" x14ac:dyDescent="0.25">
      <c r="A1670" s="3" t="s">
        <v>3656</v>
      </c>
      <c r="B1670" s="3" t="s">
        <v>3657</v>
      </c>
      <c r="C1670" s="4">
        <v>0.26709430698441816</v>
      </c>
      <c r="D1670" s="18">
        <v>1.2517640000000001E-4</v>
      </c>
      <c r="E1670" s="4">
        <v>21350681.8268</v>
      </c>
    </row>
    <row r="1671" spans="1:5" ht="18" x14ac:dyDescent="0.25">
      <c r="A1671" s="3" t="s">
        <v>3665</v>
      </c>
      <c r="B1671" s="3" t="s">
        <v>3666</v>
      </c>
      <c r="C1671" s="4">
        <v>22.303837806007415</v>
      </c>
      <c r="D1671" s="18">
        <v>1.29814488E-2</v>
      </c>
      <c r="E1671" s="4">
        <v>21303488.376600001</v>
      </c>
    </row>
    <row r="1672" spans="1:5" ht="18" x14ac:dyDescent="0.25">
      <c r="A1672" s="3" t="s">
        <v>2998</v>
      </c>
      <c r="B1672" s="3" t="s">
        <v>2999</v>
      </c>
      <c r="C1672" s="4">
        <v>0.91366728596340696</v>
      </c>
      <c r="D1672" s="18">
        <v>-4.9478489999999998E-3</v>
      </c>
      <c r="E1672" s="4">
        <v>21299033.5462</v>
      </c>
    </row>
    <row r="1673" spans="1:5" ht="18" x14ac:dyDescent="0.25">
      <c r="A1673" s="3" t="s">
        <v>3563</v>
      </c>
      <c r="B1673" s="3" t="s">
        <v>3050</v>
      </c>
      <c r="C1673" s="4">
        <v>1.0763526480324308</v>
      </c>
      <c r="D1673" s="18">
        <v>-4.7369369999999999E-4</v>
      </c>
      <c r="E1673" s="4">
        <v>21175965.3444</v>
      </c>
    </row>
    <row r="1674" spans="1:5" ht="18" x14ac:dyDescent="0.25">
      <c r="A1674" s="3" t="s">
        <v>3831</v>
      </c>
      <c r="B1674" s="3" t="s">
        <v>3832</v>
      </c>
      <c r="C1674" s="4">
        <v>86.231345902441902</v>
      </c>
      <c r="D1674" s="18">
        <v>1.3600268999999999E-3</v>
      </c>
      <c r="E1674" s="4">
        <v>21083458.734299999</v>
      </c>
    </row>
    <row r="1675" spans="1:5" ht="18" x14ac:dyDescent="0.25">
      <c r="A1675" s="3" t="s">
        <v>3045</v>
      </c>
      <c r="B1675" s="3" t="s">
        <v>3046</v>
      </c>
      <c r="C1675" s="4">
        <v>7.1967889944466998E-2</v>
      </c>
      <c r="D1675" s="18">
        <v>-3.4085017999999998E-3</v>
      </c>
      <c r="E1675" s="4">
        <v>20779187.377700001</v>
      </c>
    </row>
    <row r="1676" spans="1:5" ht="18" x14ac:dyDescent="0.25">
      <c r="A1676" s="3" t="s">
        <v>3105</v>
      </c>
      <c r="B1676" s="3" t="s">
        <v>3106</v>
      </c>
      <c r="C1676" s="4">
        <v>72.393974570863122</v>
      </c>
      <c r="D1676" s="18">
        <v>1.9636433700000001E-2</v>
      </c>
      <c r="E1676" s="4">
        <v>20755599.552000001</v>
      </c>
    </row>
    <row r="1677" spans="1:5" ht="18" x14ac:dyDescent="0.25">
      <c r="A1677" s="3" t="s">
        <v>3877</v>
      </c>
      <c r="B1677" s="3" t="s">
        <v>3878</v>
      </c>
      <c r="C1677" s="4">
        <v>0.38382874637049075</v>
      </c>
      <c r="D1677" s="18">
        <v>-3.4085017999999998E-3</v>
      </c>
      <c r="E1677" s="4">
        <v>20593771.34</v>
      </c>
    </row>
    <row r="1678" spans="1:5" ht="18" x14ac:dyDescent="0.25">
      <c r="A1678" s="3" t="s">
        <v>3513</v>
      </c>
      <c r="B1678" s="3" t="s">
        <v>3514</v>
      </c>
      <c r="C1678" s="4">
        <v>0.18363233490027489</v>
      </c>
      <c r="D1678" s="18">
        <v>2.77475872E-2</v>
      </c>
      <c r="E1678" s="4">
        <v>20403592.727899998</v>
      </c>
    </row>
    <row r="1679" spans="1:5" ht="18" x14ac:dyDescent="0.25">
      <c r="A1679" s="3" t="s">
        <v>40899</v>
      </c>
      <c r="B1679" s="3" t="s">
        <v>40900</v>
      </c>
      <c r="C1679" s="4">
        <v>237.05220475855998</v>
      </c>
      <c r="D1679" s="18">
        <v>0</v>
      </c>
      <c r="E1679" s="4">
        <v>20149437.4045</v>
      </c>
    </row>
    <row r="1680" spans="1:5" ht="18" x14ac:dyDescent="0.25">
      <c r="A1680" s="3" t="s">
        <v>42618</v>
      </c>
      <c r="B1680" s="3" t="s">
        <v>1350</v>
      </c>
      <c r="C1680" s="4">
        <v>9.0046348239948323E-2</v>
      </c>
      <c r="D1680" s="18">
        <v>-1.2222025000000001E-3</v>
      </c>
      <c r="E1680" s="4">
        <v>20077707.3847</v>
      </c>
    </row>
    <row r="1681" spans="1:5" ht="18" x14ac:dyDescent="0.25">
      <c r="A1681" s="3" t="s">
        <v>43191</v>
      </c>
      <c r="B1681" s="3" t="s">
        <v>44263</v>
      </c>
      <c r="C1681" s="4">
        <v>0.39553905707084902</v>
      </c>
      <c r="D1681" s="18">
        <v>-2.20082035E-2</v>
      </c>
      <c r="E1681" s="4">
        <v>20059763.279300001</v>
      </c>
    </row>
    <row r="1682" spans="1:5" ht="18" x14ac:dyDescent="0.25">
      <c r="A1682" s="3" t="s">
        <v>43787</v>
      </c>
      <c r="B1682" s="3" t="s">
        <v>43788</v>
      </c>
      <c r="C1682" s="4">
        <v>3.4712815513568772E-2</v>
      </c>
      <c r="D1682" s="18">
        <v>-7.9876848099999995E-2</v>
      </c>
      <c r="E1682" s="4">
        <v>20034120.7643</v>
      </c>
    </row>
    <row r="1683" spans="1:5" ht="18" x14ac:dyDescent="0.25">
      <c r="A1683" s="3" t="s">
        <v>3209</v>
      </c>
      <c r="B1683" s="3" t="s">
        <v>3210</v>
      </c>
      <c r="C1683" s="4">
        <v>1.0060484928002729</v>
      </c>
      <c r="D1683" s="18">
        <v>5.6324464999999999E-3</v>
      </c>
      <c r="E1683" s="4">
        <v>19918473.203899998</v>
      </c>
    </row>
    <row r="1684" spans="1:5" ht="18" x14ac:dyDescent="0.25">
      <c r="A1684" s="3" t="s">
        <v>3389</v>
      </c>
      <c r="B1684" s="3" t="s">
        <v>3390</v>
      </c>
      <c r="C1684" s="4">
        <v>0.23515331957569433</v>
      </c>
      <c r="D1684" s="18">
        <v>7.6276883999999998E-3</v>
      </c>
      <c r="E1684" s="4">
        <v>19828992.035999998</v>
      </c>
    </row>
    <row r="1685" spans="1:5" ht="18" x14ac:dyDescent="0.25">
      <c r="A1685" s="3" t="s">
        <v>3576</v>
      </c>
      <c r="B1685" s="3" t="s">
        <v>3468</v>
      </c>
      <c r="C1685" s="4">
        <v>1.9793263441831233E-2</v>
      </c>
      <c r="D1685" s="18">
        <v>2.4581980600000001E-2</v>
      </c>
      <c r="E1685" s="4">
        <v>19793263.441799998</v>
      </c>
    </row>
    <row r="1686" spans="1:5" ht="18" x14ac:dyDescent="0.25">
      <c r="A1686" s="3" t="s">
        <v>44252</v>
      </c>
      <c r="B1686" s="3" t="s">
        <v>44253</v>
      </c>
      <c r="C1686" s="4">
        <v>2.4682163012896354E-2</v>
      </c>
      <c r="D1686" s="18">
        <v>8.9304516999999996E-3</v>
      </c>
      <c r="E1686" s="4">
        <v>19744545.666499998</v>
      </c>
    </row>
    <row r="1687" spans="1:5" ht="18" x14ac:dyDescent="0.25">
      <c r="A1687" s="3" t="s">
        <v>43615</v>
      </c>
      <c r="B1687" s="3" t="s">
        <v>44265</v>
      </c>
      <c r="C1687" s="4">
        <v>0.12456111560436375</v>
      </c>
      <c r="D1687" s="18">
        <v>-0.1017890454</v>
      </c>
      <c r="E1687" s="4">
        <v>19481483.0416</v>
      </c>
    </row>
    <row r="1688" spans="1:5" ht="18" x14ac:dyDescent="0.25">
      <c r="A1688" s="3" t="s">
        <v>3442</v>
      </c>
      <c r="B1688" s="3" t="s">
        <v>3443</v>
      </c>
      <c r="C1688" s="4">
        <v>5.7837235852011464</v>
      </c>
      <c r="D1688" s="18">
        <v>3.7139442999999999E-3</v>
      </c>
      <c r="E1688" s="4">
        <v>19417232.746199999</v>
      </c>
    </row>
    <row r="1689" spans="1:5" ht="18" x14ac:dyDescent="0.25">
      <c r="A1689" s="3" t="s">
        <v>42380</v>
      </c>
      <c r="B1689" s="3" t="s">
        <v>44277</v>
      </c>
      <c r="C1689" s="4">
        <v>0.25635269174512854</v>
      </c>
      <c r="D1689" s="18">
        <v>-6.6310755700000001E-2</v>
      </c>
      <c r="E1689" s="4">
        <v>19316431.675700001</v>
      </c>
    </row>
    <row r="1690" spans="1:5" ht="18" x14ac:dyDescent="0.25">
      <c r="A1690" s="3" t="s">
        <v>43589</v>
      </c>
      <c r="B1690" s="3" t="s">
        <v>3615</v>
      </c>
      <c r="C1690" s="4">
        <v>0.59408406088249177</v>
      </c>
      <c r="D1690" s="18">
        <v>2.55244468E-2</v>
      </c>
      <c r="E1690" s="4">
        <v>19018536.432100002</v>
      </c>
    </row>
    <row r="1691" spans="1:5" ht="18" x14ac:dyDescent="0.25">
      <c r="A1691" s="3" t="s">
        <v>3083</v>
      </c>
      <c r="B1691" s="3" t="s">
        <v>3084</v>
      </c>
      <c r="C1691" s="4">
        <v>1.9388135654618509E-2</v>
      </c>
      <c r="D1691" s="18">
        <v>1.9136911199999999E-2</v>
      </c>
      <c r="E1691" s="4">
        <v>19010067.009399999</v>
      </c>
    </row>
    <row r="1692" spans="1:5" ht="18" x14ac:dyDescent="0.25">
      <c r="A1692" s="3" t="s">
        <v>3172</v>
      </c>
      <c r="B1692" s="3" t="s">
        <v>3173</v>
      </c>
      <c r="C1692" s="4">
        <v>1.6063022141543197E-2</v>
      </c>
      <c r="D1692" s="18">
        <v>-5.5083097000000001E-3</v>
      </c>
      <c r="E1692" s="4">
        <v>18825746.6807</v>
      </c>
    </row>
    <row r="1693" spans="1:5" ht="18" x14ac:dyDescent="0.25">
      <c r="A1693" s="3" t="s">
        <v>3836</v>
      </c>
      <c r="B1693" s="3" t="s">
        <v>3837</v>
      </c>
      <c r="C1693" s="4">
        <v>23.127559088615641</v>
      </c>
      <c r="D1693" s="18">
        <v>1.2775326199999999E-2</v>
      </c>
      <c r="E1693" s="4">
        <v>18738040.8838</v>
      </c>
    </row>
    <row r="1694" spans="1:5" ht="18" x14ac:dyDescent="0.25">
      <c r="A1694" s="3" t="s">
        <v>2986</v>
      </c>
      <c r="B1694" s="3" t="s">
        <v>2987</v>
      </c>
      <c r="C1694" s="4">
        <v>1.7617666946760365E-2</v>
      </c>
      <c r="D1694" s="18">
        <v>-1.9860469700000001E-2</v>
      </c>
      <c r="E1694" s="4">
        <v>18681853.233199999</v>
      </c>
    </row>
    <row r="1695" spans="1:5" ht="18" x14ac:dyDescent="0.25">
      <c r="A1695" s="3" t="s">
        <v>1858</v>
      </c>
      <c r="B1695" s="3" t="s">
        <v>1858</v>
      </c>
      <c r="C1695" s="4">
        <v>2.382765404041259E-3</v>
      </c>
      <c r="D1695" s="18">
        <v>4.2412514645000003</v>
      </c>
      <c r="E1695" s="4">
        <v>18648137.198600002</v>
      </c>
    </row>
    <row r="1696" spans="1:5" ht="18" x14ac:dyDescent="0.25">
      <c r="A1696" s="3" t="s">
        <v>3642</v>
      </c>
      <c r="B1696" s="3" t="s">
        <v>3643</v>
      </c>
      <c r="C1696" s="4">
        <v>22.113748279251674</v>
      </c>
      <c r="D1696" s="18">
        <v>-1.3584389999999999E-3</v>
      </c>
      <c r="E1696" s="4">
        <v>18534991.940200001</v>
      </c>
    </row>
    <row r="1697" spans="1:5" ht="18" x14ac:dyDescent="0.25">
      <c r="A1697" s="3" t="s">
        <v>3055</v>
      </c>
      <c r="B1697" s="3" t="s">
        <v>3056</v>
      </c>
      <c r="C1697" s="4">
        <v>0.93177055576726808</v>
      </c>
      <c r="D1697" s="18">
        <v>-1.1578255000000001E-3</v>
      </c>
      <c r="E1697" s="4">
        <v>18193326.788400002</v>
      </c>
    </row>
    <row r="1698" spans="1:5" ht="18" x14ac:dyDescent="0.25">
      <c r="A1698" s="3" t="s">
        <v>3264</v>
      </c>
      <c r="B1698" s="3" t="s">
        <v>3265</v>
      </c>
      <c r="C1698" s="4">
        <v>6.2273476032160957</v>
      </c>
      <c r="D1698" s="18">
        <v>1.44530939E-2</v>
      </c>
      <c r="E1698" s="4">
        <v>18118424.9976</v>
      </c>
    </row>
    <row r="1699" spans="1:5" ht="18" x14ac:dyDescent="0.25">
      <c r="A1699" s="3" t="s">
        <v>3632</v>
      </c>
      <c r="B1699" s="3" t="s">
        <v>3633</v>
      </c>
      <c r="C1699" s="4">
        <v>6.7736268934193582</v>
      </c>
      <c r="D1699" s="18">
        <v>-4.9475733100000002E-2</v>
      </c>
      <c r="E1699" s="4">
        <v>18029024.0209</v>
      </c>
    </row>
    <row r="1700" spans="1:5" ht="18" x14ac:dyDescent="0.25">
      <c r="A1700" s="3" t="s">
        <v>3254</v>
      </c>
      <c r="B1700" s="3" t="s">
        <v>3255</v>
      </c>
      <c r="C1700" s="4">
        <v>0.15930676775292077</v>
      </c>
      <c r="D1700" s="18">
        <v>1.0440936600000001E-2</v>
      </c>
      <c r="E1700" s="4">
        <v>17848730.259</v>
      </c>
    </row>
    <row r="1701" spans="1:5" ht="18" x14ac:dyDescent="0.25">
      <c r="A1701" s="3" t="s">
        <v>3291</v>
      </c>
      <c r="B1701" s="3" t="s">
        <v>3292</v>
      </c>
      <c r="C1701" s="4">
        <v>4.4289506876246936</v>
      </c>
      <c r="D1701" s="18">
        <v>-4.2097301900000002E-2</v>
      </c>
      <c r="E1701" s="4">
        <v>17801613.6701</v>
      </c>
    </row>
    <row r="1702" spans="1:5" ht="18" x14ac:dyDescent="0.25">
      <c r="A1702" s="3" t="s">
        <v>3673</v>
      </c>
      <c r="B1702" s="3" t="s">
        <v>3674</v>
      </c>
      <c r="C1702" s="4">
        <v>26.226254892146251</v>
      </c>
      <c r="D1702" s="18">
        <v>9.99856155E-2</v>
      </c>
      <c r="E1702" s="4">
        <v>17751397.9813</v>
      </c>
    </row>
    <row r="1703" spans="1:5" ht="18" x14ac:dyDescent="0.25">
      <c r="A1703" s="3" t="s">
        <v>3450</v>
      </c>
      <c r="B1703" s="3" t="s">
        <v>3451</v>
      </c>
      <c r="C1703" s="4">
        <v>0.35574279700812511</v>
      </c>
      <c r="D1703" s="18">
        <v>-1.11413E-5</v>
      </c>
      <c r="E1703" s="4">
        <v>17706496.1138</v>
      </c>
    </row>
    <row r="1704" spans="1:5" ht="18" x14ac:dyDescent="0.25">
      <c r="A1704" s="3" t="s">
        <v>3309</v>
      </c>
      <c r="B1704" s="3" t="s">
        <v>3310</v>
      </c>
      <c r="C1704" s="4">
        <v>343.18133798656169</v>
      </c>
      <c r="D1704" s="18">
        <v>2.2902979E-3</v>
      </c>
      <c r="E1704" s="4">
        <v>17610025.143800002</v>
      </c>
    </row>
    <row r="1705" spans="1:5" ht="18" x14ac:dyDescent="0.25">
      <c r="A1705" s="3" t="s">
        <v>3059</v>
      </c>
      <c r="B1705" s="3" t="s">
        <v>3060</v>
      </c>
      <c r="C1705" s="4">
        <v>2.7740995250529881E-4</v>
      </c>
      <c r="D1705" s="18">
        <v>4.2329790999999999E-2</v>
      </c>
      <c r="E1705" s="4">
        <v>17426998.2491</v>
      </c>
    </row>
    <row r="1706" spans="1:5" ht="18" x14ac:dyDescent="0.25">
      <c r="A1706" s="3" t="s">
        <v>43650</v>
      </c>
      <c r="B1706" s="3" t="s">
        <v>43651</v>
      </c>
      <c r="C1706" s="4">
        <v>0.49362545435181104</v>
      </c>
      <c r="D1706" s="18">
        <v>-3.37575346E-2</v>
      </c>
      <c r="E1706" s="4">
        <v>17297219.8794</v>
      </c>
    </row>
    <row r="1707" spans="1:5" ht="18" x14ac:dyDescent="0.25">
      <c r="A1707" s="3" t="s">
        <v>4897</v>
      </c>
      <c r="B1707" s="3" t="s">
        <v>4898</v>
      </c>
      <c r="C1707" s="4">
        <v>25.471996585269828</v>
      </c>
      <c r="D1707" s="18">
        <v>-5.1479098000000003E-3</v>
      </c>
      <c r="E1707" s="4">
        <v>17206613.885299999</v>
      </c>
    </row>
    <row r="1708" spans="1:5" ht="18" x14ac:dyDescent="0.25">
      <c r="A1708" s="3" t="s">
        <v>2017</v>
      </c>
      <c r="B1708" s="3" t="s">
        <v>2018</v>
      </c>
      <c r="C1708" s="4">
        <v>9.0380756705013277E-3</v>
      </c>
      <c r="D1708" s="18">
        <v>-4.7369369999999999E-4</v>
      </c>
      <c r="E1708" s="4">
        <v>17081963.017200001</v>
      </c>
    </row>
    <row r="1709" spans="1:5" ht="18" x14ac:dyDescent="0.25">
      <c r="A1709" s="3" t="s">
        <v>3142</v>
      </c>
      <c r="B1709" s="3" t="s">
        <v>1417</v>
      </c>
      <c r="C1709" s="4">
        <v>4.8100638718408063E-2</v>
      </c>
      <c r="D1709" s="18">
        <v>-4.7369369999999999E-4</v>
      </c>
      <c r="E1709" s="4">
        <v>17048897.693500001</v>
      </c>
    </row>
    <row r="1710" spans="1:5" ht="18" x14ac:dyDescent="0.25">
      <c r="A1710" s="3" t="s">
        <v>40505</v>
      </c>
      <c r="B1710" s="3" t="s">
        <v>40506</v>
      </c>
      <c r="C1710" s="4">
        <v>1.2634378395451147E-2</v>
      </c>
      <c r="D1710" s="18">
        <v>5.4764907600000003E-2</v>
      </c>
      <c r="E1710" s="4">
        <v>17034578.413199998</v>
      </c>
    </row>
    <row r="1711" spans="1:5" ht="18" x14ac:dyDescent="0.25">
      <c r="A1711" s="3" t="s">
        <v>3871</v>
      </c>
      <c r="B1711" s="3" t="s">
        <v>2668</v>
      </c>
      <c r="C1711" s="4">
        <v>6.0750271586772091E-2</v>
      </c>
      <c r="D1711" s="18">
        <v>-6.9670729999999996E-4</v>
      </c>
      <c r="E1711" s="4">
        <v>16997773.736299999</v>
      </c>
    </row>
    <row r="1712" spans="1:5" ht="18" x14ac:dyDescent="0.25">
      <c r="A1712" s="3" t="s">
        <v>3432</v>
      </c>
      <c r="B1712" s="3" t="s">
        <v>3433</v>
      </c>
      <c r="C1712" s="4">
        <v>6.6501605719268145E-3</v>
      </c>
      <c r="D1712" s="18">
        <v>2.4891474999999999E-3</v>
      </c>
      <c r="E1712" s="4">
        <v>16963461.686700001</v>
      </c>
    </row>
    <row r="1713" spans="1:5" ht="18" x14ac:dyDescent="0.25">
      <c r="A1713" s="3" t="s">
        <v>4793</v>
      </c>
      <c r="B1713" s="3" t="s">
        <v>4794</v>
      </c>
      <c r="C1713" s="4">
        <v>0.14606717287667295</v>
      </c>
      <c r="D1713" s="18">
        <v>-9.6425425999999998E-3</v>
      </c>
      <c r="E1713" s="4">
        <v>16847830.887400001</v>
      </c>
    </row>
    <row r="1714" spans="1:5" ht="18" x14ac:dyDescent="0.25">
      <c r="A1714" s="3" t="s">
        <v>2327</v>
      </c>
      <c r="B1714" s="3" t="s">
        <v>2328</v>
      </c>
      <c r="C1714" s="4">
        <v>5.2105246779206116</v>
      </c>
      <c r="D1714" s="18">
        <v>3.1699118399999997E-2</v>
      </c>
      <c r="E1714" s="4">
        <v>16781871.547600001</v>
      </c>
    </row>
    <row r="1715" spans="1:5" ht="18" x14ac:dyDescent="0.25">
      <c r="A1715" s="3" t="s">
        <v>43234</v>
      </c>
      <c r="B1715" s="3" t="s">
        <v>43235</v>
      </c>
      <c r="C1715" s="4">
        <v>1.4423742224396496</v>
      </c>
      <c r="D1715" s="18">
        <v>2.8265046799999999E-2</v>
      </c>
      <c r="E1715" s="4">
        <v>16758660.154300001</v>
      </c>
    </row>
    <row r="1716" spans="1:5" ht="18" x14ac:dyDescent="0.25">
      <c r="A1716" s="3" t="s">
        <v>44230</v>
      </c>
      <c r="B1716" s="3" t="s">
        <v>44231</v>
      </c>
      <c r="C1716" s="4">
        <v>9.8925846429850903E-2</v>
      </c>
      <c r="D1716" s="18">
        <v>2.8580607000000002E-3</v>
      </c>
      <c r="E1716" s="4">
        <v>16718468.046599999</v>
      </c>
    </row>
    <row r="1717" spans="1:5" ht="18" x14ac:dyDescent="0.25">
      <c r="A1717" s="3" t="s">
        <v>3107</v>
      </c>
      <c r="B1717" s="3" t="s">
        <v>3108</v>
      </c>
      <c r="C1717" s="4">
        <v>2.7511149679478295E-2</v>
      </c>
      <c r="D1717" s="18">
        <v>-2.0782919999999999E-4</v>
      </c>
      <c r="E1717" s="4">
        <v>16690810.249299999</v>
      </c>
    </row>
    <row r="1718" spans="1:5" ht="18" x14ac:dyDescent="0.25">
      <c r="A1718" s="3" t="s">
        <v>2907</v>
      </c>
      <c r="B1718" s="3" t="s">
        <v>2908</v>
      </c>
      <c r="C1718" s="4">
        <v>3.8932614368190246E-2</v>
      </c>
      <c r="D1718" s="18">
        <v>2.7839972399999999E-2</v>
      </c>
      <c r="E1718" s="4">
        <v>16681177.781099999</v>
      </c>
    </row>
    <row r="1719" spans="1:5" ht="18" x14ac:dyDescent="0.25">
      <c r="A1719" s="3" t="s">
        <v>2804</v>
      </c>
      <c r="B1719" s="3" t="s">
        <v>2805</v>
      </c>
      <c r="C1719" s="4">
        <v>1.5307165904342383E-3</v>
      </c>
      <c r="D1719" s="18">
        <v>-6.0103580000000004E-4</v>
      </c>
      <c r="E1719" s="4">
        <v>16669503.6698</v>
      </c>
    </row>
    <row r="1720" spans="1:5" ht="18" x14ac:dyDescent="0.25">
      <c r="A1720" s="3" t="s">
        <v>2744</v>
      </c>
      <c r="B1720" s="3" t="s">
        <v>2745</v>
      </c>
      <c r="C1720" s="4">
        <v>0.45511931367292136</v>
      </c>
      <c r="D1720" s="18">
        <v>-0.21436126450000001</v>
      </c>
      <c r="E1720" s="4">
        <v>16653912.7393</v>
      </c>
    </row>
    <row r="1721" spans="1:5" ht="18" x14ac:dyDescent="0.25">
      <c r="A1721" s="3" t="s">
        <v>3462</v>
      </c>
      <c r="B1721" s="3" t="s">
        <v>1887</v>
      </c>
      <c r="C1721" s="4">
        <v>50.373724590272431</v>
      </c>
      <c r="D1721" s="18">
        <v>1.48853847E-2</v>
      </c>
      <c r="E1721" s="4">
        <v>16633957.970699999</v>
      </c>
    </row>
    <row r="1722" spans="1:5" ht="18" x14ac:dyDescent="0.25">
      <c r="A1722" s="3" t="s">
        <v>4693</v>
      </c>
      <c r="B1722" s="3" t="s">
        <v>4694</v>
      </c>
      <c r="C1722" s="4">
        <v>0.10163726913100131</v>
      </c>
      <c r="D1722" s="18">
        <v>1.5952375500000001E-2</v>
      </c>
      <c r="E1722" s="4">
        <v>16469265.6875</v>
      </c>
    </row>
    <row r="1723" spans="1:5" ht="18" x14ac:dyDescent="0.25">
      <c r="A1723" s="3" t="s">
        <v>3127</v>
      </c>
      <c r="B1723" s="3" t="s">
        <v>3128</v>
      </c>
      <c r="C1723" s="4">
        <v>0.64231193200762982</v>
      </c>
      <c r="D1723" s="18">
        <v>-3.8156078999999998E-3</v>
      </c>
      <c r="E1723" s="4">
        <v>16461345.589600001</v>
      </c>
    </row>
    <row r="1724" spans="1:5" ht="18" x14ac:dyDescent="0.25">
      <c r="A1724" s="3" t="s">
        <v>3026</v>
      </c>
      <c r="B1724" s="3" t="s">
        <v>3027</v>
      </c>
      <c r="C1724" s="4">
        <v>2.4156311337521732</v>
      </c>
      <c r="D1724" s="18">
        <v>-7.2272498000000001E-3</v>
      </c>
      <c r="E1724" s="4">
        <v>16325121.623299999</v>
      </c>
    </row>
    <row r="1725" spans="1:5" ht="18" x14ac:dyDescent="0.25">
      <c r="A1725" s="3" t="s">
        <v>2440</v>
      </c>
      <c r="B1725" s="3" t="s">
        <v>2441</v>
      </c>
      <c r="C1725" s="4">
        <v>2.5922270998534936E-2</v>
      </c>
      <c r="D1725" s="18">
        <v>3.7229517999999998E-3</v>
      </c>
      <c r="E1725" s="4">
        <v>16312391.650800001</v>
      </c>
    </row>
    <row r="1726" spans="1:5" ht="18" x14ac:dyDescent="0.25">
      <c r="A1726" s="3" t="s">
        <v>3888</v>
      </c>
      <c r="B1726" s="3" t="s">
        <v>3889</v>
      </c>
      <c r="C1726" s="4">
        <v>6.2372171285204744E-3</v>
      </c>
      <c r="D1726" s="18">
        <v>-3.4085017999999998E-3</v>
      </c>
      <c r="E1726" s="4">
        <v>16021243.7083</v>
      </c>
    </row>
    <row r="1727" spans="1:5" ht="18" x14ac:dyDescent="0.25">
      <c r="A1727" s="3" t="s">
        <v>3699</v>
      </c>
      <c r="B1727" s="3" t="s">
        <v>3700</v>
      </c>
      <c r="C1727" s="4">
        <v>36.87736819061454</v>
      </c>
      <c r="D1727" s="18">
        <v>0.1144590451</v>
      </c>
      <c r="E1727" s="4">
        <v>15936075.2578</v>
      </c>
    </row>
    <row r="1728" spans="1:5" ht="18" x14ac:dyDescent="0.25">
      <c r="A1728" s="3" t="s">
        <v>1339</v>
      </c>
      <c r="B1728" s="3" t="s">
        <v>1340</v>
      </c>
      <c r="C1728" s="4">
        <v>6.3266529693509297E-3</v>
      </c>
      <c r="D1728" s="18">
        <v>4.0047643100000002E-2</v>
      </c>
      <c r="E1728" s="4">
        <v>15875516.522700001</v>
      </c>
    </row>
    <row r="1729" spans="1:5" ht="18" x14ac:dyDescent="0.25">
      <c r="A1729" s="3" t="s">
        <v>3561</v>
      </c>
      <c r="B1729" s="3" t="s">
        <v>3562</v>
      </c>
      <c r="C1729" s="4">
        <v>0.50990979459762853</v>
      </c>
      <c r="D1729" s="18">
        <v>-3.6978102800000003E-2</v>
      </c>
      <c r="E1729" s="4">
        <v>15819541.5791</v>
      </c>
    </row>
    <row r="1730" spans="1:5" ht="18" x14ac:dyDescent="0.25">
      <c r="A1730" s="3" t="s">
        <v>3333</v>
      </c>
      <c r="B1730" s="3" t="s">
        <v>3334</v>
      </c>
      <c r="C1730" s="4">
        <v>0.37549096194719156</v>
      </c>
      <c r="D1730" s="18">
        <v>-4.7369369999999999E-4</v>
      </c>
      <c r="E1730" s="4">
        <v>15770620.401799999</v>
      </c>
    </row>
    <row r="1731" spans="1:5" ht="18" x14ac:dyDescent="0.25">
      <c r="A1731" s="3" t="s">
        <v>3493</v>
      </c>
      <c r="B1731" s="3" t="s">
        <v>3494</v>
      </c>
      <c r="C1731" s="4">
        <v>1.5693385936961398E-2</v>
      </c>
      <c r="D1731" s="18">
        <v>-5.6795598000000001E-3</v>
      </c>
      <c r="E1731" s="4">
        <v>15687553.239</v>
      </c>
    </row>
    <row r="1732" spans="1:5" ht="18" x14ac:dyDescent="0.25">
      <c r="A1732" s="3" t="s">
        <v>3037</v>
      </c>
      <c r="B1732" s="3" t="s">
        <v>3038</v>
      </c>
      <c r="C1732" s="4">
        <v>6.4294405390218134E-2</v>
      </c>
      <c r="D1732" s="18">
        <v>9.2120386999999995E-3</v>
      </c>
      <c r="E1732" s="4">
        <v>15656367.639</v>
      </c>
    </row>
    <row r="1733" spans="1:5" ht="18" x14ac:dyDescent="0.25">
      <c r="A1733" s="3" t="s">
        <v>3134</v>
      </c>
      <c r="B1733" s="3" t="s">
        <v>3135</v>
      </c>
      <c r="C1733" s="4">
        <v>0.37466931870441866</v>
      </c>
      <c r="D1733" s="18">
        <v>-4.7369369999999999E-4</v>
      </c>
      <c r="E1733" s="4">
        <v>15586266.3421</v>
      </c>
    </row>
    <row r="1734" spans="1:5" ht="18" x14ac:dyDescent="0.25">
      <c r="A1734" s="3" t="s">
        <v>3591</v>
      </c>
      <c r="B1734" s="3" t="s">
        <v>3592</v>
      </c>
      <c r="C1734" s="4">
        <v>3.2742298994264489</v>
      </c>
      <c r="D1734" s="18">
        <v>-1.2727865000000001E-3</v>
      </c>
      <c r="E1734" s="4">
        <v>15478224.4386</v>
      </c>
    </row>
    <row r="1735" spans="1:5" ht="18" x14ac:dyDescent="0.25">
      <c r="A1735" s="3" t="s">
        <v>3067</v>
      </c>
      <c r="B1735" s="3" t="s">
        <v>3068</v>
      </c>
      <c r="C1735" s="4">
        <v>0.44917720696214358</v>
      </c>
      <c r="D1735" s="18">
        <v>-3.3518838400000001E-2</v>
      </c>
      <c r="E1735" s="4">
        <v>15277001.9202</v>
      </c>
    </row>
    <row r="1736" spans="1:5" ht="18" x14ac:dyDescent="0.25">
      <c r="A1736" s="3" t="s">
        <v>2995</v>
      </c>
      <c r="B1736" s="3" t="s">
        <v>2995</v>
      </c>
      <c r="C1736" s="4">
        <v>1.5186516113727127E-2</v>
      </c>
      <c r="D1736" s="18">
        <v>0</v>
      </c>
      <c r="E1736" s="4">
        <v>15186516.113700001</v>
      </c>
    </row>
    <row r="1737" spans="1:5" ht="18" x14ac:dyDescent="0.25">
      <c r="A1737" s="3" t="s">
        <v>2913</v>
      </c>
      <c r="B1737" s="3" t="s">
        <v>2914</v>
      </c>
      <c r="C1737" s="4">
        <v>7.7607258842056562E-2</v>
      </c>
      <c r="D1737" s="18">
        <v>-4.3274241300000002E-2</v>
      </c>
      <c r="E1737" s="4">
        <v>15027824.9004</v>
      </c>
    </row>
    <row r="1738" spans="1:5" ht="18" x14ac:dyDescent="0.25">
      <c r="A1738" s="3" t="s">
        <v>2720</v>
      </c>
      <c r="B1738" s="3" t="s">
        <v>2721</v>
      </c>
      <c r="C1738" s="4">
        <v>4.7978593296311343E-2</v>
      </c>
      <c r="D1738" s="18">
        <v>0.99318299629999995</v>
      </c>
      <c r="E1738" s="4">
        <v>15026549.270099999</v>
      </c>
    </row>
    <row r="1739" spans="1:5" ht="18" x14ac:dyDescent="0.25">
      <c r="A1739" s="3" t="s">
        <v>2405</v>
      </c>
      <c r="B1739" s="3" t="s">
        <v>2406</v>
      </c>
      <c r="C1739" s="4">
        <v>1.4365807213814492</v>
      </c>
      <c r="D1739" s="18">
        <v>-2.0604727900000001E-2</v>
      </c>
      <c r="E1739" s="4">
        <v>14911534.1622</v>
      </c>
    </row>
    <row r="1740" spans="1:5" ht="18" x14ac:dyDescent="0.25">
      <c r="A1740" s="3" t="s">
        <v>3572</v>
      </c>
      <c r="B1740" s="3" t="s">
        <v>3573</v>
      </c>
      <c r="C1740" s="4">
        <v>4.7928368492861564</v>
      </c>
      <c r="D1740" s="18">
        <v>7.7659916000000001E-3</v>
      </c>
      <c r="E1740" s="4">
        <v>14779826.91</v>
      </c>
    </row>
    <row r="1741" spans="1:5" ht="18" x14ac:dyDescent="0.25">
      <c r="A1741" s="3" t="s">
        <v>49298</v>
      </c>
      <c r="B1741" s="3" t="s">
        <v>41937</v>
      </c>
      <c r="C1741" s="4">
        <v>0.13509222394034076</v>
      </c>
      <c r="D1741" s="18">
        <v>-2.2532070000000001E-4</v>
      </c>
      <c r="E1741" s="4">
        <v>14760914.936899999</v>
      </c>
    </row>
    <row r="1742" spans="1:5" ht="18" x14ac:dyDescent="0.25">
      <c r="A1742" s="3" t="s">
        <v>49684</v>
      </c>
      <c r="B1742" s="3" t="s">
        <v>49685</v>
      </c>
      <c r="C1742" s="4">
        <v>0.16255391558386784</v>
      </c>
      <c r="D1742" s="18">
        <v>-2.1780827999999999E-3</v>
      </c>
      <c r="E1742" s="4">
        <v>14734571.0934</v>
      </c>
    </row>
    <row r="1743" spans="1:5" ht="18" x14ac:dyDescent="0.25">
      <c r="A1743" s="3" t="s">
        <v>3186</v>
      </c>
      <c r="B1743" s="3" t="s">
        <v>3187</v>
      </c>
      <c r="C1743" s="4">
        <v>5.669370631219371E-3</v>
      </c>
      <c r="D1743" s="18">
        <v>-0.1489785787</v>
      </c>
      <c r="E1743" s="4">
        <v>14631821.341600001</v>
      </c>
    </row>
    <row r="1744" spans="1:5" ht="18" x14ac:dyDescent="0.25">
      <c r="A1744" s="3" t="s">
        <v>3835</v>
      </c>
      <c r="B1744" s="3" t="s">
        <v>3835</v>
      </c>
      <c r="C1744" s="4">
        <v>0.23526237459249069</v>
      </c>
      <c r="D1744" s="18">
        <v>5.1017372000000004E-3</v>
      </c>
      <c r="E1744" s="4">
        <v>14489114.921399999</v>
      </c>
    </row>
    <row r="1745" spans="1:5" ht="18" x14ac:dyDescent="0.25">
      <c r="A1745" s="3" t="s">
        <v>42125</v>
      </c>
      <c r="B1745" s="3" t="s">
        <v>2288</v>
      </c>
      <c r="C1745" s="4">
        <v>1.4759598676020395E-2</v>
      </c>
      <c r="D1745" s="18">
        <v>2.24552363E-2</v>
      </c>
      <c r="E1745" s="4">
        <v>14486633.517200001</v>
      </c>
    </row>
    <row r="1746" spans="1:5" ht="18" x14ac:dyDescent="0.25">
      <c r="A1746" s="3" t="s">
        <v>3499</v>
      </c>
      <c r="B1746" s="3" t="s">
        <v>3500</v>
      </c>
      <c r="C1746" s="4">
        <v>4.3721268196111962E-3</v>
      </c>
      <c r="D1746" s="18">
        <v>-1.4944518E-3</v>
      </c>
      <c r="E1746" s="4">
        <v>14455382.507099999</v>
      </c>
    </row>
    <row r="1747" spans="1:5" ht="18" x14ac:dyDescent="0.25">
      <c r="A1747" s="3" t="s">
        <v>3971</v>
      </c>
      <c r="B1747" s="3" t="s">
        <v>3972</v>
      </c>
      <c r="C1747" s="4">
        <v>9.5957186592622659</v>
      </c>
      <c r="D1747" s="18">
        <v>-3.4085017999999998E-3</v>
      </c>
      <c r="E1747" s="4">
        <v>14391505.9528</v>
      </c>
    </row>
    <row r="1748" spans="1:5" ht="18" x14ac:dyDescent="0.25">
      <c r="A1748" s="3" t="s">
        <v>3327</v>
      </c>
      <c r="B1748" s="3" t="s">
        <v>3328</v>
      </c>
      <c r="C1748" s="4">
        <v>29.705007344792545</v>
      </c>
      <c r="D1748" s="18">
        <v>9.0612915899999993E-2</v>
      </c>
      <c r="E1748" s="4">
        <v>14278591.626499999</v>
      </c>
    </row>
    <row r="1749" spans="1:5" ht="18" x14ac:dyDescent="0.25">
      <c r="A1749" s="3" t="s">
        <v>3527</v>
      </c>
      <c r="B1749" s="3" t="s">
        <v>3528</v>
      </c>
      <c r="C1749" s="4">
        <v>1.0715016133039669E-2</v>
      </c>
      <c r="D1749" s="18">
        <v>1.7852098152</v>
      </c>
      <c r="E1749" s="4">
        <v>14264543.396400001</v>
      </c>
    </row>
    <row r="1750" spans="1:5" ht="18" x14ac:dyDescent="0.25">
      <c r="A1750" s="3" t="s">
        <v>3697</v>
      </c>
      <c r="B1750" s="3" t="s">
        <v>3698</v>
      </c>
      <c r="C1750" s="4">
        <v>2.3989296648155672E-2</v>
      </c>
      <c r="D1750" s="18">
        <v>-3.4085017999999998E-3</v>
      </c>
      <c r="E1750" s="4">
        <v>14221098.4244</v>
      </c>
    </row>
    <row r="1751" spans="1:5" ht="18" x14ac:dyDescent="0.25">
      <c r="A1751" s="3" t="s">
        <v>3645</v>
      </c>
      <c r="B1751" s="3" t="s">
        <v>3646</v>
      </c>
      <c r="C1751" s="4">
        <v>2.3989296648155672E-2</v>
      </c>
      <c r="D1751" s="18">
        <v>-3.4085017999999998E-3</v>
      </c>
      <c r="E1751" s="4">
        <v>14189668.967399999</v>
      </c>
    </row>
    <row r="1752" spans="1:5" ht="18" x14ac:dyDescent="0.25">
      <c r="A1752" s="3" t="s">
        <v>3910</v>
      </c>
      <c r="B1752" s="3" t="s">
        <v>3911</v>
      </c>
      <c r="C1752" s="4">
        <v>1.1123010509798172</v>
      </c>
      <c r="D1752" s="18">
        <v>0.3687907312</v>
      </c>
      <c r="E1752" s="4">
        <v>14133531.4101</v>
      </c>
    </row>
    <row r="1753" spans="1:5" ht="18" x14ac:dyDescent="0.25">
      <c r="A1753" s="3" t="s">
        <v>3140</v>
      </c>
      <c r="B1753" s="3" t="s">
        <v>3141</v>
      </c>
      <c r="C1753" s="4">
        <v>3.1952238849445209E-3</v>
      </c>
      <c r="D1753" s="18">
        <v>-1.0843987100000001E-2</v>
      </c>
      <c r="E1753" s="4">
        <v>14123022.7037</v>
      </c>
    </row>
    <row r="1754" spans="1:5" ht="18" x14ac:dyDescent="0.25">
      <c r="A1754" s="3" t="s">
        <v>3099</v>
      </c>
      <c r="B1754" s="3" t="s">
        <v>3100</v>
      </c>
      <c r="C1754" s="4">
        <v>0.32718872400159377</v>
      </c>
      <c r="D1754" s="18">
        <v>1.34692057E-2</v>
      </c>
      <c r="E1754" s="4">
        <v>14089707.8827</v>
      </c>
    </row>
    <row r="1755" spans="1:5" ht="18" x14ac:dyDescent="0.25">
      <c r="A1755" s="3" t="s">
        <v>3132</v>
      </c>
      <c r="B1755" s="3" t="s">
        <v>3133</v>
      </c>
      <c r="C1755" s="4">
        <v>0.17007411003273637</v>
      </c>
      <c r="D1755" s="18">
        <v>-6.3209262999999998E-3</v>
      </c>
      <c r="E1755" s="4">
        <v>14085906.513599999</v>
      </c>
    </row>
    <row r="1756" spans="1:5" ht="18" x14ac:dyDescent="0.25">
      <c r="A1756" s="3" t="s">
        <v>3343</v>
      </c>
      <c r="B1756" s="3" t="s">
        <v>3344</v>
      </c>
      <c r="C1756" s="4">
        <v>0.82234123605693465</v>
      </c>
      <c r="D1756" s="18">
        <v>-7.38183E-4</v>
      </c>
      <c r="E1756" s="4">
        <v>14038377.2016</v>
      </c>
    </row>
    <row r="1757" spans="1:5" ht="18" x14ac:dyDescent="0.25">
      <c r="A1757" s="3" t="s">
        <v>3379</v>
      </c>
      <c r="B1757" s="3" t="s">
        <v>3380</v>
      </c>
      <c r="C1757" s="4">
        <v>1.4035907686208994E-4</v>
      </c>
      <c r="D1757" s="18">
        <v>1.1560989799999999E-2</v>
      </c>
      <c r="E1757" s="4">
        <v>14035907.6862</v>
      </c>
    </row>
    <row r="1758" spans="1:5" ht="18" x14ac:dyDescent="0.25">
      <c r="A1758" s="3" t="s">
        <v>3039</v>
      </c>
      <c r="B1758" s="3" t="s">
        <v>3040</v>
      </c>
      <c r="C1758" s="4">
        <v>1.6562961588379761</v>
      </c>
      <c r="D1758" s="18">
        <v>5.9178915700000001E-2</v>
      </c>
      <c r="E1758" s="4">
        <v>13959667.745100001</v>
      </c>
    </row>
    <row r="1759" spans="1:5" ht="18" x14ac:dyDescent="0.25">
      <c r="A1759" s="3" t="s">
        <v>3549</v>
      </c>
      <c r="B1759" s="3" t="s">
        <v>3550</v>
      </c>
      <c r="C1759" s="4">
        <v>1.9887425054160643E-4</v>
      </c>
      <c r="D1759" s="18">
        <v>2.1616348000000001E-2</v>
      </c>
      <c r="E1759" s="4">
        <v>13894650.9036</v>
      </c>
    </row>
    <row r="1760" spans="1:5" ht="18" x14ac:dyDescent="0.25">
      <c r="A1760" s="3" t="s">
        <v>2567</v>
      </c>
      <c r="B1760" s="3" t="s">
        <v>2568</v>
      </c>
      <c r="C1760" s="4">
        <v>4.1863614941671165E-2</v>
      </c>
      <c r="D1760" s="18">
        <v>7.7831513E-3</v>
      </c>
      <c r="E1760" s="4">
        <v>13860329.8258</v>
      </c>
    </row>
    <row r="1761" spans="1:5" ht="18" x14ac:dyDescent="0.25">
      <c r="A1761" s="3" t="s">
        <v>2264</v>
      </c>
      <c r="B1761" s="3" t="s">
        <v>2265</v>
      </c>
      <c r="C1761" s="4">
        <v>5.1673028413384184E-2</v>
      </c>
      <c r="D1761" s="18">
        <v>-2.2965801399999999E-2</v>
      </c>
      <c r="E1761" s="4">
        <v>13789388.444399999</v>
      </c>
    </row>
    <row r="1762" spans="1:5" ht="18" x14ac:dyDescent="0.25">
      <c r="A1762" s="3" t="s">
        <v>3331</v>
      </c>
      <c r="B1762" s="3" t="s">
        <v>3332</v>
      </c>
      <c r="C1762" s="4">
        <v>0.17607814692622131</v>
      </c>
      <c r="D1762" s="18">
        <v>-3.2643673999999999E-3</v>
      </c>
      <c r="E1762" s="4">
        <v>13743363.157400001</v>
      </c>
    </row>
    <row r="1763" spans="1:5" ht="18" x14ac:dyDescent="0.25">
      <c r="A1763" s="3" t="s">
        <v>49299</v>
      </c>
      <c r="B1763" s="3" t="s">
        <v>49300</v>
      </c>
      <c r="C1763" s="4">
        <v>2.2766090970750072</v>
      </c>
      <c r="D1763" s="18">
        <v>4.8412889799999997E-2</v>
      </c>
      <c r="E1763" s="4">
        <v>13659654.5825</v>
      </c>
    </row>
    <row r="1764" spans="1:5" ht="18" x14ac:dyDescent="0.25">
      <c r="A1764" s="3" t="s">
        <v>4380</v>
      </c>
      <c r="B1764" s="3" t="s">
        <v>4381</v>
      </c>
      <c r="C1764" s="4">
        <v>0.13607358626445173</v>
      </c>
      <c r="D1764" s="18">
        <v>1.47492558E-2</v>
      </c>
      <c r="E1764" s="4">
        <v>13653875.6119</v>
      </c>
    </row>
    <row r="1765" spans="1:5" ht="18" x14ac:dyDescent="0.25">
      <c r="A1765" s="3" t="s">
        <v>2182</v>
      </c>
      <c r="B1765" s="3" t="s">
        <v>2183</v>
      </c>
      <c r="C1765" s="4">
        <v>6.808752461381376E-2</v>
      </c>
      <c r="D1765" s="18">
        <v>0.11049528040000001</v>
      </c>
      <c r="E1765" s="4">
        <v>13550775.0634</v>
      </c>
    </row>
    <row r="1766" spans="1:5" ht="18" x14ac:dyDescent="0.25">
      <c r="A1766" s="3" t="s">
        <v>3362</v>
      </c>
      <c r="B1766" s="3" t="s">
        <v>3363</v>
      </c>
      <c r="C1766" s="4">
        <v>8.7688150962410963E-2</v>
      </c>
      <c r="D1766" s="18">
        <v>5.6437668500000003E-2</v>
      </c>
      <c r="E1766" s="4">
        <v>13457550.452</v>
      </c>
    </row>
    <row r="1767" spans="1:5" ht="18" x14ac:dyDescent="0.25">
      <c r="A1767" s="3" t="s">
        <v>2248</v>
      </c>
      <c r="B1767" s="3" t="s">
        <v>2249</v>
      </c>
      <c r="C1767" s="4">
        <v>0.20124260834348878</v>
      </c>
      <c r="D1767" s="18">
        <v>7.8019261999999999E-3</v>
      </c>
      <c r="E1767" s="4">
        <v>13376586.1622</v>
      </c>
    </row>
    <row r="1768" spans="1:5" ht="18" x14ac:dyDescent="0.25">
      <c r="A1768" s="3" t="s">
        <v>3406</v>
      </c>
      <c r="B1768" s="3" t="s">
        <v>3407</v>
      </c>
      <c r="C1768" s="4">
        <v>2.6341303276330569E-2</v>
      </c>
      <c r="D1768" s="18">
        <v>0</v>
      </c>
      <c r="E1768" s="4">
        <v>13310546.2433</v>
      </c>
    </row>
    <row r="1769" spans="1:5" ht="18" x14ac:dyDescent="0.25">
      <c r="A1769" s="3" t="s">
        <v>3963</v>
      </c>
      <c r="B1769" s="3" t="s">
        <v>3964</v>
      </c>
      <c r="C1769" s="4">
        <v>7.1488104011503892E-3</v>
      </c>
      <c r="D1769" s="18">
        <v>0.7679278048</v>
      </c>
      <c r="E1769" s="4">
        <v>13208584.035499999</v>
      </c>
    </row>
    <row r="1770" spans="1:5" ht="18" x14ac:dyDescent="0.25">
      <c r="A1770" s="3" t="s">
        <v>3267</v>
      </c>
      <c r="B1770" s="3" t="s">
        <v>3268</v>
      </c>
      <c r="C1770" s="4">
        <v>6.5910065692265747E-4</v>
      </c>
      <c r="D1770" s="18">
        <v>7.6276879999999997E-3</v>
      </c>
      <c r="E1770" s="4">
        <v>13182013.138499999</v>
      </c>
    </row>
    <row r="1771" spans="1:5" ht="18" x14ac:dyDescent="0.25">
      <c r="A1771" s="3" t="s">
        <v>3529</v>
      </c>
      <c r="B1771" s="3" t="s">
        <v>3530</v>
      </c>
      <c r="C1771" s="4">
        <v>0.28471382256950573</v>
      </c>
      <c r="D1771" s="18">
        <v>-3.6873734300000002E-2</v>
      </c>
      <c r="E1771" s="4">
        <v>13164532.5285</v>
      </c>
    </row>
    <row r="1772" spans="1:5" ht="18" x14ac:dyDescent="0.25">
      <c r="A1772" s="3" t="s">
        <v>41283</v>
      </c>
      <c r="B1772" s="3" t="s">
        <v>41284</v>
      </c>
      <c r="C1772" s="4">
        <v>0.26556718473989122</v>
      </c>
      <c r="D1772" s="18">
        <v>-4.5023064299999999E-2</v>
      </c>
      <c r="E1772" s="4">
        <v>13104306.4122</v>
      </c>
    </row>
    <row r="1773" spans="1:5" ht="18" x14ac:dyDescent="0.25">
      <c r="A1773" s="3" t="s">
        <v>3445</v>
      </c>
      <c r="B1773" s="3" t="s">
        <v>3446</v>
      </c>
      <c r="C1773" s="4">
        <v>32.606405866808288</v>
      </c>
      <c r="D1773" s="18">
        <v>-5.5771960000000002E-4</v>
      </c>
      <c r="E1773" s="4">
        <v>13059582.8906</v>
      </c>
    </row>
    <row r="1774" spans="1:5" ht="18" x14ac:dyDescent="0.25">
      <c r="A1774" s="3" t="s">
        <v>41523</v>
      </c>
      <c r="B1774" s="3" t="s">
        <v>41524</v>
      </c>
      <c r="C1774" s="4">
        <v>0.57323566184326868</v>
      </c>
      <c r="D1774" s="18">
        <v>-2.11273329E-2</v>
      </c>
      <c r="E1774" s="4">
        <v>13000983.664100001</v>
      </c>
    </row>
    <row r="1775" spans="1:5" ht="18" x14ac:dyDescent="0.25">
      <c r="A1775" s="3" t="s">
        <v>2884</v>
      </c>
      <c r="B1775" s="3" t="s">
        <v>2885</v>
      </c>
      <c r="C1775" s="4">
        <v>0.1936666203349795</v>
      </c>
      <c r="D1775" s="18">
        <v>-8.7264245200000007E-2</v>
      </c>
      <c r="E1775" s="4">
        <v>12989373.7323</v>
      </c>
    </row>
    <row r="1776" spans="1:5" ht="18" x14ac:dyDescent="0.25">
      <c r="A1776" s="3" t="s">
        <v>3585</v>
      </c>
      <c r="B1776" s="3" t="s">
        <v>3586</v>
      </c>
      <c r="C1776" s="4">
        <v>5.0391285118176936E-3</v>
      </c>
      <c r="D1776" s="18">
        <v>9.2020220000000002E-4</v>
      </c>
      <c r="E1776" s="4">
        <v>12981131.170299999</v>
      </c>
    </row>
    <row r="1777" spans="1:5" ht="18" x14ac:dyDescent="0.25">
      <c r="A1777" s="3" t="s">
        <v>5037</v>
      </c>
      <c r="B1777" s="3" t="s">
        <v>3456</v>
      </c>
      <c r="C1777" s="4">
        <v>0.38770929709961055</v>
      </c>
      <c r="D1777" s="18">
        <v>0</v>
      </c>
      <c r="E1777" s="4">
        <v>12963253.569499999</v>
      </c>
    </row>
    <row r="1778" spans="1:5" ht="18" x14ac:dyDescent="0.25">
      <c r="A1778" s="3" t="s">
        <v>2816</v>
      </c>
      <c r="B1778" s="3" t="s">
        <v>2817</v>
      </c>
      <c r="C1778" s="4">
        <v>0.16641176851415826</v>
      </c>
      <c r="D1778" s="18">
        <v>0</v>
      </c>
      <c r="E1778" s="4">
        <v>12889876.5031</v>
      </c>
    </row>
    <row r="1779" spans="1:5" ht="18" x14ac:dyDescent="0.25">
      <c r="A1779" s="3" t="s">
        <v>2704</v>
      </c>
      <c r="B1779" s="3" t="s">
        <v>2705</v>
      </c>
      <c r="C1779" s="4">
        <v>0.20041585356840325</v>
      </c>
      <c r="D1779" s="18">
        <v>1.6770710800000001E-2</v>
      </c>
      <c r="E1779" s="4">
        <v>12880665.1808</v>
      </c>
    </row>
    <row r="1780" spans="1:5" ht="18" x14ac:dyDescent="0.25">
      <c r="A1780" s="3" t="s">
        <v>2706</v>
      </c>
      <c r="B1780" s="3" t="s">
        <v>2707</v>
      </c>
      <c r="C1780" s="4">
        <v>0.39085569058704384</v>
      </c>
      <c r="D1780" s="18">
        <v>-5.9025007099999999E-2</v>
      </c>
      <c r="E1780" s="4">
        <v>12878991.764699999</v>
      </c>
    </row>
    <row r="1781" spans="1:5" ht="18" x14ac:dyDescent="0.25">
      <c r="A1781" s="3" t="s">
        <v>3391</v>
      </c>
      <c r="B1781" s="3" t="s">
        <v>3392</v>
      </c>
      <c r="C1781" s="4">
        <v>5.5283358071399918E-2</v>
      </c>
      <c r="D1781" s="18">
        <v>-2.0788658599999999E-2</v>
      </c>
      <c r="E1781" s="4">
        <v>12780363.696799999</v>
      </c>
    </row>
    <row r="1782" spans="1:5" ht="18" x14ac:dyDescent="0.25">
      <c r="A1782" s="3" t="s">
        <v>45418</v>
      </c>
      <c r="B1782" s="3" t="s">
        <v>41954</v>
      </c>
      <c r="C1782" s="4">
        <v>0.10960720858589793</v>
      </c>
      <c r="D1782" s="18">
        <v>1.55126372E-2</v>
      </c>
      <c r="E1782" s="4">
        <v>12598341.5559</v>
      </c>
    </row>
    <row r="1783" spans="1:5" ht="18" x14ac:dyDescent="0.25">
      <c r="A1783" s="3" t="s">
        <v>3681</v>
      </c>
      <c r="B1783" s="3" t="s">
        <v>3682</v>
      </c>
      <c r="C1783" s="4">
        <v>1.0548769179426327</v>
      </c>
      <c r="D1783" s="18">
        <v>-1.6504149000000001E-3</v>
      </c>
      <c r="E1783" s="4">
        <v>12596366.502699999</v>
      </c>
    </row>
    <row r="1784" spans="1:5" ht="18" x14ac:dyDescent="0.25">
      <c r="A1784" s="3" t="s">
        <v>3401</v>
      </c>
      <c r="B1784" s="3" t="s">
        <v>3402</v>
      </c>
      <c r="C1784" s="4">
        <v>1.4459602903866038E-2</v>
      </c>
      <c r="D1784" s="18">
        <v>6.5385393799999997E-2</v>
      </c>
      <c r="E1784" s="4">
        <v>12510827.6921</v>
      </c>
    </row>
    <row r="1785" spans="1:5" ht="18" x14ac:dyDescent="0.25">
      <c r="A1785" s="3" t="s">
        <v>2216</v>
      </c>
      <c r="B1785" s="3" t="s">
        <v>2217</v>
      </c>
      <c r="C1785" s="4">
        <v>0.23720738662630517</v>
      </c>
      <c r="D1785" s="18">
        <v>0.107079444</v>
      </c>
      <c r="E1785" s="4">
        <v>12459741.537699999</v>
      </c>
    </row>
    <row r="1786" spans="1:5" ht="18" x14ac:dyDescent="0.25">
      <c r="A1786" s="3" t="s">
        <v>45771</v>
      </c>
      <c r="B1786" s="3" t="s">
        <v>406</v>
      </c>
      <c r="C1786" s="4">
        <v>7.9896588927231731</v>
      </c>
      <c r="D1786" s="18">
        <v>-7.1513775000000002E-2</v>
      </c>
      <c r="E1786" s="4">
        <v>12405934.856000001</v>
      </c>
    </row>
    <row r="1787" spans="1:5" ht="18" x14ac:dyDescent="0.25">
      <c r="A1787" s="3" t="s">
        <v>3305</v>
      </c>
      <c r="B1787" s="3" t="s">
        <v>3306</v>
      </c>
      <c r="C1787" s="4">
        <v>2.7142620933166089E-2</v>
      </c>
      <c r="D1787" s="18">
        <v>-1.8138696900000001E-2</v>
      </c>
      <c r="E1787" s="4">
        <v>12322749.9037</v>
      </c>
    </row>
    <row r="1788" spans="1:5" ht="18" x14ac:dyDescent="0.25">
      <c r="A1788" s="3" t="s">
        <v>3761</v>
      </c>
      <c r="B1788" s="3" t="s">
        <v>3762</v>
      </c>
      <c r="C1788" s="4">
        <v>7.1823304713127287</v>
      </c>
      <c r="D1788" s="18">
        <v>-8.5763183699999995E-2</v>
      </c>
      <c r="E1788" s="4">
        <v>12281785.105900001</v>
      </c>
    </row>
    <row r="1789" spans="1:5" ht="18" x14ac:dyDescent="0.25">
      <c r="A1789" s="3" t="s">
        <v>3383</v>
      </c>
      <c r="B1789" s="3" t="s">
        <v>3384</v>
      </c>
      <c r="C1789" s="4">
        <v>6.6365134630847825E-2</v>
      </c>
      <c r="D1789" s="18">
        <v>-7.3376381999999997E-3</v>
      </c>
      <c r="E1789" s="4">
        <v>12234221.771299999</v>
      </c>
    </row>
    <row r="1790" spans="1:5" ht="18" x14ac:dyDescent="0.25">
      <c r="A1790" s="3" t="s">
        <v>3938</v>
      </c>
      <c r="B1790" s="3" t="s">
        <v>3939</v>
      </c>
      <c r="C1790" s="4">
        <v>0.18812619122355667</v>
      </c>
      <c r="D1790" s="18">
        <v>-3.5290523000000001E-3</v>
      </c>
      <c r="E1790" s="4">
        <v>12210193.673599999</v>
      </c>
    </row>
    <row r="1791" spans="1:5" ht="18" x14ac:dyDescent="0.25">
      <c r="A1791" s="3" t="s">
        <v>41944</v>
      </c>
      <c r="B1791" s="3" t="s">
        <v>3868</v>
      </c>
      <c r="C1791" s="4">
        <v>0.10352704858937885</v>
      </c>
      <c r="D1791" s="18">
        <v>-3.6416873799999999E-2</v>
      </c>
      <c r="E1791" s="4">
        <v>12175871.261</v>
      </c>
    </row>
    <row r="1792" spans="1:5" ht="18" x14ac:dyDescent="0.25">
      <c r="A1792" s="3" t="s">
        <v>4778</v>
      </c>
      <c r="B1792" s="3" t="s">
        <v>4779</v>
      </c>
      <c r="C1792" s="4">
        <v>0.36012847145872534</v>
      </c>
      <c r="D1792" s="18">
        <v>2.4783866099999999E-2</v>
      </c>
      <c r="E1792" s="4">
        <v>12164983.5252</v>
      </c>
    </row>
    <row r="1793" spans="1:5" ht="18" x14ac:dyDescent="0.25">
      <c r="A1793" s="3" t="s">
        <v>2521</v>
      </c>
      <c r="B1793" s="3" t="s">
        <v>2522</v>
      </c>
      <c r="C1793" s="4">
        <v>4.5386225949786488E-3</v>
      </c>
      <c r="D1793" s="18">
        <v>-1.5920908899999999E-2</v>
      </c>
      <c r="E1793" s="4">
        <v>12087204.261700001</v>
      </c>
    </row>
    <row r="1794" spans="1:5" ht="18" x14ac:dyDescent="0.25">
      <c r="A1794" s="3" t="s">
        <v>3755</v>
      </c>
      <c r="B1794" s="3" t="s">
        <v>3756</v>
      </c>
      <c r="C1794" s="4">
        <v>2.7828277272051518</v>
      </c>
      <c r="D1794" s="18">
        <v>-7.3824737000000003E-3</v>
      </c>
      <c r="E1794" s="4">
        <v>12069370.018200001</v>
      </c>
    </row>
    <row r="1795" spans="1:5" ht="18" x14ac:dyDescent="0.25">
      <c r="A1795" s="3" t="s">
        <v>3230</v>
      </c>
      <c r="B1795" s="3" t="s">
        <v>3231</v>
      </c>
      <c r="C1795" s="4">
        <v>10.726195608095708</v>
      </c>
      <c r="D1795" s="18">
        <v>6.2571802100000004E-2</v>
      </c>
      <c r="E1795" s="4">
        <v>11991937.366599999</v>
      </c>
    </row>
    <row r="1796" spans="1:5" ht="18" x14ac:dyDescent="0.25">
      <c r="A1796" s="3" t="s">
        <v>3840</v>
      </c>
      <c r="B1796" s="3" t="s">
        <v>2506</v>
      </c>
      <c r="C1796" s="4">
        <v>3.0562442590338454E-2</v>
      </c>
      <c r="D1796" s="18">
        <v>-2.7787605000000001E-3</v>
      </c>
      <c r="E1796" s="4">
        <v>11816398.0342</v>
      </c>
    </row>
    <row r="1797" spans="1:5" ht="18" x14ac:dyDescent="0.25">
      <c r="A1797" s="3" t="s">
        <v>1709</v>
      </c>
      <c r="B1797" s="3" t="s">
        <v>1710</v>
      </c>
      <c r="C1797" s="4">
        <v>0.59792544696025351</v>
      </c>
      <c r="D1797" s="18">
        <v>1.8740393E-3</v>
      </c>
      <c r="E1797" s="4">
        <v>11815177.8386</v>
      </c>
    </row>
    <row r="1798" spans="1:5" ht="18" x14ac:dyDescent="0.25">
      <c r="A1798" s="3" t="s">
        <v>3032</v>
      </c>
      <c r="B1798" s="3" t="s">
        <v>3033</v>
      </c>
      <c r="C1798" s="4">
        <v>7.0700964693719586E-9</v>
      </c>
      <c r="D1798" s="18">
        <v>1.17715818E-2</v>
      </c>
      <c r="E1798" s="4">
        <v>11806782.0573</v>
      </c>
    </row>
    <row r="1799" spans="1:5" ht="18" x14ac:dyDescent="0.25">
      <c r="A1799" s="3" t="s">
        <v>2928</v>
      </c>
      <c r="B1799" s="3" t="s">
        <v>2929</v>
      </c>
      <c r="C1799" s="4">
        <v>0.12234267884887708</v>
      </c>
      <c r="D1799" s="18">
        <v>6.9652706999999998E-3</v>
      </c>
      <c r="E1799" s="4">
        <v>11622636.7733</v>
      </c>
    </row>
    <row r="1800" spans="1:5" ht="18" x14ac:dyDescent="0.25">
      <c r="A1800" s="3" t="s">
        <v>3246</v>
      </c>
      <c r="B1800" s="3" t="s">
        <v>3247</v>
      </c>
      <c r="C1800" s="4">
        <v>0.74366819609282564</v>
      </c>
      <c r="D1800" s="18">
        <v>-3.4085017999999998E-3</v>
      </c>
      <c r="E1800" s="4">
        <v>11594688.850199999</v>
      </c>
    </row>
    <row r="1801" spans="1:5" ht="18" x14ac:dyDescent="0.25">
      <c r="A1801" s="3" t="s">
        <v>41285</v>
      </c>
      <c r="B1801" s="3" t="s">
        <v>41286</v>
      </c>
      <c r="C1801" s="4">
        <v>6.0194984205019043E-2</v>
      </c>
      <c r="D1801" s="18">
        <v>-0.10135069720000001</v>
      </c>
      <c r="E1801" s="4">
        <v>11580341.821</v>
      </c>
    </row>
    <row r="1802" spans="1:5" ht="18" x14ac:dyDescent="0.25">
      <c r="A1802" s="3" t="s">
        <v>2663</v>
      </c>
      <c r="B1802" s="3" t="s">
        <v>2664</v>
      </c>
      <c r="C1802" s="4">
        <v>6.9839675635692072E-2</v>
      </c>
      <c r="D1802" s="18">
        <v>-4.5396224300000003E-2</v>
      </c>
      <c r="E1802" s="4">
        <v>11527717.514799999</v>
      </c>
    </row>
    <row r="1803" spans="1:5" ht="18" x14ac:dyDescent="0.25">
      <c r="A1803" s="3" t="s">
        <v>3459</v>
      </c>
      <c r="B1803" s="3" t="s">
        <v>3460</v>
      </c>
      <c r="C1803" s="4">
        <v>22.925330970517333</v>
      </c>
      <c r="D1803" s="18">
        <v>-3.5887820500000001E-2</v>
      </c>
      <c r="E1803" s="4">
        <v>11361537.0144</v>
      </c>
    </row>
    <row r="1804" spans="1:5" ht="18" x14ac:dyDescent="0.25">
      <c r="A1804" s="3" t="s">
        <v>3269</v>
      </c>
      <c r="B1804" s="3" t="s">
        <v>3270</v>
      </c>
      <c r="C1804" s="4">
        <v>1.1345585991024161</v>
      </c>
      <c r="D1804" s="18">
        <v>-9.0411233000000004E-3</v>
      </c>
      <c r="E1804" s="4">
        <v>11344834.606899999</v>
      </c>
    </row>
    <row r="1805" spans="1:5" ht="18" x14ac:dyDescent="0.25">
      <c r="A1805" s="3" t="s">
        <v>3276</v>
      </c>
      <c r="B1805" s="3" t="s">
        <v>3277</v>
      </c>
      <c r="C1805" s="4">
        <v>0.62189949887024853</v>
      </c>
      <c r="D1805" s="18">
        <v>-9.9232069000000003E-3</v>
      </c>
      <c r="E1805" s="4">
        <v>11312996.1723</v>
      </c>
    </row>
    <row r="1806" spans="1:5" ht="18" x14ac:dyDescent="0.25">
      <c r="A1806" s="3" t="s">
        <v>3065</v>
      </c>
      <c r="B1806" s="3" t="s">
        <v>3066</v>
      </c>
      <c r="C1806" s="4">
        <v>4.9454706782497727E-2</v>
      </c>
      <c r="D1806" s="18">
        <v>-1.4185253700000001E-2</v>
      </c>
      <c r="E1806" s="4">
        <v>11289692.2863</v>
      </c>
    </row>
    <row r="1807" spans="1:5" ht="18" x14ac:dyDescent="0.25">
      <c r="A1807" s="3" t="s">
        <v>2045</v>
      </c>
      <c r="B1807" s="3" t="s">
        <v>925</v>
      </c>
      <c r="C1807" s="4">
        <v>9.5310616161650361E-3</v>
      </c>
      <c r="D1807" s="18">
        <v>-4.7369369999999999E-4</v>
      </c>
      <c r="E1807" s="4">
        <v>11280573.2026</v>
      </c>
    </row>
    <row r="1808" spans="1:5" ht="18" x14ac:dyDescent="0.25">
      <c r="A1808" s="3" t="s">
        <v>3993</v>
      </c>
      <c r="B1808" s="3" t="s">
        <v>3994</v>
      </c>
      <c r="C1808" s="4">
        <v>5.2032479875144846</v>
      </c>
      <c r="D1808" s="18">
        <v>-2.5429773000000002E-3</v>
      </c>
      <c r="E1808" s="4">
        <v>11134011.3709</v>
      </c>
    </row>
    <row r="1809" spans="1:5" ht="18" x14ac:dyDescent="0.25">
      <c r="A1809" s="3" t="s">
        <v>3215</v>
      </c>
      <c r="B1809" s="3" t="s">
        <v>3216</v>
      </c>
      <c r="C1809" s="4">
        <v>1.6792507653708968</v>
      </c>
      <c r="D1809" s="18">
        <v>-3.4085017999999998E-3</v>
      </c>
      <c r="E1809" s="4">
        <v>11080848.7633</v>
      </c>
    </row>
    <row r="1810" spans="1:5" ht="18" x14ac:dyDescent="0.25">
      <c r="A1810" s="3" t="s">
        <v>3843</v>
      </c>
      <c r="B1810" s="3" t="s">
        <v>3844</v>
      </c>
      <c r="C1810" s="4">
        <v>31.364771914697933</v>
      </c>
      <c r="D1810" s="18">
        <v>2.3771677299999999E-2</v>
      </c>
      <c r="E1810" s="4">
        <v>11063797.833799999</v>
      </c>
    </row>
    <row r="1811" spans="1:5" ht="18" x14ac:dyDescent="0.25">
      <c r="A1811" s="3" t="s">
        <v>3537</v>
      </c>
      <c r="B1811" s="3" t="s">
        <v>3538</v>
      </c>
      <c r="C1811" s="4">
        <v>0.53654477121593447</v>
      </c>
      <c r="D1811" s="18">
        <v>1.7716670699999999E-2</v>
      </c>
      <c r="E1811" s="4">
        <v>10925141.170299999</v>
      </c>
    </row>
    <row r="1812" spans="1:5" ht="18" x14ac:dyDescent="0.25">
      <c r="A1812" s="3" t="s">
        <v>3517</v>
      </c>
      <c r="B1812" s="3" t="s">
        <v>3518</v>
      </c>
      <c r="C1812" s="4">
        <v>2.4238475661799016E-4</v>
      </c>
      <c r="D1812" s="18">
        <v>-4.7369369999999999E-4</v>
      </c>
      <c r="E1812" s="4">
        <v>10907275.361</v>
      </c>
    </row>
    <row r="1813" spans="1:5" ht="18" x14ac:dyDescent="0.25">
      <c r="A1813" s="3" t="s">
        <v>3607</v>
      </c>
      <c r="B1813" s="3" t="s">
        <v>3608</v>
      </c>
      <c r="C1813" s="4">
        <v>0.359839449722335</v>
      </c>
      <c r="D1813" s="18">
        <v>3.98339573E-2</v>
      </c>
      <c r="E1813" s="4">
        <v>10888558.0392</v>
      </c>
    </row>
    <row r="1814" spans="1:5" ht="18" x14ac:dyDescent="0.25">
      <c r="A1814" s="3" t="s">
        <v>3250</v>
      </c>
      <c r="B1814" s="3" t="s">
        <v>3251</v>
      </c>
      <c r="C1814" s="4">
        <v>0.14932911347876274</v>
      </c>
      <c r="D1814" s="18">
        <v>-3.0052810400000001E-2</v>
      </c>
      <c r="E1814" s="4">
        <v>10864340.795299999</v>
      </c>
    </row>
    <row r="1815" spans="1:5" ht="18" x14ac:dyDescent="0.25">
      <c r="A1815" s="3" t="s">
        <v>2380</v>
      </c>
      <c r="B1815" s="3" t="s">
        <v>2381</v>
      </c>
      <c r="C1815" s="4">
        <v>5.9973241620389167E-2</v>
      </c>
      <c r="D1815" s="18">
        <v>-3.4085017999999998E-3</v>
      </c>
      <c r="E1815" s="4">
        <v>10795183.491699999</v>
      </c>
    </row>
    <row r="1816" spans="1:5" ht="18" x14ac:dyDescent="0.25">
      <c r="A1816" s="3" t="s">
        <v>3457</v>
      </c>
      <c r="B1816" s="3" t="s">
        <v>3458</v>
      </c>
      <c r="C1816" s="4">
        <v>0.1552752432450806</v>
      </c>
      <c r="D1816" s="18">
        <v>-1.8802018399999999E-2</v>
      </c>
      <c r="E1816" s="4">
        <v>10709600.2895</v>
      </c>
    </row>
    <row r="1817" spans="1:5" ht="18" x14ac:dyDescent="0.25">
      <c r="A1817" s="3" t="s">
        <v>3190</v>
      </c>
      <c r="B1817" s="3" t="s">
        <v>3191</v>
      </c>
      <c r="C1817" s="4">
        <v>6.886899193560661E-2</v>
      </c>
      <c r="D1817" s="18">
        <v>1.2449108E-3</v>
      </c>
      <c r="E1817" s="4">
        <v>10706125.218800001</v>
      </c>
    </row>
    <row r="1818" spans="1:5" ht="18" x14ac:dyDescent="0.25">
      <c r="A1818" s="3" t="s">
        <v>4201</v>
      </c>
      <c r="B1818" s="3" t="s">
        <v>4202</v>
      </c>
      <c r="C1818" s="4">
        <v>0.7518035671371559</v>
      </c>
      <c r="D1818" s="18">
        <v>7.2319055999999996E-3</v>
      </c>
      <c r="E1818" s="4">
        <v>10687259.8496</v>
      </c>
    </row>
    <row r="1819" spans="1:5" ht="18" x14ac:dyDescent="0.25">
      <c r="A1819" s="3" t="s">
        <v>3745</v>
      </c>
      <c r="B1819" s="3" t="s">
        <v>3746</v>
      </c>
      <c r="C1819" s="4">
        <v>0.359839449722335</v>
      </c>
      <c r="D1819" s="18">
        <v>-3.4085017999999998E-3</v>
      </c>
      <c r="E1819" s="4">
        <v>10675359.030099999</v>
      </c>
    </row>
    <row r="1820" spans="1:5" ht="18" x14ac:dyDescent="0.25">
      <c r="A1820" s="3" t="s">
        <v>42442</v>
      </c>
      <c r="B1820" s="3" t="s">
        <v>713</v>
      </c>
      <c r="C1820" s="4">
        <v>2.3069336434351918E-2</v>
      </c>
      <c r="D1820" s="18">
        <v>4.7568018E-3</v>
      </c>
      <c r="E1820" s="4">
        <v>10634964.050100001</v>
      </c>
    </row>
    <row r="1821" spans="1:5" ht="18" x14ac:dyDescent="0.25">
      <c r="A1821" s="3" t="s">
        <v>3232</v>
      </c>
      <c r="B1821" s="3" t="s">
        <v>3233</v>
      </c>
      <c r="C1821" s="4">
        <v>5.8391740502717004E-2</v>
      </c>
      <c r="D1821" s="18">
        <v>0</v>
      </c>
      <c r="E1821" s="4">
        <v>10586716.8445</v>
      </c>
    </row>
    <row r="1822" spans="1:5" ht="18" x14ac:dyDescent="0.25">
      <c r="A1822" s="3" t="s">
        <v>2945</v>
      </c>
      <c r="B1822" s="3" t="s">
        <v>2946</v>
      </c>
      <c r="C1822" s="4">
        <v>0.1163886681105654</v>
      </c>
      <c r="D1822" s="18">
        <v>2.1991894500000001E-2</v>
      </c>
      <c r="E1822" s="4">
        <v>10531178.1559</v>
      </c>
    </row>
    <row r="1823" spans="1:5" ht="18" x14ac:dyDescent="0.25">
      <c r="A1823" s="3" t="s">
        <v>2780</v>
      </c>
      <c r="B1823" s="3" t="s">
        <v>2781</v>
      </c>
      <c r="C1823" s="4">
        <v>1.7394255330468775</v>
      </c>
      <c r="D1823" s="18">
        <v>-1.18730081E-2</v>
      </c>
      <c r="E1823" s="4">
        <v>10437702.9586</v>
      </c>
    </row>
    <row r="1824" spans="1:5" ht="18" x14ac:dyDescent="0.25">
      <c r="A1824" s="3" t="s">
        <v>45420</v>
      </c>
      <c r="B1824" s="3" t="s">
        <v>3726</v>
      </c>
      <c r="C1824" s="4">
        <v>1.5696796001358795</v>
      </c>
      <c r="D1824" s="18">
        <v>-2.3637938800000001E-2</v>
      </c>
      <c r="E1824" s="4">
        <v>10366772.045499999</v>
      </c>
    </row>
    <row r="1825" spans="1:5" ht="18" x14ac:dyDescent="0.25">
      <c r="A1825" s="3" t="s">
        <v>3341</v>
      </c>
      <c r="B1825" s="3" t="s">
        <v>3342</v>
      </c>
      <c r="C1825" s="4">
        <v>1.0290430940545125E-3</v>
      </c>
      <c r="D1825" s="18">
        <v>-2.1237787E-3</v>
      </c>
      <c r="E1825" s="4">
        <v>10290430.9405</v>
      </c>
    </row>
    <row r="1826" spans="1:5" ht="18" x14ac:dyDescent="0.25">
      <c r="A1826" s="3" t="s">
        <v>4327</v>
      </c>
      <c r="B1826" s="3" t="s">
        <v>4328</v>
      </c>
      <c r="C1826" s="4">
        <v>4.8959280204125051E-2</v>
      </c>
      <c r="D1826" s="18">
        <v>-0.18909082360000001</v>
      </c>
      <c r="E1826" s="4">
        <v>10271897.6217</v>
      </c>
    </row>
    <row r="1827" spans="1:5" ht="18" x14ac:dyDescent="0.25">
      <c r="A1827" s="3" t="s">
        <v>41504</v>
      </c>
      <c r="B1827" s="3" t="s">
        <v>41505</v>
      </c>
      <c r="C1827" s="4">
        <v>0.35563280863735014</v>
      </c>
      <c r="D1827" s="18">
        <v>-8.3801899999999996E-4</v>
      </c>
      <c r="E1827" s="4">
        <v>10250958.519300001</v>
      </c>
    </row>
    <row r="1828" spans="1:5" ht="18" x14ac:dyDescent="0.25">
      <c r="A1828" s="3" t="s">
        <v>3743</v>
      </c>
      <c r="B1828" s="3" t="s">
        <v>3744</v>
      </c>
      <c r="C1828" s="4">
        <v>0.49224968384637935</v>
      </c>
      <c r="D1828" s="18">
        <v>-1.4155085E-3</v>
      </c>
      <c r="E1828" s="4">
        <v>10181317.297599999</v>
      </c>
    </row>
    <row r="1829" spans="1:5" ht="18" x14ac:dyDescent="0.25">
      <c r="A1829" s="3" t="s">
        <v>3495</v>
      </c>
      <c r="B1829" s="3" t="s">
        <v>3496</v>
      </c>
      <c r="C1829" s="4">
        <v>9.9874789554406887E-2</v>
      </c>
      <c r="D1829" s="18">
        <v>3.2022334999999998E-3</v>
      </c>
      <c r="E1829" s="4">
        <v>10173480.978800001</v>
      </c>
    </row>
    <row r="1830" spans="1:5" ht="18" x14ac:dyDescent="0.25">
      <c r="A1830" s="3" t="s">
        <v>3667</v>
      </c>
      <c r="B1830" s="3" t="s">
        <v>3668</v>
      </c>
      <c r="C1830" s="4">
        <v>0.5013762999464535</v>
      </c>
      <c r="D1830" s="18">
        <v>-3.4085017999999998E-3</v>
      </c>
      <c r="E1830" s="4">
        <v>10111198.6841</v>
      </c>
    </row>
    <row r="1831" spans="1:5" ht="18" x14ac:dyDescent="0.25">
      <c r="A1831" s="3" t="s">
        <v>3430</v>
      </c>
      <c r="B1831" s="3" t="s">
        <v>3431</v>
      </c>
      <c r="C1831" s="4">
        <v>0.27349995684515593</v>
      </c>
      <c r="D1831" s="18">
        <v>1.568248E-3</v>
      </c>
      <c r="E1831" s="4">
        <v>10022470.523600001</v>
      </c>
    </row>
    <row r="1832" spans="1:5" ht="18" x14ac:dyDescent="0.25">
      <c r="A1832" s="3" t="s">
        <v>2851</v>
      </c>
      <c r="B1832" s="3" t="s">
        <v>2852</v>
      </c>
      <c r="C1832" s="4">
        <v>4.9298594566370884E-4</v>
      </c>
      <c r="D1832" s="18">
        <v>-4.7369369999999999E-4</v>
      </c>
      <c r="E1832" s="4">
        <v>9930539.6690999996</v>
      </c>
    </row>
    <row r="1833" spans="1:5" ht="18" x14ac:dyDescent="0.25">
      <c r="A1833" s="3" t="s">
        <v>3371</v>
      </c>
      <c r="B1833" s="3" t="s">
        <v>3372</v>
      </c>
      <c r="C1833" s="4">
        <v>5.2809787276040208E-3</v>
      </c>
      <c r="D1833" s="18">
        <v>-0.1546982529</v>
      </c>
      <c r="E1833" s="4">
        <v>9769158.4452</v>
      </c>
    </row>
    <row r="1834" spans="1:5" ht="18" x14ac:dyDescent="0.25">
      <c r="A1834" s="3" t="s">
        <v>2561</v>
      </c>
      <c r="B1834" s="3" t="s">
        <v>2562</v>
      </c>
      <c r="C1834" s="4">
        <v>1.9415016943621042</v>
      </c>
      <c r="D1834" s="18">
        <v>0.25949623550000001</v>
      </c>
      <c r="E1834" s="4">
        <v>9709591.7030999996</v>
      </c>
    </row>
    <row r="1835" spans="1:5" ht="18" x14ac:dyDescent="0.25">
      <c r="A1835" s="3" t="s">
        <v>2757</v>
      </c>
      <c r="B1835" s="3" t="s">
        <v>2758</v>
      </c>
      <c r="C1835" s="4">
        <v>1.9207007959986168E-6</v>
      </c>
      <c r="D1835" s="18">
        <v>1.1514118800000001E-2</v>
      </c>
      <c r="E1835" s="4">
        <v>9617179.8139999993</v>
      </c>
    </row>
    <row r="1836" spans="1:5" ht="18" x14ac:dyDescent="0.25">
      <c r="A1836" s="3" t="s">
        <v>2880</v>
      </c>
      <c r="B1836" s="3" t="s">
        <v>2881</v>
      </c>
      <c r="C1836" s="4">
        <v>0.23414265970118078</v>
      </c>
      <c r="D1836" s="18">
        <v>7.2033107999999998E-2</v>
      </c>
      <c r="E1836" s="4">
        <v>9613858.5055</v>
      </c>
    </row>
    <row r="1837" spans="1:5" ht="18" x14ac:dyDescent="0.25">
      <c r="A1837" s="3" t="s">
        <v>3515</v>
      </c>
      <c r="B1837" s="3" t="s">
        <v>3516</v>
      </c>
      <c r="C1837" s="4">
        <v>0.38382874637049075</v>
      </c>
      <c r="D1837" s="18">
        <v>-3.4085017999999998E-3</v>
      </c>
      <c r="E1837" s="4">
        <v>9522476.4058999997</v>
      </c>
    </row>
    <row r="1838" spans="1:5" ht="18" x14ac:dyDescent="0.25">
      <c r="A1838" s="3" t="s">
        <v>3662</v>
      </c>
      <c r="B1838" s="3" t="s">
        <v>3526</v>
      </c>
      <c r="C1838" s="4">
        <v>9.5957186592622676E-3</v>
      </c>
      <c r="D1838" s="18">
        <v>-3.4085017999999998E-3</v>
      </c>
      <c r="E1838" s="4">
        <v>9488433.6425000001</v>
      </c>
    </row>
    <row r="1839" spans="1:5" ht="18" x14ac:dyDescent="0.25">
      <c r="A1839" s="3" t="s">
        <v>3144</v>
      </c>
      <c r="B1839" s="3" t="s">
        <v>3145</v>
      </c>
      <c r="C1839" s="4">
        <v>3.4278582196754632</v>
      </c>
      <c r="D1839" s="18">
        <v>1.7054305400000001E-2</v>
      </c>
      <c r="E1839" s="4">
        <v>9426610.1041000001</v>
      </c>
    </row>
    <row r="1840" spans="1:5" ht="18" x14ac:dyDescent="0.25">
      <c r="A1840" s="3" t="s">
        <v>3627</v>
      </c>
      <c r="B1840" s="3" t="s">
        <v>3628</v>
      </c>
      <c r="C1840" s="4">
        <v>9.4102814787373187E-2</v>
      </c>
      <c r="D1840" s="18">
        <v>4.3688792499999997E-2</v>
      </c>
      <c r="E1840" s="4">
        <v>9371853.3040999994</v>
      </c>
    </row>
    <row r="1841" spans="1:5" ht="18" x14ac:dyDescent="0.25">
      <c r="A1841" s="3" t="s">
        <v>4675</v>
      </c>
      <c r="B1841" s="3" t="s">
        <v>4676</v>
      </c>
      <c r="C1841" s="4">
        <v>7.2582466895788872E-2</v>
      </c>
      <c r="D1841" s="18">
        <v>-4.7992577999999998E-3</v>
      </c>
      <c r="E1841" s="4">
        <v>9359191.7030999996</v>
      </c>
    </row>
    <row r="1842" spans="1:5" ht="18" x14ac:dyDescent="0.25">
      <c r="A1842" s="3" t="s">
        <v>3521</v>
      </c>
      <c r="B1842" s="3" t="s">
        <v>3522</v>
      </c>
      <c r="C1842" s="4">
        <v>0.10476954743311272</v>
      </c>
      <c r="D1842" s="18">
        <v>4.0932284000000001E-3</v>
      </c>
      <c r="E1842" s="4">
        <v>9315441.7082000002</v>
      </c>
    </row>
    <row r="1843" spans="1:5" ht="18" x14ac:dyDescent="0.25">
      <c r="A1843" s="3" t="s">
        <v>3153</v>
      </c>
      <c r="B1843" s="3" t="s">
        <v>3154</v>
      </c>
      <c r="C1843" s="4">
        <v>1.8569137286666343E-8</v>
      </c>
      <c r="D1843" s="18">
        <v>3.62061708E-2</v>
      </c>
      <c r="E1843" s="4">
        <v>9250952.0810000002</v>
      </c>
    </row>
    <row r="1844" spans="1:5" ht="18" x14ac:dyDescent="0.25">
      <c r="A1844" s="3" t="s">
        <v>2048</v>
      </c>
      <c r="B1844" s="3" t="s">
        <v>2049</v>
      </c>
      <c r="C1844" s="4">
        <v>7.0283362986789406E-3</v>
      </c>
      <c r="D1844" s="18">
        <v>3.3476130100000001E-2</v>
      </c>
      <c r="E1844" s="4">
        <v>9237303.2011999991</v>
      </c>
    </row>
    <row r="1845" spans="1:5" ht="18" x14ac:dyDescent="0.25">
      <c r="A1845" s="3" t="s">
        <v>3178</v>
      </c>
      <c r="B1845" s="3" t="s">
        <v>3179</v>
      </c>
      <c r="C1845" s="4">
        <v>0.74736669362618247</v>
      </c>
      <c r="D1845" s="18">
        <v>-3.14866985E-2</v>
      </c>
      <c r="E1845" s="4">
        <v>9236487.4827999994</v>
      </c>
    </row>
    <row r="1846" spans="1:5" ht="18" x14ac:dyDescent="0.25">
      <c r="A1846" s="3" t="s">
        <v>3180</v>
      </c>
      <c r="B1846" s="3" t="s">
        <v>3181</v>
      </c>
      <c r="C1846" s="4">
        <v>0.15623498606181843</v>
      </c>
      <c r="D1846" s="18">
        <v>1.0894603999999999E-3</v>
      </c>
      <c r="E1846" s="4">
        <v>9231421.7061999999</v>
      </c>
    </row>
    <row r="1847" spans="1:5" ht="18" x14ac:dyDescent="0.25">
      <c r="A1847" s="3" t="s">
        <v>3312</v>
      </c>
      <c r="B1847" s="3" t="s">
        <v>1591</v>
      </c>
      <c r="C1847" s="4">
        <v>2.8832530818854459E-2</v>
      </c>
      <c r="D1847" s="18">
        <v>-1.7708915000000001E-3</v>
      </c>
      <c r="E1847" s="4">
        <v>9224314.7172999997</v>
      </c>
    </row>
    <row r="1848" spans="1:5" ht="18" x14ac:dyDescent="0.25">
      <c r="A1848" s="3" t="s">
        <v>3989</v>
      </c>
      <c r="B1848" s="3" t="s">
        <v>3990</v>
      </c>
      <c r="C1848" s="4">
        <v>0.76283646730830312</v>
      </c>
      <c r="D1848" s="18">
        <v>-0.26546511410000001</v>
      </c>
      <c r="E1848" s="4">
        <v>9139207.1349999998</v>
      </c>
    </row>
    <row r="1849" spans="1:5" ht="18" x14ac:dyDescent="0.25">
      <c r="A1849" s="3" t="s">
        <v>45417</v>
      </c>
      <c r="B1849" s="3" t="s">
        <v>3315</v>
      </c>
      <c r="C1849" s="4">
        <v>0.67923101173071387</v>
      </c>
      <c r="D1849" s="18">
        <v>-2.1469942799999999E-2</v>
      </c>
      <c r="E1849" s="4">
        <v>9120254.7763999999</v>
      </c>
    </row>
    <row r="1850" spans="1:5" ht="18" x14ac:dyDescent="0.25">
      <c r="A1850" s="3" t="s">
        <v>3565</v>
      </c>
      <c r="B1850" s="3" t="s">
        <v>3566</v>
      </c>
      <c r="C1850" s="4">
        <v>455.7726470183095</v>
      </c>
      <c r="D1850" s="18">
        <v>-3.3035808999999998E-3</v>
      </c>
      <c r="E1850" s="4">
        <v>9115452.9404000007</v>
      </c>
    </row>
    <row r="1851" spans="1:5" ht="18" x14ac:dyDescent="0.25">
      <c r="A1851" s="3" t="s">
        <v>3511</v>
      </c>
      <c r="B1851" s="3" t="s">
        <v>3512</v>
      </c>
      <c r="C1851" s="4">
        <v>0.71784621843007557</v>
      </c>
      <c r="D1851" s="18">
        <v>5.0283474E-3</v>
      </c>
      <c r="E1851" s="4">
        <v>8891150.6592999995</v>
      </c>
    </row>
    <row r="1852" spans="1:5" ht="18" x14ac:dyDescent="0.25">
      <c r="A1852" s="3" t="s">
        <v>3553</v>
      </c>
      <c r="B1852" s="3" t="s">
        <v>3554</v>
      </c>
      <c r="C1852" s="4">
        <v>0.7453401741741108</v>
      </c>
      <c r="D1852" s="18">
        <v>-1.25337E-3</v>
      </c>
      <c r="E1852" s="4">
        <v>8884194.9311999995</v>
      </c>
    </row>
    <row r="1853" spans="1:5" ht="18" x14ac:dyDescent="0.25">
      <c r="A1853" s="3" t="s">
        <v>3593</v>
      </c>
      <c r="B1853" s="3" t="s">
        <v>3594</v>
      </c>
      <c r="C1853" s="4">
        <v>0.1611385548776012</v>
      </c>
      <c r="D1853" s="18">
        <v>6.0285501000000002E-3</v>
      </c>
      <c r="E1853" s="4">
        <v>8848648.5164999999</v>
      </c>
    </row>
    <row r="1854" spans="1:5" ht="18" x14ac:dyDescent="0.25">
      <c r="A1854" s="3" t="s">
        <v>3954</v>
      </c>
      <c r="B1854" s="3" t="s">
        <v>2014</v>
      </c>
      <c r="C1854" s="4">
        <v>45.368033719037811</v>
      </c>
      <c r="D1854" s="18">
        <v>7.2258723999999996E-3</v>
      </c>
      <c r="E1854" s="4">
        <v>8847129.5195000004</v>
      </c>
    </row>
    <row r="1855" spans="1:5" ht="18" x14ac:dyDescent="0.25">
      <c r="A1855" s="3" t="s">
        <v>3916</v>
      </c>
      <c r="B1855" s="3" t="s">
        <v>3917</v>
      </c>
      <c r="C1855" s="4">
        <v>30.92122968560119</v>
      </c>
      <c r="D1855" s="18">
        <v>7.3201366200000006E-2</v>
      </c>
      <c r="E1855" s="4">
        <v>8843719.0599000007</v>
      </c>
    </row>
    <row r="1856" spans="1:5" ht="18" x14ac:dyDescent="0.25">
      <c r="A1856" s="3" t="s">
        <v>44215</v>
      </c>
      <c r="B1856" s="3" t="s">
        <v>44216</v>
      </c>
      <c r="C1856" s="4">
        <v>0.15798809993761692</v>
      </c>
      <c r="D1856" s="18">
        <v>2.870115E-4</v>
      </c>
      <c r="E1856" s="4">
        <v>8817333.0153000001</v>
      </c>
    </row>
    <row r="1857" spans="1:5" ht="18" x14ac:dyDescent="0.25">
      <c r="A1857" s="3" t="s">
        <v>2427</v>
      </c>
      <c r="B1857" s="3" t="s">
        <v>2428</v>
      </c>
      <c r="C1857" s="4">
        <v>0.21592357456734967</v>
      </c>
      <c r="D1857" s="18">
        <v>7.9174488700000004E-2</v>
      </c>
      <c r="E1857" s="4">
        <v>8720965.9710000008</v>
      </c>
    </row>
    <row r="1858" spans="1:5" ht="18" x14ac:dyDescent="0.25">
      <c r="A1858" s="3" t="s">
        <v>45727</v>
      </c>
      <c r="B1858" s="3" t="s">
        <v>45728</v>
      </c>
      <c r="C1858" s="4">
        <v>1963.368029680538</v>
      </c>
      <c r="D1858" s="18">
        <v>0</v>
      </c>
      <c r="E1858" s="4">
        <v>8674159.9550999999</v>
      </c>
    </row>
    <row r="1859" spans="1:5" ht="18" x14ac:dyDescent="0.25">
      <c r="A1859" s="3" t="s">
        <v>2868</v>
      </c>
      <c r="B1859" s="3" t="s">
        <v>2869</v>
      </c>
      <c r="C1859" s="4">
        <v>0.15981401697510969</v>
      </c>
      <c r="D1859" s="18">
        <v>-1.06011562E-2</v>
      </c>
      <c r="E1859" s="4">
        <v>8656383.5002999995</v>
      </c>
    </row>
    <row r="1860" spans="1:5" ht="18" x14ac:dyDescent="0.25">
      <c r="A1860" s="3" t="s">
        <v>4542</v>
      </c>
      <c r="B1860" s="3" t="s">
        <v>4543</v>
      </c>
      <c r="C1860" s="4">
        <v>0.60164404222549384</v>
      </c>
      <c r="D1860" s="18">
        <v>0.19786906940000001</v>
      </c>
      <c r="E1860" s="4">
        <v>8654326.4646000005</v>
      </c>
    </row>
    <row r="1861" spans="1:5" ht="18" x14ac:dyDescent="0.25">
      <c r="A1861" s="3" t="s">
        <v>3469</v>
      </c>
      <c r="B1861" s="3" t="s">
        <v>3470</v>
      </c>
      <c r="C1861" s="4">
        <v>0.15845858114391834</v>
      </c>
      <c r="D1861" s="18">
        <v>-5.8807978000000004E-3</v>
      </c>
      <c r="E1861" s="4">
        <v>8647900.0759999994</v>
      </c>
    </row>
    <row r="1862" spans="1:5" ht="18" x14ac:dyDescent="0.25">
      <c r="A1862" s="3" t="s">
        <v>3491</v>
      </c>
      <c r="B1862" s="3" t="s">
        <v>3492</v>
      </c>
      <c r="C1862" s="4">
        <v>6.3808115279675595E-10</v>
      </c>
      <c r="D1862" s="18">
        <v>1.1958700100000001E-2</v>
      </c>
      <c r="E1862" s="4">
        <v>8616355.0236000009</v>
      </c>
    </row>
    <row r="1863" spans="1:5" ht="18" x14ac:dyDescent="0.25">
      <c r="A1863" s="3" t="s">
        <v>3817</v>
      </c>
      <c r="B1863" s="3" t="s">
        <v>3818</v>
      </c>
      <c r="C1863" s="4">
        <v>4.797859329631133E-3</v>
      </c>
      <c r="D1863" s="18">
        <v>-3.4085017999999998E-3</v>
      </c>
      <c r="E1863" s="4">
        <v>8596776.8838999998</v>
      </c>
    </row>
    <row r="1864" spans="1:5" ht="18" x14ac:dyDescent="0.25">
      <c r="A1864" s="3" t="s">
        <v>49287</v>
      </c>
      <c r="B1864" s="3" t="s">
        <v>49288</v>
      </c>
      <c r="C1864" s="4">
        <v>0.19595583954679016</v>
      </c>
      <c r="D1864" s="18">
        <v>0.1930912675</v>
      </c>
      <c r="E1864" s="4">
        <v>8530610.7587000001</v>
      </c>
    </row>
    <row r="1865" spans="1:5" ht="18" x14ac:dyDescent="0.25">
      <c r="A1865" s="3" t="s">
        <v>3999</v>
      </c>
      <c r="B1865" s="3" t="s">
        <v>4000</v>
      </c>
      <c r="C1865" s="4">
        <v>4.5190378352506642E-4</v>
      </c>
      <c r="D1865" s="18">
        <v>-8.3767552499999995E-2</v>
      </c>
      <c r="E1865" s="4">
        <v>8374595.9648000002</v>
      </c>
    </row>
    <row r="1866" spans="1:5" ht="18" x14ac:dyDescent="0.25">
      <c r="A1866" s="3" t="s">
        <v>3922</v>
      </c>
      <c r="B1866" s="3" t="s">
        <v>3923</v>
      </c>
      <c r="C1866" s="4">
        <v>8.338315534023766E-5</v>
      </c>
      <c r="D1866" s="18">
        <v>0.13198413349999999</v>
      </c>
      <c r="E1866" s="4">
        <v>8335521.6246999996</v>
      </c>
    </row>
    <row r="1867" spans="1:5" ht="18" x14ac:dyDescent="0.25">
      <c r="A1867" s="3" t="s">
        <v>3544</v>
      </c>
      <c r="B1867" s="3" t="s">
        <v>3545</v>
      </c>
      <c r="C1867" s="4">
        <v>0.69139117427067731</v>
      </c>
      <c r="D1867" s="18">
        <v>2.2756609000000001E-2</v>
      </c>
      <c r="E1867" s="4">
        <v>8318118.9210000001</v>
      </c>
    </row>
    <row r="1868" spans="1:5" ht="18" x14ac:dyDescent="0.25">
      <c r="A1868" s="3" t="s">
        <v>3418</v>
      </c>
      <c r="B1868" s="3" t="s">
        <v>3419</v>
      </c>
      <c r="C1868" s="4">
        <v>0.22013478236976705</v>
      </c>
      <c r="D1868" s="18">
        <v>-7.5647796999999996E-3</v>
      </c>
      <c r="E1868" s="4">
        <v>8302794.0772000002</v>
      </c>
    </row>
    <row r="1869" spans="1:5" ht="18" x14ac:dyDescent="0.25">
      <c r="A1869" s="3" t="s">
        <v>3408</v>
      </c>
      <c r="B1869" s="3" t="s">
        <v>3409</v>
      </c>
      <c r="C1869" s="4">
        <v>8.2648306231560501E-3</v>
      </c>
      <c r="D1869" s="18">
        <v>7.3395477000000001E-2</v>
      </c>
      <c r="E1869" s="4">
        <v>8264675.5806999998</v>
      </c>
    </row>
    <row r="1870" spans="1:5" ht="18" x14ac:dyDescent="0.25">
      <c r="A1870" s="3" t="s">
        <v>2559</v>
      </c>
      <c r="B1870" s="3" t="s">
        <v>2560</v>
      </c>
      <c r="C1870" s="4">
        <v>3.2865729710913921E-2</v>
      </c>
      <c r="D1870" s="18">
        <v>-4.7369369999999999E-4</v>
      </c>
      <c r="E1870" s="4">
        <v>8251567.2077000001</v>
      </c>
    </row>
    <row r="1871" spans="1:5" ht="18" x14ac:dyDescent="0.25">
      <c r="A1871" s="3" t="s">
        <v>3671</v>
      </c>
      <c r="B1871" s="3" t="s">
        <v>3672</v>
      </c>
      <c r="C1871" s="4">
        <v>0.20911983282613195</v>
      </c>
      <c r="D1871" s="18">
        <v>-1.45034269E-2</v>
      </c>
      <c r="E1871" s="4">
        <v>8200723.9351000004</v>
      </c>
    </row>
    <row r="1872" spans="1:5" ht="18" x14ac:dyDescent="0.25">
      <c r="A1872" s="3" t="s">
        <v>3678</v>
      </c>
      <c r="B1872" s="3" t="s">
        <v>3679</v>
      </c>
      <c r="C1872" s="4">
        <v>1.5636493342911604E-8</v>
      </c>
      <c r="D1872" s="18">
        <v>1.5247339699999999E-2</v>
      </c>
      <c r="E1872" s="4">
        <v>8188677.7072999999</v>
      </c>
    </row>
    <row r="1873" spans="1:5" ht="18" x14ac:dyDescent="0.25">
      <c r="A1873" s="3" t="s">
        <v>3741</v>
      </c>
      <c r="B1873" s="3" t="s">
        <v>3742</v>
      </c>
      <c r="C1873" s="4">
        <v>0.87418665261302986</v>
      </c>
      <c r="D1873" s="18">
        <v>-2.66788424E-2</v>
      </c>
      <c r="E1873" s="4">
        <v>8181884.5470000003</v>
      </c>
    </row>
    <row r="1874" spans="1:5" ht="18" x14ac:dyDescent="0.25">
      <c r="A1874" s="3" t="s">
        <v>3467</v>
      </c>
      <c r="B1874" s="3" t="s">
        <v>3468</v>
      </c>
      <c r="C1874" s="4">
        <v>0.56261330386284736</v>
      </c>
      <c r="D1874" s="18">
        <v>0</v>
      </c>
      <c r="E1874" s="4">
        <v>8171318.3991</v>
      </c>
    </row>
    <row r="1875" spans="1:5" ht="18" x14ac:dyDescent="0.25">
      <c r="A1875" s="3" t="s">
        <v>3777</v>
      </c>
      <c r="B1875" s="3" t="s">
        <v>3778</v>
      </c>
      <c r="C1875" s="4">
        <v>0.62372171285204736</v>
      </c>
      <c r="D1875" s="18">
        <v>-4.0319298099999998E-2</v>
      </c>
      <c r="E1875" s="4">
        <v>8028405.9870999996</v>
      </c>
    </row>
    <row r="1876" spans="1:5" ht="18" x14ac:dyDescent="0.25">
      <c r="A1876" s="3" t="s">
        <v>3559</v>
      </c>
      <c r="B1876" s="3" t="s">
        <v>3560</v>
      </c>
      <c r="C1876" s="4">
        <v>2.9529328513302548</v>
      </c>
      <c r="D1876" s="18">
        <v>1.7716670699999999E-2</v>
      </c>
      <c r="E1876" s="4">
        <v>7938749.2586000003</v>
      </c>
    </row>
    <row r="1877" spans="1:5" ht="18" x14ac:dyDescent="0.25">
      <c r="A1877" s="3" t="s">
        <v>2984</v>
      </c>
      <c r="B1877" s="3" t="s">
        <v>2985</v>
      </c>
      <c r="C1877" s="4">
        <v>6.7568548753933227E-2</v>
      </c>
      <c r="D1877" s="18">
        <v>-8.3314861200000007E-2</v>
      </c>
      <c r="E1877" s="4">
        <v>7788209.8520999998</v>
      </c>
    </row>
    <row r="1878" spans="1:5" ht="18" x14ac:dyDescent="0.25">
      <c r="A1878" s="3" t="s">
        <v>3477</v>
      </c>
      <c r="B1878" s="3" t="s">
        <v>3478</v>
      </c>
      <c r="C1878" s="4">
        <v>6.4457912395529934E-2</v>
      </c>
      <c r="D1878" s="18">
        <v>9.2405109099999994E-2</v>
      </c>
      <c r="E1878" s="4">
        <v>7727572.1206</v>
      </c>
    </row>
    <row r="1879" spans="1:5" ht="18" x14ac:dyDescent="0.25">
      <c r="A1879" s="3" t="s">
        <v>2250</v>
      </c>
      <c r="B1879" s="3" t="s">
        <v>2251</v>
      </c>
      <c r="C1879" s="4">
        <v>6.8609388413725219</v>
      </c>
      <c r="D1879" s="18">
        <v>2.8971727400000001E-2</v>
      </c>
      <c r="E1879" s="4">
        <v>7679407.6794999996</v>
      </c>
    </row>
    <row r="1880" spans="1:5" ht="18" x14ac:dyDescent="0.25">
      <c r="A1880" s="3" t="s">
        <v>41551</v>
      </c>
      <c r="B1880" s="3" t="s">
        <v>41551</v>
      </c>
      <c r="C1880" s="4">
        <v>0.26093748570484104</v>
      </c>
      <c r="D1880" s="18">
        <v>-5.4007992999999997E-2</v>
      </c>
      <c r="E1880" s="4">
        <v>7649835.3809000002</v>
      </c>
    </row>
    <row r="1881" spans="1:5" ht="18" x14ac:dyDescent="0.25">
      <c r="A1881" s="3" t="s">
        <v>4587</v>
      </c>
      <c r="B1881" s="3" t="s">
        <v>4588</v>
      </c>
      <c r="C1881" s="4">
        <v>0.15117147192249128</v>
      </c>
      <c r="D1881" s="18">
        <v>-1.4883029E-3</v>
      </c>
      <c r="E1881" s="4">
        <v>7348445.2501999997</v>
      </c>
    </row>
    <row r="1882" spans="1:5" ht="18" x14ac:dyDescent="0.25">
      <c r="A1882" s="3" t="s">
        <v>2935</v>
      </c>
      <c r="B1882" s="3" t="s">
        <v>2379</v>
      </c>
      <c r="C1882" s="4">
        <v>7.3217061043512022</v>
      </c>
      <c r="D1882" s="18">
        <v>7.8097315999999996E-3</v>
      </c>
      <c r="E1882" s="4">
        <v>7321608.0562000005</v>
      </c>
    </row>
    <row r="1883" spans="1:5" ht="18" x14ac:dyDescent="0.25">
      <c r="A1883" s="3" t="s">
        <v>3885</v>
      </c>
      <c r="B1883" s="3" t="s">
        <v>3886</v>
      </c>
      <c r="C1883" s="4">
        <v>1.0513746934521362</v>
      </c>
      <c r="D1883" s="18">
        <v>-4.7369369999999999E-4</v>
      </c>
      <c r="E1883" s="4">
        <v>7256347.2939999998</v>
      </c>
    </row>
    <row r="1884" spans="1:5" ht="18" x14ac:dyDescent="0.25">
      <c r="A1884" s="3" t="s">
        <v>2978</v>
      </c>
      <c r="B1884" s="3" t="s">
        <v>2979</v>
      </c>
      <c r="C1884" s="4">
        <v>0.21185661641343825</v>
      </c>
      <c r="D1884" s="18">
        <v>-3.7226424799999998E-2</v>
      </c>
      <c r="E1884" s="4">
        <v>7184491.7335000001</v>
      </c>
    </row>
    <row r="1885" spans="1:5" ht="18" x14ac:dyDescent="0.25">
      <c r="A1885" s="3" t="s">
        <v>3771</v>
      </c>
      <c r="B1885" s="3" t="s">
        <v>3772</v>
      </c>
      <c r="C1885" s="4">
        <v>5.1879294887443574</v>
      </c>
      <c r="D1885" s="18">
        <v>0.11595252809999999</v>
      </c>
      <c r="E1885" s="4">
        <v>7148404.3076999998</v>
      </c>
    </row>
    <row r="1886" spans="1:5" ht="18" x14ac:dyDescent="0.25">
      <c r="A1886" s="3" t="s">
        <v>4755</v>
      </c>
      <c r="B1886" s="3" t="s">
        <v>4756</v>
      </c>
      <c r="C1886" s="4">
        <v>2.8172077005642584E-2</v>
      </c>
      <c r="D1886" s="18">
        <v>-0.18001465</v>
      </c>
      <c r="E1886" s="4">
        <v>7094122.9201999996</v>
      </c>
    </row>
    <row r="1887" spans="1:5" ht="18" x14ac:dyDescent="0.25">
      <c r="A1887" s="3" t="s">
        <v>40618</v>
      </c>
      <c r="B1887" s="3" t="s">
        <v>40619</v>
      </c>
      <c r="C1887" s="4">
        <v>0.14716529422770197</v>
      </c>
      <c r="D1887" s="18">
        <v>0.13069490080000001</v>
      </c>
      <c r="E1887" s="4">
        <v>6990076.2767000003</v>
      </c>
    </row>
    <row r="1888" spans="1:5" ht="18" x14ac:dyDescent="0.25">
      <c r="A1888" s="3" t="s">
        <v>3005</v>
      </c>
      <c r="B1888" s="3" t="s">
        <v>3006</v>
      </c>
      <c r="C1888" s="4">
        <v>0.48140072949342838</v>
      </c>
      <c r="D1888" s="18">
        <v>3.9333818299999997E-2</v>
      </c>
      <c r="E1888" s="4">
        <v>6964932.7127999999</v>
      </c>
    </row>
    <row r="1889" spans="1:5" ht="18" x14ac:dyDescent="0.25">
      <c r="A1889" s="3" t="s">
        <v>3845</v>
      </c>
      <c r="B1889" s="3" t="s">
        <v>3846</v>
      </c>
      <c r="C1889" s="4">
        <v>7.4112220498110892E-2</v>
      </c>
      <c r="D1889" s="18">
        <v>-4.9976050199999997E-2</v>
      </c>
      <c r="E1889" s="4">
        <v>6918770.8756999997</v>
      </c>
    </row>
    <row r="1890" spans="1:5" ht="18" x14ac:dyDescent="0.25">
      <c r="A1890" s="3" t="s">
        <v>3621</v>
      </c>
      <c r="B1890" s="3" t="s">
        <v>3622</v>
      </c>
      <c r="C1890" s="4">
        <v>9.1527997206648104E-6</v>
      </c>
      <c r="D1890" s="18">
        <v>1.7716670699999999E-2</v>
      </c>
      <c r="E1890" s="4">
        <v>6842330.9548000004</v>
      </c>
    </row>
    <row r="1891" spans="1:5" ht="18" x14ac:dyDescent="0.25">
      <c r="A1891" s="3" t="s">
        <v>3352</v>
      </c>
      <c r="B1891" s="3" t="s">
        <v>3353</v>
      </c>
      <c r="C1891" s="4">
        <v>4.4614659308385622</v>
      </c>
      <c r="D1891" s="18">
        <v>9.9964492000000002E-3</v>
      </c>
      <c r="E1891" s="4">
        <v>6714394.6892999997</v>
      </c>
    </row>
    <row r="1892" spans="1:5" ht="18" x14ac:dyDescent="0.25">
      <c r="A1892" s="3" t="s">
        <v>3747</v>
      </c>
      <c r="B1892" s="3" t="s">
        <v>3748</v>
      </c>
      <c r="C1892" s="4">
        <v>9.0048312530948707E-2</v>
      </c>
      <c r="D1892" s="18">
        <v>-1.7931344E-3</v>
      </c>
      <c r="E1892" s="4">
        <v>6552637.8688000003</v>
      </c>
    </row>
    <row r="1893" spans="1:5" ht="18" x14ac:dyDescent="0.25">
      <c r="A1893" s="3" t="s">
        <v>4836</v>
      </c>
      <c r="B1893" s="3" t="s">
        <v>4837</v>
      </c>
      <c r="C1893" s="4">
        <v>1.8240479989557226</v>
      </c>
      <c r="D1893" s="18">
        <v>-4.7369369999999999E-4</v>
      </c>
      <c r="E1893" s="4">
        <v>6543505.8852000004</v>
      </c>
    </row>
    <row r="1894" spans="1:5" ht="18" x14ac:dyDescent="0.25">
      <c r="A1894" s="3" t="s">
        <v>3807</v>
      </c>
      <c r="B1894" s="3" t="s">
        <v>3808</v>
      </c>
      <c r="C1894" s="4">
        <v>2.2532612570758456E-7</v>
      </c>
      <c r="D1894" s="18">
        <v>-4.1931223900000002E-2</v>
      </c>
      <c r="E1894" s="4">
        <v>6527726.4937000005</v>
      </c>
    </row>
    <row r="1895" spans="1:5" ht="18" x14ac:dyDescent="0.25">
      <c r="A1895" s="3" t="s">
        <v>3930</v>
      </c>
      <c r="B1895" s="3" t="s">
        <v>3931</v>
      </c>
      <c r="C1895" s="4">
        <v>6.9523293460907237E-4</v>
      </c>
      <c r="D1895" s="18">
        <v>1.3584067199999999E-2</v>
      </c>
      <c r="E1895" s="4">
        <v>6521284.9265999999</v>
      </c>
    </row>
    <row r="1896" spans="1:5" ht="18" x14ac:dyDescent="0.25">
      <c r="A1896" s="3" t="s">
        <v>3581</v>
      </c>
      <c r="B1896" s="3" t="s">
        <v>3582</v>
      </c>
      <c r="C1896" s="4">
        <v>1184.8191439605657</v>
      </c>
      <c r="D1896" s="18">
        <v>-7.4242387699999995E-2</v>
      </c>
      <c r="E1896" s="4">
        <v>6472666.9835000001</v>
      </c>
    </row>
    <row r="1897" spans="1:5" ht="18" x14ac:dyDescent="0.25">
      <c r="A1897" s="3" t="s">
        <v>3525</v>
      </c>
      <c r="B1897" s="3" t="s">
        <v>3526</v>
      </c>
      <c r="C1897" s="4">
        <v>3.2636206055883411E-4</v>
      </c>
      <c r="D1897" s="18">
        <v>2.70270819E-2</v>
      </c>
      <c r="E1897" s="4">
        <v>6381830.8722999999</v>
      </c>
    </row>
    <row r="1898" spans="1:5" ht="18" x14ac:dyDescent="0.25">
      <c r="A1898" s="3" t="s">
        <v>3625</v>
      </c>
      <c r="B1898" s="3" t="s">
        <v>3626</v>
      </c>
      <c r="C1898" s="4">
        <v>0.1007550459222538</v>
      </c>
      <c r="D1898" s="18">
        <v>-3.4085017999999998E-3</v>
      </c>
      <c r="E1898" s="4">
        <v>6319116.8847000003</v>
      </c>
    </row>
    <row r="1899" spans="1:5" ht="18" x14ac:dyDescent="0.25">
      <c r="A1899" s="3" t="s">
        <v>3894</v>
      </c>
      <c r="B1899" s="3" t="s">
        <v>3895</v>
      </c>
      <c r="C1899" s="4">
        <v>2.3989296648155669E-3</v>
      </c>
      <c r="D1899" s="18">
        <v>-3.4085017999999998E-3</v>
      </c>
      <c r="E1899" s="4">
        <v>6307450.2588999998</v>
      </c>
    </row>
    <row r="1900" spans="1:5" ht="18" x14ac:dyDescent="0.25">
      <c r="A1900" s="3" t="s">
        <v>3811</v>
      </c>
      <c r="B1900" s="3" t="s">
        <v>3812</v>
      </c>
      <c r="C1900" s="4">
        <v>3.5504159039270391</v>
      </c>
      <c r="D1900" s="18">
        <v>-3.4085017999999998E-3</v>
      </c>
      <c r="E1900" s="4">
        <v>6288008.2813999997</v>
      </c>
    </row>
    <row r="1901" spans="1:5" ht="18" x14ac:dyDescent="0.25">
      <c r="A1901" s="3" t="s">
        <v>3557</v>
      </c>
      <c r="B1901" s="3" t="s">
        <v>3558</v>
      </c>
      <c r="C1901" s="4">
        <v>4.4611491795392991E-2</v>
      </c>
      <c r="D1901" s="18">
        <v>-0.50211253899999997</v>
      </c>
      <c r="E1901" s="4">
        <v>6122046.7104000002</v>
      </c>
    </row>
    <row r="1902" spans="1:5" ht="18" x14ac:dyDescent="0.25">
      <c r="A1902" s="3" t="s">
        <v>3866</v>
      </c>
      <c r="B1902" s="3" t="s">
        <v>3867</v>
      </c>
      <c r="C1902" s="4">
        <v>1.1939589405387059</v>
      </c>
      <c r="D1902" s="18">
        <v>-6.0103580000000004E-4</v>
      </c>
      <c r="E1902" s="4">
        <v>6121827.4643999999</v>
      </c>
    </row>
    <row r="1903" spans="1:5" ht="18" x14ac:dyDescent="0.25">
      <c r="A1903" s="3" t="s">
        <v>2917</v>
      </c>
      <c r="B1903" s="3" t="s">
        <v>2918</v>
      </c>
      <c r="C1903" s="4">
        <v>6.9138906983990761E-9</v>
      </c>
      <c r="D1903" s="18">
        <v>0</v>
      </c>
      <c r="E1903" s="4">
        <v>6099899.4767000005</v>
      </c>
    </row>
    <row r="1904" spans="1:5" ht="18" x14ac:dyDescent="0.25">
      <c r="A1904" s="3" t="s">
        <v>3595</v>
      </c>
      <c r="B1904" s="3" t="s">
        <v>3596</v>
      </c>
      <c r="C1904" s="4">
        <v>0.17874889415543102</v>
      </c>
      <c r="D1904" s="18">
        <v>-1.65469738E-2</v>
      </c>
      <c r="E1904" s="4">
        <v>6079204.3092999998</v>
      </c>
    </row>
    <row r="1905" spans="1:5" ht="18" x14ac:dyDescent="0.25">
      <c r="A1905" s="3" t="s">
        <v>45541</v>
      </c>
      <c r="B1905" s="3" t="s">
        <v>45542</v>
      </c>
      <c r="C1905" s="4">
        <v>0.19998796529091117</v>
      </c>
      <c r="D1905" s="18">
        <v>-3.1509940399999999E-2</v>
      </c>
      <c r="E1905" s="4">
        <v>5999638.9587000003</v>
      </c>
    </row>
    <row r="1906" spans="1:5" ht="18" x14ac:dyDescent="0.25">
      <c r="A1906" s="3" t="s">
        <v>3597</v>
      </c>
      <c r="B1906" s="3" t="s">
        <v>3598</v>
      </c>
      <c r="C1906" s="4">
        <v>7.0942354819635858E-2</v>
      </c>
      <c r="D1906" s="18">
        <v>-1.17036007E-2</v>
      </c>
      <c r="E1906" s="4">
        <v>5862776.8598999996</v>
      </c>
    </row>
    <row r="1907" spans="1:5" ht="18" x14ac:dyDescent="0.25">
      <c r="A1907" s="3" t="s">
        <v>3731</v>
      </c>
      <c r="B1907" s="3" t="s">
        <v>3732</v>
      </c>
      <c r="C1907" s="4">
        <v>7.3126248606783462E-2</v>
      </c>
      <c r="D1907" s="18">
        <v>-4.7369369999999999E-4</v>
      </c>
      <c r="E1907" s="4">
        <v>5730881.9358999999</v>
      </c>
    </row>
    <row r="1908" spans="1:5" ht="18" x14ac:dyDescent="0.25">
      <c r="A1908" s="3" t="s">
        <v>49303</v>
      </c>
      <c r="B1908" s="3" t="s">
        <v>49304</v>
      </c>
      <c r="C1908" s="4">
        <v>0.27119614733596903</v>
      </c>
      <c r="D1908" s="18">
        <v>0</v>
      </c>
      <c r="E1908" s="4">
        <v>5727135.1551999999</v>
      </c>
    </row>
    <row r="1909" spans="1:5" ht="18" x14ac:dyDescent="0.25">
      <c r="A1909" s="3" t="s">
        <v>3244</v>
      </c>
      <c r="B1909" s="3" t="s">
        <v>3245</v>
      </c>
      <c r="C1909" s="4">
        <v>0.10593055001159357</v>
      </c>
      <c r="D1909" s="18">
        <v>2.5346006099999999E-2</v>
      </c>
      <c r="E1909" s="4">
        <v>5658340.4973999998</v>
      </c>
    </row>
    <row r="1910" spans="1:5" ht="18" x14ac:dyDescent="0.25">
      <c r="A1910" s="3" t="s">
        <v>3287</v>
      </c>
      <c r="B1910" s="3" t="s">
        <v>3288</v>
      </c>
      <c r="C1910" s="4">
        <v>4.2280226974551291E-2</v>
      </c>
      <c r="D1910" s="18">
        <v>6.3345006300000006E-2</v>
      </c>
      <c r="E1910" s="4">
        <v>5570397.3110999996</v>
      </c>
    </row>
    <row r="1911" spans="1:5" ht="18" x14ac:dyDescent="0.25">
      <c r="A1911" s="3" t="s">
        <v>3687</v>
      </c>
      <c r="B1911" s="3" t="s">
        <v>3688</v>
      </c>
      <c r="C1911" s="4">
        <v>0.14131919064933268</v>
      </c>
      <c r="D1911" s="18">
        <v>-2.5872371000000001E-3</v>
      </c>
      <c r="E1911" s="4">
        <v>5567646.5269999998</v>
      </c>
    </row>
    <row r="1912" spans="1:5" ht="18" x14ac:dyDescent="0.25">
      <c r="A1912" s="3" t="s">
        <v>3075</v>
      </c>
      <c r="B1912" s="3" t="s">
        <v>3076</v>
      </c>
      <c r="C1912" s="4">
        <v>7.5311516790905987E-4</v>
      </c>
      <c r="D1912" s="18">
        <v>-1.7095395199999999E-2</v>
      </c>
      <c r="E1912" s="4">
        <v>5516726.5323000001</v>
      </c>
    </row>
    <row r="1913" spans="1:5" ht="18" x14ac:dyDescent="0.25">
      <c r="A1913" s="3" t="s">
        <v>3069</v>
      </c>
      <c r="B1913" s="3" t="s">
        <v>3070</v>
      </c>
      <c r="C1913" s="4">
        <v>0.28949156798444126</v>
      </c>
      <c r="D1913" s="18">
        <v>5.13222464E-2</v>
      </c>
      <c r="E1913" s="4">
        <v>5470994.0719999997</v>
      </c>
    </row>
    <row r="1914" spans="1:5" ht="18" x14ac:dyDescent="0.25">
      <c r="A1914" s="3" t="s">
        <v>42460</v>
      </c>
      <c r="B1914" s="3" t="s">
        <v>42461</v>
      </c>
      <c r="C1914" s="4">
        <v>0.221563562795276</v>
      </c>
      <c r="D1914" s="18">
        <v>-9.7220995199999993E-2</v>
      </c>
      <c r="E1914" s="4">
        <v>5457136.8735999996</v>
      </c>
    </row>
    <row r="1915" spans="1:5" ht="18" x14ac:dyDescent="0.25">
      <c r="A1915" s="3" t="s">
        <v>3111</v>
      </c>
      <c r="B1915" s="3" t="s">
        <v>3112</v>
      </c>
      <c r="C1915" s="4">
        <v>12.091732302659967</v>
      </c>
      <c r="D1915" s="18">
        <v>-0.15115395170000001</v>
      </c>
      <c r="E1915" s="4">
        <v>5441279.5362</v>
      </c>
    </row>
    <row r="1916" spans="1:5" ht="18" x14ac:dyDescent="0.25">
      <c r="A1916" s="3" t="s">
        <v>3365</v>
      </c>
      <c r="B1916" s="3" t="s">
        <v>3366</v>
      </c>
      <c r="C1916" s="4">
        <v>6.8137114684721986E-2</v>
      </c>
      <c r="D1916" s="18">
        <v>-1.06480477E-2</v>
      </c>
      <c r="E1916" s="4">
        <v>5434140.3225999996</v>
      </c>
    </row>
    <row r="1917" spans="1:5" ht="18" x14ac:dyDescent="0.25">
      <c r="A1917" s="3" t="s">
        <v>41116</v>
      </c>
      <c r="B1917" s="3" t="s">
        <v>3768</v>
      </c>
      <c r="C1917" s="4">
        <v>7.4510755389171504</v>
      </c>
      <c r="D1917" s="18">
        <v>3.1804397800000002E-2</v>
      </c>
      <c r="E1917" s="4">
        <v>5397115.7627999997</v>
      </c>
    </row>
    <row r="1918" spans="1:5" ht="18" x14ac:dyDescent="0.25">
      <c r="A1918" s="3" t="s">
        <v>3416</v>
      </c>
      <c r="B1918" s="3" t="s">
        <v>3417</v>
      </c>
      <c r="C1918" s="4">
        <v>3.2711566848192986E-4</v>
      </c>
      <c r="D1918" s="18">
        <v>9.2042795000000007E-3</v>
      </c>
      <c r="E1918" s="4">
        <v>5372083.5595000004</v>
      </c>
    </row>
    <row r="1919" spans="1:5" ht="18" x14ac:dyDescent="0.25">
      <c r="A1919" s="3" t="s">
        <v>5110</v>
      </c>
      <c r="B1919" s="3" t="s">
        <v>3546</v>
      </c>
      <c r="C1919" s="4">
        <v>1.8963526043197332</v>
      </c>
      <c r="D1919" s="18">
        <v>-3.6379818299999998E-2</v>
      </c>
      <c r="E1919" s="4">
        <v>5191314.8805999998</v>
      </c>
    </row>
    <row r="1920" spans="1:5" ht="18" x14ac:dyDescent="0.25">
      <c r="A1920" s="3" t="s">
        <v>3465</v>
      </c>
      <c r="B1920" s="3" t="s">
        <v>3466</v>
      </c>
      <c r="C1920" s="4">
        <v>0.29931638197900007</v>
      </c>
      <c r="D1920" s="18">
        <v>1.4717333000000001E-2</v>
      </c>
      <c r="E1920" s="4">
        <v>5163207.5891000004</v>
      </c>
    </row>
    <row r="1921" spans="1:5" ht="18" x14ac:dyDescent="0.25">
      <c r="A1921" s="3" t="s">
        <v>3318</v>
      </c>
      <c r="B1921" s="3" t="s">
        <v>2498</v>
      </c>
      <c r="C1921" s="4">
        <v>0.18230457859832033</v>
      </c>
      <c r="D1921" s="18">
        <v>-9.6695745E-3</v>
      </c>
      <c r="E1921" s="4">
        <v>5128410.1004999997</v>
      </c>
    </row>
    <row r="1922" spans="1:5" ht="18" x14ac:dyDescent="0.25">
      <c r="A1922" s="3" t="s">
        <v>3800</v>
      </c>
      <c r="B1922" s="3" t="s">
        <v>3800</v>
      </c>
      <c r="C1922" s="4">
        <v>0.27943105830549153</v>
      </c>
      <c r="D1922" s="18">
        <v>-4.5488673600000001E-2</v>
      </c>
      <c r="E1922" s="4">
        <v>5105743.9352000002</v>
      </c>
    </row>
    <row r="1923" spans="1:5" ht="18" x14ac:dyDescent="0.25">
      <c r="A1923" s="3" t="s">
        <v>2746</v>
      </c>
      <c r="B1923" s="3" t="s">
        <v>2747</v>
      </c>
      <c r="C1923" s="4">
        <v>3.1147562677048921E-2</v>
      </c>
      <c r="D1923" s="18">
        <v>-0.10786800119999999</v>
      </c>
      <c r="E1923" s="4">
        <v>5101970.7664999999</v>
      </c>
    </row>
    <row r="1924" spans="1:5" ht="18" x14ac:dyDescent="0.25">
      <c r="A1924" s="3" t="s">
        <v>2254</v>
      </c>
      <c r="B1924" s="3" t="s">
        <v>2255</v>
      </c>
      <c r="C1924" s="4">
        <v>9.9067798366162928E-4</v>
      </c>
      <c r="D1924" s="18">
        <v>-0.20469268160000001</v>
      </c>
      <c r="E1924" s="4">
        <v>5074442.2352</v>
      </c>
    </row>
    <row r="1925" spans="1:5" ht="18" x14ac:dyDescent="0.25">
      <c r="A1925" s="3" t="s">
        <v>4011</v>
      </c>
      <c r="B1925" s="3" t="s">
        <v>4012</v>
      </c>
      <c r="C1925" s="4">
        <v>4.5921497713027146E-3</v>
      </c>
      <c r="D1925" s="18">
        <v>-6.0103580000000004E-4</v>
      </c>
      <c r="E1925" s="4">
        <v>5016836.4924999997</v>
      </c>
    </row>
    <row r="1926" spans="1:5" ht="18" x14ac:dyDescent="0.25">
      <c r="A1926" s="3" t="s">
        <v>3685</v>
      </c>
      <c r="B1926" s="3" t="s">
        <v>3686</v>
      </c>
      <c r="C1926" s="4">
        <v>5.3458917647555643E-2</v>
      </c>
      <c r="D1926" s="18">
        <v>-2.1744693000000002E-3</v>
      </c>
      <c r="E1926" s="4">
        <v>4998408.8</v>
      </c>
    </row>
    <row r="1927" spans="1:5" ht="18" x14ac:dyDescent="0.25">
      <c r="A1927" s="3" t="s">
        <v>3533</v>
      </c>
      <c r="B1927" s="3" t="s">
        <v>3534</v>
      </c>
      <c r="C1927" s="4">
        <v>0.34593127023013964</v>
      </c>
      <c r="D1927" s="18">
        <v>0.2637364988</v>
      </c>
      <c r="E1927" s="4">
        <v>4852775.7203000002</v>
      </c>
    </row>
    <row r="1928" spans="1:5" ht="18" x14ac:dyDescent="0.25">
      <c r="A1928" s="3" t="s">
        <v>4019</v>
      </c>
      <c r="B1928" s="3" t="s">
        <v>1285</v>
      </c>
      <c r="C1928" s="4">
        <v>0.40507011868701409</v>
      </c>
      <c r="D1928" s="18">
        <v>2.4346586986999998</v>
      </c>
      <c r="E1928" s="4">
        <v>4845747.5040999996</v>
      </c>
    </row>
    <row r="1929" spans="1:5" ht="18" x14ac:dyDescent="0.25">
      <c r="A1929" s="3" t="s">
        <v>48978</v>
      </c>
      <c r="B1929" s="3" t="s">
        <v>48979</v>
      </c>
      <c r="C1929" s="4">
        <v>1.43700174222435E-4</v>
      </c>
      <c r="D1929" s="18">
        <v>-3.3237428999999999E-2</v>
      </c>
      <c r="E1929" s="4">
        <v>4822454.9833000004</v>
      </c>
    </row>
    <row r="1930" spans="1:5" ht="18" x14ac:dyDescent="0.25">
      <c r="A1930" s="3" t="s">
        <v>2602</v>
      </c>
      <c r="B1930" s="3" t="s">
        <v>2603</v>
      </c>
      <c r="C1930" s="4">
        <v>4.9663129527039072E-2</v>
      </c>
      <c r="D1930" s="18">
        <v>-6.8428804999999997E-3</v>
      </c>
      <c r="E1930" s="4">
        <v>4681991.5362</v>
      </c>
    </row>
    <row r="1931" spans="1:5" ht="18" x14ac:dyDescent="0.25">
      <c r="A1931" s="3" t="s">
        <v>3397</v>
      </c>
      <c r="B1931" s="3" t="s">
        <v>3398</v>
      </c>
      <c r="C1931" s="4">
        <v>0.20858338874098123</v>
      </c>
      <c r="D1931" s="18">
        <v>2.1291490999999999E-3</v>
      </c>
      <c r="E1931" s="4">
        <v>4624860.7414999995</v>
      </c>
    </row>
    <row r="1932" spans="1:5" ht="18" x14ac:dyDescent="0.25">
      <c r="A1932" s="3" t="s">
        <v>3992</v>
      </c>
      <c r="B1932" s="3" t="s">
        <v>2512</v>
      </c>
      <c r="C1932" s="4">
        <v>2.2097033371648345</v>
      </c>
      <c r="D1932" s="18">
        <v>-2.0244815100000001E-2</v>
      </c>
      <c r="E1932" s="4">
        <v>4605907.8457000004</v>
      </c>
    </row>
    <row r="1933" spans="1:5" ht="18" x14ac:dyDescent="0.25">
      <c r="A1933" s="3" t="s">
        <v>3829</v>
      </c>
      <c r="B1933" s="3" t="s">
        <v>3830</v>
      </c>
      <c r="C1933" s="4">
        <v>0.27347798178897459</v>
      </c>
      <c r="D1933" s="18">
        <v>-3.4085017999999998E-3</v>
      </c>
      <c r="E1933" s="4">
        <v>4561492.9763000002</v>
      </c>
    </row>
    <row r="1934" spans="1:5" ht="18" x14ac:dyDescent="0.25">
      <c r="A1934" s="3" t="s">
        <v>3393</v>
      </c>
      <c r="B1934" s="3" t="s">
        <v>3394</v>
      </c>
      <c r="C1934" s="4">
        <v>90.739021770281639</v>
      </c>
      <c r="D1934" s="18">
        <v>0</v>
      </c>
      <c r="E1934" s="4">
        <v>4536946.8598999996</v>
      </c>
    </row>
    <row r="1935" spans="1:5" ht="18" x14ac:dyDescent="0.25">
      <c r="A1935" s="3" t="s">
        <v>3753</v>
      </c>
      <c r="B1935" s="3" t="s">
        <v>3754</v>
      </c>
      <c r="C1935" s="4">
        <v>2.2960748856513575</v>
      </c>
      <c r="D1935" s="18">
        <v>-6.0103580000000004E-4</v>
      </c>
      <c r="E1935" s="4">
        <v>4514261.9286000002</v>
      </c>
    </row>
    <row r="1936" spans="1:5" ht="18" x14ac:dyDescent="0.25">
      <c r="A1936" s="3" t="s">
        <v>3115</v>
      </c>
      <c r="B1936" s="3" t="s">
        <v>3116</v>
      </c>
      <c r="C1936" s="4">
        <v>0.26388226312971236</v>
      </c>
      <c r="D1936" s="18">
        <v>-3.4085017999999998E-3</v>
      </c>
      <c r="E1936" s="4">
        <v>4512386.6995000001</v>
      </c>
    </row>
    <row r="1937" spans="1:5" ht="18" x14ac:dyDescent="0.25">
      <c r="A1937" s="3" t="s">
        <v>4037</v>
      </c>
      <c r="B1937" s="3" t="s">
        <v>4038</v>
      </c>
      <c r="C1937" s="4">
        <v>1.1203001534688695E-2</v>
      </c>
      <c r="D1937" s="18">
        <v>-3.4085017999999998E-3</v>
      </c>
      <c r="E1937" s="4">
        <v>4497561.1348000001</v>
      </c>
    </row>
    <row r="1938" spans="1:5" ht="18" x14ac:dyDescent="0.25">
      <c r="A1938" s="3" t="s">
        <v>41485</v>
      </c>
      <c r="B1938" s="3" t="s">
        <v>3564</v>
      </c>
      <c r="C1938" s="4">
        <v>6.8112731870425148E-4</v>
      </c>
      <c r="D1938" s="18">
        <v>0.14994275779999999</v>
      </c>
      <c r="E1938" s="4">
        <v>4427895.7039999999</v>
      </c>
    </row>
    <row r="1939" spans="1:5" ht="18" x14ac:dyDescent="0.25">
      <c r="A1939" s="3" t="s">
        <v>3531</v>
      </c>
      <c r="B1939" s="3" t="s">
        <v>3532</v>
      </c>
      <c r="C1939" s="4">
        <v>3.0729457279704511E-2</v>
      </c>
      <c r="D1939" s="18">
        <v>-8.3767552499999995E-2</v>
      </c>
      <c r="E1939" s="4">
        <v>4398738.5439999998</v>
      </c>
    </row>
    <row r="1940" spans="1:5" ht="18" x14ac:dyDescent="0.25">
      <c r="A1940" s="3" t="s">
        <v>3226</v>
      </c>
      <c r="B1940" s="3" t="s">
        <v>3227</v>
      </c>
      <c r="C1940" s="4">
        <v>6.7205067940904847E-2</v>
      </c>
      <c r="D1940" s="18">
        <v>-1.9871529499999999E-2</v>
      </c>
      <c r="E1940" s="4">
        <v>4392836.4161999999</v>
      </c>
    </row>
    <row r="1941" spans="1:5" ht="18" x14ac:dyDescent="0.25">
      <c r="A1941" s="3" t="s">
        <v>3319</v>
      </c>
      <c r="B1941" s="3" t="s">
        <v>3320</v>
      </c>
      <c r="C1941" s="4">
        <v>4.9146327633527772E-3</v>
      </c>
      <c r="D1941" s="18">
        <v>-0.1031151936</v>
      </c>
      <c r="E1941" s="4">
        <v>4293574.2318000002</v>
      </c>
    </row>
    <row r="1942" spans="1:5" ht="18" x14ac:dyDescent="0.25">
      <c r="A1942" s="3" t="s">
        <v>3976</v>
      </c>
      <c r="B1942" s="3" t="s">
        <v>3977</v>
      </c>
      <c r="C1942" s="4">
        <v>0.22789831815747885</v>
      </c>
      <c r="D1942" s="18">
        <v>-3.4085017999999998E-3</v>
      </c>
      <c r="E1942" s="4">
        <v>4287928.0789000001</v>
      </c>
    </row>
    <row r="1943" spans="1:5" ht="18" x14ac:dyDescent="0.25">
      <c r="A1943" s="3" t="s">
        <v>3841</v>
      </c>
      <c r="B1943" s="3" t="s">
        <v>3842</v>
      </c>
      <c r="C1943" s="4">
        <v>0.12981963235810998</v>
      </c>
      <c r="D1943" s="18">
        <v>5.8927158999999996E-3</v>
      </c>
      <c r="E1943" s="4">
        <v>4278801.2073999997</v>
      </c>
    </row>
    <row r="1944" spans="1:5" ht="18" x14ac:dyDescent="0.25">
      <c r="A1944" s="3" t="s">
        <v>3279</v>
      </c>
      <c r="B1944" s="3" t="s">
        <v>3280</v>
      </c>
      <c r="C1944" s="4">
        <v>2.7606240255676952E-2</v>
      </c>
      <c r="D1944" s="18">
        <v>-0.63607564049999998</v>
      </c>
      <c r="E1944" s="4">
        <v>4259486.3441000003</v>
      </c>
    </row>
    <row r="1945" spans="1:5" ht="18" x14ac:dyDescent="0.25">
      <c r="A1945" s="3" t="s">
        <v>3881</v>
      </c>
      <c r="B1945" s="3" t="s">
        <v>3882</v>
      </c>
      <c r="C1945" s="4">
        <v>1.4393577988893402E-2</v>
      </c>
      <c r="D1945" s="18">
        <v>-3.4085017999999998E-3</v>
      </c>
      <c r="E1945" s="4">
        <v>4258031.3058000002</v>
      </c>
    </row>
    <row r="1946" spans="1:5" ht="18" x14ac:dyDescent="0.25">
      <c r="A1946" s="3" t="s">
        <v>3803</v>
      </c>
      <c r="B1946" s="3" t="s">
        <v>3804</v>
      </c>
      <c r="C1946" s="4">
        <v>3.203946786643542</v>
      </c>
      <c r="D1946" s="18">
        <v>1.14208687E-2</v>
      </c>
      <c r="E1946" s="4">
        <v>4246011.5242999997</v>
      </c>
    </row>
    <row r="1947" spans="1:5" ht="18" x14ac:dyDescent="0.25">
      <c r="A1947" s="3" t="s">
        <v>5062</v>
      </c>
      <c r="B1947" s="3" t="s">
        <v>3400</v>
      </c>
      <c r="C1947" s="4">
        <v>0.16337037016641406</v>
      </c>
      <c r="D1947" s="18">
        <v>-7.0665599999999995E-4</v>
      </c>
      <c r="E1947" s="4">
        <v>4200636.8163999999</v>
      </c>
    </row>
    <row r="1948" spans="1:5" ht="18" x14ac:dyDescent="0.25">
      <c r="A1948" s="3" t="s">
        <v>3737</v>
      </c>
      <c r="B1948" s="3" t="s">
        <v>2288</v>
      </c>
      <c r="C1948" s="4">
        <v>1.0385289890671334</v>
      </c>
      <c r="D1948" s="18">
        <v>-8.7213533999999995E-3</v>
      </c>
      <c r="E1948" s="4">
        <v>4154115.9563000002</v>
      </c>
    </row>
    <row r="1949" spans="1:5" ht="18" x14ac:dyDescent="0.25">
      <c r="A1949" s="3" t="s">
        <v>3896</v>
      </c>
      <c r="B1949" s="3" t="s">
        <v>3897</v>
      </c>
      <c r="C1949" s="4">
        <v>2.104052555481209E-2</v>
      </c>
      <c r="D1949" s="18">
        <v>-2.1748789899999999E-2</v>
      </c>
      <c r="E1949" s="4">
        <v>4150657.4457</v>
      </c>
    </row>
    <row r="1950" spans="1:5" ht="18" x14ac:dyDescent="0.25">
      <c r="A1950" s="3" t="s">
        <v>2957</v>
      </c>
      <c r="B1950" s="3" t="s">
        <v>2958</v>
      </c>
      <c r="C1950" s="4">
        <v>9.8432860484187184E-3</v>
      </c>
      <c r="D1950" s="18">
        <v>3.6738108200000001E-2</v>
      </c>
      <c r="E1950" s="4">
        <v>4138187.7949000001</v>
      </c>
    </row>
    <row r="1951" spans="1:5" ht="18" x14ac:dyDescent="0.25">
      <c r="A1951" s="3" t="s">
        <v>3869</v>
      </c>
      <c r="B1951" s="3" t="s">
        <v>3870</v>
      </c>
      <c r="C1951" s="4">
        <v>0.16432864855456961</v>
      </c>
      <c r="D1951" s="18">
        <v>-4.7369369999999999E-4</v>
      </c>
      <c r="E1951" s="4">
        <v>4104216.7006000001</v>
      </c>
    </row>
    <row r="1952" spans="1:5" ht="18" x14ac:dyDescent="0.25">
      <c r="A1952" s="3" t="s">
        <v>3348</v>
      </c>
      <c r="B1952" s="3" t="s">
        <v>3349</v>
      </c>
      <c r="C1952" s="4">
        <v>4.1082162138642402E-3</v>
      </c>
      <c r="D1952" s="18">
        <v>-4.7369369999999999E-4</v>
      </c>
      <c r="E1952" s="4">
        <v>4102111.0123999999</v>
      </c>
    </row>
    <row r="1953" spans="1:5" ht="18" x14ac:dyDescent="0.25">
      <c r="A1953" s="3" t="s">
        <v>3638</v>
      </c>
      <c r="B1953" s="3" t="s">
        <v>3639</v>
      </c>
      <c r="C1953" s="4">
        <v>0.66355908286335208</v>
      </c>
      <c r="D1953" s="18">
        <v>-2.4864164000000001E-2</v>
      </c>
      <c r="E1953" s="4">
        <v>4056784.5759000001</v>
      </c>
    </row>
    <row r="1954" spans="1:5" ht="18" x14ac:dyDescent="0.25">
      <c r="A1954" s="3" t="s">
        <v>3422</v>
      </c>
      <c r="B1954" s="3" t="s">
        <v>3423</v>
      </c>
      <c r="C1954" s="4">
        <v>0.15202815755244303</v>
      </c>
      <c r="D1954" s="18">
        <v>-0.20948649010000001</v>
      </c>
      <c r="E1954" s="4">
        <v>4028746.1751000001</v>
      </c>
    </row>
    <row r="1955" spans="1:5" ht="18" x14ac:dyDescent="0.25">
      <c r="A1955" s="3" t="s">
        <v>40895</v>
      </c>
      <c r="B1955" s="3" t="s">
        <v>3321</v>
      </c>
      <c r="C1955" s="4">
        <v>0.13376422615080644</v>
      </c>
      <c r="D1955" s="18">
        <v>9.5719002400000003E-2</v>
      </c>
      <c r="E1955" s="4">
        <v>4012926.7845000001</v>
      </c>
    </row>
    <row r="1956" spans="1:5" ht="18" x14ac:dyDescent="0.25">
      <c r="A1956" s="3" t="s">
        <v>3131</v>
      </c>
      <c r="B1956" s="3" t="s">
        <v>1790</v>
      </c>
      <c r="C1956" s="4">
        <v>0.4054191133538308</v>
      </c>
      <c r="D1956" s="18">
        <v>6.3901287400000006E-2</v>
      </c>
      <c r="E1956" s="4">
        <v>3986036.3561999998</v>
      </c>
    </row>
    <row r="1957" spans="1:5" ht="18" x14ac:dyDescent="0.25">
      <c r="A1957" s="3" t="s">
        <v>3924</v>
      </c>
      <c r="B1957" s="3" t="s">
        <v>3925</v>
      </c>
      <c r="C1957" s="4">
        <v>0.82657310222948499</v>
      </c>
      <c r="D1957" s="18">
        <v>-4.7369369999999999E-4</v>
      </c>
      <c r="E1957" s="4">
        <v>3974031.2237999998</v>
      </c>
    </row>
    <row r="1958" spans="1:5" ht="18" x14ac:dyDescent="0.25">
      <c r="A1958" s="3" t="s">
        <v>3904</v>
      </c>
      <c r="B1958" s="3" t="s">
        <v>3905</v>
      </c>
      <c r="C1958" s="4">
        <v>0.1947167791416583</v>
      </c>
      <c r="D1958" s="18">
        <v>1.75658042E-2</v>
      </c>
      <c r="E1958" s="4">
        <v>3952750.6165999998</v>
      </c>
    </row>
    <row r="1959" spans="1:5" ht="18" x14ac:dyDescent="0.25">
      <c r="A1959" s="3" t="s">
        <v>3577</v>
      </c>
      <c r="B1959" s="3" t="s">
        <v>3578</v>
      </c>
      <c r="C1959" s="4">
        <v>0.65731459421827843</v>
      </c>
      <c r="D1959" s="18">
        <v>0.33270174180000001</v>
      </c>
      <c r="E1959" s="4">
        <v>3940425.5748000001</v>
      </c>
    </row>
    <row r="1960" spans="1:5" ht="18" x14ac:dyDescent="0.25">
      <c r="A1960" s="3" t="s">
        <v>3506</v>
      </c>
      <c r="B1960" s="3" t="s">
        <v>3507</v>
      </c>
      <c r="C1960" s="4">
        <v>0.4344201396677963</v>
      </c>
      <c r="D1960" s="18">
        <v>2.3655377799999999E-2</v>
      </c>
      <c r="E1960" s="4">
        <v>3908238.6310999999</v>
      </c>
    </row>
    <row r="1961" spans="1:5" ht="18" x14ac:dyDescent="0.25">
      <c r="A1961" s="3" t="s">
        <v>3729</v>
      </c>
      <c r="B1961" s="3" t="s">
        <v>3730</v>
      </c>
      <c r="C1961" s="4">
        <v>7.1989587059876375E-2</v>
      </c>
      <c r="D1961" s="18">
        <v>-2.0005242999999999E-2</v>
      </c>
      <c r="E1961" s="4">
        <v>3862413.9767999998</v>
      </c>
    </row>
    <row r="1962" spans="1:5" ht="18" x14ac:dyDescent="0.25">
      <c r="A1962" s="3" t="s">
        <v>3669</v>
      </c>
      <c r="B1962" s="3" t="s">
        <v>3670</v>
      </c>
      <c r="C1962" s="4">
        <v>160.783836330361</v>
      </c>
      <c r="D1962" s="18">
        <v>5.7765079999999996E-3</v>
      </c>
      <c r="E1962" s="4">
        <v>3843518.3133999999</v>
      </c>
    </row>
    <row r="1963" spans="1:5" ht="18" x14ac:dyDescent="0.25">
      <c r="A1963" s="3" t="s">
        <v>2650</v>
      </c>
      <c r="B1963" s="3" t="s">
        <v>5014</v>
      </c>
      <c r="C1963" s="4">
        <v>0.12214438595702055</v>
      </c>
      <c r="D1963" s="18">
        <v>-5.8722190899999999E-2</v>
      </c>
      <c r="E1963" s="4">
        <v>3821932.7344999998</v>
      </c>
    </row>
    <row r="1964" spans="1:5" ht="18" x14ac:dyDescent="0.25">
      <c r="A1964" s="3" t="s">
        <v>3975</v>
      </c>
      <c r="B1964" s="3" t="s">
        <v>2193</v>
      </c>
      <c r="C1964" s="4">
        <v>9.1410257188629753</v>
      </c>
      <c r="D1964" s="18">
        <v>-3.96739568E-2</v>
      </c>
      <c r="E1964" s="4">
        <v>3729568.6847999999</v>
      </c>
    </row>
    <row r="1965" spans="1:5" ht="18" x14ac:dyDescent="0.25">
      <c r="A1965" s="3" t="s">
        <v>3693</v>
      </c>
      <c r="B1965" s="3" t="s">
        <v>3694</v>
      </c>
      <c r="C1965" s="4">
        <v>0.13147982481972564</v>
      </c>
      <c r="D1965" s="18">
        <v>1.1575568099999999E-2</v>
      </c>
      <c r="E1965" s="4">
        <v>3687908.9906000001</v>
      </c>
    </row>
    <row r="1966" spans="1:5" ht="18" x14ac:dyDescent="0.25">
      <c r="A1966" s="3" t="s">
        <v>3779</v>
      </c>
      <c r="B1966" s="3" t="s">
        <v>3780</v>
      </c>
      <c r="C1966" s="4">
        <v>6.4892711611284348E-2</v>
      </c>
      <c r="D1966" s="18">
        <v>-0.1170943475</v>
      </c>
      <c r="E1966" s="4">
        <v>3680710.5521</v>
      </c>
    </row>
    <row r="1967" spans="1:5" ht="18" x14ac:dyDescent="0.25">
      <c r="A1967" s="3" t="s">
        <v>2331</v>
      </c>
      <c r="B1967" s="3" t="s">
        <v>2332</v>
      </c>
      <c r="C1967" s="4">
        <v>1.0071906767178043</v>
      </c>
      <c r="D1967" s="18">
        <v>-6.6645020000000003E-4</v>
      </c>
      <c r="E1967" s="4">
        <v>3656202.8755999999</v>
      </c>
    </row>
    <row r="1968" spans="1:5" ht="18" x14ac:dyDescent="0.25">
      <c r="A1968" s="3" t="s">
        <v>3721</v>
      </c>
      <c r="B1968" s="3" t="s">
        <v>3722</v>
      </c>
      <c r="C1968" s="4">
        <v>0.18002203449153098</v>
      </c>
      <c r="D1968" s="18">
        <v>-1.3852544E-3</v>
      </c>
      <c r="E1968" s="4">
        <v>3654503.8813</v>
      </c>
    </row>
    <row r="1969" spans="1:5" ht="18" x14ac:dyDescent="0.25">
      <c r="A1969" s="3" t="s">
        <v>43822</v>
      </c>
      <c r="B1969" s="3" t="s">
        <v>43823</v>
      </c>
      <c r="C1969" s="4">
        <v>24.171594165955604</v>
      </c>
      <c r="D1969" s="18">
        <v>-0.229699919</v>
      </c>
      <c r="E1969" s="4">
        <v>3626094.7115000002</v>
      </c>
    </row>
    <row r="1970" spans="1:5" ht="18" x14ac:dyDescent="0.25">
      <c r="A1970" s="3" t="s">
        <v>3295</v>
      </c>
      <c r="B1970" s="3" t="s">
        <v>3296</v>
      </c>
      <c r="C1970" s="4">
        <v>2.15903669833401E-2</v>
      </c>
      <c r="D1970" s="18">
        <v>-3.4085017999999998E-3</v>
      </c>
      <c r="E1970" s="4">
        <v>3614223.5595999998</v>
      </c>
    </row>
    <row r="1971" spans="1:5" ht="18" x14ac:dyDescent="0.25">
      <c r="A1971" s="3" t="s">
        <v>3784</v>
      </c>
      <c r="B1971" s="3" t="s">
        <v>3784</v>
      </c>
      <c r="C1971" s="4">
        <v>1.4777803620661663E-3</v>
      </c>
      <c r="D1971" s="18">
        <v>-7.70309255E-2</v>
      </c>
      <c r="E1971" s="4">
        <v>3584258.5129999998</v>
      </c>
    </row>
    <row r="1972" spans="1:5" ht="18" x14ac:dyDescent="0.25">
      <c r="A1972" s="3" t="s">
        <v>3970</v>
      </c>
      <c r="B1972" s="3" t="s">
        <v>3399</v>
      </c>
      <c r="C1972" s="4">
        <v>1.166733404737444E-3</v>
      </c>
      <c r="D1972" s="18">
        <v>-4.7369369999999999E-4</v>
      </c>
      <c r="E1972" s="4">
        <v>3575015.5857000002</v>
      </c>
    </row>
    <row r="1973" spans="1:5" ht="18" x14ac:dyDescent="0.25">
      <c r="A1973" s="3" t="s">
        <v>5126</v>
      </c>
      <c r="B1973" s="3" t="s">
        <v>5127</v>
      </c>
      <c r="C1973" s="4">
        <v>0.54540219425197189</v>
      </c>
      <c r="D1973" s="18">
        <v>-3.6858287000000002E-3</v>
      </c>
      <c r="E1973" s="4">
        <v>3572546.6896000002</v>
      </c>
    </row>
    <row r="1974" spans="1:5" ht="18" x14ac:dyDescent="0.25">
      <c r="A1974" s="3" t="s">
        <v>4283</v>
      </c>
      <c r="B1974" s="3" t="s">
        <v>4284</v>
      </c>
      <c r="C1974" s="4">
        <v>1.4580345655329615E-2</v>
      </c>
      <c r="D1974" s="18">
        <v>4.0580907499999999E-2</v>
      </c>
      <c r="E1974" s="4">
        <v>3571071.7094999999</v>
      </c>
    </row>
    <row r="1975" spans="1:5" ht="18" x14ac:dyDescent="0.25">
      <c r="A1975" s="3" t="s">
        <v>3601</v>
      </c>
      <c r="B1975" s="3" t="s">
        <v>3602</v>
      </c>
      <c r="C1975" s="4">
        <v>3.4206004023048124E-2</v>
      </c>
      <c r="D1975" s="18">
        <v>4.4573507700000001E-2</v>
      </c>
      <c r="E1975" s="4">
        <v>3540538.5902999998</v>
      </c>
    </row>
    <row r="1976" spans="1:5" ht="18" x14ac:dyDescent="0.25">
      <c r="A1976" s="3" t="s">
        <v>3957</v>
      </c>
      <c r="B1976" s="3" t="s">
        <v>3958</v>
      </c>
      <c r="C1976" s="4">
        <v>6.7401847846471163</v>
      </c>
      <c r="D1976" s="18">
        <v>8.1961955700000005E-2</v>
      </c>
      <c r="E1976" s="4">
        <v>3439057.963</v>
      </c>
    </row>
    <row r="1977" spans="1:5" ht="18" x14ac:dyDescent="0.25">
      <c r="A1977" s="3" t="s">
        <v>3934</v>
      </c>
      <c r="B1977" s="3" t="s">
        <v>3935</v>
      </c>
      <c r="C1977" s="4">
        <v>0.62165527748193672</v>
      </c>
      <c r="D1977" s="18">
        <v>-1.54386104E-2</v>
      </c>
      <c r="E1977" s="4">
        <v>3376601.4547999999</v>
      </c>
    </row>
    <row r="1978" spans="1:5" ht="18" x14ac:dyDescent="0.25">
      <c r="A1978" s="3" t="s">
        <v>3463</v>
      </c>
      <c r="B1978" s="3" t="s">
        <v>3464</v>
      </c>
      <c r="C1978" s="4">
        <v>1.6663794972791208</v>
      </c>
      <c r="D1978" s="18">
        <v>1.14267745E-2</v>
      </c>
      <c r="E1978" s="4">
        <v>3332758.9945999999</v>
      </c>
    </row>
    <row r="1979" spans="1:5" ht="18" x14ac:dyDescent="0.25">
      <c r="A1979" s="3" t="s">
        <v>3654</v>
      </c>
      <c r="B1979" s="3" t="s">
        <v>3655</v>
      </c>
      <c r="C1979" s="4">
        <v>0.2555310485023557</v>
      </c>
      <c r="D1979" s="18">
        <v>5.3737902599999998E-2</v>
      </c>
      <c r="E1979" s="4">
        <v>3325416.3851999999</v>
      </c>
    </row>
    <row r="1980" spans="1:5" ht="18" x14ac:dyDescent="0.25">
      <c r="A1980" s="3" t="s">
        <v>3339</v>
      </c>
      <c r="B1980" s="3" t="s">
        <v>3340</v>
      </c>
      <c r="C1980" s="4">
        <v>2.1788505952321267E-2</v>
      </c>
      <c r="D1980" s="18">
        <v>0</v>
      </c>
      <c r="E1980" s="4">
        <v>3319500.8522000001</v>
      </c>
    </row>
    <row r="1981" spans="1:5" ht="18" x14ac:dyDescent="0.25">
      <c r="A1981" s="3" t="s">
        <v>3589</v>
      </c>
      <c r="B1981" s="3" t="s">
        <v>3590</v>
      </c>
      <c r="C1981" s="4">
        <v>5.1026363078373674E-2</v>
      </c>
      <c r="D1981" s="18">
        <v>-0.31371044720000002</v>
      </c>
      <c r="E1981" s="4">
        <v>3309697.4752000002</v>
      </c>
    </row>
    <row r="1982" spans="1:5" ht="18" x14ac:dyDescent="0.25">
      <c r="A1982" s="3" t="s">
        <v>3890</v>
      </c>
      <c r="B1982" s="3" t="s">
        <v>3891</v>
      </c>
      <c r="C1982" s="4">
        <v>0.13194113156485618</v>
      </c>
      <c r="D1982" s="18">
        <v>-3.4085017999999998E-3</v>
      </c>
      <c r="E1982" s="4">
        <v>3296315.7133999998</v>
      </c>
    </row>
    <row r="1983" spans="1:5" ht="18" x14ac:dyDescent="0.25">
      <c r="A1983" s="3" t="s">
        <v>3634</v>
      </c>
      <c r="B1983" s="3" t="s">
        <v>3635</v>
      </c>
      <c r="C1983" s="4">
        <v>3.9089194790913925E-2</v>
      </c>
      <c r="D1983" s="18">
        <v>1.6374051399999999E-2</v>
      </c>
      <c r="E1983" s="4">
        <v>3134953.4221999999</v>
      </c>
    </row>
    <row r="1984" spans="1:5" ht="18" x14ac:dyDescent="0.25">
      <c r="A1984" s="3" t="s">
        <v>3833</v>
      </c>
      <c r="B1984" s="3" t="s">
        <v>3834</v>
      </c>
      <c r="C1984" s="4">
        <v>1.6431221568971414E-2</v>
      </c>
      <c r="D1984" s="18">
        <v>-4.7369369999999999E-4</v>
      </c>
      <c r="E1984" s="4">
        <v>3128482.0310999998</v>
      </c>
    </row>
    <row r="1985" spans="1:5" ht="18" x14ac:dyDescent="0.25">
      <c r="A1985" s="3" t="s">
        <v>48647</v>
      </c>
      <c r="B1985" s="3" t="s">
        <v>3676</v>
      </c>
      <c r="C1985" s="4">
        <v>0.35104593160729236</v>
      </c>
      <c r="D1985" s="18">
        <v>-1.3173499599999999E-2</v>
      </c>
      <c r="E1985" s="4">
        <v>3111381.3742999998</v>
      </c>
    </row>
    <row r="1986" spans="1:5" ht="18" x14ac:dyDescent="0.25">
      <c r="A1986" s="3" t="s">
        <v>3051</v>
      </c>
      <c r="B1986" s="3" t="s">
        <v>3052</v>
      </c>
      <c r="C1986" s="4">
        <v>3.8765137284061266E-2</v>
      </c>
      <c r="D1986" s="18">
        <v>-4.7047436000000002E-3</v>
      </c>
      <c r="E1986" s="4">
        <v>3073268.7615999999</v>
      </c>
    </row>
    <row r="1987" spans="1:5" ht="18" x14ac:dyDescent="0.25">
      <c r="A1987" s="3" t="s">
        <v>3609</v>
      </c>
      <c r="B1987" s="3" t="s">
        <v>3610</v>
      </c>
      <c r="C1987" s="4">
        <v>0.27190705679580524</v>
      </c>
      <c r="D1987" s="18">
        <v>-9.4016425999999993E-3</v>
      </c>
      <c r="E1987" s="4">
        <v>3068466.7289999998</v>
      </c>
    </row>
    <row r="1988" spans="1:5" ht="18" x14ac:dyDescent="0.25">
      <c r="A1988" s="3" t="s">
        <v>3675</v>
      </c>
      <c r="B1988" s="3" t="s">
        <v>3321</v>
      </c>
      <c r="C1988" s="4">
        <v>0.40178354571592267</v>
      </c>
      <c r="D1988" s="18">
        <v>-4.7369369999999999E-4</v>
      </c>
      <c r="E1988" s="4">
        <v>3042033.1332</v>
      </c>
    </row>
    <row r="1989" spans="1:5" ht="18" x14ac:dyDescent="0.25">
      <c r="A1989" s="3" t="s">
        <v>3968</v>
      </c>
      <c r="B1989" s="3" t="s">
        <v>3969</v>
      </c>
      <c r="C1989" s="4">
        <v>1.5307165904342383E-3</v>
      </c>
      <c r="D1989" s="18">
        <v>-6.0103580000000004E-4</v>
      </c>
      <c r="E1989" s="4">
        <v>3027357.8339</v>
      </c>
    </row>
    <row r="1990" spans="1:5" ht="18" x14ac:dyDescent="0.25">
      <c r="A1990" s="3" t="s">
        <v>2949</v>
      </c>
      <c r="B1990" s="3" t="s">
        <v>2950</v>
      </c>
      <c r="C1990" s="4">
        <v>1.476880140157286E-2</v>
      </c>
      <c r="D1990" s="18">
        <v>5.1085845E-3</v>
      </c>
      <c r="E1990" s="4">
        <v>2953760.2711</v>
      </c>
    </row>
    <row r="1991" spans="1:5" ht="18" x14ac:dyDescent="0.25">
      <c r="A1991" s="3" t="s">
        <v>3950</v>
      </c>
      <c r="B1991" s="3" t="s">
        <v>3951</v>
      </c>
      <c r="C1991" s="4">
        <v>1.183166269592901E-3</v>
      </c>
      <c r="D1991" s="18">
        <v>-4.7369369999999999E-4</v>
      </c>
      <c r="E1991" s="4">
        <v>2851963.0315</v>
      </c>
    </row>
    <row r="1992" spans="1:5" ht="18" x14ac:dyDescent="0.25">
      <c r="A1992" s="3" t="s">
        <v>3769</v>
      </c>
      <c r="B1992" s="3" t="s">
        <v>3770</v>
      </c>
      <c r="C1992" s="4">
        <v>1.5721392199503781</v>
      </c>
      <c r="D1992" s="18">
        <v>3.6689413999999999E-3</v>
      </c>
      <c r="E1992" s="4">
        <v>2822008.7655000002</v>
      </c>
    </row>
    <row r="1993" spans="1:5" ht="18" x14ac:dyDescent="0.25">
      <c r="A1993" s="3" t="s">
        <v>3569</v>
      </c>
      <c r="B1993" s="3" t="s">
        <v>3570</v>
      </c>
      <c r="C1993" s="4">
        <v>10.462557849403904</v>
      </c>
      <c r="D1993" s="18">
        <v>6.9343555000000003E-3</v>
      </c>
      <c r="E1993" s="4">
        <v>2789304.3097999999</v>
      </c>
    </row>
    <row r="1994" spans="1:5" ht="18" x14ac:dyDescent="0.25">
      <c r="A1994" s="3" t="s">
        <v>3879</v>
      </c>
      <c r="B1994" s="3" t="s">
        <v>3880</v>
      </c>
      <c r="C1994" s="4">
        <v>9.1796476053253306E-2</v>
      </c>
      <c r="D1994" s="18">
        <v>-5.4634462000000002E-2</v>
      </c>
      <c r="E1994" s="4">
        <v>2753894.2815999999</v>
      </c>
    </row>
    <row r="1995" spans="1:5" ht="18" x14ac:dyDescent="0.25">
      <c r="A1995" s="3" t="s">
        <v>3708</v>
      </c>
      <c r="B1995" s="3" t="s">
        <v>3709</v>
      </c>
      <c r="C1995" s="4">
        <v>7.1041200708681709E-2</v>
      </c>
      <c r="D1995" s="18">
        <v>3.6629783300000003E-2</v>
      </c>
      <c r="E1995" s="4">
        <v>2726271.3640999999</v>
      </c>
    </row>
    <row r="1996" spans="1:5" ht="18" x14ac:dyDescent="0.25">
      <c r="A1996" s="3" t="s">
        <v>3599</v>
      </c>
      <c r="B1996" s="3" t="s">
        <v>3600</v>
      </c>
      <c r="C1996" s="4">
        <v>5.0977351766839517E-4</v>
      </c>
      <c r="D1996" s="18">
        <v>-0.25582396750000003</v>
      </c>
      <c r="E1996" s="4">
        <v>2670403.0235000001</v>
      </c>
    </row>
    <row r="1997" spans="1:5" ht="18" x14ac:dyDescent="0.25">
      <c r="A1997" s="3" t="s">
        <v>3266</v>
      </c>
      <c r="B1997" s="3" t="s">
        <v>466</v>
      </c>
      <c r="C1997" s="4">
        <v>0.16271535361753853</v>
      </c>
      <c r="D1997" s="18">
        <v>-1.42111531E-2</v>
      </c>
      <c r="E1997" s="4">
        <v>2650021.4468</v>
      </c>
    </row>
    <row r="1998" spans="1:5" ht="18" x14ac:dyDescent="0.25">
      <c r="A1998" s="3" t="s">
        <v>3838</v>
      </c>
      <c r="B1998" s="3" t="s">
        <v>3839</v>
      </c>
      <c r="C1998" s="4">
        <v>3.8618564000327295E-2</v>
      </c>
      <c r="D1998" s="18">
        <v>1.23836213E-2</v>
      </c>
      <c r="E1998" s="4">
        <v>2646603.3321000002</v>
      </c>
    </row>
    <row r="1999" spans="1:5" ht="18" x14ac:dyDescent="0.25">
      <c r="A1999" s="3" t="s">
        <v>3479</v>
      </c>
      <c r="B1999" s="3" t="s">
        <v>3480</v>
      </c>
      <c r="C1999" s="4">
        <v>0.21605198339640952</v>
      </c>
      <c r="D1999" s="18">
        <v>2.9362609500000001E-2</v>
      </c>
      <c r="E1999" s="4">
        <v>2609808.9374000002</v>
      </c>
    </row>
    <row r="2000" spans="1:5" ht="18" x14ac:dyDescent="0.25">
      <c r="A2000" s="3" t="s">
        <v>3508</v>
      </c>
      <c r="B2000" s="3" t="s">
        <v>3509</v>
      </c>
      <c r="C2000" s="4">
        <v>6.6270923619205849E-2</v>
      </c>
      <c r="D2000" s="18">
        <v>-1.5912121999999999E-3</v>
      </c>
      <c r="E2000" s="4">
        <v>2604447.2319999998</v>
      </c>
    </row>
    <row r="2001" spans="1:5" ht="18" x14ac:dyDescent="0.25">
      <c r="A2001" s="3" t="s">
        <v>3853</v>
      </c>
      <c r="B2001" s="3" t="s">
        <v>3854</v>
      </c>
      <c r="C2001" s="4">
        <v>0.22566848500780703</v>
      </c>
      <c r="D2001" s="18">
        <v>-5.9487431200000003E-2</v>
      </c>
      <c r="E2001" s="4">
        <v>2568841.3914999999</v>
      </c>
    </row>
    <row r="2002" spans="1:5" ht="18" x14ac:dyDescent="0.25">
      <c r="A2002" s="3" t="s">
        <v>2930</v>
      </c>
      <c r="B2002" s="3" t="s">
        <v>2931</v>
      </c>
      <c r="C2002" s="4">
        <v>0.12296937466409198</v>
      </c>
      <c r="D2002" s="18">
        <v>7.6276883999999998E-3</v>
      </c>
      <c r="E2002" s="4">
        <v>2551106.8275000001</v>
      </c>
    </row>
    <row r="2003" spans="1:5" ht="18" x14ac:dyDescent="0.25">
      <c r="A2003" s="3" t="s">
        <v>3703</v>
      </c>
      <c r="B2003" s="3" t="s">
        <v>3704</v>
      </c>
      <c r="C2003" s="4">
        <v>0.12234541290559391</v>
      </c>
      <c r="D2003" s="18">
        <v>-3.4085017999999998E-3</v>
      </c>
      <c r="E2003" s="4">
        <v>2540006.9783000001</v>
      </c>
    </row>
    <row r="2004" spans="1:5" ht="18" x14ac:dyDescent="0.25">
      <c r="A2004" s="3" t="s">
        <v>3781</v>
      </c>
      <c r="B2004" s="3" t="s">
        <v>3782</v>
      </c>
      <c r="C2004" s="4">
        <v>5.0617415927608459E-4</v>
      </c>
      <c r="D2004" s="18">
        <v>-3.4085017999999998E-3</v>
      </c>
      <c r="E2004" s="4">
        <v>2530409.3687</v>
      </c>
    </row>
    <row r="2005" spans="1:5" ht="18" x14ac:dyDescent="0.25">
      <c r="A2005" s="3" t="s">
        <v>4061</v>
      </c>
      <c r="B2005" s="3" t="s">
        <v>648</v>
      </c>
      <c r="C2005" s="4">
        <v>2.2789831815747886E-2</v>
      </c>
      <c r="D2005" s="18">
        <v>-3.4085017999999998E-3</v>
      </c>
      <c r="E2005" s="4">
        <v>2436518.088</v>
      </c>
    </row>
    <row r="2006" spans="1:5" ht="18" x14ac:dyDescent="0.25">
      <c r="A2006" s="3" t="s">
        <v>3819</v>
      </c>
      <c r="B2006" s="3" t="s">
        <v>3820</v>
      </c>
      <c r="C2006" s="4">
        <v>2.0458916745043913E-3</v>
      </c>
      <c r="D2006" s="18">
        <v>-4.7369369999999999E-4</v>
      </c>
      <c r="E2006" s="4">
        <v>2434652.4830999998</v>
      </c>
    </row>
    <row r="2007" spans="1:5" ht="18" x14ac:dyDescent="0.25">
      <c r="A2007" s="3" t="s">
        <v>3647</v>
      </c>
      <c r="B2007" s="3" t="s">
        <v>3648</v>
      </c>
      <c r="C2007" s="4">
        <v>0.41711078481901953</v>
      </c>
      <c r="D2007" s="18">
        <v>-7.0409185299999996E-2</v>
      </c>
      <c r="E2007" s="4">
        <v>2412105.0860000001</v>
      </c>
    </row>
    <row r="2008" spans="1:5" ht="18" x14ac:dyDescent="0.25">
      <c r="A2008" s="3" t="s">
        <v>3859</v>
      </c>
      <c r="B2008" s="3" t="s">
        <v>3860</v>
      </c>
      <c r="C2008" s="4">
        <v>8.4753934404062009E-2</v>
      </c>
      <c r="D2008" s="18">
        <v>6.6816788999999998E-3</v>
      </c>
      <c r="E2008" s="4">
        <v>2404804.4013999999</v>
      </c>
    </row>
    <row r="2009" spans="1:5" ht="18" x14ac:dyDescent="0.25">
      <c r="A2009" s="3" t="s">
        <v>3587</v>
      </c>
      <c r="B2009" s="3" t="s">
        <v>3588</v>
      </c>
      <c r="C2009" s="4">
        <v>0.32095294639732735</v>
      </c>
      <c r="D2009" s="18">
        <v>2.27283429E-2</v>
      </c>
      <c r="E2009" s="4">
        <v>2367649.7817000002</v>
      </c>
    </row>
    <row r="2010" spans="1:5" ht="18" x14ac:dyDescent="0.25">
      <c r="A2010" s="3" t="s">
        <v>3624</v>
      </c>
      <c r="B2010" s="3" t="s">
        <v>346</v>
      </c>
      <c r="C2010" s="4">
        <v>0.64648882893409831</v>
      </c>
      <c r="D2010" s="18">
        <v>2.4655335699999999E-2</v>
      </c>
      <c r="E2010" s="4">
        <v>2336751.9739000001</v>
      </c>
    </row>
    <row r="2011" spans="1:5" ht="18" x14ac:dyDescent="0.25">
      <c r="A2011" s="3" t="s">
        <v>2582</v>
      </c>
      <c r="B2011" s="3" t="s">
        <v>2583</v>
      </c>
      <c r="C2011" s="4">
        <v>3.6374386370000952E-3</v>
      </c>
      <c r="D2011" s="18">
        <v>4.8413665000000003E-3</v>
      </c>
      <c r="E2011" s="4">
        <v>2324711.3588</v>
      </c>
    </row>
    <row r="2012" spans="1:5" ht="18" x14ac:dyDescent="0.25">
      <c r="A2012" s="3" t="s">
        <v>3940</v>
      </c>
      <c r="B2012" s="3" t="s">
        <v>3941</v>
      </c>
      <c r="C2012" s="4">
        <v>0.73949797920752081</v>
      </c>
      <c r="D2012" s="18">
        <v>0</v>
      </c>
      <c r="E2012" s="4">
        <v>2243331.2705999999</v>
      </c>
    </row>
    <row r="2013" spans="1:5" ht="18" x14ac:dyDescent="0.25">
      <c r="A2013" s="3" t="s">
        <v>3863</v>
      </c>
      <c r="B2013" s="3" t="s">
        <v>3864</v>
      </c>
      <c r="C2013" s="4">
        <v>0.67030688756906021</v>
      </c>
      <c r="D2013" s="18">
        <v>5.7510579999999996E-4</v>
      </c>
      <c r="E2013" s="4">
        <v>2220153.3446999998</v>
      </c>
    </row>
    <row r="2014" spans="1:5" ht="18" x14ac:dyDescent="0.25">
      <c r="A2014" s="3" t="s">
        <v>2169</v>
      </c>
      <c r="B2014" s="3" t="s">
        <v>2170</v>
      </c>
      <c r="C2014" s="4">
        <v>2.0464252066980909E-2</v>
      </c>
      <c r="D2014" s="18">
        <v>-0.15261807420000001</v>
      </c>
      <c r="E2014" s="4">
        <v>2202118.0068999999</v>
      </c>
    </row>
    <row r="2015" spans="1:5" ht="18" x14ac:dyDescent="0.25">
      <c r="A2015" s="3" t="s">
        <v>3373</v>
      </c>
      <c r="B2015" s="3" t="s">
        <v>3374</v>
      </c>
      <c r="C2015" s="4">
        <v>2.8293909123591771E-3</v>
      </c>
      <c r="D2015" s="18">
        <v>0</v>
      </c>
      <c r="E2015" s="4">
        <v>2166688.7793000001</v>
      </c>
    </row>
    <row r="2016" spans="1:5" ht="18" x14ac:dyDescent="0.25">
      <c r="A2016" s="3" t="s">
        <v>3653</v>
      </c>
      <c r="B2016" s="3" t="s">
        <v>3653</v>
      </c>
      <c r="C2016" s="4">
        <v>5.4245297353735274E-6</v>
      </c>
      <c r="D2016" s="18">
        <v>-4.7549365000000001E-3</v>
      </c>
      <c r="E2016" s="4">
        <v>2122651.5882999999</v>
      </c>
    </row>
    <row r="2017" spans="1:5" ht="18" x14ac:dyDescent="0.25">
      <c r="A2017" s="3" t="s">
        <v>3961</v>
      </c>
      <c r="B2017" s="3" t="s">
        <v>3962</v>
      </c>
      <c r="C2017" s="4">
        <v>9.3558256927807101E-2</v>
      </c>
      <c r="D2017" s="18">
        <v>-3.4085017999999998E-3</v>
      </c>
      <c r="E2017" s="4">
        <v>2076820.5430000001</v>
      </c>
    </row>
    <row r="2018" spans="1:5" ht="18" x14ac:dyDescent="0.25">
      <c r="A2018" s="3" t="s">
        <v>3640</v>
      </c>
      <c r="B2018" s="3" t="s">
        <v>3641</v>
      </c>
      <c r="C2018" s="4">
        <v>2722.3457803223032</v>
      </c>
      <c r="D2018" s="18">
        <v>1.38912032E-2</v>
      </c>
      <c r="E2018" s="4">
        <v>2066260.4473000001</v>
      </c>
    </row>
    <row r="2019" spans="1:5" ht="18" x14ac:dyDescent="0.25">
      <c r="A2019" s="3" t="s">
        <v>3815</v>
      </c>
      <c r="B2019" s="3" t="s">
        <v>3816</v>
      </c>
      <c r="C2019" s="4">
        <v>0.41695137579288155</v>
      </c>
      <c r="D2019" s="18">
        <v>-1.53476597E-2</v>
      </c>
      <c r="E2019" s="4">
        <v>2043061.7413999999</v>
      </c>
    </row>
    <row r="2020" spans="1:5" ht="18" x14ac:dyDescent="0.25">
      <c r="A2020" s="3" t="s">
        <v>3948</v>
      </c>
      <c r="B2020" s="3" t="s">
        <v>3949</v>
      </c>
      <c r="C2020" s="4">
        <v>4.7978593296311343E-2</v>
      </c>
      <c r="D2020" s="18">
        <v>-3.4085017999999998E-3</v>
      </c>
      <c r="E2020" s="4">
        <v>2012801.0747</v>
      </c>
    </row>
    <row r="2021" spans="1:5" ht="18" x14ac:dyDescent="0.25">
      <c r="A2021" s="3" t="s">
        <v>3847</v>
      </c>
      <c r="B2021" s="3" t="s">
        <v>3848</v>
      </c>
      <c r="C2021" s="4">
        <v>0.38839445805431577</v>
      </c>
      <c r="D2021" s="18">
        <v>-4.52309142E-2</v>
      </c>
      <c r="E2021" s="4">
        <v>1976839.5297999999</v>
      </c>
    </row>
    <row r="2022" spans="1:5" ht="18" x14ac:dyDescent="0.25">
      <c r="A2022" s="3" t="s">
        <v>3874</v>
      </c>
      <c r="B2022" s="3" t="s">
        <v>3875</v>
      </c>
      <c r="C2022" s="4">
        <v>2.3065168478183353</v>
      </c>
      <c r="D2022" s="18">
        <v>0</v>
      </c>
      <c r="E2022" s="4">
        <v>1902876.3995000001</v>
      </c>
    </row>
    <row r="2023" spans="1:5" ht="18" x14ac:dyDescent="0.25">
      <c r="A2023" s="3" t="s">
        <v>3966</v>
      </c>
      <c r="B2023" s="3" t="s">
        <v>3967</v>
      </c>
      <c r="C2023" s="4">
        <v>1.4050359365572033E-2</v>
      </c>
      <c r="D2023" s="18">
        <v>1.51967866E-2</v>
      </c>
      <c r="E2023" s="4">
        <v>1895487.08</v>
      </c>
    </row>
    <row r="2024" spans="1:5" ht="18" x14ac:dyDescent="0.25">
      <c r="A2024" s="3" t="s">
        <v>5009</v>
      </c>
      <c r="B2024" s="3" t="s">
        <v>5009</v>
      </c>
      <c r="C2024" s="4">
        <v>9.1202399947786124E-3</v>
      </c>
      <c r="D2024" s="18">
        <v>-3.5239826000000002E-2</v>
      </c>
      <c r="E2024" s="4">
        <v>1824047.9990000001</v>
      </c>
    </row>
    <row r="2025" spans="1:5" ht="18" x14ac:dyDescent="0.25">
      <c r="A2025" s="3" t="s">
        <v>5013</v>
      </c>
      <c r="B2025" s="3" t="s">
        <v>1822</v>
      </c>
      <c r="C2025" s="4">
        <v>2.1710517197754433E-2</v>
      </c>
      <c r="D2025" s="18">
        <v>4.2488242699999998E-2</v>
      </c>
      <c r="E2025" s="4">
        <v>1813463.9959</v>
      </c>
    </row>
    <row r="2026" spans="1:5" ht="18" x14ac:dyDescent="0.25">
      <c r="A2026" s="3" t="s">
        <v>3856</v>
      </c>
      <c r="B2026" s="3" t="s">
        <v>1318</v>
      </c>
      <c r="C2026" s="4">
        <v>1.0277780917146719</v>
      </c>
      <c r="D2026" s="18">
        <v>2.8532836000000001E-3</v>
      </c>
      <c r="E2026" s="4">
        <v>1803884.3504999999</v>
      </c>
    </row>
    <row r="2027" spans="1:5" ht="18" x14ac:dyDescent="0.25">
      <c r="A2027" s="3" t="s">
        <v>3271</v>
      </c>
      <c r="B2027" s="3" t="s">
        <v>3272</v>
      </c>
      <c r="C2027" s="4">
        <v>1.0681362156047024E-3</v>
      </c>
      <c r="D2027" s="18">
        <v>-4.7369369999999999E-4</v>
      </c>
      <c r="E2027" s="4">
        <v>1794453.3810000001</v>
      </c>
    </row>
    <row r="2028" spans="1:5" ht="18" x14ac:dyDescent="0.25">
      <c r="A2028" s="3" t="s">
        <v>3892</v>
      </c>
      <c r="B2028" s="3" t="s">
        <v>3893</v>
      </c>
      <c r="C2028" s="4">
        <v>1.1388180390570898E-2</v>
      </c>
      <c r="D2028" s="18">
        <v>-4.2397840000000001E-4</v>
      </c>
      <c r="E2028" s="4">
        <v>1755404.1736000001</v>
      </c>
    </row>
    <row r="2029" spans="1:5" ht="18" x14ac:dyDescent="0.25">
      <c r="A2029" s="3" t="s">
        <v>3775</v>
      </c>
      <c r="B2029" s="3" t="s">
        <v>3776</v>
      </c>
      <c r="C2029" s="4">
        <v>0.30395195499454303</v>
      </c>
      <c r="D2029" s="18">
        <v>1.3295970000000001E-2</v>
      </c>
      <c r="E2029" s="4">
        <v>1723092.6906000001</v>
      </c>
    </row>
    <row r="2030" spans="1:5" ht="18" x14ac:dyDescent="0.25">
      <c r="A2030" s="3" t="s">
        <v>2925</v>
      </c>
      <c r="B2030" s="3" t="s">
        <v>2926</v>
      </c>
      <c r="C2030" s="4">
        <v>3.3327032297789318E-3</v>
      </c>
      <c r="D2030" s="18">
        <v>0.51847643980000002</v>
      </c>
      <c r="E2030" s="4">
        <v>1713405.7352</v>
      </c>
    </row>
    <row r="2031" spans="1:5" ht="18" x14ac:dyDescent="0.25">
      <c r="A2031" s="3" t="s">
        <v>3906</v>
      </c>
      <c r="B2031" s="3" t="s">
        <v>3907</v>
      </c>
      <c r="C2031" s="4">
        <v>1.0477560998653053E-5</v>
      </c>
      <c r="D2031" s="18">
        <v>0</v>
      </c>
      <c r="E2031" s="4">
        <v>1571634.1498</v>
      </c>
    </row>
    <row r="2032" spans="1:5" ht="18" x14ac:dyDescent="0.25">
      <c r="A2032" s="3" t="s">
        <v>3801</v>
      </c>
      <c r="B2032" s="3" t="s">
        <v>3802</v>
      </c>
      <c r="C2032" s="4">
        <v>1.7401766317848358E-2</v>
      </c>
      <c r="D2032" s="18">
        <v>0</v>
      </c>
      <c r="E2032" s="4">
        <v>1500491.1512</v>
      </c>
    </row>
    <row r="2033" spans="1:5" ht="18" x14ac:dyDescent="0.25">
      <c r="A2033" s="3" t="s">
        <v>43182</v>
      </c>
      <c r="B2033" s="3" t="s">
        <v>3783</v>
      </c>
      <c r="C2033" s="4">
        <v>9.7547248475202773E-3</v>
      </c>
      <c r="D2033" s="18">
        <v>-1.84396078E-2</v>
      </c>
      <c r="E2033" s="4">
        <v>1432631.1634</v>
      </c>
    </row>
    <row r="2034" spans="1:5" ht="18" x14ac:dyDescent="0.25">
      <c r="A2034" s="3" t="s">
        <v>3447</v>
      </c>
      <c r="B2034" s="3" t="s">
        <v>3448</v>
      </c>
      <c r="C2034" s="4">
        <v>9.4344015261452709E-5</v>
      </c>
      <c r="D2034" s="18">
        <v>1.37990753E-2</v>
      </c>
      <c r="E2034" s="4">
        <v>1431288.9009</v>
      </c>
    </row>
    <row r="2035" spans="1:5" ht="18" x14ac:dyDescent="0.25">
      <c r="A2035" s="3" t="s">
        <v>3793</v>
      </c>
      <c r="B2035" s="3" t="s">
        <v>3794</v>
      </c>
      <c r="C2035" s="4">
        <v>5.3735468077344259E-4</v>
      </c>
      <c r="D2035" s="18">
        <v>-4.7369369999999999E-4</v>
      </c>
      <c r="E2035" s="4">
        <v>1426333.0046999999</v>
      </c>
    </row>
    <row r="2036" spans="1:5" ht="18" x14ac:dyDescent="0.25">
      <c r="A2036" s="3" t="s">
        <v>3827</v>
      </c>
      <c r="B2036" s="3" t="s">
        <v>3828</v>
      </c>
      <c r="C2036" s="4">
        <v>1.9212069484461405E-4</v>
      </c>
      <c r="D2036" s="18">
        <v>-5.7039334400000002E-2</v>
      </c>
      <c r="E2036" s="4">
        <v>1415142.1188000001</v>
      </c>
    </row>
    <row r="2037" spans="1:5" ht="18" x14ac:dyDescent="0.25">
      <c r="A2037" s="3" t="s">
        <v>3985</v>
      </c>
      <c r="B2037" s="3" t="s">
        <v>2751</v>
      </c>
      <c r="C2037" s="4">
        <v>1.8307782785987402E-2</v>
      </c>
      <c r="D2037" s="18">
        <v>0.33789196500000002</v>
      </c>
      <c r="E2037" s="4">
        <v>1398444.193</v>
      </c>
    </row>
    <row r="2038" spans="1:5" ht="18" x14ac:dyDescent="0.25">
      <c r="A2038" s="3" t="s">
        <v>4024</v>
      </c>
      <c r="B2038" s="3" t="s">
        <v>3298</v>
      </c>
      <c r="C2038" s="4">
        <v>2.3029724782229439</v>
      </c>
      <c r="D2038" s="18">
        <v>-3.4085017999999998E-3</v>
      </c>
      <c r="E2038" s="4">
        <v>1382123.0222</v>
      </c>
    </row>
    <row r="2039" spans="1:5" ht="18" x14ac:dyDescent="0.25">
      <c r="A2039" s="3" t="s">
        <v>3825</v>
      </c>
      <c r="B2039" s="3" t="s">
        <v>3826</v>
      </c>
      <c r="C2039" s="4">
        <v>3.9296462552498052E-2</v>
      </c>
      <c r="D2039" s="18">
        <v>-2.3167859999999999E-3</v>
      </c>
      <c r="E2039" s="4">
        <v>1364835.263</v>
      </c>
    </row>
    <row r="2040" spans="1:5" ht="18" x14ac:dyDescent="0.25">
      <c r="A2040" s="3" t="s">
        <v>3203</v>
      </c>
      <c r="B2040" s="3" t="s">
        <v>3204</v>
      </c>
      <c r="C2040" s="4">
        <v>8.2164324277284803E-3</v>
      </c>
      <c r="D2040" s="18">
        <v>-4.7369369999999999E-4</v>
      </c>
      <c r="E2040" s="4">
        <v>1363880.2008</v>
      </c>
    </row>
    <row r="2041" spans="1:5" ht="18" x14ac:dyDescent="0.25">
      <c r="A2041" s="3" t="s">
        <v>4101</v>
      </c>
      <c r="B2041" s="3" t="s">
        <v>4102</v>
      </c>
      <c r="C2041" s="4">
        <v>1.3216363525270112</v>
      </c>
      <c r="D2041" s="18">
        <v>5.8631209363999996</v>
      </c>
      <c r="E2041" s="4">
        <v>1363003.5704000001</v>
      </c>
    </row>
    <row r="2042" spans="1:5" ht="18" x14ac:dyDescent="0.25">
      <c r="A2042" s="3" t="s">
        <v>3883</v>
      </c>
      <c r="B2042" s="3" t="s">
        <v>3884</v>
      </c>
      <c r="C2042" s="4">
        <v>0.12088420968509488</v>
      </c>
      <c r="D2042" s="18">
        <v>7.6276883999999998E-3</v>
      </c>
      <c r="E2042" s="4">
        <v>1358188.5808000001</v>
      </c>
    </row>
    <row r="2043" spans="1:5" ht="18" x14ac:dyDescent="0.25">
      <c r="A2043" s="3" t="s">
        <v>2694</v>
      </c>
      <c r="B2043" s="3" t="s">
        <v>2695</v>
      </c>
      <c r="C2043" s="4">
        <v>0.23803013300691345</v>
      </c>
      <c r="D2043" s="18">
        <v>5.5876762000000003E-2</v>
      </c>
      <c r="E2043" s="4">
        <v>1338919.4982</v>
      </c>
    </row>
    <row r="2044" spans="1:5" ht="18" x14ac:dyDescent="0.25">
      <c r="A2044" s="3" t="s">
        <v>3952</v>
      </c>
      <c r="B2044" s="3" t="s">
        <v>3492</v>
      </c>
      <c r="C2044" s="4">
        <v>4.123961526968378E-4</v>
      </c>
      <c r="D2044" s="18">
        <v>-4.0784642199999999E-2</v>
      </c>
      <c r="E2044" s="4">
        <v>1304013.79</v>
      </c>
    </row>
    <row r="2045" spans="1:5" ht="18" x14ac:dyDescent="0.25">
      <c r="A2045" s="3" t="s">
        <v>3325</v>
      </c>
      <c r="B2045" s="3" t="s">
        <v>3326</v>
      </c>
      <c r="C2045" s="4">
        <v>1.507963423256528</v>
      </c>
      <c r="D2045" s="18">
        <v>7.6276883999999998E-3</v>
      </c>
      <c r="E2045" s="4">
        <v>1289008.6421999999</v>
      </c>
    </row>
    <row r="2046" spans="1:5" ht="18" x14ac:dyDescent="0.25">
      <c r="A2046" s="3" t="s">
        <v>3955</v>
      </c>
      <c r="B2046" s="3" t="s">
        <v>3956</v>
      </c>
      <c r="C2046" s="4">
        <v>1.6733682578067635E-2</v>
      </c>
      <c r="D2046" s="18">
        <v>-4.2901844E-3</v>
      </c>
      <c r="E2046" s="4">
        <v>1282054.2397</v>
      </c>
    </row>
    <row r="2047" spans="1:5" ht="18" x14ac:dyDescent="0.25">
      <c r="A2047" s="3" t="s">
        <v>3946</v>
      </c>
      <c r="B2047" s="3" t="s">
        <v>3947</v>
      </c>
      <c r="C2047" s="4">
        <v>5.4368064865202462E-4</v>
      </c>
      <c r="D2047" s="18">
        <v>-5.6777371999999996E-3</v>
      </c>
      <c r="E2047" s="4">
        <v>1212654.2079</v>
      </c>
    </row>
    <row r="2048" spans="1:5" ht="18" x14ac:dyDescent="0.25">
      <c r="A2048" s="3" t="s">
        <v>4035</v>
      </c>
      <c r="B2048" s="3" t="s">
        <v>4036</v>
      </c>
      <c r="C2048" s="4">
        <v>0.69949668486063155</v>
      </c>
      <c r="D2048" s="18">
        <v>-1.70133617E-2</v>
      </c>
      <c r="E2048" s="4">
        <v>1209489.1209</v>
      </c>
    </row>
    <row r="2049" spans="1:5" ht="18" x14ac:dyDescent="0.25">
      <c r="A2049" s="3" t="s">
        <v>3483</v>
      </c>
      <c r="B2049" s="3" t="s">
        <v>3484</v>
      </c>
      <c r="C2049" s="4">
        <v>9.5679044164044633</v>
      </c>
      <c r="D2049" s="18">
        <v>4.4080778000000001E-3</v>
      </c>
      <c r="E2049" s="4">
        <v>1206340.5245999999</v>
      </c>
    </row>
    <row r="2050" spans="1:5" ht="18" x14ac:dyDescent="0.25">
      <c r="A2050" s="3" t="s">
        <v>3735</v>
      </c>
      <c r="B2050" s="3" t="s">
        <v>3736</v>
      </c>
      <c r="C2050" s="4">
        <v>1.5307165904342383E-3</v>
      </c>
      <c r="D2050" s="18">
        <v>-6.0103580000000004E-4</v>
      </c>
      <c r="E2050" s="4">
        <v>1198562.9576000001</v>
      </c>
    </row>
    <row r="2051" spans="1:5" ht="18" x14ac:dyDescent="0.25">
      <c r="A2051" s="3" t="s">
        <v>3988</v>
      </c>
      <c r="B2051" s="3" t="s">
        <v>3570</v>
      </c>
      <c r="C2051" s="4">
        <v>0.66795566576215304</v>
      </c>
      <c r="D2051" s="18">
        <v>-2.0568705999999999E-3</v>
      </c>
      <c r="E2051" s="4">
        <v>1198280.4025000001</v>
      </c>
    </row>
    <row r="2052" spans="1:5" ht="18" x14ac:dyDescent="0.25">
      <c r="A2052" s="3" t="s">
        <v>3959</v>
      </c>
      <c r="B2052" s="3" t="s">
        <v>3960</v>
      </c>
      <c r="C2052" s="4">
        <v>9.695390264719606</v>
      </c>
      <c r="D2052" s="18">
        <v>1.45729389E-2</v>
      </c>
      <c r="E2052" s="4">
        <v>1163446.8318</v>
      </c>
    </row>
    <row r="2053" spans="1:5" ht="18" x14ac:dyDescent="0.25">
      <c r="A2053" s="3" t="s">
        <v>4033</v>
      </c>
      <c r="B2053" s="3" t="s">
        <v>4034</v>
      </c>
      <c r="C2053" s="4">
        <v>5.6566850691939496</v>
      </c>
      <c r="D2053" s="18">
        <v>-4.7369369999999999E-4</v>
      </c>
      <c r="E2053" s="4">
        <v>1131337.0138000001</v>
      </c>
    </row>
    <row r="2054" spans="1:5" ht="18" x14ac:dyDescent="0.25">
      <c r="A2054" s="3" t="s">
        <v>3908</v>
      </c>
      <c r="B2054" s="3" t="s">
        <v>3909</v>
      </c>
      <c r="C2054" s="4">
        <v>8.701734692767053E-3</v>
      </c>
      <c r="D2054" s="18">
        <v>9.7623989999999997E-3</v>
      </c>
      <c r="E2054" s="4">
        <v>1130443.4802999999</v>
      </c>
    </row>
    <row r="2055" spans="1:5" ht="18" x14ac:dyDescent="0.25">
      <c r="A2055" s="3" t="s">
        <v>3239</v>
      </c>
      <c r="B2055" s="3" t="s">
        <v>695</v>
      </c>
      <c r="C2055" s="4">
        <v>83.318846302856798</v>
      </c>
      <c r="D2055" s="18">
        <v>-1.20886112E-2</v>
      </c>
      <c r="E2055" s="4">
        <v>1126219.5277</v>
      </c>
    </row>
    <row r="2056" spans="1:5" ht="18" x14ac:dyDescent="0.25">
      <c r="A2056" s="3" t="s">
        <v>3739</v>
      </c>
      <c r="B2056" s="3" t="s">
        <v>3740</v>
      </c>
      <c r="C2056" s="4">
        <v>1.9735633829658645E-3</v>
      </c>
      <c r="D2056" s="18">
        <v>-1.6382323399999999E-2</v>
      </c>
      <c r="E2056" s="4">
        <v>1077079.6762999999</v>
      </c>
    </row>
    <row r="2057" spans="1:5" ht="18" x14ac:dyDescent="0.25">
      <c r="A2057" s="3" t="s">
        <v>5017</v>
      </c>
      <c r="B2057" s="3" t="s">
        <v>5018</v>
      </c>
      <c r="C2057" s="4">
        <v>1.4050099451415699E-3</v>
      </c>
      <c r="D2057" s="18">
        <v>8.1765812600000001E-2</v>
      </c>
      <c r="E2057" s="4">
        <v>1011846.518</v>
      </c>
    </row>
    <row r="2058" spans="1:5" ht="18" x14ac:dyDescent="0.25">
      <c r="A2058" s="3" t="s">
        <v>4003</v>
      </c>
      <c r="B2058" s="3" t="s">
        <v>4004</v>
      </c>
      <c r="C2058" s="4">
        <v>8.2164324277284795E-7</v>
      </c>
      <c r="D2058" s="18">
        <v>-4.7369369999999999E-4</v>
      </c>
      <c r="E2058" s="4">
        <v>1010489.7257</v>
      </c>
    </row>
    <row r="2059" spans="1:5" ht="18" x14ac:dyDescent="0.25">
      <c r="A2059" s="3" t="s">
        <v>3936</v>
      </c>
      <c r="B2059" s="3" t="s">
        <v>3937</v>
      </c>
      <c r="C2059" s="4">
        <v>6.9344224760300041E-2</v>
      </c>
      <c r="D2059" s="18">
        <v>-4.8553669999999998E-4</v>
      </c>
      <c r="E2059" s="4">
        <v>959103.4399</v>
      </c>
    </row>
    <row r="2060" spans="1:5" ht="18" x14ac:dyDescent="0.25">
      <c r="A2060" s="3" t="s">
        <v>4070</v>
      </c>
      <c r="B2060" s="3" t="s">
        <v>4071</v>
      </c>
      <c r="C2060" s="4">
        <v>0.27716857760214991</v>
      </c>
      <c r="D2060" s="18">
        <v>6.2807319000000002E-3</v>
      </c>
      <c r="E2060" s="4">
        <v>957142.36869999999</v>
      </c>
    </row>
    <row r="2061" spans="1:5" ht="18" x14ac:dyDescent="0.25">
      <c r="A2061" s="3" t="s">
        <v>4020</v>
      </c>
      <c r="B2061" s="3" t="s">
        <v>4021</v>
      </c>
      <c r="C2061" s="4">
        <v>2.3989296648155672E-2</v>
      </c>
      <c r="D2061" s="18">
        <v>-3.4085017999999998E-3</v>
      </c>
      <c r="E2061" s="4">
        <v>938501.92729999998</v>
      </c>
    </row>
    <row r="2062" spans="1:5" ht="18" x14ac:dyDescent="0.25">
      <c r="A2062" s="3" t="s">
        <v>3978</v>
      </c>
      <c r="B2062" s="3" t="s">
        <v>3979</v>
      </c>
      <c r="C2062" s="4">
        <v>2.8787155977786805E-2</v>
      </c>
      <c r="D2062" s="18">
        <v>-3.4085017999999998E-3</v>
      </c>
      <c r="E2062" s="4">
        <v>935317.03839999996</v>
      </c>
    </row>
    <row r="2063" spans="1:5" ht="18" x14ac:dyDescent="0.25">
      <c r="A2063" s="3" t="s">
        <v>43816</v>
      </c>
      <c r="B2063" s="3" t="s">
        <v>43817</v>
      </c>
      <c r="C2063" s="4">
        <v>6.8631038425573221E-2</v>
      </c>
      <c r="D2063" s="18">
        <v>2.5268415999999999E-3</v>
      </c>
      <c r="E2063" s="4">
        <v>880519.06519999995</v>
      </c>
    </row>
    <row r="2064" spans="1:5" ht="18" x14ac:dyDescent="0.25">
      <c r="A2064" s="3" t="s">
        <v>3322</v>
      </c>
      <c r="B2064" s="3" t="s">
        <v>3322</v>
      </c>
      <c r="C2064" s="4">
        <v>0.10860501981078335</v>
      </c>
      <c r="D2064" s="18">
        <v>0.12836632740000001</v>
      </c>
      <c r="E2064" s="4">
        <v>875056.41220000002</v>
      </c>
    </row>
    <row r="2065" spans="1:5" ht="18" x14ac:dyDescent="0.25">
      <c r="A2065" s="3" t="s">
        <v>4029</v>
      </c>
      <c r="B2065" s="3" t="s">
        <v>4030</v>
      </c>
      <c r="C2065" s="4">
        <v>0.16792507653708968</v>
      </c>
      <c r="D2065" s="18">
        <v>-3.4085017999999998E-3</v>
      </c>
      <c r="E2065" s="4">
        <v>851530.40919999999</v>
      </c>
    </row>
    <row r="2066" spans="1:5" ht="18" x14ac:dyDescent="0.25">
      <c r="A2066" s="3" t="s">
        <v>43588</v>
      </c>
      <c r="B2066" s="3" t="s">
        <v>4062</v>
      </c>
      <c r="C2066" s="4">
        <v>4.3998178064597754E-4</v>
      </c>
      <c r="D2066" s="18">
        <v>1.1013898499999999E-2</v>
      </c>
      <c r="E2066" s="4">
        <v>851147.28410000005</v>
      </c>
    </row>
    <row r="2067" spans="1:5" ht="18" x14ac:dyDescent="0.25">
      <c r="A2067" s="3" t="s">
        <v>3540</v>
      </c>
      <c r="B2067" s="3" t="s">
        <v>3541</v>
      </c>
      <c r="C2067" s="4">
        <v>7.0661318878464927E-2</v>
      </c>
      <c r="D2067" s="18">
        <v>-1.1962501800000001E-2</v>
      </c>
      <c r="E2067" s="4">
        <v>812659.50569999998</v>
      </c>
    </row>
    <row r="2068" spans="1:5" ht="18" x14ac:dyDescent="0.25">
      <c r="A2068" s="3" t="s">
        <v>2829</v>
      </c>
      <c r="B2068" s="3" t="s">
        <v>2830</v>
      </c>
      <c r="C2068" s="4">
        <v>1.8370946837211834E-2</v>
      </c>
      <c r="D2068" s="18">
        <v>-0.14973212329999999</v>
      </c>
      <c r="E2068" s="4">
        <v>779629.84169999999</v>
      </c>
    </row>
    <row r="2069" spans="1:5" ht="18" x14ac:dyDescent="0.25">
      <c r="A2069" s="3" t="s">
        <v>4059</v>
      </c>
      <c r="B2069" s="3" t="s">
        <v>4060</v>
      </c>
      <c r="C2069" s="4">
        <v>2.3989296648155672E-2</v>
      </c>
      <c r="D2069" s="18">
        <v>-3.4085017999999998E-3</v>
      </c>
      <c r="E2069" s="4">
        <v>779153.67700000003</v>
      </c>
    </row>
    <row r="2070" spans="1:5" ht="18" x14ac:dyDescent="0.25">
      <c r="A2070" s="3" t="s">
        <v>4025</v>
      </c>
      <c r="B2070" s="3" t="s">
        <v>4026</v>
      </c>
      <c r="C2070" s="4">
        <v>4.5579663631495772E-2</v>
      </c>
      <c r="D2070" s="18">
        <v>-3.4085017999999998E-3</v>
      </c>
      <c r="E2070" s="4">
        <v>772687.86629999999</v>
      </c>
    </row>
    <row r="2071" spans="1:5" ht="18" x14ac:dyDescent="0.25">
      <c r="A2071" s="3" t="s">
        <v>4068</v>
      </c>
      <c r="B2071" s="3" t="s">
        <v>4069</v>
      </c>
      <c r="C2071" s="4">
        <v>0.14604549263546227</v>
      </c>
      <c r="D2071" s="18">
        <v>7.6276883999999998E-3</v>
      </c>
      <c r="E2071" s="4">
        <v>762812.1605</v>
      </c>
    </row>
    <row r="2072" spans="1:5" ht="18" x14ac:dyDescent="0.25">
      <c r="A2072" s="3" t="s">
        <v>3898</v>
      </c>
      <c r="B2072" s="3" t="s">
        <v>3899</v>
      </c>
      <c r="C2072" s="4">
        <v>0.143935779888934</v>
      </c>
      <c r="D2072" s="18">
        <v>-3.4085017999999998E-3</v>
      </c>
      <c r="E2072" s="4">
        <v>757241.51710000006</v>
      </c>
    </row>
    <row r="2073" spans="1:5" ht="18" x14ac:dyDescent="0.25">
      <c r="A2073" s="3" t="s">
        <v>4077</v>
      </c>
      <c r="B2073" s="3" t="s">
        <v>4078</v>
      </c>
      <c r="C2073" s="4">
        <v>0.57574311955573598</v>
      </c>
      <c r="D2073" s="18">
        <v>-3.4085017999999998E-3</v>
      </c>
      <c r="E2073" s="4">
        <v>702455.51910000003</v>
      </c>
    </row>
    <row r="2074" spans="1:5" ht="18" x14ac:dyDescent="0.25">
      <c r="A2074" s="3" t="s">
        <v>4043</v>
      </c>
      <c r="B2074" s="3" t="s">
        <v>4044</v>
      </c>
      <c r="C2074" s="4">
        <v>0.56082177704058322</v>
      </c>
      <c r="D2074" s="18">
        <v>-3.4085017999999998E-3</v>
      </c>
      <c r="E2074" s="4">
        <v>699156.3199</v>
      </c>
    </row>
    <row r="2075" spans="1:5" ht="18" x14ac:dyDescent="0.25">
      <c r="A2075" s="3" t="s">
        <v>4072</v>
      </c>
      <c r="B2075" s="3" t="s">
        <v>4073</v>
      </c>
      <c r="C2075" s="4">
        <v>2.7827584111860572E-2</v>
      </c>
      <c r="D2075" s="18">
        <v>-0.11073374010000001</v>
      </c>
      <c r="E2075" s="4">
        <v>677886.66440000001</v>
      </c>
    </row>
    <row r="2076" spans="1:5" ht="18" x14ac:dyDescent="0.25">
      <c r="A2076" s="3" t="s">
        <v>40646</v>
      </c>
      <c r="B2076" s="3" t="s">
        <v>40647</v>
      </c>
      <c r="C2076" s="4">
        <v>1.0800522454859421E-2</v>
      </c>
      <c r="D2076" s="18">
        <v>-0.1589588451</v>
      </c>
      <c r="E2076" s="4">
        <v>673054.91579999996</v>
      </c>
    </row>
    <row r="2077" spans="1:5" ht="18" x14ac:dyDescent="0.25">
      <c r="A2077" s="3" t="s">
        <v>3980</v>
      </c>
      <c r="B2077" s="3" t="s">
        <v>3981</v>
      </c>
      <c r="C2077" s="4">
        <v>4.7978593296311343E-2</v>
      </c>
      <c r="D2077" s="18">
        <v>-3.4085017999999998E-3</v>
      </c>
      <c r="E2077" s="4">
        <v>649122.27159999998</v>
      </c>
    </row>
    <row r="2078" spans="1:5" ht="18" x14ac:dyDescent="0.25">
      <c r="A2078" s="3" t="s">
        <v>4040</v>
      </c>
      <c r="B2078" s="3" t="s">
        <v>4041</v>
      </c>
      <c r="C2078" s="4">
        <v>0.30742959599889058</v>
      </c>
      <c r="D2078" s="18">
        <v>6.6443385000000002E-3</v>
      </c>
      <c r="E2078" s="4">
        <v>596847.68209999998</v>
      </c>
    </row>
    <row r="2079" spans="1:5" ht="18" x14ac:dyDescent="0.25">
      <c r="A2079" s="3" t="s">
        <v>45419</v>
      </c>
      <c r="B2079" s="3" t="s">
        <v>40925</v>
      </c>
      <c r="C2079" s="4">
        <v>6.2780053671838823E-2</v>
      </c>
      <c r="D2079" s="18">
        <v>-6.44968717E-2</v>
      </c>
      <c r="E2079" s="4">
        <v>558111.91480000003</v>
      </c>
    </row>
    <row r="2080" spans="1:5" ht="18" x14ac:dyDescent="0.25">
      <c r="A2080" s="3" t="s">
        <v>3751</v>
      </c>
      <c r="B2080" s="3" t="s">
        <v>3752</v>
      </c>
      <c r="C2080" s="4">
        <v>1.5093586369737216E-2</v>
      </c>
      <c r="D2080" s="18">
        <v>1.3618913700000001E-2</v>
      </c>
      <c r="E2080" s="4">
        <v>555731.09160000004</v>
      </c>
    </row>
    <row r="2081" spans="1:5" ht="18" x14ac:dyDescent="0.25">
      <c r="A2081" s="3" t="s">
        <v>4016</v>
      </c>
      <c r="B2081" s="3" t="s">
        <v>4017</v>
      </c>
      <c r="C2081" s="4">
        <v>5.3575080665198338E-2</v>
      </c>
      <c r="D2081" s="18">
        <v>-6.0103580000000004E-4</v>
      </c>
      <c r="E2081" s="4">
        <v>535750.80669999996</v>
      </c>
    </row>
    <row r="2082" spans="1:5" ht="18" x14ac:dyDescent="0.25">
      <c r="A2082" s="3" t="s">
        <v>3805</v>
      </c>
      <c r="B2082" s="3" t="s">
        <v>3806</v>
      </c>
      <c r="C2082" s="4">
        <v>4.256574062419073E-5</v>
      </c>
      <c r="D2082" s="18">
        <v>-5.9945487999999998E-2</v>
      </c>
      <c r="E2082" s="4">
        <v>534205.62580000004</v>
      </c>
    </row>
    <row r="2083" spans="1:5" ht="18" x14ac:dyDescent="0.25">
      <c r="A2083" s="3" t="s">
        <v>45729</v>
      </c>
      <c r="B2083" s="3" t="s">
        <v>45730</v>
      </c>
      <c r="C2083" s="4">
        <v>1.4692633665517981E-2</v>
      </c>
      <c r="D2083" s="18">
        <v>0</v>
      </c>
      <c r="E2083" s="4">
        <v>514242.17830000003</v>
      </c>
    </row>
    <row r="2084" spans="1:5" ht="18" x14ac:dyDescent="0.25">
      <c r="A2084" s="3" t="s">
        <v>3489</v>
      </c>
      <c r="B2084" s="3" t="s">
        <v>3490</v>
      </c>
      <c r="C2084" s="4">
        <v>4.4351548806957054E-2</v>
      </c>
      <c r="D2084" s="18">
        <v>7.4142712900000005E-2</v>
      </c>
      <c r="E2084" s="4">
        <v>479476.16930000001</v>
      </c>
    </row>
    <row r="2085" spans="1:5" ht="18" x14ac:dyDescent="0.25">
      <c r="A2085" s="3" t="s">
        <v>3767</v>
      </c>
      <c r="B2085" s="3" t="s">
        <v>1033</v>
      </c>
      <c r="C2085" s="4">
        <v>3.6850699438362236E-2</v>
      </c>
      <c r="D2085" s="18">
        <v>5.0591864100000002E-2</v>
      </c>
      <c r="E2085" s="4">
        <v>477257.43959999998</v>
      </c>
    </row>
    <row r="2086" spans="1:5" ht="18" x14ac:dyDescent="0.25">
      <c r="A2086" s="3" t="s">
        <v>4009</v>
      </c>
      <c r="B2086" s="3" t="s">
        <v>4010</v>
      </c>
      <c r="C2086" s="4">
        <v>634.97827513201389</v>
      </c>
      <c r="D2086" s="18">
        <v>0.1477660006</v>
      </c>
      <c r="E2086" s="4">
        <v>475408.03619999997</v>
      </c>
    </row>
    <row r="2087" spans="1:5" ht="18" x14ac:dyDescent="0.25">
      <c r="A2087" s="3" t="s">
        <v>3683</v>
      </c>
      <c r="B2087" s="3" t="s">
        <v>3684</v>
      </c>
      <c r="C2087" s="4">
        <v>1.5939878909793251E-3</v>
      </c>
      <c r="D2087" s="18">
        <v>-4.7369369999999999E-4</v>
      </c>
      <c r="E2087" s="4">
        <v>474081.22450000001</v>
      </c>
    </row>
    <row r="2088" spans="1:5" ht="18" x14ac:dyDescent="0.25">
      <c r="A2088" s="3" t="s">
        <v>3207</v>
      </c>
      <c r="B2088" s="3" t="s">
        <v>3208</v>
      </c>
      <c r="C2088" s="4">
        <v>2.9453901708981732E-4</v>
      </c>
      <c r="D2088" s="18">
        <v>-1.16199983E-2</v>
      </c>
      <c r="E2088" s="4">
        <v>432039.11369999999</v>
      </c>
    </row>
    <row r="2089" spans="1:5" ht="18" x14ac:dyDescent="0.25">
      <c r="A2089" s="3" t="s">
        <v>3434</v>
      </c>
      <c r="B2089" s="3" t="s">
        <v>3435</v>
      </c>
      <c r="C2089" s="4">
        <v>6.0517297306998605E-2</v>
      </c>
      <c r="D2089" s="18">
        <v>-2.71740122E-2</v>
      </c>
      <c r="E2089" s="4">
        <v>415284.36469999998</v>
      </c>
    </row>
    <row r="2090" spans="1:5" ht="18" x14ac:dyDescent="0.25">
      <c r="A2090" s="3" t="s">
        <v>4079</v>
      </c>
      <c r="B2090" s="3" t="s">
        <v>4080</v>
      </c>
      <c r="C2090" s="4">
        <v>0.21350474016858545</v>
      </c>
      <c r="D2090" s="18">
        <v>0.13713645299999999</v>
      </c>
      <c r="E2090" s="4">
        <v>395596.50229999999</v>
      </c>
    </row>
    <row r="2091" spans="1:5" ht="18" x14ac:dyDescent="0.25">
      <c r="A2091" s="3" t="s">
        <v>3872</v>
      </c>
      <c r="B2091" s="3" t="s">
        <v>3873</v>
      </c>
      <c r="C2091" s="4">
        <v>8.6236832371065816E-2</v>
      </c>
      <c r="D2091" s="18">
        <v>1.52437396E-2</v>
      </c>
      <c r="E2091" s="4">
        <v>392390.26409999997</v>
      </c>
    </row>
    <row r="2092" spans="1:5" ht="18" x14ac:dyDescent="0.25">
      <c r="A2092" s="3" t="s">
        <v>3932</v>
      </c>
      <c r="B2092" s="3" t="s">
        <v>3933</v>
      </c>
      <c r="C2092" s="4">
        <v>1.2276016308249925E-2</v>
      </c>
      <c r="D2092" s="18">
        <v>9.0360487000000003E-3</v>
      </c>
      <c r="E2092" s="4">
        <v>386515.33299999998</v>
      </c>
    </row>
    <row r="2093" spans="1:5" ht="18" x14ac:dyDescent="0.25">
      <c r="A2093" s="3" t="s">
        <v>4115</v>
      </c>
      <c r="B2093" s="3" t="s">
        <v>4115</v>
      </c>
      <c r="C2093" s="4">
        <v>2.4649297283185437E-2</v>
      </c>
      <c r="D2093" s="18">
        <v>-4.7369369999999999E-4</v>
      </c>
      <c r="E2093" s="4">
        <v>367838.2096</v>
      </c>
    </row>
    <row r="2094" spans="1:5" ht="18" x14ac:dyDescent="0.25">
      <c r="A2094" s="3" t="s">
        <v>4031</v>
      </c>
      <c r="B2094" s="3" t="s">
        <v>4032</v>
      </c>
      <c r="C2094" s="4">
        <v>0.16571891017556267</v>
      </c>
      <c r="D2094" s="18">
        <v>-4.4480329000000001E-3</v>
      </c>
      <c r="E2094" s="4">
        <v>323672.23220000003</v>
      </c>
    </row>
    <row r="2095" spans="1:5" ht="18" x14ac:dyDescent="0.25">
      <c r="A2095" s="3" t="s">
        <v>3953</v>
      </c>
      <c r="B2095" s="3" t="s">
        <v>1318</v>
      </c>
      <c r="C2095" s="4">
        <v>7.4366819609282576E-3</v>
      </c>
      <c r="D2095" s="18">
        <v>0.54471682219999995</v>
      </c>
      <c r="E2095" s="4">
        <v>314888.85989999998</v>
      </c>
    </row>
    <row r="2096" spans="1:5" ht="18" x14ac:dyDescent="0.25">
      <c r="A2096" s="3" t="s">
        <v>3542</v>
      </c>
      <c r="B2096" s="3" t="s">
        <v>3543</v>
      </c>
      <c r="C2096" s="4">
        <v>8.2164324277284803E-2</v>
      </c>
      <c r="D2096" s="18">
        <v>-4.7369369999999999E-4</v>
      </c>
      <c r="E2096" s="4">
        <v>304007.99979999999</v>
      </c>
    </row>
    <row r="2097" spans="1:5" ht="18" x14ac:dyDescent="0.25">
      <c r="A2097" s="3" t="s">
        <v>3857</v>
      </c>
      <c r="B2097" s="3" t="s">
        <v>3858</v>
      </c>
      <c r="C2097" s="4">
        <v>3.0011727359604383E-2</v>
      </c>
      <c r="D2097" s="18">
        <v>0.1061777044</v>
      </c>
      <c r="E2097" s="4">
        <v>298942.16440000001</v>
      </c>
    </row>
    <row r="2098" spans="1:5" ht="18" x14ac:dyDescent="0.25">
      <c r="A2098" s="3" t="s">
        <v>4042</v>
      </c>
      <c r="B2098" s="3" t="s">
        <v>4042</v>
      </c>
      <c r="C2098" s="4">
        <v>3.3675764989553249E-2</v>
      </c>
      <c r="D2098" s="18">
        <v>-6.0103580000000004E-4</v>
      </c>
      <c r="E2098" s="4">
        <v>295650.1017</v>
      </c>
    </row>
    <row r="2099" spans="1:5" ht="18" x14ac:dyDescent="0.25">
      <c r="A2099" s="3" t="s">
        <v>4045</v>
      </c>
      <c r="B2099" s="3" t="s">
        <v>4046</v>
      </c>
      <c r="C2099" s="4">
        <v>2.15903669833401E-3</v>
      </c>
      <c r="D2099" s="18">
        <v>-3.4085017999999998E-3</v>
      </c>
      <c r="E2099" s="4">
        <v>290516.91230000003</v>
      </c>
    </row>
    <row r="2100" spans="1:5" ht="18" x14ac:dyDescent="0.25">
      <c r="A2100" s="3" t="s">
        <v>4051</v>
      </c>
      <c r="B2100" s="3" t="s">
        <v>4052</v>
      </c>
      <c r="C2100" s="4">
        <v>1.8062455767124012E-2</v>
      </c>
      <c r="D2100" s="18">
        <v>-8.9993464000000002E-3</v>
      </c>
      <c r="E2100" s="4">
        <v>285061.56400000001</v>
      </c>
    </row>
    <row r="2101" spans="1:5" ht="18" x14ac:dyDescent="0.25">
      <c r="A2101" s="3" t="s">
        <v>4049</v>
      </c>
      <c r="B2101" s="3" t="s">
        <v>4050</v>
      </c>
      <c r="C2101" s="4">
        <v>2.9558883603068544E-2</v>
      </c>
      <c r="D2101" s="18">
        <v>1.2726499999999999E-5</v>
      </c>
      <c r="E2101" s="4">
        <v>280726.28120000003</v>
      </c>
    </row>
    <row r="2102" spans="1:5" ht="18" x14ac:dyDescent="0.25">
      <c r="A2102" s="3" t="s">
        <v>4084</v>
      </c>
      <c r="B2102" s="3" t="s">
        <v>4085</v>
      </c>
      <c r="C2102" s="4">
        <v>9.4401436512977252E-4</v>
      </c>
      <c r="D2102" s="18">
        <v>-1.9674376E-3</v>
      </c>
      <c r="E2102" s="4">
        <v>245032.1447</v>
      </c>
    </row>
    <row r="2103" spans="1:5" ht="18" x14ac:dyDescent="0.25">
      <c r="A2103" s="3" t="s">
        <v>3995</v>
      </c>
      <c r="B2103" s="3" t="s">
        <v>3996</v>
      </c>
      <c r="C2103" s="4">
        <v>3.8382874637049071E-3</v>
      </c>
      <c r="D2103" s="18">
        <v>-3.4085017999999998E-3</v>
      </c>
      <c r="E2103" s="4">
        <v>232221.38130000001</v>
      </c>
    </row>
    <row r="2104" spans="1:5" ht="18" x14ac:dyDescent="0.25">
      <c r="A2104" s="3" t="s">
        <v>4063</v>
      </c>
      <c r="B2104" s="3" t="s">
        <v>4064</v>
      </c>
      <c r="C2104" s="4">
        <v>1.3557956678424455E-5</v>
      </c>
      <c r="D2104" s="18">
        <v>1.14058604E-2</v>
      </c>
      <c r="E2104" s="4">
        <v>230946.114</v>
      </c>
    </row>
    <row r="2105" spans="1:5" ht="18" x14ac:dyDescent="0.25">
      <c r="A2105" s="3" t="s">
        <v>3821</v>
      </c>
      <c r="B2105" s="3" t="s">
        <v>3822</v>
      </c>
      <c r="C2105" s="4">
        <v>46.407622549781344</v>
      </c>
      <c r="D2105" s="18">
        <v>0</v>
      </c>
      <c r="E2105" s="4">
        <v>216909.22779999999</v>
      </c>
    </row>
    <row r="2106" spans="1:5" ht="18" x14ac:dyDescent="0.25">
      <c r="A2106" s="3" t="s">
        <v>3797</v>
      </c>
      <c r="B2106" s="3" t="s">
        <v>3798</v>
      </c>
      <c r="C2106" s="4">
        <v>3.1060598897713395E-3</v>
      </c>
      <c r="D2106" s="18">
        <v>0.1405627156</v>
      </c>
      <c r="E2106" s="4">
        <v>195146.4982</v>
      </c>
    </row>
    <row r="2107" spans="1:5" ht="18" x14ac:dyDescent="0.25">
      <c r="A2107" s="3" t="s">
        <v>4103</v>
      </c>
      <c r="B2107" s="3" t="s">
        <v>4104</v>
      </c>
      <c r="C2107" s="4">
        <v>5.0554196168326555E-3</v>
      </c>
      <c r="D2107" s="18">
        <v>0</v>
      </c>
      <c r="E2107" s="4">
        <v>174271.08050000001</v>
      </c>
    </row>
    <row r="2108" spans="1:5" ht="18" x14ac:dyDescent="0.25">
      <c r="A2108" s="3" t="s">
        <v>3502</v>
      </c>
      <c r="B2108" s="3" t="s">
        <v>3503</v>
      </c>
      <c r="C2108" s="4">
        <v>2.4649297283185442E-4</v>
      </c>
      <c r="D2108" s="18">
        <v>-4.7369369999999999E-4</v>
      </c>
      <c r="E2108" s="4">
        <v>149134.80869999999</v>
      </c>
    </row>
    <row r="2109" spans="1:5" ht="18" x14ac:dyDescent="0.25">
      <c r="A2109" s="3" t="s">
        <v>41483</v>
      </c>
      <c r="B2109" s="3" t="s">
        <v>41484</v>
      </c>
      <c r="C2109" s="4">
        <v>2.2611113360381774E-3</v>
      </c>
      <c r="D2109" s="18">
        <v>-1.5453320000000001E-4</v>
      </c>
      <c r="E2109" s="4">
        <v>137847.99220000001</v>
      </c>
    </row>
    <row r="2110" spans="1:5" ht="18" x14ac:dyDescent="0.25">
      <c r="A2110" s="3" t="s">
        <v>4055</v>
      </c>
      <c r="B2110" s="3" t="s">
        <v>4056</v>
      </c>
      <c r="C2110" s="4">
        <v>0.29579156739822526</v>
      </c>
      <c r="D2110" s="18">
        <v>-4.7369369999999999E-4</v>
      </c>
      <c r="E2110" s="4">
        <v>127384.11749999999</v>
      </c>
    </row>
    <row r="2111" spans="1:5" ht="18" x14ac:dyDescent="0.25">
      <c r="A2111" s="3" t="s">
        <v>4107</v>
      </c>
      <c r="B2111" s="3" t="s">
        <v>4108</v>
      </c>
      <c r="C2111" s="4">
        <v>4.4805613854801682E-2</v>
      </c>
      <c r="D2111" s="18">
        <v>-8.6068766000000005E-3</v>
      </c>
      <c r="E2111" s="4">
        <v>120962.9255</v>
      </c>
    </row>
    <row r="2112" spans="1:5" ht="18" x14ac:dyDescent="0.25">
      <c r="A2112" s="3" t="s">
        <v>4088</v>
      </c>
      <c r="B2112" s="3" t="s">
        <v>4089</v>
      </c>
      <c r="C2112" s="4">
        <v>27.114227011503985</v>
      </c>
      <c r="D2112" s="18">
        <v>-4.7369369999999999E-4</v>
      </c>
      <c r="E2112" s="4">
        <v>113852.63920000001</v>
      </c>
    </row>
    <row r="2113" spans="1:5" ht="18" x14ac:dyDescent="0.25">
      <c r="A2113" s="3" t="s">
        <v>4074</v>
      </c>
      <c r="B2113" s="3" t="s">
        <v>4075</v>
      </c>
      <c r="C2113" s="4">
        <v>1.1531049178120403</v>
      </c>
      <c r="D2113" s="18">
        <v>-1.3047261E-3</v>
      </c>
      <c r="E2113" s="4">
        <v>94979.786699999997</v>
      </c>
    </row>
    <row r="2114" spans="1:5" ht="18" x14ac:dyDescent="0.25">
      <c r="A2114" s="3" t="s">
        <v>3579</v>
      </c>
      <c r="B2114" s="3" t="s">
        <v>3580</v>
      </c>
      <c r="C2114" s="4">
        <v>7.8049118481239438E-2</v>
      </c>
      <c r="D2114" s="18">
        <v>9.6010785799999998E-2</v>
      </c>
      <c r="E2114" s="4">
        <v>94492.116500000004</v>
      </c>
    </row>
    <row r="2115" spans="1:5" ht="18" x14ac:dyDescent="0.25">
      <c r="A2115" s="3" t="s">
        <v>4099</v>
      </c>
      <c r="B2115" s="3" t="s">
        <v>4100</v>
      </c>
      <c r="C2115" s="4">
        <v>0.14235664291038416</v>
      </c>
      <c r="D2115" s="18">
        <v>-4.1813364200000001E-2</v>
      </c>
      <c r="E2115" s="4">
        <v>80342.871299999999</v>
      </c>
    </row>
    <row r="2116" spans="1:5" ht="18" x14ac:dyDescent="0.25">
      <c r="A2116" s="3" t="s">
        <v>4095</v>
      </c>
      <c r="B2116" s="3" t="s">
        <v>4096</v>
      </c>
      <c r="C2116" s="4">
        <v>5.0377522961126901E-2</v>
      </c>
      <c r="D2116" s="18">
        <v>-3.4085017999999998E-3</v>
      </c>
      <c r="E2116" s="4">
        <v>78790.269199999995</v>
      </c>
    </row>
    <row r="2117" spans="1:5" ht="18" x14ac:dyDescent="0.25">
      <c r="A2117" s="3" t="s">
        <v>4097</v>
      </c>
      <c r="B2117" s="3" t="s">
        <v>4098</v>
      </c>
      <c r="C2117" s="4">
        <v>8.2164324277284803E-2</v>
      </c>
      <c r="D2117" s="18">
        <v>-4.7369369999999999E-4</v>
      </c>
      <c r="E2117" s="4">
        <v>70765.265700000004</v>
      </c>
    </row>
    <row r="2118" spans="1:5" ht="18" x14ac:dyDescent="0.25">
      <c r="A2118" s="3" t="s">
        <v>4086</v>
      </c>
      <c r="B2118" s="3" t="s">
        <v>4087</v>
      </c>
      <c r="C2118" s="4">
        <v>0.3882709088227031</v>
      </c>
      <c r="D2118" s="18">
        <v>2.0151334699999999E-2</v>
      </c>
      <c r="E2118" s="4">
        <v>65464.416599999997</v>
      </c>
    </row>
    <row r="2119" spans="1:5" ht="18" x14ac:dyDescent="0.25">
      <c r="A2119" s="3" t="s">
        <v>42384</v>
      </c>
      <c r="B2119" s="3" t="s">
        <v>42384</v>
      </c>
      <c r="C2119" s="4">
        <v>1.5531808851760166E-3</v>
      </c>
      <c r="D2119" s="18">
        <v>-0.16497467060000001</v>
      </c>
      <c r="E2119" s="4">
        <v>63714.0147</v>
      </c>
    </row>
    <row r="2120" spans="1:5" ht="18" x14ac:dyDescent="0.25">
      <c r="A2120" s="3" t="s">
        <v>4090</v>
      </c>
      <c r="B2120" s="3" t="s">
        <v>4091</v>
      </c>
      <c r="C2120" s="4">
        <v>2.3989296648155669E-3</v>
      </c>
      <c r="D2120" s="18">
        <v>-3.4085017999999998E-3</v>
      </c>
      <c r="E2120" s="4">
        <v>50377.523000000001</v>
      </c>
    </row>
    <row r="2121" spans="1:5" ht="18" x14ac:dyDescent="0.25">
      <c r="A2121" s="3" t="s">
        <v>4116</v>
      </c>
      <c r="B2121" s="3" t="s">
        <v>4117</v>
      </c>
      <c r="C2121" s="4">
        <v>4.3180733966680202E-5</v>
      </c>
      <c r="D2121" s="18">
        <v>-3.4085017999999998E-3</v>
      </c>
      <c r="E2121" s="4">
        <v>43476.502699999997</v>
      </c>
    </row>
    <row r="2122" spans="1:5" ht="18" x14ac:dyDescent="0.25">
      <c r="A2122" s="3" t="s">
        <v>3148</v>
      </c>
      <c r="B2122" s="3" t="s">
        <v>3148</v>
      </c>
      <c r="C2122" s="4">
        <v>3.0614331808684765E-4</v>
      </c>
      <c r="D2122" s="18">
        <v>-6.0103580000000004E-4</v>
      </c>
      <c r="E2122" s="4">
        <v>40894.497100000001</v>
      </c>
    </row>
    <row r="2123" spans="1:5" ht="18" x14ac:dyDescent="0.25">
      <c r="A2123" s="3" t="s">
        <v>41724</v>
      </c>
      <c r="B2123" s="3" t="s">
        <v>41725</v>
      </c>
      <c r="C2123" s="4">
        <v>1.3970776176844209E-4</v>
      </c>
      <c r="D2123" s="18">
        <v>-2.2652671499999999E-2</v>
      </c>
      <c r="E2123" s="4">
        <v>40280.8364</v>
      </c>
    </row>
    <row r="2124" spans="1:5" ht="18" x14ac:dyDescent="0.25">
      <c r="A2124" s="3" t="s">
        <v>4111</v>
      </c>
      <c r="B2124" s="3" t="s">
        <v>4112</v>
      </c>
      <c r="C2124" s="4">
        <v>9.184299542605431E-3</v>
      </c>
      <c r="D2124" s="18">
        <v>-6.0103580000000004E-4</v>
      </c>
      <c r="E2124" s="4">
        <v>35812.451300000001</v>
      </c>
    </row>
    <row r="2125" spans="1:5" ht="18" x14ac:dyDescent="0.25">
      <c r="A2125" s="3" t="s">
        <v>4113</v>
      </c>
      <c r="B2125" s="3" t="s">
        <v>4114</v>
      </c>
      <c r="C2125" s="4">
        <v>1.2245732723473906E-4</v>
      </c>
      <c r="D2125" s="18">
        <v>-6.0103580000000004E-4</v>
      </c>
      <c r="E2125" s="4">
        <v>34165.394</v>
      </c>
    </row>
    <row r="2126" spans="1:5" ht="18" x14ac:dyDescent="0.25">
      <c r="A2126" s="3" t="s">
        <v>50080</v>
      </c>
      <c r="B2126" s="3" t="s">
        <v>3725</v>
      </c>
      <c r="C2126" s="4">
        <v>2.4744516221863327E-3</v>
      </c>
      <c r="D2126" s="18">
        <v>-6.30861115E-2</v>
      </c>
      <c r="E2126" s="4">
        <v>30945.3073</v>
      </c>
    </row>
    <row r="2127" spans="1:5" ht="18" x14ac:dyDescent="0.25">
      <c r="A2127" s="3" t="s">
        <v>4027</v>
      </c>
      <c r="B2127" s="3" t="s">
        <v>4028</v>
      </c>
      <c r="C2127" s="4">
        <v>1.6430399925728641E-2</v>
      </c>
      <c r="D2127" s="18">
        <v>-5.2367500000000003E-4</v>
      </c>
      <c r="E2127" s="4">
        <v>29335.956999999999</v>
      </c>
    </row>
    <row r="2128" spans="1:5" ht="18" x14ac:dyDescent="0.25">
      <c r="A2128" s="3" t="s">
        <v>4082</v>
      </c>
      <c r="B2128" s="3" t="s">
        <v>4083</v>
      </c>
      <c r="C2128" s="4">
        <v>0.24295990688793115</v>
      </c>
      <c r="D2128" s="18">
        <v>-8.5208695999999997E-3</v>
      </c>
      <c r="E2128" s="4">
        <v>20628.025000000001</v>
      </c>
    </row>
    <row r="2129" spans="1:5" ht="18" x14ac:dyDescent="0.25">
      <c r="A2129" s="3" t="s">
        <v>3759</v>
      </c>
      <c r="B2129" s="3" t="s">
        <v>3760</v>
      </c>
      <c r="C2129" s="4">
        <v>3.6312448779811585E-4</v>
      </c>
      <c r="D2129" s="18">
        <v>-1.47267057E-2</v>
      </c>
      <c r="E2129" s="4">
        <v>7262.4898000000003</v>
      </c>
    </row>
    <row r="2130" spans="1:5" ht="18" x14ac:dyDescent="0.25">
      <c r="A2130" s="3" t="s">
        <v>4120</v>
      </c>
      <c r="B2130" s="3" t="s">
        <v>4121</v>
      </c>
      <c r="C2130" s="4">
        <v>2.375096350383441E-5</v>
      </c>
      <c r="D2130" s="18">
        <v>0.31556323390000002</v>
      </c>
      <c r="E2130" s="4">
        <v>370.51499999999999</v>
      </c>
    </row>
    <row r="2131" spans="1:5" ht="18" x14ac:dyDescent="0.25">
      <c r="A2131" s="3" t="s">
        <v>3944</v>
      </c>
      <c r="B2131" s="3" t="s">
        <v>3945</v>
      </c>
      <c r="C2131" s="4">
        <v>1.6432864855456959E-6</v>
      </c>
      <c r="D2131" s="18">
        <v>-4.7369369999999999E-4</v>
      </c>
      <c r="E2131" s="4">
        <v>97.885499999999993</v>
      </c>
    </row>
    <row r="2132" spans="1:5" ht="18" x14ac:dyDescent="0.25">
      <c r="A2132" s="3" t="s">
        <v>3942</v>
      </c>
      <c r="B2132" s="3" t="s">
        <v>3943</v>
      </c>
      <c r="C2132" s="4">
        <v>6.807673315761448E-7</v>
      </c>
      <c r="D2132" s="18">
        <v>0</v>
      </c>
      <c r="E2132" s="4">
        <v>3.8142999999999998</v>
      </c>
    </row>
    <row r="2133" spans="1:5" ht="18" x14ac:dyDescent="0.25">
      <c r="A2133" s="3" t="s">
        <v>4118</v>
      </c>
      <c r="B2133" s="3" t="s">
        <v>4119</v>
      </c>
      <c r="C2133" s="4">
        <v>1.0588199745760512E-9</v>
      </c>
      <c r="D2133" s="18">
        <v>-6.54300565E-2</v>
      </c>
      <c r="E2133" s="4">
        <v>0</v>
      </c>
    </row>
    <row r="2134" spans="1:5" ht="18" x14ac:dyDescent="0.25">
      <c r="A2134" s="3" t="s">
        <v>4122</v>
      </c>
      <c r="B2134" s="3" t="s">
        <v>4122</v>
      </c>
      <c r="C2134" s="4">
        <v>153146.68007874268</v>
      </c>
      <c r="D2134" s="18">
        <v>1.2726499999999999E-5</v>
      </c>
      <c r="E2134" s="4">
        <v>0</v>
      </c>
    </row>
    <row r="2135" spans="1:5" ht="18" x14ac:dyDescent="0.25">
      <c r="A2135" s="3" t="s">
        <v>4132</v>
      </c>
      <c r="B2135" s="3" t="s">
        <v>620</v>
      </c>
      <c r="C2135" s="4">
        <v>2059.107368608677</v>
      </c>
      <c r="D2135" s="18">
        <v>3.0662490000000001E-3</v>
      </c>
      <c r="E2135" s="4">
        <v>0</v>
      </c>
    </row>
    <row r="2136" spans="1:5" ht="18" x14ac:dyDescent="0.25">
      <c r="A2136" s="3" t="s">
        <v>4131</v>
      </c>
      <c r="B2136" s="3" t="s">
        <v>5052</v>
      </c>
      <c r="C2136" s="4">
        <v>82.119375684689572</v>
      </c>
      <c r="D2136" s="18">
        <v>-7.9406940000000003E-4</v>
      </c>
      <c r="E2136" s="4">
        <v>0</v>
      </c>
    </row>
    <row r="2137" spans="1:5" ht="18" x14ac:dyDescent="0.25">
      <c r="A2137" s="3" t="s">
        <v>4129</v>
      </c>
      <c r="B2137" s="3" t="s">
        <v>4130</v>
      </c>
      <c r="C2137" s="4">
        <v>191.2797941295938</v>
      </c>
      <c r="D2137" s="18">
        <v>-8.6181194000000006E-3</v>
      </c>
      <c r="E2137" s="4">
        <v>0</v>
      </c>
    </row>
    <row r="2138" spans="1:5" ht="18" x14ac:dyDescent="0.25">
      <c r="A2138" s="3" t="s">
        <v>4135</v>
      </c>
      <c r="B2138" s="3" t="s">
        <v>4136</v>
      </c>
      <c r="C2138" s="4">
        <v>59.09275461727637</v>
      </c>
      <c r="D2138" s="18">
        <v>3.2984540000000003E-4</v>
      </c>
      <c r="E2138" s="4">
        <v>0</v>
      </c>
    </row>
    <row r="2139" spans="1:5" ht="18" x14ac:dyDescent="0.25">
      <c r="A2139" s="3" t="s">
        <v>42144</v>
      </c>
      <c r="B2139" s="3" t="s">
        <v>42145</v>
      </c>
      <c r="C2139" s="4">
        <v>4.8877399583414434</v>
      </c>
      <c r="D2139" s="18">
        <v>5.0992664E-3</v>
      </c>
      <c r="E2139" s="4">
        <v>0</v>
      </c>
    </row>
    <row r="2140" spans="1:5" ht="18" x14ac:dyDescent="0.25">
      <c r="A2140" s="3" t="s">
        <v>42369</v>
      </c>
      <c r="B2140" s="3" t="s">
        <v>42370</v>
      </c>
      <c r="C2140" s="4">
        <v>173885.77080913031</v>
      </c>
      <c r="D2140" s="18">
        <v>1.5341654E-3</v>
      </c>
      <c r="E2140" s="4">
        <v>0</v>
      </c>
    </row>
    <row r="2141" spans="1:5" ht="18" x14ac:dyDescent="0.25">
      <c r="A2141" s="3" t="s">
        <v>49322</v>
      </c>
      <c r="B2141" s="3" t="s">
        <v>49015</v>
      </c>
      <c r="C2141" s="4">
        <v>13644.658019765015</v>
      </c>
      <c r="D2141" s="18">
        <v>0.101512056</v>
      </c>
      <c r="E2141" s="4">
        <v>0</v>
      </c>
    </row>
    <row r="2142" spans="1:5" ht="18" x14ac:dyDescent="0.25">
      <c r="A2142" s="3" t="s">
        <v>41219</v>
      </c>
      <c r="B2142" s="3" t="s">
        <v>41220</v>
      </c>
      <c r="C2142" s="4">
        <v>456.27829917205048</v>
      </c>
      <c r="D2142" s="18">
        <v>3.8972616000000002E-3</v>
      </c>
      <c r="E2142" s="4">
        <v>0</v>
      </c>
    </row>
    <row r="2143" spans="1:5" ht="18" x14ac:dyDescent="0.25">
      <c r="A2143" s="3" t="s">
        <v>45789</v>
      </c>
      <c r="B2143" s="3" t="s">
        <v>48770</v>
      </c>
      <c r="C2143" s="4">
        <v>1.4230593502676513E-6</v>
      </c>
      <c r="D2143" s="18">
        <v>0.32090553719999998</v>
      </c>
      <c r="E2143" s="4">
        <v>0</v>
      </c>
    </row>
    <row r="2144" spans="1:5" ht="18" x14ac:dyDescent="0.25">
      <c r="A2144" s="3" t="s">
        <v>43958</v>
      </c>
      <c r="B2144" s="3" t="s">
        <v>43959</v>
      </c>
      <c r="C2144" s="4">
        <v>62.034064829350037</v>
      </c>
      <c r="D2144" s="18">
        <v>-4.7369369999999999E-4</v>
      </c>
      <c r="E2144" s="4">
        <v>0</v>
      </c>
    </row>
    <row r="2145" spans="1:5" ht="18" x14ac:dyDescent="0.25">
      <c r="A2145" s="3" t="s">
        <v>50993</v>
      </c>
      <c r="B2145" s="3" t="s">
        <v>50994</v>
      </c>
      <c r="C2145" s="4">
        <v>2.7479858254537904E-2</v>
      </c>
      <c r="D2145" s="18">
        <v>-4.9661473000000003E-3</v>
      </c>
      <c r="E2145" s="4">
        <v>0</v>
      </c>
    </row>
    <row r="2146" spans="1:5" ht="18" x14ac:dyDescent="0.25">
      <c r="A2146" s="3" t="s">
        <v>4125</v>
      </c>
      <c r="B2146" s="3" t="s">
        <v>4126</v>
      </c>
      <c r="C2146" s="4">
        <v>1081.8244762549298</v>
      </c>
      <c r="D2146" s="18">
        <v>-1.3566731999999999E-3</v>
      </c>
      <c r="E2146" s="4">
        <v>0</v>
      </c>
    </row>
    <row r="2147" spans="1:5" ht="18" x14ac:dyDescent="0.25">
      <c r="A2147" s="3" t="s">
        <v>49036</v>
      </c>
      <c r="B2147" s="3" t="s">
        <v>49037</v>
      </c>
      <c r="C2147" s="4">
        <v>153765.48721734999</v>
      </c>
      <c r="D2147" s="18">
        <v>8.9099300000000003E-5</v>
      </c>
      <c r="E2147" s="4">
        <v>0</v>
      </c>
    </row>
    <row r="2148" spans="1:5" ht="18" x14ac:dyDescent="0.25">
      <c r="A2148" s="3" t="s">
        <v>2857</v>
      </c>
      <c r="B2148" s="3" t="s">
        <v>2857</v>
      </c>
      <c r="C2148" s="4">
        <v>5.3444598077280166E-3</v>
      </c>
      <c r="D2148" s="18">
        <v>9.9030642700000004E-2</v>
      </c>
      <c r="E2148" s="4">
        <v>0</v>
      </c>
    </row>
    <row r="2149" spans="1:5" ht="18" x14ac:dyDescent="0.25">
      <c r="A2149" s="3" t="s">
        <v>40906</v>
      </c>
      <c r="B2149" s="3" t="s">
        <v>40907</v>
      </c>
      <c r="C2149" s="4">
        <v>1.0733741858649131</v>
      </c>
      <c r="D2149" s="18">
        <v>2.3031754099999999E-2</v>
      </c>
      <c r="E2149" s="4">
        <v>0</v>
      </c>
    </row>
    <row r="2150" spans="1:5" ht="18" x14ac:dyDescent="0.25">
      <c r="A2150" s="3" t="s">
        <v>52173</v>
      </c>
      <c r="B2150" s="3" t="s">
        <v>52174</v>
      </c>
      <c r="C2150" s="4">
        <v>2.056839694331478E-6</v>
      </c>
      <c r="D2150" s="18">
        <v>0.81748540709999995</v>
      </c>
      <c r="E2150" s="4">
        <v>0</v>
      </c>
    </row>
    <row r="2151" spans="1:5" ht="18" x14ac:dyDescent="0.25">
      <c r="A2151" s="3" t="s">
        <v>45432</v>
      </c>
      <c r="B2151" s="3" t="s">
        <v>45433</v>
      </c>
      <c r="C2151" s="4">
        <v>6.4004371551068528E-2</v>
      </c>
      <c r="D2151" s="18">
        <v>-8.2156311000000006E-3</v>
      </c>
      <c r="E2151" s="4">
        <v>0</v>
      </c>
    </row>
    <row r="2152" spans="1:5" ht="18" x14ac:dyDescent="0.25">
      <c r="A2152" s="3" t="s">
        <v>49460</v>
      </c>
      <c r="B2152" s="3" t="s">
        <v>49461</v>
      </c>
      <c r="C2152" s="4">
        <v>1.9583744826068801</v>
      </c>
      <c r="D2152" s="18">
        <v>82.259886835399996</v>
      </c>
      <c r="E2152" s="4">
        <v>0</v>
      </c>
    </row>
    <row r="2153" spans="1:5" ht="18" x14ac:dyDescent="0.25">
      <c r="A2153" s="3" t="s">
        <v>40585</v>
      </c>
      <c r="B2153" s="3" t="s">
        <v>40586</v>
      </c>
      <c r="C2153" s="4">
        <v>1026.9765182372021</v>
      </c>
      <c r="D2153" s="18">
        <v>-8.7225744000000004E-3</v>
      </c>
      <c r="E2153" s="4">
        <v>0</v>
      </c>
    </row>
    <row r="2154" spans="1:5" ht="18" x14ac:dyDescent="0.25">
      <c r="A2154" s="3" t="s">
        <v>49462</v>
      </c>
      <c r="B2154" s="3" t="s">
        <v>45424</v>
      </c>
      <c r="C2154" s="4">
        <v>7.2334511045990928E-5</v>
      </c>
      <c r="D2154" s="18">
        <v>85.175001327700002</v>
      </c>
      <c r="E2154" s="4">
        <v>0</v>
      </c>
    </row>
    <row r="2155" spans="1:5" ht="18" x14ac:dyDescent="0.25">
      <c r="A2155" s="3" t="s">
        <v>40543</v>
      </c>
      <c r="B2155" s="3" t="s">
        <v>4251</v>
      </c>
      <c r="C2155" s="4">
        <v>165090.30519637692</v>
      </c>
      <c r="D2155" s="18">
        <v>1.4788210000000001E-4</v>
      </c>
      <c r="E2155" s="4">
        <v>0</v>
      </c>
    </row>
    <row r="2156" spans="1:5" ht="18" x14ac:dyDescent="0.25">
      <c r="A2156" s="3" t="s">
        <v>42412</v>
      </c>
      <c r="B2156" s="3" t="s">
        <v>42413</v>
      </c>
      <c r="C2156" s="4">
        <v>0.74921821010652834</v>
      </c>
      <c r="D2156" s="18">
        <v>6.1779969499999997E-2</v>
      </c>
      <c r="E2156" s="4">
        <v>0</v>
      </c>
    </row>
    <row r="2157" spans="1:5" ht="18" x14ac:dyDescent="0.25">
      <c r="A2157" s="3" t="s">
        <v>5140</v>
      </c>
      <c r="B2157" s="3" t="s">
        <v>5141</v>
      </c>
      <c r="C2157" s="4">
        <v>2401862.2634780849</v>
      </c>
      <c r="D2157" s="18">
        <v>-2.2750920999999999E-3</v>
      </c>
      <c r="E2157" s="4">
        <v>0</v>
      </c>
    </row>
    <row r="2158" spans="1:5" ht="18" x14ac:dyDescent="0.25">
      <c r="A2158" s="3" t="s">
        <v>43774</v>
      </c>
      <c r="B2158" s="3" t="s">
        <v>43775</v>
      </c>
      <c r="C2158" s="4">
        <v>152973.85664309387</v>
      </c>
      <c r="D2158" s="18">
        <v>2.7647780000000002E-4</v>
      </c>
      <c r="E2158" s="4">
        <v>0</v>
      </c>
    </row>
    <row r="2159" spans="1:5" ht="18" x14ac:dyDescent="0.25">
      <c r="A2159" s="3" t="s">
        <v>45613</v>
      </c>
      <c r="B2159" s="3" t="s">
        <v>41609</v>
      </c>
      <c r="C2159" s="4">
        <v>3.7828979106876779</v>
      </c>
      <c r="D2159" s="18">
        <v>1.6209402E-3</v>
      </c>
      <c r="E2159" s="4">
        <v>0</v>
      </c>
    </row>
    <row r="2160" spans="1:5" ht="18" x14ac:dyDescent="0.25">
      <c r="A2160" s="3" t="s">
        <v>4968</v>
      </c>
      <c r="B2160" s="3" t="s">
        <v>4969</v>
      </c>
      <c r="C2160" s="4">
        <v>54.800063750244526</v>
      </c>
      <c r="D2160" s="18">
        <v>-8.6830662000000006E-3</v>
      </c>
      <c r="E2160" s="4">
        <v>0</v>
      </c>
    </row>
    <row r="2161" spans="1:5" ht="18" x14ac:dyDescent="0.25">
      <c r="A2161" s="3" t="s">
        <v>44250</v>
      </c>
      <c r="B2161" s="3" t="s">
        <v>44251</v>
      </c>
      <c r="C2161" s="4">
        <v>1377.196115217077</v>
      </c>
      <c r="D2161" s="18">
        <v>1.1622117600000001E-2</v>
      </c>
      <c r="E2161" s="4">
        <v>0</v>
      </c>
    </row>
    <row r="2162" spans="1:5" ht="18" x14ac:dyDescent="0.25">
      <c r="A2162" s="3" t="s">
        <v>42456</v>
      </c>
      <c r="B2162" s="3" t="s">
        <v>42457</v>
      </c>
      <c r="C2162" s="4">
        <v>0.45692531123873165</v>
      </c>
      <c r="D2162" s="18">
        <v>9.8350893000000005E-3</v>
      </c>
      <c r="E2162" s="4">
        <v>0</v>
      </c>
    </row>
    <row r="2163" spans="1:5" ht="18" x14ac:dyDescent="0.25">
      <c r="A2163" s="3" t="s">
        <v>4158</v>
      </c>
      <c r="B2163" s="3" t="s">
        <v>4159</v>
      </c>
      <c r="C2163" s="4">
        <v>153118.75363449223</v>
      </c>
      <c r="D2163" s="18">
        <v>-2.2773199999999999E-4</v>
      </c>
      <c r="E2163" s="4">
        <v>0</v>
      </c>
    </row>
    <row r="2164" spans="1:5" ht="18" x14ac:dyDescent="0.25">
      <c r="A2164" s="3" t="s">
        <v>51480</v>
      </c>
      <c r="B2164" s="3" t="s">
        <v>41726</v>
      </c>
      <c r="C2164" s="4">
        <v>12.620440208990944</v>
      </c>
      <c r="D2164" s="18">
        <v>1.40504667E-2</v>
      </c>
      <c r="E2164" s="4">
        <v>0</v>
      </c>
    </row>
    <row r="2165" spans="1:5" ht="18" x14ac:dyDescent="0.25">
      <c r="A2165" s="3" t="s">
        <v>45631</v>
      </c>
      <c r="B2165" s="3" t="s">
        <v>45632</v>
      </c>
      <c r="C2165" s="4">
        <v>153.62553913014878</v>
      </c>
      <c r="D2165" s="18">
        <v>3.9365628E-2</v>
      </c>
      <c r="E2165" s="4">
        <v>0</v>
      </c>
    </row>
    <row r="2166" spans="1:5" ht="18" x14ac:dyDescent="0.25">
      <c r="A2166" s="3" t="s">
        <v>4183</v>
      </c>
      <c r="B2166" s="3" t="s">
        <v>4184</v>
      </c>
      <c r="C2166" s="4">
        <v>90.372881943565005</v>
      </c>
      <c r="D2166" s="18">
        <v>-5.3685991000000004E-3</v>
      </c>
      <c r="E2166" s="4">
        <v>0</v>
      </c>
    </row>
    <row r="2167" spans="1:5" ht="18" x14ac:dyDescent="0.25">
      <c r="A2167" s="3" t="s">
        <v>50568</v>
      </c>
      <c r="B2167" s="3" t="s">
        <v>50569</v>
      </c>
      <c r="C2167" s="4">
        <v>3.7461684969500566</v>
      </c>
      <c r="D2167" s="18">
        <v>-1.7139518400000001E-2</v>
      </c>
      <c r="E2167" s="4">
        <v>0</v>
      </c>
    </row>
    <row r="2168" spans="1:5" ht="18" x14ac:dyDescent="0.25">
      <c r="A2168" s="3" t="s">
        <v>4186</v>
      </c>
      <c r="B2168" s="3" t="s">
        <v>4187</v>
      </c>
      <c r="C2168" s="4">
        <v>1.8807318124521544</v>
      </c>
      <c r="D2168" s="18">
        <v>-5.973749E-4</v>
      </c>
      <c r="E2168" s="4">
        <v>0</v>
      </c>
    </row>
    <row r="2169" spans="1:5" ht="18" x14ac:dyDescent="0.25">
      <c r="A2169" s="3" t="s">
        <v>48580</v>
      </c>
      <c r="B2169" s="3" t="s">
        <v>48581</v>
      </c>
      <c r="C2169" s="4">
        <v>3.887801249318374E-7</v>
      </c>
      <c r="D2169" s="18">
        <v>-1.2191363199999999E-2</v>
      </c>
      <c r="E2169" s="4">
        <v>0</v>
      </c>
    </row>
    <row r="2170" spans="1:5" ht="18" x14ac:dyDescent="0.25">
      <c r="A2170" s="3" t="s">
        <v>50683</v>
      </c>
      <c r="B2170" s="3" t="s">
        <v>4432</v>
      </c>
      <c r="C2170" s="4">
        <v>2.2163826473797575E-2</v>
      </c>
      <c r="D2170" s="18">
        <v>2.4089262899999998E-2</v>
      </c>
      <c r="E2170" s="4">
        <v>0</v>
      </c>
    </row>
    <row r="2171" spans="1:5" ht="18" x14ac:dyDescent="0.25">
      <c r="A2171" s="3" t="s">
        <v>49483</v>
      </c>
      <c r="B2171" s="3" t="s">
        <v>49484</v>
      </c>
      <c r="C2171" s="4">
        <v>4.2583560947974226E-8</v>
      </c>
      <c r="D2171" s="18">
        <v>-0.37595178909999999</v>
      </c>
      <c r="E2171" s="4">
        <v>0</v>
      </c>
    </row>
    <row r="2172" spans="1:5" ht="18" x14ac:dyDescent="0.25">
      <c r="A2172" s="3" t="s">
        <v>48982</v>
      </c>
      <c r="B2172" s="3" t="s">
        <v>48983</v>
      </c>
      <c r="C2172" s="4">
        <v>8.1299246196620666E-3</v>
      </c>
      <c r="D2172" s="18">
        <v>9.0891545000000001E-3</v>
      </c>
      <c r="E2172" s="4">
        <v>0</v>
      </c>
    </row>
    <row r="2173" spans="1:5" ht="18" x14ac:dyDescent="0.25">
      <c r="A2173" s="3" t="s">
        <v>45731</v>
      </c>
      <c r="B2173" s="3" t="s">
        <v>45732</v>
      </c>
      <c r="C2173" s="4">
        <v>1.0002697900254341E-2</v>
      </c>
      <c r="D2173" s="18">
        <v>1.7901723000000001E-2</v>
      </c>
      <c r="E2173" s="4">
        <v>0</v>
      </c>
    </row>
    <row r="2174" spans="1:5" ht="18" x14ac:dyDescent="0.25">
      <c r="A2174" s="3" t="s">
        <v>41215</v>
      </c>
      <c r="B2174" s="3" t="s">
        <v>41216</v>
      </c>
      <c r="C2174" s="4">
        <v>159773.01838949198</v>
      </c>
      <c r="D2174" s="18">
        <v>-4.8085099999999998E-5</v>
      </c>
      <c r="E2174" s="4">
        <v>0</v>
      </c>
    </row>
    <row r="2175" spans="1:5" ht="18" x14ac:dyDescent="0.25">
      <c r="A2175" s="3" t="s">
        <v>49427</v>
      </c>
      <c r="B2175" s="3" t="s">
        <v>49428</v>
      </c>
      <c r="C2175" s="4">
        <v>1.0188376210383315E-3</v>
      </c>
      <c r="D2175" s="18">
        <v>-0.9187608974</v>
      </c>
      <c r="E2175" s="4">
        <v>0</v>
      </c>
    </row>
    <row r="2176" spans="1:5" ht="18" x14ac:dyDescent="0.25">
      <c r="A2176" s="3" t="s">
        <v>3374</v>
      </c>
      <c r="B2176" s="3" t="s">
        <v>3374</v>
      </c>
      <c r="C2176" s="4">
        <v>1.1665690760888896</v>
      </c>
      <c r="D2176" s="18">
        <v>-3.3489443700000003E-2</v>
      </c>
      <c r="E2176" s="4">
        <v>0</v>
      </c>
    </row>
    <row r="2177" spans="1:5" ht="18" x14ac:dyDescent="0.25">
      <c r="A2177" s="3" t="s">
        <v>4192</v>
      </c>
      <c r="B2177" s="3" t="s">
        <v>4193</v>
      </c>
      <c r="C2177" s="4">
        <v>1.8394116593597105</v>
      </c>
      <c r="D2177" s="18">
        <v>8.3183192000000003E-3</v>
      </c>
      <c r="E2177" s="4">
        <v>0</v>
      </c>
    </row>
    <row r="2178" spans="1:5" ht="18" x14ac:dyDescent="0.25">
      <c r="A2178" s="3" t="s">
        <v>50108</v>
      </c>
      <c r="B2178" s="3" t="s">
        <v>50109</v>
      </c>
      <c r="C2178" s="4">
        <v>82.186185491378708</v>
      </c>
      <c r="D2178" s="18">
        <v>4.3266700000000002E-4</v>
      </c>
      <c r="E2178" s="4">
        <v>0</v>
      </c>
    </row>
    <row r="2179" spans="1:5" ht="18" x14ac:dyDescent="0.25">
      <c r="A2179" s="3" t="s">
        <v>45738</v>
      </c>
      <c r="B2179" s="3" t="s">
        <v>45739</v>
      </c>
      <c r="C2179" s="4">
        <v>11.117666220964804</v>
      </c>
      <c r="D2179" s="18">
        <v>-9.249789E-4</v>
      </c>
      <c r="E2179" s="4">
        <v>0</v>
      </c>
    </row>
    <row r="2180" spans="1:5" ht="18" x14ac:dyDescent="0.25">
      <c r="A2180" s="3" t="s">
        <v>41354</v>
      </c>
      <c r="B2180" s="3" t="s">
        <v>41355</v>
      </c>
      <c r="C2180" s="4">
        <v>54.265427728261756</v>
      </c>
      <c r="D2180" s="18">
        <v>-5.2182990999999996E-3</v>
      </c>
      <c r="E2180" s="4">
        <v>0</v>
      </c>
    </row>
    <row r="2181" spans="1:5" ht="18" x14ac:dyDescent="0.25">
      <c r="A2181" s="3" t="s">
        <v>41498</v>
      </c>
      <c r="B2181" s="3" t="s">
        <v>41499</v>
      </c>
      <c r="C2181" s="4">
        <v>18.120898459601115</v>
      </c>
      <c r="D2181" s="18">
        <v>3.9232318799999999E-2</v>
      </c>
      <c r="E2181" s="4">
        <v>0</v>
      </c>
    </row>
    <row r="2182" spans="1:5" ht="18" x14ac:dyDescent="0.25">
      <c r="A2182" s="3" t="s">
        <v>4733</v>
      </c>
      <c r="B2182" s="3" t="s">
        <v>4733</v>
      </c>
      <c r="C2182" s="4">
        <v>0.43709824431427585</v>
      </c>
      <c r="D2182" s="18">
        <v>6.0082800700000001E-2</v>
      </c>
      <c r="E2182" s="4">
        <v>0</v>
      </c>
    </row>
    <row r="2183" spans="1:5" ht="18" x14ac:dyDescent="0.25">
      <c r="A2183" s="3" t="s">
        <v>41501</v>
      </c>
      <c r="B2183" s="3" t="s">
        <v>41502</v>
      </c>
      <c r="C2183" s="4">
        <v>7898.8069036124707</v>
      </c>
      <c r="D2183" s="18">
        <v>-2.2647777000000002E-3</v>
      </c>
      <c r="E2183" s="4">
        <v>0</v>
      </c>
    </row>
    <row r="2184" spans="1:5" ht="18" x14ac:dyDescent="0.25">
      <c r="A2184" s="3" t="s">
        <v>43765</v>
      </c>
      <c r="B2184" s="3" t="s">
        <v>43766</v>
      </c>
      <c r="C2184" s="4">
        <v>1.6432864855456959E-5</v>
      </c>
      <c r="D2184" s="18">
        <v>-4.7369369999999999E-4</v>
      </c>
      <c r="E2184" s="4">
        <v>0</v>
      </c>
    </row>
    <row r="2185" spans="1:5" ht="18" x14ac:dyDescent="0.25">
      <c r="A2185" s="3" t="s">
        <v>4170</v>
      </c>
      <c r="B2185" s="3" t="s">
        <v>4171</v>
      </c>
      <c r="C2185" s="4">
        <v>2307.0113552302169</v>
      </c>
      <c r="D2185" s="18">
        <v>7.6828228E-3</v>
      </c>
      <c r="E2185" s="4">
        <v>0</v>
      </c>
    </row>
    <row r="2186" spans="1:5" ht="18" x14ac:dyDescent="0.25">
      <c r="A2186" s="3" t="s">
        <v>50835</v>
      </c>
      <c r="B2186" s="3" t="s">
        <v>50836</v>
      </c>
      <c r="C2186" s="4">
        <v>6.0233794859691306E-7</v>
      </c>
      <c r="D2186" s="18">
        <v>0.77179612819999999</v>
      </c>
      <c r="E2186" s="4">
        <v>0</v>
      </c>
    </row>
    <row r="2187" spans="1:5" ht="18" x14ac:dyDescent="0.25">
      <c r="A2187" s="3" t="s">
        <v>4273</v>
      </c>
      <c r="B2187" s="3" t="s">
        <v>4274</v>
      </c>
      <c r="C2187" s="4">
        <v>21.323425897906827</v>
      </c>
      <c r="D2187" s="18">
        <v>-1.0964E-6</v>
      </c>
      <c r="E2187" s="4">
        <v>0</v>
      </c>
    </row>
    <row r="2188" spans="1:5" ht="18" x14ac:dyDescent="0.25">
      <c r="A2188" s="3" t="s">
        <v>43664</v>
      </c>
      <c r="B2188" s="3" t="s">
        <v>43665</v>
      </c>
      <c r="C2188" s="4">
        <v>0.29432742411727369</v>
      </c>
      <c r="D2188" s="18">
        <v>1.3135413E-3</v>
      </c>
      <c r="E2188" s="4">
        <v>0</v>
      </c>
    </row>
    <row r="2189" spans="1:5" ht="18" x14ac:dyDescent="0.25">
      <c r="A2189" s="3" t="s">
        <v>4174</v>
      </c>
      <c r="B2189" s="3" t="s">
        <v>4175</v>
      </c>
      <c r="C2189" s="4">
        <v>1.8288294767045392</v>
      </c>
      <c r="D2189" s="18">
        <v>-7.0679439999999998E-4</v>
      </c>
      <c r="E2189" s="4">
        <v>0</v>
      </c>
    </row>
    <row r="2190" spans="1:5" ht="18" x14ac:dyDescent="0.25">
      <c r="A2190" s="3" t="s">
        <v>50675</v>
      </c>
      <c r="B2190" s="3" t="s">
        <v>50676</v>
      </c>
      <c r="C2190" s="4">
        <v>87.45068007035951</v>
      </c>
      <c r="D2190" s="18">
        <v>-0.20930075889999999</v>
      </c>
      <c r="E2190" s="4">
        <v>0</v>
      </c>
    </row>
    <row r="2191" spans="1:5" ht="18" x14ac:dyDescent="0.25">
      <c r="A2191" s="3" t="s">
        <v>4213</v>
      </c>
      <c r="B2191" s="3" t="s">
        <v>4214</v>
      </c>
      <c r="C2191" s="4">
        <v>4.9176316048325148E-6</v>
      </c>
      <c r="D2191" s="18">
        <v>5.19053602E-2</v>
      </c>
      <c r="E2191" s="4">
        <v>0</v>
      </c>
    </row>
    <row r="2192" spans="1:5" ht="18" x14ac:dyDescent="0.25">
      <c r="A2192" s="3" t="s">
        <v>49644</v>
      </c>
      <c r="B2192" s="3" t="s">
        <v>49645</v>
      </c>
      <c r="C2192" s="4">
        <v>24.716959930445121</v>
      </c>
      <c r="D2192" s="18">
        <v>-1.43637638E-2</v>
      </c>
      <c r="E2192" s="4">
        <v>0</v>
      </c>
    </row>
    <row r="2193" spans="1:5" ht="18" x14ac:dyDescent="0.25">
      <c r="A2193" s="3" t="s">
        <v>43204</v>
      </c>
      <c r="B2193" s="3" t="s">
        <v>43205</v>
      </c>
      <c r="C2193" s="4">
        <v>2389.7505807265202</v>
      </c>
      <c r="D2193" s="18">
        <v>6.5619893499999998E-2</v>
      </c>
      <c r="E2193" s="4">
        <v>0</v>
      </c>
    </row>
    <row r="2194" spans="1:5" ht="18" x14ac:dyDescent="0.25">
      <c r="A2194" s="3" t="s">
        <v>49338</v>
      </c>
      <c r="B2194" s="3" t="s">
        <v>48863</v>
      </c>
      <c r="C2194" s="4">
        <v>25.389635268442639</v>
      </c>
      <c r="D2194" s="18">
        <v>-4.2496494500000002E-2</v>
      </c>
      <c r="E2194" s="4">
        <v>0</v>
      </c>
    </row>
    <row r="2195" spans="1:5" ht="18" x14ac:dyDescent="0.25">
      <c r="A2195" s="3" t="s">
        <v>50484</v>
      </c>
      <c r="B2195" s="3" t="s">
        <v>50485</v>
      </c>
      <c r="C2195" s="4">
        <v>29.955965642209183</v>
      </c>
      <c r="D2195" s="18">
        <v>1.175773E-4</v>
      </c>
      <c r="E2195" s="4">
        <v>0</v>
      </c>
    </row>
    <row r="2196" spans="1:5" ht="18" x14ac:dyDescent="0.25">
      <c r="A2196" s="3" t="s">
        <v>43803</v>
      </c>
      <c r="B2196" s="3" t="s">
        <v>1555</v>
      </c>
      <c r="C2196" s="4">
        <v>0.1343399768437904</v>
      </c>
      <c r="D2196" s="18">
        <v>-0.12604883080000001</v>
      </c>
      <c r="E2196" s="4">
        <v>0</v>
      </c>
    </row>
    <row r="2197" spans="1:5" ht="18" x14ac:dyDescent="0.25">
      <c r="A2197" s="3" t="s">
        <v>51168</v>
      </c>
      <c r="B2197" s="3" t="s">
        <v>51169</v>
      </c>
      <c r="C2197" s="4">
        <v>5.3678729745172109E-3</v>
      </c>
      <c r="D2197" s="18">
        <v>-8.3645246199999995E-2</v>
      </c>
      <c r="E2197" s="4">
        <v>0</v>
      </c>
    </row>
    <row r="2198" spans="1:5" ht="18" x14ac:dyDescent="0.25">
      <c r="A2198" s="3" t="s">
        <v>49349</v>
      </c>
      <c r="B2198" s="3" t="s">
        <v>49350</v>
      </c>
      <c r="C2198" s="4">
        <v>114.0685630065219</v>
      </c>
      <c r="D2198" s="18">
        <v>-9.7624236999999999E-3</v>
      </c>
      <c r="E2198" s="4">
        <v>0</v>
      </c>
    </row>
    <row r="2199" spans="1:5" ht="18" x14ac:dyDescent="0.25">
      <c r="A2199" s="3" t="s">
        <v>50483</v>
      </c>
      <c r="B2199" s="3" t="s">
        <v>49484</v>
      </c>
      <c r="C2199" s="4">
        <v>1.2766751844349577E-10</v>
      </c>
      <c r="D2199" s="18">
        <v>-0.42891011870000001</v>
      </c>
      <c r="E2199" s="4">
        <v>0</v>
      </c>
    </row>
    <row r="2200" spans="1:5" ht="18" x14ac:dyDescent="0.25">
      <c r="A2200" s="3" t="s">
        <v>45477</v>
      </c>
      <c r="B2200" s="3" t="s">
        <v>45478</v>
      </c>
      <c r="C2200" s="4">
        <v>82.477563061189286</v>
      </c>
      <c r="D2200" s="18">
        <v>6.1290335899999999E-2</v>
      </c>
      <c r="E2200" s="4">
        <v>0</v>
      </c>
    </row>
    <row r="2201" spans="1:5" ht="18" x14ac:dyDescent="0.25">
      <c r="A2201" s="3" t="s">
        <v>42367</v>
      </c>
      <c r="B2201" s="3" t="s">
        <v>42368</v>
      </c>
      <c r="C2201" s="4">
        <v>82.207141905650886</v>
      </c>
      <c r="D2201" s="18">
        <v>-3.7537619999999998E-4</v>
      </c>
      <c r="E2201" s="4">
        <v>0</v>
      </c>
    </row>
    <row r="2202" spans="1:5" ht="18" x14ac:dyDescent="0.25">
      <c r="A2202" s="3" t="s">
        <v>42630</v>
      </c>
      <c r="B2202" s="3" t="s">
        <v>42631</v>
      </c>
      <c r="C2202" s="4">
        <v>82.06765213581491</v>
      </c>
      <c r="D2202" s="18">
        <v>-2.7604106999999998E-3</v>
      </c>
      <c r="E2202" s="4">
        <v>0</v>
      </c>
    </row>
    <row r="2203" spans="1:5" ht="18" x14ac:dyDescent="0.25">
      <c r="A2203" s="3" t="s">
        <v>49069</v>
      </c>
      <c r="B2203" s="3" t="s">
        <v>49070</v>
      </c>
      <c r="C2203" s="4">
        <v>3.9497305600584762</v>
      </c>
      <c r="D2203" s="18">
        <v>0.1466245686</v>
      </c>
      <c r="E2203" s="4">
        <v>0</v>
      </c>
    </row>
    <row r="2204" spans="1:5" ht="18" x14ac:dyDescent="0.25">
      <c r="A2204" s="3" t="s">
        <v>50991</v>
      </c>
      <c r="B2204" s="3" t="s">
        <v>50992</v>
      </c>
      <c r="C2204" s="4">
        <v>1.914428755660736E-2</v>
      </c>
      <c r="D2204" s="18">
        <v>-0.13100884560000001</v>
      </c>
      <c r="E2204" s="4">
        <v>0</v>
      </c>
    </row>
    <row r="2205" spans="1:5" ht="18" x14ac:dyDescent="0.25">
      <c r="A2205" s="3" t="s">
        <v>48554</v>
      </c>
      <c r="B2205" s="3" t="s">
        <v>48555</v>
      </c>
      <c r="C2205" s="4">
        <v>9.4484964107442049E-3</v>
      </c>
      <c r="D2205" s="18">
        <v>-8.5221063400000005E-2</v>
      </c>
      <c r="E2205" s="4">
        <v>0</v>
      </c>
    </row>
    <row r="2206" spans="1:5" ht="18" x14ac:dyDescent="0.25">
      <c r="A2206" s="3" t="s">
        <v>5128</v>
      </c>
      <c r="B2206" s="3" t="s">
        <v>5129</v>
      </c>
      <c r="C2206" s="4">
        <v>49.784645518953013</v>
      </c>
      <c r="D2206" s="18">
        <v>-9.2147319999999998E-4</v>
      </c>
      <c r="E2206" s="4">
        <v>0</v>
      </c>
    </row>
    <row r="2207" spans="1:5" ht="18" x14ac:dyDescent="0.25">
      <c r="A2207" s="3" t="s">
        <v>44297</v>
      </c>
      <c r="B2207" s="3" t="s">
        <v>44297</v>
      </c>
      <c r="C2207" s="4">
        <v>2.3993578147032846E-4</v>
      </c>
      <c r="D2207" s="18">
        <v>-2.9006861599999999E-2</v>
      </c>
      <c r="E2207" s="4">
        <v>0</v>
      </c>
    </row>
    <row r="2208" spans="1:5" ht="18" x14ac:dyDescent="0.25">
      <c r="A2208" s="3" t="s">
        <v>49061</v>
      </c>
      <c r="B2208" s="3" t="s">
        <v>49062</v>
      </c>
      <c r="C2208" s="4">
        <v>156857.36239228392</v>
      </c>
      <c r="D2208" s="18">
        <v>6.9629900000000002E-5</v>
      </c>
      <c r="E2208" s="4">
        <v>0</v>
      </c>
    </row>
    <row r="2209" spans="1:5" ht="18" x14ac:dyDescent="0.25">
      <c r="A2209" s="3" t="s">
        <v>50838</v>
      </c>
      <c r="B2209" s="3" t="s">
        <v>4382</v>
      </c>
      <c r="C2209" s="4">
        <v>0.24111876651075442</v>
      </c>
      <c r="D2209" s="18">
        <v>-1.080182E-4</v>
      </c>
      <c r="E2209" s="4">
        <v>0</v>
      </c>
    </row>
    <row r="2210" spans="1:5" ht="18" x14ac:dyDescent="0.25">
      <c r="A2210" s="3" t="s">
        <v>43969</v>
      </c>
      <c r="B2210" s="3" t="s">
        <v>4002</v>
      </c>
      <c r="C2210" s="4">
        <v>82.671897759542148</v>
      </c>
      <c r="D2210" s="18">
        <v>1.6934109000000001E-3</v>
      </c>
      <c r="E2210" s="4">
        <v>0</v>
      </c>
    </row>
    <row r="2211" spans="1:5" ht="18" x14ac:dyDescent="0.25">
      <c r="A2211" s="3" t="s">
        <v>52039</v>
      </c>
      <c r="B2211" s="3" t="s">
        <v>50915</v>
      </c>
      <c r="C2211" s="4">
        <v>5.3786204733477477E-2</v>
      </c>
      <c r="D2211" s="18">
        <v>-0.37359844689999999</v>
      </c>
      <c r="E2211" s="4">
        <v>0</v>
      </c>
    </row>
    <row r="2212" spans="1:5" ht="18" x14ac:dyDescent="0.25">
      <c r="A2212" s="3" t="s">
        <v>50628</v>
      </c>
      <c r="B2212" s="3" t="s">
        <v>50629</v>
      </c>
      <c r="C2212" s="4">
        <v>19.966384122917422</v>
      </c>
      <c r="D2212" s="18">
        <v>2.6826119900000001E-2</v>
      </c>
      <c r="E2212" s="4">
        <v>0</v>
      </c>
    </row>
    <row r="2213" spans="1:5" ht="18" x14ac:dyDescent="0.25">
      <c r="A2213" s="3" t="s">
        <v>49317</v>
      </c>
      <c r="B2213" s="3" t="s">
        <v>45822</v>
      </c>
      <c r="C2213" s="4">
        <v>3.414734624215531E-4</v>
      </c>
      <c r="D2213" s="18">
        <v>-2.28004004E-2</v>
      </c>
      <c r="E2213" s="4">
        <v>0</v>
      </c>
    </row>
    <row r="2214" spans="1:5" ht="18" x14ac:dyDescent="0.25">
      <c r="A2214" s="3" t="s">
        <v>45452</v>
      </c>
      <c r="B2214" s="3" t="s">
        <v>45453</v>
      </c>
      <c r="C2214" s="4">
        <v>1747.7081510652349</v>
      </c>
      <c r="D2214" s="18">
        <v>-1.5396711000000001E-3</v>
      </c>
      <c r="E2214" s="4">
        <v>0</v>
      </c>
    </row>
    <row r="2215" spans="1:5" ht="18" x14ac:dyDescent="0.25">
      <c r="A2215" s="3" t="s">
        <v>41491</v>
      </c>
      <c r="B2215" s="3" t="s">
        <v>41492</v>
      </c>
      <c r="C2215" s="4">
        <v>49.694107593119995</v>
      </c>
      <c r="D2215" s="18">
        <v>2.1094285099999999E-2</v>
      </c>
      <c r="E2215" s="4">
        <v>0</v>
      </c>
    </row>
    <row r="2216" spans="1:5" ht="18" x14ac:dyDescent="0.25">
      <c r="A2216" s="3" t="s">
        <v>49318</v>
      </c>
      <c r="B2216" s="3" t="s">
        <v>49319</v>
      </c>
      <c r="C2216" s="4">
        <v>0.3332455090115426</v>
      </c>
      <c r="D2216" s="18">
        <v>6.7671624E-2</v>
      </c>
      <c r="E2216" s="4">
        <v>0</v>
      </c>
    </row>
    <row r="2217" spans="1:5" ht="18" x14ac:dyDescent="0.25">
      <c r="A2217" s="3" t="s">
        <v>41940</v>
      </c>
      <c r="B2217" s="3" t="s">
        <v>41941</v>
      </c>
      <c r="C2217" s="4">
        <v>26.401533662722812</v>
      </c>
      <c r="D2217" s="18">
        <v>-1.3506147899999999E-2</v>
      </c>
      <c r="E2217" s="4">
        <v>0</v>
      </c>
    </row>
    <row r="2218" spans="1:5" ht="18" x14ac:dyDescent="0.25">
      <c r="A2218" s="3" t="s">
        <v>52884</v>
      </c>
      <c r="B2218" s="3" t="s">
        <v>40711</v>
      </c>
      <c r="C2218" s="4">
        <v>1.7492609434249218E-4</v>
      </c>
      <c r="D2218" s="18">
        <v>0.58229095259999997</v>
      </c>
      <c r="E2218" s="4">
        <v>0</v>
      </c>
    </row>
    <row r="2219" spans="1:5" ht="18" x14ac:dyDescent="0.25">
      <c r="A2219" s="3" t="s">
        <v>49346</v>
      </c>
      <c r="B2219" s="3" t="s">
        <v>49347</v>
      </c>
      <c r="C2219" s="4">
        <v>3.7798156125961576E-6</v>
      </c>
      <c r="D2219" s="18">
        <v>-3.0423847000000002E-3</v>
      </c>
      <c r="E2219" s="4">
        <v>0</v>
      </c>
    </row>
    <row r="2220" spans="1:5" ht="18" x14ac:dyDescent="0.25">
      <c r="A2220" s="3" t="s">
        <v>48648</v>
      </c>
      <c r="B2220" s="3" t="s">
        <v>48649</v>
      </c>
      <c r="C2220" s="4">
        <v>8.9104544868638443E-3</v>
      </c>
      <c r="D2220" s="18">
        <v>-2.5354128000000002E-3</v>
      </c>
      <c r="E2220" s="4">
        <v>0</v>
      </c>
    </row>
    <row r="2221" spans="1:5" ht="18" x14ac:dyDescent="0.25">
      <c r="A2221" s="3" t="s">
        <v>42372</v>
      </c>
      <c r="B2221" s="3" t="s">
        <v>42373</v>
      </c>
      <c r="C2221" s="4">
        <v>16140.082478244747</v>
      </c>
      <c r="D2221" s="18">
        <v>-3.7704823E-3</v>
      </c>
      <c r="E2221" s="4">
        <v>0</v>
      </c>
    </row>
    <row r="2222" spans="1:5" ht="18" x14ac:dyDescent="0.25">
      <c r="A2222" s="3" t="s">
        <v>45777</v>
      </c>
      <c r="B2222" s="3" t="s">
        <v>45777</v>
      </c>
      <c r="C2222" s="4">
        <v>1.2144209578845222E-5</v>
      </c>
      <c r="D2222" s="18">
        <v>0.33522977110000002</v>
      </c>
      <c r="E2222" s="4">
        <v>0</v>
      </c>
    </row>
    <row r="2223" spans="1:5" ht="18" x14ac:dyDescent="0.25">
      <c r="A2223" s="3" t="s">
        <v>5096</v>
      </c>
      <c r="B2223" s="3" t="s">
        <v>5097</v>
      </c>
      <c r="C2223" s="4">
        <v>1.5004664226953193</v>
      </c>
      <c r="D2223" s="18">
        <v>-0.1102267294</v>
      </c>
      <c r="E2223" s="4">
        <v>0</v>
      </c>
    </row>
    <row r="2224" spans="1:5" ht="18" x14ac:dyDescent="0.25">
      <c r="A2224" s="3" t="s">
        <v>49330</v>
      </c>
      <c r="B2224" s="3" t="s">
        <v>49330</v>
      </c>
      <c r="C2224" s="4">
        <v>10.808825824494546</v>
      </c>
      <c r="D2224" s="18">
        <v>-1.6234049100000002E-2</v>
      </c>
      <c r="E2224" s="4">
        <v>0</v>
      </c>
    </row>
    <row r="2225" spans="1:5" ht="18" x14ac:dyDescent="0.25">
      <c r="A2225" s="3" t="s">
        <v>49305</v>
      </c>
      <c r="B2225" s="3" t="s">
        <v>49306</v>
      </c>
      <c r="C2225" s="4">
        <v>1.2406812965870004E-3</v>
      </c>
      <c r="D2225" s="18">
        <v>-0.1115367038</v>
      </c>
      <c r="E2225" s="4">
        <v>0</v>
      </c>
    </row>
    <row r="2226" spans="1:5" ht="18" x14ac:dyDescent="0.25">
      <c r="A2226" s="3" t="s">
        <v>53474</v>
      </c>
      <c r="B2226" s="3" t="s">
        <v>53475</v>
      </c>
      <c r="C2226" s="4">
        <v>12.424975743474699</v>
      </c>
      <c r="D2226" s="18">
        <v>0.2285057986</v>
      </c>
      <c r="E2226" s="4">
        <v>0</v>
      </c>
    </row>
    <row r="2227" spans="1:5" ht="18" x14ac:dyDescent="0.25">
      <c r="A2227" s="3" t="s">
        <v>3147</v>
      </c>
      <c r="B2227" s="3" t="s">
        <v>3147</v>
      </c>
      <c r="C2227" s="4">
        <v>82.126755971825503</v>
      </c>
      <c r="D2227" s="18">
        <v>-4.7661729999999997E-4</v>
      </c>
      <c r="E2227" s="4">
        <v>0</v>
      </c>
    </row>
    <row r="2228" spans="1:5" ht="18" x14ac:dyDescent="0.25">
      <c r="A2228" s="3" t="s">
        <v>4285</v>
      </c>
      <c r="B2228" s="3" t="s">
        <v>4286</v>
      </c>
      <c r="C2228" s="4">
        <v>90.48159664047509</v>
      </c>
      <c r="D2228" s="18">
        <v>-5.4357028999999996E-3</v>
      </c>
      <c r="E2228" s="4">
        <v>0</v>
      </c>
    </row>
    <row r="2229" spans="1:5" ht="18" x14ac:dyDescent="0.25">
      <c r="A2229" s="3" t="s">
        <v>45522</v>
      </c>
      <c r="B2229" s="3" t="s">
        <v>45523</v>
      </c>
      <c r="C2229" s="4">
        <v>0.25034911047512565</v>
      </c>
      <c r="D2229" s="18">
        <v>-1.0989865E-2</v>
      </c>
      <c r="E2229" s="4">
        <v>0</v>
      </c>
    </row>
    <row r="2230" spans="1:5" ht="18" x14ac:dyDescent="0.25">
      <c r="A2230" s="3" t="s">
        <v>51552</v>
      </c>
      <c r="B2230" s="3" t="s">
        <v>51553</v>
      </c>
      <c r="C2230" s="4">
        <v>19.562560238978392</v>
      </c>
      <c r="D2230" s="18">
        <v>-0.44496760530000001</v>
      </c>
      <c r="E2230" s="4">
        <v>0</v>
      </c>
    </row>
    <row r="2231" spans="1:5" ht="18" x14ac:dyDescent="0.25">
      <c r="A2231" s="3" t="s">
        <v>48753</v>
      </c>
      <c r="B2231" s="3" t="s">
        <v>48753</v>
      </c>
      <c r="C2231" s="4">
        <v>4.4087369307978568</v>
      </c>
      <c r="D2231" s="18">
        <v>9.5859177099999998E-2</v>
      </c>
      <c r="E2231" s="4">
        <v>0</v>
      </c>
    </row>
    <row r="2232" spans="1:5" ht="18" x14ac:dyDescent="0.25">
      <c r="A2232" s="3" t="s">
        <v>50466</v>
      </c>
      <c r="B2232" s="3" t="s">
        <v>50467</v>
      </c>
      <c r="C2232" s="4">
        <v>9.8999456198932296E-7</v>
      </c>
      <c r="D2232" s="18">
        <v>-2.9711146800000001E-2</v>
      </c>
      <c r="E2232" s="4">
        <v>0</v>
      </c>
    </row>
    <row r="2233" spans="1:5" ht="18" x14ac:dyDescent="0.25">
      <c r="A2233" s="3" t="s">
        <v>49006</v>
      </c>
      <c r="B2233" s="3" t="s">
        <v>49007</v>
      </c>
      <c r="C2233" s="4">
        <v>1.5074093852585975E-6</v>
      </c>
      <c r="D2233" s="18">
        <v>-1.30603643E-2</v>
      </c>
      <c r="E2233" s="4">
        <v>0</v>
      </c>
    </row>
    <row r="2234" spans="1:5" ht="18" x14ac:dyDescent="0.25">
      <c r="A2234" s="3" t="s">
        <v>41279</v>
      </c>
      <c r="B2234" s="3" t="s">
        <v>762</v>
      </c>
      <c r="C2234" s="4">
        <v>81.934284090052614</v>
      </c>
      <c r="D2234" s="18">
        <v>-4.6660510000000001E-3</v>
      </c>
      <c r="E2234" s="4">
        <v>0</v>
      </c>
    </row>
    <row r="2235" spans="1:5" ht="18" x14ac:dyDescent="0.25">
      <c r="A2235" s="3" t="s">
        <v>43824</v>
      </c>
      <c r="B2235" s="3" t="s">
        <v>43825</v>
      </c>
      <c r="C2235" s="4">
        <v>1778.0367345145105</v>
      </c>
      <c r="D2235" s="18">
        <v>-2.7269392999999999E-3</v>
      </c>
      <c r="E2235" s="4">
        <v>0</v>
      </c>
    </row>
    <row r="2236" spans="1:5" ht="18" x14ac:dyDescent="0.25">
      <c r="A2236" s="3" t="s">
        <v>43970</v>
      </c>
      <c r="B2236" s="3" t="s">
        <v>43971</v>
      </c>
      <c r="C2236" s="4">
        <v>10.289572811968476</v>
      </c>
      <c r="D2236" s="18">
        <v>-2.76384314E-2</v>
      </c>
      <c r="E2236" s="4">
        <v>0</v>
      </c>
    </row>
    <row r="2237" spans="1:5" ht="18" x14ac:dyDescent="0.25">
      <c r="A2237" s="3" t="s">
        <v>43833</v>
      </c>
      <c r="B2237" s="3" t="s">
        <v>43834</v>
      </c>
      <c r="C2237" s="4">
        <v>0.98131325726572105</v>
      </c>
      <c r="D2237" s="18">
        <v>-1.4226975500000001E-2</v>
      </c>
      <c r="E2237" s="4">
        <v>0</v>
      </c>
    </row>
    <row r="2238" spans="1:5" ht="18" x14ac:dyDescent="0.25">
      <c r="A2238" s="3" t="s">
        <v>50694</v>
      </c>
      <c r="B2238" s="3" t="s">
        <v>51158</v>
      </c>
      <c r="C2238" s="4">
        <v>12.970429352664175</v>
      </c>
      <c r="D2238" s="18">
        <v>0.98943133750000001</v>
      </c>
      <c r="E2238" s="4">
        <v>0</v>
      </c>
    </row>
    <row r="2239" spans="1:5" ht="18" x14ac:dyDescent="0.25">
      <c r="A2239" s="3" t="s">
        <v>40902</v>
      </c>
      <c r="B2239" s="3" t="s">
        <v>40903</v>
      </c>
      <c r="C2239" s="4">
        <v>419.94186138120261</v>
      </c>
      <c r="D2239" s="18">
        <v>5.050826E-4</v>
      </c>
      <c r="E2239" s="4">
        <v>0</v>
      </c>
    </row>
    <row r="2240" spans="1:5" ht="18" x14ac:dyDescent="0.25">
      <c r="A2240" s="3" t="s">
        <v>52037</v>
      </c>
      <c r="B2240" s="3" t="s">
        <v>52038</v>
      </c>
      <c r="C2240" s="4">
        <v>6.6058539282338691</v>
      </c>
      <c r="D2240" s="18">
        <v>0.13396142589999999</v>
      </c>
      <c r="E2240" s="4">
        <v>0</v>
      </c>
    </row>
    <row r="2241" spans="1:5" ht="18" x14ac:dyDescent="0.25">
      <c r="A2241" s="3" t="s">
        <v>45796</v>
      </c>
      <c r="B2241" s="3" t="s">
        <v>5092</v>
      </c>
      <c r="C2241" s="4">
        <v>1.6128522165344164E-3</v>
      </c>
      <c r="D2241" s="18">
        <v>0.12081820779999999</v>
      </c>
      <c r="E2241" s="4">
        <v>0</v>
      </c>
    </row>
    <row r="2242" spans="1:5" ht="18" x14ac:dyDescent="0.25">
      <c r="A2242" s="3" t="s">
        <v>44225</v>
      </c>
      <c r="B2242" s="3" t="s">
        <v>44226</v>
      </c>
      <c r="C2242" s="4">
        <v>2.195128516025731</v>
      </c>
      <c r="D2242" s="18">
        <v>3.5214361499999999E-2</v>
      </c>
      <c r="E2242" s="4">
        <v>0</v>
      </c>
    </row>
    <row r="2243" spans="1:5" ht="18" x14ac:dyDescent="0.25">
      <c r="A2243" s="3" t="s">
        <v>1891</v>
      </c>
      <c r="B2243" s="3" t="s">
        <v>1891</v>
      </c>
      <c r="C2243" s="4">
        <v>67.309014447951711</v>
      </c>
      <c r="D2243" s="18">
        <v>7.9941902100000004E-2</v>
      </c>
      <c r="E2243" s="4">
        <v>0</v>
      </c>
    </row>
    <row r="2244" spans="1:5" ht="18" x14ac:dyDescent="0.25">
      <c r="A2244" s="3" t="s">
        <v>4123</v>
      </c>
      <c r="B2244" s="3" t="s">
        <v>4124</v>
      </c>
      <c r="C2244" s="4">
        <v>19.934637717721301</v>
      </c>
      <c r="D2244" s="18">
        <v>2.2423704499999999E-2</v>
      </c>
      <c r="E2244" s="4">
        <v>0</v>
      </c>
    </row>
    <row r="2245" spans="1:5" ht="18" x14ac:dyDescent="0.25">
      <c r="A2245" s="3" t="s">
        <v>50489</v>
      </c>
      <c r="B2245" s="3" t="s">
        <v>50489</v>
      </c>
      <c r="C2245" s="4">
        <v>3.4266591504699245E-8</v>
      </c>
      <c r="D2245" s="18">
        <v>-0.22614203020000001</v>
      </c>
      <c r="E2245" s="4">
        <v>0</v>
      </c>
    </row>
    <row r="2246" spans="1:5" ht="18" x14ac:dyDescent="0.25">
      <c r="A2246" s="3" t="s">
        <v>49348</v>
      </c>
      <c r="B2246" s="3" t="s">
        <v>3519</v>
      </c>
      <c r="C2246" s="4">
        <v>2791.9850888552119</v>
      </c>
      <c r="D2246" s="18">
        <v>0.13033831069999999</v>
      </c>
      <c r="E2246" s="4">
        <v>0</v>
      </c>
    </row>
    <row r="2247" spans="1:5" ht="18" x14ac:dyDescent="0.25">
      <c r="A2247" s="3" t="s">
        <v>45599</v>
      </c>
      <c r="B2247" s="3" t="s">
        <v>41739</v>
      </c>
      <c r="C2247" s="4">
        <v>111.19678254533459</v>
      </c>
      <c r="D2247" s="18">
        <v>4.1121140700000003E-2</v>
      </c>
      <c r="E2247" s="4">
        <v>0</v>
      </c>
    </row>
    <row r="2248" spans="1:5" ht="18" x14ac:dyDescent="0.25">
      <c r="A2248" s="3" t="s">
        <v>48986</v>
      </c>
      <c r="B2248" s="3" t="s">
        <v>48987</v>
      </c>
      <c r="C2248" s="4">
        <v>2.5489229007776377E-3</v>
      </c>
      <c r="D2248" s="18">
        <v>-1.3883420000000001E-3</v>
      </c>
      <c r="E2248" s="4">
        <v>0</v>
      </c>
    </row>
    <row r="2249" spans="1:5" ht="18" x14ac:dyDescent="0.25">
      <c r="A2249" s="3" t="s">
        <v>42153</v>
      </c>
      <c r="B2249" s="3" t="s">
        <v>42154</v>
      </c>
      <c r="C2249" s="4">
        <v>82.181444997961094</v>
      </c>
      <c r="D2249" s="18">
        <v>1.6675978000000001E-3</v>
      </c>
      <c r="E2249" s="4">
        <v>0</v>
      </c>
    </row>
    <row r="2250" spans="1:5" ht="18" x14ac:dyDescent="0.25">
      <c r="A2250" s="3" t="s">
        <v>42423</v>
      </c>
      <c r="B2250" s="3" t="s">
        <v>4854</v>
      </c>
      <c r="C2250" s="4">
        <v>0.5205759352013235</v>
      </c>
      <c r="D2250" s="18">
        <v>-2.0445029699999999E-2</v>
      </c>
      <c r="E2250" s="4">
        <v>0</v>
      </c>
    </row>
    <row r="2251" spans="1:5" ht="18" x14ac:dyDescent="0.25">
      <c r="A2251" s="3" t="s">
        <v>48741</v>
      </c>
      <c r="B2251" s="3" t="s">
        <v>48742</v>
      </c>
      <c r="C2251" s="4">
        <v>3.847432025243213E-6</v>
      </c>
      <c r="D2251" s="18">
        <v>-4.3742972599999999E-2</v>
      </c>
      <c r="E2251" s="4">
        <v>0</v>
      </c>
    </row>
    <row r="2252" spans="1:5" ht="18" x14ac:dyDescent="0.25">
      <c r="A2252" s="3" t="s">
        <v>41920</v>
      </c>
      <c r="B2252" s="3" t="s">
        <v>41921</v>
      </c>
      <c r="C2252" s="4">
        <v>7.5846458436067203E-5</v>
      </c>
      <c r="D2252" s="18">
        <v>-1.0336938000000001E-3</v>
      </c>
      <c r="E2252" s="4">
        <v>0</v>
      </c>
    </row>
    <row r="2253" spans="1:5" ht="18" x14ac:dyDescent="0.25">
      <c r="A2253" s="3" t="s">
        <v>48984</v>
      </c>
      <c r="B2253" s="3" t="s">
        <v>48985</v>
      </c>
      <c r="C2253" s="4">
        <v>2.3058675531832723E-3</v>
      </c>
      <c r="D2253" s="18">
        <v>3.1876533899999997E-2</v>
      </c>
      <c r="E2253" s="4">
        <v>0</v>
      </c>
    </row>
    <row r="2254" spans="1:5" ht="18" x14ac:dyDescent="0.25">
      <c r="A2254" s="3" t="s">
        <v>42430</v>
      </c>
      <c r="B2254" s="3" t="s">
        <v>42431</v>
      </c>
      <c r="C2254" s="4">
        <v>51.927852943243998</v>
      </c>
      <c r="D2254" s="18">
        <v>1.1103417E-3</v>
      </c>
      <c r="E2254" s="4">
        <v>0</v>
      </c>
    </row>
    <row r="2255" spans="1:5" ht="18" x14ac:dyDescent="0.25">
      <c r="A2255" s="3" t="s">
        <v>49320</v>
      </c>
      <c r="B2255" s="3" t="s">
        <v>49321</v>
      </c>
      <c r="C2255" s="4">
        <v>19.042254668660892</v>
      </c>
      <c r="D2255" s="18">
        <v>4.2746052700000002E-2</v>
      </c>
      <c r="E2255" s="4">
        <v>0</v>
      </c>
    </row>
    <row r="2256" spans="1:5" ht="18" x14ac:dyDescent="0.25">
      <c r="A2256" s="3" t="s">
        <v>49309</v>
      </c>
      <c r="B2256" s="3" t="s">
        <v>49310</v>
      </c>
      <c r="C2256" s="4">
        <v>4.596722794157992E-4</v>
      </c>
      <c r="D2256" s="18">
        <v>-7.0539460299999995E-2</v>
      </c>
      <c r="E2256" s="4">
        <v>0</v>
      </c>
    </row>
    <row r="2257" spans="1:5" ht="18" x14ac:dyDescent="0.25">
      <c r="A2257" s="3" t="s">
        <v>41750</v>
      </c>
      <c r="B2257" s="3" t="s">
        <v>41750</v>
      </c>
      <c r="C2257" s="4">
        <v>1.6968822333596649</v>
      </c>
      <c r="D2257" s="18">
        <v>-1.2777938000000001E-2</v>
      </c>
      <c r="E2257" s="4">
        <v>0</v>
      </c>
    </row>
    <row r="2258" spans="1:5" ht="18" x14ac:dyDescent="0.25">
      <c r="A2258" s="3" t="s">
        <v>48746</v>
      </c>
      <c r="B2258" s="3" t="s">
        <v>48747</v>
      </c>
      <c r="C2258" s="4">
        <v>0.12619924554586437</v>
      </c>
      <c r="D2258" s="18">
        <v>-1.9520177400000002E-2</v>
      </c>
      <c r="E2258" s="4">
        <v>0</v>
      </c>
    </row>
    <row r="2259" spans="1:5" ht="18" x14ac:dyDescent="0.25">
      <c r="A2259" s="3" t="s">
        <v>49326</v>
      </c>
      <c r="B2259" s="3" t="s">
        <v>49327</v>
      </c>
      <c r="C2259" s="4">
        <v>3.4301517825203964</v>
      </c>
      <c r="D2259" s="18">
        <v>-2.3032988999999999E-3</v>
      </c>
      <c r="E2259" s="4">
        <v>0</v>
      </c>
    </row>
    <row r="2260" spans="1:5" ht="18" x14ac:dyDescent="0.25">
      <c r="A2260" s="3" t="s">
        <v>50640</v>
      </c>
      <c r="B2260" s="3" t="s">
        <v>50641</v>
      </c>
      <c r="C2260" s="4">
        <v>664.52771429136976</v>
      </c>
      <c r="D2260" s="18">
        <v>4.9529015900000001E-2</v>
      </c>
      <c r="E2260" s="4">
        <v>0</v>
      </c>
    </row>
    <row r="2261" spans="1:5" ht="18" x14ac:dyDescent="0.25">
      <c r="A2261" s="3" t="s">
        <v>4243</v>
      </c>
      <c r="B2261" s="3" t="s">
        <v>4244</v>
      </c>
      <c r="C2261" s="4">
        <v>41796216.501806878</v>
      </c>
      <c r="D2261" s="18">
        <v>-7.3989262999999998E-3</v>
      </c>
      <c r="E2261" s="4">
        <v>0</v>
      </c>
    </row>
    <row r="2262" spans="1:5" ht="18" x14ac:dyDescent="0.25">
      <c r="A2262" s="3" t="s">
        <v>44242</v>
      </c>
      <c r="B2262" s="3" t="s">
        <v>44243</v>
      </c>
      <c r="C2262" s="4">
        <v>5.8758108144537626</v>
      </c>
      <c r="D2262" s="18">
        <v>4.2186341999999998E-3</v>
      </c>
      <c r="E2262" s="4">
        <v>0</v>
      </c>
    </row>
    <row r="2263" spans="1:5" ht="18" x14ac:dyDescent="0.25">
      <c r="A2263" s="3" t="s">
        <v>43826</v>
      </c>
      <c r="B2263" s="3" t="s">
        <v>5074</v>
      </c>
      <c r="C2263" s="4">
        <v>2670.9046142291036</v>
      </c>
      <c r="D2263" s="18">
        <v>-1.2721111000000001E-3</v>
      </c>
      <c r="E2263" s="4">
        <v>0</v>
      </c>
    </row>
    <row r="2264" spans="1:5" ht="18" x14ac:dyDescent="0.25">
      <c r="A2264" s="3" t="s">
        <v>50642</v>
      </c>
      <c r="B2264" s="3" t="s">
        <v>50643</v>
      </c>
      <c r="C2264" s="4">
        <v>2.2358865942954496</v>
      </c>
      <c r="D2264" s="18">
        <v>-0.1853090805</v>
      </c>
      <c r="E2264" s="4">
        <v>0</v>
      </c>
    </row>
    <row r="2265" spans="1:5" ht="18" x14ac:dyDescent="0.25">
      <c r="A2265" s="3" t="s">
        <v>4612</v>
      </c>
      <c r="B2265" s="3" t="s">
        <v>4613</v>
      </c>
      <c r="C2265" s="4">
        <v>1.7002074762661792</v>
      </c>
      <c r="D2265" s="18">
        <v>-2.89225961E-2</v>
      </c>
      <c r="E2265" s="4">
        <v>0</v>
      </c>
    </row>
    <row r="2266" spans="1:5" ht="18" x14ac:dyDescent="0.25">
      <c r="A2266" s="3" t="s">
        <v>40571</v>
      </c>
      <c r="B2266" s="3" t="s">
        <v>40572</v>
      </c>
      <c r="C2266" s="4">
        <v>7.9299326120171809</v>
      </c>
      <c r="D2266" s="18">
        <v>-1.22761064E-2</v>
      </c>
      <c r="E2266" s="4">
        <v>0</v>
      </c>
    </row>
    <row r="2267" spans="1:5" ht="18" x14ac:dyDescent="0.25">
      <c r="A2267" s="3" t="s">
        <v>49351</v>
      </c>
      <c r="B2267" s="3" t="s">
        <v>49352</v>
      </c>
      <c r="C2267" s="4">
        <v>3.6141744683900368</v>
      </c>
      <c r="D2267" s="18">
        <v>-5.8145559899999998E-2</v>
      </c>
      <c r="E2267" s="4">
        <v>0</v>
      </c>
    </row>
    <row r="2268" spans="1:5" ht="18" x14ac:dyDescent="0.25">
      <c r="A2268" s="3" t="s">
        <v>49365</v>
      </c>
      <c r="B2268" s="3" t="s">
        <v>3571</v>
      </c>
      <c r="C2268" s="4">
        <v>5.95281542225699E-3</v>
      </c>
      <c r="D2268" s="18">
        <v>-5.36873078E-2</v>
      </c>
      <c r="E2268" s="4">
        <v>0</v>
      </c>
    </row>
    <row r="2269" spans="1:5" ht="18" x14ac:dyDescent="0.25">
      <c r="A2269" s="3" t="s">
        <v>4441</v>
      </c>
      <c r="B2269" s="3" t="s">
        <v>4442</v>
      </c>
      <c r="C2269" s="4">
        <v>0.90880281744560576</v>
      </c>
      <c r="D2269" s="18">
        <v>5.1724244000000003E-3</v>
      </c>
      <c r="E2269" s="4">
        <v>0</v>
      </c>
    </row>
    <row r="2270" spans="1:5" ht="18" x14ac:dyDescent="0.25">
      <c r="A2270" s="3" t="s">
        <v>50095</v>
      </c>
      <c r="B2270" s="3" t="s">
        <v>50096</v>
      </c>
      <c r="C2270" s="4">
        <v>11.377233945306466</v>
      </c>
      <c r="D2270" s="18">
        <v>2.7738810700000002E-2</v>
      </c>
      <c r="E2270" s="4">
        <v>0</v>
      </c>
    </row>
    <row r="2271" spans="1:5" ht="18" x14ac:dyDescent="0.25">
      <c r="A2271" s="3" t="s">
        <v>5144</v>
      </c>
      <c r="B2271" s="3" t="s">
        <v>2467</v>
      </c>
      <c r="C2271" s="4">
        <v>3.2323397321201743</v>
      </c>
      <c r="D2271" s="18">
        <v>6.7050990699999993E-2</v>
      </c>
      <c r="E2271" s="4">
        <v>0</v>
      </c>
    </row>
    <row r="2272" spans="1:5" ht="18" x14ac:dyDescent="0.25">
      <c r="A2272" s="3" t="s">
        <v>50839</v>
      </c>
      <c r="B2272" s="3" t="s">
        <v>41139</v>
      </c>
      <c r="C2272" s="4">
        <v>6921.5212606783607</v>
      </c>
      <c r="D2272" s="18">
        <v>-5.0135555999999998E-2</v>
      </c>
      <c r="E2272" s="4">
        <v>0</v>
      </c>
    </row>
    <row r="2273" spans="1:5" ht="18" x14ac:dyDescent="0.25">
      <c r="A2273" s="3" t="s">
        <v>50089</v>
      </c>
      <c r="B2273" s="3" t="s">
        <v>50090</v>
      </c>
      <c r="C2273" s="4">
        <v>1.7155790416904808</v>
      </c>
      <c r="D2273" s="18">
        <v>4.1251279299999999E-2</v>
      </c>
      <c r="E2273" s="4">
        <v>0</v>
      </c>
    </row>
    <row r="2274" spans="1:5" ht="18" x14ac:dyDescent="0.25">
      <c r="A2274" s="3" t="s">
        <v>5028</v>
      </c>
      <c r="B2274" s="3" t="s">
        <v>5034</v>
      </c>
      <c r="C2274" s="4">
        <v>1.30137623144713</v>
      </c>
      <c r="D2274" s="18">
        <v>2.2752610600000001E-2</v>
      </c>
      <c r="E2274" s="4">
        <v>0</v>
      </c>
    </row>
    <row r="2275" spans="1:5" ht="18" x14ac:dyDescent="0.25">
      <c r="A2275" s="3" t="s">
        <v>45794</v>
      </c>
      <c r="B2275" s="3" t="s">
        <v>45795</v>
      </c>
      <c r="C2275" s="4">
        <v>7.5438918481149262</v>
      </c>
      <c r="D2275" s="18">
        <v>6.9531399999999993E-2</v>
      </c>
      <c r="E2275" s="4">
        <v>0</v>
      </c>
    </row>
    <row r="2276" spans="1:5" ht="18" x14ac:dyDescent="0.25">
      <c r="A2276" s="3" t="s">
        <v>4757</v>
      </c>
      <c r="B2276" s="3" t="s">
        <v>5065</v>
      </c>
      <c r="C2276" s="4">
        <v>81.971534817409207</v>
      </c>
      <c r="D2276" s="18">
        <v>-1.3421443000000001E-3</v>
      </c>
      <c r="E2276" s="4">
        <v>0</v>
      </c>
    </row>
    <row r="2277" spans="1:5" ht="18" x14ac:dyDescent="0.25">
      <c r="A2277" s="3" t="s">
        <v>50083</v>
      </c>
      <c r="B2277" s="3" t="s">
        <v>50084</v>
      </c>
      <c r="C2277" s="4">
        <v>3.2446552752337633E-7</v>
      </c>
      <c r="D2277" s="18">
        <v>-5.02504374E-2</v>
      </c>
      <c r="E2277" s="4">
        <v>0</v>
      </c>
    </row>
    <row r="2278" spans="1:5" ht="18" x14ac:dyDescent="0.25">
      <c r="A2278" s="3" t="s">
        <v>49333</v>
      </c>
      <c r="B2278" s="3" t="s">
        <v>45590</v>
      </c>
      <c r="C2278" s="4">
        <v>7.0970931709139844</v>
      </c>
      <c r="D2278" s="18">
        <v>1.5629496000000001E-3</v>
      </c>
      <c r="E2278" s="4">
        <v>0</v>
      </c>
    </row>
    <row r="2279" spans="1:5" ht="18" x14ac:dyDescent="0.25">
      <c r="A2279" s="3" t="s">
        <v>45425</v>
      </c>
      <c r="B2279" s="3" t="s">
        <v>45426</v>
      </c>
      <c r="C2279" s="4">
        <v>67.102610921552426</v>
      </c>
      <c r="D2279" s="18">
        <v>-5.47986242E-2</v>
      </c>
      <c r="E2279" s="4">
        <v>0</v>
      </c>
    </row>
    <row r="2280" spans="1:5" ht="18" x14ac:dyDescent="0.25">
      <c r="A2280" s="3" t="s">
        <v>49016</v>
      </c>
      <c r="B2280" s="3" t="s">
        <v>49017</v>
      </c>
      <c r="C2280" s="4">
        <v>24.771101181466232</v>
      </c>
      <c r="D2280" s="18">
        <v>-3.2650664999999998E-3</v>
      </c>
      <c r="E2280" s="4">
        <v>0</v>
      </c>
    </row>
    <row r="2281" spans="1:5" ht="18" x14ac:dyDescent="0.25">
      <c r="A2281" s="3" t="s">
        <v>50478</v>
      </c>
      <c r="B2281" s="3" t="s">
        <v>41600</v>
      </c>
      <c r="C2281" s="4">
        <v>0.41443243785449796</v>
      </c>
      <c r="D2281" s="18">
        <v>0.83435942529999996</v>
      </c>
      <c r="E2281" s="4">
        <v>0</v>
      </c>
    </row>
    <row r="2282" spans="1:5" ht="18" x14ac:dyDescent="0.25">
      <c r="A2282" s="3" t="s">
        <v>40621</v>
      </c>
      <c r="B2282" s="3" t="s">
        <v>40622</v>
      </c>
      <c r="C2282" s="4">
        <v>82.110777891878456</v>
      </c>
      <c r="D2282" s="18">
        <v>-1.3011353E-3</v>
      </c>
      <c r="E2282" s="4">
        <v>0</v>
      </c>
    </row>
    <row r="2283" spans="1:5" ht="18" x14ac:dyDescent="0.25">
      <c r="A2283" s="3" t="s">
        <v>50472</v>
      </c>
      <c r="B2283" s="3" t="s">
        <v>50473</v>
      </c>
      <c r="C2283" s="4">
        <v>0.71153920391511216</v>
      </c>
      <c r="D2283" s="18">
        <v>-8.3091549000000008E-3</v>
      </c>
      <c r="E2283" s="4">
        <v>0</v>
      </c>
    </row>
    <row r="2284" spans="1:5" ht="18" x14ac:dyDescent="0.25">
      <c r="A2284" s="3" t="s">
        <v>49472</v>
      </c>
      <c r="B2284" s="3" t="s">
        <v>49473</v>
      </c>
      <c r="C2284" s="4">
        <v>5.2586593225895373E-3</v>
      </c>
      <c r="D2284" s="18">
        <v>3.2389256300000002E-2</v>
      </c>
      <c r="E2284" s="4">
        <v>0</v>
      </c>
    </row>
    <row r="2285" spans="1:5" ht="18" x14ac:dyDescent="0.25">
      <c r="A2285" s="3" t="s">
        <v>44227</v>
      </c>
      <c r="B2285" s="3" t="s">
        <v>43977</v>
      </c>
      <c r="C2285" s="4">
        <v>92.49533238404365</v>
      </c>
      <c r="D2285" s="18">
        <v>-7.1896241900000005E-2</v>
      </c>
      <c r="E2285" s="4">
        <v>0</v>
      </c>
    </row>
    <row r="2286" spans="1:5" ht="18" x14ac:dyDescent="0.25">
      <c r="A2286" s="3" t="s">
        <v>44221</v>
      </c>
      <c r="B2286" s="3" t="s">
        <v>44222</v>
      </c>
      <c r="C2286" s="4">
        <v>0.19022876370548669</v>
      </c>
      <c r="D2286" s="18">
        <v>-4.1923376999999998E-3</v>
      </c>
      <c r="E2286" s="4">
        <v>0</v>
      </c>
    </row>
    <row r="2287" spans="1:5" ht="18" x14ac:dyDescent="0.25">
      <c r="A2287" s="3" t="s">
        <v>42149</v>
      </c>
      <c r="B2287" s="3" t="s">
        <v>42149</v>
      </c>
      <c r="C2287" s="4">
        <v>0.23339893416381224</v>
      </c>
      <c r="D2287" s="18">
        <v>-3.6140283000000001E-3</v>
      </c>
      <c r="E2287" s="4">
        <v>0</v>
      </c>
    </row>
    <row r="2288" spans="1:5" ht="18" x14ac:dyDescent="0.25">
      <c r="A2288" s="3" t="s">
        <v>49353</v>
      </c>
      <c r="B2288" s="3" t="s">
        <v>49354</v>
      </c>
      <c r="C2288" s="4">
        <v>3.2220740325179259E-7</v>
      </c>
      <c r="D2288" s="18">
        <v>-9.2426002600000001E-2</v>
      </c>
      <c r="E2288" s="4">
        <v>0</v>
      </c>
    </row>
    <row r="2289" spans="1:5" ht="18" x14ac:dyDescent="0.25">
      <c r="A2289" s="3" t="s">
        <v>4258</v>
      </c>
      <c r="B2289" s="3" t="s">
        <v>4259</v>
      </c>
      <c r="C2289" s="4">
        <v>1.4086287163825106E-2</v>
      </c>
      <c r="D2289" s="18">
        <v>1.07878073E-2</v>
      </c>
      <c r="E2289" s="4">
        <v>0</v>
      </c>
    </row>
    <row r="2290" spans="1:5" ht="18" x14ac:dyDescent="0.25">
      <c r="A2290" s="3" t="s">
        <v>42179</v>
      </c>
      <c r="B2290" s="3" t="s">
        <v>1612</v>
      </c>
      <c r="C2290" s="4">
        <v>10.562603858319193</v>
      </c>
      <c r="D2290" s="18">
        <v>0.10506493729999999</v>
      </c>
      <c r="E2290" s="4">
        <v>0</v>
      </c>
    </row>
    <row r="2291" spans="1:5" ht="18" x14ac:dyDescent="0.25">
      <c r="A2291" s="3" t="s">
        <v>49328</v>
      </c>
      <c r="B2291" s="3" t="s">
        <v>49329</v>
      </c>
      <c r="C2291" s="4">
        <v>9.9468130970080963</v>
      </c>
      <c r="D2291" s="18">
        <v>-2.2593860000000001E-4</v>
      </c>
      <c r="E2291" s="4">
        <v>0</v>
      </c>
    </row>
    <row r="2292" spans="1:5" ht="18" x14ac:dyDescent="0.25">
      <c r="A2292" s="3" t="s">
        <v>50481</v>
      </c>
      <c r="B2292" s="3" t="s">
        <v>355</v>
      </c>
      <c r="C2292" s="4">
        <v>255.91722082645896</v>
      </c>
      <c r="D2292" s="18">
        <v>0.1436474633</v>
      </c>
      <c r="E2292" s="4">
        <v>0</v>
      </c>
    </row>
    <row r="2293" spans="1:5" ht="18" x14ac:dyDescent="0.25">
      <c r="A2293" s="3" t="s">
        <v>42378</v>
      </c>
      <c r="B2293" s="3" t="s">
        <v>42379</v>
      </c>
      <c r="C2293" s="4">
        <v>0.67420331021477953</v>
      </c>
      <c r="D2293" s="18">
        <v>-1.8076950299999998E-2</v>
      </c>
      <c r="E2293" s="4">
        <v>0</v>
      </c>
    </row>
    <row r="2294" spans="1:5" ht="18" x14ac:dyDescent="0.25">
      <c r="A2294" s="3" t="s">
        <v>3147</v>
      </c>
      <c r="B2294" s="3" t="s">
        <v>3147</v>
      </c>
      <c r="C2294" s="4">
        <v>5.9380558182854594E-4</v>
      </c>
      <c r="D2294" s="18">
        <v>4.6789129700000001E-2</v>
      </c>
      <c r="E2294" s="4">
        <v>0</v>
      </c>
    </row>
    <row r="2295" spans="1:5" ht="18" x14ac:dyDescent="0.25">
      <c r="A2295" s="3" t="s">
        <v>50099</v>
      </c>
      <c r="B2295" s="3" t="s">
        <v>50099</v>
      </c>
      <c r="C2295" s="4">
        <v>4.9002596166791879</v>
      </c>
      <c r="D2295" s="18">
        <v>-1.7339429999999999E-4</v>
      </c>
      <c r="E2295" s="4">
        <v>0</v>
      </c>
    </row>
    <row r="2296" spans="1:5" ht="18" x14ac:dyDescent="0.25">
      <c r="A2296" s="3" t="s">
        <v>43600</v>
      </c>
      <c r="B2296" s="3" t="s">
        <v>1907</v>
      </c>
      <c r="C2296" s="4">
        <v>9329.7153223895766</v>
      </c>
      <c r="D2296" s="18">
        <v>-6.0746873999999998E-3</v>
      </c>
      <c r="E2296" s="4">
        <v>0</v>
      </c>
    </row>
    <row r="2297" spans="1:5" ht="18" x14ac:dyDescent="0.25">
      <c r="A2297" s="3" t="s">
        <v>52890</v>
      </c>
      <c r="B2297" s="3" t="s">
        <v>52891</v>
      </c>
      <c r="C2297" s="4">
        <v>1.7914562904313E-7</v>
      </c>
      <c r="D2297" s="18">
        <v>-0.10012564609999999</v>
      </c>
      <c r="E2297" s="4">
        <v>0</v>
      </c>
    </row>
    <row r="2298" spans="1:5" ht="18" x14ac:dyDescent="0.25">
      <c r="A2298" s="3" t="s">
        <v>4724</v>
      </c>
      <c r="B2298" s="3" t="s">
        <v>4724</v>
      </c>
      <c r="C2298" s="4">
        <v>6.5310178653296411</v>
      </c>
      <c r="D2298" s="18">
        <v>3.5702807000000003E-2</v>
      </c>
      <c r="E2298" s="4">
        <v>0</v>
      </c>
    </row>
    <row r="2299" spans="1:5" ht="18" x14ac:dyDescent="0.25">
      <c r="A2299" s="3" t="s">
        <v>48744</v>
      </c>
      <c r="B2299" s="3" t="s">
        <v>48745</v>
      </c>
      <c r="C2299" s="4">
        <v>2.3605331270245102</v>
      </c>
      <c r="D2299" s="18">
        <v>1.6018426700000001E-2</v>
      </c>
      <c r="E2299" s="4">
        <v>0</v>
      </c>
    </row>
    <row r="2300" spans="1:5" ht="18" x14ac:dyDescent="0.25">
      <c r="A2300" s="3" t="s">
        <v>50124</v>
      </c>
      <c r="B2300" s="3" t="s">
        <v>2893</v>
      </c>
      <c r="C2300" s="4">
        <v>7.65246693239395</v>
      </c>
      <c r="D2300" s="18">
        <v>-4.6627388999999998E-2</v>
      </c>
      <c r="E2300" s="4">
        <v>0</v>
      </c>
    </row>
    <row r="2301" spans="1:5" ht="18" x14ac:dyDescent="0.25">
      <c r="A2301" s="3" t="s">
        <v>51002</v>
      </c>
      <c r="B2301" s="3" t="s">
        <v>628</v>
      </c>
      <c r="C2301" s="4">
        <v>6.4139769427370323</v>
      </c>
      <c r="D2301" s="18">
        <v>-2.7974181800000001E-2</v>
      </c>
      <c r="E2301" s="4">
        <v>0</v>
      </c>
    </row>
    <row r="2302" spans="1:5" ht="18" x14ac:dyDescent="0.25">
      <c r="A2302" s="3" t="s">
        <v>50137</v>
      </c>
      <c r="B2302" s="3" t="s">
        <v>50138</v>
      </c>
      <c r="C2302" s="4">
        <v>37.721641275701451</v>
      </c>
      <c r="D2302" s="18">
        <v>-9.7485385000000008E-3</v>
      </c>
      <c r="E2302" s="4">
        <v>0</v>
      </c>
    </row>
    <row r="2303" spans="1:5" ht="18" x14ac:dyDescent="0.25">
      <c r="A2303" s="3" t="s">
        <v>40478</v>
      </c>
      <c r="B2303" s="3" t="s">
        <v>45525</v>
      </c>
      <c r="C2303" s="4">
        <v>146.92673897827464</v>
      </c>
      <c r="D2303" s="18">
        <v>-4.6087065999999999E-3</v>
      </c>
      <c r="E2303" s="4">
        <v>0</v>
      </c>
    </row>
    <row r="2304" spans="1:5" ht="18" x14ac:dyDescent="0.25">
      <c r="A2304" s="3" t="s">
        <v>49004</v>
      </c>
      <c r="B2304" s="3" t="s">
        <v>49005</v>
      </c>
      <c r="C2304" s="4">
        <v>5.5569404451032943E-3</v>
      </c>
      <c r="D2304" s="18">
        <v>-4.8297459899999999E-2</v>
      </c>
      <c r="E2304" s="4">
        <v>0</v>
      </c>
    </row>
    <row r="2305" spans="1:5" ht="18" x14ac:dyDescent="0.25">
      <c r="A2305" s="3" t="s">
        <v>4895</v>
      </c>
      <c r="B2305" s="3" t="s">
        <v>4896</v>
      </c>
      <c r="C2305" s="4">
        <v>75.907633341264784</v>
      </c>
      <c r="D2305" s="18">
        <v>-6.5284766199999997E-2</v>
      </c>
      <c r="E2305" s="4">
        <v>0</v>
      </c>
    </row>
    <row r="2306" spans="1:5" ht="18" x14ac:dyDescent="0.25">
      <c r="A2306" s="3" t="s">
        <v>50639</v>
      </c>
      <c r="B2306" s="3" t="s">
        <v>50639</v>
      </c>
      <c r="C2306" s="4">
        <v>80.977913253122878</v>
      </c>
      <c r="D2306" s="18">
        <v>2.1008792E-3</v>
      </c>
      <c r="E2306" s="4">
        <v>0</v>
      </c>
    </row>
    <row r="2307" spans="1:5" ht="18" x14ac:dyDescent="0.25">
      <c r="A2307" s="3" t="s">
        <v>41960</v>
      </c>
      <c r="B2307" s="3" t="s">
        <v>2670</v>
      </c>
      <c r="C2307" s="4">
        <v>81.954589941491534</v>
      </c>
      <c r="D2307" s="18">
        <v>-7.4656630000000004E-4</v>
      </c>
      <c r="E2307" s="4">
        <v>0</v>
      </c>
    </row>
    <row r="2308" spans="1:5" ht="18" x14ac:dyDescent="0.25">
      <c r="A2308" s="3" t="s">
        <v>45438</v>
      </c>
      <c r="B2308" s="3" t="s">
        <v>45439</v>
      </c>
      <c r="C2308" s="4">
        <v>5.4193692698086153E-6</v>
      </c>
      <c r="D2308" s="18">
        <v>-6.1138683999999999E-3</v>
      </c>
      <c r="E2308" s="4">
        <v>0</v>
      </c>
    </row>
    <row r="2309" spans="1:5" ht="18" x14ac:dyDescent="0.25">
      <c r="A2309" s="3" t="s">
        <v>50100</v>
      </c>
      <c r="B2309" s="3" t="s">
        <v>50101</v>
      </c>
      <c r="C2309" s="4">
        <v>0.65447969571975717</v>
      </c>
      <c r="D2309" s="18">
        <v>-0.17933259770000001</v>
      </c>
      <c r="E2309" s="4">
        <v>0</v>
      </c>
    </row>
    <row r="2310" spans="1:5" ht="18" x14ac:dyDescent="0.25">
      <c r="A2310" s="3" t="s">
        <v>40741</v>
      </c>
      <c r="B2310" s="3" t="s">
        <v>40742</v>
      </c>
      <c r="C2310" s="4">
        <v>27.375963764549244</v>
      </c>
      <c r="D2310" s="18">
        <v>-0.12523251060000001</v>
      </c>
      <c r="E2310" s="4">
        <v>0</v>
      </c>
    </row>
    <row r="2311" spans="1:5" ht="18" x14ac:dyDescent="0.25">
      <c r="A2311" s="3" t="s">
        <v>48994</v>
      </c>
      <c r="B2311" s="3" t="s">
        <v>48995</v>
      </c>
      <c r="C2311" s="4">
        <v>1.2443827533080527</v>
      </c>
      <c r="D2311" s="18">
        <v>5.5519574199999998E-2</v>
      </c>
      <c r="E2311" s="4">
        <v>0</v>
      </c>
    </row>
    <row r="2312" spans="1:5" ht="18" x14ac:dyDescent="0.25">
      <c r="A2312" s="3" t="s">
        <v>48559</v>
      </c>
      <c r="B2312" s="3" t="s">
        <v>48560</v>
      </c>
      <c r="C2312" s="4">
        <v>3.5856972774803156E-12</v>
      </c>
      <c r="D2312" s="18">
        <v>-0.2092651331</v>
      </c>
      <c r="E2312" s="4">
        <v>0</v>
      </c>
    </row>
    <row r="2313" spans="1:5" ht="18" x14ac:dyDescent="0.25">
      <c r="A2313" s="3" t="s">
        <v>4356</v>
      </c>
      <c r="B2313" s="3" t="s">
        <v>4357</v>
      </c>
      <c r="C2313" s="4">
        <v>5.1065185157218256</v>
      </c>
      <c r="D2313" s="18">
        <v>-4.6972856999999996E-3</v>
      </c>
      <c r="E2313" s="4">
        <v>0</v>
      </c>
    </row>
    <row r="2314" spans="1:5" ht="18" x14ac:dyDescent="0.25">
      <c r="A2314" s="3" t="s">
        <v>49110</v>
      </c>
      <c r="B2314" s="3" t="s">
        <v>49110</v>
      </c>
      <c r="C2314" s="4">
        <v>0.17537551995778766</v>
      </c>
      <c r="D2314" s="18">
        <v>3.8544781899999998E-2</v>
      </c>
      <c r="E2314" s="4">
        <v>0</v>
      </c>
    </row>
    <row r="2315" spans="1:5" ht="18" x14ac:dyDescent="0.25">
      <c r="A2315" s="3" t="s">
        <v>4604</v>
      </c>
      <c r="B2315" s="3" t="s">
        <v>4605</v>
      </c>
      <c r="C2315" s="4">
        <v>6.5394181994894485</v>
      </c>
      <c r="D2315" s="18">
        <v>3.6892196999999999E-3</v>
      </c>
      <c r="E2315" s="4">
        <v>0</v>
      </c>
    </row>
    <row r="2316" spans="1:5" ht="18" x14ac:dyDescent="0.25">
      <c r="A2316" s="3" t="s">
        <v>40912</v>
      </c>
      <c r="B2316" s="3" t="s">
        <v>40913</v>
      </c>
      <c r="C2316" s="4">
        <v>60.161949887459677</v>
      </c>
      <c r="D2316" s="18">
        <v>1.2161677E-3</v>
      </c>
      <c r="E2316" s="4">
        <v>0</v>
      </c>
    </row>
    <row r="2317" spans="1:5" ht="18" x14ac:dyDescent="0.25">
      <c r="A2317" s="3" t="s">
        <v>42619</v>
      </c>
      <c r="B2317" s="3" t="s">
        <v>1620</v>
      </c>
      <c r="C2317" s="4">
        <v>100.13709988451117</v>
      </c>
      <c r="D2317" s="18">
        <v>3.3088920999999999E-3</v>
      </c>
      <c r="E2317" s="4">
        <v>0</v>
      </c>
    </row>
    <row r="2318" spans="1:5" ht="18" x14ac:dyDescent="0.25">
      <c r="A2318" s="3" t="s">
        <v>50679</v>
      </c>
      <c r="B2318" s="3" t="s">
        <v>50680</v>
      </c>
      <c r="C2318" s="4">
        <v>4.1108013153111429</v>
      </c>
      <c r="D2318" s="18">
        <v>-8.8306062500000004E-2</v>
      </c>
      <c r="E2318" s="4">
        <v>0</v>
      </c>
    </row>
    <row r="2319" spans="1:5" ht="18" x14ac:dyDescent="0.25">
      <c r="A2319" s="3" t="s">
        <v>41156</v>
      </c>
      <c r="B2319" s="3" t="s">
        <v>1031</v>
      </c>
      <c r="C2319" s="4">
        <v>418.8809734181051</v>
      </c>
      <c r="D2319" s="18">
        <v>-1.8353371100000002E-2</v>
      </c>
      <c r="E2319" s="4">
        <v>0</v>
      </c>
    </row>
    <row r="2320" spans="1:5" ht="18" x14ac:dyDescent="0.25">
      <c r="A2320" s="3" t="s">
        <v>45744</v>
      </c>
      <c r="B2320" s="3" t="s">
        <v>45745</v>
      </c>
      <c r="C2320" s="4">
        <v>15.409436014009959</v>
      </c>
      <c r="D2320" s="18">
        <v>-9.9298679999999997E-3</v>
      </c>
      <c r="E2320" s="4">
        <v>0</v>
      </c>
    </row>
    <row r="2321" spans="1:5" ht="18" x14ac:dyDescent="0.25">
      <c r="A2321" s="3" t="s">
        <v>4569</v>
      </c>
      <c r="B2321" s="3" t="s">
        <v>3351</v>
      </c>
      <c r="C2321" s="4">
        <v>10.413857960478017</v>
      </c>
      <c r="D2321" s="18">
        <v>2.8252597999999999E-3</v>
      </c>
      <c r="E2321" s="4">
        <v>0</v>
      </c>
    </row>
    <row r="2322" spans="1:5" ht="18" x14ac:dyDescent="0.25">
      <c r="A2322" s="3" t="s">
        <v>53476</v>
      </c>
      <c r="B2322" s="3" t="s">
        <v>48800</v>
      </c>
      <c r="C2322" s="4">
        <v>3.9939663539933865E-3</v>
      </c>
      <c r="D2322" s="18">
        <v>1.5594045000000001E-2</v>
      </c>
      <c r="E2322" s="4">
        <v>0</v>
      </c>
    </row>
    <row r="2323" spans="1:5" ht="18" x14ac:dyDescent="0.25">
      <c r="A2323" s="3" t="s">
        <v>45526</v>
      </c>
      <c r="B2323" s="3" t="s">
        <v>45527</v>
      </c>
      <c r="C2323" s="4">
        <v>326.712721267375</v>
      </c>
      <c r="D2323" s="18">
        <v>7.2976900299999994E-2</v>
      </c>
      <c r="E2323" s="4">
        <v>0</v>
      </c>
    </row>
    <row r="2324" spans="1:5" ht="18" x14ac:dyDescent="0.25">
      <c r="A2324" s="3" t="s">
        <v>40531</v>
      </c>
      <c r="B2324" s="3" t="s">
        <v>40532</v>
      </c>
      <c r="C2324" s="4">
        <v>5.4744674246973446</v>
      </c>
      <c r="D2324" s="18">
        <v>-5.0728798E-3</v>
      </c>
      <c r="E2324" s="4">
        <v>0</v>
      </c>
    </row>
    <row r="2325" spans="1:5" ht="18" x14ac:dyDescent="0.25">
      <c r="A2325" s="3" t="s">
        <v>49554</v>
      </c>
      <c r="B2325" s="3" t="s">
        <v>49555</v>
      </c>
      <c r="C2325" s="4">
        <v>784.84105773265765</v>
      </c>
      <c r="D2325" s="18">
        <v>-0.29850809119999999</v>
      </c>
      <c r="E2325" s="4">
        <v>0</v>
      </c>
    </row>
    <row r="2326" spans="1:5" ht="18" x14ac:dyDescent="0.25">
      <c r="A2326" s="3" t="s">
        <v>50837</v>
      </c>
      <c r="B2326" s="3" t="s">
        <v>49397</v>
      </c>
      <c r="C2326" s="4">
        <v>6.5617867296224119</v>
      </c>
      <c r="D2326" s="18">
        <v>-3.18288459E-2</v>
      </c>
      <c r="E2326" s="4">
        <v>0</v>
      </c>
    </row>
    <row r="2327" spans="1:5" ht="18" x14ac:dyDescent="0.25">
      <c r="A2327" s="3" t="s">
        <v>40928</v>
      </c>
      <c r="B2327" s="3" t="s">
        <v>40929</v>
      </c>
      <c r="C2327" s="4">
        <v>3.1940077581909923</v>
      </c>
      <c r="D2327" s="18">
        <v>-8.2929283999999999E-3</v>
      </c>
      <c r="E2327" s="4">
        <v>0</v>
      </c>
    </row>
    <row r="2328" spans="1:5" ht="18" x14ac:dyDescent="0.25">
      <c r="A2328" s="3" t="s">
        <v>45450</v>
      </c>
      <c r="B2328" s="3" t="s">
        <v>45451</v>
      </c>
      <c r="C2328" s="4">
        <v>13.007401572398328</v>
      </c>
      <c r="D2328" s="18">
        <v>-1.23355102E-2</v>
      </c>
      <c r="E2328" s="4">
        <v>0</v>
      </c>
    </row>
    <row r="2329" spans="1:5" ht="18" x14ac:dyDescent="0.25">
      <c r="A2329" s="3" t="s">
        <v>4757</v>
      </c>
      <c r="B2329" s="3" t="s">
        <v>4757</v>
      </c>
      <c r="C2329" s="4">
        <v>10.716944246333412</v>
      </c>
      <c r="D2329" s="18">
        <v>3.4205986200000003E-2</v>
      </c>
      <c r="E2329" s="4">
        <v>0</v>
      </c>
    </row>
    <row r="2330" spans="1:5" ht="18" x14ac:dyDescent="0.25">
      <c r="A2330" s="3" t="s">
        <v>5093</v>
      </c>
      <c r="B2330" s="3" t="s">
        <v>5093</v>
      </c>
      <c r="C2330" s="4">
        <v>82.114869979393362</v>
      </c>
      <c r="D2330" s="18">
        <v>-2.5431580000000002E-4</v>
      </c>
      <c r="E2330" s="4">
        <v>0</v>
      </c>
    </row>
    <row r="2331" spans="1:5" ht="18" x14ac:dyDescent="0.25">
      <c r="A2331" s="3" t="s">
        <v>49362</v>
      </c>
      <c r="B2331" s="3" t="s">
        <v>48989</v>
      </c>
      <c r="C2331" s="4">
        <v>8.2614634656285033E-2</v>
      </c>
      <c r="D2331" s="18">
        <v>0.20056612509999999</v>
      </c>
      <c r="E2331" s="4">
        <v>0</v>
      </c>
    </row>
    <row r="2332" spans="1:5" ht="18" x14ac:dyDescent="0.25">
      <c r="A2332" s="3" t="s">
        <v>45499</v>
      </c>
      <c r="B2332" s="3" t="s">
        <v>45500</v>
      </c>
      <c r="C2332" s="4">
        <v>4.0315032546302643</v>
      </c>
      <c r="D2332" s="18">
        <v>-4.21405023E-2</v>
      </c>
      <c r="E2332" s="4">
        <v>0</v>
      </c>
    </row>
    <row r="2333" spans="1:5" ht="18" x14ac:dyDescent="0.25">
      <c r="A2333" s="3" t="s">
        <v>49379</v>
      </c>
      <c r="B2333" s="3" t="s">
        <v>49380</v>
      </c>
      <c r="C2333" s="4">
        <v>0.84280193413023607</v>
      </c>
      <c r="D2333" s="18">
        <v>3.3472830000000001E-4</v>
      </c>
      <c r="E2333" s="4">
        <v>0</v>
      </c>
    </row>
    <row r="2334" spans="1:5" ht="18" x14ac:dyDescent="0.25">
      <c r="A2334" s="3" t="s">
        <v>53477</v>
      </c>
      <c r="B2334" s="3" t="s">
        <v>53478</v>
      </c>
      <c r="C2334" s="4">
        <v>5.2304140581887448E-11</v>
      </c>
      <c r="D2334" s="18">
        <v>0.53109684099999999</v>
      </c>
      <c r="E2334" s="4">
        <v>0</v>
      </c>
    </row>
    <row r="2335" spans="1:5" ht="18" x14ac:dyDescent="0.25">
      <c r="A2335" s="3" t="s">
        <v>49774</v>
      </c>
      <c r="B2335" s="3" t="s">
        <v>4652</v>
      </c>
      <c r="C2335" s="4">
        <v>2.4044982309103258</v>
      </c>
      <c r="D2335" s="18">
        <v>0.2195214892</v>
      </c>
      <c r="E2335" s="4">
        <v>0</v>
      </c>
    </row>
    <row r="2336" spans="1:5" ht="18" x14ac:dyDescent="0.25">
      <c r="A2336" s="3" t="s">
        <v>2493</v>
      </c>
      <c r="B2336" s="3" t="s">
        <v>2493</v>
      </c>
      <c r="C2336" s="4">
        <v>879.56219720223646</v>
      </c>
      <c r="D2336" s="18">
        <v>-6.3287200700000004E-2</v>
      </c>
      <c r="E2336" s="4">
        <v>0</v>
      </c>
    </row>
    <row r="2337" spans="1:5" ht="18" x14ac:dyDescent="0.25">
      <c r="A2337" s="3" t="s">
        <v>50087</v>
      </c>
      <c r="B2337" s="3" t="s">
        <v>50088</v>
      </c>
      <c r="C2337" s="4">
        <v>3.4385513048388856E-7</v>
      </c>
      <c r="D2337" s="18">
        <v>3.1300716200000002E-2</v>
      </c>
      <c r="E2337" s="4">
        <v>0</v>
      </c>
    </row>
    <row r="2338" spans="1:5" ht="18" x14ac:dyDescent="0.25">
      <c r="A2338" s="3" t="s">
        <v>45819</v>
      </c>
      <c r="B2338" s="3" t="s">
        <v>45819</v>
      </c>
      <c r="C2338" s="4">
        <v>9.3092179406163673</v>
      </c>
      <c r="D2338" s="18">
        <v>2.4853669799999999E-2</v>
      </c>
      <c r="E2338" s="4">
        <v>0</v>
      </c>
    </row>
    <row r="2339" spans="1:5" ht="18" x14ac:dyDescent="0.25">
      <c r="A2339" s="3" t="s">
        <v>52265</v>
      </c>
      <c r="B2339" s="3" t="s">
        <v>1640</v>
      </c>
      <c r="C2339" s="4">
        <v>4.6447492513949094</v>
      </c>
      <c r="D2339" s="18">
        <v>-7.9752083099999996E-2</v>
      </c>
      <c r="E2339" s="4">
        <v>0</v>
      </c>
    </row>
    <row r="2340" spans="1:5" ht="18" x14ac:dyDescent="0.25">
      <c r="A2340" s="3" t="s">
        <v>50097</v>
      </c>
      <c r="B2340" s="3" t="s">
        <v>50098</v>
      </c>
      <c r="C2340" s="4">
        <v>1062203.2308893884</v>
      </c>
      <c r="D2340" s="18">
        <v>0.15820258879999999</v>
      </c>
      <c r="E2340" s="4">
        <v>0</v>
      </c>
    </row>
    <row r="2341" spans="1:5" ht="18" x14ac:dyDescent="0.25">
      <c r="A2341" s="3" t="s">
        <v>50646</v>
      </c>
      <c r="B2341" s="3" t="s">
        <v>3198</v>
      </c>
      <c r="C2341" s="4">
        <v>18.644179957551028</v>
      </c>
      <c r="D2341" s="18">
        <v>-5.5101159300000001E-2</v>
      </c>
      <c r="E2341" s="4">
        <v>0</v>
      </c>
    </row>
    <row r="2342" spans="1:5" ht="18" x14ac:dyDescent="0.25">
      <c r="A2342" s="3" t="s">
        <v>4057</v>
      </c>
      <c r="B2342" s="3" t="s">
        <v>4058</v>
      </c>
      <c r="C2342" s="4">
        <v>97.87485205491781</v>
      </c>
      <c r="D2342" s="18">
        <v>-4.8136582000000002E-3</v>
      </c>
      <c r="E2342" s="4">
        <v>0</v>
      </c>
    </row>
    <row r="2343" spans="1:5" ht="18" x14ac:dyDescent="0.25">
      <c r="A2343" s="3" t="s">
        <v>5125</v>
      </c>
      <c r="B2343" s="3" t="s">
        <v>2671</v>
      </c>
      <c r="C2343" s="4">
        <v>0.34816144719203562</v>
      </c>
      <c r="D2343" s="18">
        <v>-3.3110714200000002E-2</v>
      </c>
      <c r="E2343" s="4">
        <v>0</v>
      </c>
    </row>
    <row r="2344" spans="1:5" ht="18" x14ac:dyDescent="0.25">
      <c r="A2344" s="3" t="s">
        <v>40703</v>
      </c>
      <c r="B2344" s="3" t="s">
        <v>40704</v>
      </c>
      <c r="C2344" s="4">
        <v>243.6791515197302</v>
      </c>
      <c r="D2344" s="18">
        <v>-1.50623231E-2</v>
      </c>
      <c r="E2344" s="4">
        <v>0</v>
      </c>
    </row>
    <row r="2345" spans="1:5" ht="18" x14ac:dyDescent="0.25">
      <c r="A2345" s="3" t="s">
        <v>4367</v>
      </c>
      <c r="B2345" s="3" t="s">
        <v>4368</v>
      </c>
      <c r="C2345" s="4">
        <v>5.4192579072004407E-8</v>
      </c>
      <c r="D2345" s="18">
        <v>1.17963406E-2</v>
      </c>
      <c r="E2345" s="4">
        <v>0</v>
      </c>
    </row>
    <row r="2346" spans="1:5" ht="18" x14ac:dyDescent="0.25">
      <c r="A2346" s="3" t="s">
        <v>43598</v>
      </c>
      <c r="B2346" s="3" t="s">
        <v>43599</v>
      </c>
      <c r="C2346" s="4">
        <v>0.40043311243648466</v>
      </c>
      <c r="D2346" s="18">
        <v>1.2276742000000001E-3</v>
      </c>
      <c r="E2346" s="4">
        <v>0</v>
      </c>
    </row>
    <row r="2347" spans="1:5" ht="18" x14ac:dyDescent="0.25">
      <c r="A2347" s="3" t="s">
        <v>4504</v>
      </c>
      <c r="B2347" s="3" t="s">
        <v>4504</v>
      </c>
      <c r="C2347" s="4">
        <v>0.91884330898709432</v>
      </c>
      <c r="D2347" s="18">
        <v>1.37593274E-2</v>
      </c>
      <c r="E2347" s="4">
        <v>0</v>
      </c>
    </row>
    <row r="2348" spans="1:5" ht="18" x14ac:dyDescent="0.25">
      <c r="A2348" s="3" t="s">
        <v>48785</v>
      </c>
      <c r="B2348" s="3" t="s">
        <v>48786</v>
      </c>
      <c r="C2348" s="4">
        <v>0.70921063862937672</v>
      </c>
      <c r="D2348" s="18">
        <v>-7.2808880000000001E-3</v>
      </c>
      <c r="E2348" s="4">
        <v>0</v>
      </c>
    </row>
    <row r="2349" spans="1:5" ht="18" x14ac:dyDescent="0.25">
      <c r="A2349" s="3" t="s">
        <v>41136</v>
      </c>
      <c r="B2349" s="3" t="s">
        <v>41137</v>
      </c>
      <c r="C2349" s="4">
        <v>49.866932107367539</v>
      </c>
      <c r="D2349" s="18">
        <v>-0.31270984419999998</v>
      </c>
      <c r="E2349" s="4">
        <v>0</v>
      </c>
    </row>
    <row r="2350" spans="1:5" ht="18" x14ac:dyDescent="0.25">
      <c r="A2350" s="3" t="s">
        <v>40550</v>
      </c>
      <c r="B2350" s="3" t="s">
        <v>40551</v>
      </c>
      <c r="C2350" s="4">
        <v>5.4059330307364206E-2</v>
      </c>
      <c r="D2350" s="18">
        <v>3.2685449999999998E-2</v>
      </c>
      <c r="E2350" s="4">
        <v>0</v>
      </c>
    </row>
    <row r="2351" spans="1:5" ht="18" x14ac:dyDescent="0.25">
      <c r="A2351" s="3" t="s">
        <v>48599</v>
      </c>
      <c r="B2351" s="3" t="s">
        <v>48600</v>
      </c>
      <c r="C2351" s="4">
        <v>1375.8192900770871</v>
      </c>
      <c r="D2351" s="18">
        <v>3.1064304E-3</v>
      </c>
      <c r="E2351" s="4">
        <v>0</v>
      </c>
    </row>
    <row r="2352" spans="1:5" ht="18" x14ac:dyDescent="0.25">
      <c r="A2352" s="3" t="s">
        <v>49368</v>
      </c>
      <c r="B2352" s="3" t="s">
        <v>49369</v>
      </c>
      <c r="C2352" s="4">
        <v>4.7655308080825178E-5</v>
      </c>
      <c r="D2352" s="18">
        <v>3.46693873E-2</v>
      </c>
      <c r="E2352" s="4">
        <v>0</v>
      </c>
    </row>
    <row r="2353" spans="1:5" ht="18" x14ac:dyDescent="0.25">
      <c r="A2353" s="3" t="s">
        <v>52067</v>
      </c>
      <c r="B2353" s="3" t="s">
        <v>43612</v>
      </c>
      <c r="C2353" s="4">
        <v>9.1593032879590752E-8</v>
      </c>
      <c r="D2353" s="18">
        <v>-0.33450781439999999</v>
      </c>
      <c r="E2353" s="4">
        <v>0</v>
      </c>
    </row>
    <row r="2354" spans="1:5" ht="18" x14ac:dyDescent="0.25">
      <c r="A2354" s="3" t="s">
        <v>49411</v>
      </c>
      <c r="B2354" s="3" t="s">
        <v>4882</v>
      </c>
      <c r="C2354" s="4">
        <v>74.050732967728166</v>
      </c>
      <c r="D2354" s="18">
        <v>6.4557394899999995E-2</v>
      </c>
      <c r="E2354" s="4">
        <v>0</v>
      </c>
    </row>
    <row r="2355" spans="1:5" ht="18" x14ac:dyDescent="0.25">
      <c r="A2355" s="3" t="s">
        <v>45755</v>
      </c>
      <c r="B2355" s="3" t="s">
        <v>45756</v>
      </c>
      <c r="C2355" s="4">
        <v>17.476351773778475</v>
      </c>
      <c r="D2355" s="18">
        <v>6.5126479799999998E-2</v>
      </c>
      <c r="E2355" s="4">
        <v>0</v>
      </c>
    </row>
    <row r="2356" spans="1:5" ht="18" x14ac:dyDescent="0.25">
      <c r="A2356" s="3" t="s">
        <v>42409</v>
      </c>
      <c r="B2356" s="3" t="s">
        <v>42410</v>
      </c>
      <c r="C2356" s="4">
        <v>3.1452503333344616E-2</v>
      </c>
      <c r="D2356" s="18">
        <v>-3.5972133999999998E-3</v>
      </c>
      <c r="E2356" s="4">
        <v>0</v>
      </c>
    </row>
    <row r="2357" spans="1:5" ht="18" x14ac:dyDescent="0.25">
      <c r="A2357" s="3" t="s">
        <v>45792</v>
      </c>
      <c r="B2357" s="3" t="s">
        <v>45793</v>
      </c>
      <c r="C2357" s="4">
        <v>2.5761984533354553E-6</v>
      </c>
      <c r="D2357" s="18">
        <v>-3.1253411100000003E-2</v>
      </c>
      <c r="E2357" s="4">
        <v>0</v>
      </c>
    </row>
    <row r="2358" spans="1:5" ht="18" x14ac:dyDescent="0.25">
      <c r="A2358" s="3" t="s">
        <v>42612</v>
      </c>
      <c r="B2358" s="3" t="s">
        <v>1189</v>
      </c>
      <c r="C2358" s="4">
        <v>29.960620938291012</v>
      </c>
      <c r="D2358" s="18">
        <v>-9.5170827000000003E-3</v>
      </c>
      <c r="E2358" s="4">
        <v>0</v>
      </c>
    </row>
    <row r="2359" spans="1:5" ht="18" x14ac:dyDescent="0.25">
      <c r="A2359" s="3" t="s">
        <v>49374</v>
      </c>
      <c r="B2359" s="3" t="s">
        <v>49375</v>
      </c>
      <c r="C2359" s="4">
        <v>3.204408646814104E-9</v>
      </c>
      <c r="D2359" s="18">
        <v>-4.7369349999999997E-4</v>
      </c>
      <c r="E2359" s="4">
        <v>0</v>
      </c>
    </row>
    <row r="2360" spans="1:5" ht="18" x14ac:dyDescent="0.25">
      <c r="A2360" s="3" t="s">
        <v>41488</v>
      </c>
      <c r="B2360" s="3" t="s">
        <v>41592</v>
      </c>
      <c r="C2360" s="4">
        <v>7.6721559544719105</v>
      </c>
      <c r="D2360" s="18">
        <v>-1.73914641E-2</v>
      </c>
      <c r="E2360" s="4">
        <v>0</v>
      </c>
    </row>
    <row r="2361" spans="1:5" ht="18" x14ac:dyDescent="0.25">
      <c r="A2361" s="3" t="s">
        <v>50840</v>
      </c>
      <c r="B2361" s="3" t="s">
        <v>50841</v>
      </c>
      <c r="C2361" s="4">
        <v>1.5093586369737216E-2</v>
      </c>
      <c r="D2361" s="18">
        <v>-3.15770966E-2</v>
      </c>
      <c r="E2361" s="4">
        <v>0</v>
      </c>
    </row>
    <row r="2362" spans="1:5" ht="18" x14ac:dyDescent="0.25">
      <c r="A2362" s="3" t="s">
        <v>50718</v>
      </c>
      <c r="B2362" s="3" t="s">
        <v>49504</v>
      </c>
      <c r="C2362" s="4">
        <v>103.03406264371513</v>
      </c>
      <c r="D2362" s="18">
        <v>9.9153881000000003E-3</v>
      </c>
      <c r="E2362" s="4">
        <v>0</v>
      </c>
    </row>
    <row r="2363" spans="1:5" ht="18" x14ac:dyDescent="0.25">
      <c r="A2363" s="3" t="s">
        <v>41926</v>
      </c>
      <c r="B2363" s="3" t="s">
        <v>41927</v>
      </c>
      <c r="C2363" s="4">
        <v>2.9328554051995268</v>
      </c>
      <c r="D2363" s="18">
        <v>3.0390151E-3</v>
      </c>
      <c r="E2363" s="4">
        <v>0</v>
      </c>
    </row>
    <row r="2364" spans="1:5" ht="18" x14ac:dyDescent="0.25">
      <c r="A2364" s="3" t="s">
        <v>43603</v>
      </c>
      <c r="B2364" s="3" t="s">
        <v>43604</v>
      </c>
      <c r="C2364" s="4">
        <v>102.47159388992262</v>
      </c>
      <c r="D2364" s="18">
        <v>3.5389533000000002E-3</v>
      </c>
      <c r="E2364" s="4">
        <v>0</v>
      </c>
    </row>
    <row r="2365" spans="1:5" ht="18" x14ac:dyDescent="0.25">
      <c r="A2365" s="3" t="s">
        <v>41924</v>
      </c>
      <c r="B2365" s="3" t="s">
        <v>41925</v>
      </c>
      <c r="C2365" s="4">
        <v>0.12941152850268595</v>
      </c>
      <c r="D2365" s="18">
        <v>-0.1005553723</v>
      </c>
      <c r="E2365" s="4">
        <v>0</v>
      </c>
    </row>
    <row r="2366" spans="1:5" ht="18" x14ac:dyDescent="0.25">
      <c r="A2366" s="3" t="s">
        <v>49395</v>
      </c>
      <c r="B2366" s="3" t="s">
        <v>49396</v>
      </c>
      <c r="C2366" s="4">
        <v>8.6715191277023804E-2</v>
      </c>
      <c r="D2366" s="18">
        <v>-4.4156457000000003E-2</v>
      </c>
      <c r="E2366" s="4">
        <v>0</v>
      </c>
    </row>
    <row r="2367" spans="1:5" ht="18" x14ac:dyDescent="0.25">
      <c r="A2367" s="3" t="s">
        <v>50637</v>
      </c>
      <c r="B2367" s="3" t="s">
        <v>50638</v>
      </c>
      <c r="C2367" s="4">
        <v>7.5454423874210377E-2</v>
      </c>
      <c r="D2367" s="18">
        <v>-0.26794343640000001</v>
      </c>
      <c r="E2367" s="4">
        <v>0</v>
      </c>
    </row>
    <row r="2368" spans="1:5" ht="18" x14ac:dyDescent="0.25">
      <c r="A2368" s="3" t="s">
        <v>49539</v>
      </c>
      <c r="B2368" s="3" t="s">
        <v>49540</v>
      </c>
      <c r="C2368" s="4">
        <v>0.74387002133286861</v>
      </c>
      <c r="D2368" s="18">
        <v>0.32091751839999999</v>
      </c>
      <c r="E2368" s="4">
        <v>0</v>
      </c>
    </row>
    <row r="2369" spans="1:5" ht="18" x14ac:dyDescent="0.25">
      <c r="A2369" s="3" t="s">
        <v>50474</v>
      </c>
      <c r="B2369" s="3" t="s">
        <v>50475</v>
      </c>
      <c r="C2369" s="4">
        <v>6.441541062422991E-2</v>
      </c>
      <c r="D2369" s="18">
        <v>-5.19310407E-2</v>
      </c>
      <c r="E2369" s="4">
        <v>0</v>
      </c>
    </row>
    <row r="2370" spans="1:5" ht="18" x14ac:dyDescent="0.25">
      <c r="A2370" s="3" t="s">
        <v>49356</v>
      </c>
      <c r="B2370" s="3" t="s">
        <v>49357</v>
      </c>
      <c r="C2370" s="4">
        <v>2.8773658115792557E-8</v>
      </c>
      <c r="D2370" s="18">
        <v>-1.2309256399999999E-2</v>
      </c>
      <c r="E2370" s="4">
        <v>0</v>
      </c>
    </row>
    <row r="2371" spans="1:5" ht="18" x14ac:dyDescent="0.25">
      <c r="A2371" s="3" t="s">
        <v>45469</v>
      </c>
      <c r="B2371" s="3" t="s">
        <v>45470</v>
      </c>
      <c r="C2371" s="4">
        <v>253.14253159561503</v>
      </c>
      <c r="D2371" s="18">
        <v>9.6231870000000001E-4</v>
      </c>
      <c r="E2371" s="4">
        <v>0</v>
      </c>
    </row>
    <row r="2372" spans="1:5" ht="18" x14ac:dyDescent="0.25">
      <c r="A2372" s="3" t="s">
        <v>48764</v>
      </c>
      <c r="B2372" s="3" t="s">
        <v>48757</v>
      </c>
      <c r="C2372" s="4">
        <v>9.0927068930414936E-8</v>
      </c>
      <c r="D2372" s="18">
        <v>9.5593392700000002E-2</v>
      </c>
      <c r="E2372" s="4">
        <v>0</v>
      </c>
    </row>
    <row r="2373" spans="1:5" ht="18" x14ac:dyDescent="0.25">
      <c r="A2373" s="3" t="s">
        <v>5116</v>
      </c>
      <c r="B2373" s="3" t="s">
        <v>5117</v>
      </c>
      <c r="C2373" s="4">
        <v>6.6125667669410868</v>
      </c>
      <c r="D2373" s="18">
        <v>-1.6216171299999999E-2</v>
      </c>
      <c r="E2373" s="4">
        <v>0</v>
      </c>
    </row>
    <row r="2374" spans="1:5" ht="18" x14ac:dyDescent="0.25">
      <c r="A2374" s="3" t="s">
        <v>4198</v>
      </c>
      <c r="B2374" s="3" t="s">
        <v>4198</v>
      </c>
      <c r="C2374" s="4">
        <v>0.12850494508972457</v>
      </c>
      <c r="D2374" s="18">
        <v>-1.0282542699999999E-2</v>
      </c>
      <c r="E2374" s="4">
        <v>0</v>
      </c>
    </row>
    <row r="2375" spans="1:5" ht="18" x14ac:dyDescent="0.25">
      <c r="A2375" s="3" t="s">
        <v>49315</v>
      </c>
      <c r="B2375" s="3" t="s">
        <v>49316</v>
      </c>
      <c r="C2375" s="4">
        <v>0.78499876498011423</v>
      </c>
      <c r="D2375" s="18">
        <v>-1.01155576E-2</v>
      </c>
      <c r="E2375" s="4">
        <v>0</v>
      </c>
    </row>
    <row r="2376" spans="1:5" ht="18" x14ac:dyDescent="0.25">
      <c r="A2376" s="3" t="s">
        <v>50106</v>
      </c>
      <c r="B2376" s="3" t="s">
        <v>50107</v>
      </c>
      <c r="C2376" s="4">
        <v>4.0888177367941904E-2</v>
      </c>
      <c r="D2376" s="18">
        <v>9.3345816100000006E-2</v>
      </c>
      <c r="E2376" s="4">
        <v>0</v>
      </c>
    </row>
    <row r="2377" spans="1:5" ht="18" x14ac:dyDescent="0.25">
      <c r="A2377" s="3" t="s">
        <v>41510</v>
      </c>
      <c r="B2377" s="3" t="s">
        <v>41358</v>
      </c>
      <c r="C2377" s="4">
        <v>29.257634580276115</v>
      </c>
      <c r="D2377" s="18">
        <v>-1.3924139E-3</v>
      </c>
      <c r="E2377" s="4">
        <v>0</v>
      </c>
    </row>
    <row r="2378" spans="1:5" ht="18" x14ac:dyDescent="0.25">
      <c r="A2378" s="3" t="s">
        <v>48743</v>
      </c>
      <c r="B2378" s="3" t="s">
        <v>3618</v>
      </c>
      <c r="C2378" s="4">
        <v>1.6702763978465479E-4</v>
      </c>
      <c r="D2378" s="18">
        <v>-3.65601157E-2</v>
      </c>
      <c r="E2378" s="4">
        <v>0</v>
      </c>
    </row>
    <row r="2379" spans="1:5" ht="18" x14ac:dyDescent="0.25">
      <c r="A2379" s="3" t="s">
        <v>49543</v>
      </c>
      <c r="B2379" s="3" t="s">
        <v>49544</v>
      </c>
      <c r="C2379" s="4">
        <v>0.35629737579601778</v>
      </c>
      <c r="D2379" s="18">
        <v>0.1079616244</v>
      </c>
      <c r="E2379" s="4">
        <v>0</v>
      </c>
    </row>
    <row r="2380" spans="1:5" ht="18" x14ac:dyDescent="0.25">
      <c r="A2380" s="3" t="s">
        <v>4931</v>
      </c>
      <c r="B2380" s="3" t="s">
        <v>4932</v>
      </c>
      <c r="C2380" s="4">
        <v>0.11903495074216555</v>
      </c>
      <c r="D2380" s="18">
        <v>-2.3854280700000001E-2</v>
      </c>
      <c r="E2380" s="4">
        <v>0</v>
      </c>
    </row>
    <row r="2381" spans="1:5" ht="18" x14ac:dyDescent="0.25">
      <c r="A2381" s="3" t="s">
        <v>41128</v>
      </c>
      <c r="B2381" s="3" t="s">
        <v>5160</v>
      </c>
      <c r="C2381" s="4">
        <v>230.16223778504718</v>
      </c>
      <c r="D2381" s="18">
        <v>5.2693465000000002E-2</v>
      </c>
      <c r="E2381" s="4">
        <v>0</v>
      </c>
    </row>
    <row r="2382" spans="1:5" ht="18" x14ac:dyDescent="0.25">
      <c r="A2382" s="3" t="s">
        <v>48556</v>
      </c>
      <c r="B2382" s="3" t="s">
        <v>48556</v>
      </c>
      <c r="C2382" s="4">
        <v>2.535071903852575E-7</v>
      </c>
      <c r="D2382" s="18">
        <v>0.14536111669999999</v>
      </c>
      <c r="E2382" s="4">
        <v>0</v>
      </c>
    </row>
    <row r="2383" spans="1:5" ht="18" x14ac:dyDescent="0.25">
      <c r="A2383" s="3" t="s">
        <v>4234</v>
      </c>
      <c r="B2383" s="3" t="s">
        <v>4235</v>
      </c>
      <c r="C2383" s="4">
        <v>0.38255334806360253</v>
      </c>
      <c r="D2383" s="18">
        <v>-2.79325367E-2</v>
      </c>
      <c r="E2383" s="4">
        <v>0</v>
      </c>
    </row>
    <row r="2384" spans="1:5" ht="18" x14ac:dyDescent="0.25">
      <c r="A2384" s="3" t="s">
        <v>44288</v>
      </c>
      <c r="B2384" s="3" t="s">
        <v>44289</v>
      </c>
      <c r="C2384" s="4">
        <v>20851.500269842043</v>
      </c>
      <c r="D2384" s="18">
        <v>9.7192104000000008E-3</v>
      </c>
      <c r="E2384" s="4">
        <v>0</v>
      </c>
    </row>
    <row r="2385" spans="1:5" ht="18" x14ac:dyDescent="0.25">
      <c r="A2385" s="3" t="s">
        <v>49376</v>
      </c>
      <c r="B2385" s="3" t="s">
        <v>45757</v>
      </c>
      <c r="C2385" s="4">
        <v>6.8763965670050107E-7</v>
      </c>
      <c r="D2385" s="18">
        <v>-2.2799200499999998E-2</v>
      </c>
      <c r="E2385" s="4">
        <v>0</v>
      </c>
    </row>
    <row r="2386" spans="1:5" ht="18" x14ac:dyDescent="0.25">
      <c r="A2386" s="3" t="s">
        <v>43189</v>
      </c>
      <c r="B2386" s="3" t="s">
        <v>42624</v>
      </c>
      <c r="C2386" s="4">
        <v>3.2133610445468611E-3</v>
      </c>
      <c r="D2386" s="18">
        <v>-4.9911170000000002E-4</v>
      </c>
      <c r="E2386" s="4">
        <v>0</v>
      </c>
    </row>
    <row r="2387" spans="1:5" ht="18" x14ac:dyDescent="0.25">
      <c r="A2387" s="3" t="s">
        <v>43871</v>
      </c>
      <c r="B2387" s="3" t="s">
        <v>43872</v>
      </c>
      <c r="C2387" s="4">
        <v>76.548023605670025</v>
      </c>
      <c r="D2387" s="18">
        <v>-2.3517796999999998E-3</v>
      </c>
      <c r="E2387" s="4">
        <v>0</v>
      </c>
    </row>
    <row r="2388" spans="1:5" ht="18" x14ac:dyDescent="0.25">
      <c r="A2388" s="3" t="s">
        <v>49531</v>
      </c>
      <c r="B2388" s="3" t="s">
        <v>49532</v>
      </c>
      <c r="C2388" s="4">
        <v>0.10680715927183096</v>
      </c>
      <c r="D2388" s="18">
        <v>4.8617215900000003E-2</v>
      </c>
      <c r="E2388" s="4">
        <v>0</v>
      </c>
    </row>
    <row r="2389" spans="1:5" ht="18" x14ac:dyDescent="0.25">
      <c r="A2389" s="3" t="s">
        <v>49385</v>
      </c>
      <c r="B2389" s="3" t="s">
        <v>40556</v>
      </c>
      <c r="C2389" s="4">
        <v>8.3148118426467146E-3</v>
      </c>
      <c r="D2389" s="18">
        <v>3.0162761E-2</v>
      </c>
      <c r="E2389" s="4">
        <v>0</v>
      </c>
    </row>
    <row r="2390" spans="1:5" ht="18" x14ac:dyDescent="0.25">
      <c r="A2390" s="3" t="s">
        <v>43772</v>
      </c>
      <c r="B2390" s="3" t="s">
        <v>43773</v>
      </c>
      <c r="C2390" s="4">
        <v>197.25901778759075</v>
      </c>
      <c r="D2390" s="18">
        <v>1.4186781799999999E-2</v>
      </c>
      <c r="E2390" s="4">
        <v>0</v>
      </c>
    </row>
    <row r="2391" spans="1:5" ht="18" x14ac:dyDescent="0.25">
      <c r="A2391" s="3" t="s">
        <v>5152</v>
      </c>
      <c r="B2391" s="3" t="s">
        <v>5153</v>
      </c>
      <c r="C2391" s="4">
        <v>4.070239556217885</v>
      </c>
      <c r="D2391" s="18">
        <v>-9.8330859999999996E-3</v>
      </c>
      <c r="E2391" s="4">
        <v>0</v>
      </c>
    </row>
    <row r="2392" spans="1:5" ht="18" x14ac:dyDescent="0.25">
      <c r="A2392" s="3" t="s">
        <v>4546</v>
      </c>
      <c r="B2392" s="3" t="s">
        <v>4547</v>
      </c>
      <c r="C2392" s="4">
        <v>4012.8741195763942</v>
      </c>
      <c r="D2392" s="18">
        <v>-2.67211E-4</v>
      </c>
      <c r="E2392" s="4">
        <v>0</v>
      </c>
    </row>
    <row r="2393" spans="1:5" ht="18" x14ac:dyDescent="0.25">
      <c r="A2393" s="3" t="s">
        <v>43185</v>
      </c>
      <c r="B2393" s="3" t="s">
        <v>43186</v>
      </c>
      <c r="C2393" s="4">
        <v>82.696195648301099</v>
      </c>
      <c r="D2393" s="18">
        <v>-1.035673E-4</v>
      </c>
      <c r="E2393" s="4">
        <v>0</v>
      </c>
    </row>
    <row r="2394" spans="1:5" ht="18" x14ac:dyDescent="0.25">
      <c r="A2394" s="3" t="s">
        <v>52907</v>
      </c>
      <c r="B2394" s="3" t="s">
        <v>49426</v>
      </c>
      <c r="C2394" s="4">
        <v>0.1766743652016074</v>
      </c>
      <c r="D2394" s="18">
        <v>0.44888357600000001</v>
      </c>
      <c r="E2394" s="4">
        <v>0</v>
      </c>
    </row>
    <row r="2395" spans="1:5" ht="18" x14ac:dyDescent="0.25">
      <c r="A2395" s="3" t="s">
        <v>43648</v>
      </c>
      <c r="B2395" s="3" t="s">
        <v>43649</v>
      </c>
      <c r="C2395" s="4">
        <v>2153.9059143769027</v>
      </c>
      <c r="D2395" s="18">
        <v>1.4463447E-3</v>
      </c>
      <c r="E2395" s="4">
        <v>0</v>
      </c>
    </row>
    <row r="2396" spans="1:5" ht="18" x14ac:dyDescent="0.25">
      <c r="A2396" s="3" t="s">
        <v>2936</v>
      </c>
      <c r="B2396" s="3" t="s">
        <v>2936</v>
      </c>
      <c r="C2396" s="4">
        <v>39.119875346810709</v>
      </c>
      <c r="D2396" s="18">
        <v>-1.6848373E-2</v>
      </c>
      <c r="E2396" s="4">
        <v>0</v>
      </c>
    </row>
    <row r="2397" spans="1:5" ht="18" x14ac:dyDescent="0.25">
      <c r="A2397" s="3" t="s">
        <v>4204</v>
      </c>
      <c r="B2397" s="3" t="s">
        <v>4205</v>
      </c>
      <c r="C2397" s="4">
        <v>871.59135023056513</v>
      </c>
      <c r="D2397" s="18">
        <v>-7.2588060000000002E-4</v>
      </c>
      <c r="E2397" s="4">
        <v>0</v>
      </c>
    </row>
    <row r="2398" spans="1:5" ht="18" x14ac:dyDescent="0.25">
      <c r="A2398" s="3" t="s">
        <v>41511</v>
      </c>
      <c r="B2398" s="3" t="s">
        <v>1150</v>
      </c>
      <c r="C2398" s="4">
        <v>37.934534025055143</v>
      </c>
      <c r="D2398" s="18">
        <v>-4.0295289999999996E-3</v>
      </c>
      <c r="E2398" s="4">
        <v>0</v>
      </c>
    </row>
    <row r="2399" spans="1:5" ht="18" x14ac:dyDescent="0.25">
      <c r="A2399" s="3" t="s">
        <v>5111</v>
      </c>
      <c r="B2399" s="3" t="s">
        <v>4844</v>
      </c>
      <c r="C2399" s="4">
        <v>0.23212379632809471</v>
      </c>
      <c r="D2399" s="18">
        <v>9.1740013999999995E-3</v>
      </c>
      <c r="E2399" s="4">
        <v>0</v>
      </c>
    </row>
    <row r="2400" spans="1:5" ht="18" x14ac:dyDescent="0.25">
      <c r="A2400" s="3" t="s">
        <v>4139</v>
      </c>
      <c r="B2400" s="3" t="s">
        <v>4140</v>
      </c>
      <c r="C2400" s="4">
        <v>81.187320707305631</v>
      </c>
      <c r="D2400" s="18">
        <v>-4.1984199E-3</v>
      </c>
      <c r="E2400" s="4">
        <v>0</v>
      </c>
    </row>
    <row r="2401" spans="1:5" ht="18" x14ac:dyDescent="0.25">
      <c r="A2401" s="3" t="s">
        <v>49010</v>
      </c>
      <c r="B2401" s="3" t="s">
        <v>49011</v>
      </c>
      <c r="C2401" s="4">
        <v>57.79838751772116</v>
      </c>
      <c r="D2401" s="18">
        <v>-2.0797050899999999E-2</v>
      </c>
      <c r="E2401" s="4">
        <v>0</v>
      </c>
    </row>
    <row r="2402" spans="1:5" ht="18" x14ac:dyDescent="0.25">
      <c r="A2402" s="3" t="s">
        <v>49502</v>
      </c>
      <c r="B2402" s="3" t="s">
        <v>49503</v>
      </c>
      <c r="C2402" s="4">
        <v>79.004062581843328</v>
      </c>
      <c r="D2402" s="18">
        <v>-7.7085586000000001E-3</v>
      </c>
      <c r="E2402" s="4">
        <v>0</v>
      </c>
    </row>
    <row r="2403" spans="1:5" ht="18" x14ac:dyDescent="0.25">
      <c r="A2403" s="3" t="s">
        <v>50185</v>
      </c>
      <c r="B2403" s="3" t="s">
        <v>50186</v>
      </c>
      <c r="C2403" s="4">
        <v>152640.97622528591</v>
      </c>
      <c r="D2403" s="18">
        <v>-2.2446071000000001E-3</v>
      </c>
      <c r="E2403" s="4">
        <v>0</v>
      </c>
    </row>
    <row r="2404" spans="1:5" ht="18" x14ac:dyDescent="0.25">
      <c r="A2404" s="3" t="s">
        <v>48760</v>
      </c>
      <c r="B2404" s="3" t="s">
        <v>48761</v>
      </c>
      <c r="C2404" s="4">
        <v>2.4673422766167819E-10</v>
      </c>
      <c r="D2404" s="18">
        <v>-3.0746436299999999E-2</v>
      </c>
      <c r="E2404" s="4">
        <v>0</v>
      </c>
    </row>
    <row r="2405" spans="1:5" ht="18" x14ac:dyDescent="0.25">
      <c r="A2405" s="3" t="s">
        <v>41122</v>
      </c>
      <c r="B2405" s="3" t="s">
        <v>41123</v>
      </c>
      <c r="C2405" s="4">
        <v>263.15589779528773</v>
      </c>
      <c r="D2405" s="18">
        <v>-2.0535168900000001E-2</v>
      </c>
      <c r="E2405" s="4">
        <v>0</v>
      </c>
    </row>
    <row r="2406" spans="1:5" ht="18" x14ac:dyDescent="0.25">
      <c r="A2406" s="3" t="s">
        <v>49392</v>
      </c>
      <c r="B2406" s="3" t="s">
        <v>49393</v>
      </c>
      <c r="C2406" s="4">
        <v>3042.1663590674384</v>
      </c>
      <c r="D2406" s="18">
        <v>9.5862929599999994E-2</v>
      </c>
      <c r="E2406" s="4">
        <v>0</v>
      </c>
    </row>
    <row r="2407" spans="1:5" ht="18" x14ac:dyDescent="0.25">
      <c r="A2407" s="3" t="s">
        <v>49361</v>
      </c>
      <c r="B2407" s="3" t="s">
        <v>3243</v>
      </c>
      <c r="C2407" s="4">
        <v>9.4562990423901585</v>
      </c>
      <c r="D2407" s="18">
        <v>0.1321404903</v>
      </c>
      <c r="E2407" s="4">
        <v>0</v>
      </c>
    </row>
    <row r="2408" spans="1:5" ht="18" x14ac:dyDescent="0.25">
      <c r="A2408" s="3" t="s">
        <v>4133</v>
      </c>
      <c r="B2408" s="3" t="s">
        <v>4134</v>
      </c>
      <c r="C2408" s="4">
        <v>4.8416120674735259</v>
      </c>
      <c r="D2408" s="18">
        <v>-2.1827009999999999E-4</v>
      </c>
      <c r="E2408" s="4">
        <v>0</v>
      </c>
    </row>
    <row r="2409" spans="1:5" ht="18" x14ac:dyDescent="0.25">
      <c r="A2409" s="3" t="s">
        <v>43976</v>
      </c>
      <c r="B2409" s="3" t="s">
        <v>2823</v>
      </c>
      <c r="C2409" s="4">
        <v>2.6840509451573881E-2</v>
      </c>
      <c r="D2409" s="18">
        <v>3.8672918399999999E-2</v>
      </c>
      <c r="E2409" s="4">
        <v>0</v>
      </c>
    </row>
    <row r="2410" spans="1:5" ht="18" x14ac:dyDescent="0.25">
      <c r="A2410" s="3" t="s">
        <v>49384</v>
      </c>
      <c r="B2410" s="3" t="s">
        <v>4432</v>
      </c>
      <c r="C2410" s="4">
        <v>0.14260231621340916</v>
      </c>
      <c r="D2410" s="18">
        <v>-1.9173502200000001E-2</v>
      </c>
      <c r="E2410" s="4">
        <v>0</v>
      </c>
    </row>
    <row r="2411" spans="1:5" ht="18" x14ac:dyDescent="0.25">
      <c r="A2411" s="3" t="s">
        <v>45742</v>
      </c>
      <c r="B2411" s="3" t="s">
        <v>45743</v>
      </c>
      <c r="C2411" s="4">
        <v>7.218569710179943E-10</v>
      </c>
      <c r="D2411" s="18">
        <v>2.9014503000000001E-2</v>
      </c>
      <c r="E2411" s="4">
        <v>0</v>
      </c>
    </row>
    <row r="2412" spans="1:5" ht="18" x14ac:dyDescent="0.25">
      <c r="A2412" s="3" t="s">
        <v>41148</v>
      </c>
      <c r="B2412" s="3" t="s">
        <v>41149</v>
      </c>
      <c r="C2412" s="4">
        <v>7.4837492674824242</v>
      </c>
      <c r="D2412" s="18">
        <v>4.9279553E-3</v>
      </c>
      <c r="E2412" s="4">
        <v>0</v>
      </c>
    </row>
    <row r="2413" spans="1:5" ht="18" x14ac:dyDescent="0.25">
      <c r="A2413" s="3" t="s">
        <v>4179</v>
      </c>
      <c r="B2413" s="3" t="s">
        <v>4179</v>
      </c>
      <c r="C2413" s="4">
        <v>11.461778761361893</v>
      </c>
      <c r="D2413" s="18">
        <v>1.03779869E-2</v>
      </c>
      <c r="E2413" s="4">
        <v>0</v>
      </c>
    </row>
    <row r="2414" spans="1:5" ht="18" x14ac:dyDescent="0.25">
      <c r="A2414" s="3" t="s">
        <v>4215</v>
      </c>
      <c r="B2414" s="3" t="s">
        <v>4216</v>
      </c>
      <c r="C2414" s="4">
        <v>17.371403486304825</v>
      </c>
      <c r="D2414" s="18">
        <v>3.3805238000000001E-3</v>
      </c>
      <c r="E2414" s="4">
        <v>0</v>
      </c>
    </row>
    <row r="2415" spans="1:5" ht="18" x14ac:dyDescent="0.25">
      <c r="A2415" s="3" t="s">
        <v>45733</v>
      </c>
      <c r="B2415" s="3" t="s">
        <v>45734</v>
      </c>
      <c r="C2415" s="4">
        <v>8.3303933330729809E-8</v>
      </c>
      <c r="D2415" s="18">
        <v>-5.9740456999999997E-3</v>
      </c>
      <c r="E2415" s="4">
        <v>0</v>
      </c>
    </row>
    <row r="2416" spans="1:5" ht="18" x14ac:dyDescent="0.25">
      <c r="A2416" s="3" t="s">
        <v>53479</v>
      </c>
      <c r="B2416" s="3" t="s">
        <v>53480</v>
      </c>
      <c r="C2416" s="4">
        <v>13.034778281613336</v>
      </c>
      <c r="D2416" s="18">
        <v>-6.2877909100000004E-2</v>
      </c>
      <c r="E2416" s="4">
        <v>0</v>
      </c>
    </row>
    <row r="2417" spans="1:5" ht="18" x14ac:dyDescent="0.25">
      <c r="A2417" s="3" t="s">
        <v>52704</v>
      </c>
      <c r="B2417" s="3" t="s">
        <v>52704</v>
      </c>
      <c r="C2417" s="4">
        <v>5.363383860702832E-11</v>
      </c>
      <c r="D2417" s="18">
        <v>-0.50987882600000001</v>
      </c>
      <c r="E2417" s="4">
        <v>0</v>
      </c>
    </row>
    <row r="2418" spans="1:5" ht="18" x14ac:dyDescent="0.25">
      <c r="A2418" s="3" t="s">
        <v>49334</v>
      </c>
      <c r="B2418" s="3" t="s">
        <v>49335</v>
      </c>
      <c r="C2418" s="4">
        <v>1.0951897918146724E-4</v>
      </c>
      <c r="D2418" s="18">
        <v>1.2174341300000001E-2</v>
      </c>
      <c r="E2418" s="4">
        <v>0</v>
      </c>
    </row>
    <row r="2419" spans="1:5" ht="18" x14ac:dyDescent="0.25">
      <c r="A2419" s="3" t="s">
        <v>4642</v>
      </c>
      <c r="B2419" s="3" t="s">
        <v>3965</v>
      </c>
      <c r="C2419" s="4">
        <v>2.1126172624953659E-5</v>
      </c>
      <c r="D2419" s="18">
        <v>1.2919051399999999E-2</v>
      </c>
      <c r="E2419" s="4">
        <v>0</v>
      </c>
    </row>
    <row r="2420" spans="1:5" ht="18" x14ac:dyDescent="0.25">
      <c r="A2420" s="3" t="s">
        <v>45483</v>
      </c>
      <c r="B2420" s="3" t="s">
        <v>45484</v>
      </c>
      <c r="C2420" s="4">
        <v>0.40305156499387179</v>
      </c>
      <c r="D2420" s="18">
        <v>2.8741070699999999E-2</v>
      </c>
      <c r="E2420" s="4">
        <v>0</v>
      </c>
    </row>
    <row r="2421" spans="1:5" ht="18" x14ac:dyDescent="0.25">
      <c r="A2421" s="3" t="s">
        <v>51159</v>
      </c>
      <c r="B2421" s="3" t="s">
        <v>4498</v>
      </c>
      <c r="C2421" s="4">
        <v>3.2027653603285611</v>
      </c>
      <c r="D2421" s="18">
        <v>-0.2022617645</v>
      </c>
      <c r="E2421" s="4">
        <v>0</v>
      </c>
    </row>
    <row r="2422" spans="1:5" ht="18" x14ac:dyDescent="0.25">
      <c r="A2422" s="3" t="s">
        <v>40623</v>
      </c>
      <c r="B2422" s="3" t="s">
        <v>40624</v>
      </c>
      <c r="C2422" s="4">
        <v>7.0961795594814401</v>
      </c>
      <c r="D2422" s="18">
        <v>7.9523992999999994E-3</v>
      </c>
      <c r="E2422" s="4">
        <v>0</v>
      </c>
    </row>
    <row r="2423" spans="1:5" ht="18" x14ac:dyDescent="0.25">
      <c r="A2423" s="3" t="s">
        <v>4787</v>
      </c>
      <c r="B2423" s="3" t="s">
        <v>4787</v>
      </c>
      <c r="C2423" s="4">
        <v>16.391782693318319</v>
      </c>
      <c r="D2423" s="18">
        <v>3.0458858000000002E-3</v>
      </c>
      <c r="E2423" s="4">
        <v>0</v>
      </c>
    </row>
    <row r="2424" spans="1:5" ht="18" x14ac:dyDescent="0.25">
      <c r="A2424" s="3" t="s">
        <v>50116</v>
      </c>
      <c r="B2424" s="3" t="s">
        <v>50116</v>
      </c>
      <c r="C2424" s="4">
        <v>330.30880002711262</v>
      </c>
      <c r="D2424" s="18">
        <v>-4.7369369999999999E-4</v>
      </c>
      <c r="E2424" s="4">
        <v>0</v>
      </c>
    </row>
    <row r="2425" spans="1:5" ht="18" x14ac:dyDescent="0.25">
      <c r="A2425" s="3" t="s">
        <v>2401</v>
      </c>
      <c r="B2425" s="3" t="s">
        <v>2402</v>
      </c>
      <c r="C2425" s="4">
        <v>0.4384965537263415</v>
      </c>
      <c r="D2425" s="18">
        <v>0.11276244790000001</v>
      </c>
      <c r="E2425" s="4">
        <v>0</v>
      </c>
    </row>
    <row r="2426" spans="1:5" ht="18" x14ac:dyDescent="0.25">
      <c r="A2426" s="3" t="s">
        <v>43784</v>
      </c>
      <c r="B2426" s="3" t="s">
        <v>2924</v>
      </c>
      <c r="C2426" s="4">
        <v>3.201420448117007E-3</v>
      </c>
      <c r="D2426" s="18">
        <v>5.0812665799999997E-2</v>
      </c>
      <c r="E2426" s="4">
        <v>0</v>
      </c>
    </row>
    <row r="2427" spans="1:5" ht="18" x14ac:dyDescent="0.25">
      <c r="A2427" s="3" t="s">
        <v>43206</v>
      </c>
      <c r="B2427" s="3" t="s">
        <v>43207</v>
      </c>
      <c r="C2427" s="4">
        <v>96436.978752729352</v>
      </c>
      <c r="D2427" s="18">
        <v>-6.8961107000000002E-3</v>
      </c>
      <c r="E2427" s="4">
        <v>0</v>
      </c>
    </row>
    <row r="2428" spans="1:5" ht="18" x14ac:dyDescent="0.25">
      <c r="A2428" s="3" t="s">
        <v>48511</v>
      </c>
      <c r="B2428" s="3" t="s">
        <v>48512</v>
      </c>
      <c r="C2428" s="4">
        <v>4.5992823641762047E-4</v>
      </c>
      <c r="D2428" s="18">
        <v>-1.96882554E-2</v>
      </c>
      <c r="E2428" s="4">
        <v>0</v>
      </c>
    </row>
    <row r="2429" spans="1:5" ht="18" x14ac:dyDescent="0.25">
      <c r="A2429" s="3" t="s">
        <v>49339</v>
      </c>
      <c r="B2429" s="3" t="s">
        <v>49340</v>
      </c>
      <c r="C2429" s="4">
        <v>4.5600587962303964E-8</v>
      </c>
      <c r="D2429" s="18">
        <v>-0.15295725330000001</v>
      </c>
      <c r="E2429" s="4">
        <v>0</v>
      </c>
    </row>
    <row r="2430" spans="1:5" ht="18" x14ac:dyDescent="0.25">
      <c r="A2430" s="3" t="s">
        <v>4880</v>
      </c>
      <c r="B2430" s="3" t="s">
        <v>4881</v>
      </c>
      <c r="C2430" s="4">
        <v>0.6376729909952189</v>
      </c>
      <c r="D2430" s="18">
        <v>3.9538749099999999E-2</v>
      </c>
      <c r="E2430" s="4">
        <v>0</v>
      </c>
    </row>
    <row r="2431" spans="1:5" ht="18" x14ac:dyDescent="0.25">
      <c r="A2431" s="3" t="s">
        <v>5102</v>
      </c>
      <c r="B2431" s="3" t="s">
        <v>5103</v>
      </c>
      <c r="C2431" s="4">
        <v>0.99611243625870571</v>
      </c>
      <c r="D2431" s="18">
        <v>2.0648160400000001E-2</v>
      </c>
      <c r="E2431" s="4">
        <v>0</v>
      </c>
    </row>
    <row r="2432" spans="1:5" ht="18" x14ac:dyDescent="0.25">
      <c r="A2432" s="3" t="s">
        <v>4842</v>
      </c>
      <c r="B2432" s="3" t="s">
        <v>4843</v>
      </c>
      <c r="C2432" s="4">
        <v>0.25345219593080015</v>
      </c>
      <c r="D2432" s="18">
        <v>-7.4653315000000001E-3</v>
      </c>
      <c r="E2432" s="4">
        <v>0</v>
      </c>
    </row>
    <row r="2433" spans="1:5" ht="18" x14ac:dyDescent="0.25">
      <c r="A2433" s="3" t="s">
        <v>51216</v>
      </c>
      <c r="B2433" s="3" t="s">
        <v>51217</v>
      </c>
      <c r="C2433" s="4">
        <v>5.0253584660716541E-2</v>
      </c>
      <c r="D2433" s="18">
        <v>-0.51665622470000006</v>
      </c>
      <c r="E2433" s="4">
        <v>0</v>
      </c>
    </row>
    <row r="2434" spans="1:5" ht="18" x14ac:dyDescent="0.25">
      <c r="A2434" s="3" t="s">
        <v>40921</v>
      </c>
      <c r="B2434" s="3" t="s">
        <v>40922</v>
      </c>
      <c r="C2434" s="4">
        <v>1.0254168094645627E-2</v>
      </c>
      <c r="D2434" s="18">
        <v>4.6347230000000003E-3</v>
      </c>
      <c r="E2434" s="4">
        <v>0</v>
      </c>
    </row>
    <row r="2435" spans="1:5" ht="18" x14ac:dyDescent="0.25">
      <c r="A2435" s="3" t="s">
        <v>45657</v>
      </c>
      <c r="B2435" s="3" t="s">
        <v>45658</v>
      </c>
      <c r="C2435" s="4">
        <v>0.23059566093557735</v>
      </c>
      <c r="D2435" s="18">
        <v>-6.4740480700000005E-2</v>
      </c>
      <c r="E2435" s="4">
        <v>0</v>
      </c>
    </row>
    <row r="2436" spans="1:5" ht="18" x14ac:dyDescent="0.25">
      <c r="A2436" s="3" t="s">
        <v>50091</v>
      </c>
      <c r="B2436" s="3" t="s">
        <v>50092</v>
      </c>
      <c r="C2436" s="4">
        <v>3.5161316625623995E-10</v>
      </c>
      <c r="D2436" s="18">
        <v>-0.1002824241</v>
      </c>
      <c r="E2436" s="4">
        <v>0</v>
      </c>
    </row>
    <row r="2437" spans="1:5" ht="18" x14ac:dyDescent="0.25">
      <c r="A2437" s="3" t="s">
        <v>4148</v>
      </c>
      <c r="B2437" s="3" t="s">
        <v>4149</v>
      </c>
      <c r="C2437" s="4">
        <v>77.322678912111314</v>
      </c>
      <c r="D2437" s="18">
        <v>0.10035877159999999</v>
      </c>
      <c r="E2437" s="4">
        <v>0</v>
      </c>
    </row>
    <row r="2438" spans="1:5" ht="18" x14ac:dyDescent="0.25">
      <c r="A2438" s="3" t="s">
        <v>4383</v>
      </c>
      <c r="B2438" s="3" t="s">
        <v>4384</v>
      </c>
      <c r="C2438" s="4">
        <v>233.24709732134724</v>
      </c>
      <c r="D2438" s="18">
        <v>-1.0590110200000001E-2</v>
      </c>
      <c r="E2438" s="4">
        <v>0</v>
      </c>
    </row>
    <row r="2439" spans="1:5" ht="18" x14ac:dyDescent="0.25">
      <c r="A2439" s="3" t="s">
        <v>48565</v>
      </c>
      <c r="B2439" s="3" t="s">
        <v>48566</v>
      </c>
      <c r="C2439" s="4">
        <v>2.7171458705367981</v>
      </c>
      <c r="D2439" s="18">
        <v>-4.1416454200000001E-2</v>
      </c>
      <c r="E2439" s="4">
        <v>0</v>
      </c>
    </row>
    <row r="2440" spans="1:5" ht="18" x14ac:dyDescent="0.25">
      <c r="A2440" s="3" t="s">
        <v>45507</v>
      </c>
      <c r="B2440" s="3" t="s">
        <v>44307</v>
      </c>
      <c r="C2440" s="4">
        <v>7.2507047720485221E-4</v>
      </c>
      <c r="D2440" s="18">
        <v>5.2662605500000001E-2</v>
      </c>
      <c r="E2440" s="4">
        <v>0</v>
      </c>
    </row>
    <row r="2441" spans="1:5" ht="18" x14ac:dyDescent="0.25">
      <c r="A2441" s="3" t="s">
        <v>53481</v>
      </c>
      <c r="B2441" s="3" t="s">
        <v>53482</v>
      </c>
      <c r="C2441" s="4">
        <v>153221.56784059457</v>
      </c>
      <c r="D2441" s="18">
        <v>1.2767964999999999E-3</v>
      </c>
      <c r="E2441" s="4">
        <v>0</v>
      </c>
    </row>
    <row r="2442" spans="1:5" ht="18" x14ac:dyDescent="0.25">
      <c r="A2442" s="3" t="s">
        <v>49458</v>
      </c>
      <c r="B2442" s="3" t="s">
        <v>49459</v>
      </c>
      <c r="C2442" s="4">
        <v>324.03121064730016</v>
      </c>
      <c r="D2442" s="18">
        <v>3.6741459000000001E-3</v>
      </c>
      <c r="E2442" s="4">
        <v>0</v>
      </c>
    </row>
    <row r="2443" spans="1:5" ht="18" x14ac:dyDescent="0.25">
      <c r="A2443" s="3" t="s">
        <v>49027</v>
      </c>
      <c r="B2443" s="3" t="s">
        <v>49028</v>
      </c>
      <c r="C2443" s="4">
        <v>11.209239104821028</v>
      </c>
      <c r="D2443" s="18">
        <v>2.3750003E-3</v>
      </c>
      <c r="E2443" s="4">
        <v>0</v>
      </c>
    </row>
    <row r="2444" spans="1:5" ht="18" x14ac:dyDescent="0.25">
      <c r="A2444" s="3" t="s">
        <v>49008</v>
      </c>
      <c r="B2444" s="3" t="s">
        <v>49009</v>
      </c>
      <c r="C2444" s="4">
        <v>0.40597275436389069</v>
      </c>
      <c r="D2444" s="18">
        <v>-0.1048303574</v>
      </c>
      <c r="E2444" s="4">
        <v>0</v>
      </c>
    </row>
    <row r="2445" spans="1:5" ht="18" x14ac:dyDescent="0.25">
      <c r="A2445" s="3" t="s">
        <v>48650</v>
      </c>
      <c r="B2445" s="3" t="s">
        <v>48651</v>
      </c>
      <c r="C2445" s="4">
        <v>9.9763334539733402E-3</v>
      </c>
      <c r="D2445" s="18">
        <v>-8.2695119999999999E-4</v>
      </c>
      <c r="E2445" s="4">
        <v>0</v>
      </c>
    </row>
    <row r="2446" spans="1:5" ht="18" x14ac:dyDescent="0.25">
      <c r="A2446" s="3" t="s">
        <v>49417</v>
      </c>
      <c r="B2446" s="3" t="s">
        <v>49418</v>
      </c>
      <c r="C2446" s="4">
        <v>755.31019104972393</v>
      </c>
      <c r="D2446" s="18">
        <v>3.7284792999999997E-2</v>
      </c>
      <c r="E2446" s="4">
        <v>0</v>
      </c>
    </row>
    <row r="2447" spans="1:5" ht="18" x14ac:dyDescent="0.25">
      <c r="A2447" s="3" t="s">
        <v>4188</v>
      </c>
      <c r="B2447" s="3" t="s">
        <v>4188</v>
      </c>
      <c r="C2447" s="4">
        <v>0.59942982772195741</v>
      </c>
      <c r="D2447" s="18">
        <v>6.9798993E-3</v>
      </c>
      <c r="E2447" s="4">
        <v>0</v>
      </c>
    </row>
    <row r="2448" spans="1:5" ht="18" x14ac:dyDescent="0.25">
      <c r="A2448" s="3" t="s">
        <v>48981</v>
      </c>
      <c r="B2448" s="3" t="s">
        <v>3164</v>
      </c>
      <c r="C2448" s="4">
        <v>8.9840756458247556E-8</v>
      </c>
      <c r="D2448" s="18">
        <v>-2.2680189E-3</v>
      </c>
      <c r="E2448" s="4">
        <v>0</v>
      </c>
    </row>
    <row r="2449" spans="1:5" ht="18" x14ac:dyDescent="0.25">
      <c r="A2449" s="3" t="s">
        <v>45517</v>
      </c>
      <c r="B2449" s="3" t="s">
        <v>45518</v>
      </c>
      <c r="C2449" s="4">
        <v>6.574072268413639</v>
      </c>
      <c r="D2449" s="18">
        <v>-3.4508439999999998E-3</v>
      </c>
      <c r="E2449" s="4">
        <v>0</v>
      </c>
    </row>
    <row r="2450" spans="1:5" ht="18" x14ac:dyDescent="0.25">
      <c r="A2450" s="3" t="s">
        <v>41117</v>
      </c>
      <c r="B2450" s="3" t="s">
        <v>1702</v>
      </c>
      <c r="C2450" s="4">
        <v>15.145668795412099</v>
      </c>
      <c r="D2450" s="18">
        <v>7.8205376999999996E-3</v>
      </c>
      <c r="E2450" s="4">
        <v>0</v>
      </c>
    </row>
    <row r="2451" spans="1:5" ht="18" x14ac:dyDescent="0.25">
      <c r="A2451" s="3" t="s">
        <v>44236</v>
      </c>
      <c r="B2451" s="3" t="s">
        <v>44237</v>
      </c>
      <c r="C2451" s="4">
        <v>127.74593624383503</v>
      </c>
      <c r="D2451" s="18">
        <v>2.82003394E-2</v>
      </c>
      <c r="E2451" s="4">
        <v>0</v>
      </c>
    </row>
    <row r="2452" spans="1:5" ht="18" x14ac:dyDescent="0.25">
      <c r="A2452" s="3" t="s">
        <v>41958</v>
      </c>
      <c r="B2452" s="3" t="s">
        <v>41959</v>
      </c>
      <c r="C2452" s="4">
        <v>8.6299907637205464E-7</v>
      </c>
      <c r="D2452" s="18">
        <v>0.12886592250000001</v>
      </c>
      <c r="E2452" s="4">
        <v>0</v>
      </c>
    </row>
    <row r="2453" spans="1:5" ht="18" x14ac:dyDescent="0.25">
      <c r="A2453" s="3" t="s">
        <v>44312</v>
      </c>
      <c r="B2453" s="3" t="s">
        <v>44313</v>
      </c>
      <c r="C2453" s="4">
        <v>0.38259148587167013</v>
      </c>
      <c r="D2453" s="18">
        <v>-4.6236318999999998E-2</v>
      </c>
      <c r="E2453" s="4">
        <v>0</v>
      </c>
    </row>
    <row r="2454" spans="1:5" ht="18" x14ac:dyDescent="0.25">
      <c r="A2454" s="3" t="s">
        <v>45767</v>
      </c>
      <c r="B2454" s="3" t="s">
        <v>45767</v>
      </c>
      <c r="C2454" s="4">
        <v>3.5386303401419272E-4</v>
      </c>
      <c r="D2454" s="18">
        <v>-3.0512636900000001E-2</v>
      </c>
      <c r="E2454" s="4">
        <v>0</v>
      </c>
    </row>
    <row r="2455" spans="1:5" ht="18" x14ac:dyDescent="0.25">
      <c r="A2455" s="3" t="s">
        <v>41144</v>
      </c>
      <c r="B2455" s="3" t="s">
        <v>41145</v>
      </c>
      <c r="C2455" s="4">
        <v>1.8178556955877315E-3</v>
      </c>
      <c r="D2455" s="18">
        <v>-5.76913976E-2</v>
      </c>
      <c r="E2455" s="4">
        <v>0</v>
      </c>
    </row>
    <row r="2456" spans="1:5" ht="18" x14ac:dyDescent="0.25">
      <c r="A2456" s="3" t="s">
        <v>2722</v>
      </c>
      <c r="B2456" s="3" t="s">
        <v>2723</v>
      </c>
      <c r="C2456" s="4">
        <v>9.5486013466243396</v>
      </c>
      <c r="D2456" s="18">
        <v>-7.7450393399999998E-2</v>
      </c>
      <c r="E2456" s="4">
        <v>0</v>
      </c>
    </row>
    <row r="2457" spans="1:5" ht="18" x14ac:dyDescent="0.25">
      <c r="A2457" s="3" t="s">
        <v>4433</v>
      </c>
      <c r="B2457" s="3" t="s">
        <v>4434</v>
      </c>
      <c r="C2457" s="4">
        <v>1.692598430423649</v>
      </c>
      <c r="D2457" s="18">
        <v>-1.1287096000000001E-3</v>
      </c>
      <c r="E2457" s="4">
        <v>0</v>
      </c>
    </row>
    <row r="2458" spans="1:5" ht="18" x14ac:dyDescent="0.25">
      <c r="A2458" s="3" t="s">
        <v>4362</v>
      </c>
      <c r="B2458" s="3" t="s">
        <v>4076</v>
      </c>
      <c r="C2458" s="4">
        <v>0.13860309006581786</v>
      </c>
      <c r="D2458" s="18">
        <v>-1.1556278000000001E-3</v>
      </c>
      <c r="E2458" s="4">
        <v>0</v>
      </c>
    </row>
    <row r="2459" spans="1:5" ht="18" x14ac:dyDescent="0.25">
      <c r="A2459" s="3" t="s">
        <v>41494</v>
      </c>
      <c r="B2459" s="3" t="s">
        <v>41495</v>
      </c>
      <c r="C2459" s="4">
        <v>0.23190095244119038</v>
      </c>
      <c r="D2459" s="18">
        <v>3.3500966000000001E-3</v>
      </c>
      <c r="E2459" s="4">
        <v>0</v>
      </c>
    </row>
    <row r="2460" spans="1:5" ht="18" x14ac:dyDescent="0.25">
      <c r="A2460" s="3" t="s">
        <v>41223</v>
      </c>
      <c r="B2460" s="3" t="s">
        <v>41224</v>
      </c>
      <c r="C2460" s="4">
        <v>2.7571210686841219E-8</v>
      </c>
      <c r="D2460" s="18">
        <v>-2.56185986E-2</v>
      </c>
      <c r="E2460" s="4">
        <v>0</v>
      </c>
    </row>
    <row r="2461" spans="1:5" ht="18" x14ac:dyDescent="0.25">
      <c r="A2461" s="3" t="s">
        <v>41150</v>
      </c>
      <c r="B2461" s="3" t="s">
        <v>41151</v>
      </c>
      <c r="C2461" s="4">
        <v>3.5536956435686595</v>
      </c>
      <c r="D2461" s="18">
        <v>-1.51701345E-2</v>
      </c>
      <c r="E2461" s="4">
        <v>0</v>
      </c>
    </row>
    <row r="2462" spans="1:5" ht="18" x14ac:dyDescent="0.25">
      <c r="A2462" s="3" t="s">
        <v>50997</v>
      </c>
      <c r="B2462" s="3" t="s">
        <v>50998</v>
      </c>
      <c r="C2462" s="4">
        <v>7.5413567481703936</v>
      </c>
      <c r="D2462" s="18">
        <v>-2.897657E-2</v>
      </c>
      <c r="E2462" s="4">
        <v>0</v>
      </c>
    </row>
    <row r="2463" spans="1:5" ht="18" x14ac:dyDescent="0.25">
      <c r="A2463" s="3" t="s">
        <v>4230</v>
      </c>
      <c r="B2463" s="3" t="s">
        <v>4231</v>
      </c>
      <c r="C2463" s="4">
        <v>0.73892327599710117</v>
      </c>
      <c r="D2463" s="18">
        <v>3.7928340200000001E-2</v>
      </c>
      <c r="E2463" s="4">
        <v>0</v>
      </c>
    </row>
    <row r="2464" spans="1:5" ht="18" x14ac:dyDescent="0.25">
      <c r="A2464" s="3" t="s">
        <v>3448</v>
      </c>
      <c r="B2464" s="3" t="s">
        <v>3448</v>
      </c>
      <c r="C2464" s="4">
        <v>5.4909612809536991E-8</v>
      </c>
      <c r="D2464" s="18">
        <v>-0.43370450780000003</v>
      </c>
      <c r="E2464" s="4">
        <v>0</v>
      </c>
    </row>
    <row r="2465" spans="1:5" ht="18" x14ac:dyDescent="0.25">
      <c r="A2465" s="3" t="s">
        <v>40595</v>
      </c>
      <c r="B2465" s="3" t="s">
        <v>40595</v>
      </c>
      <c r="C2465" s="4">
        <v>81.906083862888352</v>
      </c>
      <c r="D2465" s="18">
        <v>1.5397490000000001E-4</v>
      </c>
      <c r="E2465" s="4">
        <v>0</v>
      </c>
    </row>
    <row r="2466" spans="1:5" ht="18" x14ac:dyDescent="0.25">
      <c r="A2466" s="3" t="s">
        <v>49480</v>
      </c>
      <c r="B2466" s="3" t="s">
        <v>49481</v>
      </c>
      <c r="C2466" s="4">
        <v>154749.81406755385</v>
      </c>
      <c r="D2466" s="18">
        <v>1.1337025000000001E-3</v>
      </c>
      <c r="E2466" s="4">
        <v>0</v>
      </c>
    </row>
    <row r="2467" spans="1:5" ht="18" x14ac:dyDescent="0.25">
      <c r="A2467" s="3" t="s">
        <v>45753</v>
      </c>
      <c r="B2467" s="3" t="s">
        <v>45754</v>
      </c>
      <c r="C2467" s="4">
        <v>72.655523209965125</v>
      </c>
      <c r="D2467" s="18">
        <v>0.320188005</v>
      </c>
      <c r="E2467" s="4">
        <v>0</v>
      </c>
    </row>
    <row r="2468" spans="1:5" ht="18" x14ac:dyDescent="0.25">
      <c r="A2468" s="3" t="s">
        <v>4845</v>
      </c>
      <c r="B2468" s="3" t="s">
        <v>4846</v>
      </c>
      <c r="C2468" s="4">
        <v>0.37531386780373965</v>
      </c>
      <c r="D2468" s="18">
        <v>0.1138585169</v>
      </c>
      <c r="E2468" s="4">
        <v>0</v>
      </c>
    </row>
    <row r="2469" spans="1:5" ht="18" x14ac:dyDescent="0.25">
      <c r="A2469" s="3" t="s">
        <v>50125</v>
      </c>
      <c r="B2469" s="3" t="s">
        <v>3147</v>
      </c>
      <c r="C2469" s="4">
        <v>2.4723967125708111</v>
      </c>
      <c r="D2469" s="18">
        <v>4.8561196500000001E-2</v>
      </c>
      <c r="E2469" s="4">
        <v>0</v>
      </c>
    </row>
    <row r="2470" spans="1:5" ht="18" x14ac:dyDescent="0.25">
      <c r="A2470" s="3" t="s">
        <v>45464</v>
      </c>
      <c r="B2470" s="3" t="s">
        <v>45464</v>
      </c>
      <c r="C2470" s="4">
        <v>50.32195865245982</v>
      </c>
      <c r="D2470" s="18">
        <v>-9.5558449000000007E-3</v>
      </c>
      <c r="E2470" s="4">
        <v>0</v>
      </c>
    </row>
    <row r="2471" spans="1:5" ht="18" x14ac:dyDescent="0.25">
      <c r="A2471" s="3" t="s">
        <v>45475</v>
      </c>
      <c r="B2471" s="3" t="s">
        <v>45476</v>
      </c>
      <c r="C2471" s="4">
        <v>82.43090635572878</v>
      </c>
      <c r="D2471" s="18">
        <v>1.20154E-4</v>
      </c>
      <c r="E2471" s="4">
        <v>0</v>
      </c>
    </row>
    <row r="2472" spans="1:5" ht="18" x14ac:dyDescent="0.25">
      <c r="A2472" s="3" t="s">
        <v>45519</v>
      </c>
      <c r="B2472" s="3" t="s">
        <v>45520</v>
      </c>
      <c r="C2472" s="4">
        <v>24.053500556252992</v>
      </c>
      <c r="D2472" s="18">
        <v>-5.8192165699999999E-2</v>
      </c>
      <c r="E2472" s="4">
        <v>0</v>
      </c>
    </row>
    <row r="2473" spans="1:5" ht="18" x14ac:dyDescent="0.25">
      <c r="A2473" s="3" t="s">
        <v>4162</v>
      </c>
      <c r="B2473" s="3" t="s">
        <v>4163</v>
      </c>
      <c r="C2473" s="4">
        <v>7.1060793712863797</v>
      </c>
      <c r="D2473" s="18">
        <v>-3.7000227099999998E-2</v>
      </c>
      <c r="E2473" s="4">
        <v>0</v>
      </c>
    </row>
    <row r="2474" spans="1:5" ht="18" x14ac:dyDescent="0.25">
      <c r="A2474" s="3" t="s">
        <v>43957</v>
      </c>
      <c r="B2474" s="3" t="s">
        <v>43957</v>
      </c>
      <c r="C2474" s="4">
        <v>82.087493817346598</v>
      </c>
      <c r="D2474" s="18">
        <v>-1.6156581000000001E-3</v>
      </c>
      <c r="E2474" s="4">
        <v>0</v>
      </c>
    </row>
    <row r="2475" spans="1:5" ht="18" x14ac:dyDescent="0.25">
      <c r="A2475" s="3" t="s">
        <v>5067</v>
      </c>
      <c r="B2475" s="3" t="s">
        <v>4911</v>
      </c>
      <c r="C2475" s="4">
        <v>2398929.664815567</v>
      </c>
      <c r="D2475" s="18">
        <v>-3.4085017999999998E-3</v>
      </c>
      <c r="E2475" s="4">
        <v>0</v>
      </c>
    </row>
    <row r="2476" spans="1:5" ht="18" x14ac:dyDescent="0.25">
      <c r="A2476" s="3" t="s">
        <v>53483</v>
      </c>
      <c r="B2476" s="3" t="s">
        <v>53484</v>
      </c>
      <c r="C2476" s="4">
        <v>5.0569945878941684</v>
      </c>
      <c r="D2476" s="18">
        <v>-0.25024458319999998</v>
      </c>
      <c r="E2476" s="4">
        <v>0</v>
      </c>
    </row>
    <row r="2477" spans="1:5" ht="18" x14ac:dyDescent="0.25">
      <c r="A2477" s="3" t="s">
        <v>49023</v>
      </c>
      <c r="B2477" s="3" t="s">
        <v>3031</v>
      </c>
      <c r="C2477" s="4">
        <v>2.3224848132974767</v>
      </c>
      <c r="D2477" s="18">
        <v>-8.3995809999999995E-4</v>
      </c>
      <c r="E2477" s="4">
        <v>0</v>
      </c>
    </row>
    <row r="2478" spans="1:5" ht="18" x14ac:dyDescent="0.25">
      <c r="A2478" s="3" t="s">
        <v>49444</v>
      </c>
      <c r="B2478" s="3" t="s">
        <v>49445</v>
      </c>
      <c r="C2478" s="4">
        <v>0.36092337017725418</v>
      </c>
      <c r="D2478" s="18">
        <v>0.4451645233</v>
      </c>
      <c r="E2478" s="4">
        <v>0</v>
      </c>
    </row>
    <row r="2479" spans="1:5" ht="18" x14ac:dyDescent="0.25">
      <c r="A2479" s="3" t="s">
        <v>44287</v>
      </c>
      <c r="B2479" s="3" t="s">
        <v>41167</v>
      </c>
      <c r="C2479" s="4">
        <v>391.73049961931878</v>
      </c>
      <c r="D2479" s="18">
        <v>-9.9321649000000001E-3</v>
      </c>
      <c r="E2479" s="4">
        <v>0</v>
      </c>
    </row>
    <row r="2480" spans="1:5" ht="18" x14ac:dyDescent="0.25">
      <c r="A2480" s="3" t="s">
        <v>42638</v>
      </c>
      <c r="B2480" s="3" t="s">
        <v>42639</v>
      </c>
      <c r="C2480" s="4">
        <v>12562.610943201238</v>
      </c>
      <c r="D2480" s="18">
        <v>-0.1122664939</v>
      </c>
      <c r="E2480" s="4">
        <v>0</v>
      </c>
    </row>
    <row r="2481" spans="1:5" ht="18" x14ac:dyDescent="0.25">
      <c r="A2481" s="3" t="s">
        <v>43835</v>
      </c>
      <c r="B2481" s="3" t="s">
        <v>43836</v>
      </c>
      <c r="C2481" s="4">
        <v>151.53440550102204</v>
      </c>
      <c r="D2481" s="18">
        <v>-0.1072226693</v>
      </c>
      <c r="E2481" s="4">
        <v>0</v>
      </c>
    </row>
    <row r="2482" spans="1:5" ht="18" x14ac:dyDescent="0.25">
      <c r="A2482" s="3" t="s">
        <v>41509</v>
      </c>
      <c r="B2482" s="3" t="s">
        <v>41509</v>
      </c>
      <c r="C2482" s="4">
        <v>10.506808411604736</v>
      </c>
      <c r="D2482" s="18">
        <v>-4.7160722999999996E-3</v>
      </c>
      <c r="E2482" s="4">
        <v>0</v>
      </c>
    </row>
    <row r="2483" spans="1:5" ht="18" x14ac:dyDescent="0.25">
      <c r="A2483" s="3" t="s">
        <v>41547</v>
      </c>
      <c r="B2483" s="3" t="s">
        <v>2977</v>
      </c>
      <c r="C2483" s="4">
        <v>5.1351847920750435</v>
      </c>
      <c r="D2483" s="18">
        <v>7.4612829999999998E-4</v>
      </c>
      <c r="E2483" s="4">
        <v>0</v>
      </c>
    </row>
    <row r="2484" spans="1:5" ht="18" x14ac:dyDescent="0.25">
      <c r="A2484" s="3" t="s">
        <v>45807</v>
      </c>
      <c r="B2484" s="3" t="s">
        <v>45808</v>
      </c>
      <c r="C2484" s="4">
        <v>0.98400906323292636</v>
      </c>
      <c r="D2484" s="18">
        <v>-2.6701932000000001E-2</v>
      </c>
      <c r="E2484" s="4">
        <v>0</v>
      </c>
    </row>
    <row r="2485" spans="1:5" ht="18" x14ac:dyDescent="0.25">
      <c r="A2485" s="3" t="s">
        <v>49676</v>
      </c>
      <c r="B2485" s="3" t="s">
        <v>49677</v>
      </c>
      <c r="C2485" s="4">
        <v>1.969159565618489</v>
      </c>
      <c r="D2485" s="18">
        <v>-7.18068922E-2</v>
      </c>
      <c r="E2485" s="4">
        <v>0</v>
      </c>
    </row>
    <row r="2486" spans="1:5" ht="18" x14ac:dyDescent="0.25">
      <c r="A2486" s="3" t="s">
        <v>2686</v>
      </c>
      <c r="B2486" s="3" t="s">
        <v>2687</v>
      </c>
      <c r="C2486" s="4">
        <v>0.42411912099593874</v>
      </c>
      <c r="D2486" s="18">
        <v>2.3897224599999999E-2</v>
      </c>
      <c r="E2486" s="4">
        <v>0</v>
      </c>
    </row>
    <row r="2487" spans="1:5" ht="18" x14ac:dyDescent="0.25">
      <c r="A2487" s="3" t="s">
        <v>50104</v>
      </c>
      <c r="B2487" s="3" t="s">
        <v>50105</v>
      </c>
      <c r="C2487" s="4">
        <v>2.4171368487588288E-2</v>
      </c>
      <c r="D2487" s="18">
        <v>-0.58210034929999999</v>
      </c>
      <c r="E2487" s="4">
        <v>0</v>
      </c>
    </row>
    <row r="2488" spans="1:5" ht="18" x14ac:dyDescent="0.25">
      <c r="A2488" s="3" t="s">
        <v>44232</v>
      </c>
      <c r="B2488" s="3" t="s">
        <v>44233</v>
      </c>
      <c r="C2488" s="4">
        <v>24.650885289087558</v>
      </c>
      <c r="D2488" s="18">
        <v>2.5248515E-3</v>
      </c>
      <c r="E2488" s="4">
        <v>0</v>
      </c>
    </row>
    <row r="2489" spans="1:5" ht="18" x14ac:dyDescent="0.25">
      <c r="A2489" s="3" t="s">
        <v>45675</v>
      </c>
      <c r="B2489" s="3" t="s">
        <v>45676</v>
      </c>
      <c r="C2489" s="4">
        <v>1.9418438992457825</v>
      </c>
      <c r="D2489" s="18">
        <v>0.132188413</v>
      </c>
      <c r="E2489" s="4">
        <v>0</v>
      </c>
    </row>
    <row r="2490" spans="1:5" ht="18" x14ac:dyDescent="0.25">
      <c r="A2490" s="3" t="s">
        <v>50652</v>
      </c>
      <c r="B2490" s="3" t="s">
        <v>50653</v>
      </c>
      <c r="C2490" s="4">
        <v>435.88174029099582</v>
      </c>
      <c r="D2490" s="18">
        <v>-1.6028893E-3</v>
      </c>
      <c r="E2490" s="4">
        <v>0</v>
      </c>
    </row>
    <row r="2491" spans="1:5" ht="18" x14ac:dyDescent="0.25">
      <c r="A2491" s="3" t="s">
        <v>41738</v>
      </c>
      <c r="B2491" s="3" t="s">
        <v>41739</v>
      </c>
      <c r="C2491" s="4">
        <v>1.1365716054021151</v>
      </c>
      <c r="D2491" s="18">
        <v>0.41247295639999998</v>
      </c>
      <c r="E2491" s="4">
        <v>0</v>
      </c>
    </row>
    <row r="2492" spans="1:5" ht="18" x14ac:dyDescent="0.25">
      <c r="A2492" s="3" t="s">
        <v>49400</v>
      </c>
      <c r="B2492" s="3" t="s">
        <v>49401</v>
      </c>
      <c r="C2492" s="4">
        <v>1.9413072248850149E-2</v>
      </c>
      <c r="D2492" s="18">
        <v>-0.19689164210000001</v>
      </c>
      <c r="E2492" s="4">
        <v>0</v>
      </c>
    </row>
    <row r="2493" spans="1:5" ht="18" x14ac:dyDescent="0.25">
      <c r="A2493" s="3" t="s">
        <v>49415</v>
      </c>
      <c r="B2493" s="3" t="s">
        <v>49416</v>
      </c>
      <c r="C2493" s="4">
        <v>0.78639571881419501</v>
      </c>
      <c r="D2493" s="18">
        <v>-5.4567701000000001E-3</v>
      </c>
      <c r="E2493" s="4">
        <v>0</v>
      </c>
    </row>
    <row r="2494" spans="1:5" ht="18" x14ac:dyDescent="0.25">
      <c r="A2494" s="3" t="s">
        <v>50632</v>
      </c>
      <c r="B2494" s="3" t="s">
        <v>50633</v>
      </c>
      <c r="C2494" s="4">
        <v>0.45850371294490178</v>
      </c>
      <c r="D2494" s="18">
        <v>-3.8997310700000003E-2</v>
      </c>
      <c r="E2494" s="4">
        <v>0</v>
      </c>
    </row>
    <row r="2495" spans="1:5" ht="18" x14ac:dyDescent="0.25">
      <c r="A2495" s="3" t="s">
        <v>43862</v>
      </c>
      <c r="B2495" s="3" t="s">
        <v>43863</v>
      </c>
      <c r="C2495" s="4">
        <v>16.002413682904297</v>
      </c>
      <c r="D2495" s="18">
        <v>5.5491503499999997E-2</v>
      </c>
      <c r="E2495" s="4">
        <v>0</v>
      </c>
    </row>
    <row r="2496" spans="1:5" ht="18" x14ac:dyDescent="0.25">
      <c r="A2496" s="3" t="s">
        <v>45768</v>
      </c>
      <c r="B2496" s="3" t="s">
        <v>45769</v>
      </c>
      <c r="C2496" s="4">
        <v>134.7501180868841</v>
      </c>
      <c r="D2496" s="18">
        <v>-1.6864487800000001E-2</v>
      </c>
      <c r="E2496" s="4">
        <v>0</v>
      </c>
    </row>
    <row r="2497" spans="1:5" ht="18" x14ac:dyDescent="0.25">
      <c r="A2497" s="3" t="s">
        <v>2574</v>
      </c>
      <c r="B2497" s="3" t="s">
        <v>1009</v>
      </c>
      <c r="C2497" s="4">
        <v>1217.729486777326</v>
      </c>
      <c r="D2497" s="18">
        <v>-3.7964455600000002E-2</v>
      </c>
      <c r="E2497" s="4">
        <v>0</v>
      </c>
    </row>
    <row r="2498" spans="1:5" ht="18" x14ac:dyDescent="0.25">
      <c r="A2498" s="3" t="s">
        <v>4482</v>
      </c>
      <c r="B2498" s="3" t="s">
        <v>4483</v>
      </c>
      <c r="C2498" s="4">
        <v>0.13152408930567239</v>
      </c>
      <c r="D2498" s="18">
        <v>-8.0396253000000004E-3</v>
      </c>
      <c r="E2498" s="4">
        <v>0</v>
      </c>
    </row>
    <row r="2499" spans="1:5" ht="18" x14ac:dyDescent="0.25">
      <c r="A2499" s="3" t="s">
        <v>49463</v>
      </c>
      <c r="B2499" s="3" t="s">
        <v>49463</v>
      </c>
      <c r="C2499" s="4">
        <v>12.806257682203119</v>
      </c>
      <c r="D2499" s="18">
        <v>2.0836358100000001E-2</v>
      </c>
      <c r="E2499" s="4">
        <v>0</v>
      </c>
    </row>
    <row r="2500" spans="1:5" ht="18" x14ac:dyDescent="0.25">
      <c r="A2500" s="3" t="s">
        <v>4657</v>
      </c>
      <c r="B2500" s="3" t="s">
        <v>4658</v>
      </c>
      <c r="C2500" s="4">
        <v>7.9979016335109803</v>
      </c>
      <c r="D2500" s="18">
        <v>1.79090828E-2</v>
      </c>
      <c r="E2500" s="4">
        <v>0</v>
      </c>
    </row>
    <row r="2501" spans="1:5" ht="18" x14ac:dyDescent="0.25">
      <c r="A2501" s="3" t="s">
        <v>49424</v>
      </c>
      <c r="B2501" s="3" t="s">
        <v>49424</v>
      </c>
      <c r="C2501" s="4">
        <v>88975.796138161546</v>
      </c>
      <c r="D2501" s="18">
        <v>0.16403274770000001</v>
      </c>
      <c r="E2501" s="4">
        <v>0</v>
      </c>
    </row>
    <row r="2502" spans="1:5" ht="18" x14ac:dyDescent="0.25">
      <c r="A2502" s="3" t="s">
        <v>4712</v>
      </c>
      <c r="B2502" s="3" t="s">
        <v>3785</v>
      </c>
      <c r="C2502" s="4">
        <v>4.2148754132928859E-2</v>
      </c>
      <c r="D2502" s="18">
        <v>2.9923339300000001E-2</v>
      </c>
      <c r="E2502" s="4">
        <v>0</v>
      </c>
    </row>
    <row r="2503" spans="1:5" ht="18" x14ac:dyDescent="0.25">
      <c r="A2503" s="3" t="s">
        <v>50470</v>
      </c>
      <c r="B2503" s="3" t="s">
        <v>50471</v>
      </c>
      <c r="C2503" s="4">
        <v>1.3786746077105358E-8</v>
      </c>
      <c r="D2503" s="18">
        <v>-7.5659545499999994E-2</v>
      </c>
      <c r="E2503" s="4">
        <v>0</v>
      </c>
    </row>
    <row r="2504" spans="1:5" ht="18" x14ac:dyDescent="0.25">
      <c r="A2504" s="3" t="s">
        <v>53485</v>
      </c>
      <c r="B2504" s="3" t="s">
        <v>50491</v>
      </c>
      <c r="C2504" s="4">
        <v>43.719770492785869</v>
      </c>
      <c r="D2504" s="18">
        <v>0.1047976157</v>
      </c>
      <c r="E2504" s="4">
        <v>0</v>
      </c>
    </row>
    <row r="2505" spans="1:5" ht="18" x14ac:dyDescent="0.25">
      <c r="A2505" s="3" t="s">
        <v>48829</v>
      </c>
      <c r="B2505" s="3" t="s">
        <v>48830</v>
      </c>
      <c r="C2505" s="4">
        <v>5.1025128575096941E-4</v>
      </c>
      <c r="D2505" s="18">
        <v>-6.04999102E-2</v>
      </c>
      <c r="E2505" s="4">
        <v>0</v>
      </c>
    </row>
    <row r="2506" spans="1:5" ht="18" x14ac:dyDescent="0.25">
      <c r="A2506" s="3" t="s">
        <v>50102</v>
      </c>
      <c r="B2506" s="3" t="s">
        <v>50103</v>
      </c>
      <c r="C2506" s="4">
        <v>1.9867421440760221E-3</v>
      </c>
      <c r="D2506" s="18">
        <v>-3.9793157099999997E-2</v>
      </c>
      <c r="E2506" s="4">
        <v>0</v>
      </c>
    </row>
    <row r="2507" spans="1:5" ht="18" x14ac:dyDescent="0.25">
      <c r="A2507" s="3" t="s">
        <v>48791</v>
      </c>
      <c r="B2507" s="3" t="s">
        <v>48792</v>
      </c>
      <c r="C2507" s="4">
        <v>4.7297392915425398</v>
      </c>
      <c r="D2507" s="18">
        <v>-1.2111241999999999E-2</v>
      </c>
      <c r="E2507" s="4">
        <v>0</v>
      </c>
    </row>
    <row r="2508" spans="1:5" ht="18" x14ac:dyDescent="0.25">
      <c r="A2508" s="3" t="s">
        <v>42128</v>
      </c>
      <c r="B2508" s="3" t="s">
        <v>42129</v>
      </c>
      <c r="C2508" s="4">
        <v>0.10432783010647177</v>
      </c>
      <c r="D2508" s="18">
        <v>2.4914168E-3</v>
      </c>
      <c r="E2508" s="4">
        <v>0</v>
      </c>
    </row>
    <row r="2509" spans="1:5" ht="18" x14ac:dyDescent="0.25">
      <c r="A2509" s="3" t="s">
        <v>4771</v>
      </c>
      <c r="B2509" s="3" t="s">
        <v>4772</v>
      </c>
      <c r="C2509" s="4">
        <v>0.83413213471233749</v>
      </c>
      <c r="D2509" s="18">
        <v>-2.3171681999999999E-2</v>
      </c>
      <c r="E2509" s="4">
        <v>0</v>
      </c>
    </row>
    <row r="2510" spans="1:5" ht="18" x14ac:dyDescent="0.25">
      <c r="A2510" s="3" t="s">
        <v>2892</v>
      </c>
      <c r="B2510" s="3" t="s">
        <v>2893</v>
      </c>
      <c r="C2510" s="4">
        <v>0.4969702536310332</v>
      </c>
      <c r="D2510" s="18">
        <v>7.8821594999999994E-2</v>
      </c>
      <c r="E2510" s="4">
        <v>0</v>
      </c>
    </row>
    <row r="2511" spans="1:5" ht="18" x14ac:dyDescent="0.25">
      <c r="A2511" s="3" t="s">
        <v>50190</v>
      </c>
      <c r="B2511" s="3" t="s">
        <v>4282</v>
      </c>
      <c r="C2511" s="4">
        <v>11.834574786138692</v>
      </c>
      <c r="D2511" s="18">
        <v>-8.8990279999999998E-4</v>
      </c>
      <c r="E2511" s="4">
        <v>0</v>
      </c>
    </row>
    <row r="2512" spans="1:5" ht="18" x14ac:dyDescent="0.25">
      <c r="A2512" s="3" t="s">
        <v>50999</v>
      </c>
      <c r="B2512" s="3" t="s">
        <v>1303</v>
      </c>
      <c r="C2512" s="4">
        <v>2497.9595235823285</v>
      </c>
      <c r="D2512" s="18">
        <v>9.2639128400000006E-2</v>
      </c>
      <c r="E2512" s="4">
        <v>0</v>
      </c>
    </row>
    <row r="2513" spans="1:5" ht="18" x14ac:dyDescent="0.25">
      <c r="A2513" s="3" t="s">
        <v>49389</v>
      </c>
      <c r="B2513" s="3" t="s">
        <v>49390</v>
      </c>
      <c r="C2513" s="4">
        <v>1.0594087746242291E-5</v>
      </c>
      <c r="D2513" s="18">
        <v>9.7104294999999993E-3</v>
      </c>
      <c r="E2513" s="4">
        <v>0</v>
      </c>
    </row>
    <row r="2514" spans="1:5" ht="18" x14ac:dyDescent="0.25">
      <c r="A2514" s="3" t="s">
        <v>49355</v>
      </c>
      <c r="B2514" s="3" t="s">
        <v>49355</v>
      </c>
      <c r="C2514" s="4">
        <v>3.9444314494452861E-7</v>
      </c>
      <c r="D2514" s="18">
        <v>1.26106089E-2</v>
      </c>
      <c r="E2514" s="4">
        <v>0</v>
      </c>
    </row>
    <row r="2515" spans="1:5" ht="18" x14ac:dyDescent="0.25">
      <c r="A2515" s="3" t="s">
        <v>4199</v>
      </c>
      <c r="B2515" s="3" t="s">
        <v>4200</v>
      </c>
      <c r="C2515" s="4">
        <v>17710.794933975023</v>
      </c>
      <c r="D2515" s="18">
        <v>-6.3538281099999996E-2</v>
      </c>
      <c r="E2515" s="4">
        <v>0</v>
      </c>
    </row>
    <row r="2516" spans="1:5" ht="18" x14ac:dyDescent="0.25">
      <c r="A2516" s="3" t="s">
        <v>53486</v>
      </c>
      <c r="B2516" s="3" t="s">
        <v>53487</v>
      </c>
      <c r="C2516" s="4">
        <v>0.19026329543314749</v>
      </c>
      <c r="D2516" s="18">
        <v>49.1719915806</v>
      </c>
      <c r="E2516" s="4">
        <v>0</v>
      </c>
    </row>
    <row r="2517" spans="1:5" ht="18" x14ac:dyDescent="0.25">
      <c r="A2517" s="3" t="s">
        <v>49394</v>
      </c>
      <c r="B2517" s="3" t="s">
        <v>49394</v>
      </c>
      <c r="C2517" s="4">
        <v>80.901583908124152</v>
      </c>
      <c r="D2517" s="18">
        <v>4.0367920000000001E-4</v>
      </c>
      <c r="E2517" s="4">
        <v>0</v>
      </c>
    </row>
    <row r="2518" spans="1:5" ht="18" x14ac:dyDescent="0.25">
      <c r="A2518" s="3" t="s">
        <v>45607</v>
      </c>
      <c r="B2518" s="3" t="s">
        <v>45608</v>
      </c>
      <c r="C2518" s="4">
        <v>176.28821496926554</v>
      </c>
      <c r="D2518" s="18">
        <v>1.82626039E-2</v>
      </c>
      <c r="E2518" s="4">
        <v>0</v>
      </c>
    </row>
    <row r="2519" spans="1:5" ht="18" x14ac:dyDescent="0.25">
      <c r="A2519" s="3" t="s">
        <v>43183</v>
      </c>
      <c r="B2519" s="3" t="s">
        <v>43184</v>
      </c>
      <c r="C2519" s="4">
        <v>83.08011806325068</v>
      </c>
      <c r="D2519" s="18">
        <v>1.4960899999999999E-5</v>
      </c>
      <c r="E2519" s="4">
        <v>0</v>
      </c>
    </row>
    <row r="2520" spans="1:5" ht="18" x14ac:dyDescent="0.25">
      <c r="A2520" s="3" t="s">
        <v>50649</v>
      </c>
      <c r="B2520" s="3" t="s">
        <v>50620</v>
      </c>
      <c r="C2520" s="4">
        <v>9.3226395058320699E-2</v>
      </c>
      <c r="D2520" s="18">
        <v>0.32793044570000002</v>
      </c>
      <c r="E2520" s="4">
        <v>0</v>
      </c>
    </row>
    <row r="2521" spans="1:5" ht="18" x14ac:dyDescent="0.25">
      <c r="A2521" s="3" t="s">
        <v>49402</v>
      </c>
      <c r="B2521" s="3" t="s">
        <v>49403</v>
      </c>
      <c r="C2521" s="4">
        <v>2.0446614219298726E-6</v>
      </c>
      <c r="D2521" s="18">
        <v>-1.7623499599999998E-2</v>
      </c>
      <c r="E2521" s="4">
        <v>0</v>
      </c>
    </row>
    <row r="2522" spans="1:5" ht="18" x14ac:dyDescent="0.25">
      <c r="A2522" s="3" t="s">
        <v>4997</v>
      </c>
      <c r="B2522" s="3" t="s">
        <v>3400</v>
      </c>
      <c r="C2522" s="4">
        <v>0.31352555613950428</v>
      </c>
      <c r="D2522" s="18">
        <v>-5.2821891000000001E-3</v>
      </c>
      <c r="E2522" s="4">
        <v>0</v>
      </c>
    </row>
    <row r="2523" spans="1:5" ht="18" x14ac:dyDescent="0.25">
      <c r="A2523" s="3" t="s">
        <v>50110</v>
      </c>
      <c r="B2523" s="3" t="s">
        <v>50111</v>
      </c>
      <c r="C2523" s="4">
        <v>5.8733509792022762E-4</v>
      </c>
      <c r="D2523" s="18">
        <v>-4.8662019100000002E-2</v>
      </c>
      <c r="E2523" s="4">
        <v>0</v>
      </c>
    </row>
    <row r="2524" spans="1:5" ht="18" x14ac:dyDescent="0.25">
      <c r="A2524" s="3" t="s">
        <v>4488</v>
      </c>
      <c r="B2524" s="3" t="s">
        <v>4489</v>
      </c>
      <c r="C2524" s="4">
        <v>1.9866985512352708</v>
      </c>
      <c r="D2524" s="18">
        <v>1.5796082900000001E-2</v>
      </c>
      <c r="E2524" s="4">
        <v>0</v>
      </c>
    </row>
    <row r="2525" spans="1:5" ht="18" x14ac:dyDescent="0.25">
      <c r="A2525" s="3" t="s">
        <v>4220</v>
      </c>
      <c r="B2525" s="3" t="s">
        <v>4221</v>
      </c>
      <c r="C2525" s="4">
        <v>115.78601642663271</v>
      </c>
      <c r="D2525" s="18">
        <v>1.00141793E-2</v>
      </c>
      <c r="E2525" s="4">
        <v>0</v>
      </c>
    </row>
    <row r="2526" spans="1:5" ht="18" x14ac:dyDescent="0.25">
      <c r="A2526" s="3" t="s">
        <v>49406</v>
      </c>
      <c r="B2526" s="3" t="s">
        <v>49407</v>
      </c>
      <c r="C2526" s="4">
        <v>1858.9237721767934</v>
      </c>
      <c r="D2526" s="18">
        <v>-4.7643654899999999E-2</v>
      </c>
      <c r="E2526" s="4">
        <v>0</v>
      </c>
    </row>
    <row r="2527" spans="1:5" ht="18" x14ac:dyDescent="0.25">
      <c r="A2527" s="3" t="s">
        <v>48781</v>
      </c>
      <c r="B2527" s="3" t="s">
        <v>48782</v>
      </c>
      <c r="C2527" s="4">
        <v>1.441221166847569</v>
      </c>
      <c r="D2527" s="18">
        <v>4.64979014E-2</v>
      </c>
      <c r="E2527" s="4">
        <v>0</v>
      </c>
    </row>
    <row r="2528" spans="1:5" ht="18" x14ac:dyDescent="0.25">
      <c r="A2528" s="3" t="s">
        <v>44278</v>
      </c>
      <c r="B2528" s="3" t="s">
        <v>44279</v>
      </c>
      <c r="C2528" s="4">
        <v>82.646793189441027</v>
      </c>
      <c r="D2528" s="18">
        <v>8.7557070000000002E-4</v>
      </c>
      <c r="E2528" s="4">
        <v>0</v>
      </c>
    </row>
    <row r="2529" spans="1:5" ht="18" x14ac:dyDescent="0.25">
      <c r="A2529" s="3" t="s">
        <v>4245</v>
      </c>
      <c r="B2529" s="3" t="s">
        <v>4246</v>
      </c>
      <c r="C2529" s="4">
        <v>72.551235406546695</v>
      </c>
      <c r="D2529" s="18">
        <v>4.6457203400000001E-2</v>
      </c>
      <c r="E2529" s="4">
        <v>0</v>
      </c>
    </row>
    <row r="2530" spans="1:5" ht="18" x14ac:dyDescent="0.25">
      <c r="A2530" s="3" t="s">
        <v>43609</v>
      </c>
      <c r="B2530" s="3" t="s">
        <v>43610</v>
      </c>
      <c r="C2530" s="4">
        <v>0.27898844365733644</v>
      </c>
      <c r="D2530" s="18">
        <v>-4.3437349E-2</v>
      </c>
      <c r="E2530" s="4">
        <v>0</v>
      </c>
    </row>
    <row r="2531" spans="1:5" ht="18" x14ac:dyDescent="0.25">
      <c r="A2531" s="3" t="s">
        <v>45495</v>
      </c>
      <c r="B2531" s="3" t="s">
        <v>45496</v>
      </c>
      <c r="C2531" s="4">
        <v>146.51784176979513</v>
      </c>
      <c r="D2531" s="18">
        <v>2.8093808E-3</v>
      </c>
      <c r="E2531" s="4">
        <v>0</v>
      </c>
    </row>
    <row r="2532" spans="1:5" ht="18" x14ac:dyDescent="0.25">
      <c r="A2532" s="3" t="s">
        <v>4663</v>
      </c>
      <c r="B2532" s="3" t="s">
        <v>4664</v>
      </c>
      <c r="C2532" s="4">
        <v>9.4992379360827712</v>
      </c>
      <c r="D2532" s="18">
        <v>1.0547088E-3</v>
      </c>
      <c r="E2532" s="4">
        <v>0</v>
      </c>
    </row>
    <row r="2533" spans="1:5" ht="18" x14ac:dyDescent="0.25">
      <c r="A2533" s="3" t="s">
        <v>40514</v>
      </c>
      <c r="B2533" s="3" t="s">
        <v>40515</v>
      </c>
      <c r="C2533" s="4">
        <v>0.53825183609290439</v>
      </c>
      <c r="D2533" s="18">
        <v>-3.2229967999999998E-2</v>
      </c>
      <c r="E2533" s="4">
        <v>0</v>
      </c>
    </row>
    <row r="2534" spans="1:5" ht="18" x14ac:dyDescent="0.25">
      <c r="A2534" s="3" t="s">
        <v>49323</v>
      </c>
      <c r="B2534" s="3" t="s">
        <v>49324</v>
      </c>
      <c r="C2534" s="4">
        <v>1.0116316578664139E-2</v>
      </c>
      <c r="D2534" s="18">
        <v>2.2526523100000001E-2</v>
      </c>
      <c r="E2534" s="4">
        <v>0</v>
      </c>
    </row>
    <row r="2535" spans="1:5" ht="18" x14ac:dyDescent="0.25">
      <c r="A2535" s="3" t="s">
        <v>48842</v>
      </c>
      <c r="B2535" s="3" t="s">
        <v>48843</v>
      </c>
      <c r="C2535" s="4">
        <v>1.217395927086818E-2</v>
      </c>
      <c r="D2535" s="18">
        <v>0.12997623019999999</v>
      </c>
      <c r="E2535" s="4">
        <v>0</v>
      </c>
    </row>
    <row r="2536" spans="1:5" ht="18" x14ac:dyDescent="0.25">
      <c r="A2536" s="3" t="s">
        <v>5010</v>
      </c>
      <c r="B2536" s="3" t="s">
        <v>5011</v>
      </c>
      <c r="C2536" s="4">
        <v>4.655092429443751E-3</v>
      </c>
      <c r="D2536" s="18">
        <v>8.1564590999999992E-3</v>
      </c>
      <c r="E2536" s="4">
        <v>0</v>
      </c>
    </row>
    <row r="2537" spans="1:5" ht="18" x14ac:dyDescent="0.25">
      <c r="A2537" s="3" t="s">
        <v>50162</v>
      </c>
      <c r="B2537" s="3" t="s">
        <v>50163</v>
      </c>
      <c r="C2537" s="4">
        <v>1.2405616209007738E-4</v>
      </c>
      <c r="D2537" s="18">
        <v>-7.5493269700000004E-2</v>
      </c>
      <c r="E2537" s="4">
        <v>0</v>
      </c>
    </row>
    <row r="2538" spans="1:5" ht="18" x14ac:dyDescent="0.25">
      <c r="A2538" s="3" t="s">
        <v>41120</v>
      </c>
      <c r="B2538" s="3" t="s">
        <v>49414</v>
      </c>
      <c r="C2538" s="4">
        <v>3.2947894035191201</v>
      </c>
      <c r="D2538" s="18">
        <v>-3.83636064E-2</v>
      </c>
      <c r="E2538" s="4">
        <v>0</v>
      </c>
    </row>
    <row r="2539" spans="1:5" ht="18" x14ac:dyDescent="0.25">
      <c r="A2539" s="3" t="s">
        <v>48669</v>
      </c>
      <c r="B2539" s="3" t="s">
        <v>48670</v>
      </c>
      <c r="C2539" s="4">
        <v>1.0402003453504256</v>
      </c>
      <c r="D2539" s="18">
        <v>2.6149304999999999E-3</v>
      </c>
      <c r="E2539" s="4">
        <v>0</v>
      </c>
    </row>
    <row r="2540" spans="1:5" ht="18" x14ac:dyDescent="0.25">
      <c r="A2540" s="3" t="s">
        <v>1817</v>
      </c>
      <c r="B2540" s="3" t="s">
        <v>1818</v>
      </c>
      <c r="C2540" s="4">
        <v>12.181868954007458</v>
      </c>
      <c r="D2540" s="18">
        <v>0.1218164757</v>
      </c>
      <c r="E2540" s="4">
        <v>0</v>
      </c>
    </row>
    <row r="2541" spans="1:5" ht="18" x14ac:dyDescent="0.25">
      <c r="A2541" s="3" t="s">
        <v>49429</v>
      </c>
      <c r="B2541" s="3" t="s">
        <v>49430</v>
      </c>
      <c r="C2541" s="4">
        <v>2.5733866363645601E-5</v>
      </c>
      <c r="D2541" s="18">
        <v>-3.1949707799999998E-2</v>
      </c>
      <c r="E2541" s="4">
        <v>0</v>
      </c>
    </row>
    <row r="2542" spans="1:5" ht="18" x14ac:dyDescent="0.25">
      <c r="A2542" s="3" t="s">
        <v>4722</v>
      </c>
      <c r="B2542" s="3" t="s">
        <v>4723</v>
      </c>
      <c r="C2542" s="4">
        <v>17.248304290023924</v>
      </c>
      <c r="D2542" s="18">
        <v>-2.7149795999999999E-3</v>
      </c>
      <c r="E2542" s="4">
        <v>0</v>
      </c>
    </row>
    <row r="2543" spans="1:5" ht="18" x14ac:dyDescent="0.25">
      <c r="A2543" s="3" t="s">
        <v>4795</v>
      </c>
      <c r="B2543" s="3" t="s">
        <v>4796</v>
      </c>
      <c r="C2543" s="4">
        <v>0.22628909296340483</v>
      </c>
      <c r="D2543" s="18">
        <v>-9.8061064000000003E-3</v>
      </c>
      <c r="E2543" s="4">
        <v>0</v>
      </c>
    </row>
    <row r="2544" spans="1:5" ht="18" x14ac:dyDescent="0.25">
      <c r="A2544" s="3" t="s">
        <v>45586</v>
      </c>
      <c r="B2544" s="3" t="s">
        <v>45587</v>
      </c>
      <c r="C2544" s="4">
        <v>129.52384079071177</v>
      </c>
      <c r="D2544" s="18">
        <v>0.12546662089999999</v>
      </c>
      <c r="E2544" s="4">
        <v>0</v>
      </c>
    </row>
    <row r="2545" spans="1:5" ht="18" x14ac:dyDescent="0.25">
      <c r="A2545" s="3" t="s">
        <v>50204</v>
      </c>
      <c r="B2545" s="3" t="s">
        <v>50205</v>
      </c>
      <c r="C2545" s="4">
        <v>2.1660741383620943</v>
      </c>
      <c r="D2545" s="18">
        <v>-3.7924832399999997E-2</v>
      </c>
      <c r="E2545" s="4">
        <v>0</v>
      </c>
    </row>
    <row r="2546" spans="1:5" ht="18" x14ac:dyDescent="0.25">
      <c r="A2546" s="3" t="s">
        <v>50218</v>
      </c>
      <c r="B2546" s="3" t="s">
        <v>50219</v>
      </c>
      <c r="C2546" s="4">
        <v>64.004923942616387</v>
      </c>
      <c r="D2546" s="18">
        <v>2.8277913000000002E-3</v>
      </c>
      <c r="E2546" s="4">
        <v>0</v>
      </c>
    </row>
    <row r="2547" spans="1:5" ht="18" x14ac:dyDescent="0.25">
      <c r="A2547" s="3" t="s">
        <v>4206</v>
      </c>
      <c r="B2547" s="3" t="s">
        <v>4206</v>
      </c>
      <c r="C2547" s="4">
        <v>427.50082045357868</v>
      </c>
      <c r="D2547" s="18">
        <v>1.2583689E-3</v>
      </c>
      <c r="E2547" s="4">
        <v>0</v>
      </c>
    </row>
    <row r="2548" spans="1:5" ht="18" x14ac:dyDescent="0.25">
      <c r="A2548" s="3" t="s">
        <v>48659</v>
      </c>
      <c r="B2548" s="3" t="s">
        <v>4313</v>
      </c>
      <c r="C2548" s="4">
        <v>0.76403590291192869</v>
      </c>
      <c r="D2548" s="18">
        <v>-1.1161010000000001E-2</v>
      </c>
      <c r="E2548" s="4">
        <v>0</v>
      </c>
    </row>
    <row r="2549" spans="1:5" ht="18" x14ac:dyDescent="0.25">
      <c r="A2549" s="3" t="s">
        <v>2932</v>
      </c>
      <c r="B2549" s="3" t="s">
        <v>2932</v>
      </c>
      <c r="C2549" s="4">
        <v>0.20577391660622291</v>
      </c>
      <c r="D2549" s="18">
        <v>7.1138612999999996E-3</v>
      </c>
      <c r="E2549" s="4">
        <v>0</v>
      </c>
    </row>
    <row r="2550" spans="1:5" ht="18" x14ac:dyDescent="0.25">
      <c r="A2550" s="3" t="s">
        <v>52179</v>
      </c>
      <c r="B2550" s="3" t="s">
        <v>52180</v>
      </c>
      <c r="C2550" s="4">
        <v>1.0040480426684204E-7</v>
      </c>
      <c r="D2550" s="18">
        <v>-7.7813596E-3</v>
      </c>
      <c r="E2550" s="4">
        <v>0</v>
      </c>
    </row>
    <row r="2551" spans="1:5" ht="18" x14ac:dyDescent="0.25">
      <c r="A2551" s="3" t="s">
        <v>45780</v>
      </c>
      <c r="B2551" s="3" t="s">
        <v>45781</v>
      </c>
      <c r="C2551" s="4">
        <v>82.963248557417415</v>
      </c>
      <c r="D2551" s="18">
        <v>9.3763256000000007E-3</v>
      </c>
      <c r="E2551" s="4">
        <v>0</v>
      </c>
    </row>
    <row r="2552" spans="1:5" ht="18" x14ac:dyDescent="0.25">
      <c r="A2552" s="3" t="s">
        <v>4316</v>
      </c>
      <c r="B2552" s="3" t="s">
        <v>4317</v>
      </c>
      <c r="C2552" s="4">
        <v>2.0844268880207153E-2</v>
      </c>
      <c r="D2552" s="18">
        <v>4.6000273999999997E-3</v>
      </c>
      <c r="E2552" s="4">
        <v>0</v>
      </c>
    </row>
    <row r="2553" spans="1:5" ht="18" x14ac:dyDescent="0.25">
      <c r="A2553" s="3" t="s">
        <v>50131</v>
      </c>
      <c r="B2553" s="3" t="s">
        <v>50132</v>
      </c>
      <c r="C2553" s="4">
        <v>0.24592572014410843</v>
      </c>
      <c r="D2553" s="18">
        <v>4.1586045000000004E-3</v>
      </c>
      <c r="E2553" s="4">
        <v>0</v>
      </c>
    </row>
    <row r="2554" spans="1:5" ht="18" x14ac:dyDescent="0.25">
      <c r="A2554" s="3" t="s">
        <v>45431</v>
      </c>
      <c r="B2554" s="3" t="s">
        <v>42462</v>
      </c>
      <c r="C2554" s="4">
        <v>9.6059888109352078E-8</v>
      </c>
      <c r="D2554" s="18">
        <v>-4.9521566699999998E-2</v>
      </c>
      <c r="E2554" s="4">
        <v>0</v>
      </c>
    </row>
    <row r="2555" spans="1:5" ht="18" x14ac:dyDescent="0.25">
      <c r="A2555" s="3" t="s">
        <v>43212</v>
      </c>
      <c r="B2555" s="3" t="s">
        <v>3044</v>
      </c>
      <c r="C2555" s="4">
        <v>3.9668853634884202</v>
      </c>
      <c r="D2555" s="18">
        <v>1.26380121E-2</v>
      </c>
      <c r="E2555" s="4">
        <v>0</v>
      </c>
    </row>
    <row r="2556" spans="1:5" ht="18" x14ac:dyDescent="0.25">
      <c r="A2556" s="3" t="s">
        <v>45609</v>
      </c>
      <c r="B2556" s="3" t="s">
        <v>45610</v>
      </c>
      <c r="C2556" s="4">
        <v>5.2705309801575124</v>
      </c>
      <c r="D2556" s="18">
        <v>8.3391129699999997E-2</v>
      </c>
      <c r="E2556" s="4">
        <v>0</v>
      </c>
    </row>
    <row r="2557" spans="1:5" ht="18" x14ac:dyDescent="0.25">
      <c r="A2557" s="3" t="s">
        <v>48685</v>
      </c>
      <c r="B2557" s="3" t="s">
        <v>48686</v>
      </c>
      <c r="C2557" s="4">
        <v>3.706014850891861E-2</v>
      </c>
      <c r="D2557" s="18">
        <v>-1.6085965099999999E-2</v>
      </c>
      <c r="E2557" s="4">
        <v>0</v>
      </c>
    </row>
    <row r="2558" spans="1:5" ht="18" x14ac:dyDescent="0.25">
      <c r="A2558" s="3" t="s">
        <v>53488</v>
      </c>
      <c r="B2558" s="3" t="s">
        <v>53489</v>
      </c>
      <c r="C2558" s="4">
        <v>247.87095071430872</v>
      </c>
      <c r="D2558" s="18">
        <v>0.1233905389</v>
      </c>
      <c r="E2558" s="4">
        <v>0</v>
      </c>
    </row>
    <row r="2559" spans="1:5" ht="18" x14ac:dyDescent="0.25">
      <c r="A2559" s="3" t="s">
        <v>4322</v>
      </c>
      <c r="B2559" s="3" t="s">
        <v>4153</v>
      </c>
      <c r="C2559" s="4">
        <v>56.608282452381161</v>
      </c>
      <c r="D2559" s="18">
        <v>-1.20764328E-2</v>
      </c>
      <c r="E2559" s="4">
        <v>0</v>
      </c>
    </row>
    <row r="2560" spans="1:5" ht="18" x14ac:dyDescent="0.25">
      <c r="A2560" s="3" t="s">
        <v>43590</v>
      </c>
      <c r="B2560" s="3" t="s">
        <v>2233</v>
      </c>
      <c r="C2560" s="4">
        <v>2075.5965120598607</v>
      </c>
      <c r="D2560" s="18">
        <v>-4.3139433000000003E-3</v>
      </c>
      <c r="E2560" s="4">
        <v>0</v>
      </c>
    </row>
    <row r="2561" spans="1:5" ht="18" x14ac:dyDescent="0.25">
      <c r="A2561" s="3" t="s">
        <v>49014</v>
      </c>
      <c r="B2561" s="3" t="s">
        <v>49014</v>
      </c>
      <c r="C2561" s="4">
        <v>5.7164550187123702</v>
      </c>
      <c r="D2561" s="18">
        <v>-3.26118756E-2</v>
      </c>
      <c r="E2561" s="4">
        <v>0</v>
      </c>
    </row>
    <row r="2562" spans="1:5" ht="18" x14ac:dyDescent="0.25">
      <c r="A2562" s="3" t="s">
        <v>49431</v>
      </c>
      <c r="B2562" s="3" t="s">
        <v>49432</v>
      </c>
      <c r="C2562" s="4">
        <v>172.72584249570809</v>
      </c>
      <c r="D2562" s="18">
        <v>-8.4449997000000006E-3</v>
      </c>
      <c r="E2562" s="4">
        <v>0</v>
      </c>
    </row>
    <row r="2563" spans="1:5" ht="18" x14ac:dyDescent="0.25">
      <c r="A2563" s="3" t="s">
        <v>2424</v>
      </c>
      <c r="B2563" s="3" t="s">
        <v>2424</v>
      </c>
      <c r="C2563" s="4">
        <v>0.27134438099041241</v>
      </c>
      <c r="D2563" s="18">
        <v>-2.2961865000000001E-3</v>
      </c>
      <c r="E2563" s="4">
        <v>0</v>
      </c>
    </row>
    <row r="2564" spans="1:5" ht="18" x14ac:dyDescent="0.25">
      <c r="A2564" s="3" t="s">
        <v>4889</v>
      </c>
      <c r="B2564" s="3" t="s">
        <v>4890</v>
      </c>
      <c r="C2564" s="4">
        <v>673.36128471886605</v>
      </c>
      <c r="D2564" s="18">
        <v>7.6010339199999999E-2</v>
      </c>
      <c r="E2564" s="4">
        <v>0</v>
      </c>
    </row>
    <row r="2565" spans="1:5" ht="18" x14ac:dyDescent="0.25">
      <c r="A2565" s="3" t="s">
        <v>45515</v>
      </c>
      <c r="B2565" s="3" t="s">
        <v>45516</v>
      </c>
      <c r="C2565" s="4">
        <v>21051.041008944459</v>
      </c>
      <c r="D2565" s="18">
        <v>1.11030928E-2</v>
      </c>
      <c r="E2565" s="4">
        <v>0</v>
      </c>
    </row>
    <row r="2566" spans="1:5" ht="18" x14ac:dyDescent="0.25">
      <c r="A2566" s="3" t="s">
        <v>49386</v>
      </c>
      <c r="B2566" s="3" t="s">
        <v>49386</v>
      </c>
      <c r="C2566" s="4">
        <v>1.2552647669187508E-7</v>
      </c>
      <c r="D2566" s="18">
        <v>3.1591866099999998E-2</v>
      </c>
      <c r="E2566" s="4">
        <v>0</v>
      </c>
    </row>
    <row r="2567" spans="1:5" ht="18" x14ac:dyDescent="0.25">
      <c r="A2567" s="3" t="s">
        <v>42621</v>
      </c>
      <c r="B2567" s="3" t="s">
        <v>42622</v>
      </c>
      <c r="C2567" s="4">
        <v>5.1583377900269989</v>
      </c>
      <c r="D2567" s="18">
        <v>-3.88600796E-2</v>
      </c>
      <c r="E2567" s="4">
        <v>0</v>
      </c>
    </row>
    <row r="2568" spans="1:5" ht="18" x14ac:dyDescent="0.25">
      <c r="A2568" s="3" t="s">
        <v>4478</v>
      </c>
      <c r="B2568" s="3" t="s">
        <v>4479</v>
      </c>
      <c r="C2568" s="4">
        <v>2.8805251143825332</v>
      </c>
      <c r="D2568" s="18">
        <v>-2.1151245400000001E-2</v>
      </c>
      <c r="E2568" s="4">
        <v>0</v>
      </c>
    </row>
    <row r="2569" spans="1:5" ht="18" x14ac:dyDescent="0.25">
      <c r="A2569" s="3" t="s">
        <v>45427</v>
      </c>
      <c r="B2569" s="3" t="s">
        <v>45428</v>
      </c>
      <c r="C2569" s="4">
        <v>0.29031471683187549</v>
      </c>
      <c r="D2569" s="18">
        <v>-4.2524355999999999E-3</v>
      </c>
      <c r="E2569" s="4">
        <v>0</v>
      </c>
    </row>
    <row r="2570" spans="1:5" ht="18" x14ac:dyDescent="0.25">
      <c r="A2570" s="3" t="s">
        <v>4747</v>
      </c>
      <c r="B2570" s="3" t="s">
        <v>4748</v>
      </c>
      <c r="C2570" s="4">
        <v>0.33569376003975249</v>
      </c>
      <c r="D2570" s="18">
        <v>2.5513186E-2</v>
      </c>
      <c r="E2570" s="4">
        <v>0</v>
      </c>
    </row>
    <row r="2571" spans="1:5" ht="18" x14ac:dyDescent="0.25">
      <c r="A2571" s="3" t="s">
        <v>4451</v>
      </c>
      <c r="B2571" s="3" t="s">
        <v>4452</v>
      </c>
      <c r="C2571" s="4">
        <v>2.2803022320353996</v>
      </c>
      <c r="D2571" s="18">
        <v>5.6163906E-3</v>
      </c>
      <c r="E2571" s="4">
        <v>0</v>
      </c>
    </row>
    <row r="2572" spans="1:5" ht="18" x14ac:dyDescent="0.25">
      <c r="A2572" s="3" t="s">
        <v>48557</v>
      </c>
      <c r="B2572" s="3" t="s">
        <v>48558</v>
      </c>
      <c r="C2572" s="4">
        <v>155.91071744733793</v>
      </c>
      <c r="D2572" s="18">
        <v>-0.13906867940000001</v>
      </c>
      <c r="E2572" s="4">
        <v>0</v>
      </c>
    </row>
    <row r="2573" spans="1:5" ht="18" x14ac:dyDescent="0.25">
      <c r="A2573" s="3" t="s">
        <v>41729</v>
      </c>
      <c r="B2573" s="3" t="s">
        <v>41730</v>
      </c>
      <c r="C2573" s="4">
        <v>1</v>
      </c>
      <c r="D2573" s="18">
        <v>0</v>
      </c>
      <c r="E2573" s="4">
        <v>0</v>
      </c>
    </row>
    <row r="2574" spans="1:5" ht="18" x14ac:dyDescent="0.25">
      <c r="A2574" s="3" t="s">
        <v>49032</v>
      </c>
      <c r="B2574" s="3" t="s">
        <v>49033</v>
      </c>
      <c r="C2574" s="4">
        <v>0.39770425845132445</v>
      </c>
      <c r="D2574" s="18">
        <v>-2.2964324500000001E-2</v>
      </c>
      <c r="E2574" s="4">
        <v>0</v>
      </c>
    </row>
    <row r="2575" spans="1:5" ht="18" x14ac:dyDescent="0.25">
      <c r="A2575" s="3" t="s">
        <v>4884</v>
      </c>
      <c r="B2575" s="3" t="s">
        <v>4884</v>
      </c>
      <c r="C2575" s="4">
        <v>82.462258977876786</v>
      </c>
      <c r="D2575" s="18">
        <v>3.5027482E-3</v>
      </c>
      <c r="E2575" s="4">
        <v>0</v>
      </c>
    </row>
    <row r="2576" spans="1:5" ht="18" x14ac:dyDescent="0.25">
      <c r="A2576" s="3" t="s">
        <v>48768</v>
      </c>
      <c r="B2576" s="3" t="s">
        <v>48769</v>
      </c>
      <c r="C2576" s="4">
        <v>1.0426383377089963E-4</v>
      </c>
      <c r="D2576" s="18">
        <v>3.3777766299999998E-2</v>
      </c>
      <c r="E2576" s="4">
        <v>0</v>
      </c>
    </row>
    <row r="2577" spans="1:5" ht="18" x14ac:dyDescent="0.25">
      <c r="A2577" s="3" t="s">
        <v>49454</v>
      </c>
      <c r="B2577" s="3" t="s">
        <v>49455</v>
      </c>
      <c r="C2577" s="4">
        <v>169.99234300512239</v>
      </c>
      <c r="D2577" s="18">
        <v>-3.4231816599999999E-2</v>
      </c>
      <c r="E2577" s="4">
        <v>0</v>
      </c>
    </row>
    <row r="2578" spans="1:5" ht="18" x14ac:dyDescent="0.25">
      <c r="A2578" s="3" t="s">
        <v>49420</v>
      </c>
      <c r="B2578" s="3" t="s">
        <v>49421</v>
      </c>
      <c r="C2578" s="4">
        <v>16.383730589539141</v>
      </c>
      <c r="D2578" s="18">
        <v>-1.6105323899999999E-2</v>
      </c>
      <c r="E2578" s="4">
        <v>0</v>
      </c>
    </row>
    <row r="2579" spans="1:5" ht="18" x14ac:dyDescent="0.25">
      <c r="A2579" s="3" t="s">
        <v>4254</v>
      </c>
      <c r="B2579" s="3" t="s">
        <v>4255</v>
      </c>
      <c r="C2579" s="4">
        <v>0.62490634683734025</v>
      </c>
      <c r="D2579" s="18">
        <v>2.3926124199999999E-2</v>
      </c>
      <c r="E2579" s="4">
        <v>0</v>
      </c>
    </row>
    <row r="2580" spans="1:5" ht="18" x14ac:dyDescent="0.25">
      <c r="A2580" s="3" t="s">
        <v>52894</v>
      </c>
      <c r="B2580" s="3" t="s">
        <v>52895</v>
      </c>
      <c r="C2580" s="4">
        <v>11.801701126047481</v>
      </c>
      <c r="D2580" s="18">
        <v>-0.27883996760000002</v>
      </c>
      <c r="E2580" s="4">
        <v>0</v>
      </c>
    </row>
    <row r="2581" spans="1:5" ht="18" x14ac:dyDescent="0.25">
      <c r="A2581" s="3" t="s">
        <v>45778</v>
      </c>
      <c r="B2581" s="3" t="s">
        <v>45779</v>
      </c>
      <c r="C2581" s="4">
        <v>1.1091413014630453</v>
      </c>
      <c r="D2581" s="18">
        <v>1.02317477E-2</v>
      </c>
      <c r="E2581" s="4">
        <v>0</v>
      </c>
    </row>
    <row r="2582" spans="1:5" ht="18" x14ac:dyDescent="0.25">
      <c r="A2582" s="3" t="s">
        <v>41124</v>
      </c>
      <c r="B2582" s="3" t="s">
        <v>41125</v>
      </c>
      <c r="C2582" s="4">
        <v>57.650098269304792</v>
      </c>
      <c r="D2582" s="18">
        <v>1.8570589799999999E-2</v>
      </c>
      <c r="E2582" s="4">
        <v>0</v>
      </c>
    </row>
    <row r="2583" spans="1:5" ht="18" x14ac:dyDescent="0.25">
      <c r="A2583" s="3" t="s">
        <v>45652</v>
      </c>
      <c r="B2583" s="3" t="s">
        <v>42458</v>
      </c>
      <c r="C2583" s="4">
        <v>1126.1650551820437</v>
      </c>
      <c r="D2583" s="18">
        <v>-6.2423738399999998E-2</v>
      </c>
      <c r="E2583" s="4">
        <v>0</v>
      </c>
    </row>
    <row r="2584" spans="1:5" ht="18" x14ac:dyDescent="0.25">
      <c r="A2584" s="3" t="s">
        <v>42401</v>
      </c>
      <c r="B2584" s="3" t="s">
        <v>42402</v>
      </c>
      <c r="C2584" s="4">
        <v>0.52438525411029002</v>
      </c>
      <c r="D2584" s="18">
        <v>-6.1156375399999997E-2</v>
      </c>
      <c r="E2584" s="4">
        <v>0</v>
      </c>
    </row>
    <row r="2585" spans="1:5" ht="18" x14ac:dyDescent="0.25">
      <c r="A2585" s="3" t="s">
        <v>49419</v>
      </c>
      <c r="B2585" s="3" t="s">
        <v>1121</v>
      </c>
      <c r="C2585" s="4">
        <v>14.331892579732592</v>
      </c>
      <c r="D2585" s="18">
        <v>-8.3216500000000005E-5</v>
      </c>
      <c r="E2585" s="4">
        <v>0</v>
      </c>
    </row>
    <row r="2586" spans="1:5" ht="18" x14ac:dyDescent="0.25">
      <c r="A2586" s="3" t="s">
        <v>45629</v>
      </c>
      <c r="B2586" s="3" t="s">
        <v>45630</v>
      </c>
      <c r="C2586" s="4">
        <v>0.36369321836975077</v>
      </c>
      <c r="D2586" s="18">
        <v>-4.6073891700000001E-2</v>
      </c>
      <c r="E2586" s="4">
        <v>0</v>
      </c>
    </row>
    <row r="2587" spans="1:5" ht="18" x14ac:dyDescent="0.25">
      <c r="A2587" s="3" t="s">
        <v>43856</v>
      </c>
      <c r="B2587" s="3" t="s">
        <v>43857</v>
      </c>
      <c r="C2587" s="4">
        <v>5.2761938030998179</v>
      </c>
      <c r="D2587" s="18">
        <v>8.5510619999999997E-4</v>
      </c>
      <c r="E2587" s="4">
        <v>0</v>
      </c>
    </row>
    <row r="2588" spans="1:5" ht="18" x14ac:dyDescent="0.25">
      <c r="A2588" s="3" t="s">
        <v>50859</v>
      </c>
      <c r="B2588" s="3" t="s">
        <v>50860</v>
      </c>
      <c r="C2588" s="4">
        <v>34.208294769604748</v>
      </c>
      <c r="D2588" s="18">
        <v>-3.9463617399999998E-2</v>
      </c>
      <c r="E2588" s="4">
        <v>0</v>
      </c>
    </row>
    <row r="2589" spans="1:5" ht="18" x14ac:dyDescent="0.25">
      <c r="A2589" s="3" t="s">
        <v>4855</v>
      </c>
      <c r="B2589" s="3" t="s">
        <v>4856</v>
      </c>
      <c r="C2589" s="4">
        <v>0.15099862315679316</v>
      </c>
      <c r="D2589" s="18">
        <v>-1.56107902E-2</v>
      </c>
      <c r="E2589" s="4">
        <v>0</v>
      </c>
    </row>
    <row r="2590" spans="1:5" ht="18" x14ac:dyDescent="0.25">
      <c r="A2590" s="3" t="s">
        <v>45505</v>
      </c>
      <c r="B2590" s="3" t="s">
        <v>45506</v>
      </c>
      <c r="C2590" s="4">
        <v>1.7396805013283906E-6</v>
      </c>
      <c r="D2590" s="18">
        <v>3.4623740000000003E-4</v>
      </c>
      <c r="E2590" s="4">
        <v>0</v>
      </c>
    </row>
    <row r="2591" spans="1:5" ht="18" x14ac:dyDescent="0.25">
      <c r="A2591" s="3" t="s">
        <v>4249</v>
      </c>
      <c r="B2591" s="3" t="s">
        <v>4250</v>
      </c>
      <c r="C2591" s="4">
        <v>5.8792656397036749E-4</v>
      </c>
      <c r="D2591" s="18">
        <v>-1.8255196200000001E-2</v>
      </c>
      <c r="E2591" s="4">
        <v>0</v>
      </c>
    </row>
    <row r="2592" spans="1:5" ht="18" x14ac:dyDescent="0.25">
      <c r="A2592" s="3" t="s">
        <v>5112</v>
      </c>
      <c r="B2592" s="3" t="s">
        <v>5113</v>
      </c>
      <c r="C2592" s="4">
        <v>4.6512007254723624</v>
      </c>
      <c r="D2592" s="18">
        <v>-6.8036729999999997E-4</v>
      </c>
      <c r="E2592" s="4">
        <v>0</v>
      </c>
    </row>
    <row r="2593" spans="1:5" ht="18" x14ac:dyDescent="0.25">
      <c r="A2593" s="3" t="s">
        <v>49398</v>
      </c>
      <c r="B2593" s="3" t="s">
        <v>49399</v>
      </c>
      <c r="C2593" s="4">
        <v>3.3134753111136989E-5</v>
      </c>
      <c r="D2593" s="18">
        <v>7.1951354600000003E-2</v>
      </c>
      <c r="E2593" s="4">
        <v>0</v>
      </c>
    </row>
    <row r="2594" spans="1:5" ht="18" x14ac:dyDescent="0.25">
      <c r="A2594" s="3" t="s">
        <v>45511</v>
      </c>
      <c r="B2594" s="3" t="s">
        <v>4784</v>
      </c>
      <c r="C2594" s="4">
        <v>2.9012162456838308E-2</v>
      </c>
      <c r="D2594" s="18">
        <v>-1.32900738E-2</v>
      </c>
      <c r="E2594" s="4">
        <v>0</v>
      </c>
    </row>
    <row r="2595" spans="1:5" ht="18" x14ac:dyDescent="0.25">
      <c r="A2595" s="3" t="s">
        <v>52700</v>
      </c>
      <c r="B2595" s="3" t="s">
        <v>52701</v>
      </c>
      <c r="C2595" s="4">
        <v>551.34825156373779</v>
      </c>
      <c r="D2595" s="18">
        <v>3.0417042000000002E-3</v>
      </c>
      <c r="E2595" s="4">
        <v>0</v>
      </c>
    </row>
    <row r="2596" spans="1:5" ht="18" x14ac:dyDescent="0.25">
      <c r="A2596" s="3" t="s">
        <v>41225</v>
      </c>
      <c r="B2596" s="3" t="s">
        <v>41226</v>
      </c>
      <c r="C2596" s="4">
        <v>61.665551576909102</v>
      </c>
      <c r="D2596" s="18">
        <v>4.13102911E-2</v>
      </c>
      <c r="E2596" s="4">
        <v>0</v>
      </c>
    </row>
    <row r="2597" spans="1:5" ht="18" x14ac:dyDescent="0.25">
      <c r="A2597" s="3" t="s">
        <v>51564</v>
      </c>
      <c r="B2597" s="3" t="s">
        <v>51565</v>
      </c>
      <c r="C2597" s="4">
        <v>58.783951066737274</v>
      </c>
      <c r="D2597" s="18">
        <v>2.1749802E-3</v>
      </c>
      <c r="E2597" s="4">
        <v>0</v>
      </c>
    </row>
    <row r="2598" spans="1:5" ht="18" x14ac:dyDescent="0.25">
      <c r="A2598" s="3" t="s">
        <v>5165</v>
      </c>
      <c r="B2598" s="3" t="s">
        <v>5166</v>
      </c>
      <c r="C2598" s="4">
        <v>0.85690922097316424</v>
      </c>
      <c r="D2598" s="18">
        <v>1.3739920399999999E-2</v>
      </c>
      <c r="E2598" s="4">
        <v>0</v>
      </c>
    </row>
    <row r="2599" spans="1:5" ht="18" x14ac:dyDescent="0.25">
      <c r="A2599" s="3" t="s">
        <v>42637</v>
      </c>
      <c r="B2599" s="3" t="s">
        <v>2034</v>
      </c>
      <c r="C2599" s="4">
        <v>814.19399190039178</v>
      </c>
      <c r="D2599" s="18">
        <v>-5.1846152000000001E-3</v>
      </c>
      <c r="E2599" s="4">
        <v>0</v>
      </c>
    </row>
    <row r="2600" spans="1:5" ht="18" x14ac:dyDescent="0.25">
      <c r="A2600" s="3" t="s">
        <v>49404</v>
      </c>
      <c r="B2600" s="3" t="s">
        <v>49405</v>
      </c>
      <c r="C2600" s="4">
        <v>2.1757263011156215E-5</v>
      </c>
      <c r="D2600" s="18">
        <v>-2.1174271599999999E-2</v>
      </c>
      <c r="E2600" s="4">
        <v>0</v>
      </c>
    </row>
    <row r="2601" spans="1:5" ht="18" x14ac:dyDescent="0.25">
      <c r="A2601" s="3" t="s">
        <v>4940</v>
      </c>
      <c r="B2601" s="3" t="s">
        <v>4941</v>
      </c>
      <c r="C2601" s="4">
        <v>5.0299783769215053E-2</v>
      </c>
      <c r="D2601" s="18">
        <v>-2.0080738599999998E-2</v>
      </c>
      <c r="E2601" s="4">
        <v>0</v>
      </c>
    </row>
    <row r="2602" spans="1:5" ht="18" x14ac:dyDescent="0.25">
      <c r="A2602" s="3" t="s">
        <v>4237</v>
      </c>
      <c r="B2602" s="3" t="s">
        <v>4238</v>
      </c>
      <c r="C2602" s="4">
        <v>5.3848019407591735E-3</v>
      </c>
      <c r="D2602" s="18">
        <v>7.3769991999999996E-3</v>
      </c>
      <c r="E2602" s="4">
        <v>0</v>
      </c>
    </row>
    <row r="2603" spans="1:5" ht="18" x14ac:dyDescent="0.25">
      <c r="A2603" s="3" t="s">
        <v>45617</v>
      </c>
      <c r="B2603" s="3" t="s">
        <v>45618</v>
      </c>
      <c r="C2603" s="4">
        <v>86.588736301948032</v>
      </c>
      <c r="D2603" s="18">
        <v>-5.5778038000000004E-3</v>
      </c>
      <c r="E2603" s="4">
        <v>0</v>
      </c>
    </row>
    <row r="2604" spans="1:5" ht="18" x14ac:dyDescent="0.25">
      <c r="A2604" s="3" t="s">
        <v>50502</v>
      </c>
      <c r="B2604" s="3" t="s">
        <v>3748</v>
      </c>
      <c r="C2604" s="4">
        <v>0.69100196717196527</v>
      </c>
      <c r="D2604" s="18">
        <v>-5.2051791000000004E-3</v>
      </c>
      <c r="E2604" s="4">
        <v>0</v>
      </c>
    </row>
    <row r="2605" spans="1:5" ht="18" x14ac:dyDescent="0.25">
      <c r="A2605" s="3" t="s">
        <v>4527</v>
      </c>
      <c r="B2605" s="3" t="s">
        <v>4528</v>
      </c>
      <c r="C2605" s="4">
        <v>37.849604325999195</v>
      </c>
      <c r="D2605" s="18">
        <v>8.3053298000000005E-3</v>
      </c>
      <c r="E2605" s="4">
        <v>0</v>
      </c>
    </row>
    <row r="2606" spans="1:5" ht="18" x14ac:dyDescent="0.25">
      <c r="A2606" s="3" t="s">
        <v>50289</v>
      </c>
      <c r="B2606" s="3" t="s">
        <v>3012</v>
      </c>
      <c r="C2606" s="4">
        <v>1.7082886749643225</v>
      </c>
      <c r="D2606" s="18">
        <v>-0.37752056360000003</v>
      </c>
      <c r="E2606" s="4">
        <v>0</v>
      </c>
    </row>
    <row r="2607" spans="1:5" ht="18" x14ac:dyDescent="0.25">
      <c r="A2607" s="3" t="s">
        <v>4443</v>
      </c>
      <c r="B2607" s="3" t="s">
        <v>4444</v>
      </c>
      <c r="C2607" s="4">
        <v>2.3027301848254269</v>
      </c>
      <c r="D2607" s="18">
        <v>6.0639571199999999E-2</v>
      </c>
      <c r="E2607" s="4">
        <v>0</v>
      </c>
    </row>
    <row r="2608" spans="1:5" ht="18" x14ac:dyDescent="0.25">
      <c r="A2608" s="3" t="s">
        <v>4857</v>
      </c>
      <c r="B2608" s="3" t="s">
        <v>4858</v>
      </c>
      <c r="C2608" s="4">
        <v>4.6935414703635017</v>
      </c>
      <c r="D2608" s="18">
        <v>1.8552995999999999E-3</v>
      </c>
      <c r="E2608" s="4">
        <v>0</v>
      </c>
    </row>
    <row r="2609" spans="1:5" ht="18" x14ac:dyDescent="0.25">
      <c r="A2609" s="3" t="s">
        <v>4707</v>
      </c>
      <c r="B2609" s="3" t="s">
        <v>4708</v>
      </c>
      <c r="C2609" s="4">
        <v>0.15742839218960089</v>
      </c>
      <c r="D2609" s="18">
        <v>-5.9461964999999997E-3</v>
      </c>
      <c r="E2609" s="4">
        <v>0</v>
      </c>
    </row>
    <row r="2610" spans="1:5" ht="18" x14ac:dyDescent="0.25">
      <c r="A2610" s="3" t="s">
        <v>4351</v>
      </c>
      <c r="B2610" s="3" t="s">
        <v>4352</v>
      </c>
      <c r="C2610" s="4">
        <v>2.5766281094374885E-2</v>
      </c>
      <c r="D2610" s="18">
        <v>-5.5415814799999998E-2</v>
      </c>
      <c r="E2610" s="4">
        <v>0</v>
      </c>
    </row>
    <row r="2611" spans="1:5" ht="18" x14ac:dyDescent="0.25">
      <c r="A2611" s="3" t="s">
        <v>48867</v>
      </c>
      <c r="B2611" s="3" t="s">
        <v>48868</v>
      </c>
      <c r="C2611" s="4">
        <v>1.6261148104355869E-8</v>
      </c>
      <c r="D2611" s="18">
        <v>0.22246724179999999</v>
      </c>
      <c r="E2611" s="4">
        <v>0</v>
      </c>
    </row>
    <row r="2612" spans="1:5" ht="18" x14ac:dyDescent="0.25">
      <c r="A2612" s="3" t="s">
        <v>4411</v>
      </c>
      <c r="B2612" s="3" t="s">
        <v>4412</v>
      </c>
      <c r="C2612" s="4">
        <v>15.783744776134457</v>
      </c>
      <c r="D2612" s="18">
        <v>-1.0079969E-3</v>
      </c>
      <c r="E2612" s="4">
        <v>0</v>
      </c>
    </row>
    <row r="2613" spans="1:5" ht="18" x14ac:dyDescent="0.25">
      <c r="A2613" s="3" t="s">
        <v>4373</v>
      </c>
      <c r="B2613" s="3" t="s">
        <v>3520</v>
      </c>
      <c r="C2613" s="4">
        <v>12.079347352072867</v>
      </c>
      <c r="D2613" s="18">
        <v>-1.15839879E-2</v>
      </c>
      <c r="E2613" s="4">
        <v>0</v>
      </c>
    </row>
    <row r="2614" spans="1:5" ht="18" x14ac:dyDescent="0.25">
      <c r="A2614" s="3" t="s">
        <v>50330</v>
      </c>
      <c r="B2614" s="3" t="s">
        <v>2424</v>
      </c>
      <c r="C2614" s="4">
        <v>110.75045845102395</v>
      </c>
      <c r="D2614" s="18">
        <v>-1.17420479E-2</v>
      </c>
      <c r="E2614" s="4">
        <v>0</v>
      </c>
    </row>
    <row r="2615" spans="1:5" ht="18" x14ac:dyDescent="0.25">
      <c r="A2615" s="3" t="s">
        <v>40766</v>
      </c>
      <c r="B2615" s="3" t="s">
        <v>40767</v>
      </c>
      <c r="C2615" s="4">
        <v>1236.4375787060249</v>
      </c>
      <c r="D2615" s="18">
        <v>-5.7716414000000002E-3</v>
      </c>
      <c r="E2615" s="4">
        <v>0</v>
      </c>
    </row>
    <row r="2616" spans="1:5" ht="18" x14ac:dyDescent="0.25">
      <c r="A2616" s="3" t="s">
        <v>40503</v>
      </c>
      <c r="B2616" s="3" t="s">
        <v>40504</v>
      </c>
      <c r="C2616" s="4">
        <v>1.1827552964012562</v>
      </c>
      <c r="D2616" s="18">
        <v>-3.4803817500000001E-2</v>
      </c>
      <c r="E2616" s="4">
        <v>0</v>
      </c>
    </row>
    <row r="2617" spans="1:5" ht="18" x14ac:dyDescent="0.25">
      <c r="A2617" s="3" t="s">
        <v>41605</v>
      </c>
      <c r="B2617" s="3" t="s">
        <v>41606</v>
      </c>
      <c r="C2617" s="4">
        <v>14.021147321997571</v>
      </c>
      <c r="D2617" s="18">
        <v>1.6483848200000002E-2</v>
      </c>
      <c r="E2617" s="4">
        <v>0</v>
      </c>
    </row>
    <row r="2618" spans="1:5" ht="18" x14ac:dyDescent="0.25">
      <c r="A2618" s="3" t="s">
        <v>49038</v>
      </c>
      <c r="B2618" s="3" t="s">
        <v>49039</v>
      </c>
      <c r="C2618" s="4">
        <v>167.8018180162538</v>
      </c>
      <c r="D2618" s="18">
        <v>-9.8076398300000006E-2</v>
      </c>
      <c r="E2618" s="4">
        <v>0</v>
      </c>
    </row>
    <row r="2619" spans="1:5" ht="18" x14ac:dyDescent="0.25">
      <c r="A2619" s="3" t="s">
        <v>43611</v>
      </c>
      <c r="B2619" s="3" t="s">
        <v>43612</v>
      </c>
      <c r="C2619" s="4">
        <v>9.1736448770413107E-2</v>
      </c>
      <c r="D2619" s="18">
        <v>-7.2183997000000001E-3</v>
      </c>
      <c r="E2619" s="4">
        <v>0</v>
      </c>
    </row>
    <row r="2620" spans="1:5" ht="18" x14ac:dyDescent="0.25">
      <c r="A2620" s="3" t="s">
        <v>50510</v>
      </c>
      <c r="B2620" s="3" t="s">
        <v>50511</v>
      </c>
      <c r="C2620" s="4">
        <v>2402242.7995928936</v>
      </c>
      <c r="D2620" s="18">
        <v>8.6407629999999997E-4</v>
      </c>
      <c r="E2620" s="4">
        <v>0</v>
      </c>
    </row>
    <row r="2621" spans="1:5" ht="18" x14ac:dyDescent="0.25">
      <c r="A2621" s="3" t="s">
        <v>49626</v>
      </c>
      <c r="B2621" s="3" t="s">
        <v>49627</v>
      </c>
      <c r="C2621" s="4">
        <v>261.94230551838672</v>
      </c>
      <c r="D2621" s="18">
        <v>-2.9474595000000001E-3</v>
      </c>
      <c r="E2621" s="4">
        <v>0</v>
      </c>
    </row>
    <row r="2622" spans="1:5" ht="18" x14ac:dyDescent="0.25">
      <c r="A2622" s="3" t="s">
        <v>4640</v>
      </c>
      <c r="B2622" s="3" t="s">
        <v>4641</v>
      </c>
      <c r="C2622" s="4">
        <v>0.58372556610353132</v>
      </c>
      <c r="D2622" s="18">
        <v>1.9105886799999999E-2</v>
      </c>
      <c r="E2622" s="4">
        <v>0</v>
      </c>
    </row>
    <row r="2623" spans="1:5" ht="18" x14ac:dyDescent="0.25">
      <c r="A2623" s="3" t="s">
        <v>50658</v>
      </c>
      <c r="B2623" s="3" t="s">
        <v>50659</v>
      </c>
      <c r="C2623" s="4">
        <v>2.0959839764432808</v>
      </c>
      <c r="D2623" s="18">
        <v>-5.2467013999999996E-3</v>
      </c>
      <c r="E2623" s="4">
        <v>0</v>
      </c>
    </row>
    <row r="2624" spans="1:5" ht="18" x14ac:dyDescent="0.25">
      <c r="A2624" s="3" t="s">
        <v>4265</v>
      </c>
      <c r="B2624" s="3" t="s">
        <v>4266</v>
      </c>
      <c r="C2624" s="4">
        <v>5.2170521688781779E-2</v>
      </c>
      <c r="D2624" s="18">
        <v>-1.01548191E-2</v>
      </c>
      <c r="E2624" s="4">
        <v>0</v>
      </c>
    </row>
    <row r="2625" spans="1:5" ht="18" x14ac:dyDescent="0.25">
      <c r="A2625" s="3" t="s">
        <v>49446</v>
      </c>
      <c r="B2625" s="3" t="s">
        <v>49447</v>
      </c>
      <c r="C2625" s="4">
        <v>35.536070249925672</v>
      </c>
      <c r="D2625" s="18">
        <v>-3.6987152000000001E-3</v>
      </c>
      <c r="E2625" s="4">
        <v>0</v>
      </c>
    </row>
    <row r="2626" spans="1:5" ht="18" x14ac:dyDescent="0.25">
      <c r="A2626" s="3" t="s">
        <v>49468</v>
      </c>
      <c r="B2626" s="3" t="s">
        <v>49469</v>
      </c>
      <c r="C2626" s="4">
        <v>0.62151338749240126</v>
      </c>
      <c r="D2626" s="18">
        <v>7.3566502399999997E-2</v>
      </c>
      <c r="E2626" s="4">
        <v>0</v>
      </c>
    </row>
    <row r="2627" spans="1:5" ht="18" x14ac:dyDescent="0.25">
      <c r="A2627" s="3" t="s">
        <v>4691</v>
      </c>
      <c r="B2627" s="3" t="s">
        <v>4692</v>
      </c>
      <c r="C2627" s="4">
        <v>1.0755338011313957</v>
      </c>
      <c r="D2627" s="18">
        <v>-1.8805667099999999E-2</v>
      </c>
      <c r="E2627" s="4">
        <v>0</v>
      </c>
    </row>
    <row r="2628" spans="1:5" ht="18" x14ac:dyDescent="0.25">
      <c r="A2628" s="3" t="s">
        <v>43974</v>
      </c>
      <c r="B2628" s="3" t="s">
        <v>43975</v>
      </c>
      <c r="C2628" s="4">
        <v>5.6611089202203049</v>
      </c>
      <c r="D2628" s="18">
        <v>1.8255893799999999E-2</v>
      </c>
      <c r="E2628" s="4">
        <v>0</v>
      </c>
    </row>
    <row r="2629" spans="1:5" ht="18" x14ac:dyDescent="0.25">
      <c r="A2629" s="3" t="s">
        <v>5167</v>
      </c>
      <c r="B2629" s="3" t="s">
        <v>5168</v>
      </c>
      <c r="C2629" s="4">
        <v>8.3160018278429853</v>
      </c>
      <c r="D2629" s="18">
        <v>-2.59100679E-2</v>
      </c>
      <c r="E2629" s="4">
        <v>0</v>
      </c>
    </row>
    <row r="2630" spans="1:5" ht="18" x14ac:dyDescent="0.25">
      <c r="A2630" s="3" t="s">
        <v>4876</v>
      </c>
      <c r="B2630" s="3" t="s">
        <v>4877</v>
      </c>
      <c r="C2630" s="4">
        <v>2.004360757616216E-3</v>
      </c>
      <c r="D2630" s="18">
        <v>-4.6746758200000002E-2</v>
      </c>
      <c r="E2630" s="4">
        <v>0</v>
      </c>
    </row>
    <row r="2631" spans="1:5" ht="18" x14ac:dyDescent="0.25">
      <c r="A2631" s="3" t="s">
        <v>49359</v>
      </c>
      <c r="B2631" s="3" t="s">
        <v>49360</v>
      </c>
      <c r="C2631" s="4">
        <v>58.846089047391366</v>
      </c>
      <c r="D2631" s="18">
        <v>0.13596052659999999</v>
      </c>
      <c r="E2631" s="4">
        <v>0</v>
      </c>
    </row>
    <row r="2632" spans="1:5" ht="18" x14ac:dyDescent="0.25">
      <c r="A2632" s="3" t="s">
        <v>44292</v>
      </c>
      <c r="B2632" s="3" t="s">
        <v>2034</v>
      </c>
      <c r="C2632" s="4">
        <v>0.93039631837136616</v>
      </c>
      <c r="D2632" s="18">
        <v>-1.0306986000000001E-2</v>
      </c>
      <c r="E2632" s="4">
        <v>0</v>
      </c>
    </row>
    <row r="2633" spans="1:5" ht="18" x14ac:dyDescent="0.25">
      <c r="A2633" s="3" t="s">
        <v>41134</v>
      </c>
      <c r="B2633" s="3" t="s">
        <v>41135</v>
      </c>
      <c r="C2633" s="4">
        <v>63.900865060079255</v>
      </c>
      <c r="D2633" s="18">
        <v>4.1632047E-3</v>
      </c>
      <c r="E2633" s="4">
        <v>0</v>
      </c>
    </row>
    <row r="2634" spans="1:5" ht="18" x14ac:dyDescent="0.25">
      <c r="A2634" s="3" t="s">
        <v>49433</v>
      </c>
      <c r="B2634" s="3" t="s">
        <v>49433</v>
      </c>
      <c r="C2634" s="4">
        <v>11.625089091282655</v>
      </c>
      <c r="D2634" s="18">
        <v>-2.1141926000000002E-3</v>
      </c>
      <c r="E2634" s="4">
        <v>0</v>
      </c>
    </row>
    <row r="2635" spans="1:5" ht="18" x14ac:dyDescent="0.25">
      <c r="A2635" s="3" t="s">
        <v>48988</v>
      </c>
      <c r="B2635" s="3" t="s">
        <v>48988</v>
      </c>
      <c r="C2635" s="4">
        <v>4.054319807249905E-5</v>
      </c>
      <c r="D2635" s="18">
        <v>-2.4401276199999999E-2</v>
      </c>
      <c r="E2635" s="4">
        <v>0</v>
      </c>
    </row>
    <row r="2636" spans="1:5" ht="18" x14ac:dyDescent="0.25">
      <c r="A2636" s="3" t="s">
        <v>49692</v>
      </c>
      <c r="B2636" s="3" t="s">
        <v>49693</v>
      </c>
      <c r="C2636" s="4">
        <v>6.2329197899007585E-3</v>
      </c>
      <c r="D2636" s="18">
        <v>0.21455266610000001</v>
      </c>
      <c r="E2636" s="4">
        <v>0</v>
      </c>
    </row>
    <row r="2637" spans="1:5" ht="18" x14ac:dyDescent="0.25">
      <c r="A2637" s="3" t="s">
        <v>4365</v>
      </c>
      <c r="B2637" s="3" t="s">
        <v>4366</v>
      </c>
      <c r="C2637" s="4">
        <v>0.24635751449372592</v>
      </c>
      <c r="D2637" s="18">
        <v>1.0550981500000001E-2</v>
      </c>
      <c r="E2637" s="4">
        <v>0</v>
      </c>
    </row>
    <row r="2638" spans="1:5" ht="18" x14ac:dyDescent="0.25">
      <c r="A2638" s="3" t="s">
        <v>50200</v>
      </c>
      <c r="B2638" s="3" t="s">
        <v>50201</v>
      </c>
      <c r="C2638" s="4">
        <v>0.50388210406822032</v>
      </c>
      <c r="D2638" s="18">
        <v>2.2833431599999999E-2</v>
      </c>
      <c r="E2638" s="4">
        <v>0</v>
      </c>
    </row>
    <row r="2639" spans="1:5" ht="18" x14ac:dyDescent="0.25">
      <c r="A2639" s="3" t="s">
        <v>4974</v>
      </c>
      <c r="B2639" s="3" t="s">
        <v>4975</v>
      </c>
      <c r="C2639" s="4">
        <v>7846.0928790633452</v>
      </c>
      <c r="D2639" s="18">
        <v>0.100646651</v>
      </c>
      <c r="E2639" s="4">
        <v>0</v>
      </c>
    </row>
    <row r="2640" spans="1:5" ht="18" x14ac:dyDescent="0.25">
      <c r="A2640" s="3" t="s">
        <v>51554</v>
      </c>
      <c r="B2640" s="3" t="s">
        <v>51555</v>
      </c>
      <c r="C2640" s="4">
        <v>2.8948067617714104</v>
      </c>
      <c r="D2640" s="18">
        <v>-4.5846213900000002E-2</v>
      </c>
      <c r="E2640" s="4">
        <v>0</v>
      </c>
    </row>
    <row r="2641" spans="1:5" ht="18" x14ac:dyDescent="0.25">
      <c r="A2641" s="3" t="s">
        <v>50175</v>
      </c>
      <c r="B2641" s="3" t="s">
        <v>50176</v>
      </c>
      <c r="C2641" s="4">
        <v>0.34185831937253414</v>
      </c>
      <c r="D2641" s="18">
        <v>-7.2793864900000005E-2</v>
      </c>
      <c r="E2641" s="4">
        <v>0</v>
      </c>
    </row>
    <row r="2642" spans="1:5" ht="18" x14ac:dyDescent="0.25">
      <c r="A2642" s="3" t="s">
        <v>45824</v>
      </c>
      <c r="B2642" s="3" t="s">
        <v>43823</v>
      </c>
      <c r="C2642" s="4">
        <v>138.32189332043214</v>
      </c>
      <c r="D2642" s="18">
        <v>9.7936589999999993E-4</v>
      </c>
      <c r="E2642" s="4">
        <v>0</v>
      </c>
    </row>
    <row r="2643" spans="1:5" ht="18" x14ac:dyDescent="0.25">
      <c r="A2643" s="3" t="s">
        <v>49550</v>
      </c>
      <c r="B2643" s="3" t="s">
        <v>48521</v>
      </c>
      <c r="C2643" s="4">
        <v>107.668130532954</v>
      </c>
      <c r="D2643" s="18">
        <v>2.6634554E-3</v>
      </c>
      <c r="E2643" s="4">
        <v>0</v>
      </c>
    </row>
    <row r="2644" spans="1:5" ht="18" x14ac:dyDescent="0.25">
      <c r="A2644" s="3" t="s">
        <v>48657</v>
      </c>
      <c r="B2644" s="3" t="s">
        <v>48658</v>
      </c>
      <c r="C2644" s="4">
        <v>0.14666331883495334</v>
      </c>
      <c r="D2644" s="18">
        <v>-1.0945988199999999E-2</v>
      </c>
      <c r="E2644" s="4">
        <v>0</v>
      </c>
    </row>
    <row r="2645" spans="1:5" ht="18" x14ac:dyDescent="0.25">
      <c r="A2645" s="3" t="s">
        <v>41598</v>
      </c>
      <c r="B2645" s="3" t="s">
        <v>41599</v>
      </c>
      <c r="C2645" s="4">
        <v>0.34189933892694024</v>
      </c>
      <c r="D2645" s="18">
        <v>0.3013347012</v>
      </c>
      <c r="E2645" s="4">
        <v>0</v>
      </c>
    </row>
    <row r="2646" spans="1:5" ht="18" x14ac:dyDescent="0.25">
      <c r="A2646" s="3" t="s">
        <v>52898</v>
      </c>
      <c r="B2646" s="3" t="s">
        <v>52898</v>
      </c>
      <c r="C2646" s="4">
        <v>53.058146558001745</v>
      </c>
      <c r="D2646" s="18">
        <v>7.9418992100000002E-2</v>
      </c>
      <c r="E2646" s="4">
        <v>0</v>
      </c>
    </row>
    <row r="2647" spans="1:5" ht="18" x14ac:dyDescent="0.25">
      <c r="A2647" s="3" t="s">
        <v>45735</v>
      </c>
      <c r="B2647" s="3" t="s">
        <v>45735</v>
      </c>
      <c r="C2647" s="4">
        <v>35.440008609816729</v>
      </c>
      <c r="D2647" s="18">
        <v>0.1799385838</v>
      </c>
      <c r="E2647" s="4">
        <v>0</v>
      </c>
    </row>
    <row r="2648" spans="1:5" ht="18" x14ac:dyDescent="0.25">
      <c r="A2648" s="3" t="s">
        <v>49422</v>
      </c>
      <c r="B2648" s="3" t="s">
        <v>49423</v>
      </c>
      <c r="C2648" s="4">
        <v>1.4065722272558403</v>
      </c>
      <c r="D2648" s="18">
        <v>-5.1832152399999998E-2</v>
      </c>
      <c r="E2648" s="4">
        <v>0</v>
      </c>
    </row>
    <row r="2649" spans="1:5" ht="18" x14ac:dyDescent="0.25">
      <c r="A2649" s="3" t="s">
        <v>41533</v>
      </c>
      <c r="B2649" s="3" t="s">
        <v>41534</v>
      </c>
      <c r="C2649" s="4">
        <v>6.0952896634220082</v>
      </c>
      <c r="D2649" s="18">
        <v>1.61963397E-2</v>
      </c>
      <c r="E2649" s="4">
        <v>0</v>
      </c>
    </row>
    <row r="2650" spans="1:5" ht="18" x14ac:dyDescent="0.25">
      <c r="A2650" s="3" t="s">
        <v>48675</v>
      </c>
      <c r="B2650" s="3" t="s">
        <v>48676</v>
      </c>
      <c r="C2650" s="4">
        <v>0.9161407024235938</v>
      </c>
      <c r="D2650" s="18">
        <v>0.1152513077</v>
      </c>
      <c r="E2650" s="4">
        <v>0</v>
      </c>
    </row>
    <row r="2651" spans="1:5" ht="18" x14ac:dyDescent="0.25">
      <c r="A2651" s="3" t="s">
        <v>48671</v>
      </c>
      <c r="B2651" s="3" t="s">
        <v>48672</v>
      </c>
      <c r="C2651" s="4">
        <v>1.2556644735555682</v>
      </c>
      <c r="D2651" s="18">
        <v>-4.7451702999999996E-3</v>
      </c>
      <c r="E2651" s="4">
        <v>0</v>
      </c>
    </row>
    <row r="2652" spans="1:5" ht="18" x14ac:dyDescent="0.25">
      <c r="A2652" s="3" t="s">
        <v>5079</v>
      </c>
      <c r="B2652" s="3" t="s">
        <v>5080</v>
      </c>
      <c r="C2652" s="4">
        <v>0.61572842233156988</v>
      </c>
      <c r="D2652" s="18">
        <v>0.12389833359999999</v>
      </c>
      <c r="E2652" s="4">
        <v>0</v>
      </c>
    </row>
    <row r="2653" spans="1:5" ht="18" x14ac:dyDescent="0.25">
      <c r="A2653" s="3" t="s">
        <v>4679</v>
      </c>
      <c r="B2653" s="3" t="s">
        <v>4680</v>
      </c>
      <c r="C2653" s="4">
        <v>1.7635052349871569</v>
      </c>
      <c r="D2653" s="18">
        <v>4.0121172500000003E-2</v>
      </c>
      <c r="E2653" s="4">
        <v>0</v>
      </c>
    </row>
    <row r="2654" spans="1:5" ht="18" x14ac:dyDescent="0.25">
      <c r="A2654" s="3" t="s">
        <v>42397</v>
      </c>
      <c r="B2654" s="3" t="s">
        <v>42398</v>
      </c>
      <c r="C2654" s="4">
        <v>0.68816577521504241</v>
      </c>
      <c r="D2654" s="18">
        <v>-1.46523399E-2</v>
      </c>
      <c r="E2654" s="4">
        <v>0</v>
      </c>
    </row>
    <row r="2655" spans="1:5" ht="18" x14ac:dyDescent="0.25">
      <c r="A2655" s="3" t="s">
        <v>49440</v>
      </c>
      <c r="B2655" s="3" t="s">
        <v>49441</v>
      </c>
      <c r="C2655" s="4">
        <v>1.1638645516203805E-7</v>
      </c>
      <c r="D2655" s="18">
        <v>0.26121193399999998</v>
      </c>
      <c r="E2655" s="4">
        <v>0</v>
      </c>
    </row>
    <row r="2656" spans="1:5" ht="18" x14ac:dyDescent="0.25">
      <c r="A2656" s="3" t="s">
        <v>45494</v>
      </c>
      <c r="B2656" s="3" t="s">
        <v>4906</v>
      </c>
      <c r="C2656" s="4">
        <v>6.6899160816957233</v>
      </c>
      <c r="D2656" s="18">
        <v>4.4173746000000002E-3</v>
      </c>
      <c r="E2656" s="4">
        <v>0</v>
      </c>
    </row>
    <row r="2657" spans="1:5" ht="18" x14ac:dyDescent="0.25">
      <c r="A2657" s="3" t="s">
        <v>50555</v>
      </c>
      <c r="B2657" s="3" t="s">
        <v>50555</v>
      </c>
      <c r="C2657" s="4">
        <v>3.8870759582270242</v>
      </c>
      <c r="D2657" s="18">
        <v>0.17389657210000001</v>
      </c>
      <c r="E2657" s="4">
        <v>0</v>
      </c>
    </row>
    <row r="2658" spans="1:5" ht="18" x14ac:dyDescent="0.25">
      <c r="A2658" s="3" t="s">
        <v>53496</v>
      </c>
      <c r="B2658" s="3" t="s">
        <v>53497</v>
      </c>
      <c r="C2658" s="4">
        <v>3.5248495114955181</v>
      </c>
      <c r="D2658" s="18">
        <v>0.25305898719999997</v>
      </c>
      <c r="E2658" s="4">
        <v>0</v>
      </c>
    </row>
    <row r="2659" spans="1:5" ht="18" x14ac:dyDescent="0.25">
      <c r="A2659" s="3" t="s">
        <v>49560</v>
      </c>
      <c r="B2659" s="3" t="s">
        <v>45623</v>
      </c>
      <c r="C2659" s="4">
        <v>0.58702389367261099</v>
      </c>
      <c r="D2659" s="18">
        <v>0.28969023960000001</v>
      </c>
      <c r="E2659" s="4">
        <v>0</v>
      </c>
    </row>
    <row r="2660" spans="1:5" ht="18" x14ac:dyDescent="0.25">
      <c r="A2660" s="3" t="s">
        <v>42399</v>
      </c>
      <c r="B2660" s="3" t="s">
        <v>42400</v>
      </c>
      <c r="C2660" s="4">
        <v>166.64568249918904</v>
      </c>
      <c r="D2660" s="18">
        <v>-4.7886880299999997E-2</v>
      </c>
      <c r="E2660" s="4">
        <v>0</v>
      </c>
    </row>
    <row r="2661" spans="1:5" ht="18" x14ac:dyDescent="0.25">
      <c r="A2661" s="3" t="s">
        <v>2557</v>
      </c>
      <c r="B2661" s="3" t="s">
        <v>2558</v>
      </c>
      <c r="C2661" s="4">
        <v>0.1251706685618226</v>
      </c>
      <c r="D2661" s="18">
        <v>-2.6983802599999999E-2</v>
      </c>
      <c r="E2661" s="4">
        <v>0</v>
      </c>
    </row>
    <row r="2662" spans="1:5" ht="18" x14ac:dyDescent="0.25">
      <c r="A2662" s="3" t="s">
        <v>43986</v>
      </c>
      <c r="B2662" s="3" t="s">
        <v>43987</v>
      </c>
      <c r="C2662" s="4">
        <v>0.31250666085045831</v>
      </c>
      <c r="D2662" s="18">
        <v>-6.6750504700000005E-2</v>
      </c>
      <c r="E2662" s="4">
        <v>0</v>
      </c>
    </row>
    <row r="2663" spans="1:5" ht="18" x14ac:dyDescent="0.25">
      <c r="A2663" s="3" t="s">
        <v>50650</v>
      </c>
      <c r="B2663" s="3" t="s">
        <v>50651</v>
      </c>
      <c r="C2663" s="4">
        <v>14.241486574510636</v>
      </c>
      <c r="D2663" s="18">
        <v>-3.6979999999999999E-7</v>
      </c>
      <c r="E2663" s="4">
        <v>0</v>
      </c>
    </row>
    <row r="2664" spans="1:5" ht="18" x14ac:dyDescent="0.25">
      <c r="A2664" s="3" t="s">
        <v>2639</v>
      </c>
      <c r="B2664" s="3" t="s">
        <v>2640</v>
      </c>
      <c r="C2664" s="4">
        <v>2.9245640061725036</v>
      </c>
      <c r="D2664" s="18">
        <v>1.3573243E-2</v>
      </c>
      <c r="E2664" s="4">
        <v>0</v>
      </c>
    </row>
    <row r="2665" spans="1:5" ht="18" x14ac:dyDescent="0.25">
      <c r="A2665" s="3" t="s">
        <v>4222</v>
      </c>
      <c r="B2665" s="3" t="s">
        <v>4222</v>
      </c>
      <c r="C2665" s="4">
        <v>491.91766929835705</v>
      </c>
      <c r="D2665" s="18">
        <v>-3.6359821999999999E-3</v>
      </c>
      <c r="E2665" s="4">
        <v>0</v>
      </c>
    </row>
    <row r="2666" spans="1:5" ht="18" x14ac:dyDescent="0.25">
      <c r="A2666" s="3" t="s">
        <v>41541</v>
      </c>
      <c r="B2666" s="3" t="s">
        <v>41542</v>
      </c>
      <c r="C2666" s="4">
        <v>5.7607300154435706</v>
      </c>
      <c r="D2666" s="18">
        <v>-4.7514236000000001E-2</v>
      </c>
      <c r="E2666" s="4">
        <v>0</v>
      </c>
    </row>
    <row r="2667" spans="1:5" ht="18" x14ac:dyDescent="0.25">
      <c r="A2667" s="3" t="s">
        <v>4585</v>
      </c>
      <c r="B2667" s="3" t="s">
        <v>4586</v>
      </c>
      <c r="C2667" s="4">
        <v>5.0986233272106399E-2</v>
      </c>
      <c r="D2667" s="18">
        <v>0.13613702990000001</v>
      </c>
      <c r="E2667" s="4">
        <v>0</v>
      </c>
    </row>
    <row r="2668" spans="1:5" ht="18" x14ac:dyDescent="0.25">
      <c r="A2668" s="3" t="s">
        <v>45703</v>
      </c>
      <c r="B2668" s="3" t="s">
        <v>45704</v>
      </c>
      <c r="C2668" s="4">
        <v>3.1304607549645511</v>
      </c>
      <c r="D2668" s="18">
        <v>3.2031226900000001E-2</v>
      </c>
      <c r="E2668" s="4">
        <v>0</v>
      </c>
    </row>
    <row r="2669" spans="1:5" ht="18" x14ac:dyDescent="0.25">
      <c r="A2669" s="3" t="s">
        <v>50843</v>
      </c>
      <c r="B2669" s="3" t="s">
        <v>50844</v>
      </c>
      <c r="C2669" s="4">
        <v>128.27494306169703</v>
      </c>
      <c r="D2669" s="18">
        <v>-4.3425201099999998E-2</v>
      </c>
      <c r="E2669" s="4">
        <v>0</v>
      </c>
    </row>
    <row r="2670" spans="1:5" ht="18" x14ac:dyDescent="0.25">
      <c r="A2670" s="3" t="s">
        <v>50152</v>
      </c>
      <c r="B2670" s="3" t="s">
        <v>50153</v>
      </c>
      <c r="C2670" s="4">
        <v>218.99517291025145</v>
      </c>
      <c r="D2670" s="18">
        <v>1.2683595000000001E-3</v>
      </c>
      <c r="E2670" s="4">
        <v>0</v>
      </c>
    </row>
    <row r="2671" spans="1:5" ht="18" x14ac:dyDescent="0.25">
      <c r="A2671" s="3" t="s">
        <v>48755</v>
      </c>
      <c r="B2671" s="3" t="s">
        <v>48756</v>
      </c>
      <c r="C2671" s="4">
        <v>2.0154373856520174E-7</v>
      </c>
      <c r="D2671" s="18">
        <v>-8.4375960099999994E-2</v>
      </c>
      <c r="E2671" s="4">
        <v>0</v>
      </c>
    </row>
    <row r="2672" spans="1:5" ht="18" x14ac:dyDescent="0.25">
      <c r="A2672" s="3" t="s">
        <v>45552</v>
      </c>
      <c r="B2672" s="3" t="s">
        <v>45553</v>
      </c>
      <c r="C2672" s="4">
        <v>7.8420249666530326</v>
      </c>
      <c r="D2672" s="18">
        <v>3.7133832399999997E-2</v>
      </c>
      <c r="E2672" s="4">
        <v>0</v>
      </c>
    </row>
    <row r="2673" spans="1:5" ht="18" x14ac:dyDescent="0.25">
      <c r="A2673" s="3" t="s">
        <v>1637</v>
      </c>
      <c r="B2673" s="3" t="s">
        <v>1637</v>
      </c>
      <c r="C2673" s="4">
        <v>2.0876658905149479</v>
      </c>
      <c r="D2673" s="18">
        <v>3.1591948100000003E-2</v>
      </c>
      <c r="E2673" s="4">
        <v>0</v>
      </c>
    </row>
    <row r="2674" spans="1:5" ht="18" x14ac:dyDescent="0.25">
      <c r="A2674" s="3" t="s">
        <v>53492</v>
      </c>
      <c r="B2674" s="3" t="s">
        <v>53493</v>
      </c>
      <c r="C2674" s="4">
        <v>16.868300835712414</v>
      </c>
      <c r="D2674" s="18">
        <v>1.3100307699999999E-2</v>
      </c>
      <c r="E2674" s="4">
        <v>0</v>
      </c>
    </row>
    <row r="2675" spans="1:5" ht="18" x14ac:dyDescent="0.25">
      <c r="A2675" s="3" t="s">
        <v>41722</v>
      </c>
      <c r="B2675" s="3" t="s">
        <v>41723</v>
      </c>
      <c r="C2675" s="4">
        <v>4.5458880119177962</v>
      </c>
      <c r="D2675" s="18">
        <v>-6.4176301000000002E-3</v>
      </c>
      <c r="E2675" s="4">
        <v>0</v>
      </c>
    </row>
    <row r="2676" spans="1:5" ht="18" x14ac:dyDescent="0.25">
      <c r="A2676" s="3" t="s">
        <v>53490</v>
      </c>
      <c r="B2676" s="3" t="s">
        <v>53491</v>
      </c>
      <c r="C2676" s="4">
        <v>7.3158332645846107</v>
      </c>
      <c r="D2676" s="18">
        <v>-3.7273553000000001E-2</v>
      </c>
      <c r="E2676" s="4">
        <v>0</v>
      </c>
    </row>
    <row r="2677" spans="1:5" ht="18" x14ac:dyDescent="0.25">
      <c r="A2677" s="3" t="s">
        <v>51181</v>
      </c>
      <c r="B2677" s="3" t="s">
        <v>51182</v>
      </c>
      <c r="C2677" s="4">
        <v>1.9389117853047495E-2</v>
      </c>
      <c r="D2677" s="18">
        <v>2.6154649955</v>
      </c>
      <c r="E2677" s="4">
        <v>0</v>
      </c>
    </row>
    <row r="2678" spans="1:5" ht="18" x14ac:dyDescent="0.25">
      <c r="A2678" s="3" t="s">
        <v>52304</v>
      </c>
      <c r="B2678" s="3" t="s">
        <v>52305</v>
      </c>
      <c r="C2678" s="4">
        <v>1.5110050138481329E-6</v>
      </c>
      <c r="D2678" s="18">
        <v>-0.99923490290000005</v>
      </c>
      <c r="E2678" s="4">
        <v>0</v>
      </c>
    </row>
    <row r="2679" spans="1:5" ht="18" x14ac:dyDescent="0.25">
      <c r="A2679" s="3" t="s">
        <v>4864</v>
      </c>
      <c r="B2679" s="3" t="s">
        <v>4865</v>
      </c>
      <c r="C2679" s="4">
        <v>191.88283769859638</v>
      </c>
      <c r="D2679" s="18">
        <v>2.0042510999999999E-3</v>
      </c>
      <c r="E2679" s="4">
        <v>0</v>
      </c>
    </row>
    <row r="2680" spans="1:5" ht="18" x14ac:dyDescent="0.25">
      <c r="A2680" s="3" t="s">
        <v>41601</v>
      </c>
      <c r="B2680" s="3" t="s">
        <v>41602</v>
      </c>
      <c r="C2680" s="4">
        <v>13.017443435531588</v>
      </c>
      <c r="D2680" s="18">
        <v>0.1094804399</v>
      </c>
      <c r="E2680" s="4">
        <v>0</v>
      </c>
    </row>
    <row r="2681" spans="1:5" ht="18" x14ac:dyDescent="0.25">
      <c r="A2681" s="3" t="s">
        <v>42615</v>
      </c>
      <c r="B2681" s="3" t="s">
        <v>42616</v>
      </c>
      <c r="C2681" s="4">
        <v>82.422092495779353</v>
      </c>
      <c r="D2681" s="18">
        <v>-8.7663866000000003E-3</v>
      </c>
      <c r="E2681" s="4">
        <v>0</v>
      </c>
    </row>
    <row r="2682" spans="1:5" ht="18" x14ac:dyDescent="0.25">
      <c r="A2682" s="3" t="s">
        <v>4789</v>
      </c>
      <c r="B2682" s="3" t="s">
        <v>4790</v>
      </c>
      <c r="C2682" s="4">
        <v>0.97998717321252338</v>
      </c>
      <c r="D2682" s="18">
        <v>-4.0368092600000002E-2</v>
      </c>
      <c r="E2682" s="4">
        <v>0</v>
      </c>
    </row>
    <row r="2683" spans="1:5" ht="18" x14ac:dyDescent="0.25">
      <c r="A2683" s="3" t="s">
        <v>4252</v>
      </c>
      <c r="B2683" s="3" t="s">
        <v>4253</v>
      </c>
      <c r="C2683" s="4">
        <v>0.18911761787473391</v>
      </c>
      <c r="D2683" s="18">
        <v>-2.2424639400000002E-2</v>
      </c>
      <c r="E2683" s="4">
        <v>0</v>
      </c>
    </row>
    <row r="2684" spans="1:5" ht="18" x14ac:dyDescent="0.25">
      <c r="A2684" s="3" t="s">
        <v>45564</v>
      </c>
      <c r="B2684" s="3" t="s">
        <v>45565</v>
      </c>
      <c r="C2684" s="4">
        <v>2.7290905150762192</v>
      </c>
      <c r="D2684" s="18">
        <v>-5.6943238200000003E-2</v>
      </c>
      <c r="E2684" s="4">
        <v>0</v>
      </c>
    </row>
    <row r="2685" spans="1:5" ht="18" x14ac:dyDescent="0.25">
      <c r="A2685" s="3" t="s">
        <v>4685</v>
      </c>
      <c r="B2685" s="3" t="s">
        <v>4686</v>
      </c>
      <c r="C2685" s="4">
        <v>0.1115600406208782</v>
      </c>
      <c r="D2685" s="18">
        <v>8.5194033000000006E-3</v>
      </c>
      <c r="E2685" s="4">
        <v>0</v>
      </c>
    </row>
    <row r="2686" spans="1:5" ht="18" x14ac:dyDescent="0.25">
      <c r="A2686" s="3" t="s">
        <v>52187</v>
      </c>
      <c r="B2686" s="3" t="s">
        <v>52188</v>
      </c>
      <c r="C2686" s="4">
        <v>990.68770937293766</v>
      </c>
      <c r="D2686" s="18">
        <v>0.1615380085</v>
      </c>
      <c r="E2686" s="4">
        <v>0</v>
      </c>
    </row>
    <row r="2687" spans="1:5" ht="18" x14ac:dyDescent="0.25">
      <c r="A2687" s="3" t="s">
        <v>43210</v>
      </c>
      <c r="B2687" s="3" t="s">
        <v>43211</v>
      </c>
      <c r="C2687" s="4">
        <v>3.6024086063797818E-2</v>
      </c>
      <c r="D2687" s="18">
        <v>4.8971437899999998E-2</v>
      </c>
      <c r="E2687" s="4">
        <v>0</v>
      </c>
    </row>
    <row r="2688" spans="1:5" ht="18" x14ac:dyDescent="0.25">
      <c r="A2688" s="3" t="s">
        <v>45514</v>
      </c>
      <c r="B2688" s="3" t="s">
        <v>2121</v>
      </c>
      <c r="C2688" s="4">
        <v>44.865267890324311</v>
      </c>
      <c r="D2688" s="18">
        <v>-2.90095163E-2</v>
      </c>
      <c r="E2688" s="4">
        <v>0</v>
      </c>
    </row>
    <row r="2689" spans="1:5" ht="18" x14ac:dyDescent="0.25">
      <c r="A2689" s="3" t="s">
        <v>50149</v>
      </c>
      <c r="B2689" s="3" t="s">
        <v>50149</v>
      </c>
      <c r="C2689" s="4">
        <v>830.04865314641404</v>
      </c>
      <c r="D2689" s="18">
        <v>-3.7011272200000001E-2</v>
      </c>
      <c r="E2689" s="4">
        <v>0</v>
      </c>
    </row>
    <row r="2690" spans="1:5" ht="18" x14ac:dyDescent="0.25">
      <c r="A2690" s="3" t="s">
        <v>48773</v>
      </c>
      <c r="B2690" s="3" t="s">
        <v>48774</v>
      </c>
      <c r="C2690" s="4">
        <v>1.1527847217974491E-4</v>
      </c>
      <c r="D2690" s="18">
        <v>-0.1092879206</v>
      </c>
      <c r="E2690" s="4">
        <v>0</v>
      </c>
    </row>
    <row r="2691" spans="1:5" ht="18" x14ac:dyDescent="0.25">
      <c r="A2691" s="3" t="s">
        <v>40615</v>
      </c>
      <c r="B2691" s="3" t="s">
        <v>40616</v>
      </c>
      <c r="C2691" s="4">
        <v>0.8945554358198311</v>
      </c>
      <c r="D2691" s="18">
        <v>-4.3905072999999998E-3</v>
      </c>
      <c r="E2691" s="4">
        <v>0</v>
      </c>
    </row>
    <row r="2692" spans="1:5" ht="18" x14ac:dyDescent="0.25">
      <c r="A2692" s="3" t="s">
        <v>45823</v>
      </c>
      <c r="B2692" s="3" t="s">
        <v>4923</v>
      </c>
      <c r="C2692" s="4">
        <v>5.7920838040633653E-4</v>
      </c>
      <c r="D2692" s="18">
        <v>0.27277179530000001</v>
      </c>
      <c r="E2692" s="4">
        <v>0</v>
      </c>
    </row>
    <row r="2693" spans="1:5" ht="18" x14ac:dyDescent="0.25">
      <c r="A2693" s="3" t="s">
        <v>42134</v>
      </c>
      <c r="B2693" s="3" t="s">
        <v>42135</v>
      </c>
      <c r="C2693" s="4">
        <v>20.827651949952511</v>
      </c>
      <c r="D2693" s="18">
        <v>-0.18591053330000001</v>
      </c>
      <c r="E2693" s="4">
        <v>0</v>
      </c>
    </row>
    <row r="2694" spans="1:5" ht="18" x14ac:dyDescent="0.25">
      <c r="A2694" s="3" t="s">
        <v>50995</v>
      </c>
      <c r="B2694" s="3" t="s">
        <v>50996</v>
      </c>
      <c r="C2694" s="4">
        <v>3.1953079714991116E-5</v>
      </c>
      <c r="D2694" s="18">
        <v>-6.5313388400000005E-2</v>
      </c>
      <c r="E2694" s="4">
        <v>0</v>
      </c>
    </row>
    <row r="2695" spans="1:5" ht="18" x14ac:dyDescent="0.25">
      <c r="A2695" s="3" t="s">
        <v>48656</v>
      </c>
      <c r="B2695" s="3" t="s">
        <v>656</v>
      </c>
      <c r="C2695" s="4">
        <v>0.10010810417186054</v>
      </c>
      <c r="D2695" s="18">
        <v>-7.3629556999999998E-3</v>
      </c>
      <c r="E2695" s="4">
        <v>0</v>
      </c>
    </row>
    <row r="2696" spans="1:5" ht="18" x14ac:dyDescent="0.25">
      <c r="A2696" s="3" t="s">
        <v>43797</v>
      </c>
      <c r="B2696" s="3" t="s">
        <v>3338</v>
      </c>
      <c r="C2696" s="4">
        <v>742.06507991287799</v>
      </c>
      <c r="D2696" s="18">
        <v>1.9284662000000001E-2</v>
      </c>
      <c r="E2696" s="4">
        <v>0</v>
      </c>
    </row>
    <row r="2697" spans="1:5" ht="18" x14ac:dyDescent="0.25">
      <c r="A2697" s="3" t="s">
        <v>4271</v>
      </c>
      <c r="B2697" s="3" t="s">
        <v>4272</v>
      </c>
      <c r="C2697" s="4">
        <v>8950.2445750927855</v>
      </c>
      <c r="D2697" s="18">
        <v>-1.26431889E-2</v>
      </c>
      <c r="E2697" s="4">
        <v>0</v>
      </c>
    </row>
    <row r="2698" spans="1:5" ht="18" x14ac:dyDescent="0.25">
      <c r="A2698" s="3" t="s">
        <v>41161</v>
      </c>
      <c r="B2698" s="3" t="s">
        <v>41162</v>
      </c>
      <c r="C2698" s="4">
        <v>0.71377966754474431</v>
      </c>
      <c r="D2698" s="18">
        <v>-1.6547658E-2</v>
      </c>
      <c r="E2698" s="4">
        <v>0</v>
      </c>
    </row>
    <row r="2699" spans="1:5" ht="18" x14ac:dyDescent="0.25">
      <c r="A2699" s="3" t="s">
        <v>43219</v>
      </c>
      <c r="B2699" s="3" t="s">
        <v>43220</v>
      </c>
      <c r="C2699" s="4">
        <v>12.868576468308346</v>
      </c>
      <c r="D2699" s="18">
        <v>-1.7412690799999998E-2</v>
      </c>
      <c r="E2699" s="4">
        <v>0</v>
      </c>
    </row>
    <row r="2700" spans="1:5" ht="18" x14ac:dyDescent="0.25">
      <c r="A2700" s="3" t="s">
        <v>45534</v>
      </c>
      <c r="B2700" s="3" t="s">
        <v>41355</v>
      </c>
      <c r="C2700" s="4">
        <v>204.13726366691407</v>
      </c>
      <c r="D2700" s="18">
        <v>3.6056201000000003E-2</v>
      </c>
      <c r="E2700" s="4">
        <v>0</v>
      </c>
    </row>
    <row r="2701" spans="1:5" ht="18" x14ac:dyDescent="0.25">
      <c r="A2701" s="3" t="s">
        <v>49610</v>
      </c>
      <c r="B2701" s="3" t="s">
        <v>49611</v>
      </c>
      <c r="C2701" s="4">
        <v>1.1379758912403946E-2</v>
      </c>
      <c r="D2701" s="18">
        <v>0.1421979656</v>
      </c>
      <c r="E2701" s="4">
        <v>0</v>
      </c>
    </row>
    <row r="2702" spans="1:5" ht="18" x14ac:dyDescent="0.25">
      <c r="A2702" s="3" t="s">
        <v>43952</v>
      </c>
      <c r="B2702" s="3" t="s">
        <v>43953</v>
      </c>
      <c r="C2702" s="4">
        <v>160850.77461248805</v>
      </c>
      <c r="D2702" s="18">
        <v>9.8664340000000007E-4</v>
      </c>
      <c r="E2702" s="4">
        <v>0</v>
      </c>
    </row>
    <row r="2703" spans="1:5" ht="18" x14ac:dyDescent="0.25">
      <c r="A2703" s="3" t="s">
        <v>49377</v>
      </c>
      <c r="B2703" s="3" t="s">
        <v>49378</v>
      </c>
      <c r="C2703" s="4">
        <v>0.60641396571427419</v>
      </c>
      <c r="D2703" s="18">
        <v>-2.2489347900000001E-2</v>
      </c>
      <c r="E2703" s="4">
        <v>0</v>
      </c>
    </row>
    <row r="2704" spans="1:5" ht="18" x14ac:dyDescent="0.25">
      <c r="A2704" s="3" t="s">
        <v>4834</v>
      </c>
      <c r="B2704" s="3" t="s">
        <v>4835</v>
      </c>
      <c r="C2704" s="4">
        <v>3.4302768412169873</v>
      </c>
      <c r="D2704" s="18">
        <v>-9.9892790999999998E-3</v>
      </c>
      <c r="E2704" s="4">
        <v>0</v>
      </c>
    </row>
    <row r="2705" spans="1:5" ht="18" x14ac:dyDescent="0.25">
      <c r="A2705" s="3" t="s">
        <v>48813</v>
      </c>
      <c r="B2705" s="3" t="s">
        <v>48814</v>
      </c>
      <c r="C2705" s="4">
        <v>2.9838830243652921</v>
      </c>
      <c r="D2705" s="18">
        <v>-5.2061472499999997E-2</v>
      </c>
      <c r="E2705" s="4">
        <v>0</v>
      </c>
    </row>
    <row r="2706" spans="1:5" ht="18" x14ac:dyDescent="0.25">
      <c r="A2706" s="3" t="s">
        <v>50534</v>
      </c>
      <c r="B2706" s="3" t="s">
        <v>50535</v>
      </c>
      <c r="C2706" s="4">
        <v>19.776960416637767</v>
      </c>
      <c r="D2706" s="18">
        <v>0.20476019870000001</v>
      </c>
      <c r="E2706" s="4">
        <v>0</v>
      </c>
    </row>
    <row r="2707" spans="1:5" ht="18" x14ac:dyDescent="0.25">
      <c r="A2707" s="3" t="s">
        <v>4287</v>
      </c>
      <c r="B2707" s="3" t="s">
        <v>4288</v>
      </c>
      <c r="C2707" s="4">
        <v>1.4842452643854578E-2</v>
      </c>
      <c r="D2707" s="18">
        <v>2.44100119E-2</v>
      </c>
      <c r="E2707" s="4">
        <v>0</v>
      </c>
    </row>
    <row r="2708" spans="1:5" ht="18" x14ac:dyDescent="0.25">
      <c r="A2708" s="3" t="s">
        <v>40629</v>
      </c>
      <c r="B2708" s="3" t="s">
        <v>40629</v>
      </c>
      <c r="C2708" s="4">
        <v>6.7966329042169988</v>
      </c>
      <c r="D2708" s="18">
        <v>-1.6173059699999999E-2</v>
      </c>
      <c r="E2708" s="4">
        <v>0</v>
      </c>
    </row>
    <row r="2709" spans="1:5" ht="18" x14ac:dyDescent="0.25">
      <c r="A2709" s="3" t="s">
        <v>4965</v>
      </c>
      <c r="B2709" s="3" t="s">
        <v>4432</v>
      </c>
      <c r="C2709" s="4">
        <v>0.14050099451415698</v>
      </c>
      <c r="D2709" s="18">
        <v>-2.3320009199999998E-2</v>
      </c>
      <c r="E2709" s="4">
        <v>0</v>
      </c>
    </row>
    <row r="2710" spans="1:5" ht="18" x14ac:dyDescent="0.25">
      <c r="A2710" s="3" t="s">
        <v>43841</v>
      </c>
      <c r="B2710" s="3" t="s">
        <v>43842</v>
      </c>
      <c r="C2710" s="4">
        <v>0.67336872141404602</v>
      </c>
      <c r="D2710" s="18">
        <v>-1.86395751E-2</v>
      </c>
      <c r="E2710" s="4">
        <v>0</v>
      </c>
    </row>
    <row r="2711" spans="1:5" ht="18" x14ac:dyDescent="0.25">
      <c r="A2711" s="3" t="s">
        <v>4848</v>
      </c>
      <c r="B2711" s="3" t="s">
        <v>4849</v>
      </c>
      <c r="C2711" s="4">
        <v>4.2379586633284774</v>
      </c>
      <c r="D2711" s="18">
        <v>4.4519876999999999E-3</v>
      </c>
      <c r="E2711" s="4">
        <v>0</v>
      </c>
    </row>
    <row r="2712" spans="1:5" ht="18" x14ac:dyDescent="0.25">
      <c r="A2712" s="3" t="s">
        <v>43767</v>
      </c>
      <c r="B2712" s="3" t="s">
        <v>5139</v>
      </c>
      <c r="C2712" s="4">
        <v>1.8592036271966395</v>
      </c>
      <c r="D2712" s="18">
        <v>0.1313607839</v>
      </c>
      <c r="E2712" s="4">
        <v>0</v>
      </c>
    </row>
    <row r="2713" spans="1:5" ht="18" x14ac:dyDescent="0.25">
      <c r="A2713" s="3" t="s">
        <v>49425</v>
      </c>
      <c r="B2713" s="3" t="s">
        <v>49426</v>
      </c>
      <c r="C2713" s="4">
        <v>4.8092552690669171E-2</v>
      </c>
      <c r="D2713" s="18">
        <v>0.57224126310000001</v>
      </c>
      <c r="E2713" s="4">
        <v>0</v>
      </c>
    </row>
    <row r="2714" spans="1:5" ht="18" x14ac:dyDescent="0.25">
      <c r="A2714" s="3" t="s">
        <v>50662</v>
      </c>
      <c r="B2714" s="3" t="s">
        <v>50663</v>
      </c>
      <c r="C2714" s="4">
        <v>4.0801849306606996</v>
      </c>
      <c r="D2714" s="18">
        <v>-0.12920622870000001</v>
      </c>
      <c r="E2714" s="4">
        <v>0</v>
      </c>
    </row>
    <row r="2715" spans="1:5" ht="18" x14ac:dyDescent="0.25">
      <c r="A2715" s="3" t="s">
        <v>49474</v>
      </c>
      <c r="B2715" s="3" t="s">
        <v>49475</v>
      </c>
      <c r="C2715" s="4">
        <v>2.7656511551734062</v>
      </c>
      <c r="D2715" s="18">
        <v>1.3111748000000001E-3</v>
      </c>
      <c r="E2715" s="4">
        <v>0</v>
      </c>
    </row>
    <row r="2716" spans="1:5" ht="18" x14ac:dyDescent="0.25">
      <c r="A2716" s="3" t="s">
        <v>4915</v>
      </c>
      <c r="B2716" s="3" t="s">
        <v>4916</v>
      </c>
      <c r="C2716" s="4">
        <v>1.0357398317465534</v>
      </c>
      <c r="D2716" s="18">
        <v>3.6396717199999998E-2</v>
      </c>
      <c r="E2716" s="4">
        <v>0</v>
      </c>
    </row>
    <row r="2717" spans="1:5" ht="18" x14ac:dyDescent="0.25">
      <c r="A2717" s="3" t="s">
        <v>43781</v>
      </c>
      <c r="B2717" s="3" t="s">
        <v>43782</v>
      </c>
      <c r="C2717" s="4">
        <v>0.13779853753336274</v>
      </c>
      <c r="D2717" s="18">
        <v>3.4263088000000001E-3</v>
      </c>
      <c r="E2717" s="4">
        <v>0</v>
      </c>
    </row>
    <row r="2718" spans="1:5" ht="18" x14ac:dyDescent="0.25">
      <c r="A2718" s="3" t="s">
        <v>3733</v>
      </c>
      <c r="B2718" s="3" t="s">
        <v>3734</v>
      </c>
      <c r="C2718" s="4">
        <v>2.1329945501696191E-3</v>
      </c>
      <c r="D2718" s="18">
        <v>6.3124215000000001E-3</v>
      </c>
      <c r="E2718" s="4">
        <v>0</v>
      </c>
    </row>
    <row r="2719" spans="1:5" ht="18" x14ac:dyDescent="0.25">
      <c r="A2719" s="3" t="s">
        <v>41612</v>
      </c>
      <c r="B2719" s="3" t="s">
        <v>41613</v>
      </c>
      <c r="C2719" s="4">
        <v>0.19499228890379236</v>
      </c>
      <c r="D2719" s="18">
        <v>5.2427519999999998E-2</v>
      </c>
      <c r="E2719" s="4">
        <v>0</v>
      </c>
    </row>
    <row r="2720" spans="1:5" ht="18" x14ac:dyDescent="0.25">
      <c r="A2720" s="3" t="s">
        <v>48573</v>
      </c>
      <c r="B2720" s="3" t="s">
        <v>3786</v>
      </c>
      <c r="C2720" s="4">
        <v>411.88975760202874</v>
      </c>
      <c r="D2720" s="18">
        <v>-2.7426700000000002E-4</v>
      </c>
      <c r="E2720" s="4">
        <v>0</v>
      </c>
    </row>
    <row r="2721" spans="1:5" ht="18" x14ac:dyDescent="0.25">
      <c r="A2721" s="3" t="s">
        <v>49056</v>
      </c>
      <c r="B2721" s="3" t="s">
        <v>49057</v>
      </c>
      <c r="C2721" s="4">
        <v>0.36283765600848966</v>
      </c>
      <c r="D2721" s="18">
        <v>-3.8573304000000001E-3</v>
      </c>
      <c r="E2721" s="4">
        <v>0</v>
      </c>
    </row>
    <row r="2722" spans="1:5" ht="18" x14ac:dyDescent="0.25">
      <c r="A2722" s="3" t="s">
        <v>4466</v>
      </c>
      <c r="B2722" s="3" t="s">
        <v>4467</v>
      </c>
      <c r="C2722" s="4">
        <v>1.5465420684587639</v>
      </c>
      <c r="D2722" s="18">
        <v>4.2098142099999999E-2</v>
      </c>
      <c r="E2722" s="4">
        <v>0</v>
      </c>
    </row>
    <row r="2723" spans="1:5" ht="18" x14ac:dyDescent="0.25">
      <c r="A2723" s="3" t="s">
        <v>48677</v>
      </c>
      <c r="B2723" s="3" t="s">
        <v>3405</v>
      </c>
      <c r="C2723" s="4">
        <v>63.455507639347047</v>
      </c>
      <c r="D2723" s="18">
        <v>1.1709261300000001E-2</v>
      </c>
      <c r="E2723" s="4">
        <v>0</v>
      </c>
    </row>
    <row r="2724" spans="1:5" ht="18" x14ac:dyDescent="0.25">
      <c r="A2724" s="3" t="s">
        <v>4648</v>
      </c>
      <c r="B2724" s="3" t="s">
        <v>4649</v>
      </c>
      <c r="C2724" s="4">
        <v>0.4395504603667798</v>
      </c>
      <c r="D2724" s="18">
        <v>-2.47945319E-2</v>
      </c>
      <c r="E2724" s="4">
        <v>0</v>
      </c>
    </row>
    <row r="2725" spans="1:5" ht="18" x14ac:dyDescent="0.25">
      <c r="A2725" s="3" t="s">
        <v>53494</v>
      </c>
      <c r="B2725" s="3" t="s">
        <v>53495</v>
      </c>
      <c r="C2725" s="4">
        <v>0.27236310635658811</v>
      </c>
      <c r="D2725" s="18">
        <v>-4.4766207299999999E-2</v>
      </c>
      <c r="E2725" s="4">
        <v>0</v>
      </c>
    </row>
    <row r="2726" spans="1:5" ht="18" x14ac:dyDescent="0.25">
      <c r="A2726" s="3" t="s">
        <v>49054</v>
      </c>
      <c r="B2726" s="3" t="s">
        <v>49055</v>
      </c>
      <c r="C2726" s="4">
        <v>1.5084193289909757E-2</v>
      </c>
      <c r="D2726" s="18">
        <v>-1.2118307199999999E-2</v>
      </c>
      <c r="E2726" s="4">
        <v>0</v>
      </c>
    </row>
    <row r="2727" spans="1:5" ht="18" x14ac:dyDescent="0.25">
      <c r="A2727" s="3" t="s">
        <v>48563</v>
      </c>
      <c r="B2727" s="3" t="s">
        <v>48564</v>
      </c>
      <c r="C2727" s="4">
        <v>3.0115607686492223</v>
      </c>
      <c r="D2727" s="18">
        <v>-9.1254742700000002E-2</v>
      </c>
      <c r="E2727" s="4">
        <v>0</v>
      </c>
    </row>
    <row r="2728" spans="1:5" ht="18" x14ac:dyDescent="0.25">
      <c r="A2728" s="3" t="s">
        <v>50179</v>
      </c>
      <c r="B2728" s="3" t="s">
        <v>50180</v>
      </c>
      <c r="C2728" s="4">
        <v>17.067315035424215</v>
      </c>
      <c r="D2728" s="18">
        <v>2.1340161900000001E-2</v>
      </c>
      <c r="E2728" s="4">
        <v>0</v>
      </c>
    </row>
    <row r="2729" spans="1:5" ht="18" x14ac:dyDescent="0.25">
      <c r="A2729" s="3" t="s">
        <v>45567</v>
      </c>
      <c r="B2729" s="3" t="s">
        <v>45568</v>
      </c>
      <c r="C2729" s="4">
        <v>1339.0448181908428</v>
      </c>
      <c r="D2729" s="18">
        <v>1.6254007399999999E-2</v>
      </c>
      <c r="E2729" s="4">
        <v>0</v>
      </c>
    </row>
    <row r="2730" spans="1:5" ht="18" x14ac:dyDescent="0.25">
      <c r="A2730" s="3" t="s">
        <v>44320</v>
      </c>
      <c r="B2730" s="3" t="s">
        <v>45611</v>
      </c>
      <c r="C2730" s="4">
        <v>32.531046918593589</v>
      </c>
      <c r="D2730" s="18">
        <v>2.7187821500000001E-2</v>
      </c>
      <c r="E2730" s="4">
        <v>0</v>
      </c>
    </row>
    <row r="2731" spans="1:5" ht="18" x14ac:dyDescent="0.25">
      <c r="A2731" s="3" t="s">
        <v>50740</v>
      </c>
      <c r="B2731" s="3" t="s">
        <v>50741</v>
      </c>
      <c r="C2731" s="4">
        <v>13.950052286088534</v>
      </c>
      <c r="D2731" s="18">
        <v>0.19824687029999999</v>
      </c>
      <c r="E2731" s="4">
        <v>0</v>
      </c>
    </row>
    <row r="2732" spans="1:5" ht="18" x14ac:dyDescent="0.25">
      <c r="A2732" s="3" t="s">
        <v>4461</v>
      </c>
      <c r="B2732" s="3" t="s">
        <v>4461</v>
      </c>
      <c r="C2732" s="4">
        <v>14.964180413316781</v>
      </c>
      <c r="D2732" s="18">
        <v>9.9339148000000006E-3</v>
      </c>
      <c r="E2732" s="4">
        <v>0</v>
      </c>
    </row>
    <row r="2733" spans="1:5" ht="18" x14ac:dyDescent="0.25">
      <c r="A2733" s="3" t="s">
        <v>52702</v>
      </c>
      <c r="B2733" s="3" t="s">
        <v>52703</v>
      </c>
      <c r="C2733" s="4">
        <v>5.6033579468117933</v>
      </c>
      <c r="D2733" s="18">
        <v>3.0568430000000001E-3</v>
      </c>
      <c r="E2733" s="4">
        <v>0</v>
      </c>
    </row>
    <row r="2734" spans="1:5" ht="18" x14ac:dyDescent="0.25">
      <c r="A2734" s="3" t="s">
        <v>43621</v>
      </c>
      <c r="B2734" s="3" t="s">
        <v>43622</v>
      </c>
      <c r="C2734" s="4">
        <v>0.1457592998070007</v>
      </c>
      <c r="D2734" s="18">
        <v>0.25743019109999998</v>
      </c>
      <c r="E2734" s="4">
        <v>0</v>
      </c>
    </row>
    <row r="2735" spans="1:5" ht="18" x14ac:dyDescent="0.25">
      <c r="A2735" s="3" t="s">
        <v>5146</v>
      </c>
      <c r="B2735" s="3" t="s">
        <v>5147</v>
      </c>
      <c r="C2735" s="4">
        <v>1.0863529727223091</v>
      </c>
      <c r="D2735" s="18">
        <v>-1.04468763E-2</v>
      </c>
      <c r="E2735" s="4">
        <v>0</v>
      </c>
    </row>
    <row r="2736" spans="1:5" ht="18" x14ac:dyDescent="0.25">
      <c r="A2736" s="3" t="s">
        <v>49341</v>
      </c>
      <c r="B2736" s="3" t="s">
        <v>49342</v>
      </c>
      <c r="C2736" s="4">
        <v>4.4295972300195959E-9</v>
      </c>
      <c r="D2736" s="18">
        <v>-3.7751699600000001E-2</v>
      </c>
      <c r="E2736" s="4">
        <v>0</v>
      </c>
    </row>
    <row r="2737" spans="1:5" ht="18" x14ac:dyDescent="0.25">
      <c r="A2737" s="3" t="s">
        <v>41979</v>
      </c>
      <c r="B2737" s="3" t="s">
        <v>41980</v>
      </c>
      <c r="C2737" s="4">
        <v>58.849761213589403</v>
      </c>
      <c r="D2737" s="18">
        <v>9.0957148999999994E-3</v>
      </c>
      <c r="E2737" s="4">
        <v>0</v>
      </c>
    </row>
    <row r="2738" spans="1:5" ht="18" x14ac:dyDescent="0.25">
      <c r="A2738" s="3" t="s">
        <v>4325</v>
      </c>
      <c r="B2738" s="3" t="s">
        <v>4326</v>
      </c>
      <c r="C2738" s="4">
        <v>7.521248669496658</v>
      </c>
      <c r="D2738" s="18">
        <v>-5.1331200000000003E-4</v>
      </c>
      <c r="E2738" s="4">
        <v>0</v>
      </c>
    </row>
    <row r="2739" spans="1:5" ht="18" x14ac:dyDescent="0.25">
      <c r="A2739" s="3" t="s">
        <v>50545</v>
      </c>
      <c r="B2739" s="3" t="s">
        <v>50546</v>
      </c>
      <c r="C2739" s="4">
        <v>1.5391388138500921E-2</v>
      </c>
      <c r="D2739" s="18">
        <v>-0.2519025754</v>
      </c>
      <c r="E2739" s="4">
        <v>0</v>
      </c>
    </row>
    <row r="2740" spans="1:5" ht="18" x14ac:dyDescent="0.25">
      <c r="A2740" s="3" t="s">
        <v>43947</v>
      </c>
      <c r="B2740" s="3" t="s">
        <v>45533</v>
      </c>
      <c r="C2740" s="4">
        <v>3349.5962896829528</v>
      </c>
      <c r="D2740" s="18">
        <v>-0.1015526821</v>
      </c>
      <c r="E2740" s="4">
        <v>0</v>
      </c>
    </row>
    <row r="2741" spans="1:5" ht="18" x14ac:dyDescent="0.25">
      <c r="A2741" s="3" t="s">
        <v>4580</v>
      </c>
      <c r="B2741" s="3" t="s">
        <v>4581</v>
      </c>
      <c r="C2741" s="4">
        <v>0.2262526572611045</v>
      </c>
      <c r="D2741" s="18">
        <v>-6.2172396999999997E-2</v>
      </c>
      <c r="E2741" s="4">
        <v>0</v>
      </c>
    </row>
    <row r="2742" spans="1:5" ht="18" x14ac:dyDescent="0.25">
      <c r="A2742" s="3" t="s">
        <v>51014</v>
      </c>
      <c r="B2742" s="3" t="s">
        <v>51015</v>
      </c>
      <c r="C2742" s="4">
        <v>811.9642853729838</v>
      </c>
      <c r="D2742" s="18">
        <v>-2.04335673E-2</v>
      </c>
      <c r="E2742" s="4">
        <v>0</v>
      </c>
    </row>
    <row r="2743" spans="1:5" ht="18" x14ac:dyDescent="0.25">
      <c r="A2743" s="3" t="s">
        <v>49434</v>
      </c>
      <c r="B2743" s="3" t="s">
        <v>49435</v>
      </c>
      <c r="C2743" s="4">
        <v>0.6446574628013868</v>
      </c>
      <c r="D2743" s="18">
        <v>1.6674483000000001E-3</v>
      </c>
      <c r="E2743" s="4">
        <v>0</v>
      </c>
    </row>
    <row r="2744" spans="1:5" ht="18" x14ac:dyDescent="0.25">
      <c r="A2744" s="3" t="s">
        <v>42157</v>
      </c>
      <c r="B2744" s="3" t="s">
        <v>42158</v>
      </c>
      <c r="C2744" s="4">
        <v>4.8354135944623451</v>
      </c>
      <c r="D2744" s="18">
        <v>-3.3296227800000001E-2</v>
      </c>
      <c r="E2744" s="4">
        <v>0</v>
      </c>
    </row>
    <row r="2745" spans="1:5" ht="18" x14ac:dyDescent="0.25">
      <c r="A2745" s="3" t="s">
        <v>4525</v>
      </c>
      <c r="B2745" s="3" t="s">
        <v>4526</v>
      </c>
      <c r="C2745" s="4">
        <v>21.043640529335992</v>
      </c>
      <c r="D2745" s="18">
        <v>8.5569787000000005E-3</v>
      </c>
      <c r="E2745" s="4">
        <v>0</v>
      </c>
    </row>
    <row r="2746" spans="1:5" ht="18" x14ac:dyDescent="0.25">
      <c r="A2746" s="3" t="s">
        <v>49336</v>
      </c>
      <c r="B2746" s="3" t="s">
        <v>49337</v>
      </c>
      <c r="C2746" s="4">
        <v>25.528455552952384</v>
      </c>
      <c r="D2746" s="18">
        <v>-6.7623146000000004E-3</v>
      </c>
      <c r="E2746" s="4">
        <v>0</v>
      </c>
    </row>
    <row r="2747" spans="1:5" ht="18" x14ac:dyDescent="0.25">
      <c r="A2747" s="3" t="s">
        <v>49047</v>
      </c>
      <c r="B2747" s="3" t="s">
        <v>290</v>
      </c>
      <c r="C2747" s="4">
        <v>48.192936108309581</v>
      </c>
      <c r="D2747" s="18">
        <v>-5.1311238500000002E-2</v>
      </c>
      <c r="E2747" s="4">
        <v>0</v>
      </c>
    </row>
    <row r="2748" spans="1:5" ht="18" x14ac:dyDescent="0.25">
      <c r="A2748" s="3" t="s">
        <v>52175</v>
      </c>
      <c r="B2748" s="3" t="s">
        <v>52176</v>
      </c>
      <c r="C2748" s="4">
        <v>1.3296760143864472E-2</v>
      </c>
      <c r="D2748" s="18">
        <v>0.25506771480000001</v>
      </c>
      <c r="E2748" s="4">
        <v>0</v>
      </c>
    </row>
    <row r="2749" spans="1:5" ht="18" x14ac:dyDescent="0.25">
      <c r="A2749" s="3" t="s">
        <v>49450</v>
      </c>
      <c r="B2749" s="3" t="s">
        <v>49451</v>
      </c>
      <c r="C2749" s="4">
        <v>1.7600817817307205E-6</v>
      </c>
      <c r="D2749" s="18">
        <v>-6.9957465999999996E-2</v>
      </c>
      <c r="E2749" s="4">
        <v>0</v>
      </c>
    </row>
    <row r="2750" spans="1:5" ht="18" x14ac:dyDescent="0.25">
      <c r="A2750" s="3" t="s">
        <v>4539</v>
      </c>
      <c r="B2750" s="3" t="s">
        <v>4540</v>
      </c>
      <c r="C2750" s="4">
        <v>3.7945754654376671E-5</v>
      </c>
      <c r="D2750" s="18">
        <v>4.2361598899999998E-2</v>
      </c>
      <c r="E2750" s="4">
        <v>0</v>
      </c>
    </row>
    <row r="2751" spans="1:5" ht="18" x14ac:dyDescent="0.25">
      <c r="A2751" s="3" t="s">
        <v>42640</v>
      </c>
      <c r="B2751" s="3" t="s">
        <v>42641</v>
      </c>
      <c r="C2751" s="4">
        <v>9.9454442831079889E-2</v>
      </c>
      <c r="D2751" s="18">
        <v>-0.1073210319</v>
      </c>
      <c r="E2751" s="4">
        <v>0</v>
      </c>
    </row>
    <row r="2752" spans="1:5" ht="18" x14ac:dyDescent="0.25">
      <c r="A2752" s="3" t="s">
        <v>49391</v>
      </c>
      <c r="B2752" s="3" t="s">
        <v>47341</v>
      </c>
      <c r="C2752" s="4">
        <v>8.478536622173018E-3</v>
      </c>
      <c r="D2752" s="18">
        <v>-3.8524284999999999E-3</v>
      </c>
      <c r="E2752" s="4">
        <v>0</v>
      </c>
    </row>
    <row r="2753" spans="1:5" ht="18" x14ac:dyDescent="0.25">
      <c r="A2753" s="3" t="s">
        <v>40738</v>
      </c>
      <c r="B2753" s="3" t="s">
        <v>40739</v>
      </c>
      <c r="C2753" s="4">
        <v>9.1952938311266005E-7</v>
      </c>
      <c r="D2753" s="18">
        <v>-8.9332965999999996E-3</v>
      </c>
      <c r="E2753" s="4">
        <v>0</v>
      </c>
    </row>
    <row r="2754" spans="1:5" ht="18" x14ac:dyDescent="0.25">
      <c r="A2754" s="3" t="s">
        <v>44234</v>
      </c>
      <c r="B2754" s="3" t="s">
        <v>44235</v>
      </c>
      <c r="C2754" s="4">
        <v>9.430072142479581</v>
      </c>
      <c r="D2754" s="18">
        <v>-8.2176556999999997E-2</v>
      </c>
      <c r="E2754" s="4">
        <v>0</v>
      </c>
    </row>
    <row r="2755" spans="1:5" ht="18" x14ac:dyDescent="0.25">
      <c r="A2755" s="3" t="s">
        <v>44009</v>
      </c>
      <c r="B2755" s="3" t="s">
        <v>40617</v>
      </c>
      <c r="C2755" s="4">
        <v>1.2375415394425646</v>
      </c>
      <c r="D2755" s="18">
        <v>2.5616700999999999E-2</v>
      </c>
      <c r="E2755" s="4">
        <v>0</v>
      </c>
    </row>
    <row r="2756" spans="1:5" ht="18" x14ac:dyDescent="0.25">
      <c r="A2756" s="3" t="s">
        <v>41352</v>
      </c>
      <c r="B2756" s="3" t="s">
        <v>41282</v>
      </c>
      <c r="C2756" s="4">
        <v>15.82210638830872</v>
      </c>
      <c r="D2756" s="18">
        <v>0.1236206072</v>
      </c>
      <c r="E2756" s="4">
        <v>0</v>
      </c>
    </row>
    <row r="2757" spans="1:5" ht="18" x14ac:dyDescent="0.25">
      <c r="A2757" s="3" t="s">
        <v>2513</v>
      </c>
      <c r="B2757" s="3" t="s">
        <v>2514</v>
      </c>
      <c r="C2757" s="4">
        <v>0.10622211829677664</v>
      </c>
      <c r="D2757" s="18">
        <v>-1.52468259E-2</v>
      </c>
      <c r="E2757" s="4">
        <v>0</v>
      </c>
    </row>
    <row r="2758" spans="1:5" ht="18" x14ac:dyDescent="0.25">
      <c r="A2758" s="3" t="s">
        <v>43592</v>
      </c>
      <c r="B2758" s="3" t="s">
        <v>43593</v>
      </c>
      <c r="C2758" s="4">
        <v>82.443387511660262</v>
      </c>
      <c r="D2758" s="18">
        <v>1.4131329E-3</v>
      </c>
      <c r="E2758" s="4">
        <v>0</v>
      </c>
    </row>
    <row r="2759" spans="1:5" ht="18" x14ac:dyDescent="0.25">
      <c r="A2759" s="3" t="s">
        <v>52705</v>
      </c>
      <c r="B2759" s="3" t="s">
        <v>52706</v>
      </c>
      <c r="C2759" s="4">
        <v>1.7632463989905318</v>
      </c>
      <c r="D2759" s="18">
        <v>3.4225387400000001E-2</v>
      </c>
      <c r="E2759" s="4">
        <v>0</v>
      </c>
    </row>
    <row r="2760" spans="1:5" ht="18" x14ac:dyDescent="0.25">
      <c r="A2760" s="3" t="s">
        <v>52940</v>
      </c>
      <c r="B2760" s="3" t="s">
        <v>52941</v>
      </c>
      <c r="C2760" s="4">
        <v>1.1146789199471931E-4</v>
      </c>
      <c r="D2760" s="18">
        <v>-4.3815263799999997E-2</v>
      </c>
      <c r="E2760" s="4">
        <v>0</v>
      </c>
    </row>
    <row r="2761" spans="1:5" ht="18" x14ac:dyDescent="0.25">
      <c r="A2761" s="3" t="s">
        <v>3757</v>
      </c>
      <c r="B2761" s="3" t="s">
        <v>3758</v>
      </c>
      <c r="C2761" s="4">
        <v>0.19398996961866941</v>
      </c>
      <c r="D2761" s="18">
        <v>7.6351876000000001E-3</v>
      </c>
      <c r="E2761" s="4">
        <v>0</v>
      </c>
    </row>
    <row r="2762" spans="1:5" ht="18" x14ac:dyDescent="0.25">
      <c r="A2762" s="3" t="s">
        <v>3727</v>
      </c>
      <c r="B2762" s="3" t="s">
        <v>3728</v>
      </c>
      <c r="C2762" s="4">
        <v>9.1373074403381452E-2</v>
      </c>
      <c r="D2762" s="18">
        <v>6.9588099900000006E-2</v>
      </c>
      <c r="E2762" s="4">
        <v>0</v>
      </c>
    </row>
    <row r="2763" spans="1:5" ht="18" x14ac:dyDescent="0.25">
      <c r="A2763" s="3" t="s">
        <v>3432</v>
      </c>
      <c r="B2763" s="3" t="s">
        <v>3432</v>
      </c>
      <c r="C2763" s="4">
        <v>1.4475258196419784E-6</v>
      </c>
      <c r="D2763" s="18">
        <v>-8.5875258999999995E-2</v>
      </c>
      <c r="E2763" s="4">
        <v>0</v>
      </c>
    </row>
    <row r="2764" spans="1:5" ht="18" x14ac:dyDescent="0.25">
      <c r="A2764" s="3" t="s">
        <v>49470</v>
      </c>
      <c r="B2764" s="3" t="s">
        <v>49471</v>
      </c>
      <c r="C2764" s="4">
        <v>0.15962350069908335</v>
      </c>
      <c r="D2764" s="18">
        <v>1.9611874800000002E-2</v>
      </c>
      <c r="E2764" s="4">
        <v>0</v>
      </c>
    </row>
    <row r="2765" spans="1:5" ht="18" x14ac:dyDescent="0.25">
      <c r="A2765" s="3" t="s">
        <v>48992</v>
      </c>
      <c r="B2765" s="3" t="s">
        <v>48993</v>
      </c>
      <c r="C2765" s="4">
        <v>84.357748485763167</v>
      </c>
      <c r="D2765" s="18">
        <v>1.26896E-5</v>
      </c>
      <c r="E2765" s="4">
        <v>0</v>
      </c>
    </row>
    <row r="2766" spans="1:5" ht="18" x14ac:dyDescent="0.25">
      <c r="A2766" s="3" t="s">
        <v>4342</v>
      </c>
      <c r="B2766" s="3" t="s">
        <v>4343</v>
      </c>
      <c r="C2766" s="4">
        <v>4.9763125580976585E-2</v>
      </c>
      <c r="D2766" s="18">
        <v>-3.4492714100000002E-2</v>
      </c>
      <c r="E2766" s="4">
        <v>0</v>
      </c>
    </row>
    <row r="2767" spans="1:5" ht="18" x14ac:dyDescent="0.25">
      <c r="A2767" s="3" t="s">
        <v>40908</v>
      </c>
      <c r="B2767" s="3" t="s">
        <v>40909</v>
      </c>
      <c r="C2767" s="4">
        <v>57.66087419675037</v>
      </c>
      <c r="D2767" s="18">
        <v>6.4850314399999998E-2</v>
      </c>
      <c r="E2767" s="4">
        <v>0</v>
      </c>
    </row>
    <row r="2768" spans="1:5" ht="18" x14ac:dyDescent="0.25">
      <c r="A2768" s="3" t="s">
        <v>40733</v>
      </c>
      <c r="B2768" s="3" t="s">
        <v>40734</v>
      </c>
      <c r="C2768" s="4">
        <v>45.563144315725985</v>
      </c>
      <c r="D2768" s="18">
        <v>-3.6042223999999999E-3</v>
      </c>
      <c r="E2768" s="4">
        <v>0</v>
      </c>
    </row>
    <row r="2769" spans="1:5" ht="18" x14ac:dyDescent="0.25">
      <c r="A2769" s="3" t="s">
        <v>49019</v>
      </c>
      <c r="B2769" s="3" t="s">
        <v>49020</v>
      </c>
      <c r="C2769" s="4">
        <v>2.0907969520722195E-3</v>
      </c>
      <c r="D2769" s="18">
        <v>0.14564309659999999</v>
      </c>
      <c r="E2769" s="4">
        <v>0</v>
      </c>
    </row>
    <row r="2770" spans="1:5" ht="18" x14ac:dyDescent="0.25">
      <c r="A2770" s="3" t="s">
        <v>49098</v>
      </c>
      <c r="B2770" s="3" t="s">
        <v>49099</v>
      </c>
      <c r="C2770" s="4">
        <v>6.6825549901148404</v>
      </c>
      <c r="D2770" s="18">
        <v>2.7593277E-3</v>
      </c>
      <c r="E2770" s="4">
        <v>0</v>
      </c>
    </row>
    <row r="2771" spans="1:5" ht="18" x14ac:dyDescent="0.25">
      <c r="A2771" s="3" t="s">
        <v>5084</v>
      </c>
      <c r="B2771" s="3" t="s">
        <v>5085</v>
      </c>
      <c r="C2771" s="4">
        <v>5.0437889677270878E-2</v>
      </c>
      <c r="D2771" s="18">
        <v>-9.5683881700000001E-2</v>
      </c>
      <c r="E2771" s="4">
        <v>0</v>
      </c>
    </row>
    <row r="2772" spans="1:5" ht="18" x14ac:dyDescent="0.25">
      <c r="A2772" s="3" t="s">
        <v>49478</v>
      </c>
      <c r="B2772" s="3" t="s">
        <v>49479</v>
      </c>
      <c r="C2772" s="4">
        <v>9.2387119635050127E-2</v>
      </c>
      <c r="D2772" s="18">
        <v>-1.55441726E-2</v>
      </c>
      <c r="E2772" s="4">
        <v>0</v>
      </c>
    </row>
    <row r="2773" spans="1:5" ht="18" x14ac:dyDescent="0.25">
      <c r="A2773" s="3" t="s">
        <v>50644</v>
      </c>
      <c r="B2773" s="3" t="s">
        <v>50645</v>
      </c>
      <c r="C2773" s="4">
        <v>5.8820964820783183E-4</v>
      </c>
      <c r="D2773" s="18">
        <v>0.41811426979999999</v>
      </c>
      <c r="E2773" s="4">
        <v>0</v>
      </c>
    </row>
    <row r="2774" spans="1:5" ht="18" x14ac:dyDescent="0.25">
      <c r="A2774" s="3" t="s">
        <v>5019</v>
      </c>
      <c r="B2774" s="3" t="s">
        <v>5020</v>
      </c>
      <c r="C2774" s="4">
        <v>12.546402146985413</v>
      </c>
      <c r="D2774" s="18">
        <v>-3.4085017999999998E-3</v>
      </c>
      <c r="E2774" s="4">
        <v>0</v>
      </c>
    </row>
    <row r="2775" spans="1:5" ht="18" x14ac:dyDescent="0.25">
      <c r="A2775" s="3" t="s">
        <v>49034</v>
      </c>
      <c r="B2775" s="3" t="s">
        <v>49035</v>
      </c>
      <c r="C2775" s="4">
        <v>8.5450897248375837E-9</v>
      </c>
      <c r="D2775" s="18">
        <v>-0.14055320630000001</v>
      </c>
      <c r="E2775" s="4">
        <v>0</v>
      </c>
    </row>
    <row r="2776" spans="1:5" ht="18" x14ac:dyDescent="0.25">
      <c r="A2776" s="3" t="s">
        <v>42366</v>
      </c>
      <c r="B2776" s="3" t="s">
        <v>3191</v>
      </c>
      <c r="C2776" s="4">
        <v>1.6473893684136227</v>
      </c>
      <c r="D2776" s="18">
        <v>-4.7771072599999999E-2</v>
      </c>
      <c r="E2776" s="4">
        <v>0</v>
      </c>
    </row>
    <row r="2777" spans="1:5" ht="18" x14ac:dyDescent="0.25">
      <c r="A2777" s="3" t="s">
        <v>50147</v>
      </c>
      <c r="B2777" s="3" t="s">
        <v>50148</v>
      </c>
      <c r="C2777" s="4">
        <v>11.987774912055853</v>
      </c>
      <c r="D2777" s="18">
        <v>-3.2065065000000002E-3</v>
      </c>
      <c r="E2777" s="4">
        <v>0</v>
      </c>
    </row>
    <row r="2778" spans="1:5" ht="18" x14ac:dyDescent="0.25">
      <c r="A2778" s="3" t="s">
        <v>3077</v>
      </c>
      <c r="B2778" s="3" t="s">
        <v>3078</v>
      </c>
      <c r="C2778" s="4">
        <v>8.4966140628499734E-2</v>
      </c>
      <c r="D2778" s="18">
        <v>0.1216348639</v>
      </c>
      <c r="E2778" s="4">
        <v>0</v>
      </c>
    </row>
    <row r="2779" spans="1:5" ht="18" x14ac:dyDescent="0.25">
      <c r="A2779" s="3" t="s">
        <v>42177</v>
      </c>
      <c r="B2779" s="3" t="s">
        <v>42178</v>
      </c>
      <c r="C2779" s="4">
        <v>0.10434268106615556</v>
      </c>
      <c r="D2779" s="18">
        <v>-5.6688444999999997E-2</v>
      </c>
      <c r="E2779" s="4">
        <v>0</v>
      </c>
    </row>
    <row r="2780" spans="1:5" ht="18" x14ac:dyDescent="0.25">
      <c r="A2780" s="3" t="s">
        <v>52967</v>
      </c>
      <c r="B2780" s="3" t="s">
        <v>52968</v>
      </c>
      <c r="C2780" s="4">
        <v>0.25049776117910744</v>
      </c>
      <c r="D2780" s="18">
        <v>-2.8342633400000001E-2</v>
      </c>
      <c r="E2780" s="4">
        <v>0</v>
      </c>
    </row>
    <row r="2781" spans="1:5" ht="18" x14ac:dyDescent="0.25">
      <c r="A2781" s="3" t="s">
        <v>42428</v>
      </c>
      <c r="B2781" s="3" t="s">
        <v>42429</v>
      </c>
      <c r="C2781" s="4">
        <v>0.15455109396557271</v>
      </c>
      <c r="D2781" s="18">
        <v>5.9019810000000004E-4</v>
      </c>
      <c r="E2781" s="4">
        <v>0</v>
      </c>
    </row>
    <row r="2782" spans="1:5" ht="18" x14ac:dyDescent="0.25">
      <c r="A2782" s="3" t="s">
        <v>50166</v>
      </c>
      <c r="B2782" s="3" t="s">
        <v>50167</v>
      </c>
      <c r="C2782" s="4">
        <v>0.63554104828479785</v>
      </c>
      <c r="D2782" s="18">
        <v>-1.7369600999999998E-2</v>
      </c>
      <c r="E2782" s="4">
        <v>0</v>
      </c>
    </row>
    <row r="2783" spans="1:5" ht="18" x14ac:dyDescent="0.25">
      <c r="A2783" s="3" t="s">
        <v>40735</v>
      </c>
      <c r="B2783" s="3" t="s">
        <v>40736</v>
      </c>
      <c r="C2783" s="4">
        <v>0.23524679177309726</v>
      </c>
      <c r="D2783" s="18">
        <v>-8.1889909999999996E-3</v>
      </c>
      <c r="E2783" s="4">
        <v>0</v>
      </c>
    </row>
    <row r="2784" spans="1:5" ht="18" x14ac:dyDescent="0.25">
      <c r="A2784" s="3" t="s">
        <v>43990</v>
      </c>
      <c r="B2784" s="3" t="s">
        <v>4732</v>
      </c>
      <c r="C2784" s="4">
        <v>1.9994175088817363</v>
      </c>
      <c r="D2784" s="18">
        <v>-6.7264276999999999E-3</v>
      </c>
      <c r="E2784" s="4">
        <v>0</v>
      </c>
    </row>
    <row r="2785" spans="1:5" ht="18" x14ac:dyDescent="0.25">
      <c r="A2785" s="3" t="s">
        <v>5031</v>
      </c>
      <c r="B2785" s="3" t="s">
        <v>4353</v>
      </c>
      <c r="C2785" s="4">
        <v>7.5688465712655445E-2</v>
      </c>
      <c r="D2785" s="18">
        <v>-9.3371548000000006E-3</v>
      </c>
      <c r="E2785" s="4">
        <v>0</v>
      </c>
    </row>
    <row r="2786" spans="1:5" ht="18" x14ac:dyDescent="0.25">
      <c r="A2786" s="3" t="s">
        <v>43847</v>
      </c>
      <c r="B2786" s="3" t="s">
        <v>43848</v>
      </c>
      <c r="C2786" s="4">
        <v>10.32924181403194</v>
      </c>
      <c r="D2786" s="18">
        <v>-2.62057362E-2</v>
      </c>
      <c r="E2786" s="4">
        <v>0</v>
      </c>
    </row>
    <row r="2787" spans="1:5" ht="18" x14ac:dyDescent="0.25">
      <c r="A2787" s="3" t="s">
        <v>41733</v>
      </c>
      <c r="B2787" s="3" t="s">
        <v>41734</v>
      </c>
      <c r="C2787" s="4">
        <v>9.9500996699791899E-2</v>
      </c>
      <c r="D2787" s="18">
        <v>-4.7369369999999999E-4</v>
      </c>
      <c r="E2787" s="4">
        <v>0</v>
      </c>
    </row>
    <row r="2788" spans="1:5" ht="18" x14ac:dyDescent="0.25">
      <c r="A2788" s="3" t="s">
        <v>45790</v>
      </c>
      <c r="B2788" s="3" t="s">
        <v>45791</v>
      </c>
      <c r="C2788" s="4">
        <v>1.7940042044936145E-2</v>
      </c>
      <c r="D2788" s="18">
        <v>0.25599740310000002</v>
      </c>
      <c r="E2788" s="4">
        <v>0</v>
      </c>
    </row>
    <row r="2789" spans="1:5" ht="18" x14ac:dyDescent="0.25">
      <c r="A2789" s="3" t="s">
        <v>48775</v>
      </c>
      <c r="B2789" s="3" t="s">
        <v>5133</v>
      </c>
      <c r="C2789" s="4">
        <v>2.56557062448615</v>
      </c>
      <c r="D2789" s="18">
        <v>-1.40660964E-2</v>
      </c>
      <c r="E2789" s="4">
        <v>0</v>
      </c>
    </row>
    <row r="2790" spans="1:5" ht="18" x14ac:dyDescent="0.25">
      <c r="A2790" s="3" t="s">
        <v>43190</v>
      </c>
      <c r="B2790" s="3" t="s">
        <v>43190</v>
      </c>
      <c r="C2790" s="4">
        <v>0.10175037726082425</v>
      </c>
      <c r="D2790" s="18">
        <v>-3.7958862599999997E-2</v>
      </c>
      <c r="E2790" s="4">
        <v>0</v>
      </c>
    </row>
    <row r="2791" spans="1:5" ht="18" x14ac:dyDescent="0.25">
      <c r="A2791" s="3" t="s">
        <v>4256</v>
      </c>
      <c r="B2791" s="3" t="s">
        <v>4256</v>
      </c>
      <c r="C2791" s="4">
        <v>1.2521843019858203</v>
      </c>
      <c r="D2791" s="18">
        <v>-3.6509746400000001E-2</v>
      </c>
      <c r="E2791" s="4">
        <v>0</v>
      </c>
    </row>
    <row r="2792" spans="1:5" ht="18" x14ac:dyDescent="0.25">
      <c r="A2792" s="3" t="s">
        <v>42426</v>
      </c>
      <c r="B2792" s="3" t="s">
        <v>42427</v>
      </c>
      <c r="C2792" s="4">
        <v>0.14604697973510702</v>
      </c>
      <c r="D2792" s="18">
        <v>-2.05348209E-2</v>
      </c>
      <c r="E2792" s="4">
        <v>0</v>
      </c>
    </row>
    <row r="2793" spans="1:5" ht="18" x14ac:dyDescent="0.25">
      <c r="A2793" s="3" t="s">
        <v>52888</v>
      </c>
      <c r="B2793" s="3" t="s">
        <v>52889</v>
      </c>
      <c r="C2793" s="4">
        <v>33.211493467701111</v>
      </c>
      <c r="D2793" s="18">
        <v>-0.43550539389999998</v>
      </c>
      <c r="E2793" s="4">
        <v>0</v>
      </c>
    </row>
    <row r="2794" spans="1:5" ht="18" x14ac:dyDescent="0.25">
      <c r="A2794" s="3" t="s">
        <v>48833</v>
      </c>
      <c r="B2794" s="3" t="s">
        <v>48834</v>
      </c>
      <c r="C2794" s="4">
        <v>263.82743242334573</v>
      </c>
      <c r="D2794" s="18">
        <v>-0.1663678113</v>
      </c>
      <c r="E2794" s="4">
        <v>0</v>
      </c>
    </row>
    <row r="2795" spans="1:5" ht="18" x14ac:dyDescent="0.25">
      <c r="A2795" s="3" t="s">
        <v>4459</v>
      </c>
      <c r="B2795" s="3" t="s">
        <v>4460</v>
      </c>
      <c r="C2795" s="4">
        <v>9.4698282030018088</v>
      </c>
      <c r="D2795" s="18">
        <v>-2.6023036E-3</v>
      </c>
      <c r="E2795" s="4">
        <v>0</v>
      </c>
    </row>
    <row r="2796" spans="1:5" ht="18" x14ac:dyDescent="0.25">
      <c r="A2796" s="3" t="s">
        <v>4363</v>
      </c>
      <c r="B2796" s="3" t="s">
        <v>4364</v>
      </c>
      <c r="C2796" s="4">
        <v>1.0010380503111238E-2</v>
      </c>
      <c r="D2796" s="18">
        <v>-9.4018199000000004E-3</v>
      </c>
      <c r="E2796" s="4">
        <v>0</v>
      </c>
    </row>
    <row r="2797" spans="1:5" ht="18" x14ac:dyDescent="0.25">
      <c r="A2797" s="3" t="s">
        <v>4403</v>
      </c>
      <c r="B2797" s="3" t="s">
        <v>4404</v>
      </c>
      <c r="C2797" s="4">
        <v>4.2319850125924852</v>
      </c>
      <c r="D2797" s="18">
        <v>-4.1238017100000003E-2</v>
      </c>
      <c r="E2797" s="4">
        <v>0</v>
      </c>
    </row>
    <row r="2798" spans="1:5" ht="18" x14ac:dyDescent="0.25">
      <c r="A2798" s="3" t="s">
        <v>41928</v>
      </c>
      <c r="B2798" s="3" t="s">
        <v>41929</v>
      </c>
      <c r="C2798" s="4">
        <v>0.16309518609619014</v>
      </c>
      <c r="D2798" s="18">
        <v>-4.7286790000000001E-4</v>
      </c>
      <c r="E2798" s="4">
        <v>0</v>
      </c>
    </row>
    <row r="2799" spans="1:5" ht="18" x14ac:dyDescent="0.25">
      <c r="A2799" s="3" t="s">
        <v>49370</v>
      </c>
      <c r="B2799" s="3" t="s">
        <v>49371</v>
      </c>
      <c r="C2799" s="4">
        <v>0.49547930093481091</v>
      </c>
      <c r="D2799" s="18">
        <v>3.5804867900000002E-2</v>
      </c>
      <c r="E2799" s="4">
        <v>0</v>
      </c>
    </row>
    <row r="2800" spans="1:5" ht="18" x14ac:dyDescent="0.25">
      <c r="A2800" s="3" t="s">
        <v>49448</v>
      </c>
      <c r="B2800" s="3" t="s">
        <v>49449</v>
      </c>
      <c r="C2800" s="4">
        <v>1.8831859406369646E-8</v>
      </c>
      <c r="D2800" s="18">
        <v>7.6161819300000003E-2</v>
      </c>
      <c r="E2800" s="4">
        <v>0</v>
      </c>
    </row>
    <row r="2801" spans="1:5" ht="18" x14ac:dyDescent="0.25">
      <c r="A2801" s="3" t="s">
        <v>49718</v>
      </c>
      <c r="B2801" s="3" t="s">
        <v>49718</v>
      </c>
      <c r="C2801" s="4">
        <v>25.49186867745885</v>
      </c>
      <c r="D2801" s="18">
        <v>9.6585829999999999E-4</v>
      </c>
      <c r="E2801" s="4">
        <v>0</v>
      </c>
    </row>
    <row r="2802" spans="1:5" ht="18" x14ac:dyDescent="0.25">
      <c r="A2802" s="3" t="s">
        <v>41539</v>
      </c>
      <c r="B2802" s="3" t="s">
        <v>41540</v>
      </c>
      <c r="C2802" s="4">
        <v>51.590403697672862</v>
      </c>
      <c r="D2802" s="18">
        <v>-7.2000699999999997E-5</v>
      </c>
      <c r="E2802" s="4">
        <v>0</v>
      </c>
    </row>
    <row r="2803" spans="1:5" ht="18" x14ac:dyDescent="0.25">
      <c r="A2803" s="3" t="s">
        <v>49505</v>
      </c>
      <c r="B2803" s="3" t="s">
        <v>49505</v>
      </c>
      <c r="C2803" s="4">
        <v>11.367610270825987</v>
      </c>
      <c r="D2803" s="18">
        <v>3.7128844999999998E-3</v>
      </c>
      <c r="E2803" s="4">
        <v>0</v>
      </c>
    </row>
    <row r="2804" spans="1:5" ht="18" x14ac:dyDescent="0.25">
      <c r="A2804" s="3" t="s">
        <v>4782</v>
      </c>
      <c r="B2804" s="3" t="s">
        <v>4783</v>
      </c>
      <c r="C2804" s="4">
        <v>7.9335316778807952E-2</v>
      </c>
      <c r="D2804" s="18">
        <v>-0.1059199503</v>
      </c>
      <c r="E2804" s="4">
        <v>0</v>
      </c>
    </row>
    <row r="2805" spans="1:5" ht="18" x14ac:dyDescent="0.25">
      <c r="A2805" s="3" t="s">
        <v>44219</v>
      </c>
      <c r="B2805" s="3" t="s">
        <v>44220</v>
      </c>
      <c r="C2805" s="4">
        <v>1.6123277266006921</v>
      </c>
      <c r="D2805" s="18">
        <v>-1.833433E-3</v>
      </c>
      <c r="E2805" s="4">
        <v>0</v>
      </c>
    </row>
    <row r="2806" spans="1:5" ht="18" x14ac:dyDescent="0.25">
      <c r="A2806" s="3" t="s">
        <v>52979</v>
      </c>
      <c r="B2806" s="3" t="s">
        <v>52980</v>
      </c>
      <c r="C2806" s="4">
        <v>7.5760654504694385E-3</v>
      </c>
      <c r="D2806" s="18">
        <v>0.62115369200000004</v>
      </c>
      <c r="E2806" s="4">
        <v>0</v>
      </c>
    </row>
    <row r="2807" spans="1:5" ht="18" x14ac:dyDescent="0.25">
      <c r="A2807" s="3" t="s">
        <v>48569</v>
      </c>
      <c r="B2807" s="3" t="s">
        <v>48570</v>
      </c>
      <c r="C2807" s="4">
        <v>0.20919036960996709</v>
      </c>
      <c r="D2807" s="18">
        <v>-3.05546758E-2</v>
      </c>
      <c r="E2807" s="4">
        <v>0</v>
      </c>
    </row>
    <row r="2808" spans="1:5" ht="18" x14ac:dyDescent="0.25">
      <c r="A2808" s="3" t="s">
        <v>45473</v>
      </c>
      <c r="B2808" s="3" t="s">
        <v>45474</v>
      </c>
      <c r="C2808" s="4">
        <v>1.2455203609546472</v>
      </c>
      <c r="D2808" s="18">
        <v>-0.1394839665</v>
      </c>
      <c r="E2808" s="4">
        <v>0</v>
      </c>
    </row>
    <row r="2809" spans="1:5" ht="18" x14ac:dyDescent="0.25">
      <c r="A2809" s="3" t="s">
        <v>5161</v>
      </c>
      <c r="B2809" s="3" t="s">
        <v>5162</v>
      </c>
      <c r="C2809" s="4">
        <v>41482.498830449047</v>
      </c>
      <c r="D2809" s="18">
        <v>5.6554429199999999E-2</v>
      </c>
      <c r="E2809" s="4">
        <v>0</v>
      </c>
    </row>
    <row r="2810" spans="1:5" ht="18" x14ac:dyDescent="0.25">
      <c r="A2810" s="3" t="s">
        <v>4490</v>
      </c>
      <c r="B2810" s="3" t="s">
        <v>2477</v>
      </c>
      <c r="C2810" s="4">
        <v>86.382788343605014</v>
      </c>
      <c r="D2810" s="18">
        <v>-1.01890426E-2</v>
      </c>
      <c r="E2810" s="4">
        <v>0</v>
      </c>
    </row>
    <row r="2811" spans="1:5" ht="18" x14ac:dyDescent="0.25">
      <c r="A2811" s="3" t="s">
        <v>41536</v>
      </c>
      <c r="B2811" s="3" t="s">
        <v>41537</v>
      </c>
      <c r="C2811" s="4">
        <v>0.722634902547998</v>
      </c>
      <c r="D2811" s="18">
        <v>-4.4360299000000001E-3</v>
      </c>
      <c r="E2811" s="4">
        <v>0</v>
      </c>
    </row>
    <row r="2812" spans="1:5" ht="18" x14ac:dyDescent="0.25">
      <c r="A2812" s="3" t="s">
        <v>44283</v>
      </c>
      <c r="B2812" s="3" t="s">
        <v>44284</v>
      </c>
      <c r="C2812" s="4">
        <v>2.6506329014301606</v>
      </c>
      <c r="D2812" s="18">
        <v>-1.6779938800000001E-2</v>
      </c>
      <c r="E2812" s="4">
        <v>0</v>
      </c>
    </row>
    <row r="2813" spans="1:5" ht="18" x14ac:dyDescent="0.25">
      <c r="A2813" s="3" t="s">
        <v>45442</v>
      </c>
      <c r="B2813" s="3" t="s">
        <v>4189</v>
      </c>
      <c r="C2813" s="4">
        <v>1192.4900070996071</v>
      </c>
      <c r="D2813" s="18">
        <v>-1.6657892000000001E-3</v>
      </c>
      <c r="E2813" s="4">
        <v>0</v>
      </c>
    </row>
    <row r="2814" spans="1:5" ht="18" x14ac:dyDescent="0.25">
      <c r="A2814" s="3" t="s">
        <v>49533</v>
      </c>
      <c r="B2814" s="3" t="s">
        <v>49534</v>
      </c>
      <c r="C2814" s="4">
        <v>5165.5221639948695</v>
      </c>
      <c r="D2814" s="18">
        <v>-8.7208148000000006E-3</v>
      </c>
      <c r="E2814" s="4">
        <v>0</v>
      </c>
    </row>
    <row r="2815" spans="1:5" ht="18" x14ac:dyDescent="0.25">
      <c r="A2815" s="3" t="s">
        <v>42150</v>
      </c>
      <c r="B2815" s="3" t="s">
        <v>41981</v>
      </c>
      <c r="C2815" s="4">
        <v>15.5400025239776</v>
      </c>
      <c r="D2815" s="18">
        <v>-2.0573698000000001E-3</v>
      </c>
      <c r="E2815" s="4">
        <v>0</v>
      </c>
    </row>
    <row r="2816" spans="1:5" ht="18" x14ac:dyDescent="0.25">
      <c r="A2816" s="3" t="s">
        <v>53498</v>
      </c>
      <c r="B2816" s="3" t="s">
        <v>53499</v>
      </c>
      <c r="C2816" s="4">
        <v>11.595561583200395</v>
      </c>
      <c r="D2816" s="18">
        <v>9.7969087000000007E-3</v>
      </c>
      <c r="E2816" s="4">
        <v>0</v>
      </c>
    </row>
    <row r="2817" spans="1:5" ht="18" x14ac:dyDescent="0.25">
      <c r="A2817" s="3" t="s">
        <v>49592</v>
      </c>
      <c r="B2817" s="3" t="s">
        <v>49593</v>
      </c>
      <c r="C2817" s="4">
        <v>50.63706466350326</v>
      </c>
      <c r="D2817" s="18">
        <v>-7.7682771999999997E-3</v>
      </c>
      <c r="E2817" s="4">
        <v>0</v>
      </c>
    </row>
    <row r="2818" spans="1:5" ht="18" x14ac:dyDescent="0.25">
      <c r="A2818" s="3" t="s">
        <v>43984</v>
      </c>
      <c r="B2818" s="3" t="s">
        <v>43985</v>
      </c>
      <c r="C2818" s="4">
        <v>3.2474835773488016</v>
      </c>
      <c r="D2818" s="18">
        <v>-0.117924294</v>
      </c>
      <c r="E2818" s="4">
        <v>0</v>
      </c>
    </row>
    <row r="2819" spans="1:5" ht="18" x14ac:dyDescent="0.25">
      <c r="A2819" s="3" t="s">
        <v>40324</v>
      </c>
      <c r="B2819" s="3" t="s">
        <v>40325</v>
      </c>
      <c r="C2819" s="4">
        <v>2.2497825459891712E-8</v>
      </c>
      <c r="D2819" s="18">
        <v>8.3757653000000008E-3</v>
      </c>
      <c r="E2819" s="4">
        <v>0</v>
      </c>
    </row>
    <row r="2820" spans="1:5" ht="18" x14ac:dyDescent="0.25">
      <c r="A2820" s="3" t="s">
        <v>45713</v>
      </c>
      <c r="B2820" s="3" t="s">
        <v>45714</v>
      </c>
      <c r="C2820" s="4">
        <v>6.4143087406373214E-2</v>
      </c>
      <c r="D2820" s="18">
        <v>-3.8634003200000003E-2</v>
      </c>
      <c r="E2820" s="4">
        <v>0</v>
      </c>
    </row>
    <row r="2821" spans="1:5" ht="18" x14ac:dyDescent="0.25">
      <c r="A2821" s="3" t="s">
        <v>49719</v>
      </c>
      <c r="B2821" s="3" t="s">
        <v>49720</v>
      </c>
      <c r="C2821" s="4">
        <v>5.5237445371493195E-4</v>
      </c>
      <c r="D2821" s="18">
        <v>-2.74725738E-2</v>
      </c>
      <c r="E2821" s="4">
        <v>0</v>
      </c>
    </row>
    <row r="2822" spans="1:5" ht="18" x14ac:dyDescent="0.25">
      <c r="A2822" s="3" t="s">
        <v>48789</v>
      </c>
      <c r="B2822" s="3" t="s">
        <v>48664</v>
      </c>
      <c r="C2822" s="4">
        <v>257.03474011029897</v>
      </c>
      <c r="D2822" s="18">
        <v>7.5858184000000004E-3</v>
      </c>
      <c r="E2822" s="4">
        <v>0</v>
      </c>
    </row>
    <row r="2823" spans="1:5" ht="18" x14ac:dyDescent="0.25">
      <c r="A2823" s="3" t="s">
        <v>53500</v>
      </c>
      <c r="B2823" s="3" t="s">
        <v>53501</v>
      </c>
      <c r="C2823" s="4">
        <v>5.1931961159457858</v>
      </c>
      <c r="D2823" s="18">
        <v>-5.4338303000000003E-3</v>
      </c>
      <c r="E2823" s="4">
        <v>0</v>
      </c>
    </row>
    <row r="2824" spans="1:5" ht="18" x14ac:dyDescent="0.25">
      <c r="A2824" s="3" t="s">
        <v>4905</v>
      </c>
      <c r="B2824" s="3" t="s">
        <v>50197</v>
      </c>
      <c r="C2824" s="4">
        <v>9.7925066511994103</v>
      </c>
      <c r="D2824" s="18">
        <v>-7.0796050499999999E-2</v>
      </c>
      <c r="E2824" s="4">
        <v>0</v>
      </c>
    </row>
    <row r="2825" spans="1:5" ht="18" x14ac:dyDescent="0.25">
      <c r="A2825" s="3" t="s">
        <v>48783</v>
      </c>
      <c r="B2825" s="3" t="s">
        <v>48784</v>
      </c>
      <c r="C2825" s="4">
        <v>42.663181328067061</v>
      </c>
      <c r="D2825" s="18">
        <v>5.0553760400000002E-2</v>
      </c>
      <c r="E2825" s="4">
        <v>0</v>
      </c>
    </row>
    <row r="2826" spans="1:5" ht="18" x14ac:dyDescent="0.25">
      <c r="A2826" s="3" t="s">
        <v>49040</v>
      </c>
      <c r="B2826" s="3" t="s">
        <v>404</v>
      </c>
      <c r="C2826" s="4">
        <v>7.4199373644042739E-6</v>
      </c>
      <c r="D2826" s="18">
        <v>4.9983028399999997E-2</v>
      </c>
      <c r="E2826" s="4">
        <v>0</v>
      </c>
    </row>
    <row r="2827" spans="1:5" ht="18" x14ac:dyDescent="0.25">
      <c r="A2827" s="3" t="s">
        <v>50157</v>
      </c>
      <c r="B2827" s="3" t="s">
        <v>50158</v>
      </c>
      <c r="C2827" s="4">
        <v>4.1667611229736403</v>
      </c>
      <c r="D2827" s="18">
        <v>-5.8369269999999996E-3</v>
      </c>
      <c r="E2827" s="4">
        <v>0</v>
      </c>
    </row>
    <row r="2828" spans="1:5" ht="18" x14ac:dyDescent="0.25">
      <c r="A2828" s="3" t="s">
        <v>4942</v>
      </c>
      <c r="B2828" s="3" t="s">
        <v>4943</v>
      </c>
      <c r="C2828" s="4">
        <v>7.1337636168319719E-9</v>
      </c>
      <c r="D2828" s="18">
        <v>-4.5302529000000001E-2</v>
      </c>
      <c r="E2828" s="4">
        <v>0</v>
      </c>
    </row>
    <row r="2829" spans="1:5" ht="18" x14ac:dyDescent="0.25">
      <c r="A2829" s="3" t="s">
        <v>4152</v>
      </c>
      <c r="B2829" s="3" t="s">
        <v>4153</v>
      </c>
      <c r="C2829" s="4">
        <v>32.679638218356153</v>
      </c>
      <c r="D2829" s="18">
        <v>-2.1800690000000001E-4</v>
      </c>
      <c r="E2829" s="4">
        <v>0</v>
      </c>
    </row>
    <row r="2830" spans="1:5" ht="18" x14ac:dyDescent="0.25">
      <c r="A2830" s="3" t="s">
        <v>49487</v>
      </c>
      <c r="B2830" s="3" t="s">
        <v>48803</v>
      </c>
      <c r="C2830" s="4">
        <v>12.538451393986564</v>
      </c>
      <c r="D2830" s="18">
        <v>1.2039887900000001E-2</v>
      </c>
      <c r="E2830" s="4">
        <v>0</v>
      </c>
    </row>
    <row r="2831" spans="1:5" ht="18" x14ac:dyDescent="0.25">
      <c r="A2831" s="3" t="s">
        <v>3307</v>
      </c>
      <c r="B2831" s="3" t="s">
        <v>49078</v>
      </c>
      <c r="C2831" s="4">
        <v>1.6612622334664064</v>
      </c>
      <c r="D2831" s="18">
        <v>-1.2739683E-3</v>
      </c>
      <c r="E2831" s="4">
        <v>0</v>
      </c>
    </row>
    <row r="2832" spans="1:5" ht="18" x14ac:dyDescent="0.25">
      <c r="A2832" s="3" t="s">
        <v>45539</v>
      </c>
      <c r="B2832" s="3" t="s">
        <v>45540</v>
      </c>
      <c r="C2832" s="4">
        <v>1.9854979239394122</v>
      </c>
      <c r="D2832" s="18">
        <v>-5.2395038499999998E-2</v>
      </c>
      <c r="E2832" s="4">
        <v>0</v>
      </c>
    </row>
    <row r="2833" spans="1:5" ht="18" x14ac:dyDescent="0.25">
      <c r="A2833" s="3" t="s">
        <v>4970</v>
      </c>
      <c r="B2833" s="3" t="s">
        <v>4971</v>
      </c>
      <c r="C2833" s="4">
        <v>0.54392782671562534</v>
      </c>
      <c r="D2833" s="18">
        <v>0.1196047628</v>
      </c>
      <c r="E2833" s="4">
        <v>0</v>
      </c>
    </row>
    <row r="2834" spans="1:5" ht="18" x14ac:dyDescent="0.25">
      <c r="A2834" s="3" t="s">
        <v>41296</v>
      </c>
      <c r="B2834" s="3" t="s">
        <v>41297</v>
      </c>
      <c r="C2834" s="4">
        <v>10.977521786155709</v>
      </c>
      <c r="D2834" s="18">
        <v>-9.3768375000000004E-3</v>
      </c>
      <c r="E2834" s="4">
        <v>0</v>
      </c>
    </row>
    <row r="2835" spans="1:5" ht="18" x14ac:dyDescent="0.25">
      <c r="A2835" s="3" t="s">
        <v>53502</v>
      </c>
      <c r="B2835" s="3" t="s">
        <v>53503</v>
      </c>
      <c r="C2835" s="4">
        <v>0.9013426373218143</v>
      </c>
      <c r="D2835" s="18">
        <v>5.532277E-2</v>
      </c>
      <c r="E2835" s="4">
        <v>0</v>
      </c>
    </row>
    <row r="2836" spans="1:5" ht="18" x14ac:dyDescent="0.25">
      <c r="A2836" s="3" t="s">
        <v>3551</v>
      </c>
      <c r="B2836" s="3" t="s">
        <v>3552</v>
      </c>
      <c r="C2836" s="4">
        <v>0.75450114055794348</v>
      </c>
      <c r="D2836" s="18">
        <v>-0.13429949290000001</v>
      </c>
      <c r="E2836" s="4">
        <v>0</v>
      </c>
    </row>
    <row r="2837" spans="1:5" ht="18" x14ac:dyDescent="0.25">
      <c r="A2837" s="3" t="s">
        <v>42375</v>
      </c>
      <c r="B2837" s="3" t="s">
        <v>42376</v>
      </c>
      <c r="C2837" s="4">
        <v>4.2109194270395729E-2</v>
      </c>
      <c r="D2837" s="18">
        <v>-0.1504827544</v>
      </c>
      <c r="E2837" s="4">
        <v>0</v>
      </c>
    </row>
    <row r="2838" spans="1:5" ht="18" x14ac:dyDescent="0.25">
      <c r="A2838" s="3" t="s">
        <v>49612</v>
      </c>
      <c r="B2838" s="3" t="s">
        <v>49613</v>
      </c>
      <c r="C2838" s="4">
        <v>767.01514528358382</v>
      </c>
      <c r="D2838" s="18">
        <v>-2.4817087200000001E-2</v>
      </c>
      <c r="E2838" s="4">
        <v>0</v>
      </c>
    </row>
    <row r="2839" spans="1:5" ht="18" x14ac:dyDescent="0.25">
      <c r="A2839" s="3" t="s">
        <v>4378</v>
      </c>
      <c r="B2839" s="3" t="s">
        <v>4379</v>
      </c>
      <c r="C2839" s="4">
        <v>9.2949560562672132E-2</v>
      </c>
      <c r="D2839" s="18">
        <v>-0.10518395010000001</v>
      </c>
      <c r="E2839" s="4">
        <v>0</v>
      </c>
    </row>
    <row r="2840" spans="1:5" ht="18" x14ac:dyDescent="0.25">
      <c r="A2840" s="3" t="s">
        <v>4502</v>
      </c>
      <c r="B2840" s="3" t="s">
        <v>4503</v>
      </c>
      <c r="C2840" s="4">
        <v>0.50542849559227465</v>
      </c>
      <c r="D2840" s="18">
        <v>-3.5077498800000002E-2</v>
      </c>
      <c r="E2840" s="4">
        <v>0</v>
      </c>
    </row>
    <row r="2841" spans="1:5" ht="18" x14ac:dyDescent="0.25">
      <c r="A2841" s="3" t="s">
        <v>40764</v>
      </c>
      <c r="B2841" s="3" t="s">
        <v>4643</v>
      </c>
      <c r="C2841" s="4">
        <v>5.5128537708441713E-2</v>
      </c>
      <c r="D2841" s="18">
        <v>3.6625626299999998E-2</v>
      </c>
      <c r="E2841" s="4">
        <v>0</v>
      </c>
    </row>
    <row r="2842" spans="1:5" ht="18" x14ac:dyDescent="0.25">
      <c r="A2842" s="3" t="s">
        <v>41532</v>
      </c>
      <c r="B2842" s="3" t="s">
        <v>4453</v>
      </c>
      <c r="C2842" s="4">
        <v>8.3492977977828606E-2</v>
      </c>
      <c r="D2842" s="18">
        <v>8.86273687E-2</v>
      </c>
      <c r="E2842" s="4">
        <v>0</v>
      </c>
    </row>
    <row r="2843" spans="1:5" ht="18" x14ac:dyDescent="0.25">
      <c r="A2843" s="3" t="s">
        <v>51005</v>
      </c>
      <c r="B2843" s="3" t="s">
        <v>3482</v>
      </c>
      <c r="C2843" s="4">
        <v>2.2488238843122392</v>
      </c>
      <c r="D2843" s="18">
        <v>-2.2619344199999999E-2</v>
      </c>
      <c r="E2843" s="4">
        <v>0</v>
      </c>
    </row>
    <row r="2844" spans="1:5" ht="18" x14ac:dyDescent="0.25">
      <c r="A2844" s="3" t="s">
        <v>45558</v>
      </c>
      <c r="B2844" s="3" t="s">
        <v>45559</v>
      </c>
      <c r="C2844" s="4">
        <v>82.956577413021691</v>
      </c>
      <c r="D2844" s="18">
        <v>-2.7400299999999999E-5</v>
      </c>
      <c r="E2844" s="4">
        <v>0</v>
      </c>
    </row>
    <row r="2845" spans="1:5" ht="18" x14ac:dyDescent="0.25">
      <c r="A2845" s="3" t="s">
        <v>4423</v>
      </c>
      <c r="B2845" s="3" t="s">
        <v>3461</v>
      </c>
      <c r="C2845" s="4">
        <v>4.7495814360342692</v>
      </c>
      <c r="D2845" s="18">
        <v>1.10112471E-2</v>
      </c>
      <c r="E2845" s="4">
        <v>0</v>
      </c>
    </row>
    <row r="2846" spans="1:5" ht="18" x14ac:dyDescent="0.25">
      <c r="A2846" s="3" t="s">
        <v>45801</v>
      </c>
      <c r="B2846" s="3" t="s">
        <v>45802</v>
      </c>
      <c r="C2846" s="4">
        <v>105.74548534486551</v>
      </c>
      <c r="D2846" s="18">
        <v>9.4878414000000005E-3</v>
      </c>
      <c r="E2846" s="4">
        <v>0</v>
      </c>
    </row>
    <row r="2847" spans="1:5" ht="18" x14ac:dyDescent="0.25">
      <c r="A2847" s="3" t="s">
        <v>43613</v>
      </c>
      <c r="B2847" s="3" t="s">
        <v>43614</v>
      </c>
      <c r="C2847" s="4">
        <v>2.6741200979285105</v>
      </c>
      <c r="D2847" s="18">
        <v>1.9275338E-3</v>
      </c>
      <c r="E2847" s="4">
        <v>0</v>
      </c>
    </row>
    <row r="2848" spans="1:5" ht="18" x14ac:dyDescent="0.25">
      <c r="A2848" s="3" t="s">
        <v>45787</v>
      </c>
      <c r="B2848" s="3" t="s">
        <v>45788</v>
      </c>
      <c r="C2848" s="4">
        <v>0.72298517097147985</v>
      </c>
      <c r="D2848" s="18">
        <v>-9.6199221700000004E-2</v>
      </c>
      <c r="E2848" s="4">
        <v>0</v>
      </c>
    </row>
    <row r="2849" spans="1:5" ht="18" x14ac:dyDescent="0.25">
      <c r="A2849" s="3" t="s">
        <v>49058</v>
      </c>
      <c r="B2849" s="3" t="s">
        <v>49059</v>
      </c>
      <c r="C2849" s="4">
        <v>0.87965125571261105</v>
      </c>
      <c r="D2849" s="18">
        <v>-1.51915483E-2</v>
      </c>
      <c r="E2849" s="4">
        <v>0</v>
      </c>
    </row>
    <row r="2850" spans="1:5" ht="18" x14ac:dyDescent="0.25">
      <c r="A2850" s="3" t="s">
        <v>5066</v>
      </c>
      <c r="B2850" s="3" t="s">
        <v>3987</v>
      </c>
      <c r="C2850" s="4">
        <v>17.581298015499097</v>
      </c>
      <c r="D2850" s="18">
        <v>-8.3297006199999996E-2</v>
      </c>
      <c r="E2850" s="4">
        <v>0</v>
      </c>
    </row>
    <row r="2851" spans="1:5" ht="18" x14ac:dyDescent="0.25">
      <c r="A2851" s="3" t="s">
        <v>4817</v>
      </c>
      <c r="B2851" s="3" t="s">
        <v>4818</v>
      </c>
      <c r="C2851" s="4">
        <v>36.935686158386105</v>
      </c>
      <c r="D2851" s="18">
        <v>-7.8508400000000002E-4</v>
      </c>
      <c r="E2851" s="4">
        <v>0</v>
      </c>
    </row>
    <row r="2852" spans="1:5" ht="18" x14ac:dyDescent="0.25">
      <c r="A2852" s="3" t="s">
        <v>51193</v>
      </c>
      <c r="B2852" s="3" t="s">
        <v>51194</v>
      </c>
      <c r="C2852" s="4">
        <v>34.321676134917539</v>
      </c>
      <c r="D2852" s="18">
        <v>7.7128821000000004E-3</v>
      </c>
      <c r="E2852" s="4">
        <v>0</v>
      </c>
    </row>
    <row r="2853" spans="1:5" ht="18" x14ac:dyDescent="0.25">
      <c r="A2853" s="3" t="s">
        <v>43808</v>
      </c>
      <c r="B2853" s="3" t="s">
        <v>43809</v>
      </c>
      <c r="C2853" s="4">
        <v>0.34310615840748826</v>
      </c>
      <c r="D2853" s="18">
        <v>-1.9935939600000001E-2</v>
      </c>
      <c r="E2853" s="4">
        <v>0</v>
      </c>
    </row>
    <row r="2854" spans="1:5" ht="18" x14ac:dyDescent="0.25">
      <c r="A2854" s="3" t="s">
        <v>50547</v>
      </c>
      <c r="B2854" s="3" t="s">
        <v>50548</v>
      </c>
      <c r="C2854" s="4">
        <v>81.956915347266118</v>
      </c>
      <c r="D2854" s="18">
        <v>6.5356769999999999E-4</v>
      </c>
      <c r="E2854" s="4">
        <v>0</v>
      </c>
    </row>
    <row r="2855" spans="1:5" ht="18" x14ac:dyDescent="0.25">
      <c r="A2855" s="3" t="s">
        <v>3184</v>
      </c>
      <c r="B2855" s="3" t="s">
        <v>3185</v>
      </c>
      <c r="C2855" s="4">
        <v>26.639902108980227</v>
      </c>
      <c r="D2855" s="18">
        <v>-0.14961526589999999</v>
      </c>
      <c r="E2855" s="4">
        <v>0</v>
      </c>
    </row>
    <row r="2856" spans="1:5" ht="18" x14ac:dyDescent="0.25">
      <c r="A2856" s="3" t="s">
        <v>50122</v>
      </c>
      <c r="B2856" s="3" t="s">
        <v>50123</v>
      </c>
      <c r="C2856" s="4">
        <v>8.8737470219467589</v>
      </c>
      <c r="D2856" s="18">
        <v>7.3050110200000004E-2</v>
      </c>
      <c r="E2856" s="4">
        <v>0</v>
      </c>
    </row>
    <row r="2857" spans="1:5" ht="18" x14ac:dyDescent="0.25">
      <c r="A2857" s="3" t="s">
        <v>3444</v>
      </c>
      <c r="B2857" s="3" t="s">
        <v>3444</v>
      </c>
      <c r="C2857" s="4">
        <v>4.2432162820834858</v>
      </c>
      <c r="D2857" s="18">
        <v>-0.30408577390000002</v>
      </c>
      <c r="E2857" s="4">
        <v>0</v>
      </c>
    </row>
    <row r="2858" spans="1:5" ht="18" x14ac:dyDescent="0.25">
      <c r="A2858" s="3" t="s">
        <v>4299</v>
      </c>
      <c r="B2858" s="3" t="s">
        <v>4299</v>
      </c>
      <c r="C2858" s="4">
        <v>2247.1929564074417</v>
      </c>
      <c r="D2858" s="18">
        <v>2.0904879000000001E-3</v>
      </c>
      <c r="E2858" s="4">
        <v>0</v>
      </c>
    </row>
    <row r="2859" spans="1:5" ht="18" x14ac:dyDescent="0.25">
      <c r="A2859" s="3" t="s">
        <v>41735</v>
      </c>
      <c r="B2859" s="3" t="s">
        <v>1501</v>
      </c>
      <c r="C2859" s="4">
        <v>3.0951300955253183E-2</v>
      </c>
      <c r="D2859" s="18">
        <v>-2.43027738E-2</v>
      </c>
      <c r="E2859" s="4">
        <v>0</v>
      </c>
    </row>
    <row r="2860" spans="1:5" ht="18" x14ac:dyDescent="0.25">
      <c r="A2860" s="3" t="s">
        <v>40710</v>
      </c>
      <c r="B2860" s="3" t="s">
        <v>40711</v>
      </c>
      <c r="C2860" s="4">
        <v>0.11962716494199972</v>
      </c>
      <c r="D2860" s="18">
        <v>0.60306538850000002</v>
      </c>
      <c r="E2860" s="4">
        <v>0</v>
      </c>
    </row>
    <row r="2861" spans="1:5" ht="18" x14ac:dyDescent="0.25">
      <c r="A2861" s="3" t="s">
        <v>42617</v>
      </c>
      <c r="B2861" s="3" t="s">
        <v>42167</v>
      </c>
      <c r="C2861" s="4">
        <v>2.7796190903005443E-2</v>
      </c>
      <c r="D2861" s="18">
        <v>-3.9102729599999997E-2</v>
      </c>
      <c r="E2861" s="4">
        <v>0</v>
      </c>
    </row>
    <row r="2862" spans="1:5" ht="18" x14ac:dyDescent="0.25">
      <c r="A2862" s="3" t="s">
        <v>53504</v>
      </c>
      <c r="B2862" s="3" t="s">
        <v>52366</v>
      </c>
      <c r="C2862" s="4">
        <v>164.01428142782015</v>
      </c>
      <c r="D2862" s="18">
        <v>-4.8918775900000003E-2</v>
      </c>
      <c r="E2862" s="4">
        <v>0</v>
      </c>
    </row>
    <row r="2863" spans="1:5" ht="18" x14ac:dyDescent="0.25">
      <c r="A2863" s="3" t="s">
        <v>41493</v>
      </c>
      <c r="B2863" s="3" t="s">
        <v>1260</v>
      </c>
      <c r="C2863" s="4">
        <v>3.5173476112830557</v>
      </c>
      <c r="D2863" s="18">
        <v>-3.9861164900000003E-2</v>
      </c>
      <c r="E2863" s="4">
        <v>0</v>
      </c>
    </row>
    <row r="2864" spans="1:5" ht="18" x14ac:dyDescent="0.25">
      <c r="A2864" s="3" t="s">
        <v>52316</v>
      </c>
      <c r="B2864" s="3" t="s">
        <v>40914</v>
      </c>
      <c r="C2864" s="4">
        <v>627.160287208515</v>
      </c>
      <c r="D2864" s="18">
        <v>4.0777395999999997E-3</v>
      </c>
      <c r="E2864" s="4">
        <v>0</v>
      </c>
    </row>
    <row r="2865" spans="1:5" ht="18" x14ac:dyDescent="0.25">
      <c r="A2865" s="3" t="s">
        <v>45560</v>
      </c>
      <c r="B2865" s="3" t="s">
        <v>45561</v>
      </c>
      <c r="C2865" s="4">
        <v>3.531981610214415E-3</v>
      </c>
      <c r="D2865" s="18">
        <v>-0.1040218026</v>
      </c>
      <c r="E2865" s="4">
        <v>0</v>
      </c>
    </row>
    <row r="2866" spans="1:5" ht="18" x14ac:dyDescent="0.25">
      <c r="A2866" s="3" t="s">
        <v>4887</v>
      </c>
      <c r="B2866" s="3" t="s">
        <v>4888</v>
      </c>
      <c r="C2866" s="4">
        <v>0.62141564955431139</v>
      </c>
      <c r="D2866" s="18">
        <v>0.35241099139999998</v>
      </c>
      <c r="E2866" s="4">
        <v>0</v>
      </c>
    </row>
    <row r="2867" spans="1:5" ht="18" x14ac:dyDescent="0.25">
      <c r="A2867" s="3" t="s">
        <v>42126</v>
      </c>
      <c r="B2867" s="3" t="s">
        <v>42127</v>
      </c>
      <c r="C2867" s="4">
        <v>3.4548947506590405E-2</v>
      </c>
      <c r="D2867" s="18">
        <v>-4.7313922999999997E-3</v>
      </c>
      <c r="E2867" s="4">
        <v>0</v>
      </c>
    </row>
    <row r="2868" spans="1:5" ht="18" x14ac:dyDescent="0.25">
      <c r="A2868" s="3" t="s">
        <v>50468</v>
      </c>
      <c r="B2868" s="3" t="s">
        <v>50469</v>
      </c>
      <c r="C2868" s="4">
        <v>3.1006354897930775E-2</v>
      </c>
      <c r="D2868" s="18">
        <v>-9.7193386999999999E-3</v>
      </c>
      <c r="E2868" s="4">
        <v>0</v>
      </c>
    </row>
    <row r="2869" spans="1:5" ht="18" x14ac:dyDescent="0.25">
      <c r="A2869" s="3" t="s">
        <v>50257</v>
      </c>
      <c r="B2869" s="3" t="s">
        <v>42167</v>
      </c>
      <c r="C2869" s="4">
        <v>34.509016196459612</v>
      </c>
      <c r="D2869" s="18">
        <v>-4.7369369999999999E-4</v>
      </c>
      <c r="E2869" s="4">
        <v>0</v>
      </c>
    </row>
    <row r="2870" spans="1:5" ht="18" x14ac:dyDescent="0.25">
      <c r="A2870" s="3" t="s">
        <v>49358</v>
      </c>
      <c r="B2870" s="3" t="s">
        <v>1150</v>
      </c>
      <c r="C2870" s="4">
        <v>4.174398660525685E-4</v>
      </c>
      <c r="D2870" s="18">
        <v>-1.11724088E-2</v>
      </c>
      <c r="E2870" s="4">
        <v>0</v>
      </c>
    </row>
    <row r="2871" spans="1:5" ht="18" x14ac:dyDescent="0.25">
      <c r="A2871" s="3" t="s">
        <v>52896</v>
      </c>
      <c r="B2871" s="3" t="s">
        <v>52897</v>
      </c>
      <c r="C2871" s="4">
        <v>6.4518702269690656E-2</v>
      </c>
      <c r="D2871" s="18">
        <v>-7.4559816700000003E-2</v>
      </c>
      <c r="E2871" s="4">
        <v>0</v>
      </c>
    </row>
    <row r="2872" spans="1:5" ht="18" x14ac:dyDescent="0.25">
      <c r="A2872" s="3" t="s">
        <v>48509</v>
      </c>
      <c r="B2872" s="3" t="s">
        <v>48510</v>
      </c>
      <c r="C2872" s="4">
        <v>61.438354236316584</v>
      </c>
      <c r="D2872" s="18">
        <v>-5.1008136699999998E-2</v>
      </c>
      <c r="E2872" s="4">
        <v>0</v>
      </c>
    </row>
    <row r="2873" spans="1:5" ht="18" x14ac:dyDescent="0.25">
      <c r="A2873" s="3" t="s">
        <v>4983</v>
      </c>
      <c r="B2873" s="3" t="s">
        <v>4984</v>
      </c>
      <c r="C2873" s="4">
        <v>0.70521374913375756</v>
      </c>
      <c r="D2873" s="18">
        <v>3.3820023099999999E-2</v>
      </c>
      <c r="E2873" s="4">
        <v>0</v>
      </c>
    </row>
    <row r="2874" spans="1:5" ht="18" x14ac:dyDescent="0.25">
      <c r="A2874" s="3" t="s">
        <v>40535</v>
      </c>
      <c r="B2874" s="3" t="s">
        <v>40536</v>
      </c>
      <c r="C2874" s="4">
        <v>9.3607010005032729E-2</v>
      </c>
      <c r="D2874" s="18">
        <v>-5.1828473899999998E-2</v>
      </c>
      <c r="E2874" s="4">
        <v>0</v>
      </c>
    </row>
    <row r="2875" spans="1:5" ht="18" x14ac:dyDescent="0.25">
      <c r="A2875" s="3" t="s">
        <v>49535</v>
      </c>
      <c r="B2875" s="3" t="s">
        <v>49536</v>
      </c>
      <c r="C2875" s="4">
        <v>0.95066332961033995</v>
      </c>
      <c r="D2875" s="18">
        <v>0.13218184490000001</v>
      </c>
      <c r="E2875" s="4">
        <v>0</v>
      </c>
    </row>
    <row r="2876" spans="1:5" ht="18" x14ac:dyDescent="0.25">
      <c r="A2876" s="3" t="s">
        <v>43640</v>
      </c>
      <c r="B2876" s="3" t="s">
        <v>4358</v>
      </c>
      <c r="C2876" s="4">
        <v>1.3721442154306562</v>
      </c>
      <c r="D2876" s="18">
        <v>-4.7369369999999999E-4</v>
      </c>
      <c r="E2876" s="4">
        <v>0</v>
      </c>
    </row>
    <row r="2877" spans="1:5" ht="18" x14ac:dyDescent="0.25">
      <c r="A2877" s="3" t="s">
        <v>50912</v>
      </c>
      <c r="B2877" s="3" t="s">
        <v>48774</v>
      </c>
      <c r="C2877" s="4">
        <v>3.1126188925425456E-4</v>
      </c>
      <c r="D2877" s="18">
        <v>0.14441176950000001</v>
      </c>
      <c r="E2877" s="4">
        <v>0</v>
      </c>
    </row>
    <row r="2878" spans="1:5" ht="18" x14ac:dyDescent="0.25">
      <c r="A2878" s="3" t="s">
        <v>44304</v>
      </c>
      <c r="B2878" s="3" t="s">
        <v>44305</v>
      </c>
      <c r="C2878" s="4">
        <v>9.3897389784081076E-2</v>
      </c>
      <c r="D2878" s="18">
        <v>-0.1549466132</v>
      </c>
      <c r="E2878" s="4">
        <v>0</v>
      </c>
    </row>
    <row r="2879" spans="1:5" ht="18" x14ac:dyDescent="0.25">
      <c r="A2879" s="3" t="s">
        <v>43594</v>
      </c>
      <c r="B2879" s="3" t="s">
        <v>43595</v>
      </c>
      <c r="C2879" s="4">
        <v>2.4359330416583838</v>
      </c>
      <c r="D2879" s="18">
        <v>-4.0100246399999998E-2</v>
      </c>
      <c r="E2879" s="4">
        <v>0</v>
      </c>
    </row>
    <row r="2880" spans="1:5" ht="18" x14ac:dyDescent="0.25">
      <c r="A2880" s="3" t="s">
        <v>4247</v>
      </c>
      <c r="B2880" s="3" t="s">
        <v>4248</v>
      </c>
      <c r="C2880" s="4">
        <v>2.7732737778104544</v>
      </c>
      <c r="D2880" s="18">
        <v>4.9178654600000003E-2</v>
      </c>
      <c r="E2880" s="4">
        <v>0</v>
      </c>
    </row>
    <row r="2881" spans="1:5" ht="18" x14ac:dyDescent="0.25">
      <c r="A2881" s="3" t="s">
        <v>4599</v>
      </c>
      <c r="B2881" s="3" t="s">
        <v>4600</v>
      </c>
      <c r="C2881" s="4">
        <v>7.8652545246310369E-3</v>
      </c>
      <c r="D2881" s="18">
        <v>-6.6086615299999998E-2</v>
      </c>
      <c r="E2881" s="4">
        <v>0</v>
      </c>
    </row>
    <row r="2882" spans="1:5" ht="18" x14ac:dyDescent="0.25">
      <c r="A2882" s="3" t="s">
        <v>4564</v>
      </c>
      <c r="B2882" s="3" t="s">
        <v>4564</v>
      </c>
      <c r="C2882" s="4">
        <v>5.1348087965933334E-2</v>
      </c>
      <c r="D2882" s="18">
        <v>1.52989184E-2</v>
      </c>
      <c r="E2882" s="4">
        <v>0</v>
      </c>
    </row>
    <row r="2883" spans="1:5" ht="18" x14ac:dyDescent="0.25">
      <c r="A2883" s="3" t="s">
        <v>43619</v>
      </c>
      <c r="B2883" s="3" t="s">
        <v>43620</v>
      </c>
      <c r="C2883" s="4">
        <v>92.270536163390815</v>
      </c>
      <c r="D2883" s="18">
        <v>-8.2958689999999998E-4</v>
      </c>
      <c r="E2883" s="4">
        <v>0</v>
      </c>
    </row>
    <row r="2884" spans="1:5" ht="18" x14ac:dyDescent="0.25">
      <c r="A2884" s="3" t="s">
        <v>40627</v>
      </c>
      <c r="B2884" s="3" t="s">
        <v>40628</v>
      </c>
      <c r="C2884" s="4">
        <v>4.5354707001061208E-2</v>
      </c>
      <c r="D2884" s="18">
        <v>-4.7369369999999999E-4</v>
      </c>
      <c r="E2884" s="4">
        <v>0</v>
      </c>
    </row>
    <row r="2885" spans="1:5" ht="18" x14ac:dyDescent="0.25">
      <c r="A2885" s="3" t="s">
        <v>45600</v>
      </c>
      <c r="B2885" s="3" t="s">
        <v>45566</v>
      </c>
      <c r="C2885" s="4">
        <v>6.50059463148762E-4</v>
      </c>
      <c r="D2885" s="18">
        <v>-1.5989560100000001E-2</v>
      </c>
      <c r="E2885" s="4">
        <v>0</v>
      </c>
    </row>
    <row r="2886" spans="1:5" ht="18" x14ac:dyDescent="0.25">
      <c r="A2886" s="3" t="s">
        <v>5163</v>
      </c>
      <c r="B2886" s="3" t="s">
        <v>5164</v>
      </c>
      <c r="C2886" s="4">
        <v>107.49788355284385</v>
      </c>
      <c r="D2886" s="18">
        <v>-4.7375199999999997E-4</v>
      </c>
      <c r="E2886" s="4">
        <v>0</v>
      </c>
    </row>
    <row r="2887" spans="1:5" ht="18" x14ac:dyDescent="0.25">
      <c r="A2887" s="3" t="s">
        <v>49063</v>
      </c>
      <c r="B2887" s="3" t="s">
        <v>49064</v>
      </c>
      <c r="C2887" s="4">
        <v>5.184568861896671</v>
      </c>
      <c r="D2887" s="18">
        <v>5.2615544999999996E-3</v>
      </c>
      <c r="E2887" s="4">
        <v>0</v>
      </c>
    </row>
    <row r="2888" spans="1:5" ht="18" x14ac:dyDescent="0.25">
      <c r="A2888" s="3" t="s">
        <v>4653</v>
      </c>
      <c r="B2888" s="3" t="s">
        <v>4654</v>
      </c>
      <c r="C2888" s="4">
        <v>0.91253812377675236</v>
      </c>
      <c r="D2888" s="18">
        <v>-1.1643685799999999E-2</v>
      </c>
      <c r="E2888" s="4">
        <v>0</v>
      </c>
    </row>
    <row r="2889" spans="1:5" ht="18" x14ac:dyDescent="0.25">
      <c r="A2889" s="3" t="s">
        <v>50487</v>
      </c>
      <c r="B2889" s="3" t="s">
        <v>50488</v>
      </c>
      <c r="C2889" s="4">
        <v>0.14879374331721607</v>
      </c>
      <c r="D2889" s="18">
        <v>5.0938142000000004E-3</v>
      </c>
      <c r="E2889" s="4">
        <v>0</v>
      </c>
    </row>
    <row r="2890" spans="1:5" ht="18" x14ac:dyDescent="0.25">
      <c r="A2890" s="3" t="s">
        <v>43993</v>
      </c>
      <c r="B2890" s="3" t="s">
        <v>43994</v>
      </c>
      <c r="C2890" s="4">
        <v>2.843287560941218</v>
      </c>
      <c r="D2890" s="18">
        <v>-4.0672948799999997E-2</v>
      </c>
      <c r="E2890" s="4">
        <v>0</v>
      </c>
    </row>
    <row r="2891" spans="1:5" ht="18" x14ac:dyDescent="0.25">
      <c r="A2891" s="3" t="s">
        <v>2374</v>
      </c>
      <c r="B2891" s="3" t="s">
        <v>2375</v>
      </c>
      <c r="C2891" s="4">
        <v>11.612183144746782</v>
      </c>
      <c r="D2891" s="18">
        <v>4.0184323999999999E-3</v>
      </c>
      <c r="E2891" s="4">
        <v>0</v>
      </c>
    </row>
    <row r="2892" spans="1:5" ht="18" x14ac:dyDescent="0.25">
      <c r="A2892" s="3" t="s">
        <v>42393</v>
      </c>
      <c r="B2892" s="3" t="s">
        <v>42394</v>
      </c>
      <c r="C2892" s="4">
        <v>0.43522429491174608</v>
      </c>
      <c r="D2892" s="18">
        <v>-8.6210510899999995E-2</v>
      </c>
      <c r="E2892" s="4">
        <v>0</v>
      </c>
    </row>
    <row r="2893" spans="1:5" ht="18" x14ac:dyDescent="0.25">
      <c r="A2893" s="3" t="s">
        <v>4289</v>
      </c>
      <c r="B2893" s="3" t="s">
        <v>4289</v>
      </c>
      <c r="C2893" s="4">
        <v>1.888575813224715</v>
      </c>
      <c r="D2893" s="18">
        <v>4.1585810100000002E-2</v>
      </c>
      <c r="E2893" s="4">
        <v>0</v>
      </c>
    </row>
    <row r="2894" spans="1:5" ht="18" x14ac:dyDescent="0.25">
      <c r="A2894" s="3" t="s">
        <v>50192</v>
      </c>
      <c r="B2894" s="3" t="s">
        <v>40914</v>
      </c>
      <c r="C2894" s="4">
        <v>0.34011280966951302</v>
      </c>
      <c r="D2894" s="18">
        <v>-0.29391632210000002</v>
      </c>
      <c r="E2894" s="4">
        <v>0</v>
      </c>
    </row>
    <row r="2895" spans="1:5" ht="18" x14ac:dyDescent="0.25">
      <c r="A2895" s="3" t="s">
        <v>50202</v>
      </c>
      <c r="B2895" s="3" t="s">
        <v>50203</v>
      </c>
      <c r="C2895" s="4">
        <v>0.34048895980506821</v>
      </c>
      <c r="D2895" s="18">
        <v>-5.1306096599999997E-2</v>
      </c>
      <c r="E2895" s="4">
        <v>0</v>
      </c>
    </row>
    <row r="2896" spans="1:5" ht="18" x14ac:dyDescent="0.25">
      <c r="A2896" s="3" t="s">
        <v>44223</v>
      </c>
      <c r="B2896" s="3" t="s">
        <v>44224</v>
      </c>
      <c r="C2896" s="4">
        <v>14.142675151845742</v>
      </c>
      <c r="D2896" s="18">
        <v>-1.2367224999999999E-3</v>
      </c>
      <c r="E2896" s="4">
        <v>0</v>
      </c>
    </row>
    <row r="2897" spans="1:5" ht="18" x14ac:dyDescent="0.25">
      <c r="A2897" s="3" t="s">
        <v>4520</v>
      </c>
      <c r="B2897" s="3" t="s">
        <v>4521</v>
      </c>
      <c r="C2897" s="4">
        <v>0.2212468673671916</v>
      </c>
      <c r="D2897" s="18">
        <v>-1.4269551E-3</v>
      </c>
      <c r="E2897" s="4">
        <v>0</v>
      </c>
    </row>
    <row r="2898" spans="1:5" ht="18" x14ac:dyDescent="0.25">
      <c r="A2898" s="3" t="s">
        <v>45578</v>
      </c>
      <c r="B2898" s="3" t="s">
        <v>45578</v>
      </c>
      <c r="C2898" s="4">
        <v>49.641411134718474</v>
      </c>
      <c r="D2898" s="18">
        <v>4.8971064999999998E-3</v>
      </c>
      <c r="E2898" s="4">
        <v>0</v>
      </c>
    </row>
    <row r="2899" spans="1:5" ht="18" x14ac:dyDescent="0.25">
      <c r="A2899" s="3" t="s">
        <v>50492</v>
      </c>
      <c r="B2899" s="3" t="s">
        <v>50493</v>
      </c>
      <c r="C2899" s="4">
        <v>45.231460514645278</v>
      </c>
      <c r="D2899" s="18">
        <v>-4.0918884000000003E-3</v>
      </c>
      <c r="E2899" s="4">
        <v>0</v>
      </c>
    </row>
    <row r="2900" spans="1:5" ht="18" x14ac:dyDescent="0.25">
      <c r="A2900" s="3" t="s">
        <v>50486</v>
      </c>
      <c r="B2900" s="3" t="s">
        <v>4304</v>
      </c>
      <c r="C2900" s="4">
        <v>5.4861182803596822E-2</v>
      </c>
      <c r="D2900" s="18">
        <v>1.39829013E-2</v>
      </c>
      <c r="E2900" s="4">
        <v>0</v>
      </c>
    </row>
    <row r="2901" spans="1:5" ht="18" x14ac:dyDescent="0.25">
      <c r="A2901" s="3" t="s">
        <v>4673</v>
      </c>
      <c r="B2901" s="3" t="s">
        <v>4674</v>
      </c>
      <c r="C2901" s="4">
        <v>0.46943418465177672</v>
      </c>
      <c r="D2901" s="18">
        <v>-1.8276120999999999E-2</v>
      </c>
      <c r="E2901" s="4">
        <v>0</v>
      </c>
    </row>
    <row r="2902" spans="1:5" ht="18" x14ac:dyDescent="0.25">
      <c r="A2902" s="3" t="s">
        <v>4909</v>
      </c>
      <c r="B2902" s="3" t="s">
        <v>4910</v>
      </c>
      <c r="C2902" s="4">
        <v>5.0716606677110239</v>
      </c>
      <c r="D2902" s="18">
        <v>-2.29665444E-2</v>
      </c>
      <c r="E2902" s="4">
        <v>0</v>
      </c>
    </row>
    <row r="2903" spans="1:5" ht="18" x14ac:dyDescent="0.25">
      <c r="A2903" s="3" t="s">
        <v>49494</v>
      </c>
      <c r="B2903" s="3" t="s">
        <v>49495</v>
      </c>
      <c r="C2903" s="4">
        <v>4.9457171712226042</v>
      </c>
      <c r="D2903" s="18">
        <v>-9.3390319999999999E-4</v>
      </c>
      <c r="E2903" s="4">
        <v>0</v>
      </c>
    </row>
    <row r="2904" spans="1:5" ht="18" x14ac:dyDescent="0.25">
      <c r="A2904" s="3" t="s">
        <v>49606</v>
      </c>
      <c r="B2904" s="3" t="s">
        <v>49607</v>
      </c>
      <c r="C2904" s="4">
        <v>273.44099329237201</v>
      </c>
      <c r="D2904" s="18">
        <v>3.1408134999999998E-3</v>
      </c>
      <c r="E2904" s="4">
        <v>0</v>
      </c>
    </row>
    <row r="2905" spans="1:5" ht="18" x14ac:dyDescent="0.25">
      <c r="A2905" s="3" t="s">
        <v>45471</v>
      </c>
      <c r="B2905" s="3" t="s">
        <v>45472</v>
      </c>
      <c r="C2905" s="4">
        <v>0.26905001274593671</v>
      </c>
      <c r="D2905" s="18">
        <v>-5.3048044000000003E-2</v>
      </c>
      <c r="E2905" s="4">
        <v>0</v>
      </c>
    </row>
    <row r="2906" spans="1:5" ht="18" x14ac:dyDescent="0.25">
      <c r="A2906" s="3" t="s">
        <v>48595</v>
      </c>
      <c r="B2906" s="3" t="s">
        <v>48596</v>
      </c>
      <c r="C2906" s="4">
        <v>48.094311478431166</v>
      </c>
      <c r="D2906" s="18">
        <v>-6.6166637900000005E-2</v>
      </c>
      <c r="E2906" s="4">
        <v>0</v>
      </c>
    </row>
    <row r="2907" spans="1:5" ht="18" x14ac:dyDescent="0.25">
      <c r="A2907" s="3" t="s">
        <v>4560</v>
      </c>
      <c r="B2907" s="3" t="s">
        <v>4561</v>
      </c>
      <c r="C2907" s="4">
        <v>0.25715625693160843</v>
      </c>
      <c r="D2907" s="18">
        <v>4.4484472800000001E-2</v>
      </c>
      <c r="E2907" s="4">
        <v>0</v>
      </c>
    </row>
    <row r="2908" spans="1:5" ht="18" x14ac:dyDescent="0.25">
      <c r="A2908" s="3" t="s">
        <v>40334</v>
      </c>
      <c r="B2908" s="3" t="s">
        <v>40335</v>
      </c>
      <c r="C2908" s="4">
        <v>1.6367601720208819E-2</v>
      </c>
      <c r="D2908" s="18">
        <v>-1.5652645400000002E-2</v>
      </c>
      <c r="E2908" s="4">
        <v>0</v>
      </c>
    </row>
    <row r="2909" spans="1:5" ht="18" x14ac:dyDescent="0.25">
      <c r="A2909" s="3" t="s">
        <v>43215</v>
      </c>
      <c r="B2909" s="3" t="s">
        <v>43216</v>
      </c>
      <c r="C2909" s="4">
        <v>0.35777645948176812</v>
      </c>
      <c r="D2909" s="18">
        <v>8.9530139999999996E-4</v>
      </c>
      <c r="E2909" s="4">
        <v>0</v>
      </c>
    </row>
    <row r="2910" spans="1:5" ht="18" x14ac:dyDescent="0.25">
      <c r="A2910" s="3" t="s">
        <v>1521</v>
      </c>
      <c r="B2910" s="3" t="s">
        <v>4524</v>
      </c>
      <c r="C2910" s="4">
        <v>0.20421197758264506</v>
      </c>
      <c r="D2910" s="18">
        <v>3.2582496000000002E-2</v>
      </c>
      <c r="E2910" s="4">
        <v>0</v>
      </c>
    </row>
    <row r="2911" spans="1:5" ht="18" x14ac:dyDescent="0.25">
      <c r="A2911" s="3" t="s">
        <v>49482</v>
      </c>
      <c r="B2911" s="3" t="s">
        <v>45467</v>
      </c>
      <c r="C2911" s="4">
        <v>7.9228733930301267</v>
      </c>
      <c r="D2911" s="18">
        <v>3.4968296000000001E-3</v>
      </c>
      <c r="E2911" s="4">
        <v>0</v>
      </c>
    </row>
    <row r="2912" spans="1:5" ht="18" x14ac:dyDescent="0.25">
      <c r="A2912" s="3" t="s">
        <v>53505</v>
      </c>
      <c r="B2912" s="3" t="s">
        <v>53506</v>
      </c>
      <c r="C2912" s="4">
        <v>0.24619718126445617</v>
      </c>
      <c r="D2912" s="18">
        <v>0.76484679280000001</v>
      </c>
      <c r="E2912" s="4">
        <v>0</v>
      </c>
    </row>
    <row r="2913" spans="1:5" ht="18" x14ac:dyDescent="0.25">
      <c r="A2913" s="3" t="s">
        <v>40590</v>
      </c>
      <c r="B2913" s="3" t="s">
        <v>40591</v>
      </c>
      <c r="C2913" s="4">
        <v>0.40014025923037699</v>
      </c>
      <c r="D2913" s="18">
        <v>3.4794740000000001E-4</v>
      </c>
      <c r="E2913" s="4">
        <v>0</v>
      </c>
    </row>
    <row r="2914" spans="1:5" ht="18" x14ac:dyDescent="0.25">
      <c r="A2914" s="3" t="s">
        <v>48574</v>
      </c>
      <c r="B2914" s="3" t="s">
        <v>48575</v>
      </c>
      <c r="C2914" s="4">
        <v>7.8788547009442338</v>
      </c>
      <c r="D2914" s="18">
        <v>5.2731575000000003E-3</v>
      </c>
      <c r="E2914" s="4">
        <v>0</v>
      </c>
    </row>
    <row r="2915" spans="1:5" ht="18" x14ac:dyDescent="0.25">
      <c r="A2915" s="3" t="s">
        <v>48815</v>
      </c>
      <c r="B2915" s="3" t="s">
        <v>48816</v>
      </c>
      <c r="C2915" s="4">
        <v>630.69417972554038</v>
      </c>
      <c r="D2915" s="18">
        <v>1.8388583E-3</v>
      </c>
      <c r="E2915" s="4">
        <v>0</v>
      </c>
    </row>
    <row r="2916" spans="1:5" ht="18" x14ac:dyDescent="0.25">
      <c r="A2916" s="3" t="s">
        <v>49512</v>
      </c>
      <c r="B2916" s="3" t="s">
        <v>49513</v>
      </c>
      <c r="C2916" s="4">
        <v>90.280700915781409</v>
      </c>
      <c r="D2916" s="18">
        <v>-6.9375951999999996E-3</v>
      </c>
      <c r="E2916" s="4">
        <v>0</v>
      </c>
    </row>
    <row r="2917" spans="1:5" ht="18" x14ac:dyDescent="0.25">
      <c r="A2917" s="3" t="s">
        <v>4341</v>
      </c>
      <c r="B2917" s="3" t="s">
        <v>5145</v>
      </c>
      <c r="C2917" s="4">
        <v>5.0658688777997591</v>
      </c>
      <c r="D2917" s="18">
        <v>1.5501098200000001E-2</v>
      </c>
      <c r="E2917" s="4">
        <v>0</v>
      </c>
    </row>
    <row r="2918" spans="1:5" ht="18" x14ac:dyDescent="0.25">
      <c r="A2918" s="3" t="s">
        <v>42161</v>
      </c>
      <c r="B2918" s="3" t="s">
        <v>42162</v>
      </c>
      <c r="C2918" s="4">
        <v>6.7522664410050504E-2</v>
      </c>
      <c r="D2918" s="18">
        <v>-1.6166264000000001E-3</v>
      </c>
      <c r="E2918" s="4">
        <v>0</v>
      </c>
    </row>
    <row r="2919" spans="1:5" ht="18" x14ac:dyDescent="0.25">
      <c r="A2919" s="3" t="s">
        <v>45481</v>
      </c>
      <c r="B2919" s="3" t="s">
        <v>45482</v>
      </c>
      <c r="C2919" s="4">
        <v>2.2670748114057697</v>
      </c>
      <c r="D2919" s="18">
        <v>1.86717715E-2</v>
      </c>
      <c r="E2919" s="4">
        <v>0</v>
      </c>
    </row>
    <row r="2920" spans="1:5" ht="18" x14ac:dyDescent="0.25">
      <c r="A2920" s="3" t="s">
        <v>48568</v>
      </c>
      <c r="B2920" s="3" t="s">
        <v>4550</v>
      </c>
      <c r="C2920" s="4">
        <v>0.67031375324586739</v>
      </c>
      <c r="D2920" s="18">
        <v>-2.3930599399999999E-2</v>
      </c>
      <c r="E2920" s="4">
        <v>0</v>
      </c>
    </row>
    <row r="2921" spans="1:5" ht="18" x14ac:dyDescent="0.25">
      <c r="A2921" s="3" t="s">
        <v>41359</v>
      </c>
      <c r="B2921" s="3" t="s">
        <v>41360</v>
      </c>
      <c r="C2921" s="4">
        <v>15.004464112977344</v>
      </c>
      <c r="D2921" s="18">
        <v>0.1784759934</v>
      </c>
      <c r="E2921" s="4">
        <v>0</v>
      </c>
    </row>
    <row r="2922" spans="1:5" ht="18" x14ac:dyDescent="0.25">
      <c r="A2922" s="3" t="s">
        <v>44241</v>
      </c>
      <c r="B2922" s="3" t="s">
        <v>2912</v>
      </c>
      <c r="C2922" s="4">
        <v>1.5822356069600862</v>
      </c>
      <c r="D2922" s="18">
        <v>-0.100330304</v>
      </c>
      <c r="E2922" s="4">
        <v>0</v>
      </c>
    </row>
    <row r="2923" spans="1:5" ht="18" x14ac:dyDescent="0.25">
      <c r="A2923" s="3" t="s">
        <v>43208</v>
      </c>
      <c r="B2923" s="3" t="s">
        <v>43209</v>
      </c>
      <c r="C2923" s="4">
        <v>4.2544030372222881E-2</v>
      </c>
      <c r="D2923" s="18">
        <v>-5.9792876999999996E-3</v>
      </c>
      <c r="E2923" s="4">
        <v>0</v>
      </c>
    </row>
    <row r="2924" spans="1:5" ht="18" x14ac:dyDescent="0.25">
      <c r="A2924" s="3" t="s">
        <v>3168</v>
      </c>
      <c r="B2924" s="3" t="s">
        <v>3169</v>
      </c>
      <c r="C2924" s="4">
        <v>9.8392447101722236E-3</v>
      </c>
      <c r="D2924" s="18">
        <v>6.8329971999999996E-3</v>
      </c>
      <c r="E2924" s="4">
        <v>0</v>
      </c>
    </row>
    <row r="2925" spans="1:5" ht="18" x14ac:dyDescent="0.25">
      <c r="A2925" s="3" t="s">
        <v>40548</v>
      </c>
      <c r="B2925" s="3" t="s">
        <v>40549</v>
      </c>
      <c r="C2925" s="4">
        <v>233867.8951727305</v>
      </c>
      <c r="D2925" s="18">
        <v>1.8734565999999999E-3</v>
      </c>
      <c r="E2925" s="4">
        <v>0</v>
      </c>
    </row>
    <row r="2926" spans="1:5" ht="18" x14ac:dyDescent="0.25">
      <c r="A2926" s="3" t="s">
        <v>51013</v>
      </c>
      <c r="B2926" s="3" t="s">
        <v>51013</v>
      </c>
      <c r="C2926" s="4">
        <v>52.863740902435417</v>
      </c>
      <c r="D2926" s="18">
        <v>5.3976518999999997E-3</v>
      </c>
      <c r="E2926" s="4">
        <v>0</v>
      </c>
    </row>
    <row r="2927" spans="1:5" ht="18" x14ac:dyDescent="0.25">
      <c r="A2927" s="3" t="s">
        <v>51265</v>
      </c>
      <c r="B2927" s="3" t="s">
        <v>51266</v>
      </c>
      <c r="C2927" s="4">
        <v>16.613626368866985</v>
      </c>
      <c r="D2927" s="18">
        <v>-0.75442986739999995</v>
      </c>
      <c r="E2927" s="4">
        <v>0</v>
      </c>
    </row>
    <row r="2928" spans="1:5" ht="18" x14ac:dyDescent="0.25">
      <c r="A2928" s="3" t="s">
        <v>45615</v>
      </c>
      <c r="B2928" s="3" t="s">
        <v>45616</v>
      </c>
      <c r="C2928" s="4">
        <v>0.23482563878447996</v>
      </c>
      <c r="D2928" s="18">
        <v>-2.1025982299999999E-2</v>
      </c>
      <c r="E2928" s="4">
        <v>0</v>
      </c>
    </row>
    <row r="2929" spans="1:5" ht="18" x14ac:dyDescent="0.25">
      <c r="A2929" s="3" t="s">
        <v>44315</v>
      </c>
      <c r="B2929" s="3" t="s">
        <v>44316</v>
      </c>
      <c r="C2929" s="4">
        <v>12.228731916099635</v>
      </c>
      <c r="D2929" s="18">
        <v>5.6534399999999999E-5</v>
      </c>
      <c r="E2929" s="4">
        <v>0</v>
      </c>
    </row>
    <row r="2930" spans="1:5" ht="18" x14ac:dyDescent="0.25">
      <c r="A2930" s="3" t="s">
        <v>49743</v>
      </c>
      <c r="B2930" s="3" t="s">
        <v>49744</v>
      </c>
      <c r="C2930" s="4">
        <v>1.5980681986155487E-2</v>
      </c>
      <c r="D2930" s="18">
        <v>-9.6817241299999995E-2</v>
      </c>
      <c r="E2930" s="4">
        <v>0</v>
      </c>
    </row>
    <row r="2931" spans="1:5" ht="18" x14ac:dyDescent="0.25">
      <c r="A2931" s="3" t="s">
        <v>52885</v>
      </c>
      <c r="B2931" s="3" t="s">
        <v>48262</v>
      </c>
      <c r="C2931" s="4">
        <v>3.0080471156820137</v>
      </c>
      <c r="D2931" s="18">
        <v>0.5694118534</v>
      </c>
      <c r="E2931" s="4">
        <v>0</v>
      </c>
    </row>
    <row r="2932" spans="1:5" ht="18" x14ac:dyDescent="0.25">
      <c r="A2932" s="3" t="s">
        <v>44015</v>
      </c>
      <c r="B2932" s="3" t="s">
        <v>44016</v>
      </c>
      <c r="C2932" s="4">
        <v>3.8685226111968705</v>
      </c>
      <c r="D2932" s="18">
        <v>7.3080375099999997E-2</v>
      </c>
      <c r="E2932" s="4">
        <v>0</v>
      </c>
    </row>
    <row r="2933" spans="1:5" ht="18" x14ac:dyDescent="0.25">
      <c r="A2933" s="3" t="s">
        <v>48667</v>
      </c>
      <c r="B2933" s="3" t="s">
        <v>48668</v>
      </c>
      <c r="C2933" s="4">
        <v>82.23822311531508</v>
      </c>
      <c r="D2933" s="18">
        <v>4.2528329999999998E-4</v>
      </c>
      <c r="E2933" s="4">
        <v>0</v>
      </c>
    </row>
    <row r="2934" spans="1:5" ht="18" x14ac:dyDescent="0.25">
      <c r="A2934" s="3" t="s">
        <v>41977</v>
      </c>
      <c r="B2934" s="3" t="s">
        <v>41977</v>
      </c>
      <c r="C2934" s="4">
        <v>55.263724508901753</v>
      </c>
      <c r="D2934" s="18">
        <v>1.1636540000000001E-3</v>
      </c>
      <c r="E2934" s="4">
        <v>0</v>
      </c>
    </row>
    <row r="2935" spans="1:5" ht="18" x14ac:dyDescent="0.25">
      <c r="A2935" s="3" t="s">
        <v>4361</v>
      </c>
      <c r="B2935" s="3" t="s">
        <v>3710</v>
      </c>
      <c r="C2935" s="4">
        <v>22.022758544643679</v>
      </c>
      <c r="D2935" s="18">
        <v>-3.7679451199999998E-2</v>
      </c>
      <c r="E2935" s="4">
        <v>0</v>
      </c>
    </row>
    <row r="2936" spans="1:5" ht="18" x14ac:dyDescent="0.25">
      <c r="A2936" s="3" t="s">
        <v>49514</v>
      </c>
      <c r="B2936" s="3" t="s">
        <v>1982</v>
      </c>
      <c r="C2936" s="4">
        <v>1.6877776223304997E-2</v>
      </c>
      <c r="D2936" s="18">
        <v>-4.2612138299999998E-2</v>
      </c>
      <c r="E2936" s="4">
        <v>0</v>
      </c>
    </row>
    <row r="2937" spans="1:5" ht="18" x14ac:dyDescent="0.25">
      <c r="A2937" s="3" t="s">
        <v>45659</v>
      </c>
      <c r="B2937" s="3" t="s">
        <v>45660</v>
      </c>
      <c r="C2937" s="4">
        <v>1.2087820760661133E-10</v>
      </c>
      <c r="D2937" s="18">
        <v>-6.4754778200000002E-2</v>
      </c>
      <c r="E2937" s="4">
        <v>0</v>
      </c>
    </row>
    <row r="2938" spans="1:5" ht="18" x14ac:dyDescent="0.25">
      <c r="A2938" s="3" t="s">
        <v>4312</v>
      </c>
      <c r="B2938" s="3" t="s">
        <v>4312</v>
      </c>
      <c r="C2938" s="4">
        <v>0.52466767804541403</v>
      </c>
      <c r="D2938" s="18">
        <v>4.7076649000000002E-3</v>
      </c>
      <c r="E2938" s="4">
        <v>0</v>
      </c>
    </row>
    <row r="2939" spans="1:5" ht="18" x14ac:dyDescent="0.25">
      <c r="A2939" s="3" t="s">
        <v>53512</v>
      </c>
      <c r="B2939" s="3" t="s">
        <v>53513</v>
      </c>
      <c r="C2939" s="4">
        <v>14496.101033579058</v>
      </c>
      <c r="D2939" s="18">
        <v>-1.6582878000000001E-3</v>
      </c>
      <c r="E2939" s="4">
        <v>0</v>
      </c>
    </row>
    <row r="2940" spans="1:5" ht="18" x14ac:dyDescent="0.25">
      <c r="A2940" s="3" t="s">
        <v>51166</v>
      </c>
      <c r="B2940" s="3" t="s">
        <v>51167</v>
      </c>
      <c r="C2940" s="4">
        <v>7.501231029939361</v>
      </c>
      <c r="D2940" s="18">
        <v>-5.5712130999999998E-2</v>
      </c>
      <c r="E2940" s="4">
        <v>0</v>
      </c>
    </row>
    <row r="2941" spans="1:5" ht="18" x14ac:dyDescent="0.25">
      <c r="A2941" s="3" t="s">
        <v>5046</v>
      </c>
      <c r="B2941" s="3" t="s">
        <v>5047</v>
      </c>
      <c r="C2941" s="4">
        <v>1.3442770560020587</v>
      </c>
      <c r="D2941" s="18">
        <v>-4.0515446E-3</v>
      </c>
      <c r="E2941" s="4">
        <v>0</v>
      </c>
    </row>
    <row r="2942" spans="1:5" ht="18" x14ac:dyDescent="0.25">
      <c r="A2942" s="3" t="s">
        <v>49650</v>
      </c>
      <c r="B2942" s="3" t="s">
        <v>49651</v>
      </c>
      <c r="C2942" s="4">
        <v>4.086031846309373</v>
      </c>
      <c r="D2942" s="18">
        <v>3.7650083999999999E-3</v>
      </c>
      <c r="E2942" s="4">
        <v>0</v>
      </c>
    </row>
    <row r="2943" spans="1:5" ht="18" x14ac:dyDescent="0.25">
      <c r="A2943" s="3" t="s">
        <v>50170</v>
      </c>
      <c r="B2943" s="3" t="s">
        <v>40333</v>
      </c>
      <c r="C2943" s="4">
        <v>1.0055270005054116</v>
      </c>
      <c r="D2943" s="18">
        <v>1.4903338E-3</v>
      </c>
      <c r="E2943" s="4">
        <v>0</v>
      </c>
    </row>
    <row r="2944" spans="1:5" ht="18" x14ac:dyDescent="0.25">
      <c r="A2944" s="3" t="s">
        <v>53509</v>
      </c>
      <c r="B2944" s="3" t="s">
        <v>53510</v>
      </c>
      <c r="C2944" s="4">
        <v>17330.291070765288</v>
      </c>
      <c r="D2944" s="18">
        <v>-9.9488328999999993E-3</v>
      </c>
      <c r="E2944" s="4">
        <v>0</v>
      </c>
    </row>
    <row r="2945" spans="1:5" ht="18" x14ac:dyDescent="0.25">
      <c r="A2945" s="3" t="s">
        <v>48749</v>
      </c>
      <c r="B2945" s="3" t="s">
        <v>48750</v>
      </c>
      <c r="C2945" s="4">
        <v>6.1703882784052562E-7</v>
      </c>
      <c r="D2945" s="18">
        <v>2.6690047000000001E-2</v>
      </c>
      <c r="E2945" s="4">
        <v>0</v>
      </c>
    </row>
    <row r="2946" spans="1:5" ht="18" x14ac:dyDescent="0.25">
      <c r="A2946" s="3" t="s">
        <v>51183</v>
      </c>
      <c r="B2946" s="3" t="s">
        <v>2203</v>
      </c>
      <c r="C2946" s="4">
        <v>1721.8766617169188</v>
      </c>
      <c r="D2946" s="18">
        <v>-2.2258034999999999E-3</v>
      </c>
      <c r="E2946" s="4">
        <v>0</v>
      </c>
    </row>
    <row r="2947" spans="1:5" ht="18" x14ac:dyDescent="0.25">
      <c r="A2947" s="3" t="s">
        <v>48589</v>
      </c>
      <c r="B2947" s="3" t="s">
        <v>48590</v>
      </c>
      <c r="C2947" s="4">
        <v>38893.87179435802</v>
      </c>
      <c r="D2947" s="18">
        <v>2.0599607799999999E-2</v>
      </c>
      <c r="E2947" s="4">
        <v>0</v>
      </c>
    </row>
    <row r="2948" spans="1:5" ht="18" x14ac:dyDescent="0.25">
      <c r="A2948" s="3" t="s">
        <v>49498</v>
      </c>
      <c r="B2948" s="3" t="s">
        <v>49499</v>
      </c>
      <c r="C2948" s="4">
        <v>1.1527654696103058</v>
      </c>
      <c r="D2948" s="18">
        <v>9.6007256000000003E-3</v>
      </c>
      <c r="E2948" s="4">
        <v>0</v>
      </c>
    </row>
    <row r="2949" spans="1:5" ht="18" x14ac:dyDescent="0.25">
      <c r="A2949" s="3" t="s">
        <v>44317</v>
      </c>
      <c r="B2949" s="3" t="s">
        <v>44318</v>
      </c>
      <c r="C2949" s="4">
        <v>0.30560544198301831</v>
      </c>
      <c r="D2949" s="18">
        <v>4.3380937999999997E-3</v>
      </c>
      <c r="E2949" s="4">
        <v>0</v>
      </c>
    </row>
    <row r="2950" spans="1:5" ht="18" x14ac:dyDescent="0.25">
      <c r="A2950" s="3" t="s">
        <v>45492</v>
      </c>
      <c r="B2950" s="3" t="s">
        <v>45493</v>
      </c>
      <c r="C2950" s="4">
        <v>47.21428512483768</v>
      </c>
      <c r="D2950" s="18">
        <v>0.227684052</v>
      </c>
      <c r="E2950" s="4">
        <v>0</v>
      </c>
    </row>
    <row r="2951" spans="1:5" ht="18" x14ac:dyDescent="0.25">
      <c r="A2951" s="3" t="s">
        <v>43768</v>
      </c>
      <c r="B2951" s="3" t="s">
        <v>43769</v>
      </c>
      <c r="C2951" s="4">
        <v>0.45405056348293626</v>
      </c>
      <c r="D2951" s="18">
        <v>-1.1684584200000001E-2</v>
      </c>
      <c r="E2951" s="4">
        <v>0</v>
      </c>
    </row>
    <row r="2952" spans="1:5" ht="18" x14ac:dyDescent="0.25">
      <c r="A2952" s="3" t="s">
        <v>4767</v>
      </c>
      <c r="B2952" s="3" t="s">
        <v>4768</v>
      </c>
      <c r="C2952" s="4">
        <v>0.62792775697873449</v>
      </c>
      <c r="D2952" s="18">
        <v>-9.7693455000000002E-3</v>
      </c>
      <c r="E2952" s="4">
        <v>0</v>
      </c>
    </row>
    <row r="2953" spans="1:5" ht="18" x14ac:dyDescent="0.25">
      <c r="A2953" s="3" t="s">
        <v>3865</v>
      </c>
      <c r="B2953" s="3" t="s">
        <v>45671</v>
      </c>
      <c r="C2953" s="4">
        <v>0.13581762803035177</v>
      </c>
      <c r="D2953" s="18">
        <v>0.28677335230000001</v>
      </c>
      <c r="E2953" s="4">
        <v>0</v>
      </c>
    </row>
    <row r="2954" spans="1:5" ht="18" x14ac:dyDescent="0.25">
      <c r="A2954" s="3" t="s">
        <v>42625</v>
      </c>
      <c r="B2954" s="3" t="s">
        <v>42625</v>
      </c>
      <c r="C2954" s="4">
        <v>82.015048575254028</v>
      </c>
      <c r="D2954" s="18">
        <v>-1.6536229000000001E-3</v>
      </c>
      <c r="E2954" s="4">
        <v>0</v>
      </c>
    </row>
    <row r="2955" spans="1:5" ht="18" x14ac:dyDescent="0.25">
      <c r="A2955" s="3" t="s">
        <v>4821</v>
      </c>
      <c r="B2955" s="3" t="s">
        <v>4821</v>
      </c>
      <c r="C2955" s="4">
        <v>0.3417401611400197</v>
      </c>
      <c r="D2955" s="18">
        <v>-6.1995193000000002E-3</v>
      </c>
      <c r="E2955" s="4">
        <v>0</v>
      </c>
    </row>
    <row r="2956" spans="1:5" ht="18" x14ac:dyDescent="0.25">
      <c r="A2956" s="3" t="s">
        <v>4717</v>
      </c>
      <c r="B2956" s="3" t="s">
        <v>4718</v>
      </c>
      <c r="C2956" s="4">
        <v>682.62120609568206</v>
      </c>
      <c r="D2956" s="18">
        <v>2.17871974E-2</v>
      </c>
      <c r="E2956" s="4">
        <v>0</v>
      </c>
    </row>
    <row r="2957" spans="1:5" ht="18" x14ac:dyDescent="0.25">
      <c r="A2957" s="3" t="s">
        <v>48751</v>
      </c>
      <c r="B2957" s="3" t="s">
        <v>48752</v>
      </c>
      <c r="C2957" s="4">
        <v>3.7320401254975804</v>
      </c>
      <c r="D2957" s="18">
        <v>0.1567297329</v>
      </c>
      <c r="E2957" s="4">
        <v>0</v>
      </c>
    </row>
    <row r="2958" spans="1:5" ht="18" x14ac:dyDescent="0.25">
      <c r="A2958" s="3" t="s">
        <v>49476</v>
      </c>
      <c r="B2958" s="3" t="s">
        <v>49477</v>
      </c>
      <c r="C2958" s="4">
        <v>322.74968219360244</v>
      </c>
      <c r="D2958" s="18">
        <v>-3.7201440999999999E-3</v>
      </c>
      <c r="E2958" s="4">
        <v>0</v>
      </c>
    </row>
    <row r="2959" spans="1:5" ht="18" x14ac:dyDescent="0.25">
      <c r="A2959" s="3" t="s">
        <v>50647</v>
      </c>
      <c r="B2959" s="3" t="s">
        <v>50648</v>
      </c>
      <c r="C2959" s="4">
        <v>3.1649078433319437</v>
      </c>
      <c r="D2959" s="18">
        <v>2.19674326E-2</v>
      </c>
      <c r="E2959" s="4">
        <v>0</v>
      </c>
    </row>
    <row r="2960" spans="1:5" ht="18" x14ac:dyDescent="0.25">
      <c r="A2960" s="3" t="s">
        <v>48806</v>
      </c>
      <c r="B2960" s="3" t="s">
        <v>48807</v>
      </c>
      <c r="C2960" s="4">
        <v>2.4191673658959609</v>
      </c>
      <c r="D2960" s="18">
        <v>9.7226114700000005E-2</v>
      </c>
      <c r="E2960" s="4">
        <v>0</v>
      </c>
    </row>
    <row r="2961" spans="1:5" ht="18" x14ac:dyDescent="0.25">
      <c r="A2961" s="3" t="s">
        <v>50164</v>
      </c>
      <c r="B2961" s="3" t="s">
        <v>50165</v>
      </c>
      <c r="C2961" s="4">
        <v>82.156107844857075</v>
      </c>
      <c r="D2961" s="18">
        <v>-3.7372099999999998E-4</v>
      </c>
      <c r="E2961" s="4">
        <v>0</v>
      </c>
    </row>
    <row r="2962" spans="1:5" ht="18" x14ac:dyDescent="0.25">
      <c r="A2962" s="3" t="s">
        <v>42419</v>
      </c>
      <c r="B2962" s="3" t="s">
        <v>2898</v>
      </c>
      <c r="C2962" s="4">
        <v>0.10277731334646467</v>
      </c>
      <c r="D2962" s="18">
        <v>-1.1832451000000001E-2</v>
      </c>
      <c r="E2962" s="4">
        <v>0</v>
      </c>
    </row>
    <row r="2963" spans="1:5" ht="18" x14ac:dyDescent="0.25">
      <c r="A2963" s="3" t="s">
        <v>41292</v>
      </c>
      <c r="B2963" s="3" t="s">
        <v>41293</v>
      </c>
      <c r="C2963" s="4">
        <v>8.5541873538502831</v>
      </c>
      <c r="D2963" s="18">
        <v>-7.3936115999999998E-3</v>
      </c>
      <c r="E2963" s="4">
        <v>0</v>
      </c>
    </row>
    <row r="2964" spans="1:5" ht="18" x14ac:dyDescent="0.25">
      <c r="A2964" s="3" t="s">
        <v>52353</v>
      </c>
      <c r="B2964" s="3" t="s">
        <v>52354</v>
      </c>
      <c r="C2964" s="4">
        <v>0.30284777560309795</v>
      </c>
      <c r="D2964" s="18">
        <v>-7.1520336500000004E-2</v>
      </c>
      <c r="E2964" s="4">
        <v>0</v>
      </c>
    </row>
    <row r="2965" spans="1:5" ht="18" x14ac:dyDescent="0.25">
      <c r="A2965" s="3" t="s">
        <v>42141</v>
      </c>
      <c r="B2965" s="3" t="s">
        <v>42142</v>
      </c>
      <c r="C2965" s="4">
        <v>9.6767855160754604E-2</v>
      </c>
      <c r="D2965" s="18">
        <v>1.4855208E-2</v>
      </c>
      <c r="E2965" s="4">
        <v>0</v>
      </c>
    </row>
    <row r="2966" spans="1:5" ht="18" x14ac:dyDescent="0.25">
      <c r="A2966" s="3" t="s">
        <v>40326</v>
      </c>
      <c r="B2966" s="3" t="s">
        <v>40327</v>
      </c>
      <c r="C2966" s="4">
        <v>0.5664728507289698</v>
      </c>
      <c r="D2966" s="18">
        <v>3.7277578800000002E-2</v>
      </c>
      <c r="E2966" s="4">
        <v>0</v>
      </c>
    </row>
    <row r="2967" spans="1:5" ht="18" x14ac:dyDescent="0.25">
      <c r="A2967" s="3" t="s">
        <v>53507</v>
      </c>
      <c r="B2967" s="3" t="s">
        <v>53508</v>
      </c>
      <c r="C2967" s="4">
        <v>3.1511876790650535E-3</v>
      </c>
      <c r="D2967" s="18">
        <v>-0.1366031426</v>
      </c>
      <c r="E2967" s="4">
        <v>0</v>
      </c>
    </row>
    <row r="2968" spans="1:5" ht="18" x14ac:dyDescent="0.25">
      <c r="A2968" s="3" t="s">
        <v>45784</v>
      </c>
      <c r="B2968" s="3" t="s">
        <v>45785</v>
      </c>
      <c r="C2968" s="4">
        <v>3.2877794139551511E-2</v>
      </c>
      <c r="D2968" s="18">
        <v>2.38586153E-2</v>
      </c>
      <c r="E2968" s="4">
        <v>0</v>
      </c>
    </row>
    <row r="2969" spans="1:5" ht="18" x14ac:dyDescent="0.25">
      <c r="A2969" s="3" t="s">
        <v>4439</v>
      </c>
      <c r="B2969" s="3" t="s">
        <v>4440</v>
      </c>
      <c r="C2969" s="4">
        <v>7.3634769404048825E-2</v>
      </c>
      <c r="D2969" s="18">
        <v>-9.6892660699999994E-2</v>
      </c>
      <c r="E2969" s="4">
        <v>0</v>
      </c>
    </row>
    <row r="2970" spans="1:5" ht="18" x14ac:dyDescent="0.25">
      <c r="A2970" s="3" t="s">
        <v>45748</v>
      </c>
      <c r="B2970" s="3" t="s">
        <v>45749</v>
      </c>
      <c r="C2970" s="4">
        <v>1.7777488830748522E-7</v>
      </c>
      <c r="D2970" s="18">
        <v>4.1743706899999997E-2</v>
      </c>
      <c r="E2970" s="4">
        <v>0</v>
      </c>
    </row>
    <row r="2971" spans="1:5" ht="18" x14ac:dyDescent="0.25">
      <c r="A2971" s="3" t="s">
        <v>4621</v>
      </c>
      <c r="B2971" s="3" t="s">
        <v>4622</v>
      </c>
      <c r="C2971" s="4">
        <v>1.2237811323000756</v>
      </c>
      <c r="D2971" s="18">
        <v>2.69059652E-2</v>
      </c>
      <c r="E2971" s="4">
        <v>0</v>
      </c>
    </row>
    <row r="2972" spans="1:5" ht="18" x14ac:dyDescent="0.25">
      <c r="A2972" s="3" t="s">
        <v>4713</v>
      </c>
      <c r="B2972" s="3" t="s">
        <v>4714</v>
      </c>
      <c r="C2972" s="4">
        <v>1.6881862544958597E-2</v>
      </c>
      <c r="D2972" s="18">
        <v>-6.0490435100000003E-2</v>
      </c>
      <c r="E2972" s="4">
        <v>0</v>
      </c>
    </row>
    <row r="2973" spans="1:5" ht="18" x14ac:dyDescent="0.25">
      <c r="A2973" s="3" t="s">
        <v>50299</v>
      </c>
      <c r="B2973" s="3" t="s">
        <v>2068</v>
      </c>
      <c r="C2973" s="4">
        <v>0.34969261940635432</v>
      </c>
      <c r="D2973" s="18">
        <v>0.1221011209</v>
      </c>
      <c r="E2973" s="4">
        <v>0</v>
      </c>
    </row>
    <row r="2974" spans="1:5" ht="18" x14ac:dyDescent="0.25">
      <c r="A2974" s="3" t="s">
        <v>50521</v>
      </c>
      <c r="B2974" s="3" t="s">
        <v>50522</v>
      </c>
      <c r="C2974" s="4">
        <v>0.28855895142792476</v>
      </c>
      <c r="D2974" s="18">
        <v>-1.0068350699999999E-2</v>
      </c>
      <c r="E2974" s="4">
        <v>0</v>
      </c>
    </row>
    <row r="2975" spans="1:5" ht="18" x14ac:dyDescent="0.25">
      <c r="A2975" s="3" t="s">
        <v>42446</v>
      </c>
      <c r="B2975" s="3" t="s">
        <v>42446</v>
      </c>
      <c r="C2975" s="4">
        <v>1.2911095149825445E-2</v>
      </c>
      <c r="D2975" s="18">
        <v>-4.6069507000000001E-3</v>
      </c>
      <c r="E2975" s="4">
        <v>0</v>
      </c>
    </row>
    <row r="2976" spans="1:5" ht="18" x14ac:dyDescent="0.25">
      <c r="A2976" s="3" t="s">
        <v>42390</v>
      </c>
      <c r="B2976" s="3" t="s">
        <v>4607</v>
      </c>
      <c r="C2976" s="4">
        <v>6701.2725922029213</v>
      </c>
      <c r="D2976" s="18">
        <v>6.3170517300000006E-2</v>
      </c>
      <c r="E2976" s="4">
        <v>0</v>
      </c>
    </row>
    <row r="2977" spans="1:5" ht="18" x14ac:dyDescent="0.25">
      <c r="A2977" s="3" t="s">
        <v>52307</v>
      </c>
      <c r="B2977" s="3" t="s">
        <v>1721</v>
      </c>
      <c r="C2977" s="4">
        <v>0.16424648423029231</v>
      </c>
      <c r="D2977" s="18">
        <v>6.5628312699999997E-2</v>
      </c>
      <c r="E2977" s="4">
        <v>0</v>
      </c>
    </row>
    <row r="2978" spans="1:5" ht="18" x14ac:dyDescent="0.25">
      <c r="A2978" s="3" t="s">
        <v>53511</v>
      </c>
      <c r="B2978" s="3" t="s">
        <v>48997</v>
      </c>
      <c r="C2978" s="4">
        <v>2.8509583646448482E-7</v>
      </c>
      <c r="D2978" s="18">
        <v>1.5764530110999999</v>
      </c>
      <c r="E2978" s="4">
        <v>0</v>
      </c>
    </row>
    <row r="2979" spans="1:5" ht="18" x14ac:dyDescent="0.25">
      <c r="A2979" s="3" t="s">
        <v>48673</v>
      </c>
      <c r="B2979" s="3" t="s">
        <v>48674</v>
      </c>
      <c r="C2979" s="4">
        <v>216.30580009237997</v>
      </c>
      <c r="D2979" s="18">
        <v>1.1615699E-3</v>
      </c>
      <c r="E2979" s="4">
        <v>0</v>
      </c>
    </row>
    <row r="2980" spans="1:5" ht="18" x14ac:dyDescent="0.25">
      <c r="A2980" s="3" t="s">
        <v>43978</v>
      </c>
      <c r="B2980" s="3" t="s">
        <v>3643</v>
      </c>
      <c r="C2980" s="4">
        <v>0.51281416781982703</v>
      </c>
      <c r="D2980" s="18">
        <v>1.05660181E-2</v>
      </c>
      <c r="E2980" s="4">
        <v>0</v>
      </c>
    </row>
    <row r="2981" spans="1:5" ht="18" x14ac:dyDescent="0.25">
      <c r="A2981" s="3" t="s">
        <v>3651</v>
      </c>
      <c r="B2981" s="3" t="s">
        <v>3652</v>
      </c>
      <c r="C2981" s="4">
        <v>2.4396397646544641E-2</v>
      </c>
      <c r="D2981" s="18">
        <v>-1.4126138200000001E-2</v>
      </c>
      <c r="E2981" s="4">
        <v>0</v>
      </c>
    </row>
    <row r="2982" spans="1:5" ht="18" x14ac:dyDescent="0.25">
      <c r="A2982" s="3" t="s">
        <v>4228</v>
      </c>
      <c r="B2982" s="3" t="s">
        <v>4229</v>
      </c>
      <c r="C2982" s="4">
        <v>6.9400554442766484</v>
      </c>
      <c r="D2982" s="18">
        <v>-2.6625520699999999E-2</v>
      </c>
      <c r="E2982" s="4">
        <v>0</v>
      </c>
    </row>
    <row r="2983" spans="1:5" ht="18" x14ac:dyDescent="0.25">
      <c r="A2983" s="3" t="s">
        <v>51163</v>
      </c>
      <c r="B2983" s="3" t="s">
        <v>51163</v>
      </c>
      <c r="C2983" s="4">
        <v>6.5377883463162281E-11</v>
      </c>
      <c r="D2983" s="18">
        <v>-0.42028338209999999</v>
      </c>
      <c r="E2983" s="4">
        <v>0</v>
      </c>
    </row>
    <row r="2984" spans="1:5" ht="18" x14ac:dyDescent="0.25">
      <c r="A2984" s="3" t="s">
        <v>50093</v>
      </c>
      <c r="B2984" s="3" t="s">
        <v>50094</v>
      </c>
      <c r="C2984" s="4">
        <v>1.1860057704539271E-7</v>
      </c>
      <c r="D2984" s="18">
        <v>0.47348908099999998</v>
      </c>
      <c r="E2984" s="4">
        <v>0</v>
      </c>
    </row>
    <row r="2985" spans="1:5" ht="18" x14ac:dyDescent="0.25">
      <c r="A2985" s="3" t="s">
        <v>40480</v>
      </c>
      <c r="B2985" s="3" t="s">
        <v>40480</v>
      </c>
      <c r="C2985" s="4">
        <v>0.32883341955750633</v>
      </c>
      <c r="D2985" s="18">
        <v>7.2290614999999999E-3</v>
      </c>
      <c r="E2985" s="4">
        <v>0</v>
      </c>
    </row>
    <row r="2986" spans="1:5" ht="18" x14ac:dyDescent="0.25">
      <c r="A2986" s="3" t="s">
        <v>40539</v>
      </c>
      <c r="B2986" s="3" t="s">
        <v>40540</v>
      </c>
      <c r="C2986" s="4">
        <v>0.86710334839654923</v>
      </c>
      <c r="D2986" s="18">
        <v>-1.55611677E-2</v>
      </c>
      <c r="E2986" s="4">
        <v>0</v>
      </c>
    </row>
    <row r="2987" spans="1:5" ht="18" x14ac:dyDescent="0.25">
      <c r="A2987" s="3" t="s">
        <v>49674</v>
      </c>
      <c r="B2987" s="3" t="s">
        <v>49675</v>
      </c>
      <c r="C2987" s="4">
        <v>0.94160315621768376</v>
      </c>
      <c r="D2987" s="18">
        <v>-9.1201149999999998E-3</v>
      </c>
      <c r="E2987" s="4">
        <v>0</v>
      </c>
    </row>
    <row r="2988" spans="1:5" ht="18" x14ac:dyDescent="0.25">
      <c r="A2988" s="3" t="s">
        <v>40625</v>
      </c>
      <c r="B2988" s="3" t="s">
        <v>40626</v>
      </c>
      <c r="C2988" s="4">
        <v>133.16725345340194</v>
      </c>
      <c r="D2988" s="18">
        <v>-6.9311051000000004E-3</v>
      </c>
      <c r="E2988" s="4">
        <v>0</v>
      </c>
    </row>
    <row r="2989" spans="1:5" ht="18" x14ac:dyDescent="0.25">
      <c r="A2989" s="3" t="s">
        <v>45543</v>
      </c>
      <c r="B2989" s="3" t="s">
        <v>45544</v>
      </c>
      <c r="C2989" s="4">
        <v>0.85454320764554459</v>
      </c>
      <c r="D2989" s="18">
        <v>1.36604825E-2</v>
      </c>
      <c r="E2989" s="4">
        <v>0</v>
      </c>
    </row>
    <row r="2990" spans="1:5" ht="18" x14ac:dyDescent="0.25">
      <c r="A2990" s="3" t="s">
        <v>50635</v>
      </c>
      <c r="B2990" s="3" t="s">
        <v>50636</v>
      </c>
      <c r="C2990" s="4">
        <v>2.1013055173533393E-3</v>
      </c>
      <c r="D2990" s="18">
        <v>9.8548966200000004E-2</v>
      </c>
      <c r="E2990" s="4">
        <v>0</v>
      </c>
    </row>
    <row r="2991" spans="1:5" ht="18" x14ac:dyDescent="0.25">
      <c r="A2991" s="3" t="s">
        <v>4628</v>
      </c>
      <c r="B2991" s="3" t="s">
        <v>45645</v>
      </c>
      <c r="C2991" s="4">
        <v>32.695226299332099</v>
      </c>
      <c r="D2991" s="18">
        <v>-3.6663633899999999E-2</v>
      </c>
      <c r="E2991" s="4">
        <v>0</v>
      </c>
    </row>
    <row r="2992" spans="1:5" ht="18" x14ac:dyDescent="0.25">
      <c r="A2992" s="3" t="s">
        <v>50113</v>
      </c>
      <c r="B2992" s="3" t="s">
        <v>50114</v>
      </c>
      <c r="C2992" s="4">
        <v>0.86420436274848145</v>
      </c>
      <c r="D2992" s="18">
        <v>0.32039910700000002</v>
      </c>
      <c r="E2992" s="4">
        <v>0</v>
      </c>
    </row>
    <row r="2993" spans="1:5" ht="18" x14ac:dyDescent="0.25">
      <c r="A2993" s="3" t="s">
        <v>41744</v>
      </c>
      <c r="B2993" s="3" t="s">
        <v>41745</v>
      </c>
      <c r="C2993" s="4">
        <v>483119.34625322622</v>
      </c>
      <c r="D2993" s="18">
        <v>-3.4573542999999998E-3</v>
      </c>
      <c r="E2993" s="4">
        <v>0</v>
      </c>
    </row>
    <row r="2994" spans="1:5" ht="18" x14ac:dyDescent="0.25">
      <c r="A2994" s="3" t="s">
        <v>4687</v>
      </c>
      <c r="B2994" s="3" t="s">
        <v>4688</v>
      </c>
      <c r="C2994" s="4">
        <v>0.56701600183754242</v>
      </c>
      <c r="D2994" s="18">
        <v>-2.6415499999999999E-3</v>
      </c>
      <c r="E2994" s="4">
        <v>0</v>
      </c>
    </row>
    <row r="2995" spans="1:5" ht="18" x14ac:dyDescent="0.25">
      <c r="A2995" s="3" t="s">
        <v>41603</v>
      </c>
      <c r="B2995" s="3" t="s">
        <v>41604</v>
      </c>
      <c r="C2995" s="4">
        <v>0.5605250202196369</v>
      </c>
      <c r="D2995" s="18">
        <v>-2.0827657000000001E-3</v>
      </c>
      <c r="E2995" s="4">
        <v>0</v>
      </c>
    </row>
    <row r="2996" spans="1:5" ht="18" x14ac:dyDescent="0.25">
      <c r="A2996" s="3" t="s">
        <v>5063</v>
      </c>
      <c r="B2996" s="3" t="s">
        <v>5064</v>
      </c>
      <c r="C2996" s="4">
        <v>28.912967342439629</v>
      </c>
      <c r="D2996" s="18">
        <v>-7.2542932700000007E-2</v>
      </c>
      <c r="E2996" s="4">
        <v>0</v>
      </c>
    </row>
    <row r="2997" spans="1:5" ht="18" x14ac:dyDescent="0.25">
      <c r="A2997" s="3" t="s">
        <v>42418</v>
      </c>
      <c r="B2997" s="3" t="s">
        <v>41600</v>
      </c>
      <c r="C2997" s="4">
        <v>3.3397317163683614E-5</v>
      </c>
      <c r="D2997" s="18">
        <v>7.7955205299999997E-2</v>
      </c>
      <c r="E2997" s="4">
        <v>0</v>
      </c>
    </row>
    <row r="2998" spans="1:5" ht="18" x14ac:dyDescent="0.25">
      <c r="A2998" s="3" t="s">
        <v>50673</v>
      </c>
      <c r="B2998" s="3" t="s">
        <v>50674</v>
      </c>
      <c r="C2998" s="4">
        <v>12.262099275573597</v>
      </c>
      <c r="D2998" s="18">
        <v>-1.25196331E-2</v>
      </c>
      <c r="E2998" s="4">
        <v>0</v>
      </c>
    </row>
    <row r="2999" spans="1:5" ht="18" x14ac:dyDescent="0.25">
      <c r="A2999" s="3" t="s">
        <v>4826</v>
      </c>
      <c r="B2999" s="3" t="s">
        <v>4827</v>
      </c>
      <c r="C2999" s="4">
        <v>1151.368676097592</v>
      </c>
      <c r="D2999" s="18">
        <v>-5.54749389E-2</v>
      </c>
      <c r="E2999" s="4">
        <v>0</v>
      </c>
    </row>
    <row r="3000" spans="1:5" ht="18" x14ac:dyDescent="0.25">
      <c r="A3000" s="3" t="s">
        <v>52049</v>
      </c>
      <c r="B3000" s="3" t="s">
        <v>52050</v>
      </c>
      <c r="C3000" s="4">
        <v>2.1022817486072154E-2</v>
      </c>
      <c r="D3000" s="18">
        <v>1.9391793E-3</v>
      </c>
      <c r="E3000" s="4">
        <v>0</v>
      </c>
    </row>
    <row r="3001" spans="1:5" ht="18" x14ac:dyDescent="0.25">
      <c r="A3001" s="3" t="s">
        <v>5040</v>
      </c>
      <c r="B3001" s="3" t="s">
        <v>5041</v>
      </c>
      <c r="C3001" s="4">
        <v>8.8158108941579592</v>
      </c>
      <c r="D3001" s="18">
        <v>7.0836173999999997E-3</v>
      </c>
      <c r="E3001" s="4">
        <v>0</v>
      </c>
    </row>
    <row r="3002" spans="1:5" ht="18" x14ac:dyDescent="0.25">
      <c r="A3002" s="3" t="s">
        <v>48758</v>
      </c>
      <c r="B3002" s="3" t="s">
        <v>48759</v>
      </c>
      <c r="C3002" s="4">
        <v>5.3882964035768951E-4</v>
      </c>
      <c r="D3002" s="18">
        <v>3.9989219600000001E-2</v>
      </c>
      <c r="E3002" s="4">
        <v>0</v>
      </c>
    </row>
    <row r="3003" spans="1:5" ht="18" x14ac:dyDescent="0.25">
      <c r="A3003" s="3" t="s">
        <v>50670</v>
      </c>
      <c r="B3003" s="3" t="s">
        <v>50670</v>
      </c>
      <c r="C3003" s="4">
        <v>2.1785993489902517E-5</v>
      </c>
      <c r="D3003" s="18">
        <v>-0.33503841290000003</v>
      </c>
      <c r="E3003" s="4">
        <v>0</v>
      </c>
    </row>
    <row r="3004" spans="1:5" ht="18" x14ac:dyDescent="0.25">
      <c r="A3004" s="3" t="s">
        <v>49068</v>
      </c>
      <c r="B3004" s="3" t="s">
        <v>46306</v>
      </c>
      <c r="C3004" s="4">
        <v>0.70932461148579962</v>
      </c>
      <c r="D3004" s="18">
        <v>6.7219840599999997E-2</v>
      </c>
      <c r="E3004" s="4">
        <v>0</v>
      </c>
    </row>
    <row r="3005" spans="1:5" ht="18" x14ac:dyDescent="0.25">
      <c r="A3005" s="3" t="s">
        <v>4976</v>
      </c>
      <c r="B3005" s="3" t="s">
        <v>4977</v>
      </c>
      <c r="C3005" s="4">
        <v>0.21213912108648728</v>
      </c>
      <c r="D3005" s="18">
        <v>2.8461409E-2</v>
      </c>
      <c r="E3005" s="4">
        <v>0</v>
      </c>
    </row>
    <row r="3006" spans="1:5" ht="18" x14ac:dyDescent="0.25">
      <c r="A3006" s="3" t="s">
        <v>49066</v>
      </c>
      <c r="B3006" s="3" t="s">
        <v>49067</v>
      </c>
      <c r="C3006" s="4">
        <v>83.060813678310282</v>
      </c>
      <c r="D3006" s="18">
        <v>7.2622599999999998E-5</v>
      </c>
      <c r="E3006" s="4">
        <v>0</v>
      </c>
    </row>
    <row r="3007" spans="1:5" ht="18" x14ac:dyDescent="0.25">
      <c r="A3007" s="3" t="s">
        <v>50244</v>
      </c>
      <c r="B3007" s="3" t="s">
        <v>50245</v>
      </c>
      <c r="C3007" s="4">
        <v>1.183179970184832</v>
      </c>
      <c r="D3007" s="18">
        <v>0.1228223878</v>
      </c>
      <c r="E3007" s="4">
        <v>0</v>
      </c>
    </row>
    <row r="3008" spans="1:5" ht="18" x14ac:dyDescent="0.25">
      <c r="A3008" s="3" t="s">
        <v>43778</v>
      </c>
      <c r="B3008" s="3" t="s">
        <v>43778</v>
      </c>
      <c r="C3008" s="4">
        <v>1.70269857928168E-7</v>
      </c>
      <c r="D3008" s="18">
        <v>-5.1256818000000003E-3</v>
      </c>
      <c r="E3008" s="4">
        <v>0</v>
      </c>
    </row>
    <row r="3009" spans="1:5" ht="18" x14ac:dyDescent="0.25">
      <c r="A3009" s="3" t="s">
        <v>5098</v>
      </c>
      <c r="B3009" s="3" t="s">
        <v>5099</v>
      </c>
      <c r="C3009" s="4">
        <v>32.044086468141074</v>
      </c>
      <c r="D3009" s="18">
        <v>-0.105928304</v>
      </c>
      <c r="E3009" s="4">
        <v>0</v>
      </c>
    </row>
    <row r="3010" spans="1:5" ht="18" x14ac:dyDescent="0.25">
      <c r="A3010" s="3" t="s">
        <v>50160</v>
      </c>
      <c r="B3010" s="3" t="s">
        <v>50161</v>
      </c>
      <c r="C3010" s="4">
        <v>22.184367554866895</v>
      </c>
      <c r="D3010" s="18">
        <v>-4.7369369999999999E-4</v>
      </c>
      <c r="E3010" s="4">
        <v>0</v>
      </c>
    </row>
    <row r="3011" spans="1:5" ht="18" x14ac:dyDescent="0.25">
      <c r="A3011" s="3" t="s">
        <v>4168</v>
      </c>
      <c r="B3011" s="3" t="s">
        <v>4169</v>
      </c>
      <c r="C3011" s="4">
        <v>41.722116381427519</v>
      </c>
      <c r="D3011" s="18">
        <v>-7.2230261000000004E-2</v>
      </c>
      <c r="E3011" s="4">
        <v>0</v>
      </c>
    </row>
    <row r="3012" spans="1:5" ht="18" x14ac:dyDescent="0.25">
      <c r="A3012" s="3" t="s">
        <v>50177</v>
      </c>
      <c r="B3012" s="3" t="s">
        <v>50178</v>
      </c>
      <c r="C3012" s="4">
        <v>0.21653319527246537</v>
      </c>
      <c r="D3012" s="18">
        <v>-0.19185437029999999</v>
      </c>
      <c r="E3012" s="4">
        <v>0</v>
      </c>
    </row>
    <row r="3013" spans="1:5" ht="18" x14ac:dyDescent="0.25">
      <c r="A3013" s="3" t="s">
        <v>48865</v>
      </c>
      <c r="B3013" s="3" t="s">
        <v>48866</v>
      </c>
      <c r="C3013" s="4">
        <v>0.12599218810970442</v>
      </c>
      <c r="D3013" s="18">
        <v>-4.6552923000000003E-2</v>
      </c>
      <c r="E3013" s="4">
        <v>0</v>
      </c>
    </row>
    <row r="3014" spans="1:5" ht="18" x14ac:dyDescent="0.25">
      <c r="A3014" s="3" t="s">
        <v>41229</v>
      </c>
      <c r="B3014" s="3" t="s">
        <v>4998</v>
      </c>
      <c r="C3014" s="4">
        <v>1.1535871128530786</v>
      </c>
      <c r="D3014" s="18">
        <v>3.0985947999999999E-3</v>
      </c>
      <c r="E3014" s="4">
        <v>0</v>
      </c>
    </row>
    <row r="3015" spans="1:5" ht="18" x14ac:dyDescent="0.25">
      <c r="A3015" s="3" t="s">
        <v>4832</v>
      </c>
      <c r="B3015" s="3" t="s">
        <v>4833</v>
      </c>
      <c r="C3015" s="4">
        <v>7.3647186938351927E-2</v>
      </c>
      <c r="D3015" s="18">
        <v>1.5714596399999999E-2</v>
      </c>
      <c r="E3015" s="4">
        <v>0</v>
      </c>
    </row>
    <row r="3016" spans="1:5" ht="18" x14ac:dyDescent="0.25">
      <c r="A3016" s="3" t="s">
        <v>44314</v>
      </c>
      <c r="B3016" s="3" t="s">
        <v>3969</v>
      </c>
      <c r="C3016" s="4">
        <v>1.2746200708211369E-3</v>
      </c>
      <c r="D3016" s="18">
        <v>-2.6946151000000001E-3</v>
      </c>
      <c r="E3016" s="4">
        <v>0</v>
      </c>
    </row>
    <row r="3017" spans="1:5" ht="18" x14ac:dyDescent="0.25">
      <c r="A3017" s="3" t="s">
        <v>3680</v>
      </c>
      <c r="B3017" s="3" t="s">
        <v>715</v>
      </c>
      <c r="C3017" s="4">
        <v>31.978950815313265</v>
      </c>
      <c r="D3017" s="18">
        <v>80.672328228200001</v>
      </c>
      <c r="E3017" s="4">
        <v>0</v>
      </c>
    </row>
    <row r="3018" spans="1:5" ht="18" x14ac:dyDescent="0.25">
      <c r="A3018" s="3" t="s">
        <v>49307</v>
      </c>
      <c r="B3018" s="3" t="s">
        <v>49308</v>
      </c>
      <c r="C3018" s="4">
        <v>66.969480625510272</v>
      </c>
      <c r="D3018" s="18">
        <v>-1.44073317E-2</v>
      </c>
      <c r="E3018" s="4">
        <v>0</v>
      </c>
    </row>
    <row r="3019" spans="1:5" ht="18" x14ac:dyDescent="0.25">
      <c r="A3019" s="3" t="s">
        <v>2642</v>
      </c>
      <c r="B3019" s="3" t="s">
        <v>2643</v>
      </c>
      <c r="C3019" s="4">
        <v>1.0581854501290454E-2</v>
      </c>
      <c r="D3019" s="18">
        <v>-5.6285299999999999E-4</v>
      </c>
      <c r="E3019" s="4">
        <v>0</v>
      </c>
    </row>
    <row r="3020" spans="1:5" ht="18" x14ac:dyDescent="0.25">
      <c r="A3020" s="3" t="s">
        <v>4850</v>
      </c>
      <c r="B3020" s="3" t="s">
        <v>4851</v>
      </c>
      <c r="C3020" s="4">
        <v>3.9729026523487643E-2</v>
      </c>
      <c r="D3020" s="18">
        <v>1.7232676000000001E-3</v>
      </c>
      <c r="E3020" s="4">
        <v>0</v>
      </c>
    </row>
    <row r="3021" spans="1:5" ht="18" x14ac:dyDescent="0.25">
      <c r="A3021" s="3" t="s">
        <v>40648</v>
      </c>
      <c r="B3021" s="3" t="s">
        <v>40649</v>
      </c>
      <c r="C3021" s="4">
        <v>4.9882826417817903E-2</v>
      </c>
      <c r="D3021" s="18">
        <v>8.674361E-4</v>
      </c>
      <c r="E3021" s="4">
        <v>0</v>
      </c>
    </row>
    <row r="3022" spans="1:5" ht="18" x14ac:dyDescent="0.25">
      <c r="A3022" s="3" t="s">
        <v>42626</v>
      </c>
      <c r="B3022" s="3" t="s">
        <v>42627</v>
      </c>
      <c r="C3022" s="4">
        <v>0.15800199558521869</v>
      </c>
      <c r="D3022" s="18">
        <v>0.13598645810000001</v>
      </c>
      <c r="E3022" s="4">
        <v>0</v>
      </c>
    </row>
    <row r="3023" spans="1:5" ht="18" x14ac:dyDescent="0.25">
      <c r="A3023" s="3" t="s">
        <v>41740</v>
      </c>
      <c r="B3023" s="3" t="s">
        <v>41741</v>
      </c>
      <c r="C3023" s="4">
        <v>3.9826532104671172E-15</v>
      </c>
      <c r="D3023" s="18">
        <v>-1.66839196E-2</v>
      </c>
      <c r="E3023" s="4">
        <v>0</v>
      </c>
    </row>
    <row r="3024" spans="1:5" ht="18" x14ac:dyDescent="0.25">
      <c r="A3024" s="3" t="s">
        <v>40768</v>
      </c>
      <c r="B3024" s="3" t="s">
        <v>40769</v>
      </c>
      <c r="C3024" s="4">
        <v>81.754937290013828</v>
      </c>
      <c r="D3024" s="18">
        <v>-2.2603480000000001E-4</v>
      </c>
      <c r="E3024" s="4">
        <v>0</v>
      </c>
    </row>
    <row r="3025" spans="1:5" ht="18" x14ac:dyDescent="0.25">
      <c r="A3025" s="3" t="s">
        <v>51018</v>
      </c>
      <c r="B3025" s="3" t="s">
        <v>51019</v>
      </c>
      <c r="C3025" s="4">
        <v>2.2079137549849546</v>
      </c>
      <c r="D3025" s="18">
        <v>-1.19417139E-2</v>
      </c>
      <c r="E3025" s="4">
        <v>0</v>
      </c>
    </row>
    <row r="3026" spans="1:5" ht="18" x14ac:dyDescent="0.25">
      <c r="A3026" s="3" t="s">
        <v>48513</v>
      </c>
      <c r="B3026" s="3" t="s">
        <v>1591</v>
      </c>
      <c r="C3026" s="4">
        <v>5.0485829102757949</v>
      </c>
      <c r="D3026" s="18">
        <v>-4.25202202E-2</v>
      </c>
      <c r="E3026" s="4">
        <v>0</v>
      </c>
    </row>
    <row r="3027" spans="1:5" ht="18" x14ac:dyDescent="0.25">
      <c r="A3027" s="3" t="s">
        <v>45531</v>
      </c>
      <c r="B3027" s="3" t="s">
        <v>45532</v>
      </c>
      <c r="C3027" s="4">
        <v>0.83463903942565665</v>
      </c>
      <c r="D3027" s="18">
        <v>1.905163E-4</v>
      </c>
      <c r="E3027" s="4">
        <v>0</v>
      </c>
    </row>
    <row r="3028" spans="1:5" ht="18" x14ac:dyDescent="0.25">
      <c r="A3028" s="3" t="s">
        <v>40701</v>
      </c>
      <c r="B3028" s="3" t="s">
        <v>40702</v>
      </c>
      <c r="C3028" s="4">
        <v>4.8394786999320746E-2</v>
      </c>
      <c r="D3028" s="18">
        <v>2.5646331800000002E-2</v>
      </c>
      <c r="E3028" s="4">
        <v>0</v>
      </c>
    </row>
    <row r="3029" spans="1:5" ht="18" x14ac:dyDescent="0.25">
      <c r="A3029" s="3" t="s">
        <v>44300</v>
      </c>
      <c r="B3029" s="3" t="s">
        <v>3670</v>
      </c>
      <c r="C3029" s="4">
        <v>4660.7055631695584</v>
      </c>
      <c r="D3029" s="18">
        <v>-4.5293395999999996E-3</v>
      </c>
      <c r="E3029" s="4">
        <v>0</v>
      </c>
    </row>
    <row r="3030" spans="1:5" ht="18" x14ac:dyDescent="0.25">
      <c r="A3030" s="3" t="s">
        <v>49408</v>
      </c>
      <c r="B3030" s="3" t="s">
        <v>49408</v>
      </c>
      <c r="C3030" s="4">
        <v>2.1152517999247102</v>
      </c>
      <c r="D3030" s="18">
        <v>-1.97613552E-2</v>
      </c>
      <c r="E3030" s="4">
        <v>0</v>
      </c>
    </row>
    <row r="3031" spans="1:5" ht="18" x14ac:dyDescent="0.25">
      <c r="A3031" s="3" t="s">
        <v>49094</v>
      </c>
      <c r="B3031" s="3" t="s">
        <v>49095</v>
      </c>
      <c r="C3031" s="4">
        <v>1.3249238696605792</v>
      </c>
      <c r="D3031" s="18">
        <v>-3.5591960999999998E-2</v>
      </c>
      <c r="E3031" s="4">
        <v>0</v>
      </c>
    </row>
    <row r="3032" spans="1:5" ht="18" x14ac:dyDescent="0.25">
      <c r="A3032" s="3" t="s">
        <v>40555</v>
      </c>
      <c r="B3032" s="3" t="s">
        <v>40556</v>
      </c>
      <c r="C3032" s="4">
        <v>19.440869626752701</v>
      </c>
      <c r="D3032" s="18">
        <v>3.88968435E-2</v>
      </c>
      <c r="E3032" s="4">
        <v>0</v>
      </c>
    </row>
    <row r="3033" spans="1:5" ht="18" x14ac:dyDescent="0.25">
      <c r="A3033" s="3" t="s">
        <v>49521</v>
      </c>
      <c r="B3033" s="3" t="s">
        <v>49522</v>
      </c>
      <c r="C3033" s="4">
        <v>0.59137071505108851</v>
      </c>
      <c r="D3033" s="18">
        <v>-4.7419186000000002E-2</v>
      </c>
      <c r="E3033" s="4">
        <v>0</v>
      </c>
    </row>
    <row r="3034" spans="1:5" ht="18" x14ac:dyDescent="0.25">
      <c r="A3034" s="3" t="s">
        <v>49331</v>
      </c>
      <c r="B3034" s="3" t="s">
        <v>49332</v>
      </c>
      <c r="C3034" s="4">
        <v>0.49470952280979341</v>
      </c>
      <c r="D3034" s="18">
        <v>4.3376070000000002E-4</v>
      </c>
      <c r="E3034" s="4">
        <v>0</v>
      </c>
    </row>
    <row r="3035" spans="1:5" ht="18" x14ac:dyDescent="0.25">
      <c r="A3035" s="3" t="s">
        <v>4725</v>
      </c>
      <c r="B3035" s="3" t="s">
        <v>4726</v>
      </c>
      <c r="C3035" s="4">
        <v>3.8211523924268367E-2</v>
      </c>
      <c r="D3035" s="18">
        <v>1.7160029899999998E-2</v>
      </c>
      <c r="E3035" s="4">
        <v>0</v>
      </c>
    </row>
    <row r="3036" spans="1:5" ht="18" x14ac:dyDescent="0.25">
      <c r="A3036" s="3" t="s">
        <v>40501</v>
      </c>
      <c r="B3036" s="3" t="s">
        <v>40502</v>
      </c>
      <c r="C3036" s="4">
        <v>28.279906546256203</v>
      </c>
      <c r="D3036" s="18">
        <v>2.2707833999999999E-3</v>
      </c>
      <c r="E3036" s="4">
        <v>0</v>
      </c>
    </row>
    <row r="3037" spans="1:5" ht="18" x14ac:dyDescent="0.25">
      <c r="A3037" s="3" t="s">
        <v>49452</v>
      </c>
      <c r="B3037" s="3" t="s">
        <v>49453</v>
      </c>
      <c r="C3037" s="4">
        <v>1.6658125550072129</v>
      </c>
      <c r="D3037" s="18">
        <v>-1.6490712000000001E-3</v>
      </c>
      <c r="E3037" s="4">
        <v>0</v>
      </c>
    </row>
    <row r="3038" spans="1:5" ht="18" x14ac:dyDescent="0.25">
      <c r="A3038" s="3" t="s">
        <v>43770</v>
      </c>
      <c r="B3038" s="3" t="s">
        <v>43771</v>
      </c>
      <c r="C3038" s="4">
        <v>0.9828032073675218</v>
      </c>
      <c r="D3038" s="18">
        <v>0.15854023340000001</v>
      </c>
      <c r="E3038" s="4">
        <v>0</v>
      </c>
    </row>
    <row r="3039" spans="1:5" ht="18" x14ac:dyDescent="0.25">
      <c r="A3039" s="3" t="s">
        <v>42174</v>
      </c>
      <c r="B3039" s="3" t="s">
        <v>42175</v>
      </c>
      <c r="C3039" s="4">
        <v>1.3094217825387567E-2</v>
      </c>
      <c r="D3039" s="18">
        <v>1.84683985E-2</v>
      </c>
      <c r="E3039" s="4">
        <v>0</v>
      </c>
    </row>
    <row r="3040" spans="1:5" ht="18" x14ac:dyDescent="0.25">
      <c r="A3040" s="3" t="s">
        <v>42416</v>
      </c>
      <c r="B3040" s="3" t="s">
        <v>42417</v>
      </c>
      <c r="C3040" s="4">
        <v>0.68787972284942833</v>
      </c>
      <c r="D3040" s="18">
        <v>2.1597888E-3</v>
      </c>
      <c r="E3040" s="4">
        <v>0</v>
      </c>
    </row>
    <row r="3041" spans="1:5" ht="18" x14ac:dyDescent="0.25">
      <c r="A3041" s="3" t="s">
        <v>4806</v>
      </c>
      <c r="B3041" s="3" t="s">
        <v>4807</v>
      </c>
      <c r="C3041" s="4">
        <v>4.751233549975334E-3</v>
      </c>
      <c r="D3041" s="18">
        <v>7.1454548999999997E-3</v>
      </c>
      <c r="E3041" s="4">
        <v>0</v>
      </c>
    </row>
    <row r="3042" spans="1:5" ht="18" x14ac:dyDescent="0.25">
      <c r="A3042" s="3" t="s">
        <v>4399</v>
      </c>
      <c r="B3042" s="3" t="s">
        <v>4400</v>
      </c>
      <c r="C3042" s="4">
        <v>4.8103805814582037</v>
      </c>
      <c r="D3042" s="18">
        <v>-3.7970628999999998E-3</v>
      </c>
      <c r="E3042" s="4">
        <v>0</v>
      </c>
    </row>
    <row r="3043" spans="1:5" ht="18" x14ac:dyDescent="0.25">
      <c r="A3043" s="3" t="s">
        <v>50246</v>
      </c>
      <c r="B3043" s="3" t="s">
        <v>50247</v>
      </c>
      <c r="C3043" s="4">
        <v>58.864373148837807</v>
      </c>
      <c r="D3043" s="18">
        <v>9.8683170799999997E-2</v>
      </c>
      <c r="E3043" s="4">
        <v>0</v>
      </c>
    </row>
    <row r="3044" spans="1:5" ht="18" x14ac:dyDescent="0.25">
      <c r="A3044" s="3" t="s">
        <v>4203</v>
      </c>
      <c r="B3044" s="3" t="s">
        <v>4593</v>
      </c>
      <c r="C3044" s="4">
        <v>4.7702284398015968E-8</v>
      </c>
      <c r="D3044" s="18">
        <v>4.9542262999999996E-3</v>
      </c>
      <c r="E3044" s="4">
        <v>0</v>
      </c>
    </row>
    <row r="3045" spans="1:5" ht="18" x14ac:dyDescent="0.25">
      <c r="A3045" s="3" t="s">
        <v>45736</v>
      </c>
      <c r="B3045" s="3" t="s">
        <v>45737</v>
      </c>
      <c r="C3045" s="4">
        <v>23917.370630520669</v>
      </c>
      <c r="D3045" s="18">
        <v>-8.9837876499999997E-2</v>
      </c>
      <c r="E3045" s="4">
        <v>0</v>
      </c>
    </row>
    <row r="3046" spans="1:5" ht="18" x14ac:dyDescent="0.25">
      <c r="A3046" s="3" t="s">
        <v>49029</v>
      </c>
      <c r="B3046" s="3" t="s">
        <v>49030</v>
      </c>
      <c r="C3046" s="4">
        <v>1.5323646477713613E-3</v>
      </c>
      <c r="D3046" s="18">
        <v>4.6008226800000003E-2</v>
      </c>
      <c r="E3046" s="4">
        <v>0</v>
      </c>
    </row>
    <row r="3047" spans="1:5" ht="18" x14ac:dyDescent="0.25">
      <c r="A3047" s="3" t="s">
        <v>4991</v>
      </c>
      <c r="B3047" s="3" t="s">
        <v>4992</v>
      </c>
      <c r="C3047" s="4">
        <v>0.12160319993038149</v>
      </c>
      <c r="D3047" s="18">
        <v>-1.6423581499999999E-2</v>
      </c>
      <c r="E3047" s="4">
        <v>0</v>
      </c>
    </row>
    <row r="3048" spans="1:5" ht="18" x14ac:dyDescent="0.25">
      <c r="A3048" s="3" t="s">
        <v>48654</v>
      </c>
      <c r="B3048" s="3" t="s">
        <v>48655</v>
      </c>
      <c r="C3048" s="4">
        <v>2.564321944549678E-2</v>
      </c>
      <c r="D3048" s="18">
        <v>2.9262562299999999E-2</v>
      </c>
      <c r="E3048" s="4">
        <v>0</v>
      </c>
    </row>
    <row r="3049" spans="1:5" ht="18" x14ac:dyDescent="0.25">
      <c r="A3049" s="3" t="s">
        <v>2597</v>
      </c>
      <c r="B3049" s="3" t="s">
        <v>2598</v>
      </c>
      <c r="C3049" s="4">
        <v>1.6837882494776624E-2</v>
      </c>
      <c r="D3049" s="18">
        <v>-6.0103580000000004E-4</v>
      </c>
      <c r="E3049" s="4">
        <v>0</v>
      </c>
    </row>
    <row r="3050" spans="1:5" ht="18" x14ac:dyDescent="0.25">
      <c r="A3050" s="3" t="s">
        <v>41727</v>
      </c>
      <c r="B3050" s="3" t="s">
        <v>41728</v>
      </c>
      <c r="C3050" s="4">
        <v>2.2759517824807891</v>
      </c>
      <c r="D3050" s="18">
        <v>3.1477785000000001E-3</v>
      </c>
      <c r="E3050" s="4">
        <v>0</v>
      </c>
    </row>
    <row r="3051" spans="1:5" ht="18" x14ac:dyDescent="0.25">
      <c r="A3051" s="3" t="s">
        <v>4429</v>
      </c>
      <c r="B3051" s="3" t="s">
        <v>4430</v>
      </c>
      <c r="C3051" s="4">
        <v>5.6431690910821395</v>
      </c>
      <c r="D3051" s="18">
        <v>-8.4929068999999996E-3</v>
      </c>
      <c r="E3051" s="4">
        <v>0</v>
      </c>
    </row>
    <row r="3052" spans="1:5" ht="18" x14ac:dyDescent="0.25">
      <c r="A3052" s="3" t="s">
        <v>50677</v>
      </c>
      <c r="B3052" s="3" t="s">
        <v>50678</v>
      </c>
      <c r="C3052" s="4">
        <v>6.4920089881322252E-2</v>
      </c>
      <c r="D3052" s="18">
        <v>-0.16196429479999999</v>
      </c>
      <c r="E3052" s="4">
        <v>0</v>
      </c>
    </row>
    <row r="3053" spans="1:5" ht="18" x14ac:dyDescent="0.25">
      <c r="A3053" s="3" t="s">
        <v>49496</v>
      </c>
      <c r="B3053" s="3" t="s">
        <v>49497</v>
      </c>
      <c r="C3053" s="4">
        <v>1.5973888178850999E-2</v>
      </c>
      <c r="D3053" s="18">
        <v>4.1440387600000003E-2</v>
      </c>
      <c r="E3053" s="4">
        <v>0</v>
      </c>
    </row>
    <row r="3054" spans="1:5" ht="18" x14ac:dyDescent="0.25">
      <c r="A3054" s="3" t="s">
        <v>4761</v>
      </c>
      <c r="B3054" s="3" t="s">
        <v>4762</v>
      </c>
      <c r="C3054" s="4">
        <v>254.7236768638021</v>
      </c>
      <c r="D3054" s="18">
        <v>-3.5383566200000001E-2</v>
      </c>
      <c r="E3054" s="4">
        <v>0</v>
      </c>
    </row>
    <row r="3055" spans="1:5" ht="18" x14ac:dyDescent="0.25">
      <c r="A3055" s="3" t="s">
        <v>43217</v>
      </c>
      <c r="B3055" s="3" t="s">
        <v>43218</v>
      </c>
      <c r="C3055" s="4">
        <v>119.12187605177127</v>
      </c>
      <c r="D3055" s="18">
        <v>-1.8035311700000001E-2</v>
      </c>
      <c r="E3055" s="4">
        <v>0</v>
      </c>
    </row>
    <row r="3056" spans="1:5" ht="18" x14ac:dyDescent="0.25">
      <c r="A3056" s="3" t="s">
        <v>43626</v>
      </c>
      <c r="B3056" s="3" t="s">
        <v>43627</v>
      </c>
      <c r="C3056" s="4">
        <v>3.2372743765250206E-2</v>
      </c>
      <c r="D3056" s="18">
        <v>-1.2999086E-2</v>
      </c>
      <c r="E3056" s="4">
        <v>0</v>
      </c>
    </row>
    <row r="3057" spans="1:5" ht="18" x14ac:dyDescent="0.25">
      <c r="A3057" s="3" t="s">
        <v>50654</v>
      </c>
      <c r="B3057" s="3" t="s">
        <v>50655</v>
      </c>
      <c r="C3057" s="4">
        <v>17.953664183813309</v>
      </c>
      <c r="D3057" s="18">
        <v>0.1099439035</v>
      </c>
      <c r="E3057" s="4">
        <v>0</v>
      </c>
    </row>
    <row r="3058" spans="1:5" ht="18" x14ac:dyDescent="0.25">
      <c r="A3058" s="3" t="s">
        <v>50135</v>
      </c>
      <c r="B3058" s="3" t="s">
        <v>50136</v>
      </c>
      <c r="C3058" s="4">
        <v>1.4178746170466825E-4</v>
      </c>
      <c r="D3058" s="18">
        <v>-7.7289343000000003E-3</v>
      </c>
      <c r="E3058" s="4">
        <v>0</v>
      </c>
    </row>
    <row r="3059" spans="1:5" ht="18" x14ac:dyDescent="0.25">
      <c r="A3059" s="3" t="s">
        <v>2563</v>
      </c>
      <c r="B3059" s="3" t="s">
        <v>2564</v>
      </c>
      <c r="C3059" s="4">
        <v>9.7205676524249565E-2</v>
      </c>
      <c r="D3059" s="18">
        <v>0.26051319169999998</v>
      </c>
      <c r="E3059" s="4">
        <v>0</v>
      </c>
    </row>
    <row r="3060" spans="1:5" ht="18" x14ac:dyDescent="0.25">
      <c r="A3060" s="3" t="s">
        <v>41742</v>
      </c>
      <c r="B3060" s="3" t="s">
        <v>41743</v>
      </c>
      <c r="C3060" s="4">
        <v>11.821515591852485</v>
      </c>
      <c r="D3060" s="18">
        <v>5.17872952E-2</v>
      </c>
      <c r="E3060" s="4">
        <v>0</v>
      </c>
    </row>
    <row r="3061" spans="1:5" ht="18" x14ac:dyDescent="0.25">
      <c r="A3061" s="3" t="s">
        <v>49614</v>
      </c>
      <c r="B3061" s="3" t="s">
        <v>49615</v>
      </c>
      <c r="C3061" s="4">
        <v>4.4878153920252961</v>
      </c>
      <c r="D3061" s="18">
        <v>2.1023505800000002E-2</v>
      </c>
      <c r="E3061" s="4">
        <v>0</v>
      </c>
    </row>
    <row r="3062" spans="1:5" ht="18" x14ac:dyDescent="0.25">
      <c r="A3062" s="3" t="s">
        <v>45829</v>
      </c>
      <c r="B3062" s="3" t="s">
        <v>45830</v>
      </c>
      <c r="C3062" s="4">
        <v>21.257790544948989</v>
      </c>
      <c r="D3062" s="18">
        <v>-0.13093668520000001</v>
      </c>
      <c r="E3062" s="4">
        <v>0</v>
      </c>
    </row>
    <row r="3063" spans="1:5" ht="18" x14ac:dyDescent="0.25">
      <c r="A3063" s="3" t="s">
        <v>52396</v>
      </c>
      <c r="B3063" s="3" t="s">
        <v>52397</v>
      </c>
      <c r="C3063" s="4">
        <v>0.1497033988332129</v>
      </c>
      <c r="D3063" s="18">
        <v>6.7091929999999996E-3</v>
      </c>
      <c r="E3063" s="4">
        <v>0</v>
      </c>
    </row>
    <row r="3064" spans="1:5" ht="18" x14ac:dyDescent="0.25">
      <c r="A3064" s="3" t="s">
        <v>50533</v>
      </c>
      <c r="B3064" s="3" t="s">
        <v>50533</v>
      </c>
      <c r="C3064" s="4">
        <v>0.86244020913902009</v>
      </c>
      <c r="D3064" s="18">
        <v>0.2109650934</v>
      </c>
      <c r="E3064" s="4">
        <v>0</v>
      </c>
    </row>
    <row r="3065" spans="1:5" ht="18" x14ac:dyDescent="0.25">
      <c r="A3065" s="3" t="s">
        <v>45786</v>
      </c>
      <c r="B3065" s="3" t="s">
        <v>48567</v>
      </c>
      <c r="C3065" s="4">
        <v>1.3315529784572174E-7</v>
      </c>
      <c r="D3065" s="18">
        <v>-2.5893656599999999E-2</v>
      </c>
      <c r="E3065" s="4">
        <v>0</v>
      </c>
    </row>
    <row r="3066" spans="1:5" ht="18" x14ac:dyDescent="0.25">
      <c r="A3066" s="3" t="s">
        <v>45813</v>
      </c>
      <c r="B3066" s="3" t="s">
        <v>45814</v>
      </c>
      <c r="C3066" s="4">
        <v>2.2752011913561697E-4</v>
      </c>
      <c r="D3066" s="18">
        <v>1.44824857E-2</v>
      </c>
      <c r="E3066" s="4">
        <v>0</v>
      </c>
    </row>
    <row r="3067" spans="1:5" ht="18" x14ac:dyDescent="0.25">
      <c r="A3067" s="3" t="s">
        <v>45521</v>
      </c>
      <c r="B3067" s="3" t="s">
        <v>4418</v>
      </c>
      <c r="C3067" s="4">
        <v>2.0112699453516358E-2</v>
      </c>
      <c r="D3067" s="18">
        <v>2.7459324699999999E-2</v>
      </c>
      <c r="E3067" s="4">
        <v>0</v>
      </c>
    </row>
    <row r="3068" spans="1:5" ht="18" x14ac:dyDescent="0.25">
      <c r="A3068" s="3" t="s">
        <v>45456</v>
      </c>
      <c r="B3068" s="3" t="s">
        <v>3991</v>
      </c>
      <c r="C3068" s="4">
        <v>8.2882471732650162E-4</v>
      </c>
      <c r="D3068" s="18">
        <v>5.3849211299999998E-2</v>
      </c>
      <c r="E3068" s="4">
        <v>0</v>
      </c>
    </row>
    <row r="3069" spans="1:5" ht="18" x14ac:dyDescent="0.25">
      <c r="A3069" s="3" t="s">
        <v>43221</v>
      </c>
      <c r="B3069" s="3" t="s">
        <v>43221</v>
      </c>
      <c r="C3069" s="4">
        <v>0.19433439181838705</v>
      </c>
      <c r="D3069" s="18">
        <v>6.5582352E-3</v>
      </c>
      <c r="E3069" s="4">
        <v>0</v>
      </c>
    </row>
    <row r="3070" spans="1:5" ht="18" x14ac:dyDescent="0.25">
      <c r="A3070" s="3" t="s">
        <v>44295</v>
      </c>
      <c r="B3070" s="3" t="s">
        <v>44296</v>
      </c>
      <c r="C3070" s="4">
        <v>2.9077954361731089E-2</v>
      </c>
      <c r="D3070" s="18">
        <v>5.54690714E-2</v>
      </c>
      <c r="E3070" s="4">
        <v>0</v>
      </c>
    </row>
    <row r="3071" spans="1:5" ht="18" x14ac:dyDescent="0.25">
      <c r="A3071" s="3" t="s">
        <v>50156</v>
      </c>
      <c r="B3071" s="3" t="s">
        <v>4620</v>
      </c>
      <c r="C3071" s="4">
        <v>0.25909632340357264</v>
      </c>
      <c r="D3071" s="18">
        <v>2.14391245E-2</v>
      </c>
      <c r="E3071" s="4">
        <v>0</v>
      </c>
    </row>
    <row r="3072" spans="1:5" ht="18" x14ac:dyDescent="0.25">
      <c r="A3072" s="3" t="s">
        <v>53516</v>
      </c>
      <c r="B3072" s="3" t="s">
        <v>53517</v>
      </c>
      <c r="C3072" s="4">
        <v>3.2333327781638934E-3</v>
      </c>
      <c r="D3072" s="18">
        <v>0.56208898600000001</v>
      </c>
      <c r="E3072" s="4">
        <v>0</v>
      </c>
    </row>
    <row r="3073" spans="1:5" ht="18" x14ac:dyDescent="0.25">
      <c r="A3073" s="3" t="s">
        <v>4759</v>
      </c>
      <c r="B3073" s="3" t="s">
        <v>4760</v>
      </c>
      <c r="C3073" s="4">
        <v>1.0375806462361565</v>
      </c>
      <c r="D3073" s="18">
        <v>6.4749748800000007E-2</v>
      </c>
      <c r="E3073" s="4">
        <v>0</v>
      </c>
    </row>
    <row r="3074" spans="1:5" ht="18" x14ac:dyDescent="0.25">
      <c r="A3074" s="3" t="s">
        <v>3501</v>
      </c>
      <c r="B3074" s="3" t="s">
        <v>2472</v>
      </c>
      <c r="C3074" s="4">
        <v>1.4643753916354718E-2</v>
      </c>
      <c r="D3074" s="18">
        <v>-4.3306587200000003E-2</v>
      </c>
      <c r="E3074" s="4">
        <v>0</v>
      </c>
    </row>
    <row r="3075" spans="1:5" ht="18" x14ac:dyDescent="0.25">
      <c r="A3075" s="3" t="s">
        <v>53514</v>
      </c>
      <c r="B3075" s="3" t="s">
        <v>53515</v>
      </c>
      <c r="C3075" s="4">
        <v>31.997511330966027</v>
      </c>
      <c r="D3075" s="18">
        <v>-4.4447787199999998E-2</v>
      </c>
      <c r="E3075" s="4">
        <v>0</v>
      </c>
    </row>
    <row r="3076" spans="1:5" ht="18" x14ac:dyDescent="0.25">
      <c r="A3076" s="3" t="s">
        <v>4331</v>
      </c>
      <c r="B3076" s="3" t="s">
        <v>4332</v>
      </c>
      <c r="C3076" s="4">
        <v>3.4351035262518547E-3</v>
      </c>
      <c r="D3076" s="18">
        <v>4.46069459E-2</v>
      </c>
      <c r="E3076" s="4">
        <v>0</v>
      </c>
    </row>
    <row r="3077" spans="1:5" ht="18" x14ac:dyDescent="0.25">
      <c r="A3077" s="3" t="s">
        <v>50119</v>
      </c>
      <c r="B3077" s="3" t="s">
        <v>50120</v>
      </c>
      <c r="C3077" s="4">
        <v>0.49709576732964028</v>
      </c>
      <c r="D3077" s="18">
        <v>2.014167E-2</v>
      </c>
      <c r="E3077" s="4">
        <v>0</v>
      </c>
    </row>
    <row r="3078" spans="1:5" ht="18" x14ac:dyDescent="0.25">
      <c r="A3078" s="3" t="s">
        <v>41521</v>
      </c>
      <c r="B3078" s="3" t="s">
        <v>41522</v>
      </c>
      <c r="C3078" s="4">
        <v>63.293160524989432</v>
      </c>
      <c r="D3078" s="18">
        <v>6.9100499999999993E-5</v>
      </c>
      <c r="E3078" s="4">
        <v>0</v>
      </c>
    </row>
    <row r="3079" spans="1:5" ht="18" x14ac:dyDescent="0.25">
      <c r="A3079" s="3" t="s">
        <v>4669</v>
      </c>
      <c r="B3079" s="3" t="s">
        <v>4670</v>
      </c>
      <c r="C3079" s="4">
        <v>1.5077634146393611E-3</v>
      </c>
      <c r="D3079" s="18">
        <v>2.82875798E-2</v>
      </c>
      <c r="E3079" s="4">
        <v>0</v>
      </c>
    </row>
    <row r="3080" spans="1:5" ht="18" x14ac:dyDescent="0.25">
      <c r="A3080" s="3" t="s">
        <v>4878</v>
      </c>
      <c r="B3080" s="3" t="s">
        <v>4879</v>
      </c>
      <c r="C3080" s="4">
        <v>16.087614821296743</v>
      </c>
      <c r="D3080" s="18">
        <v>-2.4254640000000001E-2</v>
      </c>
      <c r="E3080" s="4">
        <v>0</v>
      </c>
    </row>
    <row r="3081" spans="1:5" ht="18" x14ac:dyDescent="0.25">
      <c r="A3081" s="3" t="s">
        <v>4701</v>
      </c>
      <c r="B3081" s="3" t="s">
        <v>4702</v>
      </c>
      <c r="C3081" s="4">
        <v>9.4751388215100718</v>
      </c>
      <c r="D3081" s="18">
        <v>2.9298663799999999E-2</v>
      </c>
      <c r="E3081" s="4">
        <v>0</v>
      </c>
    </row>
    <row r="3082" spans="1:5" ht="18" x14ac:dyDescent="0.25">
      <c r="A3082" s="3" t="s">
        <v>51180</v>
      </c>
      <c r="B3082" s="3" t="s">
        <v>50121</v>
      </c>
      <c r="C3082" s="4">
        <v>7.2621826822545712</v>
      </c>
      <c r="D3082" s="18">
        <v>0.25309270890000002</v>
      </c>
      <c r="E3082" s="4">
        <v>0</v>
      </c>
    </row>
    <row r="3083" spans="1:5" ht="18" x14ac:dyDescent="0.25">
      <c r="A3083" s="3" t="s">
        <v>49043</v>
      </c>
      <c r="B3083" s="3" t="s">
        <v>49044</v>
      </c>
      <c r="C3083" s="4">
        <v>0.11167449138860794</v>
      </c>
      <c r="D3083" s="18">
        <v>-6.4243815300000007E-2</v>
      </c>
      <c r="E3083" s="4">
        <v>0</v>
      </c>
    </row>
    <row r="3084" spans="1:5" ht="18" x14ac:dyDescent="0.25">
      <c r="A3084" s="3" t="s">
        <v>50681</v>
      </c>
      <c r="B3084" s="3" t="s">
        <v>50682</v>
      </c>
      <c r="C3084" s="4">
        <v>1.4953907018465834E-2</v>
      </c>
      <c r="D3084" s="18">
        <v>1.58229397E-2</v>
      </c>
      <c r="E3084" s="4">
        <v>0</v>
      </c>
    </row>
    <row r="3085" spans="1:5" ht="18" x14ac:dyDescent="0.25">
      <c r="A3085" s="3" t="s">
        <v>50139</v>
      </c>
      <c r="B3085" s="3" t="s">
        <v>50140</v>
      </c>
      <c r="C3085" s="4">
        <v>1.9921247018805759E-3</v>
      </c>
      <c r="D3085" s="18">
        <v>-0.9902558092</v>
      </c>
      <c r="E3085" s="4">
        <v>0</v>
      </c>
    </row>
    <row r="3086" spans="1:5" ht="18" x14ac:dyDescent="0.25">
      <c r="A3086" s="3" t="s">
        <v>4137</v>
      </c>
      <c r="B3086" s="3" t="s">
        <v>1008</v>
      </c>
      <c r="C3086" s="4">
        <v>3.3150384711492294E-4</v>
      </c>
      <c r="D3086" s="18">
        <v>4.2846281E-3</v>
      </c>
      <c r="E3086" s="4">
        <v>0</v>
      </c>
    </row>
    <row r="3087" spans="1:5" ht="18" x14ac:dyDescent="0.25">
      <c r="A3087" s="3" t="s">
        <v>43785</v>
      </c>
      <c r="B3087" s="3" t="s">
        <v>43786</v>
      </c>
      <c r="C3087" s="4">
        <v>3.0785684213678133</v>
      </c>
      <c r="D3087" s="18">
        <v>3.7154632799999997E-2</v>
      </c>
      <c r="E3087" s="4">
        <v>0</v>
      </c>
    </row>
    <row r="3088" spans="1:5" ht="18" x14ac:dyDescent="0.25">
      <c r="A3088" s="3" t="s">
        <v>50686</v>
      </c>
      <c r="B3088" s="3" t="s">
        <v>50687</v>
      </c>
      <c r="C3088" s="4">
        <v>69.43859910229969</v>
      </c>
      <c r="D3088" s="18">
        <v>-7.76539329E-2</v>
      </c>
      <c r="E3088" s="4">
        <v>0</v>
      </c>
    </row>
    <row r="3089" spans="1:5" ht="18" x14ac:dyDescent="0.25">
      <c r="A3089" s="3" t="s">
        <v>50189</v>
      </c>
      <c r="B3089" s="3" t="s">
        <v>49649</v>
      </c>
      <c r="C3089" s="4">
        <v>4955.4140722870534</v>
      </c>
      <c r="D3089" s="18">
        <v>-7.4670187000000004E-3</v>
      </c>
      <c r="E3089" s="4">
        <v>0</v>
      </c>
    </row>
    <row r="3090" spans="1:5" ht="18" x14ac:dyDescent="0.25">
      <c r="A3090" s="3" t="s">
        <v>4742</v>
      </c>
      <c r="B3090" s="3" t="s">
        <v>4743</v>
      </c>
      <c r="C3090" s="4">
        <v>2.2707033182540939</v>
      </c>
      <c r="D3090" s="18">
        <v>-9.3547783999999995E-3</v>
      </c>
      <c r="E3090" s="4">
        <v>0</v>
      </c>
    </row>
    <row r="3091" spans="1:5" ht="18" x14ac:dyDescent="0.25">
      <c r="A3091" s="3" t="s">
        <v>45804</v>
      </c>
      <c r="B3091" s="3" t="s">
        <v>45591</v>
      </c>
      <c r="C3091" s="4">
        <v>100.04217562656939</v>
      </c>
      <c r="D3091" s="18">
        <v>5.8686773499999997E-2</v>
      </c>
      <c r="E3091" s="4">
        <v>0</v>
      </c>
    </row>
    <row r="3092" spans="1:5" ht="18" x14ac:dyDescent="0.25">
      <c r="A3092" s="3" t="s">
        <v>44298</v>
      </c>
      <c r="B3092" s="3" t="s">
        <v>44299</v>
      </c>
      <c r="C3092" s="4">
        <v>6.6275051801296883</v>
      </c>
      <c r="D3092" s="18">
        <v>-1.7296043000000001E-2</v>
      </c>
      <c r="E3092" s="4">
        <v>0</v>
      </c>
    </row>
    <row r="3093" spans="1:5" ht="18" x14ac:dyDescent="0.25">
      <c r="A3093" s="3" t="s">
        <v>50684</v>
      </c>
      <c r="B3093" s="3" t="s">
        <v>50685</v>
      </c>
      <c r="C3093" s="4">
        <v>6.0966241516884095E-2</v>
      </c>
      <c r="D3093" s="18">
        <v>-0.11382969649999999</v>
      </c>
      <c r="E3093" s="4">
        <v>0</v>
      </c>
    </row>
    <row r="3094" spans="1:5" ht="18" x14ac:dyDescent="0.25">
      <c r="A3094" s="3" t="s">
        <v>43636</v>
      </c>
      <c r="B3094" s="3" t="s">
        <v>43637</v>
      </c>
      <c r="C3094" s="4">
        <v>161.44740322680298</v>
      </c>
      <c r="D3094" s="18">
        <v>3.6189802299999997E-2</v>
      </c>
      <c r="E3094" s="4">
        <v>0</v>
      </c>
    </row>
    <row r="3095" spans="1:5" ht="18" x14ac:dyDescent="0.25">
      <c r="A3095" s="3" t="s">
        <v>50490</v>
      </c>
      <c r="B3095" s="3" t="s">
        <v>50491</v>
      </c>
      <c r="C3095" s="4">
        <v>6.800054376026579</v>
      </c>
      <c r="D3095" s="18">
        <v>6.0200167999999998E-3</v>
      </c>
      <c r="E3095" s="4">
        <v>0</v>
      </c>
    </row>
    <row r="3096" spans="1:5" ht="18" x14ac:dyDescent="0.25">
      <c r="A3096" s="3" t="s">
        <v>51160</v>
      </c>
      <c r="B3096" s="3" t="s">
        <v>3413</v>
      </c>
      <c r="C3096" s="4">
        <v>3.7188035525205943E-5</v>
      </c>
      <c r="D3096" s="18">
        <v>0.71300974530000005</v>
      </c>
      <c r="E3096" s="4">
        <v>0</v>
      </c>
    </row>
    <row r="3097" spans="1:5" ht="18" x14ac:dyDescent="0.25">
      <c r="A3097" s="3" t="s">
        <v>50133</v>
      </c>
      <c r="B3097" s="3" t="s">
        <v>50134</v>
      </c>
      <c r="C3097" s="4">
        <v>3.8445824994316005</v>
      </c>
      <c r="D3097" s="18">
        <v>-4.2305838599999999E-2</v>
      </c>
      <c r="E3097" s="4">
        <v>0</v>
      </c>
    </row>
    <row r="3098" spans="1:5" ht="18" x14ac:dyDescent="0.25">
      <c r="A3098" s="3" t="s">
        <v>5044</v>
      </c>
      <c r="B3098" s="3" t="s">
        <v>5045</v>
      </c>
      <c r="C3098" s="4">
        <v>1.7301601704321947</v>
      </c>
      <c r="D3098" s="18">
        <v>-3.0590003300000002E-2</v>
      </c>
      <c r="E3098" s="4">
        <v>0</v>
      </c>
    </row>
    <row r="3099" spans="1:5" ht="18" x14ac:dyDescent="0.25">
      <c r="A3099" s="3" t="s">
        <v>50878</v>
      </c>
      <c r="B3099" s="3" t="s">
        <v>50879</v>
      </c>
      <c r="C3099" s="4">
        <v>4.7116117100916757</v>
      </c>
      <c r="D3099" s="18">
        <v>-6.5818255999999997E-3</v>
      </c>
      <c r="E3099" s="4">
        <v>0</v>
      </c>
    </row>
    <row r="3100" spans="1:5" ht="18" x14ac:dyDescent="0.25">
      <c r="A3100" s="3" t="s">
        <v>4901</v>
      </c>
      <c r="B3100" s="3" t="s">
        <v>4902</v>
      </c>
      <c r="C3100" s="4">
        <v>5.9393811417435868E-2</v>
      </c>
      <c r="D3100" s="18">
        <v>1.13665525E-2</v>
      </c>
      <c r="E3100" s="4">
        <v>0</v>
      </c>
    </row>
    <row r="3101" spans="1:5" ht="18" x14ac:dyDescent="0.25">
      <c r="A3101" s="3" t="s">
        <v>50503</v>
      </c>
      <c r="B3101" s="3" t="s">
        <v>50504</v>
      </c>
      <c r="C3101" s="4">
        <v>0.46401802405493964</v>
      </c>
      <c r="D3101" s="18">
        <v>-3.4108148099999999E-2</v>
      </c>
      <c r="E3101" s="4">
        <v>0</v>
      </c>
    </row>
    <row r="3102" spans="1:5" ht="18" x14ac:dyDescent="0.25">
      <c r="A3102" s="3" t="s">
        <v>4006</v>
      </c>
      <c r="B3102" s="3" t="s">
        <v>4007</v>
      </c>
      <c r="C3102" s="4">
        <v>3.8267914760855955E-2</v>
      </c>
      <c r="D3102" s="18">
        <v>-6.0103580000000004E-4</v>
      </c>
      <c r="E3102" s="4">
        <v>0</v>
      </c>
    </row>
    <row r="3103" spans="1:5" ht="18" x14ac:dyDescent="0.25">
      <c r="A3103" s="3" t="s">
        <v>42620</v>
      </c>
      <c r="B3103" s="3" t="s">
        <v>4138</v>
      </c>
      <c r="C3103" s="4">
        <v>0.41766111689221275</v>
      </c>
      <c r="D3103" s="18">
        <v>5.1808000000000003E-5</v>
      </c>
      <c r="E3103" s="4">
        <v>0</v>
      </c>
    </row>
    <row r="3104" spans="1:5" ht="18" x14ac:dyDescent="0.25">
      <c r="A3104" s="3" t="s">
        <v>45821</v>
      </c>
      <c r="B3104" s="3" t="s">
        <v>3931</v>
      </c>
      <c r="C3104" s="4">
        <v>5.6743503989135649</v>
      </c>
      <c r="D3104" s="18">
        <v>1.6631853799999999E-2</v>
      </c>
      <c r="E3104" s="4">
        <v>0</v>
      </c>
    </row>
    <row r="3105" spans="1:5" ht="18" x14ac:dyDescent="0.25">
      <c r="A3105" s="3" t="s">
        <v>45815</v>
      </c>
      <c r="B3105" s="3" t="s">
        <v>43783</v>
      </c>
      <c r="C3105" s="4">
        <v>5.4623891475237789E-10</v>
      </c>
      <c r="D3105" s="18">
        <v>-0.46837932570000002</v>
      </c>
      <c r="E3105" s="4">
        <v>0</v>
      </c>
    </row>
    <row r="3106" spans="1:5" ht="18" x14ac:dyDescent="0.25">
      <c r="A3106" s="3" t="s">
        <v>48804</v>
      </c>
      <c r="B3106" s="3" t="s">
        <v>48805</v>
      </c>
      <c r="C3106" s="4">
        <v>49.980558457872341</v>
      </c>
      <c r="D3106" s="18">
        <v>1.18353339E-2</v>
      </c>
      <c r="E3106" s="4">
        <v>0</v>
      </c>
    </row>
    <row r="3107" spans="1:5" ht="18" x14ac:dyDescent="0.25">
      <c r="A3107" s="3" t="s">
        <v>41142</v>
      </c>
      <c r="B3107" s="3" t="s">
        <v>41143</v>
      </c>
      <c r="C3107" s="4">
        <v>1633.0416769651342</v>
      </c>
      <c r="D3107" s="18">
        <v>-3.7344559800000003E-2</v>
      </c>
      <c r="E3107" s="4">
        <v>0</v>
      </c>
    </row>
    <row r="3108" spans="1:5" ht="18" x14ac:dyDescent="0.25">
      <c r="A3108" s="3" t="s">
        <v>4814</v>
      </c>
      <c r="B3108" s="3" t="s">
        <v>4815</v>
      </c>
      <c r="C3108" s="4">
        <v>2.7987494374387509</v>
      </c>
      <c r="D3108" s="18">
        <v>-6.2656547600000001E-2</v>
      </c>
      <c r="E3108" s="4">
        <v>0</v>
      </c>
    </row>
    <row r="3109" spans="1:5" ht="18" x14ac:dyDescent="0.25">
      <c r="A3109" s="3" t="s">
        <v>41748</v>
      </c>
      <c r="B3109" s="3" t="s">
        <v>41749</v>
      </c>
      <c r="C3109" s="4">
        <v>3.9438875653096708</v>
      </c>
      <c r="D3109" s="18">
        <v>-4.7369369999999999E-4</v>
      </c>
      <c r="E3109" s="4">
        <v>0</v>
      </c>
    </row>
    <row r="3110" spans="1:5" ht="18" x14ac:dyDescent="0.25">
      <c r="A3110" s="3" t="s">
        <v>45458</v>
      </c>
      <c r="B3110" s="3" t="s">
        <v>45459</v>
      </c>
      <c r="C3110" s="4">
        <v>2172.3836517292716</v>
      </c>
      <c r="D3110" s="18">
        <v>-8.2626017900000001E-2</v>
      </c>
      <c r="E3110" s="4">
        <v>0</v>
      </c>
    </row>
    <row r="3111" spans="1:5" ht="18" x14ac:dyDescent="0.25">
      <c r="A3111" s="3" t="s">
        <v>52369</v>
      </c>
      <c r="B3111" s="3" t="s">
        <v>52370</v>
      </c>
      <c r="C3111" s="4">
        <v>40.190679220233861</v>
      </c>
      <c r="D3111" s="18">
        <v>-0.25708727609999998</v>
      </c>
      <c r="E3111" s="4">
        <v>0</v>
      </c>
    </row>
    <row r="3112" spans="1:5" ht="18" x14ac:dyDescent="0.25">
      <c r="A3112" s="3" t="s">
        <v>51170</v>
      </c>
      <c r="B3112" s="3" t="s">
        <v>51171</v>
      </c>
      <c r="C3112" s="4">
        <v>1.8232606157522262</v>
      </c>
      <c r="D3112" s="18">
        <v>0.19538425740000001</v>
      </c>
      <c r="E3112" s="4">
        <v>0</v>
      </c>
    </row>
    <row r="3113" spans="1:5" ht="18" x14ac:dyDescent="0.25">
      <c r="A3113" s="3" t="s">
        <v>52312</v>
      </c>
      <c r="B3113" s="3" t="s">
        <v>52313</v>
      </c>
      <c r="C3113" s="4">
        <v>1.8679081640818824E-10</v>
      </c>
      <c r="D3113" s="18">
        <v>2.37252581E-2</v>
      </c>
      <c r="E3113" s="4">
        <v>0</v>
      </c>
    </row>
    <row r="3114" spans="1:5" ht="18" x14ac:dyDescent="0.25">
      <c r="A3114" s="3" t="s">
        <v>43798</v>
      </c>
      <c r="B3114" s="3" t="s">
        <v>43798</v>
      </c>
      <c r="C3114" s="4">
        <v>82.312212986568966</v>
      </c>
      <c r="D3114" s="18">
        <v>-5.7825571000000003E-3</v>
      </c>
      <c r="E3114" s="4">
        <v>0</v>
      </c>
    </row>
    <row r="3115" spans="1:5" ht="18" x14ac:dyDescent="0.25">
      <c r="A3115" s="3" t="s">
        <v>50757</v>
      </c>
      <c r="B3115" s="3" t="s">
        <v>50758</v>
      </c>
      <c r="C3115" s="4">
        <v>1.7346032138798609E-2</v>
      </c>
      <c r="D3115" s="18">
        <v>9.6823225999999998E-2</v>
      </c>
      <c r="E3115" s="4">
        <v>0</v>
      </c>
    </row>
    <row r="3116" spans="1:5" ht="18" x14ac:dyDescent="0.25">
      <c r="A3116" s="3" t="s">
        <v>45537</v>
      </c>
      <c r="B3116" s="3" t="s">
        <v>45538</v>
      </c>
      <c r="C3116" s="4">
        <v>0.13674236092551573</v>
      </c>
      <c r="D3116" s="18">
        <v>7.8247126000000004E-3</v>
      </c>
      <c r="E3116" s="4">
        <v>0</v>
      </c>
    </row>
    <row r="3117" spans="1:5" ht="18" x14ac:dyDescent="0.25">
      <c r="A3117" s="3" t="s">
        <v>48795</v>
      </c>
      <c r="B3117" s="3" t="s">
        <v>2265</v>
      </c>
      <c r="C3117" s="4">
        <v>1.8744743059545089E-2</v>
      </c>
      <c r="D3117" s="18">
        <v>3.8261715999999999E-3</v>
      </c>
      <c r="E3117" s="4">
        <v>0</v>
      </c>
    </row>
    <row r="3118" spans="1:5" ht="18" x14ac:dyDescent="0.25">
      <c r="A3118" s="3" t="s">
        <v>4740</v>
      </c>
      <c r="B3118" s="3" t="s">
        <v>4741</v>
      </c>
      <c r="C3118" s="4">
        <v>0.32576359181080378</v>
      </c>
      <c r="D3118" s="18">
        <v>2.5471949999999999E-3</v>
      </c>
      <c r="E3118" s="4">
        <v>0</v>
      </c>
    </row>
    <row r="3119" spans="1:5" ht="18" x14ac:dyDescent="0.25">
      <c r="A3119" s="3" t="s">
        <v>43955</v>
      </c>
      <c r="B3119" s="3" t="s">
        <v>43956</v>
      </c>
      <c r="C3119" s="4">
        <v>0.39192382680264853</v>
      </c>
      <c r="D3119" s="18">
        <v>3.6465322000000001E-2</v>
      </c>
      <c r="E3119" s="4">
        <v>0</v>
      </c>
    </row>
    <row r="3120" spans="1:5" ht="18" x14ac:dyDescent="0.25">
      <c r="A3120" s="3" t="s">
        <v>49567</v>
      </c>
      <c r="B3120" s="3" t="s">
        <v>46871</v>
      </c>
      <c r="C3120" s="4">
        <v>6.0568449104776635E-2</v>
      </c>
      <c r="D3120" s="18">
        <v>1.6455807199999999E-2</v>
      </c>
      <c r="E3120" s="4">
        <v>0</v>
      </c>
    </row>
    <row r="3121" spans="1:5" ht="18" x14ac:dyDescent="0.25">
      <c r="A3121" s="3" t="s">
        <v>49081</v>
      </c>
      <c r="B3121" s="3" t="s">
        <v>49081</v>
      </c>
      <c r="C3121" s="4">
        <v>0.11762936857294806</v>
      </c>
      <c r="D3121" s="18">
        <v>-8.4371499200000005E-2</v>
      </c>
      <c r="E3121" s="4">
        <v>0</v>
      </c>
    </row>
    <row r="3122" spans="1:5" ht="18" x14ac:dyDescent="0.25">
      <c r="A3122" s="3" t="s">
        <v>52043</v>
      </c>
      <c r="B3122" s="3" t="s">
        <v>52044</v>
      </c>
      <c r="C3122" s="4">
        <v>1.7757946567973786E-5</v>
      </c>
      <c r="D3122" s="18">
        <v>1.37771288E-2</v>
      </c>
      <c r="E3122" s="4">
        <v>0</v>
      </c>
    </row>
    <row r="3123" spans="1:5" ht="18" x14ac:dyDescent="0.25">
      <c r="A3123" s="3" t="s">
        <v>50531</v>
      </c>
      <c r="B3123" s="3" t="s">
        <v>50532</v>
      </c>
      <c r="C3123" s="4">
        <v>11.470139669108958</v>
      </c>
      <c r="D3123" s="18">
        <v>-3.3029297499999999E-2</v>
      </c>
      <c r="E3123" s="4">
        <v>0</v>
      </c>
    </row>
    <row r="3124" spans="1:5" ht="18" x14ac:dyDescent="0.25">
      <c r="A3124" s="3" t="s">
        <v>4720</v>
      </c>
      <c r="B3124" s="3" t="s">
        <v>4721</v>
      </c>
      <c r="C3124" s="4">
        <v>0.41566258445469023</v>
      </c>
      <c r="D3124" s="18">
        <v>-2.6284685499999998E-2</v>
      </c>
      <c r="E3124" s="4">
        <v>0</v>
      </c>
    </row>
    <row r="3125" spans="1:5" ht="18" x14ac:dyDescent="0.25">
      <c r="A3125" s="3" t="s">
        <v>45619</v>
      </c>
      <c r="B3125" s="3" t="s">
        <v>45620</v>
      </c>
      <c r="C3125" s="4">
        <v>0.61468173114961844</v>
      </c>
      <c r="D3125" s="18">
        <v>8.5432491000000006E-3</v>
      </c>
      <c r="E3125" s="4">
        <v>0</v>
      </c>
    </row>
    <row r="3126" spans="1:5" ht="18" x14ac:dyDescent="0.25">
      <c r="A3126" s="3" t="s">
        <v>43763</v>
      </c>
      <c r="B3126" s="3" t="s">
        <v>43764</v>
      </c>
      <c r="C3126" s="4">
        <v>4.373435423498576E-7</v>
      </c>
      <c r="D3126" s="18">
        <v>3.68327497E-2</v>
      </c>
      <c r="E3126" s="4">
        <v>0</v>
      </c>
    </row>
    <row r="3127" spans="1:5" ht="18" x14ac:dyDescent="0.25">
      <c r="A3127" s="3" t="s">
        <v>48858</v>
      </c>
      <c r="B3127" s="3" t="s">
        <v>48859</v>
      </c>
      <c r="C3127" s="4">
        <v>90.609419137074084</v>
      </c>
      <c r="D3127" s="18">
        <v>-3.5459807E-3</v>
      </c>
      <c r="E3127" s="4">
        <v>0</v>
      </c>
    </row>
    <row r="3128" spans="1:5" ht="18" x14ac:dyDescent="0.25">
      <c r="A3128" s="3" t="s">
        <v>49311</v>
      </c>
      <c r="B3128" s="3" t="s">
        <v>49312</v>
      </c>
      <c r="C3128" s="4">
        <v>1.2858716749395071E-2</v>
      </c>
      <c r="D3128" s="18">
        <v>-1.22192688E-2</v>
      </c>
      <c r="E3128" s="4">
        <v>0</v>
      </c>
    </row>
    <row r="3129" spans="1:5" ht="18" x14ac:dyDescent="0.25">
      <c r="A3129" s="3" t="s">
        <v>53518</v>
      </c>
      <c r="B3129" s="3" t="s">
        <v>53519</v>
      </c>
      <c r="C3129" s="4">
        <v>5.2176258788244319</v>
      </c>
      <c r="D3129" s="18">
        <v>0.82270872829999997</v>
      </c>
      <c r="E3129" s="4">
        <v>0</v>
      </c>
    </row>
    <row r="3130" spans="1:5" ht="18" x14ac:dyDescent="0.25">
      <c r="A3130" s="3" t="s">
        <v>3823</v>
      </c>
      <c r="B3130" s="3" t="s">
        <v>3824</v>
      </c>
      <c r="C3130" s="4">
        <v>0.17964443026771362</v>
      </c>
      <c r="D3130" s="18">
        <v>0.27283089830000001</v>
      </c>
      <c r="E3130" s="4">
        <v>0</v>
      </c>
    </row>
    <row r="3131" spans="1:5" ht="18" x14ac:dyDescent="0.25">
      <c r="A3131" s="3" t="s">
        <v>4347</v>
      </c>
      <c r="B3131" s="3" t="s">
        <v>4348</v>
      </c>
      <c r="C3131" s="4">
        <v>0.32987844789046661</v>
      </c>
      <c r="D3131" s="18">
        <v>-5.3489545999999997E-3</v>
      </c>
      <c r="E3131" s="4">
        <v>0</v>
      </c>
    </row>
    <row r="3132" spans="1:5" ht="18" x14ac:dyDescent="0.25">
      <c r="A3132" s="3" t="s">
        <v>42148</v>
      </c>
      <c r="B3132" s="3" t="s">
        <v>2574</v>
      </c>
      <c r="C3132" s="4">
        <v>0.89070095522007064</v>
      </c>
      <c r="D3132" s="18">
        <v>3.6481065000000001E-3</v>
      </c>
      <c r="E3132" s="4">
        <v>0</v>
      </c>
    </row>
    <row r="3133" spans="1:5" ht="18" x14ac:dyDescent="0.25">
      <c r="A3133" s="3" t="s">
        <v>44005</v>
      </c>
      <c r="B3133" s="3" t="s">
        <v>44006</v>
      </c>
      <c r="C3133" s="4">
        <v>0.54343059814358219</v>
      </c>
      <c r="D3133" s="18">
        <v>-2.9106274200000001E-2</v>
      </c>
      <c r="E3133" s="4">
        <v>0</v>
      </c>
    </row>
    <row r="3134" spans="1:5" ht="18" x14ac:dyDescent="0.25">
      <c r="A3134" s="3" t="s">
        <v>49527</v>
      </c>
      <c r="B3134" s="3" t="s">
        <v>49528</v>
      </c>
      <c r="C3134" s="4">
        <v>1.4023776593650559</v>
      </c>
      <c r="D3134" s="18">
        <v>-5.1946650999999998E-3</v>
      </c>
      <c r="E3134" s="4">
        <v>0</v>
      </c>
    </row>
    <row r="3135" spans="1:5" ht="18" x14ac:dyDescent="0.25">
      <c r="A3135" s="3" t="s">
        <v>4281</v>
      </c>
      <c r="B3135" s="3" t="s">
        <v>4282</v>
      </c>
      <c r="C3135" s="4">
        <v>4.2636292039454045E-7</v>
      </c>
      <c r="D3135" s="18">
        <v>-1.36648833E-2</v>
      </c>
      <c r="E3135" s="4">
        <v>0</v>
      </c>
    </row>
    <row r="3136" spans="1:5" ht="18" x14ac:dyDescent="0.25">
      <c r="A3136" s="3" t="s">
        <v>4468</v>
      </c>
      <c r="B3136" s="3" t="s">
        <v>4469</v>
      </c>
      <c r="C3136" s="4">
        <v>82.163867241373836</v>
      </c>
      <c r="D3136" s="18">
        <v>-7.1698770000000001E-4</v>
      </c>
      <c r="E3136" s="4">
        <v>0</v>
      </c>
    </row>
    <row r="3137" spans="1:5" ht="18" x14ac:dyDescent="0.25">
      <c r="A3137" s="3" t="s">
        <v>4424</v>
      </c>
      <c r="B3137" s="3" t="s">
        <v>3225</v>
      </c>
      <c r="C3137" s="4">
        <v>0.48693613354891985</v>
      </c>
      <c r="D3137" s="18">
        <v>1.9795167799999999E-2</v>
      </c>
      <c r="E3137" s="4">
        <v>0</v>
      </c>
    </row>
    <row r="3138" spans="1:5" ht="18" x14ac:dyDescent="0.25">
      <c r="A3138" s="3" t="s">
        <v>43831</v>
      </c>
      <c r="B3138" s="3" t="s">
        <v>43832</v>
      </c>
      <c r="C3138" s="4">
        <v>16.958716530831584</v>
      </c>
      <c r="D3138" s="18">
        <v>-4.7369369999999999E-4</v>
      </c>
      <c r="E3138" s="4">
        <v>0</v>
      </c>
    </row>
    <row r="3139" spans="1:5" ht="18" x14ac:dyDescent="0.25">
      <c r="A3139" s="3" t="s">
        <v>42155</v>
      </c>
      <c r="B3139" s="3" t="s">
        <v>42156</v>
      </c>
      <c r="C3139" s="4">
        <v>9.0177258920618245E-4</v>
      </c>
      <c r="D3139" s="18">
        <v>0.2119842445</v>
      </c>
      <c r="E3139" s="4">
        <v>0</v>
      </c>
    </row>
    <row r="3140" spans="1:5" ht="18" x14ac:dyDescent="0.25">
      <c r="A3140" s="3" t="s">
        <v>48856</v>
      </c>
      <c r="B3140" s="3" t="s">
        <v>48857</v>
      </c>
      <c r="C3140" s="4">
        <v>1.9776952853542449E-2</v>
      </c>
      <c r="D3140" s="18">
        <v>6.6359076999999997E-3</v>
      </c>
      <c r="E3140" s="4">
        <v>0</v>
      </c>
    </row>
    <row r="3141" spans="1:5" ht="18" x14ac:dyDescent="0.25">
      <c r="A3141" s="3" t="s">
        <v>49344</v>
      </c>
      <c r="B3141" s="3" t="s">
        <v>49345</v>
      </c>
      <c r="C3141" s="4">
        <v>1.7172343773952521</v>
      </c>
      <c r="D3141" s="18">
        <v>-1.4292637000000001E-3</v>
      </c>
      <c r="E3141" s="4">
        <v>0</v>
      </c>
    </row>
    <row r="3142" spans="1:5" ht="18" x14ac:dyDescent="0.25">
      <c r="A3142" s="3" t="s">
        <v>45573</v>
      </c>
      <c r="B3142" s="3" t="s">
        <v>45574</v>
      </c>
      <c r="C3142" s="4">
        <v>0.35833513216988289</v>
      </c>
      <c r="D3142" s="18">
        <v>3.6189680199999998E-2</v>
      </c>
      <c r="E3142" s="4">
        <v>0</v>
      </c>
    </row>
    <row r="3143" spans="1:5" ht="18" x14ac:dyDescent="0.25">
      <c r="A3143" s="3" t="s">
        <v>45581</v>
      </c>
      <c r="B3143" s="3" t="s">
        <v>2168</v>
      </c>
      <c r="C3143" s="4">
        <v>1.3774848965086794</v>
      </c>
      <c r="D3143" s="18">
        <v>7.2012699999999999E-4</v>
      </c>
      <c r="E3143" s="4">
        <v>0</v>
      </c>
    </row>
    <row r="3144" spans="1:5" ht="18" x14ac:dyDescent="0.25">
      <c r="A3144" s="3" t="s">
        <v>4626</v>
      </c>
      <c r="B3144" s="3" t="s">
        <v>4627</v>
      </c>
      <c r="C3144" s="4">
        <v>8.1255959934443261E-2</v>
      </c>
      <c r="D3144" s="18">
        <v>-3.413853E-2</v>
      </c>
      <c r="E3144" s="4">
        <v>0</v>
      </c>
    </row>
    <row r="3145" spans="1:5" ht="18" x14ac:dyDescent="0.25">
      <c r="A3145" s="3" t="s">
        <v>40573</v>
      </c>
      <c r="B3145" s="3" t="s">
        <v>40574</v>
      </c>
      <c r="C3145" s="4">
        <v>0.62649678346495552</v>
      </c>
      <c r="D3145" s="18">
        <v>-4.6005614299999997E-2</v>
      </c>
      <c r="E3145" s="4">
        <v>0</v>
      </c>
    </row>
    <row r="3146" spans="1:5" ht="18" x14ac:dyDescent="0.25">
      <c r="A3146" s="3" t="s">
        <v>41950</v>
      </c>
      <c r="B3146" s="3" t="s">
        <v>41951</v>
      </c>
      <c r="C3146" s="4">
        <v>0.81326684015093864</v>
      </c>
      <c r="D3146" s="18">
        <v>-1.6069496199999998E-2</v>
      </c>
      <c r="E3146" s="4">
        <v>0</v>
      </c>
    </row>
    <row r="3147" spans="1:5" ht="18" x14ac:dyDescent="0.25">
      <c r="A3147" s="3" t="s">
        <v>52882</v>
      </c>
      <c r="B3147" s="3" t="s">
        <v>52883</v>
      </c>
      <c r="C3147" s="4">
        <v>5.7661708289980806</v>
      </c>
      <c r="D3147" s="18">
        <v>2.2415750000000002E-2</v>
      </c>
      <c r="E3147" s="4">
        <v>0</v>
      </c>
    </row>
    <row r="3148" spans="1:5" ht="18" x14ac:dyDescent="0.25">
      <c r="A3148" s="3" t="s">
        <v>52041</v>
      </c>
      <c r="B3148" s="3" t="s">
        <v>52042</v>
      </c>
      <c r="C3148" s="4">
        <v>1.6224493363934267</v>
      </c>
      <c r="D3148" s="18">
        <v>-0.30295860569999999</v>
      </c>
      <c r="E3148" s="4">
        <v>0</v>
      </c>
    </row>
    <row r="3149" spans="1:5" ht="18" x14ac:dyDescent="0.25">
      <c r="A3149" s="3" t="s">
        <v>4632</v>
      </c>
      <c r="B3149" s="3" t="s">
        <v>4633</v>
      </c>
      <c r="C3149" s="4">
        <v>2.6176126819091285</v>
      </c>
      <c r="D3149" s="18">
        <v>2.7105011000000002E-3</v>
      </c>
      <c r="E3149" s="4">
        <v>0</v>
      </c>
    </row>
    <row r="3150" spans="1:5" ht="18" x14ac:dyDescent="0.25">
      <c r="A3150" s="3" t="s">
        <v>4861</v>
      </c>
      <c r="B3150" s="3" t="s">
        <v>4861</v>
      </c>
      <c r="C3150" s="4">
        <v>5.4103289595011088E-2</v>
      </c>
      <c r="D3150" s="18">
        <v>1.1951180299999999E-2</v>
      </c>
      <c r="E3150" s="4">
        <v>0</v>
      </c>
    </row>
    <row r="3151" spans="1:5" ht="18" x14ac:dyDescent="0.25">
      <c r="A3151" s="3" t="s">
        <v>4872</v>
      </c>
      <c r="B3151" s="3" t="s">
        <v>4873</v>
      </c>
      <c r="C3151" s="4">
        <v>0.11536894501771934</v>
      </c>
      <c r="D3151" s="18">
        <v>-1.7925924199999999E-2</v>
      </c>
      <c r="E3151" s="4">
        <v>0</v>
      </c>
    </row>
    <row r="3152" spans="1:5" ht="18" x14ac:dyDescent="0.25">
      <c r="A3152" s="3" t="s">
        <v>2855</v>
      </c>
      <c r="B3152" s="3" t="s">
        <v>2856</v>
      </c>
      <c r="C3152" s="4">
        <v>0.1515409424529896</v>
      </c>
      <c r="D3152" s="18">
        <v>-6.0103580000000004E-4</v>
      </c>
      <c r="E3152" s="4">
        <v>0</v>
      </c>
    </row>
    <row r="3153" spans="1:5" ht="18" x14ac:dyDescent="0.25">
      <c r="A3153" s="3" t="s">
        <v>48796</v>
      </c>
      <c r="B3153" s="3" t="s">
        <v>48797</v>
      </c>
      <c r="C3153" s="4">
        <v>500.20875874289135</v>
      </c>
      <c r="D3153" s="18">
        <v>2.98178552E-2</v>
      </c>
      <c r="E3153" s="4">
        <v>0</v>
      </c>
    </row>
    <row r="3154" spans="1:5" ht="18" x14ac:dyDescent="0.25">
      <c r="A3154" s="3" t="s">
        <v>50331</v>
      </c>
      <c r="B3154" s="3" t="s">
        <v>50332</v>
      </c>
      <c r="C3154" s="4">
        <v>0.50498193700819238</v>
      </c>
      <c r="D3154" s="18">
        <v>7.6412945299999993E-2</v>
      </c>
      <c r="E3154" s="4">
        <v>0</v>
      </c>
    </row>
    <row r="3155" spans="1:5" ht="18" x14ac:dyDescent="0.25">
      <c r="A3155" s="3" t="s">
        <v>4953</v>
      </c>
      <c r="B3155" s="3" t="s">
        <v>4954</v>
      </c>
      <c r="C3155" s="4">
        <v>32.189469473796642</v>
      </c>
      <c r="D3155" s="18">
        <v>9.9788008999999993E-3</v>
      </c>
      <c r="E3155" s="4">
        <v>0</v>
      </c>
    </row>
    <row r="3156" spans="1:5" ht="18" x14ac:dyDescent="0.25">
      <c r="A3156" s="3" t="s">
        <v>50208</v>
      </c>
      <c r="B3156" s="3" t="s">
        <v>50209</v>
      </c>
      <c r="C3156" s="4">
        <v>1.2086310894373051</v>
      </c>
      <c r="D3156" s="18">
        <v>-1.7390665E-3</v>
      </c>
      <c r="E3156" s="4">
        <v>0</v>
      </c>
    </row>
    <row r="3157" spans="1:5" ht="18" x14ac:dyDescent="0.25">
      <c r="A3157" s="3" t="s">
        <v>5118</v>
      </c>
      <c r="B3157" s="3" t="s">
        <v>5119</v>
      </c>
      <c r="C3157" s="4">
        <v>0.12423245830725461</v>
      </c>
      <c r="D3157" s="18">
        <v>-1.3522339899999999E-2</v>
      </c>
      <c r="E3157" s="4">
        <v>0</v>
      </c>
    </row>
    <row r="3158" spans="1:5" ht="18" x14ac:dyDescent="0.25">
      <c r="A3158" s="3" t="s">
        <v>42371</v>
      </c>
      <c r="B3158" s="3" t="s">
        <v>42371</v>
      </c>
      <c r="C3158" s="4">
        <v>10.03771627662513</v>
      </c>
      <c r="D3158" s="18">
        <v>1.38268872E-2</v>
      </c>
      <c r="E3158" s="4">
        <v>0</v>
      </c>
    </row>
    <row r="3159" spans="1:5" ht="18" x14ac:dyDescent="0.25">
      <c r="A3159" s="3" t="s">
        <v>4522</v>
      </c>
      <c r="B3159" s="3" t="s">
        <v>4523</v>
      </c>
      <c r="C3159" s="4">
        <v>3.6318667491789829</v>
      </c>
      <c r="D3159" s="18">
        <v>5.1063528999999996E-3</v>
      </c>
      <c r="E3159" s="4">
        <v>0</v>
      </c>
    </row>
    <row r="3160" spans="1:5" ht="18" x14ac:dyDescent="0.25">
      <c r="A3160" s="3" t="s">
        <v>43629</v>
      </c>
      <c r="B3160" s="3" t="s">
        <v>43630</v>
      </c>
      <c r="C3160" s="4">
        <v>0.10558115669631096</v>
      </c>
      <c r="D3160" s="18">
        <v>-0.16217136100000001</v>
      </c>
      <c r="E3160" s="4">
        <v>0</v>
      </c>
    </row>
    <row r="3161" spans="1:5" ht="18" x14ac:dyDescent="0.25">
      <c r="A3161" s="3" t="s">
        <v>48848</v>
      </c>
      <c r="B3161" s="3" t="s">
        <v>48849</v>
      </c>
      <c r="C3161" s="4">
        <v>1.2774128793317734</v>
      </c>
      <c r="D3161" s="18">
        <v>-2.69486037E-2</v>
      </c>
      <c r="E3161" s="4">
        <v>0</v>
      </c>
    </row>
    <row r="3162" spans="1:5" ht="18" x14ac:dyDescent="0.25">
      <c r="A3162" s="3" t="s">
        <v>48665</v>
      </c>
      <c r="B3162" s="3" t="s">
        <v>48666</v>
      </c>
      <c r="C3162" s="4">
        <v>5.4557111320117109</v>
      </c>
      <c r="D3162" s="18">
        <v>1.287936E-4</v>
      </c>
      <c r="E3162" s="4">
        <v>0</v>
      </c>
    </row>
    <row r="3163" spans="1:5" ht="18" x14ac:dyDescent="0.25">
      <c r="A3163" s="3" t="s">
        <v>4454</v>
      </c>
      <c r="B3163" s="3" t="s">
        <v>1224</v>
      </c>
      <c r="C3163" s="4">
        <v>8.0049838770957038</v>
      </c>
      <c r="D3163" s="18">
        <v>-2.9269604099999999E-2</v>
      </c>
      <c r="E3163" s="4">
        <v>0</v>
      </c>
    </row>
    <row r="3164" spans="1:5" ht="18" x14ac:dyDescent="0.25">
      <c r="A3164" s="3" t="s">
        <v>50496</v>
      </c>
      <c r="B3164" s="3" t="s">
        <v>50497</v>
      </c>
      <c r="C3164" s="4">
        <v>5.492146783761985E-2</v>
      </c>
      <c r="D3164" s="18">
        <v>3.3389873E-3</v>
      </c>
      <c r="E3164" s="4">
        <v>0</v>
      </c>
    </row>
    <row r="3165" spans="1:5" ht="18" x14ac:dyDescent="0.25">
      <c r="A3165" s="3" t="s">
        <v>50250</v>
      </c>
      <c r="B3165" s="3" t="s">
        <v>50251</v>
      </c>
      <c r="C3165" s="4">
        <v>0.88272489842541368</v>
      </c>
      <c r="D3165" s="18">
        <v>4.3151321300000003E-2</v>
      </c>
      <c r="E3165" s="4">
        <v>0</v>
      </c>
    </row>
    <row r="3166" spans="1:5" ht="18" x14ac:dyDescent="0.25">
      <c r="A3166" s="3" t="s">
        <v>49485</v>
      </c>
      <c r="B3166" s="3" t="s">
        <v>49486</v>
      </c>
      <c r="C3166" s="4">
        <v>0.63501595484994167</v>
      </c>
      <c r="D3166" s="18">
        <v>0.24992620630000001</v>
      </c>
      <c r="E3166" s="4">
        <v>0</v>
      </c>
    </row>
    <row r="3167" spans="1:5" ht="18" x14ac:dyDescent="0.25">
      <c r="A3167" s="3" t="s">
        <v>1109</v>
      </c>
      <c r="B3167" s="3" t="s">
        <v>1109</v>
      </c>
      <c r="C3167" s="4">
        <v>39.582409165954147</v>
      </c>
      <c r="D3167" s="18">
        <v>-6.5756996999999998E-2</v>
      </c>
      <c r="E3167" s="4">
        <v>0</v>
      </c>
    </row>
    <row r="3168" spans="1:5" ht="18" x14ac:dyDescent="0.25">
      <c r="A3168" s="3" t="s">
        <v>49484</v>
      </c>
      <c r="B3168" s="3" t="s">
        <v>49484</v>
      </c>
      <c r="C3168" s="4">
        <v>2.7299245232871992E-2</v>
      </c>
      <c r="D3168" s="18">
        <v>0.86569261320000002</v>
      </c>
      <c r="E3168" s="4">
        <v>0</v>
      </c>
    </row>
    <row r="3169" spans="1:5" ht="18" x14ac:dyDescent="0.25">
      <c r="A3169" s="3" t="s">
        <v>52045</v>
      </c>
      <c r="B3169" s="3" t="s">
        <v>52046</v>
      </c>
      <c r="C3169" s="4">
        <v>85.802443715749888</v>
      </c>
      <c r="D3169" s="18">
        <v>5.4786575400000002E-2</v>
      </c>
      <c r="E3169" s="4">
        <v>0</v>
      </c>
    </row>
    <row r="3170" spans="1:5" ht="18" x14ac:dyDescent="0.25">
      <c r="A3170" s="3" t="s">
        <v>45655</v>
      </c>
      <c r="B3170" s="3" t="s">
        <v>45656</v>
      </c>
      <c r="C3170" s="4">
        <v>7.6909306176752845E-2</v>
      </c>
      <c r="D3170" s="18">
        <v>-6.5514953799999998E-2</v>
      </c>
      <c r="E3170" s="4">
        <v>0</v>
      </c>
    </row>
    <row r="3171" spans="1:5" ht="18" x14ac:dyDescent="0.25">
      <c r="A3171" s="3" t="s">
        <v>4631</v>
      </c>
      <c r="B3171" s="3" t="s">
        <v>4078</v>
      </c>
      <c r="C3171" s="4">
        <v>2.4196571856417601</v>
      </c>
      <c r="D3171" s="18">
        <v>1.5597080899999999E-2</v>
      </c>
      <c r="E3171" s="4">
        <v>0</v>
      </c>
    </row>
    <row r="3172" spans="1:5" ht="18" x14ac:dyDescent="0.25">
      <c r="A3172" s="3" t="s">
        <v>43193</v>
      </c>
      <c r="B3172" s="3" t="s">
        <v>1189</v>
      </c>
      <c r="C3172" s="4">
        <v>1.5631925137792317</v>
      </c>
      <c r="D3172" s="18">
        <v>3.1328929499999998E-2</v>
      </c>
      <c r="E3172" s="4">
        <v>0</v>
      </c>
    </row>
    <row r="3173" spans="1:5" ht="18" x14ac:dyDescent="0.25">
      <c r="A3173" s="3" t="s">
        <v>43789</v>
      </c>
      <c r="B3173" s="3" t="s">
        <v>3114</v>
      </c>
      <c r="C3173" s="4">
        <v>64.135972155891622</v>
      </c>
      <c r="D3173" s="18">
        <v>-2.7599765000000001E-3</v>
      </c>
      <c r="E3173" s="4">
        <v>0</v>
      </c>
    </row>
    <row r="3174" spans="1:5" ht="18" x14ac:dyDescent="0.25">
      <c r="A3174" s="3" t="s">
        <v>50730</v>
      </c>
      <c r="B3174" s="3" t="s">
        <v>50731</v>
      </c>
      <c r="C3174" s="4">
        <v>9.0019941162257684</v>
      </c>
      <c r="D3174" s="18">
        <v>-4.5101442499999998E-2</v>
      </c>
      <c r="E3174" s="4">
        <v>0</v>
      </c>
    </row>
    <row r="3175" spans="1:5" ht="18" x14ac:dyDescent="0.25">
      <c r="A3175" s="3" t="s">
        <v>50515</v>
      </c>
      <c r="B3175" s="3" t="s">
        <v>50516</v>
      </c>
      <c r="C3175" s="4">
        <v>0.25511908726755872</v>
      </c>
      <c r="D3175" s="18">
        <v>-2.44088402E-2</v>
      </c>
      <c r="E3175" s="4">
        <v>0</v>
      </c>
    </row>
    <row r="3176" spans="1:5" ht="18" x14ac:dyDescent="0.25">
      <c r="A3176" s="3" t="s">
        <v>49456</v>
      </c>
      <c r="B3176" s="3" t="s">
        <v>49457</v>
      </c>
      <c r="C3176" s="4">
        <v>0.21357154448112675</v>
      </c>
      <c r="D3176" s="18">
        <v>-9.5151743699999999E-2</v>
      </c>
      <c r="E3176" s="4">
        <v>0</v>
      </c>
    </row>
    <row r="3177" spans="1:5" ht="18" x14ac:dyDescent="0.25">
      <c r="A3177" s="3" t="s">
        <v>53520</v>
      </c>
      <c r="B3177" s="3" t="s">
        <v>53521</v>
      </c>
      <c r="C3177" s="4">
        <v>0.78382426074609146</v>
      </c>
      <c r="D3177" s="18">
        <v>-1.6338210499999999E-2</v>
      </c>
      <c r="E3177" s="4">
        <v>0</v>
      </c>
    </row>
    <row r="3178" spans="1:5" ht="18" x14ac:dyDescent="0.25">
      <c r="A3178" s="3" t="s">
        <v>4574</v>
      </c>
      <c r="B3178" s="3" t="s">
        <v>4575</v>
      </c>
      <c r="C3178" s="4">
        <v>5.8143516876023808E-2</v>
      </c>
      <c r="D3178" s="18">
        <v>-2.5602843699999999E-2</v>
      </c>
      <c r="E3178" s="4">
        <v>0</v>
      </c>
    </row>
    <row r="3179" spans="1:5" ht="18" x14ac:dyDescent="0.25">
      <c r="A3179" s="3" t="s">
        <v>41287</v>
      </c>
      <c r="B3179" s="3" t="s">
        <v>41288</v>
      </c>
      <c r="C3179" s="4">
        <v>4.0313137946141199E-2</v>
      </c>
      <c r="D3179" s="18">
        <v>7.7952789999999996E-3</v>
      </c>
      <c r="E3179" s="4">
        <v>0</v>
      </c>
    </row>
    <row r="3180" spans="1:5" ht="18" x14ac:dyDescent="0.25">
      <c r="A3180" s="3" t="s">
        <v>51189</v>
      </c>
      <c r="B3180" s="3" t="s">
        <v>51190</v>
      </c>
      <c r="C3180" s="4">
        <v>10.287312908406212</v>
      </c>
      <c r="D3180" s="18">
        <v>0.21411638929999999</v>
      </c>
      <c r="E3180" s="4">
        <v>0</v>
      </c>
    </row>
    <row r="3181" spans="1:5" ht="18" x14ac:dyDescent="0.25">
      <c r="A3181" s="3" t="s">
        <v>45809</v>
      </c>
      <c r="B3181" s="3" t="s">
        <v>45810</v>
      </c>
      <c r="C3181" s="4">
        <v>2.2771842473449482</v>
      </c>
      <c r="D3181" s="18">
        <v>1.4051831E-3</v>
      </c>
      <c r="E3181" s="4">
        <v>0</v>
      </c>
    </row>
    <row r="3182" spans="1:5" ht="18" x14ac:dyDescent="0.25">
      <c r="A3182" s="3" t="s">
        <v>45683</v>
      </c>
      <c r="B3182" s="3" t="s">
        <v>45684</v>
      </c>
      <c r="C3182" s="4">
        <v>5.127328991224163E-11</v>
      </c>
      <c r="D3182" s="18">
        <v>3.7972889900000001E-2</v>
      </c>
      <c r="E3182" s="4">
        <v>0</v>
      </c>
    </row>
    <row r="3183" spans="1:5" ht="18" x14ac:dyDescent="0.25">
      <c r="A3183" s="3" t="s">
        <v>40926</v>
      </c>
      <c r="B3183" s="3" t="s">
        <v>40927</v>
      </c>
      <c r="C3183" s="4">
        <v>1.5689470618023436E-10</v>
      </c>
      <c r="D3183" s="18">
        <v>1.6446482671</v>
      </c>
      <c r="E3183" s="4">
        <v>0</v>
      </c>
    </row>
    <row r="3184" spans="1:5" ht="18" x14ac:dyDescent="0.25">
      <c r="A3184" s="3" t="s">
        <v>40338</v>
      </c>
      <c r="B3184" s="3" t="s">
        <v>40339</v>
      </c>
      <c r="C3184" s="4">
        <v>2.5754637940828675</v>
      </c>
      <c r="D3184" s="18">
        <v>6.3274225599999998E-2</v>
      </c>
      <c r="E3184" s="4">
        <v>0</v>
      </c>
    </row>
    <row r="3185" spans="1:5" ht="18" x14ac:dyDescent="0.25">
      <c r="A3185" s="3" t="s">
        <v>1007</v>
      </c>
      <c r="B3185" s="3" t="s">
        <v>1008</v>
      </c>
      <c r="C3185" s="4">
        <v>43.016801252762242</v>
      </c>
      <c r="D3185" s="18">
        <v>-1.5664083299999999E-2</v>
      </c>
      <c r="E3185" s="4">
        <v>0</v>
      </c>
    </row>
    <row r="3186" spans="1:5" ht="18" x14ac:dyDescent="0.25">
      <c r="A3186" s="3" t="s">
        <v>43849</v>
      </c>
      <c r="B3186" s="3" t="s">
        <v>43655</v>
      </c>
      <c r="C3186" s="4">
        <v>67.9888269762113</v>
      </c>
      <c r="D3186" s="18">
        <v>-0.1189755461</v>
      </c>
      <c r="E3186" s="4">
        <v>0</v>
      </c>
    </row>
    <row r="3187" spans="1:5" ht="18" x14ac:dyDescent="0.25">
      <c r="A3187" s="3" t="s">
        <v>4236</v>
      </c>
      <c r="B3187" s="3" t="s">
        <v>4236</v>
      </c>
      <c r="C3187" s="4">
        <v>20.430092458619473</v>
      </c>
      <c r="D3187" s="18">
        <v>9.8394777999999995E-3</v>
      </c>
      <c r="E3187" s="4">
        <v>0</v>
      </c>
    </row>
    <row r="3188" spans="1:5" ht="18" x14ac:dyDescent="0.25">
      <c r="A3188" s="3" t="s">
        <v>49569</v>
      </c>
      <c r="B3188" s="3" t="s">
        <v>49570</v>
      </c>
      <c r="C3188" s="4">
        <v>0.51662436058804284</v>
      </c>
      <c r="D3188" s="18">
        <v>3.2138486000000001E-2</v>
      </c>
      <c r="E3188" s="4">
        <v>0</v>
      </c>
    </row>
    <row r="3189" spans="1:5" ht="18" x14ac:dyDescent="0.25">
      <c r="A3189" s="3" t="s">
        <v>4829</v>
      </c>
      <c r="B3189" s="3" t="s">
        <v>4830</v>
      </c>
      <c r="C3189" s="4">
        <v>4.8887772944984462E-2</v>
      </c>
      <c r="D3189" s="18">
        <v>-3.6113205400000001E-2</v>
      </c>
      <c r="E3189" s="4">
        <v>0</v>
      </c>
    </row>
    <row r="3190" spans="1:5" ht="18" x14ac:dyDescent="0.25">
      <c r="A3190" s="3" t="s">
        <v>5130</v>
      </c>
      <c r="B3190" s="3" t="s">
        <v>5130</v>
      </c>
      <c r="C3190" s="4">
        <v>0.11144985547215712</v>
      </c>
      <c r="D3190" s="18">
        <v>-8.8208688399999999E-2</v>
      </c>
      <c r="E3190" s="4">
        <v>0</v>
      </c>
    </row>
    <row r="3191" spans="1:5" ht="18" x14ac:dyDescent="0.25">
      <c r="A3191" s="3" t="s">
        <v>49688</v>
      </c>
      <c r="B3191" s="3" t="s">
        <v>49689</v>
      </c>
      <c r="C3191" s="4">
        <v>4.3836335569850418</v>
      </c>
      <c r="D3191" s="18">
        <v>5.8003259999999995E-4</v>
      </c>
      <c r="E3191" s="4">
        <v>0</v>
      </c>
    </row>
    <row r="3192" spans="1:5" ht="18" x14ac:dyDescent="0.25">
      <c r="A3192" s="3" t="s">
        <v>41942</v>
      </c>
      <c r="B3192" s="3" t="s">
        <v>41943</v>
      </c>
      <c r="C3192" s="4">
        <v>4.4216746160108515</v>
      </c>
      <c r="D3192" s="18">
        <v>-0.1731842488</v>
      </c>
      <c r="E3192" s="4">
        <v>0</v>
      </c>
    </row>
    <row r="3193" spans="1:5" ht="18" x14ac:dyDescent="0.25">
      <c r="A3193" s="3" t="s">
        <v>49382</v>
      </c>
      <c r="B3193" s="3" t="s">
        <v>49383</v>
      </c>
      <c r="C3193" s="4">
        <v>5.9077493464455548</v>
      </c>
      <c r="D3193" s="18">
        <v>-0.26551766970000001</v>
      </c>
      <c r="E3193" s="4">
        <v>0</v>
      </c>
    </row>
    <row r="3194" spans="1:5" ht="18" x14ac:dyDescent="0.25">
      <c r="A3194" s="3" t="s">
        <v>45454</v>
      </c>
      <c r="B3194" s="3" t="s">
        <v>45455</v>
      </c>
      <c r="C3194" s="4">
        <v>3.7780791495593551E-6</v>
      </c>
      <c r="D3194" s="18">
        <v>1.4407966499999999E-2</v>
      </c>
      <c r="E3194" s="4">
        <v>0</v>
      </c>
    </row>
    <row r="3195" spans="1:5" ht="18" x14ac:dyDescent="0.25">
      <c r="A3195" s="3" t="s">
        <v>40762</v>
      </c>
      <c r="B3195" s="3" t="s">
        <v>40763</v>
      </c>
      <c r="C3195" s="4">
        <v>1.1454449544291732E-2</v>
      </c>
      <c r="D3195" s="18">
        <v>-7.7200111399999993E-2</v>
      </c>
      <c r="E3195" s="4">
        <v>0</v>
      </c>
    </row>
    <row r="3196" spans="1:5" ht="18" x14ac:dyDescent="0.25">
      <c r="A3196" s="3" t="s">
        <v>48817</v>
      </c>
      <c r="B3196" s="3" t="s">
        <v>48818</v>
      </c>
      <c r="C3196" s="4">
        <v>0.81845727948966163</v>
      </c>
      <c r="D3196" s="18">
        <v>-5.9759240000000001E-4</v>
      </c>
      <c r="E3196" s="4">
        <v>0</v>
      </c>
    </row>
    <row r="3197" spans="1:5" ht="18" x14ac:dyDescent="0.25">
      <c r="A3197" s="3" t="s">
        <v>45497</v>
      </c>
      <c r="B3197" s="3" t="s">
        <v>45498</v>
      </c>
      <c r="C3197" s="4">
        <v>9.7111930307357097E-2</v>
      </c>
      <c r="D3197" s="18">
        <v>1.16029112E-2</v>
      </c>
      <c r="E3197" s="4">
        <v>0</v>
      </c>
    </row>
    <row r="3198" spans="1:5" ht="18" x14ac:dyDescent="0.25">
      <c r="A3198" s="3" t="s">
        <v>49616</v>
      </c>
      <c r="B3198" s="3" t="s">
        <v>49617</v>
      </c>
      <c r="C3198" s="4">
        <v>6.2855708072122869E-6</v>
      </c>
      <c r="D3198" s="18">
        <v>-3.9399969399999998E-2</v>
      </c>
      <c r="E3198" s="4">
        <v>0</v>
      </c>
    </row>
    <row r="3199" spans="1:5" ht="18" x14ac:dyDescent="0.25">
      <c r="A3199" s="3" t="s">
        <v>41930</v>
      </c>
      <c r="B3199" s="3" t="s">
        <v>41931</v>
      </c>
      <c r="C3199" s="4">
        <v>7.6262906527170173</v>
      </c>
      <c r="D3199" s="18">
        <v>-2.4708976099999998E-2</v>
      </c>
      <c r="E3199" s="4">
        <v>0</v>
      </c>
    </row>
    <row r="3200" spans="1:5" ht="18" x14ac:dyDescent="0.25">
      <c r="A3200" s="3" t="s">
        <v>53522</v>
      </c>
      <c r="B3200" s="3" t="s">
        <v>53523</v>
      </c>
      <c r="C3200" s="4">
        <v>168.64916366846461</v>
      </c>
      <c r="D3200" s="18">
        <v>0.17782437979999999</v>
      </c>
      <c r="E3200" s="4">
        <v>0</v>
      </c>
    </row>
    <row r="3201" spans="1:5" ht="18" x14ac:dyDescent="0.25">
      <c r="A3201" s="3" t="s">
        <v>50501</v>
      </c>
      <c r="B3201" s="3" t="s">
        <v>670</v>
      </c>
      <c r="C3201" s="4">
        <v>165.27358602171029</v>
      </c>
      <c r="D3201" s="18">
        <v>8.3389024000000006E-3</v>
      </c>
      <c r="E3201" s="4">
        <v>0</v>
      </c>
    </row>
    <row r="3202" spans="1:5" ht="18" x14ac:dyDescent="0.25">
      <c r="A3202" s="3" t="s">
        <v>45583</v>
      </c>
      <c r="B3202" s="3" t="s">
        <v>45584</v>
      </c>
      <c r="C3202" s="4">
        <v>4.8959916267261834</v>
      </c>
      <c r="D3202" s="18">
        <v>4.7235562000000004E-3</v>
      </c>
      <c r="E3202" s="4">
        <v>0</v>
      </c>
    </row>
    <row r="3203" spans="1:5" ht="18" x14ac:dyDescent="0.25">
      <c r="A3203" s="3" t="s">
        <v>52946</v>
      </c>
      <c r="B3203" s="3" t="s">
        <v>41600</v>
      </c>
      <c r="C3203" s="4">
        <v>15.630742807131362</v>
      </c>
      <c r="D3203" s="18">
        <v>-0.10434151699999999</v>
      </c>
      <c r="E3203" s="4">
        <v>0</v>
      </c>
    </row>
    <row r="3204" spans="1:5" ht="18" x14ac:dyDescent="0.25">
      <c r="A3204" s="3" t="s">
        <v>40760</v>
      </c>
      <c r="B3204" s="3" t="s">
        <v>40761</v>
      </c>
      <c r="C3204" s="4">
        <v>1.0596043164173374</v>
      </c>
      <c r="D3204" s="18">
        <v>-1.5564483999999999E-3</v>
      </c>
      <c r="E3204" s="4">
        <v>0</v>
      </c>
    </row>
    <row r="3205" spans="1:5" ht="18" x14ac:dyDescent="0.25">
      <c r="A3205" s="3" t="s">
        <v>40553</v>
      </c>
      <c r="B3205" s="3" t="s">
        <v>40554</v>
      </c>
      <c r="C3205" s="4">
        <v>152469.93511785427</v>
      </c>
      <c r="D3205" s="18">
        <v>2.0959699999999999E-5</v>
      </c>
      <c r="E3205" s="4">
        <v>0</v>
      </c>
    </row>
    <row r="3206" spans="1:5" ht="18" x14ac:dyDescent="0.25">
      <c r="A3206" s="3" t="s">
        <v>43837</v>
      </c>
      <c r="B3206" s="3" t="s">
        <v>43838</v>
      </c>
      <c r="C3206" s="4">
        <v>0.71908261872677781</v>
      </c>
      <c r="D3206" s="18">
        <v>-6.3992277000000002E-3</v>
      </c>
      <c r="E3206" s="4">
        <v>0</v>
      </c>
    </row>
    <row r="3207" spans="1:5" ht="18" x14ac:dyDescent="0.25">
      <c r="A3207" s="3" t="s">
        <v>48798</v>
      </c>
      <c r="B3207" s="3" t="s">
        <v>48799</v>
      </c>
      <c r="C3207" s="4">
        <v>1.0285390031020741E-4</v>
      </c>
      <c r="D3207" s="18">
        <v>-2.7704515700000001E-2</v>
      </c>
      <c r="E3207" s="4">
        <v>0</v>
      </c>
    </row>
    <row r="3208" spans="1:5" ht="18" x14ac:dyDescent="0.25">
      <c r="A3208" s="3" t="s">
        <v>50499</v>
      </c>
      <c r="B3208" s="3" t="s">
        <v>50500</v>
      </c>
      <c r="C3208" s="4">
        <v>284.49247100031351</v>
      </c>
      <c r="D3208" s="18">
        <v>2.55738392E-2</v>
      </c>
      <c r="E3208" s="4">
        <v>0</v>
      </c>
    </row>
    <row r="3209" spans="1:5" ht="18" x14ac:dyDescent="0.25">
      <c r="A3209" s="3" t="s">
        <v>52268</v>
      </c>
      <c r="B3209" s="3" t="s">
        <v>52269</v>
      </c>
      <c r="C3209" s="4">
        <v>3.2808214683919821</v>
      </c>
      <c r="D3209" s="18">
        <v>-4.7240739699999999E-2</v>
      </c>
      <c r="E3209" s="4">
        <v>0</v>
      </c>
    </row>
    <row r="3210" spans="1:5" ht="18" x14ac:dyDescent="0.25">
      <c r="A3210" s="3" t="s">
        <v>4867</v>
      </c>
      <c r="B3210" s="3" t="s">
        <v>4868</v>
      </c>
      <c r="C3210" s="4">
        <v>0.32565278990831953</v>
      </c>
      <c r="D3210" s="18">
        <v>7.3303734199999998E-2</v>
      </c>
      <c r="E3210" s="4">
        <v>0</v>
      </c>
    </row>
    <row r="3211" spans="1:5" ht="18" x14ac:dyDescent="0.25">
      <c r="A3211" s="3" t="s">
        <v>2608</v>
      </c>
      <c r="B3211" s="3" t="s">
        <v>2609</v>
      </c>
      <c r="C3211" s="4">
        <v>0.2610160706628466</v>
      </c>
      <c r="D3211" s="18">
        <v>-5.4975220200000001E-2</v>
      </c>
      <c r="E3211" s="4">
        <v>0</v>
      </c>
    </row>
    <row r="3212" spans="1:5" ht="18" x14ac:dyDescent="0.25">
      <c r="A3212" s="3" t="s">
        <v>40570</v>
      </c>
      <c r="B3212" s="3" t="s">
        <v>5073</v>
      </c>
      <c r="C3212" s="4">
        <v>4.6680284288150178</v>
      </c>
      <c r="D3212" s="18">
        <v>-2.29051805E-2</v>
      </c>
      <c r="E3212" s="4">
        <v>0</v>
      </c>
    </row>
    <row r="3213" spans="1:5" ht="18" x14ac:dyDescent="0.25">
      <c r="A3213" s="3" t="s">
        <v>4917</v>
      </c>
      <c r="B3213" s="3" t="s">
        <v>4918</v>
      </c>
      <c r="C3213" s="4">
        <v>4.098062001567998E-2</v>
      </c>
      <c r="D3213" s="18">
        <v>1.0188468500000001E-2</v>
      </c>
      <c r="E3213" s="4">
        <v>0</v>
      </c>
    </row>
    <row r="3214" spans="1:5" ht="18" x14ac:dyDescent="0.25">
      <c r="A3214" s="3" t="s">
        <v>4933</v>
      </c>
      <c r="B3214" s="3" t="s">
        <v>4934</v>
      </c>
      <c r="C3214" s="4">
        <v>109.38337952129693</v>
      </c>
      <c r="D3214" s="18">
        <v>5.84987306E-2</v>
      </c>
      <c r="E3214" s="4">
        <v>0</v>
      </c>
    </row>
    <row r="3215" spans="1:5" ht="18" x14ac:dyDescent="0.25">
      <c r="A3215" s="3" t="s">
        <v>50508</v>
      </c>
      <c r="B3215" s="3" t="s">
        <v>50509</v>
      </c>
      <c r="C3215" s="4">
        <v>90.986841261490596</v>
      </c>
      <c r="D3215" s="18">
        <v>2.4488421000000002E-3</v>
      </c>
      <c r="E3215" s="4">
        <v>0</v>
      </c>
    </row>
    <row r="3216" spans="1:5" ht="18" x14ac:dyDescent="0.25">
      <c r="A3216" s="3" t="s">
        <v>45465</v>
      </c>
      <c r="B3216" s="3" t="s">
        <v>45466</v>
      </c>
      <c r="C3216" s="4">
        <v>285.11448992874494</v>
      </c>
      <c r="D3216" s="18">
        <v>-7.9998949999999999E-3</v>
      </c>
      <c r="E3216" s="4">
        <v>0</v>
      </c>
    </row>
    <row r="3217" spans="1:5" ht="18" x14ac:dyDescent="0.25">
      <c r="A3217" s="3" t="s">
        <v>49500</v>
      </c>
      <c r="B3217" s="3" t="s">
        <v>49501</v>
      </c>
      <c r="C3217" s="4">
        <v>93.223642325007347</v>
      </c>
      <c r="D3217" s="18">
        <v>-9.1196617000000001E-3</v>
      </c>
      <c r="E3217" s="4">
        <v>0</v>
      </c>
    </row>
    <row r="3218" spans="1:5" ht="18" x14ac:dyDescent="0.25">
      <c r="A3218" s="3" t="s">
        <v>48662</v>
      </c>
      <c r="B3218" s="3" t="s">
        <v>48663</v>
      </c>
      <c r="C3218" s="4">
        <v>1.4539872503208267</v>
      </c>
      <c r="D3218" s="18">
        <v>7.6411170999999998E-3</v>
      </c>
      <c r="E3218" s="4">
        <v>0</v>
      </c>
    </row>
    <row r="3219" spans="1:5" ht="18" x14ac:dyDescent="0.25">
      <c r="A3219" s="3" t="s">
        <v>40708</v>
      </c>
      <c r="B3219" s="3" t="s">
        <v>40709</v>
      </c>
      <c r="C3219" s="4">
        <v>3.0993204760634594</v>
      </c>
      <c r="D3219" s="18">
        <v>-4.1851796699999999E-2</v>
      </c>
      <c r="E3219" s="4">
        <v>0</v>
      </c>
    </row>
    <row r="3220" spans="1:5" ht="18" x14ac:dyDescent="0.25">
      <c r="A3220" s="3" t="s">
        <v>50498</v>
      </c>
      <c r="B3220" s="3" t="s">
        <v>50498</v>
      </c>
      <c r="C3220" s="4">
        <v>4284.083085824288</v>
      </c>
      <c r="D3220" s="18">
        <v>-3.1473679000000002E-3</v>
      </c>
      <c r="E3220" s="4">
        <v>0</v>
      </c>
    </row>
    <row r="3221" spans="1:5" ht="18" x14ac:dyDescent="0.25">
      <c r="A3221" s="3" t="s">
        <v>40693</v>
      </c>
      <c r="B3221" s="3" t="s">
        <v>40694</v>
      </c>
      <c r="C3221" s="4">
        <v>8.779205269743191E-6</v>
      </c>
      <c r="D3221" s="18">
        <v>4.28104001E-2</v>
      </c>
      <c r="E3221" s="4">
        <v>0</v>
      </c>
    </row>
    <row r="3222" spans="1:5" ht="18" x14ac:dyDescent="0.25">
      <c r="A3222" s="3" t="s">
        <v>44238</v>
      </c>
      <c r="B3222" s="3" t="s">
        <v>42168</v>
      </c>
      <c r="C3222" s="4">
        <v>2.1042283447412635</v>
      </c>
      <c r="D3222" s="18">
        <v>2.0288559999999999E-3</v>
      </c>
      <c r="E3222" s="4">
        <v>0</v>
      </c>
    </row>
    <row r="3223" spans="1:5" ht="18" x14ac:dyDescent="0.25">
      <c r="A3223" s="3" t="s">
        <v>45679</v>
      </c>
      <c r="B3223" s="3" t="s">
        <v>45680</v>
      </c>
      <c r="C3223" s="4">
        <v>7.4851699416606443E-4</v>
      </c>
      <c r="D3223" s="18">
        <v>5.0424559000000002E-3</v>
      </c>
      <c r="E3223" s="4">
        <v>0</v>
      </c>
    </row>
    <row r="3224" spans="1:5" ht="18" x14ac:dyDescent="0.25">
      <c r="A3224" s="3" t="s">
        <v>40644</v>
      </c>
      <c r="B3224" s="3" t="s">
        <v>40645</v>
      </c>
      <c r="C3224" s="4">
        <v>7.2017030229040132E-3</v>
      </c>
      <c r="D3224" s="18">
        <v>2.3822376400000001E-2</v>
      </c>
      <c r="E3224" s="4">
        <v>0</v>
      </c>
    </row>
    <row r="3225" spans="1:5" ht="18" x14ac:dyDescent="0.25">
      <c r="A3225" s="3" t="s">
        <v>5171</v>
      </c>
      <c r="B3225" s="3" t="s">
        <v>5172</v>
      </c>
      <c r="C3225" s="4">
        <v>2.8594680097115275E-2</v>
      </c>
      <c r="D3225" s="18">
        <v>1.6483818000000001E-2</v>
      </c>
      <c r="E3225" s="4">
        <v>0</v>
      </c>
    </row>
    <row r="3226" spans="1:5" ht="18" x14ac:dyDescent="0.25">
      <c r="A3226" s="3" t="s">
        <v>4964</v>
      </c>
      <c r="B3226" s="3" t="s">
        <v>1004</v>
      </c>
      <c r="C3226" s="4">
        <v>0.25306611877403717</v>
      </c>
      <c r="D3226" s="18">
        <v>-3.6538833299999997E-2</v>
      </c>
      <c r="E3226" s="4">
        <v>0</v>
      </c>
    </row>
    <row r="3227" spans="1:5" ht="18" x14ac:dyDescent="0.25">
      <c r="A3227" s="3" t="s">
        <v>50168</v>
      </c>
      <c r="B3227" s="3" t="s">
        <v>50169</v>
      </c>
      <c r="C3227" s="4">
        <v>0.14983187526176181</v>
      </c>
      <c r="D3227" s="18">
        <v>-2.3490384999999999E-2</v>
      </c>
      <c r="E3227" s="4">
        <v>0</v>
      </c>
    </row>
    <row r="3228" spans="1:5" ht="18" x14ac:dyDescent="0.25">
      <c r="A3228" s="3" t="s">
        <v>4614</v>
      </c>
      <c r="B3228" s="3" t="s">
        <v>4615</v>
      </c>
      <c r="C3228" s="4">
        <v>0.43120656999087059</v>
      </c>
      <c r="D3228" s="18">
        <v>7.3112174999999998E-3</v>
      </c>
      <c r="E3228" s="4">
        <v>0</v>
      </c>
    </row>
    <row r="3229" spans="1:5" ht="18" x14ac:dyDescent="0.25">
      <c r="A3229" s="3" t="s">
        <v>45797</v>
      </c>
      <c r="B3229" s="3" t="s">
        <v>45798</v>
      </c>
      <c r="C3229" s="4">
        <v>0.21478065622758941</v>
      </c>
      <c r="D3229" s="18">
        <v>-5.9974775299999998E-2</v>
      </c>
      <c r="E3229" s="4">
        <v>0</v>
      </c>
    </row>
    <row r="3230" spans="1:5" ht="18" x14ac:dyDescent="0.25">
      <c r="A3230" s="3" t="s">
        <v>48810</v>
      </c>
      <c r="B3230" s="3" t="s">
        <v>2493</v>
      </c>
      <c r="C3230" s="4">
        <v>0.14066532316271158</v>
      </c>
      <c r="D3230" s="18">
        <v>3.39510794E-2</v>
      </c>
      <c r="E3230" s="4">
        <v>0</v>
      </c>
    </row>
    <row r="3231" spans="1:5" ht="18" x14ac:dyDescent="0.25">
      <c r="A3231" s="3" t="s">
        <v>50198</v>
      </c>
      <c r="B3231" s="3" t="s">
        <v>50199</v>
      </c>
      <c r="C3231" s="4">
        <v>11.421851217689436</v>
      </c>
      <c r="D3231" s="18">
        <v>-2.6562814399999999E-2</v>
      </c>
      <c r="E3231" s="4">
        <v>0</v>
      </c>
    </row>
    <row r="3232" spans="1:5" ht="18" x14ac:dyDescent="0.25">
      <c r="A3232" s="3" t="s">
        <v>49529</v>
      </c>
      <c r="B3232" s="3" t="s">
        <v>49530</v>
      </c>
      <c r="C3232" s="4">
        <v>8.550430405915643E-6</v>
      </c>
      <c r="D3232" s="18">
        <v>-8.097496E-4</v>
      </c>
      <c r="E3232" s="4">
        <v>0</v>
      </c>
    </row>
    <row r="3233" spans="1:5" ht="18" x14ac:dyDescent="0.25">
      <c r="A3233" s="3" t="s">
        <v>43634</v>
      </c>
      <c r="B3233" s="3" t="s">
        <v>43635</v>
      </c>
      <c r="C3233" s="4">
        <v>0.23975845242400032</v>
      </c>
      <c r="D3233" s="18">
        <v>3.7386866E-3</v>
      </c>
      <c r="E3233" s="4">
        <v>0</v>
      </c>
    </row>
    <row r="3234" spans="1:5" ht="18" x14ac:dyDescent="0.25">
      <c r="A3234" s="3" t="s">
        <v>40750</v>
      </c>
      <c r="B3234" s="3" t="s">
        <v>40730</v>
      </c>
      <c r="C3234" s="4">
        <v>1.4949500089216441</v>
      </c>
      <c r="D3234" s="18">
        <v>4.8173011999999996E-3</v>
      </c>
      <c r="E3234" s="4">
        <v>0</v>
      </c>
    </row>
    <row r="3235" spans="1:5" ht="18" x14ac:dyDescent="0.25">
      <c r="A3235" s="3" t="s">
        <v>41217</v>
      </c>
      <c r="B3235" s="3" t="s">
        <v>41218</v>
      </c>
      <c r="C3235" s="4">
        <v>0.18055159458122635</v>
      </c>
      <c r="D3235" s="18">
        <v>-4.6121825999999996E-3</v>
      </c>
      <c r="E3235" s="4">
        <v>0</v>
      </c>
    </row>
    <row r="3236" spans="1:5" ht="18" x14ac:dyDescent="0.25">
      <c r="A3236" s="3" t="s">
        <v>42421</v>
      </c>
      <c r="B3236" s="3" t="s">
        <v>42422</v>
      </c>
      <c r="C3236" s="4">
        <v>4.684732776023672E-3</v>
      </c>
      <c r="D3236" s="18">
        <v>2.5181381199999998E-2</v>
      </c>
      <c r="E3236" s="4">
        <v>0</v>
      </c>
    </row>
    <row r="3237" spans="1:5" ht="18" x14ac:dyDescent="0.25">
      <c r="A3237" s="3" t="s">
        <v>4595</v>
      </c>
      <c r="B3237" s="3" t="s">
        <v>4596</v>
      </c>
      <c r="C3237" s="4">
        <v>23.445599547229428</v>
      </c>
      <c r="D3237" s="18">
        <v>1.2265938699999999E-2</v>
      </c>
      <c r="E3237" s="4">
        <v>0</v>
      </c>
    </row>
    <row r="3238" spans="1:5" ht="18" x14ac:dyDescent="0.25">
      <c r="A3238" s="3" t="s">
        <v>49630</v>
      </c>
      <c r="B3238" s="3" t="s">
        <v>49631</v>
      </c>
      <c r="C3238" s="4">
        <v>4.1340397310331918E-6</v>
      </c>
      <c r="D3238" s="18">
        <v>7.2758589000000004E-3</v>
      </c>
      <c r="E3238" s="4">
        <v>0</v>
      </c>
    </row>
    <row r="3239" spans="1:5" ht="18" x14ac:dyDescent="0.25">
      <c r="A3239" s="3" t="s">
        <v>41948</v>
      </c>
      <c r="B3239" s="3" t="s">
        <v>41949</v>
      </c>
      <c r="C3239" s="4">
        <v>9.2422576980325556E-3</v>
      </c>
      <c r="D3239" s="18">
        <v>2.5374538700000001E-2</v>
      </c>
      <c r="E3239" s="4">
        <v>0</v>
      </c>
    </row>
    <row r="3240" spans="1:5" ht="18" x14ac:dyDescent="0.25">
      <c r="A3240" s="3" t="s">
        <v>52182</v>
      </c>
      <c r="B3240" s="3" t="s">
        <v>52183</v>
      </c>
      <c r="C3240" s="4">
        <v>2.2430860527698753E-2</v>
      </c>
      <c r="D3240" s="18">
        <v>-4.7369369999999999E-4</v>
      </c>
      <c r="E3240" s="4">
        <v>0</v>
      </c>
    </row>
    <row r="3241" spans="1:5" ht="18" x14ac:dyDescent="0.25">
      <c r="A3241" s="3" t="s">
        <v>51316</v>
      </c>
      <c r="B3241" s="3" t="s">
        <v>51317</v>
      </c>
      <c r="C3241" s="4">
        <v>1.2242484317315435E-6</v>
      </c>
      <c r="D3241" s="18">
        <v>-4.7369369999999999E-4</v>
      </c>
      <c r="E3241" s="4">
        <v>0</v>
      </c>
    </row>
    <row r="3242" spans="1:5" ht="18" x14ac:dyDescent="0.25">
      <c r="A3242" s="3" t="s">
        <v>49490</v>
      </c>
      <c r="B3242" s="3" t="s">
        <v>49491</v>
      </c>
      <c r="C3242" s="4">
        <v>3.0512722297322336E-2</v>
      </c>
      <c r="D3242" s="18">
        <v>5.5955147699999999E-2</v>
      </c>
      <c r="E3242" s="4">
        <v>0</v>
      </c>
    </row>
    <row r="3243" spans="1:5" ht="18" x14ac:dyDescent="0.25">
      <c r="A3243" s="3" t="s">
        <v>1802</v>
      </c>
      <c r="B3243" s="3" t="s">
        <v>49549</v>
      </c>
      <c r="C3243" s="4">
        <v>0.12312900255446237</v>
      </c>
      <c r="D3243" s="18">
        <v>-7.9533373000000001E-3</v>
      </c>
      <c r="E3243" s="4">
        <v>0</v>
      </c>
    </row>
    <row r="3244" spans="1:5" ht="18" x14ac:dyDescent="0.25">
      <c r="A3244" s="3" t="s">
        <v>42407</v>
      </c>
      <c r="B3244" s="3" t="s">
        <v>42408</v>
      </c>
      <c r="C3244" s="4">
        <v>4.0999997814365114</v>
      </c>
      <c r="D3244" s="18">
        <v>-1.8181836900000001E-2</v>
      </c>
      <c r="E3244" s="4">
        <v>0</v>
      </c>
    </row>
    <row r="3245" spans="1:5" ht="18" x14ac:dyDescent="0.25">
      <c r="A3245" s="3" t="s">
        <v>51314</v>
      </c>
      <c r="B3245" s="3" t="s">
        <v>51315</v>
      </c>
      <c r="C3245" s="4">
        <v>19.571542042849238</v>
      </c>
      <c r="D3245" s="18">
        <v>7.9896958999999997E-3</v>
      </c>
      <c r="E3245" s="4">
        <v>0</v>
      </c>
    </row>
    <row r="3246" spans="1:5" ht="18" x14ac:dyDescent="0.25">
      <c r="A3246" s="3" t="s">
        <v>4449</v>
      </c>
      <c r="B3246" s="3" t="s">
        <v>4450</v>
      </c>
      <c r="C3246" s="4">
        <v>10.77040942415479</v>
      </c>
      <c r="D3246" s="18">
        <v>9.1486291999999993E-3</v>
      </c>
      <c r="E3246" s="4">
        <v>0</v>
      </c>
    </row>
    <row r="3247" spans="1:5" ht="18" x14ac:dyDescent="0.25">
      <c r="A3247" s="3" t="s">
        <v>45633</v>
      </c>
      <c r="B3247" s="3" t="s">
        <v>45634</v>
      </c>
      <c r="C3247" s="4">
        <v>8.3481738836314356</v>
      </c>
      <c r="D3247" s="18">
        <v>-1.5881224999999999E-2</v>
      </c>
      <c r="E3247" s="4">
        <v>0</v>
      </c>
    </row>
    <row r="3248" spans="1:5" ht="18" x14ac:dyDescent="0.25">
      <c r="A3248" s="3" t="s">
        <v>49525</v>
      </c>
      <c r="B3248" s="3" t="s">
        <v>49526</v>
      </c>
      <c r="C3248" s="4">
        <v>153.68015212823349</v>
      </c>
      <c r="D3248" s="18">
        <v>-4.2004881999999997E-3</v>
      </c>
      <c r="E3248" s="4">
        <v>0</v>
      </c>
    </row>
    <row r="3249" spans="1:5" ht="18" x14ac:dyDescent="0.25">
      <c r="A3249" s="3" t="s">
        <v>49574</v>
      </c>
      <c r="B3249" s="3" t="s">
        <v>49575</v>
      </c>
      <c r="C3249" s="4">
        <v>136.09529101632214</v>
      </c>
      <c r="D3249" s="18">
        <v>-1.79738942E-2</v>
      </c>
      <c r="E3249" s="4">
        <v>0</v>
      </c>
    </row>
    <row r="3250" spans="1:5" ht="18" x14ac:dyDescent="0.25">
      <c r="A3250" s="3" t="s">
        <v>45758</v>
      </c>
      <c r="B3250" s="3" t="s">
        <v>45759</v>
      </c>
      <c r="C3250" s="4">
        <v>1.2563553970309829E-4</v>
      </c>
      <c r="D3250" s="18">
        <v>3.5442116E-3</v>
      </c>
      <c r="E3250" s="4">
        <v>0</v>
      </c>
    </row>
    <row r="3251" spans="1:5" ht="18" x14ac:dyDescent="0.25">
      <c r="A3251" s="3" t="s">
        <v>53524</v>
      </c>
      <c r="B3251" s="3" t="s">
        <v>53525</v>
      </c>
      <c r="C3251" s="4">
        <v>5.4004889937031581E-8</v>
      </c>
      <c r="D3251" s="18">
        <v>-0.30148418539999999</v>
      </c>
      <c r="E3251" s="4">
        <v>0</v>
      </c>
    </row>
    <row r="3252" spans="1:5" ht="18" x14ac:dyDescent="0.25">
      <c r="A3252" s="3" t="s">
        <v>41506</v>
      </c>
      <c r="B3252" s="3" t="s">
        <v>4625</v>
      </c>
      <c r="C3252" s="4">
        <v>257234.31494462385</v>
      </c>
      <c r="D3252" s="18">
        <v>-4.4897838000000001E-3</v>
      </c>
      <c r="E3252" s="4">
        <v>0</v>
      </c>
    </row>
    <row r="3253" spans="1:5" ht="18" x14ac:dyDescent="0.25">
      <c r="A3253" s="3" t="s">
        <v>44285</v>
      </c>
      <c r="B3253" s="3" t="s">
        <v>44286</v>
      </c>
      <c r="C3253" s="4">
        <v>74.588773578919145</v>
      </c>
      <c r="D3253" s="18">
        <v>-0.26665321190000002</v>
      </c>
      <c r="E3253" s="4">
        <v>0</v>
      </c>
    </row>
    <row r="3254" spans="1:5" ht="18" x14ac:dyDescent="0.25">
      <c r="A3254" s="3" t="s">
        <v>45379</v>
      </c>
      <c r="B3254" s="3" t="s">
        <v>45422</v>
      </c>
      <c r="C3254" s="4">
        <v>2.217191446529718E-2</v>
      </c>
      <c r="D3254" s="18">
        <v>6.6366460000000004E-3</v>
      </c>
      <c r="E3254" s="4">
        <v>0</v>
      </c>
    </row>
    <row r="3255" spans="1:5" ht="18" x14ac:dyDescent="0.25">
      <c r="A3255" s="3" t="s">
        <v>50117</v>
      </c>
      <c r="B3255" s="3" t="s">
        <v>50118</v>
      </c>
      <c r="C3255" s="4">
        <v>1.2829250838055505E-3</v>
      </c>
      <c r="D3255" s="18">
        <v>8.1266456400000006E-2</v>
      </c>
      <c r="E3255" s="4">
        <v>0</v>
      </c>
    </row>
    <row r="3256" spans="1:5" ht="18" x14ac:dyDescent="0.25">
      <c r="A3256" s="3" t="s">
        <v>51009</v>
      </c>
      <c r="B3256" s="3" t="s">
        <v>51010</v>
      </c>
      <c r="C3256" s="4">
        <v>176.66167977866817</v>
      </c>
      <c r="D3256" s="18">
        <v>3.6365242E-3</v>
      </c>
      <c r="E3256" s="4">
        <v>0</v>
      </c>
    </row>
    <row r="3257" spans="1:5" ht="18" x14ac:dyDescent="0.25">
      <c r="A3257" s="3" t="s">
        <v>52145</v>
      </c>
      <c r="B3257" s="3" t="s">
        <v>52146</v>
      </c>
      <c r="C3257" s="4">
        <v>8452.6235881875473</v>
      </c>
      <c r="D3257" s="18">
        <v>4.8019450999999998E-3</v>
      </c>
      <c r="E3257" s="4">
        <v>0</v>
      </c>
    </row>
    <row r="3258" spans="1:5" ht="18" x14ac:dyDescent="0.25">
      <c r="A3258" s="3" t="s">
        <v>41526</v>
      </c>
      <c r="B3258" s="3" t="s">
        <v>41527</v>
      </c>
      <c r="C3258" s="4">
        <v>0.19064703706243921</v>
      </c>
      <c r="D3258" s="18">
        <v>7.3740562000000004E-3</v>
      </c>
      <c r="E3258" s="4">
        <v>0</v>
      </c>
    </row>
    <row r="3259" spans="1:5" ht="18" x14ac:dyDescent="0.25">
      <c r="A3259" s="3" t="s">
        <v>45818</v>
      </c>
      <c r="B3259" s="3" t="s">
        <v>45818</v>
      </c>
      <c r="C3259" s="4">
        <v>229.6875296676975</v>
      </c>
      <c r="D3259" s="18">
        <v>-2.1039959399999999E-2</v>
      </c>
      <c r="E3259" s="4">
        <v>0</v>
      </c>
    </row>
    <row r="3260" spans="1:5" ht="18" x14ac:dyDescent="0.25">
      <c r="A3260" s="3" t="s">
        <v>41165</v>
      </c>
      <c r="B3260" s="3" t="s">
        <v>41166</v>
      </c>
      <c r="C3260" s="4">
        <v>8.1717392575831393</v>
      </c>
      <c r="D3260" s="18">
        <v>3.5088550699999999E-2</v>
      </c>
      <c r="E3260" s="4">
        <v>0</v>
      </c>
    </row>
    <row r="3261" spans="1:5" ht="18" x14ac:dyDescent="0.25">
      <c r="A3261" s="3" t="s">
        <v>51184</v>
      </c>
      <c r="B3261" s="3" t="s">
        <v>51185</v>
      </c>
      <c r="C3261" s="4">
        <v>0.52325246753586907</v>
      </c>
      <c r="D3261" s="18">
        <v>3.4829054200000001E-2</v>
      </c>
      <c r="E3261" s="4">
        <v>0</v>
      </c>
    </row>
    <row r="3262" spans="1:5" ht="18" x14ac:dyDescent="0.25">
      <c r="A3262" s="3" t="s">
        <v>41130</v>
      </c>
      <c r="B3262" s="3" t="s">
        <v>41131</v>
      </c>
      <c r="C3262" s="4">
        <v>9.2327489409621728E-4</v>
      </c>
      <c r="D3262" s="18">
        <v>-6.5257873800000005E-2</v>
      </c>
      <c r="E3262" s="4">
        <v>0</v>
      </c>
    </row>
    <row r="3263" spans="1:5" ht="18" x14ac:dyDescent="0.25">
      <c r="A3263" s="3" t="s">
        <v>45736</v>
      </c>
      <c r="B3263" s="3" t="s">
        <v>48516</v>
      </c>
      <c r="C3263" s="4">
        <v>87.671918306561039</v>
      </c>
      <c r="D3263" s="18">
        <v>8.5351699999999998E-5</v>
      </c>
      <c r="E3263" s="4">
        <v>0</v>
      </c>
    </row>
    <row r="3264" spans="1:5" ht="18" x14ac:dyDescent="0.25">
      <c r="A3264" s="3" t="s">
        <v>1999</v>
      </c>
      <c r="B3264" s="3" t="s">
        <v>2000</v>
      </c>
      <c r="C3264" s="4">
        <v>2.7221018039315409E-3</v>
      </c>
      <c r="D3264" s="18">
        <v>-1.59005568E-2</v>
      </c>
      <c r="E3264" s="4">
        <v>0</v>
      </c>
    </row>
    <row r="3265" spans="1:5" ht="18" x14ac:dyDescent="0.25">
      <c r="A3265" s="3" t="s">
        <v>45448</v>
      </c>
      <c r="B3265" s="3" t="s">
        <v>45449</v>
      </c>
      <c r="C3265" s="4">
        <v>45.111969690527282</v>
      </c>
      <c r="D3265" s="18">
        <v>1.29648132E-2</v>
      </c>
      <c r="E3265" s="4">
        <v>0</v>
      </c>
    </row>
    <row r="3266" spans="1:5" ht="18" x14ac:dyDescent="0.25">
      <c r="A3266" s="3" t="s">
        <v>40588</v>
      </c>
      <c r="B3266" s="3" t="s">
        <v>40589</v>
      </c>
      <c r="C3266" s="4">
        <v>7.6990314987682495</v>
      </c>
      <c r="D3266" s="18">
        <v>1.0435037999999999E-3</v>
      </c>
      <c r="E3266" s="4">
        <v>0</v>
      </c>
    </row>
    <row r="3267" spans="1:5" ht="18" x14ac:dyDescent="0.25">
      <c r="A3267" s="3" t="s">
        <v>4476</v>
      </c>
      <c r="B3267" s="3" t="s">
        <v>4477</v>
      </c>
      <c r="C3267" s="4">
        <v>92.071529489664485</v>
      </c>
      <c r="D3267" s="18">
        <v>-2.0192429999999999E-4</v>
      </c>
      <c r="E3267" s="4">
        <v>0</v>
      </c>
    </row>
    <row r="3268" spans="1:5" ht="18" x14ac:dyDescent="0.25">
      <c r="A3268" s="3" t="s">
        <v>45549</v>
      </c>
      <c r="B3268" s="3" t="s">
        <v>45550</v>
      </c>
      <c r="C3268" s="4">
        <v>2.0439753552424387E-3</v>
      </c>
      <c r="D3268" s="18">
        <v>-6.2781832600000004E-2</v>
      </c>
      <c r="E3268" s="4">
        <v>0</v>
      </c>
    </row>
    <row r="3269" spans="1:5" ht="18" x14ac:dyDescent="0.25">
      <c r="A3269" s="3" t="s">
        <v>49082</v>
      </c>
      <c r="B3269" s="3" t="s">
        <v>49083</v>
      </c>
      <c r="C3269" s="4">
        <v>7002.8603362728054</v>
      </c>
      <c r="D3269" s="18">
        <v>-2.4456926E-2</v>
      </c>
      <c r="E3269" s="4">
        <v>0</v>
      </c>
    </row>
    <row r="3270" spans="1:5" ht="18" x14ac:dyDescent="0.25">
      <c r="A3270" s="3" t="s">
        <v>45764</v>
      </c>
      <c r="B3270" s="3" t="s">
        <v>45765</v>
      </c>
      <c r="C3270" s="4">
        <v>6.2921439531544695E-5</v>
      </c>
      <c r="D3270" s="18">
        <v>-7.3437357000000003E-3</v>
      </c>
      <c r="E3270" s="4">
        <v>0</v>
      </c>
    </row>
    <row r="3271" spans="1:5" ht="18" x14ac:dyDescent="0.25">
      <c r="A3271" s="3" t="s">
        <v>1957</v>
      </c>
      <c r="B3271" s="3" t="s">
        <v>1957</v>
      </c>
      <c r="C3271" s="4">
        <v>0.13612036704443026</v>
      </c>
      <c r="D3271" s="18">
        <v>1.47972542E-2</v>
      </c>
      <c r="E3271" s="4">
        <v>0</v>
      </c>
    </row>
    <row r="3272" spans="1:5" ht="18" x14ac:dyDescent="0.25">
      <c r="A3272" s="3" t="s">
        <v>43813</v>
      </c>
      <c r="B3272" s="3" t="s">
        <v>43814</v>
      </c>
      <c r="C3272" s="4">
        <v>8.5308213871840053</v>
      </c>
      <c r="D3272" s="18">
        <v>4.9936751E-3</v>
      </c>
      <c r="E3272" s="4">
        <v>0</v>
      </c>
    </row>
    <row r="3273" spans="1:5" ht="18" x14ac:dyDescent="0.25">
      <c r="A3273" s="3" t="s">
        <v>50898</v>
      </c>
      <c r="B3273" s="3" t="s">
        <v>50899</v>
      </c>
      <c r="C3273" s="4">
        <v>2.0165931015746961</v>
      </c>
      <c r="D3273" s="18">
        <v>-7.5048238999999997E-3</v>
      </c>
      <c r="E3273" s="4">
        <v>0</v>
      </c>
    </row>
    <row r="3274" spans="1:5" ht="18" x14ac:dyDescent="0.25">
      <c r="A3274" s="3" t="s">
        <v>50187</v>
      </c>
      <c r="B3274" s="3" t="s">
        <v>50188</v>
      </c>
      <c r="C3274" s="4">
        <v>11.840803205833149</v>
      </c>
      <c r="D3274" s="18">
        <v>-0.1625031093</v>
      </c>
      <c r="E3274" s="4">
        <v>0</v>
      </c>
    </row>
    <row r="3275" spans="1:5" ht="18" x14ac:dyDescent="0.25">
      <c r="A3275" s="3" t="s">
        <v>50235</v>
      </c>
      <c r="B3275" s="3" t="s">
        <v>50236</v>
      </c>
      <c r="C3275" s="4">
        <v>1.8325684737253698E-3</v>
      </c>
      <c r="D3275" s="18">
        <v>-0.11020107630000001</v>
      </c>
      <c r="E3275" s="4">
        <v>0</v>
      </c>
    </row>
    <row r="3276" spans="1:5" ht="18" x14ac:dyDescent="0.25">
      <c r="A3276" s="3" t="s">
        <v>4683</v>
      </c>
      <c r="B3276" s="3" t="s">
        <v>4684</v>
      </c>
      <c r="C3276" s="4">
        <v>0.28631160952964579</v>
      </c>
      <c r="D3276" s="18">
        <v>-1.47564688E-2</v>
      </c>
      <c r="E3276" s="4">
        <v>0</v>
      </c>
    </row>
    <row r="3277" spans="1:5" ht="18" x14ac:dyDescent="0.25">
      <c r="A3277" s="3" t="s">
        <v>45569</v>
      </c>
      <c r="B3277" s="3" t="s">
        <v>45570</v>
      </c>
      <c r="C3277" s="4">
        <v>0.80753110667358519</v>
      </c>
      <c r="D3277" s="18">
        <v>3.7810684900000002E-2</v>
      </c>
      <c r="E3277" s="4">
        <v>0</v>
      </c>
    </row>
    <row r="3278" spans="1:5" ht="18" x14ac:dyDescent="0.25">
      <c r="A3278" s="3" t="s">
        <v>41982</v>
      </c>
      <c r="B3278" s="3" t="s">
        <v>41983</v>
      </c>
      <c r="C3278" s="4">
        <v>3.6439378772433397E-4</v>
      </c>
      <c r="D3278" s="18">
        <v>-6.4164649200000007E-2</v>
      </c>
      <c r="E3278" s="4">
        <v>0</v>
      </c>
    </row>
    <row r="3279" spans="1:5" ht="18" x14ac:dyDescent="0.25">
      <c r="A3279" s="3" t="s">
        <v>42642</v>
      </c>
      <c r="B3279" s="3" t="s">
        <v>42643</v>
      </c>
      <c r="C3279" s="4">
        <v>7.1727689136537954E-3</v>
      </c>
      <c r="D3279" s="18">
        <v>-3.03458575E-2</v>
      </c>
      <c r="E3279" s="4">
        <v>0</v>
      </c>
    </row>
    <row r="3280" spans="1:5" ht="18" x14ac:dyDescent="0.25">
      <c r="A3280" s="3" t="s">
        <v>51220</v>
      </c>
      <c r="B3280" s="3" t="s">
        <v>51221</v>
      </c>
      <c r="C3280" s="4">
        <v>2.1936541517955957E-6</v>
      </c>
      <c r="D3280" s="18">
        <v>-0.12102356659999999</v>
      </c>
      <c r="E3280" s="4">
        <v>0</v>
      </c>
    </row>
    <row r="3281" spans="1:5" ht="18" x14ac:dyDescent="0.25">
      <c r="A3281" s="3" t="s">
        <v>49021</v>
      </c>
      <c r="B3281" s="3" t="s">
        <v>49022</v>
      </c>
      <c r="C3281" s="4">
        <v>6.3785006175262199E-2</v>
      </c>
      <c r="D3281" s="18">
        <v>-3.5639364200000002E-2</v>
      </c>
      <c r="E3281" s="4">
        <v>0</v>
      </c>
    </row>
    <row r="3282" spans="1:5" ht="18" x14ac:dyDescent="0.25">
      <c r="A3282" s="3" t="s">
        <v>4296</v>
      </c>
      <c r="B3282" s="3" t="s">
        <v>4297</v>
      </c>
      <c r="C3282" s="4">
        <v>3.963166234003443</v>
      </c>
      <c r="D3282" s="18">
        <v>1.2241192999999999E-2</v>
      </c>
      <c r="E3282" s="4">
        <v>0</v>
      </c>
    </row>
    <row r="3283" spans="1:5" ht="18" x14ac:dyDescent="0.25">
      <c r="A3283" s="3" t="s">
        <v>2586</v>
      </c>
      <c r="B3283" s="3" t="s">
        <v>2587</v>
      </c>
      <c r="C3283" s="4">
        <v>0.85223009981001641</v>
      </c>
      <c r="D3283" s="18">
        <v>-2.334455E-3</v>
      </c>
      <c r="E3283" s="4">
        <v>0</v>
      </c>
    </row>
    <row r="3284" spans="1:5" ht="18" x14ac:dyDescent="0.25">
      <c r="A3284" s="3" t="s">
        <v>4333</v>
      </c>
      <c r="B3284" s="3" t="s">
        <v>4334</v>
      </c>
      <c r="C3284" s="4">
        <v>6.628299075381733</v>
      </c>
      <c r="D3284" s="18">
        <v>5.6098377999999997E-3</v>
      </c>
      <c r="E3284" s="4">
        <v>0</v>
      </c>
    </row>
    <row r="3285" spans="1:5" ht="18" x14ac:dyDescent="0.25">
      <c r="A3285" s="3" t="s">
        <v>43605</v>
      </c>
      <c r="B3285" s="3" t="s">
        <v>43606</v>
      </c>
      <c r="C3285" s="4">
        <v>0.84547089681326049</v>
      </c>
      <c r="D3285" s="18">
        <v>1.8329276500000002E-2</v>
      </c>
      <c r="E3285" s="4">
        <v>0</v>
      </c>
    </row>
    <row r="3286" spans="1:5" ht="18" x14ac:dyDescent="0.25">
      <c r="A3286" s="3" t="s">
        <v>4650</v>
      </c>
      <c r="B3286" s="3" t="s">
        <v>4651</v>
      </c>
      <c r="C3286" s="4">
        <v>3.4581850661588769</v>
      </c>
      <c r="D3286" s="18">
        <v>9.7649100000000001E-4</v>
      </c>
      <c r="E3286" s="4">
        <v>0</v>
      </c>
    </row>
    <row r="3287" spans="1:5" ht="18" x14ac:dyDescent="0.25">
      <c r="A3287" s="3" t="s">
        <v>4397</v>
      </c>
      <c r="B3287" s="3" t="s">
        <v>4398</v>
      </c>
      <c r="C3287" s="4">
        <v>6.4967315617927071</v>
      </c>
      <c r="D3287" s="18">
        <v>2.1099412200000001E-2</v>
      </c>
      <c r="E3287" s="4">
        <v>0</v>
      </c>
    </row>
    <row r="3288" spans="1:5" ht="18" x14ac:dyDescent="0.25">
      <c r="A3288" s="3" t="s">
        <v>48793</v>
      </c>
      <c r="B3288" s="3" t="s">
        <v>48794</v>
      </c>
      <c r="C3288" s="4">
        <v>4.6521039172570041E-4</v>
      </c>
      <c r="D3288" s="18">
        <v>-2.6837870000000002E-4</v>
      </c>
      <c r="E3288" s="4">
        <v>0</v>
      </c>
    </row>
    <row r="3289" spans="1:5" ht="18" x14ac:dyDescent="0.25">
      <c r="A3289" s="3" t="s">
        <v>3738</v>
      </c>
      <c r="B3289" s="3" t="s">
        <v>1717</v>
      </c>
      <c r="C3289" s="4">
        <v>0.38886253945544108</v>
      </c>
      <c r="D3289" s="18">
        <v>-0.11099916899999999</v>
      </c>
      <c r="E3289" s="4">
        <v>0</v>
      </c>
    </row>
    <row r="3290" spans="1:5" ht="18" x14ac:dyDescent="0.25">
      <c r="A3290" s="3" t="s">
        <v>49466</v>
      </c>
      <c r="B3290" s="3" t="s">
        <v>49467</v>
      </c>
      <c r="C3290" s="4">
        <v>275.65309151786278</v>
      </c>
      <c r="D3290" s="18">
        <v>-5.3327620000000002E-4</v>
      </c>
      <c r="E3290" s="4">
        <v>0</v>
      </c>
    </row>
    <row r="3291" spans="1:5" ht="18" x14ac:dyDescent="0.25">
      <c r="A3291" s="3" t="s">
        <v>41138</v>
      </c>
      <c r="B3291" s="3" t="s">
        <v>41139</v>
      </c>
      <c r="C3291" s="4">
        <v>1.097175330096321</v>
      </c>
      <c r="D3291" s="18">
        <v>-9.1076320799999999E-2</v>
      </c>
      <c r="E3291" s="4">
        <v>0</v>
      </c>
    </row>
    <row r="3292" spans="1:5" ht="18" x14ac:dyDescent="0.25">
      <c r="A3292" s="3" t="s">
        <v>45490</v>
      </c>
      <c r="B3292" s="3" t="s">
        <v>45491</v>
      </c>
      <c r="C3292" s="4">
        <v>9.3729713538694018E-4</v>
      </c>
      <c r="D3292" s="18">
        <v>-3.9548308300000001E-2</v>
      </c>
      <c r="E3292" s="4">
        <v>0</v>
      </c>
    </row>
    <row r="3293" spans="1:5" ht="18" x14ac:dyDescent="0.25">
      <c r="A3293" s="3" t="s">
        <v>45479</v>
      </c>
      <c r="B3293" s="3" t="s">
        <v>45480</v>
      </c>
      <c r="C3293" s="4">
        <v>1126.0858903403137</v>
      </c>
      <c r="D3293" s="18">
        <v>-5.96700493E-2</v>
      </c>
      <c r="E3293" s="4">
        <v>0</v>
      </c>
    </row>
    <row r="3294" spans="1:5" ht="18" x14ac:dyDescent="0.25">
      <c r="A3294" s="3" t="s">
        <v>42433</v>
      </c>
      <c r="B3294" s="3" t="s">
        <v>42434</v>
      </c>
      <c r="C3294" s="4">
        <v>1.6965190603744678</v>
      </c>
      <c r="D3294" s="18">
        <v>2.0421112000000002E-3</v>
      </c>
      <c r="E3294" s="4">
        <v>0</v>
      </c>
    </row>
    <row r="3295" spans="1:5" ht="18" x14ac:dyDescent="0.25">
      <c r="A3295" s="3" t="s">
        <v>51562</v>
      </c>
      <c r="B3295" s="3" t="s">
        <v>51563</v>
      </c>
      <c r="C3295" s="4">
        <v>1.3096998080767921</v>
      </c>
      <c r="D3295" s="18">
        <v>-1.5958838999999999E-2</v>
      </c>
      <c r="E3295" s="4">
        <v>0</v>
      </c>
    </row>
    <row r="3296" spans="1:5" ht="18" x14ac:dyDescent="0.25">
      <c r="A3296" s="3" t="s">
        <v>45760</v>
      </c>
      <c r="B3296" s="3" t="s">
        <v>45761</v>
      </c>
      <c r="C3296" s="4">
        <v>1.4329981401833658E-7</v>
      </c>
      <c r="D3296" s="18">
        <v>-7.1526267899999996E-2</v>
      </c>
      <c r="E3296" s="4">
        <v>0</v>
      </c>
    </row>
    <row r="3297" spans="1:5" ht="18" x14ac:dyDescent="0.25">
      <c r="A3297" s="3" t="s">
        <v>4548</v>
      </c>
      <c r="B3297" s="3" t="s">
        <v>4549</v>
      </c>
      <c r="C3297" s="4">
        <v>1.0687043425918422E-6</v>
      </c>
      <c r="D3297" s="18">
        <v>2.6597940800000001E-2</v>
      </c>
      <c r="E3297" s="4">
        <v>0</v>
      </c>
    </row>
    <row r="3298" spans="1:5" ht="18" x14ac:dyDescent="0.25">
      <c r="A3298" s="3" t="s">
        <v>53526</v>
      </c>
      <c r="B3298" s="3" t="s">
        <v>53527</v>
      </c>
      <c r="C3298" s="4">
        <v>4.8676968354606411E-3</v>
      </c>
      <c r="D3298" s="18">
        <v>-0.15143967050000001</v>
      </c>
      <c r="E3298" s="4">
        <v>0</v>
      </c>
    </row>
    <row r="3299" spans="1:5" ht="18" x14ac:dyDescent="0.25">
      <c r="A3299" s="3" t="s">
        <v>50874</v>
      </c>
      <c r="B3299" s="3" t="s">
        <v>50875</v>
      </c>
      <c r="C3299" s="4">
        <v>1.1129943736690684</v>
      </c>
      <c r="D3299" s="18">
        <v>0.3290400262</v>
      </c>
      <c r="E3299" s="4">
        <v>0</v>
      </c>
    </row>
    <row r="3300" spans="1:5" ht="18" x14ac:dyDescent="0.25">
      <c r="A3300" s="3" t="s">
        <v>45799</v>
      </c>
      <c r="B3300" s="3" t="s">
        <v>45800</v>
      </c>
      <c r="C3300" s="4">
        <v>6.6472399405172328E-2</v>
      </c>
      <c r="D3300" s="18">
        <v>4.3586064999999998E-3</v>
      </c>
      <c r="E3300" s="4">
        <v>0</v>
      </c>
    </row>
    <row r="3301" spans="1:5" ht="18" x14ac:dyDescent="0.25">
      <c r="A3301" s="3" t="s">
        <v>4955</v>
      </c>
      <c r="B3301" s="3" t="s">
        <v>4956</v>
      </c>
      <c r="C3301" s="4">
        <v>31.641481279182376</v>
      </c>
      <c r="D3301" s="18">
        <v>2.3716969599999999E-2</v>
      </c>
      <c r="E3301" s="4">
        <v>0</v>
      </c>
    </row>
    <row r="3302" spans="1:5" ht="18" x14ac:dyDescent="0.25">
      <c r="A3302" s="3" t="s">
        <v>5108</v>
      </c>
      <c r="B3302" s="3" t="s">
        <v>5109</v>
      </c>
      <c r="C3302" s="4">
        <v>0.14740780716904642</v>
      </c>
      <c r="D3302" s="18">
        <v>8.2315323999999999E-3</v>
      </c>
      <c r="E3302" s="4">
        <v>0</v>
      </c>
    </row>
    <row r="3303" spans="1:5" ht="18" x14ac:dyDescent="0.25">
      <c r="A3303" s="3" t="s">
        <v>50112</v>
      </c>
      <c r="B3303" s="3" t="s">
        <v>4698</v>
      </c>
      <c r="C3303" s="4">
        <v>1.7830625124911054E-5</v>
      </c>
      <c r="D3303" s="18">
        <v>0.1127910962</v>
      </c>
      <c r="E3303" s="4">
        <v>0</v>
      </c>
    </row>
    <row r="3304" spans="1:5" ht="18" x14ac:dyDescent="0.25">
      <c r="A3304" s="3" t="s">
        <v>45711</v>
      </c>
      <c r="B3304" s="3" t="s">
        <v>45712</v>
      </c>
      <c r="C3304" s="4">
        <v>1.3332676998650161E-2</v>
      </c>
      <c r="D3304" s="18">
        <v>-7.8545169999999997E-4</v>
      </c>
      <c r="E3304" s="4">
        <v>0</v>
      </c>
    </row>
    <row r="3305" spans="1:5" ht="18" x14ac:dyDescent="0.25">
      <c r="A3305" s="3" t="s">
        <v>53528</v>
      </c>
      <c r="B3305" s="3" t="s">
        <v>53529</v>
      </c>
      <c r="C3305" s="4">
        <v>0.46348966057253205</v>
      </c>
      <c r="D3305" s="18">
        <v>0.19986343879999999</v>
      </c>
      <c r="E3305" s="4">
        <v>0</v>
      </c>
    </row>
    <row r="3306" spans="1:5" ht="18" x14ac:dyDescent="0.25">
      <c r="A3306" s="3" t="s">
        <v>49412</v>
      </c>
      <c r="B3306" s="3" t="s">
        <v>49413</v>
      </c>
      <c r="C3306" s="4">
        <v>5.6227244115518438E-2</v>
      </c>
      <c r="D3306" s="18">
        <v>0.12162317979999999</v>
      </c>
      <c r="E3306" s="4">
        <v>0</v>
      </c>
    </row>
    <row r="3307" spans="1:5" ht="18" x14ac:dyDescent="0.25">
      <c r="A3307" s="3" t="s">
        <v>45579</v>
      </c>
      <c r="B3307" s="3" t="s">
        <v>45580</v>
      </c>
      <c r="C3307" s="4">
        <v>87.339773464210609</v>
      </c>
      <c r="D3307" s="18">
        <v>-9.1946605400000006E-2</v>
      </c>
      <c r="E3307" s="4">
        <v>0</v>
      </c>
    </row>
    <row r="3308" spans="1:5" ht="18" x14ac:dyDescent="0.25">
      <c r="A3308" s="3" t="s">
        <v>41528</v>
      </c>
      <c r="B3308" s="3" t="s">
        <v>41529</v>
      </c>
      <c r="C3308" s="4">
        <v>0.13154508316793298</v>
      </c>
      <c r="D3308" s="18">
        <v>3.5755091599999997E-2</v>
      </c>
      <c r="E3308" s="4">
        <v>0</v>
      </c>
    </row>
    <row r="3309" spans="1:5" ht="18" x14ac:dyDescent="0.25">
      <c r="A3309" s="3" t="s">
        <v>52272</v>
      </c>
      <c r="B3309" s="3" t="s">
        <v>52273</v>
      </c>
      <c r="C3309" s="4">
        <v>1.9920095123311974E-6</v>
      </c>
      <c r="D3309" s="18">
        <v>6.6016824999999999E-3</v>
      </c>
      <c r="E3309" s="4">
        <v>0</v>
      </c>
    </row>
    <row r="3310" spans="1:5" ht="18" x14ac:dyDescent="0.25">
      <c r="A3310" s="3" t="s">
        <v>5150</v>
      </c>
      <c r="B3310" s="3" t="s">
        <v>5151</v>
      </c>
      <c r="C3310" s="4">
        <v>0.22413457931349279</v>
      </c>
      <c r="D3310" s="18">
        <v>-5.9463919699999999E-2</v>
      </c>
      <c r="E3310" s="4">
        <v>0</v>
      </c>
    </row>
    <row r="3311" spans="1:5" ht="18" x14ac:dyDescent="0.25">
      <c r="A3311" s="3" t="s">
        <v>50557</v>
      </c>
      <c r="B3311" s="3" t="s">
        <v>5081</v>
      </c>
      <c r="C3311" s="4">
        <v>0.42183164083958014</v>
      </c>
      <c r="D3311" s="18">
        <v>-6.16990205E-2</v>
      </c>
      <c r="E3311" s="4">
        <v>0</v>
      </c>
    </row>
    <row r="3312" spans="1:5" ht="18" x14ac:dyDescent="0.25">
      <c r="A3312" s="3" t="s">
        <v>52165</v>
      </c>
      <c r="B3312" s="3" t="s">
        <v>1881</v>
      </c>
      <c r="C3312" s="4">
        <v>5.2151798350641935E-6</v>
      </c>
      <c r="D3312" s="18">
        <v>-0.8737328217</v>
      </c>
      <c r="E3312" s="4">
        <v>0</v>
      </c>
    </row>
    <row r="3313" spans="1:5" ht="18" x14ac:dyDescent="0.25">
      <c r="A3313" s="3" t="s">
        <v>4719</v>
      </c>
      <c r="B3313" s="3" t="s">
        <v>2455</v>
      </c>
      <c r="C3313" s="4">
        <v>4.9528710600716744E-3</v>
      </c>
      <c r="D3313" s="18">
        <v>6.2442960000000001E-4</v>
      </c>
      <c r="E3313" s="4">
        <v>0</v>
      </c>
    </row>
    <row r="3314" spans="1:5" ht="18" x14ac:dyDescent="0.25">
      <c r="A3314" s="3" t="s">
        <v>51172</v>
      </c>
      <c r="B3314" s="3" t="s">
        <v>51173</v>
      </c>
      <c r="C3314" s="4">
        <v>32.88764771176637</v>
      </c>
      <c r="D3314" s="18">
        <v>-0.17041402950000001</v>
      </c>
      <c r="E3314" s="4">
        <v>0</v>
      </c>
    </row>
    <row r="3315" spans="1:5" ht="18" x14ac:dyDescent="0.25">
      <c r="A3315" s="3" t="s">
        <v>43981</v>
      </c>
      <c r="B3315" s="3" t="s">
        <v>43982</v>
      </c>
      <c r="C3315" s="4">
        <v>0.3086069460139908</v>
      </c>
      <c r="D3315" s="18">
        <v>-7.0770444000000004E-3</v>
      </c>
      <c r="E3315" s="4">
        <v>0</v>
      </c>
    </row>
    <row r="3316" spans="1:5" ht="18" x14ac:dyDescent="0.25">
      <c r="A3316" s="3" t="s">
        <v>4891</v>
      </c>
      <c r="B3316" s="3" t="s">
        <v>4892</v>
      </c>
      <c r="C3316" s="4">
        <v>1.2562925181996845</v>
      </c>
      <c r="D3316" s="18">
        <v>8.3544360000000005E-4</v>
      </c>
      <c r="E3316" s="4">
        <v>0</v>
      </c>
    </row>
    <row r="3317" spans="1:5" ht="18" x14ac:dyDescent="0.25">
      <c r="A3317" s="3" t="s">
        <v>52196</v>
      </c>
      <c r="B3317" s="3" t="s">
        <v>52197</v>
      </c>
      <c r="C3317" s="4">
        <v>2.9689469785492185E-2</v>
      </c>
      <c r="D3317" s="18">
        <v>-1.7777011000000001E-3</v>
      </c>
      <c r="E3317" s="4">
        <v>0</v>
      </c>
    </row>
    <row r="3318" spans="1:5" ht="18" x14ac:dyDescent="0.25">
      <c r="A3318" s="3" t="s">
        <v>41237</v>
      </c>
      <c r="B3318" s="3" t="s">
        <v>41238</v>
      </c>
      <c r="C3318" s="4">
        <v>1.9327034624540149</v>
      </c>
      <c r="D3318" s="18">
        <v>-4.6448700000000003E-4</v>
      </c>
      <c r="E3318" s="4">
        <v>0</v>
      </c>
    </row>
    <row r="3319" spans="1:5" ht="18" x14ac:dyDescent="0.25">
      <c r="A3319" s="3" t="s">
        <v>42146</v>
      </c>
      <c r="B3319" s="3" t="s">
        <v>42147</v>
      </c>
      <c r="C3319" s="4">
        <v>4.2606865240561955</v>
      </c>
      <c r="D3319" s="18">
        <v>-0.13284318549999999</v>
      </c>
      <c r="E3319" s="4">
        <v>0</v>
      </c>
    </row>
    <row r="3320" spans="1:5" ht="18" x14ac:dyDescent="0.25">
      <c r="A3320" s="3" t="s">
        <v>50206</v>
      </c>
      <c r="B3320" s="3" t="s">
        <v>50207</v>
      </c>
      <c r="C3320" s="4">
        <v>0.42980158029447679</v>
      </c>
      <c r="D3320" s="18">
        <v>-1.2554842599999999E-2</v>
      </c>
      <c r="E3320" s="4">
        <v>0</v>
      </c>
    </row>
    <row r="3321" spans="1:5" ht="18" x14ac:dyDescent="0.25">
      <c r="A3321" s="3" t="s">
        <v>52746</v>
      </c>
      <c r="B3321" s="3" t="s">
        <v>52747</v>
      </c>
      <c r="C3321" s="4">
        <v>2.382765404041259E-2</v>
      </c>
      <c r="D3321" s="18">
        <v>0.15945051539999999</v>
      </c>
      <c r="E3321" s="4">
        <v>0</v>
      </c>
    </row>
    <row r="3322" spans="1:5" ht="18" x14ac:dyDescent="0.25">
      <c r="A3322" s="3" t="s">
        <v>40507</v>
      </c>
      <c r="B3322" s="3" t="s">
        <v>40508</v>
      </c>
      <c r="C3322" s="4">
        <v>7.219457172742692E-3</v>
      </c>
      <c r="D3322" s="18">
        <v>-4.3720479800000003E-2</v>
      </c>
      <c r="E3322" s="4">
        <v>0</v>
      </c>
    </row>
    <row r="3323" spans="1:5" ht="18" x14ac:dyDescent="0.25">
      <c r="A3323" s="3" t="s">
        <v>53531</v>
      </c>
      <c r="B3323" s="3" t="s">
        <v>48872</v>
      </c>
      <c r="C3323" s="4">
        <v>13.391162514811718</v>
      </c>
      <c r="D3323" s="18">
        <v>-1.43805827E-2</v>
      </c>
      <c r="E3323" s="4">
        <v>0</v>
      </c>
    </row>
    <row r="3324" spans="1:5" ht="18" x14ac:dyDescent="0.25">
      <c r="A3324" s="3" t="s">
        <v>49736</v>
      </c>
      <c r="B3324" s="3" t="s">
        <v>49599</v>
      </c>
      <c r="C3324" s="4">
        <v>4.026051889586955</v>
      </c>
      <c r="D3324" s="18">
        <v>7.7528603E-3</v>
      </c>
      <c r="E3324" s="4">
        <v>0</v>
      </c>
    </row>
    <row r="3325" spans="1:5" ht="18" x14ac:dyDescent="0.25">
      <c r="A3325" s="3" t="s">
        <v>49520</v>
      </c>
      <c r="B3325" s="3" t="s">
        <v>3340</v>
      </c>
      <c r="C3325" s="4">
        <v>1341.7599794111356</v>
      </c>
      <c r="D3325" s="18">
        <v>4.2885415599999997E-2</v>
      </c>
      <c r="E3325" s="4">
        <v>0</v>
      </c>
    </row>
    <row r="3326" spans="1:5" ht="18" x14ac:dyDescent="0.25">
      <c r="A3326" s="3" t="s">
        <v>45640</v>
      </c>
      <c r="B3326" s="3" t="s">
        <v>45641</v>
      </c>
      <c r="C3326" s="4">
        <v>0.11216368060978046</v>
      </c>
      <c r="D3326" s="18">
        <v>1.3994316200000001E-2</v>
      </c>
      <c r="E3326" s="4">
        <v>0</v>
      </c>
    </row>
    <row r="3327" spans="1:5" ht="18" x14ac:dyDescent="0.25">
      <c r="A3327" s="3" t="s">
        <v>4744</v>
      </c>
      <c r="B3327" s="3" t="s">
        <v>4745</v>
      </c>
      <c r="C3327" s="4">
        <v>5.0732393506541378</v>
      </c>
      <c r="D3327" s="18">
        <v>0.1714536025</v>
      </c>
      <c r="E3327" s="4">
        <v>0</v>
      </c>
    </row>
    <row r="3328" spans="1:5" ht="18" x14ac:dyDescent="0.25">
      <c r="A3328" s="3" t="s">
        <v>3920</v>
      </c>
      <c r="B3328" s="3" t="s">
        <v>3921</v>
      </c>
      <c r="C3328" s="4">
        <v>2.7552898627816288E-2</v>
      </c>
      <c r="D3328" s="18">
        <v>-6.0103580000000004E-4</v>
      </c>
      <c r="E3328" s="4">
        <v>0</v>
      </c>
    </row>
    <row r="3329" spans="1:5" ht="18" x14ac:dyDescent="0.25">
      <c r="A3329" s="3" t="s">
        <v>40546</v>
      </c>
      <c r="B3329" s="3" t="s">
        <v>40547</v>
      </c>
      <c r="C3329" s="4">
        <v>1184.7152683459408</v>
      </c>
      <c r="D3329" s="18">
        <v>-8.4574240000000005E-4</v>
      </c>
      <c r="E3329" s="4">
        <v>0</v>
      </c>
    </row>
    <row r="3330" spans="1:5" ht="18" x14ac:dyDescent="0.25">
      <c r="A3330" s="3" t="s">
        <v>45601</v>
      </c>
      <c r="B3330" s="3" t="s">
        <v>45602</v>
      </c>
      <c r="C3330" s="4">
        <v>3.675210224922949</v>
      </c>
      <c r="D3330" s="18">
        <v>2.75525553E-2</v>
      </c>
      <c r="E3330" s="4">
        <v>0</v>
      </c>
    </row>
    <row r="3331" spans="1:5" ht="18" x14ac:dyDescent="0.25">
      <c r="A3331" s="3" t="s">
        <v>4883</v>
      </c>
      <c r="B3331" s="3" t="s">
        <v>3204</v>
      </c>
      <c r="C3331" s="4">
        <v>0.73665892046558279</v>
      </c>
      <c r="D3331" s="18">
        <v>0.13599616149999999</v>
      </c>
      <c r="E3331" s="4">
        <v>0</v>
      </c>
    </row>
    <row r="3332" spans="1:5" ht="18" x14ac:dyDescent="0.25">
      <c r="A3332" s="3" t="s">
        <v>43827</v>
      </c>
      <c r="B3332" s="3" t="s">
        <v>43828</v>
      </c>
      <c r="C3332" s="4">
        <v>1.1438808713031149E-5</v>
      </c>
      <c r="D3332" s="18">
        <v>-3.7500614000000002E-2</v>
      </c>
      <c r="E3332" s="4">
        <v>0</v>
      </c>
    </row>
    <row r="3333" spans="1:5" ht="18" x14ac:dyDescent="0.25">
      <c r="A3333" s="3" t="s">
        <v>4951</v>
      </c>
      <c r="B3333" s="3" t="s">
        <v>4952</v>
      </c>
      <c r="C3333" s="4">
        <v>0.34494517774212274</v>
      </c>
      <c r="D3333" s="18">
        <v>-1.1340472000000001E-2</v>
      </c>
      <c r="E3333" s="4">
        <v>0</v>
      </c>
    </row>
    <row r="3334" spans="1:5" ht="18" x14ac:dyDescent="0.25">
      <c r="A3334" s="3" t="s">
        <v>52195</v>
      </c>
      <c r="B3334" s="3" t="s">
        <v>1732</v>
      </c>
      <c r="C3334" s="4">
        <v>3.4050968086975506</v>
      </c>
      <c r="D3334" s="18">
        <v>6.3795550000000003E-3</v>
      </c>
      <c r="E3334" s="4">
        <v>0</v>
      </c>
    </row>
    <row r="3335" spans="1:5" ht="18" x14ac:dyDescent="0.25">
      <c r="A3335" s="3" t="s">
        <v>2878</v>
      </c>
      <c r="B3335" s="3" t="s">
        <v>2879</v>
      </c>
      <c r="C3335" s="4">
        <v>0.20247709916463949</v>
      </c>
      <c r="D3335" s="18">
        <v>-2.9587933E-2</v>
      </c>
      <c r="E3335" s="4">
        <v>0</v>
      </c>
    </row>
    <row r="3336" spans="1:5" ht="18" x14ac:dyDescent="0.25">
      <c r="A3336" s="3" t="s">
        <v>41938</v>
      </c>
      <c r="B3336" s="3" t="s">
        <v>41939</v>
      </c>
      <c r="C3336" s="4">
        <v>8.1178352385957382</v>
      </c>
      <c r="D3336" s="18">
        <v>1.28533238E-2</v>
      </c>
      <c r="E3336" s="4">
        <v>0</v>
      </c>
    </row>
    <row r="3337" spans="1:5" ht="18" x14ac:dyDescent="0.25">
      <c r="A3337" s="3" t="s">
        <v>5060</v>
      </c>
      <c r="B3337" s="3" t="s">
        <v>5061</v>
      </c>
      <c r="C3337" s="4">
        <v>3.7587174062688318</v>
      </c>
      <c r="D3337" s="18">
        <v>0.108685167</v>
      </c>
      <c r="E3337" s="4">
        <v>0</v>
      </c>
    </row>
    <row r="3338" spans="1:5" ht="18" x14ac:dyDescent="0.25">
      <c r="A3338" s="3" t="s">
        <v>40330</v>
      </c>
      <c r="B3338" s="3" t="s">
        <v>40331</v>
      </c>
      <c r="C3338" s="4">
        <v>0.32356310900394747</v>
      </c>
      <c r="D3338" s="18">
        <v>-5.2730364999999998E-3</v>
      </c>
      <c r="E3338" s="4">
        <v>0</v>
      </c>
    </row>
    <row r="3339" spans="1:5" ht="18" x14ac:dyDescent="0.25">
      <c r="A3339" s="3" t="s">
        <v>5100</v>
      </c>
      <c r="B3339" s="3" t="s">
        <v>5101</v>
      </c>
      <c r="C3339" s="4">
        <v>0.739407500688817</v>
      </c>
      <c r="D3339" s="18">
        <v>-3.6580276100000003E-2</v>
      </c>
      <c r="E3339" s="4">
        <v>0</v>
      </c>
    </row>
    <row r="3340" spans="1:5" ht="18" x14ac:dyDescent="0.25">
      <c r="A3340" s="3" t="s">
        <v>50505</v>
      </c>
      <c r="B3340" s="3" t="s">
        <v>50506</v>
      </c>
      <c r="C3340" s="4">
        <v>2.7004169741366768</v>
      </c>
      <c r="D3340" s="18">
        <v>-6.23993163E-2</v>
      </c>
      <c r="E3340" s="4">
        <v>0</v>
      </c>
    </row>
    <row r="3341" spans="1:5" ht="18" x14ac:dyDescent="0.25">
      <c r="A3341" s="3" t="s">
        <v>48571</v>
      </c>
      <c r="B3341" s="3" t="s">
        <v>48572</v>
      </c>
      <c r="C3341" s="4">
        <v>2.1945999972880558E-2</v>
      </c>
      <c r="D3341" s="18">
        <v>3.2590800099999997E-2</v>
      </c>
      <c r="E3341" s="4">
        <v>0</v>
      </c>
    </row>
    <row r="3342" spans="1:5" ht="18" x14ac:dyDescent="0.25">
      <c r="A3342" s="3" t="s">
        <v>42411</v>
      </c>
      <c r="B3342" s="3" t="s">
        <v>3321</v>
      </c>
      <c r="C3342" s="4">
        <v>43.218434569851809</v>
      </c>
      <c r="D3342" s="18">
        <v>-0.15758558380000001</v>
      </c>
      <c r="E3342" s="4">
        <v>0</v>
      </c>
    </row>
    <row r="3343" spans="1:5" ht="18" x14ac:dyDescent="0.25">
      <c r="A3343" s="3" t="s">
        <v>41543</v>
      </c>
      <c r="B3343" s="3" t="s">
        <v>41544</v>
      </c>
      <c r="C3343" s="4">
        <v>3.1468936198200077E-2</v>
      </c>
      <c r="D3343" s="18">
        <v>-3.0766267000000001E-3</v>
      </c>
      <c r="E3343" s="4">
        <v>0</v>
      </c>
    </row>
    <row r="3344" spans="1:5" ht="18" x14ac:dyDescent="0.25">
      <c r="A3344" s="3" t="s">
        <v>2874</v>
      </c>
      <c r="B3344" s="3" t="s">
        <v>2875</v>
      </c>
      <c r="C3344" s="4">
        <v>1.3860146411693255</v>
      </c>
      <c r="D3344" s="18">
        <v>2.3943438399999999E-2</v>
      </c>
      <c r="E3344" s="4">
        <v>0</v>
      </c>
    </row>
    <row r="3345" spans="1:5" ht="18" x14ac:dyDescent="0.25">
      <c r="A3345" s="3" t="s">
        <v>48766</v>
      </c>
      <c r="B3345" s="3" t="s">
        <v>48767</v>
      </c>
      <c r="C3345" s="4">
        <v>3.2877591079260608E-3</v>
      </c>
      <c r="D3345" s="18">
        <v>-0.16449003270000001</v>
      </c>
      <c r="E3345" s="4">
        <v>0</v>
      </c>
    </row>
    <row r="3346" spans="1:5" ht="18" x14ac:dyDescent="0.25">
      <c r="A3346" s="3" t="s">
        <v>48678</v>
      </c>
      <c r="B3346" s="3" t="s">
        <v>48679</v>
      </c>
      <c r="C3346" s="4">
        <v>0.3102113993409637</v>
      </c>
      <c r="D3346" s="18">
        <v>1.67685601E-2</v>
      </c>
      <c r="E3346" s="4">
        <v>0</v>
      </c>
    </row>
    <row r="3347" spans="1:5" ht="18" x14ac:dyDescent="0.25">
      <c r="A3347" s="3" t="s">
        <v>49464</v>
      </c>
      <c r="B3347" s="3" t="s">
        <v>49465</v>
      </c>
      <c r="C3347" s="4">
        <v>3.1944041947855388</v>
      </c>
      <c r="D3347" s="18">
        <v>-9.4369672599999996E-2</v>
      </c>
      <c r="E3347" s="4">
        <v>0</v>
      </c>
    </row>
    <row r="3348" spans="1:5" ht="18" x14ac:dyDescent="0.25">
      <c r="A3348" s="3" t="s">
        <v>43196</v>
      </c>
      <c r="B3348" s="3" t="s">
        <v>43197</v>
      </c>
      <c r="C3348" s="4">
        <v>1.7626673450630428</v>
      </c>
      <c r="D3348" s="18">
        <v>2.6110592999999999E-3</v>
      </c>
      <c r="E3348" s="4">
        <v>0</v>
      </c>
    </row>
    <row r="3349" spans="1:5" ht="18" x14ac:dyDescent="0.25">
      <c r="A3349" s="3" t="s">
        <v>45838</v>
      </c>
      <c r="B3349" s="3" t="s">
        <v>45838</v>
      </c>
      <c r="C3349" s="4">
        <v>7.0579154554187645E-2</v>
      </c>
      <c r="D3349" s="18">
        <v>-0.1540954708</v>
      </c>
      <c r="E3349" s="4">
        <v>0</v>
      </c>
    </row>
    <row r="3350" spans="1:5" ht="18" x14ac:dyDescent="0.25">
      <c r="A3350" s="3" t="s">
        <v>50853</v>
      </c>
      <c r="B3350" s="3" t="s">
        <v>3494</v>
      </c>
      <c r="C3350" s="4">
        <v>90.878164034856027</v>
      </c>
      <c r="D3350" s="18">
        <v>1.1863193E-3</v>
      </c>
      <c r="E3350" s="4">
        <v>0</v>
      </c>
    </row>
    <row r="3351" spans="1:5" ht="18" x14ac:dyDescent="0.25">
      <c r="A3351" s="3" t="s">
        <v>5120</v>
      </c>
      <c r="B3351" s="3" t="s">
        <v>5121</v>
      </c>
      <c r="C3351" s="4">
        <v>1.6153743863996606E-8</v>
      </c>
      <c r="D3351" s="18">
        <v>-0.44794039839999999</v>
      </c>
      <c r="E3351" s="4">
        <v>0</v>
      </c>
    </row>
    <row r="3352" spans="1:5" ht="18" x14ac:dyDescent="0.25">
      <c r="A3352" s="3" t="s">
        <v>40755</v>
      </c>
      <c r="B3352" s="3" t="s">
        <v>4583</v>
      </c>
      <c r="C3352" s="4">
        <v>6.1376269133266097E-2</v>
      </c>
      <c r="D3352" s="18">
        <v>8.4478654000000007E-3</v>
      </c>
      <c r="E3352" s="4">
        <v>0</v>
      </c>
    </row>
    <row r="3353" spans="1:5" ht="18" x14ac:dyDescent="0.25">
      <c r="A3353" s="3" t="s">
        <v>52151</v>
      </c>
      <c r="B3353" s="3" t="s">
        <v>52152</v>
      </c>
      <c r="C3353" s="4">
        <v>0.12942823588764085</v>
      </c>
      <c r="D3353" s="18">
        <v>5.8464260099999998E-2</v>
      </c>
      <c r="E3353" s="4">
        <v>0</v>
      </c>
    </row>
    <row r="3354" spans="1:5" ht="18" x14ac:dyDescent="0.25">
      <c r="A3354" s="3" t="s">
        <v>42405</v>
      </c>
      <c r="B3354" s="3" t="s">
        <v>42406</v>
      </c>
      <c r="C3354" s="4">
        <v>1.601513740507039E-5</v>
      </c>
      <c r="D3354" s="18">
        <v>4.6105043999999998E-3</v>
      </c>
      <c r="E3354" s="4">
        <v>0</v>
      </c>
    </row>
    <row r="3355" spans="1:5" ht="18" x14ac:dyDescent="0.25">
      <c r="A3355" s="3" t="s">
        <v>4562</v>
      </c>
      <c r="B3355" s="3" t="s">
        <v>4563</v>
      </c>
      <c r="C3355" s="4">
        <v>0.97857710214246196</v>
      </c>
      <c r="D3355" s="18">
        <v>9.4150579799999995E-2</v>
      </c>
      <c r="E3355" s="4">
        <v>0</v>
      </c>
    </row>
    <row r="3356" spans="1:5" ht="18" x14ac:dyDescent="0.25">
      <c r="A3356" s="3" t="s">
        <v>49363</v>
      </c>
      <c r="B3356" s="3" t="s">
        <v>49364</v>
      </c>
      <c r="C3356" s="4">
        <v>3.9459936035013601E-7</v>
      </c>
      <c r="D3356" s="18">
        <v>-0.1123285938</v>
      </c>
      <c r="E3356" s="4">
        <v>0</v>
      </c>
    </row>
    <row r="3357" spans="1:5" ht="18" x14ac:dyDescent="0.25">
      <c r="A3357" s="3" t="s">
        <v>43232</v>
      </c>
      <c r="B3357" s="3" t="s">
        <v>43233</v>
      </c>
      <c r="C3357" s="4">
        <v>73.448457003221606</v>
      </c>
      <c r="D3357" s="18">
        <v>2.2138707E-3</v>
      </c>
      <c r="E3357" s="4">
        <v>0</v>
      </c>
    </row>
    <row r="3358" spans="1:5" ht="18" x14ac:dyDescent="0.25">
      <c r="A3358" s="3" t="s">
        <v>4919</v>
      </c>
      <c r="B3358" s="3" t="s">
        <v>4920</v>
      </c>
      <c r="C3358" s="4">
        <v>5.5794844310805171E-5</v>
      </c>
      <c r="D3358" s="18">
        <v>-5.4253989999999996E-4</v>
      </c>
      <c r="E3358" s="4">
        <v>0</v>
      </c>
    </row>
    <row r="3359" spans="1:5" ht="18" x14ac:dyDescent="0.25">
      <c r="A3359" s="3" t="s">
        <v>48683</v>
      </c>
      <c r="B3359" s="3" t="s">
        <v>48684</v>
      </c>
      <c r="C3359" s="4">
        <v>8.4218432384216921</v>
      </c>
      <c r="D3359" s="18">
        <v>-1.2266911599999999E-2</v>
      </c>
      <c r="E3359" s="4">
        <v>0</v>
      </c>
    </row>
    <row r="3360" spans="1:5" ht="18" x14ac:dyDescent="0.25">
      <c r="A3360" s="3" t="s">
        <v>41295</v>
      </c>
      <c r="B3360" s="3" t="s">
        <v>48517</v>
      </c>
      <c r="C3360" s="4">
        <v>0.43013023759158592</v>
      </c>
      <c r="D3360" s="18">
        <v>2.9749308E-3</v>
      </c>
      <c r="E3360" s="4">
        <v>0</v>
      </c>
    </row>
    <row r="3361" spans="1:5" ht="18" x14ac:dyDescent="0.25">
      <c r="A3361" s="3" t="s">
        <v>4944</v>
      </c>
      <c r="B3361" s="3" t="s">
        <v>4945</v>
      </c>
      <c r="C3361" s="4">
        <v>1.0567253317855109E-7</v>
      </c>
      <c r="D3361" s="18">
        <v>1.26580255E-2</v>
      </c>
      <c r="E3361" s="4">
        <v>0</v>
      </c>
    </row>
    <row r="3362" spans="1:5" ht="18" x14ac:dyDescent="0.25">
      <c r="A3362" s="3" t="s">
        <v>52899</v>
      </c>
      <c r="B3362" s="3" t="s">
        <v>3876</v>
      </c>
      <c r="C3362" s="4">
        <v>4.4484528285418913E-2</v>
      </c>
      <c r="D3362" s="18">
        <v>2.1982985999999999E-2</v>
      </c>
      <c r="E3362" s="4">
        <v>0</v>
      </c>
    </row>
    <row r="3363" spans="1:5" ht="18" x14ac:dyDescent="0.25">
      <c r="A3363" s="3" t="s">
        <v>50214</v>
      </c>
      <c r="B3363" s="3" t="s">
        <v>50215</v>
      </c>
      <c r="C3363" s="4">
        <v>3.7850292604146176E-6</v>
      </c>
      <c r="D3363" s="18">
        <v>4.9562520000000004E-4</v>
      </c>
      <c r="E3363" s="4">
        <v>0</v>
      </c>
    </row>
    <row r="3364" spans="1:5" ht="18" x14ac:dyDescent="0.25">
      <c r="A3364" s="3" t="s">
        <v>52208</v>
      </c>
      <c r="B3364" s="3" t="s">
        <v>901</v>
      </c>
      <c r="C3364" s="4">
        <v>3.40353900590185</v>
      </c>
      <c r="D3364" s="18">
        <v>0.28208371760000001</v>
      </c>
      <c r="E3364" s="4">
        <v>0</v>
      </c>
    </row>
    <row r="3365" spans="1:5" ht="18" x14ac:dyDescent="0.25">
      <c r="A3365" s="3" t="s">
        <v>50507</v>
      </c>
      <c r="B3365" s="3" t="s">
        <v>50507</v>
      </c>
      <c r="C3365" s="4">
        <v>38.148017380908215</v>
      </c>
      <c r="D3365" s="18">
        <v>0.1506282236</v>
      </c>
      <c r="E3365" s="4">
        <v>0</v>
      </c>
    </row>
    <row r="3366" spans="1:5" ht="18" x14ac:dyDescent="0.25">
      <c r="A3366" s="3" t="s">
        <v>49552</v>
      </c>
      <c r="B3366" s="3" t="s">
        <v>49553</v>
      </c>
      <c r="C3366" s="4">
        <v>2.135450787966632</v>
      </c>
      <c r="D3366" s="18">
        <v>-1.97098603E-2</v>
      </c>
      <c r="E3366" s="4">
        <v>0</v>
      </c>
    </row>
    <row r="3367" spans="1:5" ht="18" x14ac:dyDescent="0.25">
      <c r="A3367" s="3" t="s">
        <v>49747</v>
      </c>
      <c r="B3367" s="3" t="s">
        <v>49748</v>
      </c>
      <c r="C3367" s="4">
        <v>0.78991893030110372</v>
      </c>
      <c r="D3367" s="18">
        <v>1.1614613899999999E-2</v>
      </c>
      <c r="E3367" s="4">
        <v>0</v>
      </c>
    </row>
    <row r="3368" spans="1:5" ht="18" x14ac:dyDescent="0.25">
      <c r="A3368" s="3" t="s">
        <v>43860</v>
      </c>
      <c r="B3368" s="3" t="s">
        <v>43861</v>
      </c>
      <c r="C3368" s="4">
        <v>21.855710257757757</v>
      </c>
      <c r="D3368" s="18">
        <v>2.2592298E-2</v>
      </c>
      <c r="E3368" s="4">
        <v>0</v>
      </c>
    </row>
    <row r="3369" spans="1:5" ht="18" x14ac:dyDescent="0.25">
      <c r="A3369" s="3" t="s">
        <v>50692</v>
      </c>
      <c r="B3369" s="3" t="s">
        <v>50693</v>
      </c>
      <c r="C3369" s="4">
        <v>126.61477646411807</v>
      </c>
      <c r="D3369" s="18">
        <v>-1.8329746599999999E-2</v>
      </c>
      <c r="E3369" s="4">
        <v>0</v>
      </c>
    </row>
    <row r="3370" spans="1:5" ht="18" x14ac:dyDescent="0.25">
      <c r="A3370" s="3" t="s">
        <v>50216</v>
      </c>
      <c r="B3370" s="3" t="s">
        <v>50217</v>
      </c>
      <c r="C3370" s="4">
        <v>21.03955357229983</v>
      </c>
      <c r="D3370" s="18">
        <v>4.8662398599999997E-2</v>
      </c>
      <c r="E3370" s="4">
        <v>0</v>
      </c>
    </row>
    <row r="3371" spans="1:5" ht="18" x14ac:dyDescent="0.25">
      <c r="A3371" s="3" t="s">
        <v>51425</v>
      </c>
      <c r="B3371" s="3" t="s">
        <v>51426</v>
      </c>
      <c r="C3371" s="4">
        <v>1.0672640986002695</v>
      </c>
      <c r="D3371" s="18">
        <v>3.1647617500000003E-2</v>
      </c>
      <c r="E3371" s="4">
        <v>0</v>
      </c>
    </row>
    <row r="3372" spans="1:5" ht="18" x14ac:dyDescent="0.25">
      <c r="A3372" s="3" t="s">
        <v>45701</v>
      </c>
      <c r="B3372" s="3" t="s">
        <v>45702</v>
      </c>
      <c r="C3372" s="4">
        <v>34702.218806382807</v>
      </c>
      <c r="D3372" s="18">
        <v>-2.1096470199999998E-2</v>
      </c>
      <c r="E3372" s="4">
        <v>0</v>
      </c>
    </row>
    <row r="3373" spans="1:5" ht="18" x14ac:dyDescent="0.25">
      <c r="A3373" s="3" t="s">
        <v>50720</v>
      </c>
      <c r="B3373" s="3" t="s">
        <v>50721</v>
      </c>
      <c r="C3373" s="4">
        <v>39.356476530442933</v>
      </c>
      <c r="D3373" s="18">
        <v>-6.8555091200000001E-2</v>
      </c>
      <c r="E3373" s="4">
        <v>0</v>
      </c>
    </row>
    <row r="3374" spans="1:5" ht="18" x14ac:dyDescent="0.25">
      <c r="A3374" s="3" t="s">
        <v>43851</v>
      </c>
      <c r="B3374" s="3" t="s">
        <v>43852</v>
      </c>
      <c r="C3374" s="4">
        <v>1.7586363674190529E-3</v>
      </c>
      <c r="D3374" s="18">
        <v>-7.6948049999999997E-4</v>
      </c>
      <c r="E3374" s="4">
        <v>0</v>
      </c>
    </row>
    <row r="3375" spans="1:5" ht="18" x14ac:dyDescent="0.25">
      <c r="A3375" s="3" t="s">
        <v>49662</v>
      </c>
      <c r="B3375" s="3" t="s">
        <v>49663</v>
      </c>
      <c r="C3375" s="4">
        <v>16.620534224670301</v>
      </c>
      <c r="D3375" s="18">
        <v>-1.75917303E-2</v>
      </c>
      <c r="E3375" s="4">
        <v>0</v>
      </c>
    </row>
    <row r="3376" spans="1:5" ht="18" x14ac:dyDescent="0.25">
      <c r="A3376" s="3" t="s">
        <v>4638</v>
      </c>
      <c r="B3376" s="3" t="s">
        <v>4639</v>
      </c>
      <c r="C3376" s="4">
        <v>1.4882704244690321</v>
      </c>
      <c r="D3376" s="18">
        <v>-5.7680852000000001E-3</v>
      </c>
      <c r="E3376" s="4">
        <v>0</v>
      </c>
    </row>
    <row r="3377" spans="1:5" ht="18" x14ac:dyDescent="0.25">
      <c r="A3377" s="3" t="s">
        <v>40751</v>
      </c>
      <c r="B3377" s="3" t="s">
        <v>40752</v>
      </c>
      <c r="C3377" s="4">
        <v>0.86517175074105301</v>
      </c>
      <c r="D3377" s="18">
        <v>-7.4855670000000003E-3</v>
      </c>
      <c r="E3377" s="4">
        <v>0</v>
      </c>
    </row>
    <row r="3378" spans="1:5" ht="18" x14ac:dyDescent="0.25">
      <c r="A3378" s="3" t="s">
        <v>50857</v>
      </c>
      <c r="B3378" s="3" t="s">
        <v>50858</v>
      </c>
      <c r="C3378" s="4">
        <v>0.53357512185668743</v>
      </c>
      <c r="D3378" s="18">
        <v>1.2624623E-2</v>
      </c>
      <c r="E3378" s="4">
        <v>0</v>
      </c>
    </row>
    <row r="3379" spans="1:5" ht="18" x14ac:dyDescent="0.25">
      <c r="A3379" s="3" t="s">
        <v>45839</v>
      </c>
      <c r="B3379" s="3" t="s">
        <v>45840</v>
      </c>
      <c r="C3379" s="4">
        <v>13.080560424943741</v>
      </c>
      <c r="D3379" s="18">
        <v>1.4133919E-3</v>
      </c>
      <c r="E3379" s="4">
        <v>0</v>
      </c>
    </row>
    <row r="3380" spans="1:5" ht="18" x14ac:dyDescent="0.25">
      <c r="A3380" s="3" t="s">
        <v>40630</v>
      </c>
      <c r="B3380" s="3" t="s">
        <v>40631</v>
      </c>
      <c r="C3380" s="4">
        <v>1.4309198191495988E-2</v>
      </c>
      <c r="D3380" s="18">
        <v>2.7127077000000002E-3</v>
      </c>
      <c r="E3380" s="4">
        <v>0</v>
      </c>
    </row>
    <row r="3381" spans="1:5" ht="18" x14ac:dyDescent="0.25">
      <c r="A3381" s="3" t="s">
        <v>48587</v>
      </c>
      <c r="B3381" s="3" t="s">
        <v>48588</v>
      </c>
      <c r="C3381" s="4">
        <v>5.3160317807403261E-2</v>
      </c>
      <c r="D3381" s="18">
        <v>2.9766751899999999E-2</v>
      </c>
      <c r="E3381" s="4">
        <v>0</v>
      </c>
    </row>
    <row r="3382" spans="1:5" ht="18" x14ac:dyDescent="0.25">
      <c r="A3382" s="3" t="s">
        <v>43839</v>
      </c>
      <c r="B3382" s="3" t="s">
        <v>43840</v>
      </c>
      <c r="C3382" s="4">
        <v>81.549145852634538</v>
      </c>
      <c r="D3382" s="18">
        <v>-2.3151909999999999E-3</v>
      </c>
      <c r="E3382" s="4">
        <v>0</v>
      </c>
    </row>
    <row r="3383" spans="1:5" ht="18" x14ac:dyDescent="0.25">
      <c r="A3383" s="3" t="s">
        <v>4960</v>
      </c>
      <c r="B3383" s="3" t="s">
        <v>4961</v>
      </c>
      <c r="C3383" s="4">
        <v>8.2253277178509762E-2</v>
      </c>
      <c r="D3383" s="18">
        <v>-9.7182355000000002E-3</v>
      </c>
      <c r="E3383" s="4">
        <v>0</v>
      </c>
    </row>
    <row r="3384" spans="1:5" ht="18" x14ac:dyDescent="0.25">
      <c r="A3384" s="3" t="s">
        <v>44001</v>
      </c>
      <c r="B3384" s="3" t="s">
        <v>44002</v>
      </c>
      <c r="C3384" s="4">
        <v>12199.500579198144</v>
      </c>
      <c r="D3384" s="18">
        <v>8.8184231999999998E-3</v>
      </c>
      <c r="E3384" s="4">
        <v>0</v>
      </c>
    </row>
    <row r="3385" spans="1:5" ht="18" x14ac:dyDescent="0.25">
      <c r="A3385" s="3" t="s">
        <v>4407</v>
      </c>
      <c r="B3385" s="3" t="s">
        <v>4408</v>
      </c>
      <c r="C3385" s="4">
        <v>9.169237012066145E-6</v>
      </c>
      <c r="D3385" s="18">
        <v>-1.3976977E-2</v>
      </c>
      <c r="E3385" s="4">
        <v>0</v>
      </c>
    </row>
    <row r="3386" spans="1:5" ht="18" x14ac:dyDescent="0.25">
      <c r="A3386" s="3" t="s">
        <v>48990</v>
      </c>
      <c r="B3386" s="3" t="s">
        <v>48991</v>
      </c>
      <c r="C3386" s="4">
        <v>2.1789537758291737E-8</v>
      </c>
      <c r="D3386" s="18">
        <v>-1.4044482E-3</v>
      </c>
      <c r="E3386" s="4">
        <v>0</v>
      </c>
    </row>
    <row r="3387" spans="1:5" ht="18" x14ac:dyDescent="0.25">
      <c r="A3387" s="3" t="s">
        <v>40916</v>
      </c>
      <c r="B3387" s="3" t="s">
        <v>40917</v>
      </c>
      <c r="C3387" s="4">
        <v>0.55303399096457451</v>
      </c>
      <c r="D3387" s="18">
        <v>9.9623440000000006E-4</v>
      </c>
      <c r="E3387" s="4">
        <v>0</v>
      </c>
    </row>
    <row r="3388" spans="1:5" ht="18" x14ac:dyDescent="0.25">
      <c r="A3388" s="3" t="s">
        <v>50225</v>
      </c>
      <c r="B3388" s="3" t="s">
        <v>50226</v>
      </c>
      <c r="C3388" s="4">
        <v>4.7039290209797032E-5</v>
      </c>
      <c r="D3388" s="18">
        <v>5.2751985600000002E-2</v>
      </c>
      <c r="E3388" s="4">
        <v>0</v>
      </c>
    </row>
    <row r="3389" spans="1:5" ht="18" x14ac:dyDescent="0.25">
      <c r="A3389" s="3" t="s">
        <v>3644</v>
      </c>
      <c r="B3389" s="3" t="s">
        <v>3644</v>
      </c>
      <c r="C3389" s="4">
        <v>7.3823619880290944E-2</v>
      </c>
      <c r="D3389" s="18">
        <v>-2.48197972E-2</v>
      </c>
      <c r="E3389" s="4">
        <v>0</v>
      </c>
    </row>
    <row r="3390" spans="1:5" ht="18" x14ac:dyDescent="0.25">
      <c r="A3390" s="3" t="s">
        <v>4416</v>
      </c>
      <c r="B3390" s="3" t="s">
        <v>4417</v>
      </c>
      <c r="C3390" s="4">
        <v>2.7411948720513966</v>
      </c>
      <c r="D3390" s="18">
        <v>-0.1123190469</v>
      </c>
      <c r="E3390" s="4">
        <v>0</v>
      </c>
    </row>
    <row r="3391" spans="1:5" ht="18" x14ac:dyDescent="0.25">
      <c r="A3391" s="3" t="s">
        <v>50861</v>
      </c>
      <c r="B3391" s="3" t="s">
        <v>50862</v>
      </c>
      <c r="C3391" s="4">
        <v>1.188775735047286E-2</v>
      </c>
      <c r="D3391" s="18">
        <v>1.7693017200000001E-2</v>
      </c>
      <c r="E3391" s="4">
        <v>0</v>
      </c>
    </row>
    <row r="3392" spans="1:5" ht="18" x14ac:dyDescent="0.25">
      <c r="A3392" s="3" t="s">
        <v>41290</v>
      </c>
      <c r="B3392" s="3" t="s">
        <v>41291</v>
      </c>
      <c r="C3392" s="4">
        <v>1.410455341436049</v>
      </c>
      <c r="D3392" s="18">
        <v>3.7107066299999998E-2</v>
      </c>
      <c r="E3392" s="4">
        <v>0</v>
      </c>
    </row>
    <row r="3393" spans="1:5" ht="18" x14ac:dyDescent="0.25">
      <c r="A3393" s="3" t="s">
        <v>4780</v>
      </c>
      <c r="B3393" s="3" t="s">
        <v>4781</v>
      </c>
      <c r="C3393" s="4">
        <v>0.67961989001244039</v>
      </c>
      <c r="D3393" s="18">
        <v>-4.4054216899999998E-2</v>
      </c>
      <c r="E3393" s="4">
        <v>0</v>
      </c>
    </row>
    <row r="3394" spans="1:5" ht="18" x14ac:dyDescent="0.25">
      <c r="A3394" s="3" t="s">
        <v>49714</v>
      </c>
      <c r="B3394" s="3" t="s">
        <v>49715</v>
      </c>
      <c r="C3394" s="4">
        <v>8.5040075626989751</v>
      </c>
      <c r="D3394" s="18">
        <v>-1.4384873999999999E-3</v>
      </c>
      <c r="E3394" s="4">
        <v>0</v>
      </c>
    </row>
    <row r="3395" spans="1:5" ht="18" x14ac:dyDescent="0.25">
      <c r="A3395" s="3" t="s">
        <v>4785</v>
      </c>
      <c r="B3395" s="3" t="s">
        <v>4786</v>
      </c>
      <c r="C3395" s="4">
        <v>2.2812304912177089E-2</v>
      </c>
      <c r="D3395" s="18">
        <v>1.8791477000000001E-3</v>
      </c>
      <c r="E3395" s="4">
        <v>0</v>
      </c>
    </row>
    <row r="3396" spans="1:5" ht="18" x14ac:dyDescent="0.25">
      <c r="A3396" s="3" t="s">
        <v>49579</v>
      </c>
      <c r="B3396" s="3" t="s">
        <v>49580</v>
      </c>
      <c r="C3396" s="4">
        <v>94.497092511282602</v>
      </c>
      <c r="D3396" s="18">
        <v>-2.8275168999999998E-3</v>
      </c>
      <c r="E3396" s="4">
        <v>0</v>
      </c>
    </row>
    <row r="3397" spans="1:5" ht="18" x14ac:dyDescent="0.25">
      <c r="A3397" s="3" t="s">
        <v>41607</v>
      </c>
      <c r="B3397" s="3" t="s">
        <v>41608</v>
      </c>
      <c r="C3397" s="4">
        <v>5.1829255754111241</v>
      </c>
      <c r="D3397" s="18">
        <v>1.8415755200000002E-2</v>
      </c>
      <c r="E3397" s="4">
        <v>0</v>
      </c>
    </row>
    <row r="3398" spans="1:5" ht="18" x14ac:dyDescent="0.25">
      <c r="A3398" s="3" t="s">
        <v>44249</v>
      </c>
      <c r="B3398" s="3" t="s">
        <v>44249</v>
      </c>
      <c r="C3398" s="4">
        <v>84.178453841753779</v>
      </c>
      <c r="D3398" s="18">
        <v>-3.6515159E-3</v>
      </c>
      <c r="E3398" s="4">
        <v>0</v>
      </c>
    </row>
    <row r="3399" spans="1:5" ht="18" x14ac:dyDescent="0.25">
      <c r="A3399" s="3" t="s">
        <v>51566</v>
      </c>
      <c r="B3399" s="3" t="s">
        <v>51567</v>
      </c>
      <c r="C3399" s="4">
        <v>0.12361041405154591</v>
      </c>
      <c r="D3399" s="18">
        <v>-2.2434689899999999E-2</v>
      </c>
      <c r="E3399" s="4">
        <v>0</v>
      </c>
    </row>
    <row r="3400" spans="1:5" ht="18" x14ac:dyDescent="0.25">
      <c r="A3400" s="3" t="s">
        <v>51187</v>
      </c>
      <c r="B3400" s="3" t="s">
        <v>51188</v>
      </c>
      <c r="C3400" s="4">
        <v>5.8008012939763064E-3</v>
      </c>
      <c r="D3400" s="18">
        <v>-0.48864813600000001</v>
      </c>
      <c r="E3400" s="4">
        <v>0</v>
      </c>
    </row>
    <row r="3401" spans="1:5" ht="18" x14ac:dyDescent="0.25">
      <c r="A3401" s="3" t="s">
        <v>2853</v>
      </c>
      <c r="B3401" s="3" t="s">
        <v>2854</v>
      </c>
      <c r="C3401" s="4">
        <v>1.9604407772560151</v>
      </c>
      <c r="D3401" s="18">
        <v>-4.7369369999999999E-4</v>
      </c>
      <c r="E3401" s="4">
        <v>0</v>
      </c>
    </row>
    <row r="3402" spans="1:5" ht="18" x14ac:dyDescent="0.25">
      <c r="A3402" s="3" t="s">
        <v>4150</v>
      </c>
      <c r="B3402" s="3" t="s">
        <v>4151</v>
      </c>
      <c r="C3402" s="4">
        <v>0.97493829367613094</v>
      </c>
      <c r="D3402" s="18">
        <v>1.04983631E-2</v>
      </c>
      <c r="E3402" s="4">
        <v>0</v>
      </c>
    </row>
    <row r="3403" spans="1:5" ht="18" x14ac:dyDescent="0.25">
      <c r="A3403" s="3" t="s">
        <v>42168</v>
      </c>
      <c r="B3403" s="3" t="s">
        <v>42168</v>
      </c>
      <c r="C3403" s="4">
        <v>0.37876324671403849</v>
      </c>
      <c r="D3403" s="18">
        <v>0.1157852132</v>
      </c>
      <c r="E3403" s="4">
        <v>0</v>
      </c>
    </row>
    <row r="3404" spans="1:5" ht="18" x14ac:dyDescent="0.25">
      <c r="A3404" s="3" t="s">
        <v>51251</v>
      </c>
      <c r="B3404" s="3" t="s">
        <v>51252</v>
      </c>
      <c r="C3404" s="4">
        <v>2741.8364226988069</v>
      </c>
      <c r="D3404" s="18">
        <v>0.20954794339999999</v>
      </c>
      <c r="E3404" s="4">
        <v>0</v>
      </c>
    </row>
    <row r="3405" spans="1:5" ht="18" x14ac:dyDescent="0.25">
      <c r="A3405" s="3" t="s">
        <v>42414</v>
      </c>
      <c r="B3405" s="3" t="s">
        <v>42415</v>
      </c>
      <c r="C3405" s="4">
        <v>0.87134745681034731</v>
      </c>
      <c r="D3405" s="18">
        <v>-4.4181550899999998E-2</v>
      </c>
      <c r="E3405" s="4">
        <v>0</v>
      </c>
    </row>
    <row r="3406" spans="1:5" ht="18" x14ac:dyDescent="0.25">
      <c r="A3406" s="3" t="s">
        <v>45528</v>
      </c>
      <c r="B3406" s="3" t="s">
        <v>5016</v>
      </c>
      <c r="C3406" s="4">
        <v>11.601798581887405</v>
      </c>
      <c r="D3406" s="18">
        <v>-7.5142038600000002E-2</v>
      </c>
      <c r="E3406" s="4">
        <v>0</v>
      </c>
    </row>
    <row r="3407" spans="1:5" ht="18" x14ac:dyDescent="0.25">
      <c r="A3407" s="3" t="s">
        <v>50701</v>
      </c>
      <c r="B3407" s="3" t="s">
        <v>50702</v>
      </c>
      <c r="C3407" s="4">
        <v>8.8326648598081157</v>
      </c>
      <c r="D3407" s="18">
        <v>1.6451404100000001E-2</v>
      </c>
      <c r="E3407" s="4">
        <v>0</v>
      </c>
    </row>
    <row r="3408" spans="1:5" ht="18" x14ac:dyDescent="0.25">
      <c r="A3408" s="3" t="s">
        <v>50195</v>
      </c>
      <c r="B3408" s="3" t="s">
        <v>50196</v>
      </c>
      <c r="C3408" s="4">
        <v>2.7885011154695669</v>
      </c>
      <c r="D3408" s="18">
        <v>-1.5874356199999998E-2</v>
      </c>
      <c r="E3408" s="4">
        <v>0</v>
      </c>
    </row>
    <row r="3409" spans="1:5" ht="18" x14ac:dyDescent="0.25">
      <c r="A3409" s="3" t="s">
        <v>49545</v>
      </c>
      <c r="B3409" s="3" t="s">
        <v>49546</v>
      </c>
      <c r="C3409" s="4">
        <v>0.94509203242362938</v>
      </c>
      <c r="D3409" s="18">
        <v>-1.5006897599999999E-2</v>
      </c>
      <c r="E3409" s="4">
        <v>0</v>
      </c>
    </row>
    <row r="3410" spans="1:5" ht="18" x14ac:dyDescent="0.25">
      <c r="A3410" s="3" t="s">
        <v>4415</v>
      </c>
      <c r="B3410" s="3" t="s">
        <v>4415</v>
      </c>
      <c r="C3410" s="4">
        <v>46.864793174248966</v>
      </c>
      <c r="D3410" s="18">
        <v>-3.1116489800000001E-2</v>
      </c>
      <c r="E3410" s="4">
        <v>0</v>
      </c>
    </row>
    <row r="3411" spans="1:5" ht="18" x14ac:dyDescent="0.25">
      <c r="A3411" s="3" t="s">
        <v>50141</v>
      </c>
      <c r="B3411" s="3" t="s">
        <v>50142</v>
      </c>
      <c r="C3411" s="4">
        <v>49.249486789742491</v>
      </c>
      <c r="D3411" s="18">
        <v>3.0581007800000001E-2</v>
      </c>
      <c r="E3411" s="4">
        <v>0</v>
      </c>
    </row>
    <row r="3412" spans="1:5" ht="18" x14ac:dyDescent="0.25">
      <c r="A3412" s="3" t="s">
        <v>50553</v>
      </c>
      <c r="B3412" s="3" t="s">
        <v>50554</v>
      </c>
      <c r="C3412" s="4">
        <v>0.2826633831749687</v>
      </c>
      <c r="D3412" s="18">
        <v>-3.2258579900000001E-2</v>
      </c>
      <c r="E3412" s="4">
        <v>0</v>
      </c>
    </row>
    <row r="3413" spans="1:5" ht="18" x14ac:dyDescent="0.25">
      <c r="A3413" s="3" t="s">
        <v>49694</v>
      </c>
      <c r="B3413" s="3" t="s">
        <v>49695</v>
      </c>
      <c r="C3413" s="4">
        <v>2.9471056209457775</v>
      </c>
      <c r="D3413" s="18">
        <v>0.2136018774</v>
      </c>
      <c r="E3413" s="4">
        <v>0</v>
      </c>
    </row>
    <row r="3414" spans="1:5" ht="18" x14ac:dyDescent="0.25">
      <c r="A3414" s="3" t="s">
        <v>50695</v>
      </c>
      <c r="B3414" s="3" t="s">
        <v>50696</v>
      </c>
      <c r="C3414" s="4">
        <v>4.8147122164664045E-8</v>
      </c>
      <c r="D3414" s="18">
        <v>1.09922609E-2</v>
      </c>
      <c r="E3414" s="4">
        <v>0</v>
      </c>
    </row>
    <row r="3415" spans="1:5" ht="18" x14ac:dyDescent="0.25">
      <c r="A3415" s="3" t="s">
        <v>2472</v>
      </c>
      <c r="B3415" s="3" t="s">
        <v>2472</v>
      </c>
      <c r="C3415" s="4">
        <v>1.151486239111472</v>
      </c>
      <c r="D3415" s="18">
        <v>1.77955726E-2</v>
      </c>
      <c r="E3415" s="4">
        <v>0</v>
      </c>
    </row>
    <row r="3416" spans="1:5" ht="18" x14ac:dyDescent="0.25">
      <c r="A3416" s="3" t="s">
        <v>50525</v>
      </c>
      <c r="B3416" s="3" t="s">
        <v>50526</v>
      </c>
      <c r="C3416" s="4">
        <v>3.1473951517056893E-5</v>
      </c>
      <c r="D3416" s="18">
        <v>9.3072712765999999</v>
      </c>
      <c r="E3416" s="4">
        <v>0</v>
      </c>
    </row>
    <row r="3417" spans="1:5" ht="18" x14ac:dyDescent="0.25">
      <c r="A3417" s="3" t="s">
        <v>48822</v>
      </c>
      <c r="B3417" s="3" t="s">
        <v>48823</v>
      </c>
      <c r="C3417" s="4">
        <v>368.26871784321821</v>
      </c>
      <c r="D3417" s="18">
        <v>-6.6790408999999997E-3</v>
      </c>
      <c r="E3417" s="4">
        <v>0</v>
      </c>
    </row>
    <row r="3418" spans="1:5" ht="18" x14ac:dyDescent="0.25">
      <c r="A3418" s="3" t="s">
        <v>52238</v>
      </c>
      <c r="B3418" s="3" t="s">
        <v>52239</v>
      </c>
      <c r="C3418" s="4">
        <v>0.28623785724074191</v>
      </c>
      <c r="D3418" s="18">
        <v>5.5261850000000001E-4</v>
      </c>
      <c r="E3418" s="4">
        <v>0</v>
      </c>
    </row>
    <row r="3419" spans="1:5" ht="18" x14ac:dyDescent="0.25">
      <c r="A3419" s="3" t="s">
        <v>43996</v>
      </c>
      <c r="B3419" s="3" t="s">
        <v>43997</v>
      </c>
      <c r="C3419" s="4">
        <v>237.52434636007865</v>
      </c>
      <c r="D3419" s="18">
        <v>1.21736959E-2</v>
      </c>
      <c r="E3419" s="4">
        <v>0</v>
      </c>
    </row>
    <row r="3420" spans="1:5" ht="18" x14ac:dyDescent="0.25">
      <c r="A3420" s="3" t="s">
        <v>49596</v>
      </c>
      <c r="B3420" s="3" t="s">
        <v>49597</v>
      </c>
      <c r="C3420" s="4">
        <v>1.0843225874873275</v>
      </c>
      <c r="D3420" s="18">
        <v>2.7026851599999999E-2</v>
      </c>
      <c r="E3420" s="4">
        <v>0</v>
      </c>
    </row>
    <row r="3421" spans="1:5" ht="18" x14ac:dyDescent="0.25">
      <c r="A3421" s="3" t="s">
        <v>45685</v>
      </c>
      <c r="B3421" s="3" t="s">
        <v>45686</v>
      </c>
      <c r="C3421" s="4">
        <v>0.31058114576813656</v>
      </c>
      <c r="D3421" s="18">
        <v>-9.1776577400000003E-2</v>
      </c>
      <c r="E3421" s="4">
        <v>0</v>
      </c>
    </row>
    <row r="3422" spans="1:5" ht="18" x14ac:dyDescent="0.25">
      <c r="A3422" s="3" t="s">
        <v>4623</v>
      </c>
      <c r="B3422" s="3" t="s">
        <v>4624</v>
      </c>
      <c r="C3422" s="4">
        <v>5.5277122568674106E-2</v>
      </c>
      <c r="D3422" s="18">
        <v>1.56850108E-2</v>
      </c>
      <c r="E3422" s="4">
        <v>0</v>
      </c>
    </row>
    <row r="3423" spans="1:5" ht="18" x14ac:dyDescent="0.25">
      <c r="A3423" s="3" t="s">
        <v>49547</v>
      </c>
      <c r="B3423" s="3" t="s">
        <v>49548</v>
      </c>
      <c r="C3423" s="4">
        <v>2.4220410613495729E-8</v>
      </c>
      <c r="D3423" s="18">
        <v>0.1189740578</v>
      </c>
      <c r="E3423" s="4">
        <v>0</v>
      </c>
    </row>
    <row r="3424" spans="1:5" ht="18" x14ac:dyDescent="0.25">
      <c r="A3424" s="3" t="s">
        <v>49436</v>
      </c>
      <c r="B3424" s="3" t="s">
        <v>49437</v>
      </c>
      <c r="C3424" s="4">
        <v>39.208815545120309</v>
      </c>
      <c r="D3424" s="18">
        <v>2.4208618000000001E-2</v>
      </c>
      <c r="E3424" s="4">
        <v>0</v>
      </c>
    </row>
    <row r="3425" spans="1:5" ht="18" x14ac:dyDescent="0.25">
      <c r="A3425" s="3" t="s">
        <v>41548</v>
      </c>
      <c r="B3425" s="3" t="s">
        <v>41549</v>
      </c>
      <c r="C3425" s="4">
        <v>3.8457833621225922E-2</v>
      </c>
      <c r="D3425" s="18">
        <v>-4.9381423999999997E-3</v>
      </c>
      <c r="E3425" s="4">
        <v>0</v>
      </c>
    </row>
    <row r="3426" spans="1:5" ht="18" x14ac:dyDescent="0.25">
      <c r="A3426" s="3" t="s">
        <v>4393</v>
      </c>
      <c r="B3426" s="3" t="s">
        <v>4394</v>
      </c>
      <c r="C3426" s="4">
        <v>9.4047203840165655E-2</v>
      </c>
      <c r="D3426" s="18">
        <v>-1.6820133099999999E-2</v>
      </c>
      <c r="E3426" s="4">
        <v>0</v>
      </c>
    </row>
    <row r="3427" spans="1:5" ht="18" x14ac:dyDescent="0.25">
      <c r="A3427" s="3" t="s">
        <v>45545</v>
      </c>
      <c r="B3427" s="3" t="s">
        <v>45546</v>
      </c>
      <c r="C3427" s="4">
        <v>4.8125878741502728</v>
      </c>
      <c r="D3427" s="18">
        <v>-4.1129991900000003E-2</v>
      </c>
      <c r="E3427" s="4">
        <v>0</v>
      </c>
    </row>
    <row r="3428" spans="1:5" ht="18" x14ac:dyDescent="0.25">
      <c r="A3428" s="3" t="s">
        <v>50303</v>
      </c>
      <c r="B3428" s="3" t="s">
        <v>50304</v>
      </c>
      <c r="C3428" s="4">
        <v>3.2846666762555317</v>
      </c>
      <c r="D3428" s="18">
        <v>-2.6012338999999999E-2</v>
      </c>
      <c r="E3428" s="4">
        <v>0</v>
      </c>
    </row>
    <row r="3429" spans="1:5" ht="18" x14ac:dyDescent="0.25">
      <c r="A3429" s="3" t="s">
        <v>49640</v>
      </c>
      <c r="B3429" s="3" t="s">
        <v>49641</v>
      </c>
      <c r="C3429" s="4">
        <v>0.96014481566095589</v>
      </c>
      <c r="D3429" s="18">
        <v>6.5168817000000002E-3</v>
      </c>
      <c r="E3429" s="4">
        <v>0</v>
      </c>
    </row>
    <row r="3430" spans="1:5" ht="18" x14ac:dyDescent="0.25">
      <c r="A3430" s="3" t="s">
        <v>48787</v>
      </c>
      <c r="B3430" s="3" t="s">
        <v>48788</v>
      </c>
      <c r="C3430" s="4">
        <v>2.563893658333172E-10</v>
      </c>
      <c r="D3430" s="18">
        <v>3.3100305199999999E-2</v>
      </c>
      <c r="E3430" s="4">
        <v>0</v>
      </c>
    </row>
    <row r="3431" spans="1:5" ht="18" x14ac:dyDescent="0.25">
      <c r="A3431" s="3" t="s">
        <v>2339</v>
      </c>
      <c r="B3431" s="3" t="s">
        <v>2340</v>
      </c>
      <c r="C3431" s="4">
        <v>13.091155889141966</v>
      </c>
      <c r="D3431" s="18">
        <v>1.1723173000000001E-3</v>
      </c>
      <c r="E3431" s="4">
        <v>0</v>
      </c>
    </row>
    <row r="3432" spans="1:5" ht="18" x14ac:dyDescent="0.25">
      <c r="A3432" s="3" t="s">
        <v>48852</v>
      </c>
      <c r="B3432" s="3" t="s">
        <v>48853</v>
      </c>
      <c r="C3432" s="4">
        <v>45206.811217362105</v>
      </c>
      <c r="D3432" s="18">
        <v>4.6885408099999998E-2</v>
      </c>
      <c r="E3432" s="4">
        <v>0</v>
      </c>
    </row>
    <row r="3433" spans="1:5" ht="18" x14ac:dyDescent="0.25">
      <c r="A3433" s="3" t="s">
        <v>45636</v>
      </c>
      <c r="B3433" s="3" t="s">
        <v>45637</v>
      </c>
      <c r="C3433" s="4">
        <v>0.81589174007343801</v>
      </c>
      <c r="D3433" s="18">
        <v>-1.0439060599999999E-2</v>
      </c>
      <c r="E3433" s="4">
        <v>0</v>
      </c>
    </row>
    <row r="3434" spans="1:5" ht="18" x14ac:dyDescent="0.25">
      <c r="A3434" s="3" t="s">
        <v>4729</v>
      </c>
      <c r="B3434" s="3" t="s">
        <v>4730</v>
      </c>
      <c r="C3434" s="4">
        <v>2.842916175755131E-3</v>
      </c>
      <c r="D3434" s="18">
        <v>1.7192683E-3</v>
      </c>
      <c r="E3434" s="4">
        <v>0</v>
      </c>
    </row>
    <row r="3435" spans="1:5" ht="18" x14ac:dyDescent="0.25">
      <c r="A3435" s="3" t="s">
        <v>49052</v>
      </c>
      <c r="B3435" s="3" t="s">
        <v>49053</v>
      </c>
      <c r="C3435" s="4">
        <v>81.09469358115733</v>
      </c>
      <c r="D3435" s="18">
        <v>-1.0498279E-3</v>
      </c>
      <c r="E3435" s="4">
        <v>0</v>
      </c>
    </row>
    <row r="3436" spans="1:5" ht="18" x14ac:dyDescent="0.25">
      <c r="A3436" s="3" t="s">
        <v>45705</v>
      </c>
      <c r="B3436" s="3" t="s">
        <v>45706</v>
      </c>
      <c r="C3436" s="4">
        <v>1.0736629298744778</v>
      </c>
      <c r="D3436" s="18">
        <v>-5.8892416900000001E-2</v>
      </c>
      <c r="E3436" s="4">
        <v>0</v>
      </c>
    </row>
    <row r="3437" spans="1:5" ht="18" x14ac:dyDescent="0.25">
      <c r="A3437" s="3" t="s">
        <v>52971</v>
      </c>
      <c r="B3437" s="3" t="s">
        <v>52324</v>
      </c>
      <c r="C3437" s="4">
        <v>0.10119910229600713</v>
      </c>
      <c r="D3437" s="18">
        <v>-0.2049989733</v>
      </c>
      <c r="E3437" s="4">
        <v>0</v>
      </c>
    </row>
    <row r="3438" spans="1:5" ht="18" x14ac:dyDescent="0.25">
      <c r="A3438" s="3" t="s">
        <v>45827</v>
      </c>
      <c r="B3438" s="3" t="s">
        <v>45828</v>
      </c>
      <c r="C3438" s="4">
        <v>2.5052547940408718E-3</v>
      </c>
      <c r="D3438" s="18">
        <v>-1.1885577E-3</v>
      </c>
      <c r="E3438" s="4">
        <v>0</v>
      </c>
    </row>
    <row r="3439" spans="1:5" ht="18" x14ac:dyDescent="0.25">
      <c r="A3439" s="3" t="s">
        <v>52270</v>
      </c>
      <c r="B3439" s="3" t="s">
        <v>52271</v>
      </c>
      <c r="C3439" s="4">
        <v>2.0283386215541831E-2</v>
      </c>
      <c r="D3439" s="18">
        <v>-0.28120277370000002</v>
      </c>
      <c r="E3439" s="4">
        <v>0</v>
      </c>
    </row>
    <row r="3440" spans="1:5" ht="18" x14ac:dyDescent="0.25">
      <c r="A3440" s="3" t="s">
        <v>49659</v>
      </c>
      <c r="B3440" s="3" t="s">
        <v>49660</v>
      </c>
      <c r="C3440" s="4">
        <v>391.64945711636665</v>
      </c>
      <c r="D3440" s="18">
        <v>-3.2868811499999998E-2</v>
      </c>
      <c r="E3440" s="4">
        <v>0</v>
      </c>
    </row>
    <row r="3441" spans="1:5" ht="18" x14ac:dyDescent="0.25">
      <c r="A3441" s="3" t="s">
        <v>40920</v>
      </c>
      <c r="B3441" s="3" t="s">
        <v>40765</v>
      </c>
      <c r="C3441" s="4">
        <v>1.5565324936206928</v>
      </c>
      <c r="D3441" s="18">
        <v>-3.9879462000000001E-3</v>
      </c>
      <c r="E3441" s="4">
        <v>0</v>
      </c>
    </row>
    <row r="3442" spans="1:5" ht="18" x14ac:dyDescent="0.25">
      <c r="A3442" s="3" t="s">
        <v>45845</v>
      </c>
      <c r="B3442" s="3" t="s">
        <v>45757</v>
      </c>
      <c r="C3442" s="4">
        <v>0.17044249460607799</v>
      </c>
      <c r="D3442" s="18">
        <v>-2.3088306699999998E-2</v>
      </c>
      <c r="E3442" s="4">
        <v>0</v>
      </c>
    </row>
    <row r="3443" spans="1:5" ht="18" x14ac:dyDescent="0.25">
      <c r="A3443" s="3" t="s">
        <v>50253</v>
      </c>
      <c r="B3443" s="3" t="s">
        <v>50254</v>
      </c>
      <c r="C3443" s="4">
        <v>1.3758492073106636E-3</v>
      </c>
      <c r="D3443" s="18">
        <v>-3.2800756799999997E-2</v>
      </c>
      <c r="E3443" s="4">
        <v>0</v>
      </c>
    </row>
    <row r="3444" spans="1:5" ht="18" x14ac:dyDescent="0.25">
      <c r="A3444" s="3" t="s">
        <v>4582</v>
      </c>
      <c r="B3444" s="3" t="s">
        <v>4583</v>
      </c>
      <c r="C3444" s="4">
        <v>6.1157339037206798E-2</v>
      </c>
      <c r="D3444" s="18">
        <v>-2.8693679199999999E-2</v>
      </c>
      <c r="E3444" s="4">
        <v>0</v>
      </c>
    </row>
    <row r="3445" spans="1:5" ht="18" x14ac:dyDescent="0.25">
      <c r="A3445" s="3" t="s">
        <v>45443</v>
      </c>
      <c r="B3445" s="3" t="s">
        <v>1534</v>
      </c>
      <c r="C3445" s="4">
        <v>0.41416347027871614</v>
      </c>
      <c r="D3445" s="18">
        <v>4.2311508099999999E-2</v>
      </c>
      <c r="E3445" s="4">
        <v>0</v>
      </c>
    </row>
    <row r="3446" spans="1:5" ht="18" x14ac:dyDescent="0.25">
      <c r="A3446" s="3" t="s">
        <v>48597</v>
      </c>
      <c r="B3446" s="3" t="s">
        <v>48598</v>
      </c>
      <c r="C3446" s="4">
        <v>8.9476949137963127E-2</v>
      </c>
      <c r="D3446" s="18">
        <v>7.7067234900000003E-2</v>
      </c>
      <c r="E3446" s="4">
        <v>0</v>
      </c>
    </row>
    <row r="3447" spans="1:5" ht="18" x14ac:dyDescent="0.25">
      <c r="A3447" s="3" t="s">
        <v>2655</v>
      </c>
      <c r="B3447" s="3" t="s">
        <v>2656</v>
      </c>
      <c r="C3447" s="4">
        <v>0.32129568481601845</v>
      </c>
      <c r="D3447" s="18">
        <v>-4.09444453E-2</v>
      </c>
      <c r="E3447" s="4">
        <v>0</v>
      </c>
    </row>
    <row r="3448" spans="1:5" ht="18" x14ac:dyDescent="0.25">
      <c r="A3448" s="3" t="s">
        <v>51574</v>
      </c>
      <c r="B3448" s="3" t="s">
        <v>51575</v>
      </c>
      <c r="C3448" s="4">
        <v>1.4972699927204209</v>
      </c>
      <c r="D3448" s="18">
        <v>-2.7555219999999998E-3</v>
      </c>
      <c r="E3448" s="4">
        <v>0</v>
      </c>
    </row>
    <row r="3449" spans="1:5" ht="18" x14ac:dyDescent="0.25">
      <c r="A3449" s="3" t="s">
        <v>50863</v>
      </c>
      <c r="B3449" s="3" t="s">
        <v>50864</v>
      </c>
      <c r="C3449" s="4">
        <v>160744.45348269868</v>
      </c>
      <c r="D3449" s="18">
        <v>3.7131423000000001E-3</v>
      </c>
      <c r="E3449" s="4">
        <v>0</v>
      </c>
    </row>
    <row r="3450" spans="1:5" ht="18" x14ac:dyDescent="0.25">
      <c r="A3450" s="3" t="s">
        <v>42130</v>
      </c>
      <c r="B3450" s="3" t="s">
        <v>42131</v>
      </c>
      <c r="C3450" s="4">
        <v>1.8390336391344443E-6</v>
      </c>
      <c r="D3450" s="18">
        <v>5.55547895E-2</v>
      </c>
      <c r="E3450" s="4">
        <v>0</v>
      </c>
    </row>
    <row r="3451" spans="1:5" ht="18" x14ac:dyDescent="0.25">
      <c r="A3451" s="3" t="s">
        <v>49642</v>
      </c>
      <c r="B3451" s="3" t="s">
        <v>49643</v>
      </c>
      <c r="C3451" s="4">
        <v>0.78693868694952662</v>
      </c>
      <c r="D3451" s="18">
        <v>-3.8330603999999998E-3</v>
      </c>
      <c r="E3451" s="4">
        <v>0</v>
      </c>
    </row>
    <row r="3452" spans="1:5" ht="18" x14ac:dyDescent="0.25">
      <c r="A3452" s="3" t="s">
        <v>4655</v>
      </c>
      <c r="B3452" s="3" t="s">
        <v>4656</v>
      </c>
      <c r="C3452" s="4">
        <v>0.105800978118902</v>
      </c>
      <c r="D3452" s="18">
        <v>2.4494489000000002E-3</v>
      </c>
      <c r="E3452" s="4">
        <v>0</v>
      </c>
    </row>
    <row r="3453" spans="1:5" ht="18" x14ac:dyDescent="0.25">
      <c r="A3453" s="3" t="s">
        <v>50529</v>
      </c>
      <c r="B3453" s="3" t="s">
        <v>50530</v>
      </c>
      <c r="C3453" s="4">
        <v>0.51361657773017244</v>
      </c>
      <c r="D3453" s="18">
        <v>-2.4638973200000001E-2</v>
      </c>
      <c r="E3453" s="4">
        <v>0</v>
      </c>
    </row>
    <row r="3454" spans="1:5" ht="18" x14ac:dyDescent="0.25">
      <c r="A3454" s="3" t="s">
        <v>4852</v>
      </c>
      <c r="B3454" s="3" t="s">
        <v>4853</v>
      </c>
      <c r="C3454" s="4">
        <v>1.4088716683826025E-2</v>
      </c>
      <c r="D3454" s="18">
        <v>-4.3061886000000001E-3</v>
      </c>
      <c r="E3454" s="4">
        <v>0</v>
      </c>
    </row>
    <row r="3455" spans="1:5" ht="18" x14ac:dyDescent="0.25">
      <c r="A3455" s="3" t="s">
        <v>41963</v>
      </c>
      <c r="B3455" s="3" t="s">
        <v>41964</v>
      </c>
      <c r="C3455" s="4">
        <v>0.22165138374708601</v>
      </c>
      <c r="D3455" s="18">
        <v>-1.8109386099999999E-2</v>
      </c>
      <c r="E3455" s="4">
        <v>0</v>
      </c>
    </row>
    <row r="3456" spans="1:5" ht="18" x14ac:dyDescent="0.25">
      <c r="A3456" s="3" t="s">
        <v>48825</v>
      </c>
      <c r="B3456" s="3" t="s">
        <v>41941</v>
      </c>
      <c r="C3456" s="4">
        <v>0.24846491661450923</v>
      </c>
      <c r="D3456" s="18">
        <v>-6.5088911099999994E-2</v>
      </c>
      <c r="E3456" s="4">
        <v>0</v>
      </c>
    </row>
    <row r="3457" spans="1:5" ht="18" x14ac:dyDescent="0.25">
      <c r="A3457" s="3" t="s">
        <v>45699</v>
      </c>
      <c r="B3457" s="3" t="s">
        <v>45700</v>
      </c>
      <c r="C3457" s="4">
        <v>51.824388258333812</v>
      </c>
      <c r="D3457" s="18">
        <v>-1.003327E-2</v>
      </c>
      <c r="E3457" s="4">
        <v>0</v>
      </c>
    </row>
    <row r="3458" spans="1:5" ht="18" x14ac:dyDescent="0.25">
      <c r="A3458" s="3" t="s">
        <v>52661</v>
      </c>
      <c r="B3458" s="3" t="s">
        <v>52662</v>
      </c>
      <c r="C3458" s="4">
        <v>0.49060318025966754</v>
      </c>
      <c r="D3458" s="18">
        <v>-5.5519611500000003E-2</v>
      </c>
      <c r="E3458" s="4">
        <v>0</v>
      </c>
    </row>
    <row r="3459" spans="1:5" ht="18" x14ac:dyDescent="0.25">
      <c r="A3459" s="3" t="s">
        <v>4907</v>
      </c>
      <c r="B3459" s="3" t="s">
        <v>4908</v>
      </c>
      <c r="C3459" s="4">
        <v>6.5622390583717577E-2</v>
      </c>
      <c r="D3459" s="18">
        <v>-9.6806954999999993E-3</v>
      </c>
      <c r="E3459" s="4">
        <v>0</v>
      </c>
    </row>
    <row r="3460" spans="1:5" ht="18" x14ac:dyDescent="0.25">
      <c r="A3460" s="3" t="s">
        <v>49325</v>
      </c>
      <c r="B3460" s="3" t="s">
        <v>49325</v>
      </c>
      <c r="C3460" s="4">
        <v>8.1048283464369189E-7</v>
      </c>
      <c r="D3460" s="18">
        <v>-2.4581236100000001E-2</v>
      </c>
      <c r="E3460" s="4">
        <v>0</v>
      </c>
    </row>
    <row r="3461" spans="1:5" ht="18" x14ac:dyDescent="0.25">
      <c r="A3461" s="3" t="s">
        <v>45647</v>
      </c>
      <c r="B3461" s="3" t="s">
        <v>4835</v>
      </c>
      <c r="C3461" s="4">
        <v>1.2396915978465498E-2</v>
      </c>
      <c r="D3461" s="18">
        <v>1.01084889E-2</v>
      </c>
      <c r="E3461" s="4">
        <v>0</v>
      </c>
    </row>
    <row r="3462" spans="1:5" ht="18" x14ac:dyDescent="0.25">
      <c r="A3462" s="3" t="s">
        <v>50697</v>
      </c>
      <c r="B3462" s="3" t="s">
        <v>50698</v>
      </c>
      <c r="C3462" s="4">
        <v>8.4340594315874984E-2</v>
      </c>
      <c r="D3462" s="18">
        <v>-9.0630009900000003E-2</v>
      </c>
      <c r="E3462" s="4">
        <v>0</v>
      </c>
    </row>
    <row r="3463" spans="1:5" ht="18" x14ac:dyDescent="0.25">
      <c r="A3463" s="3" t="s">
        <v>49591</v>
      </c>
      <c r="B3463" s="3" t="s">
        <v>49591</v>
      </c>
      <c r="C3463" s="4">
        <v>0.45716230027881266</v>
      </c>
      <c r="D3463" s="18">
        <v>-7.2537720999999999E-3</v>
      </c>
      <c r="E3463" s="4">
        <v>0</v>
      </c>
    </row>
    <row r="3464" spans="1:5" ht="18" x14ac:dyDescent="0.25">
      <c r="A3464" s="3" t="s">
        <v>43790</v>
      </c>
      <c r="B3464" s="3" t="s">
        <v>43791</v>
      </c>
      <c r="C3464" s="4">
        <v>0.49940286368336062</v>
      </c>
      <c r="D3464" s="18">
        <v>1.1897552999999999E-3</v>
      </c>
      <c r="E3464" s="4">
        <v>0</v>
      </c>
    </row>
    <row r="3465" spans="1:5" ht="18" x14ac:dyDescent="0.25">
      <c r="A3465" s="3" t="s">
        <v>4828</v>
      </c>
      <c r="B3465" s="3" t="s">
        <v>4828</v>
      </c>
      <c r="C3465" s="4">
        <v>16.702437237677799</v>
      </c>
      <c r="D3465" s="18">
        <v>3.5119243000000001E-3</v>
      </c>
      <c r="E3465" s="4">
        <v>0</v>
      </c>
    </row>
    <row r="3466" spans="1:5" ht="18" x14ac:dyDescent="0.25">
      <c r="A3466" s="3" t="s">
        <v>50229</v>
      </c>
      <c r="B3466" s="3" t="s">
        <v>50230</v>
      </c>
      <c r="C3466" s="4">
        <v>1.1838609158847977</v>
      </c>
      <c r="D3466" s="18">
        <v>3.1897592600000003E-2</v>
      </c>
      <c r="E3466" s="4">
        <v>0</v>
      </c>
    </row>
    <row r="3467" spans="1:5" ht="18" x14ac:dyDescent="0.25">
      <c r="A3467" s="3" t="s">
        <v>52910</v>
      </c>
      <c r="B3467" s="3" t="s">
        <v>52911</v>
      </c>
      <c r="C3467" s="4">
        <v>1.8094947522721911</v>
      </c>
      <c r="D3467" s="18">
        <v>6.8157113800000002E-2</v>
      </c>
      <c r="E3467" s="4">
        <v>0</v>
      </c>
    </row>
    <row r="3468" spans="1:5" ht="18" x14ac:dyDescent="0.25">
      <c r="A3468" s="3" t="s">
        <v>4514</v>
      </c>
      <c r="B3468" s="3" t="s">
        <v>4515</v>
      </c>
      <c r="C3468" s="4">
        <v>1.5980756180829805E-2</v>
      </c>
      <c r="D3468" s="18">
        <v>-4.3405023299999998E-2</v>
      </c>
      <c r="E3468" s="4">
        <v>0</v>
      </c>
    </row>
    <row r="3469" spans="1:5" ht="18" x14ac:dyDescent="0.25">
      <c r="A3469" s="3" t="s">
        <v>45627</v>
      </c>
      <c r="B3469" s="3" t="s">
        <v>45628</v>
      </c>
      <c r="C3469" s="4">
        <v>0.63841679963450282</v>
      </c>
      <c r="D3469" s="18">
        <v>-8.1328991000000003E-3</v>
      </c>
      <c r="E3469" s="4">
        <v>0</v>
      </c>
    </row>
    <row r="3470" spans="1:5" ht="18" x14ac:dyDescent="0.25">
      <c r="A3470" s="3" t="s">
        <v>50512</v>
      </c>
      <c r="B3470" s="3" t="s">
        <v>50513</v>
      </c>
      <c r="C3470" s="4">
        <v>3.4533665493742802E-2</v>
      </c>
      <c r="D3470" s="18">
        <v>8.8878640000000005E-3</v>
      </c>
      <c r="E3470" s="4">
        <v>0</v>
      </c>
    </row>
    <row r="3471" spans="1:5" ht="18" x14ac:dyDescent="0.25">
      <c r="A3471" s="3" t="s">
        <v>45693</v>
      </c>
      <c r="B3471" s="3" t="s">
        <v>45694</v>
      </c>
      <c r="C3471" s="4">
        <v>22.274748311571912</v>
      </c>
      <c r="D3471" s="18">
        <v>7.9138118899999998E-2</v>
      </c>
      <c r="E3471" s="4">
        <v>0</v>
      </c>
    </row>
    <row r="3472" spans="1:5" ht="18" x14ac:dyDescent="0.25">
      <c r="A3472" s="3" t="s">
        <v>49618</v>
      </c>
      <c r="B3472" s="3" t="s">
        <v>2319</v>
      </c>
      <c r="C3472" s="4">
        <v>4.1327968604326828E-3</v>
      </c>
      <c r="D3472" s="18">
        <v>-1.7941218599999999E-2</v>
      </c>
      <c r="E3472" s="4">
        <v>0</v>
      </c>
    </row>
    <row r="3473" spans="1:5" ht="18" x14ac:dyDescent="0.25">
      <c r="A3473" s="3" t="s">
        <v>52225</v>
      </c>
      <c r="B3473" s="3" t="s">
        <v>52226</v>
      </c>
      <c r="C3473" s="4">
        <v>9.0471725449587384E-2</v>
      </c>
      <c r="D3473" s="18">
        <v>0.32257926120000002</v>
      </c>
      <c r="E3473" s="4">
        <v>0</v>
      </c>
    </row>
    <row r="3474" spans="1:5" ht="18" x14ac:dyDescent="0.25">
      <c r="A3474" s="3" t="s">
        <v>50181</v>
      </c>
      <c r="B3474" s="3" t="s">
        <v>50182</v>
      </c>
      <c r="C3474" s="4">
        <v>0.3942547775692482</v>
      </c>
      <c r="D3474" s="18">
        <v>1.9449476399999999E-2</v>
      </c>
      <c r="E3474" s="4">
        <v>0</v>
      </c>
    </row>
    <row r="3475" spans="1:5" ht="18" x14ac:dyDescent="0.25">
      <c r="A3475" s="3" t="s">
        <v>49442</v>
      </c>
      <c r="B3475" s="3" t="s">
        <v>49443</v>
      </c>
      <c r="C3475" s="4">
        <v>6.0795229999780983E-4</v>
      </c>
      <c r="D3475" s="18">
        <v>6.2310166E-3</v>
      </c>
      <c r="E3475" s="4">
        <v>0</v>
      </c>
    </row>
    <row r="3476" spans="1:5" ht="18" x14ac:dyDescent="0.25">
      <c r="A3476" s="3" t="s">
        <v>43625</v>
      </c>
      <c r="B3476" s="3" t="s">
        <v>43625</v>
      </c>
      <c r="C3476" s="4">
        <v>0.3851970335740672</v>
      </c>
      <c r="D3476" s="18">
        <v>0.15580514840000001</v>
      </c>
      <c r="E3476" s="4">
        <v>0</v>
      </c>
    </row>
    <row r="3477" spans="1:5" ht="18" x14ac:dyDescent="0.25">
      <c r="A3477" s="3" t="s">
        <v>4677</v>
      </c>
      <c r="B3477" s="3" t="s">
        <v>4678</v>
      </c>
      <c r="C3477" s="4">
        <v>0.28830209681748953</v>
      </c>
      <c r="D3477" s="18">
        <v>-6.0773861999999998E-3</v>
      </c>
      <c r="E3477" s="4">
        <v>0</v>
      </c>
    </row>
    <row r="3478" spans="1:5" ht="18" x14ac:dyDescent="0.25">
      <c r="A3478" s="3" t="s">
        <v>3705</v>
      </c>
      <c r="B3478" s="3" t="s">
        <v>3705</v>
      </c>
      <c r="C3478" s="4">
        <v>1.2659228466345218E-4</v>
      </c>
      <c r="D3478" s="18">
        <v>1.0870450699999999E-2</v>
      </c>
      <c r="E3478" s="4">
        <v>0</v>
      </c>
    </row>
    <row r="3479" spans="1:5" ht="18" x14ac:dyDescent="0.25">
      <c r="A3479" s="3" t="s">
        <v>42424</v>
      </c>
      <c r="B3479" s="3" t="s">
        <v>42425</v>
      </c>
      <c r="C3479" s="4">
        <v>2.6393813519738472</v>
      </c>
      <c r="D3479" s="18">
        <v>-9.5166325999999999E-3</v>
      </c>
      <c r="E3479" s="4">
        <v>0</v>
      </c>
    </row>
    <row r="3480" spans="1:5" ht="18" x14ac:dyDescent="0.25">
      <c r="A3480" s="3" t="s">
        <v>45594</v>
      </c>
      <c r="B3480" s="3" t="s">
        <v>45457</v>
      </c>
      <c r="C3480" s="4">
        <v>6.4903243033112821</v>
      </c>
      <c r="D3480" s="18">
        <v>7.0447019999999997E-4</v>
      </c>
      <c r="E3480" s="4">
        <v>0</v>
      </c>
    </row>
    <row r="3481" spans="1:5" ht="18" x14ac:dyDescent="0.25">
      <c r="A3481" s="3" t="s">
        <v>52302</v>
      </c>
      <c r="B3481" s="3" t="s">
        <v>52303</v>
      </c>
      <c r="C3481" s="4">
        <v>0.47885562824249162</v>
      </c>
      <c r="D3481" s="18">
        <v>0.16692358809999999</v>
      </c>
      <c r="E3481" s="4">
        <v>0</v>
      </c>
    </row>
    <row r="3482" spans="1:5" ht="18" x14ac:dyDescent="0.25">
      <c r="A3482" s="3" t="s">
        <v>45551</v>
      </c>
      <c r="B3482" s="3" t="s">
        <v>44282</v>
      </c>
      <c r="C3482" s="4">
        <v>1.2889131961903253</v>
      </c>
      <c r="D3482" s="18">
        <v>-0.17017328870000001</v>
      </c>
      <c r="E3482" s="4">
        <v>0</v>
      </c>
    </row>
    <row r="3483" spans="1:5" ht="18" x14ac:dyDescent="0.25">
      <c r="A3483" s="3" t="s">
        <v>43858</v>
      </c>
      <c r="B3483" s="3" t="s">
        <v>43859</v>
      </c>
      <c r="C3483" s="4">
        <v>1.5738725076061437</v>
      </c>
      <c r="D3483" s="18">
        <v>8.7412434799999994E-2</v>
      </c>
      <c r="E3483" s="4">
        <v>0</v>
      </c>
    </row>
    <row r="3484" spans="1:5" ht="18" x14ac:dyDescent="0.25">
      <c r="A3484" s="3" t="s">
        <v>53532</v>
      </c>
      <c r="B3484" s="3" t="s">
        <v>53533</v>
      </c>
      <c r="C3484" s="4">
        <v>41.082162138642396</v>
      </c>
      <c r="D3484" s="18">
        <v>-2.7374840000000001E-4</v>
      </c>
      <c r="E3484" s="4">
        <v>0</v>
      </c>
    </row>
    <row r="3485" spans="1:5" ht="18" x14ac:dyDescent="0.25">
      <c r="A3485" s="3" t="s">
        <v>49051</v>
      </c>
      <c r="B3485" s="3" t="s">
        <v>4081</v>
      </c>
      <c r="C3485" s="4">
        <v>2.1716030906486369E-2</v>
      </c>
      <c r="D3485" s="18">
        <v>-3.1139518000000001E-3</v>
      </c>
      <c r="E3485" s="4">
        <v>0</v>
      </c>
    </row>
    <row r="3486" spans="1:5" ht="18" x14ac:dyDescent="0.25">
      <c r="A3486" s="3" t="s">
        <v>51222</v>
      </c>
      <c r="B3486" s="3" t="s">
        <v>45688</v>
      </c>
      <c r="C3486" s="4">
        <v>1.1166131669283004</v>
      </c>
      <c r="D3486" s="18">
        <v>2.6922878000000001E-3</v>
      </c>
      <c r="E3486" s="4">
        <v>0</v>
      </c>
    </row>
    <row r="3487" spans="1:5" ht="18" x14ac:dyDescent="0.25">
      <c r="A3487" s="3" t="s">
        <v>53534</v>
      </c>
      <c r="B3487" s="3" t="s">
        <v>53535</v>
      </c>
      <c r="C3487" s="4">
        <v>1.4400705696092086E-5</v>
      </c>
      <c r="D3487" s="18">
        <v>0.25551554250000003</v>
      </c>
      <c r="E3487" s="4">
        <v>0</v>
      </c>
    </row>
    <row r="3488" spans="1:5" ht="18" x14ac:dyDescent="0.25">
      <c r="A3488" s="3" t="s">
        <v>4769</v>
      </c>
      <c r="B3488" s="3" t="s">
        <v>4770</v>
      </c>
      <c r="C3488" s="4">
        <v>19.440079124005582</v>
      </c>
      <c r="D3488" s="18">
        <v>8.8802597100000005E-2</v>
      </c>
      <c r="E3488" s="4">
        <v>0</v>
      </c>
    </row>
    <row r="3489" spans="1:5" ht="18" x14ac:dyDescent="0.25">
      <c r="A3489" s="3" t="s">
        <v>48790</v>
      </c>
      <c r="B3489" s="3" t="s">
        <v>4053</v>
      </c>
      <c r="C3489" s="4">
        <v>0.21879982906090584</v>
      </c>
      <c r="D3489" s="18">
        <v>-2.3447725900000001E-2</v>
      </c>
      <c r="E3489" s="4">
        <v>0</v>
      </c>
    </row>
    <row r="3490" spans="1:5" ht="18" x14ac:dyDescent="0.25">
      <c r="A3490" s="3" t="s">
        <v>49025</v>
      </c>
      <c r="B3490" s="3" t="s">
        <v>49026</v>
      </c>
      <c r="C3490" s="4">
        <v>3.3923769265522852</v>
      </c>
      <c r="D3490" s="18">
        <v>-3.1782021600000002E-2</v>
      </c>
      <c r="E3490" s="4">
        <v>0</v>
      </c>
    </row>
    <row r="3491" spans="1:5" ht="18" x14ac:dyDescent="0.25">
      <c r="A3491" s="3" t="s">
        <v>43846</v>
      </c>
      <c r="B3491" s="3" t="s">
        <v>43846</v>
      </c>
      <c r="C3491" s="4">
        <v>66.504408911919484</v>
      </c>
      <c r="D3491" s="18">
        <v>-4.9180010999999996E-3</v>
      </c>
      <c r="E3491" s="4">
        <v>0</v>
      </c>
    </row>
    <row r="3492" spans="1:5" ht="18" x14ac:dyDescent="0.25">
      <c r="A3492" s="3" t="s">
        <v>49516</v>
      </c>
      <c r="B3492" s="3" t="s">
        <v>49517</v>
      </c>
      <c r="C3492" s="4">
        <v>10.624870043048647</v>
      </c>
      <c r="D3492" s="18">
        <v>-1.1917807900000001E-2</v>
      </c>
      <c r="E3492" s="4">
        <v>0</v>
      </c>
    </row>
    <row r="3493" spans="1:5" ht="18" x14ac:dyDescent="0.25">
      <c r="A3493" s="3" t="s">
        <v>43641</v>
      </c>
      <c r="B3493" s="3" t="s">
        <v>43642</v>
      </c>
      <c r="C3493" s="4">
        <v>1.2415029398297733E-3</v>
      </c>
      <c r="D3493" s="18">
        <v>1.29337685E-2</v>
      </c>
      <c r="E3493" s="4">
        <v>0</v>
      </c>
    </row>
    <row r="3494" spans="1:5" ht="18" x14ac:dyDescent="0.25">
      <c r="A3494" s="3" t="s">
        <v>42635</v>
      </c>
      <c r="B3494" s="3" t="s">
        <v>42636</v>
      </c>
      <c r="C3494" s="4">
        <v>153350.14592927051</v>
      </c>
      <c r="D3494" s="18">
        <v>-5.4302090000000005E-4</v>
      </c>
      <c r="E3494" s="4">
        <v>0</v>
      </c>
    </row>
    <row r="3495" spans="1:5" ht="18" x14ac:dyDescent="0.25">
      <c r="A3495" s="3" t="s">
        <v>51093</v>
      </c>
      <c r="B3495" s="3" t="s">
        <v>51094</v>
      </c>
      <c r="C3495" s="4">
        <v>1.0895569432609965E-10</v>
      </c>
      <c r="D3495" s="18">
        <v>-7.3443817100000003E-2</v>
      </c>
      <c r="E3495" s="4">
        <v>0</v>
      </c>
    </row>
    <row r="3496" spans="1:5" ht="18" x14ac:dyDescent="0.25">
      <c r="A3496" s="3" t="s">
        <v>45592</v>
      </c>
      <c r="B3496" s="3" t="s">
        <v>4775</v>
      </c>
      <c r="C3496" s="4">
        <v>1.2370543711177395</v>
      </c>
      <c r="D3496" s="18">
        <v>3.3877801800000003E-2</v>
      </c>
      <c r="E3496" s="4">
        <v>0</v>
      </c>
    </row>
    <row r="3497" spans="1:5" ht="18" x14ac:dyDescent="0.25">
      <c r="A3497" s="3" t="s">
        <v>42138</v>
      </c>
      <c r="B3497" s="3" t="s">
        <v>42139</v>
      </c>
      <c r="C3497" s="4">
        <v>0.77891779414866003</v>
      </c>
      <c r="D3497" s="18">
        <v>-2.5139664900000001E-2</v>
      </c>
      <c r="E3497" s="4">
        <v>0</v>
      </c>
    </row>
    <row r="3498" spans="1:5" ht="18" x14ac:dyDescent="0.25">
      <c r="A3498" s="3" t="s">
        <v>41519</v>
      </c>
      <c r="B3498" s="3" t="s">
        <v>41520</v>
      </c>
      <c r="C3498" s="4">
        <v>7.5673342659379306E-2</v>
      </c>
      <c r="D3498" s="18">
        <v>1.6074755100000001E-2</v>
      </c>
      <c r="E3498" s="4">
        <v>0</v>
      </c>
    </row>
    <row r="3499" spans="1:5" ht="18" x14ac:dyDescent="0.25">
      <c r="A3499" s="3" t="s">
        <v>53538</v>
      </c>
      <c r="B3499" s="3" t="s">
        <v>53539</v>
      </c>
      <c r="C3499" s="4">
        <v>0.97857710214246196</v>
      </c>
      <c r="D3499" s="18">
        <v>0.12837519510000001</v>
      </c>
      <c r="E3499" s="4">
        <v>0</v>
      </c>
    </row>
    <row r="3500" spans="1:5" ht="18" x14ac:dyDescent="0.25">
      <c r="A3500" s="3" t="s">
        <v>43962</v>
      </c>
      <c r="B3500" s="3" t="s">
        <v>43963</v>
      </c>
      <c r="C3500" s="4">
        <v>25.240496850954614</v>
      </c>
      <c r="D3500" s="18">
        <v>-7.7249220899999999E-2</v>
      </c>
      <c r="E3500" s="4">
        <v>0</v>
      </c>
    </row>
    <row r="3501" spans="1:5" ht="18" x14ac:dyDescent="0.25">
      <c r="A3501" s="3" t="s">
        <v>4427</v>
      </c>
      <c r="B3501" s="3" t="s">
        <v>4428</v>
      </c>
      <c r="C3501" s="4">
        <v>18.167454833658841</v>
      </c>
      <c r="D3501" s="18">
        <v>-9.0651909999999998E-4</v>
      </c>
      <c r="E3501" s="4">
        <v>0</v>
      </c>
    </row>
    <row r="3502" spans="1:5" ht="18" x14ac:dyDescent="0.25">
      <c r="A3502" s="3" t="s">
        <v>50527</v>
      </c>
      <c r="B3502" s="3" t="s">
        <v>50528</v>
      </c>
      <c r="C3502" s="4">
        <v>3.4301140456038084</v>
      </c>
      <c r="D3502" s="18">
        <v>-1.57048402E-2</v>
      </c>
      <c r="E3502" s="4">
        <v>0</v>
      </c>
    </row>
    <row r="3503" spans="1:5" ht="18" x14ac:dyDescent="0.25">
      <c r="A3503" s="3" t="s">
        <v>45816</v>
      </c>
      <c r="B3503" s="3" t="s">
        <v>45817</v>
      </c>
      <c r="C3503" s="4">
        <v>1.0953783596424334</v>
      </c>
      <c r="D3503" s="18">
        <v>-2.3053938600000001E-2</v>
      </c>
      <c r="E3503" s="4">
        <v>0</v>
      </c>
    </row>
    <row r="3504" spans="1:5" ht="18" x14ac:dyDescent="0.25">
      <c r="A3504" s="3" t="s">
        <v>50868</v>
      </c>
      <c r="B3504" s="3" t="s">
        <v>50869</v>
      </c>
      <c r="C3504" s="4">
        <v>0.15385986239379335</v>
      </c>
      <c r="D3504" s="18">
        <v>-0.40258532619999998</v>
      </c>
      <c r="E3504" s="4">
        <v>0</v>
      </c>
    </row>
    <row r="3505" spans="1:5" ht="18" x14ac:dyDescent="0.25">
      <c r="A3505" s="3" t="s">
        <v>4472</v>
      </c>
      <c r="B3505" s="3" t="s">
        <v>2357</v>
      </c>
      <c r="C3505" s="4">
        <v>0.79989121871403523</v>
      </c>
      <c r="D3505" s="18">
        <v>2.7289547300000001E-2</v>
      </c>
      <c r="E3505" s="4">
        <v>0</v>
      </c>
    </row>
    <row r="3506" spans="1:5" ht="18" x14ac:dyDescent="0.25">
      <c r="A3506" s="3" t="s">
        <v>50255</v>
      </c>
      <c r="B3506" s="3" t="s">
        <v>50256</v>
      </c>
      <c r="C3506" s="4">
        <v>4.0574763379868184</v>
      </c>
      <c r="D3506" s="18">
        <v>4.0349163100000002E-2</v>
      </c>
      <c r="E3506" s="4">
        <v>0</v>
      </c>
    </row>
    <row r="3507" spans="1:5" ht="18" x14ac:dyDescent="0.25">
      <c r="A3507" s="3" t="s">
        <v>50779</v>
      </c>
      <c r="B3507" s="3" t="s">
        <v>50780</v>
      </c>
      <c r="C3507" s="4">
        <v>35.133465060966977</v>
      </c>
      <c r="D3507" s="18">
        <v>5.2443852700000002E-2</v>
      </c>
      <c r="E3507" s="4">
        <v>0</v>
      </c>
    </row>
    <row r="3508" spans="1:5" ht="18" x14ac:dyDescent="0.25">
      <c r="A3508" s="3" t="s">
        <v>41956</v>
      </c>
      <c r="B3508" s="3" t="s">
        <v>41957</v>
      </c>
      <c r="C3508" s="4">
        <v>4.6479388723906716</v>
      </c>
      <c r="D3508" s="18">
        <v>2.3139864999999998E-3</v>
      </c>
      <c r="E3508" s="4">
        <v>0</v>
      </c>
    </row>
    <row r="3509" spans="1:5" ht="18" x14ac:dyDescent="0.25">
      <c r="A3509" s="3" t="s">
        <v>48687</v>
      </c>
      <c r="B3509" s="3" t="s">
        <v>2751</v>
      </c>
      <c r="C3509" s="4">
        <v>166.57686116165988</v>
      </c>
      <c r="D3509" s="18">
        <v>-2.64380855E-2</v>
      </c>
      <c r="E3509" s="4">
        <v>0</v>
      </c>
    </row>
    <row r="3510" spans="1:5" ht="18" x14ac:dyDescent="0.25">
      <c r="A3510" s="3" t="s">
        <v>50210</v>
      </c>
      <c r="B3510" s="3" t="s">
        <v>50211</v>
      </c>
      <c r="C3510" s="4">
        <v>1.3325937609007266E-2</v>
      </c>
      <c r="D3510" s="18">
        <v>-6.9608652000000002E-3</v>
      </c>
      <c r="E3510" s="4">
        <v>0</v>
      </c>
    </row>
    <row r="3511" spans="1:5" ht="18" x14ac:dyDescent="0.25">
      <c r="A3511" s="3" t="s">
        <v>43873</v>
      </c>
      <c r="B3511" s="3" t="s">
        <v>43874</v>
      </c>
      <c r="C3511" s="4">
        <v>64.350602929454098</v>
      </c>
      <c r="D3511" s="18">
        <v>7.8225408799999993E-2</v>
      </c>
      <c r="E3511" s="4">
        <v>0</v>
      </c>
    </row>
    <row r="3512" spans="1:5" ht="18" x14ac:dyDescent="0.25">
      <c r="A3512" s="3" t="s">
        <v>42159</v>
      </c>
      <c r="B3512" s="3" t="s">
        <v>42160</v>
      </c>
      <c r="C3512" s="4">
        <v>0.76132662690361586</v>
      </c>
      <c r="D3512" s="18">
        <v>-2.9980953999999998E-3</v>
      </c>
      <c r="E3512" s="4">
        <v>0</v>
      </c>
    </row>
    <row r="3513" spans="1:5" ht="18" x14ac:dyDescent="0.25">
      <c r="A3513" s="3" t="s">
        <v>5075</v>
      </c>
      <c r="B3513" s="3" t="s">
        <v>5076</v>
      </c>
      <c r="C3513" s="4">
        <v>72.617264135081328</v>
      </c>
      <c r="D3513" s="18">
        <v>1.2302918100000001E-2</v>
      </c>
      <c r="E3513" s="4">
        <v>0</v>
      </c>
    </row>
    <row r="3514" spans="1:5" ht="18" x14ac:dyDescent="0.25">
      <c r="A3514" s="3" t="s">
        <v>41231</v>
      </c>
      <c r="B3514" s="3" t="s">
        <v>41232</v>
      </c>
      <c r="C3514" s="4">
        <v>2.3689801491935429E-7</v>
      </c>
      <c r="D3514" s="18">
        <v>1.0956783600000001E-2</v>
      </c>
      <c r="E3514" s="4">
        <v>0</v>
      </c>
    </row>
    <row r="3515" spans="1:5" ht="18" x14ac:dyDescent="0.25">
      <c r="A3515" s="3" t="s">
        <v>49657</v>
      </c>
      <c r="B3515" s="3" t="s">
        <v>49658</v>
      </c>
      <c r="C3515" s="4">
        <v>7.8121839522842393E-2</v>
      </c>
      <c r="D3515" s="18">
        <v>-5.788074E-4</v>
      </c>
      <c r="E3515" s="4">
        <v>0</v>
      </c>
    </row>
    <row r="3516" spans="1:5" ht="18" x14ac:dyDescent="0.25">
      <c r="A3516" s="3" t="s">
        <v>52310</v>
      </c>
      <c r="B3516" s="3" t="s">
        <v>52311</v>
      </c>
      <c r="C3516" s="4">
        <v>67.275825853213192</v>
      </c>
      <c r="D3516" s="18">
        <v>-0.26154011739999999</v>
      </c>
      <c r="E3516" s="4">
        <v>0</v>
      </c>
    </row>
    <row r="3517" spans="1:5" ht="18" x14ac:dyDescent="0.25">
      <c r="A3517" s="3" t="s">
        <v>51272</v>
      </c>
      <c r="B3517" s="3" t="s">
        <v>51273</v>
      </c>
      <c r="C3517" s="4">
        <v>1.592411819769626</v>
      </c>
      <c r="D3517" s="18">
        <v>-4.9220267000000002E-3</v>
      </c>
      <c r="E3517" s="4">
        <v>0</v>
      </c>
    </row>
    <row r="3518" spans="1:5" ht="18" x14ac:dyDescent="0.25">
      <c r="A3518" s="3" t="s">
        <v>4938</v>
      </c>
      <c r="B3518" s="3" t="s">
        <v>4939</v>
      </c>
      <c r="C3518" s="4">
        <v>0.50556327258882638</v>
      </c>
      <c r="D3518" s="18">
        <v>-2.3057897899999999E-2</v>
      </c>
      <c r="E3518" s="4">
        <v>0</v>
      </c>
    </row>
    <row r="3519" spans="1:5" ht="18" x14ac:dyDescent="0.25">
      <c r="A3519" s="3" t="s">
        <v>48585</v>
      </c>
      <c r="B3519" s="3" t="s">
        <v>48586</v>
      </c>
      <c r="C3519" s="4">
        <v>3.1813439598103188</v>
      </c>
      <c r="D3519" s="18">
        <v>-8.4499451599999997E-2</v>
      </c>
      <c r="E3519" s="4">
        <v>0</v>
      </c>
    </row>
    <row r="3520" spans="1:5" ht="18" x14ac:dyDescent="0.25">
      <c r="A3520" s="3" t="s">
        <v>50876</v>
      </c>
      <c r="B3520" s="3" t="s">
        <v>50877</v>
      </c>
      <c r="C3520" s="4">
        <v>7.0617961896268637</v>
      </c>
      <c r="D3520" s="18">
        <v>3.76844489E-2</v>
      </c>
      <c r="E3520" s="4">
        <v>0</v>
      </c>
    </row>
    <row r="3521" spans="1:5" ht="18" x14ac:dyDescent="0.25">
      <c r="A3521" s="3" t="s">
        <v>42463</v>
      </c>
      <c r="B3521" s="3" t="s">
        <v>42464</v>
      </c>
      <c r="C3521" s="4">
        <v>0.75448377467386329</v>
      </c>
      <c r="D3521" s="18">
        <v>-6.7228211600000004E-2</v>
      </c>
      <c r="E3521" s="4">
        <v>0</v>
      </c>
    </row>
    <row r="3522" spans="1:5" ht="18" x14ac:dyDescent="0.25">
      <c r="A3522" s="3" t="s">
        <v>41159</v>
      </c>
      <c r="B3522" s="3" t="s">
        <v>41160</v>
      </c>
      <c r="C3522" s="4">
        <v>2.350036427157657</v>
      </c>
      <c r="D3522" s="18">
        <v>1.8204449800000001E-2</v>
      </c>
      <c r="E3522" s="4">
        <v>0</v>
      </c>
    </row>
    <row r="3523" spans="1:5" ht="18" x14ac:dyDescent="0.25">
      <c r="A3523" s="3" t="s">
        <v>5158</v>
      </c>
      <c r="B3523" s="3" t="s">
        <v>5159</v>
      </c>
      <c r="C3523" s="4">
        <v>4.8029195150016681</v>
      </c>
      <c r="D3523" s="18">
        <v>2.6869527300000001E-2</v>
      </c>
      <c r="E3523" s="4">
        <v>0</v>
      </c>
    </row>
    <row r="3524" spans="1:5" ht="18" x14ac:dyDescent="0.25">
      <c r="A3524" s="3" t="s">
        <v>51595</v>
      </c>
      <c r="B3524" s="3" t="s">
        <v>51596</v>
      </c>
      <c r="C3524" s="4">
        <v>1.5824014903174543E-2</v>
      </c>
      <c r="D3524" s="18">
        <v>-0.29212530990000002</v>
      </c>
      <c r="E3524" s="4">
        <v>0</v>
      </c>
    </row>
    <row r="3525" spans="1:5" ht="18" x14ac:dyDescent="0.25">
      <c r="A3525" s="3" t="s">
        <v>52040</v>
      </c>
      <c r="B3525" s="3" t="s">
        <v>49484</v>
      </c>
      <c r="C3525" s="4">
        <v>4.5700116525573531E-7</v>
      </c>
      <c r="D3525" s="18">
        <v>-0.1006090766</v>
      </c>
      <c r="E3525" s="4">
        <v>0</v>
      </c>
    </row>
    <row r="3526" spans="1:5" ht="18" x14ac:dyDescent="0.25">
      <c r="A3526" s="3" t="s">
        <v>52184</v>
      </c>
      <c r="B3526" s="3" t="s">
        <v>52185</v>
      </c>
      <c r="C3526" s="4">
        <v>82.193222569548936</v>
      </c>
      <c r="D3526" s="18">
        <v>-8.0571780000000001E-4</v>
      </c>
      <c r="E3526" s="4">
        <v>0</v>
      </c>
    </row>
    <row r="3527" spans="1:5" ht="18" x14ac:dyDescent="0.25">
      <c r="A3527" s="3" t="s">
        <v>49648</v>
      </c>
      <c r="B3527" s="3" t="s">
        <v>49649</v>
      </c>
      <c r="C3527" s="4">
        <v>2.4676401249462245E-3</v>
      </c>
      <c r="D3527" s="18">
        <v>0.29382465429999999</v>
      </c>
      <c r="E3527" s="4">
        <v>0</v>
      </c>
    </row>
    <row r="3528" spans="1:5" ht="18" x14ac:dyDescent="0.25">
      <c r="A3528" s="3" t="s">
        <v>44014</v>
      </c>
      <c r="B3528" s="3" t="s">
        <v>1434</v>
      </c>
      <c r="C3528" s="4">
        <v>0.93256508054718257</v>
      </c>
      <c r="D3528" s="18">
        <v>-2.5375981400000001E-2</v>
      </c>
      <c r="E3528" s="4">
        <v>0</v>
      </c>
    </row>
    <row r="3529" spans="1:5" ht="18" x14ac:dyDescent="0.25">
      <c r="A3529" s="3" t="s">
        <v>42623</v>
      </c>
      <c r="B3529" s="3" t="s">
        <v>42623</v>
      </c>
      <c r="C3529" s="4">
        <v>12.631507900466026</v>
      </c>
      <c r="D3529" s="18">
        <v>-5.5310623999999999E-3</v>
      </c>
      <c r="E3529" s="4">
        <v>0</v>
      </c>
    </row>
    <row r="3530" spans="1:5" ht="18" x14ac:dyDescent="0.25">
      <c r="A3530" s="3" t="s">
        <v>43812</v>
      </c>
      <c r="B3530" s="3" t="s">
        <v>3855</v>
      </c>
      <c r="C3530" s="4">
        <v>2.215677738610756E-3</v>
      </c>
      <c r="D3530" s="18">
        <v>1.26656385E-2</v>
      </c>
      <c r="E3530" s="4">
        <v>0</v>
      </c>
    </row>
    <row r="3531" spans="1:5" ht="18" x14ac:dyDescent="0.25">
      <c r="A3531" s="3" t="s">
        <v>53536</v>
      </c>
      <c r="B3531" s="3" t="s">
        <v>3444</v>
      </c>
      <c r="C3531" s="4">
        <v>2.5454625606690238</v>
      </c>
      <c r="D3531" s="18">
        <v>1.5932894602000001</v>
      </c>
      <c r="E3531" s="4">
        <v>0</v>
      </c>
    </row>
    <row r="3532" spans="1:5" ht="18" x14ac:dyDescent="0.25">
      <c r="A3532" s="3" t="s">
        <v>52189</v>
      </c>
      <c r="B3532" s="3" t="s">
        <v>52190</v>
      </c>
      <c r="C3532" s="4">
        <v>3.1715429171031928E-2</v>
      </c>
      <c r="D3532" s="18">
        <v>4.7321725000000004E-3</v>
      </c>
      <c r="E3532" s="4">
        <v>0</v>
      </c>
    </row>
    <row r="3533" spans="1:5" ht="18" x14ac:dyDescent="0.25">
      <c r="A3533" s="3" t="s">
        <v>45820</v>
      </c>
      <c r="B3533" s="3" t="s">
        <v>43658</v>
      </c>
      <c r="C3533" s="4">
        <v>80.863663023975377</v>
      </c>
      <c r="D3533" s="18">
        <v>-4.3282203000000003E-3</v>
      </c>
      <c r="E3533" s="4">
        <v>0</v>
      </c>
    </row>
    <row r="3534" spans="1:5" ht="18" x14ac:dyDescent="0.25">
      <c r="A3534" s="3" t="s">
        <v>49598</v>
      </c>
      <c r="B3534" s="3" t="s">
        <v>49599</v>
      </c>
      <c r="C3534" s="4">
        <v>1.3220239776215125E-2</v>
      </c>
      <c r="D3534" s="18">
        <v>-8.6228507400000001E-2</v>
      </c>
      <c r="E3534" s="4">
        <v>0</v>
      </c>
    </row>
    <row r="3535" spans="1:5" ht="18" x14ac:dyDescent="0.25">
      <c r="A3535" s="3" t="s">
        <v>43954</v>
      </c>
      <c r="B3535" s="3" t="s">
        <v>41753</v>
      </c>
      <c r="C3535" s="4">
        <v>308.34241316750808</v>
      </c>
      <c r="D3535" s="18">
        <v>-3.3497546599999997E-2</v>
      </c>
      <c r="E3535" s="4">
        <v>0</v>
      </c>
    </row>
    <row r="3536" spans="1:5" ht="18" x14ac:dyDescent="0.25">
      <c r="A3536" s="3" t="s">
        <v>42444</v>
      </c>
      <c r="B3536" s="3" t="s">
        <v>42445</v>
      </c>
      <c r="C3536" s="4">
        <v>51.556291354639214</v>
      </c>
      <c r="D3536" s="18">
        <v>-1.8415127E-3</v>
      </c>
      <c r="E3536" s="4">
        <v>0</v>
      </c>
    </row>
    <row r="3537" spans="1:5" ht="18" x14ac:dyDescent="0.25">
      <c r="A3537" s="3" t="s">
        <v>45436</v>
      </c>
      <c r="B3537" s="3" t="s">
        <v>45437</v>
      </c>
      <c r="C3537" s="4">
        <v>5.3792139849412811E-10</v>
      </c>
      <c r="D3537" s="18">
        <v>8.8040102999999998E-3</v>
      </c>
      <c r="E3537" s="4">
        <v>0</v>
      </c>
    </row>
    <row r="3538" spans="1:5" ht="18" x14ac:dyDescent="0.25">
      <c r="A3538" s="3" t="s">
        <v>41118</v>
      </c>
      <c r="B3538" s="3" t="s">
        <v>41119</v>
      </c>
      <c r="C3538" s="4">
        <v>641.01467018933295</v>
      </c>
      <c r="D3538" s="18">
        <v>-1.18853607E-2</v>
      </c>
      <c r="E3538" s="4">
        <v>0</v>
      </c>
    </row>
    <row r="3539" spans="1:5" ht="18" x14ac:dyDescent="0.25">
      <c r="A3539" s="3" t="s">
        <v>49581</v>
      </c>
      <c r="B3539" s="3" t="s">
        <v>49582</v>
      </c>
      <c r="C3539" s="4">
        <v>8.1671338331621088E-2</v>
      </c>
      <c r="D3539" s="18">
        <v>-0.19747241639999999</v>
      </c>
      <c r="E3539" s="4">
        <v>0</v>
      </c>
    </row>
    <row r="3540" spans="1:5" ht="18" x14ac:dyDescent="0.25">
      <c r="A3540" s="3" t="s">
        <v>45834</v>
      </c>
      <c r="B3540" s="3" t="s">
        <v>45835</v>
      </c>
      <c r="C3540" s="4">
        <v>2.7199099374616672E-2</v>
      </c>
      <c r="D3540" s="18">
        <v>1.4972465799999999E-2</v>
      </c>
      <c r="E3540" s="4">
        <v>0</v>
      </c>
    </row>
    <row r="3541" spans="1:5" ht="18" x14ac:dyDescent="0.25">
      <c r="A3541" s="3" t="s">
        <v>48578</v>
      </c>
      <c r="B3541" s="3" t="s">
        <v>48579</v>
      </c>
      <c r="C3541" s="4">
        <v>1.8638976962302056</v>
      </c>
      <c r="D3541" s="18">
        <v>7.6550643999999998E-3</v>
      </c>
      <c r="E3541" s="4">
        <v>0</v>
      </c>
    </row>
    <row r="3542" spans="1:5" ht="18" x14ac:dyDescent="0.25">
      <c r="A3542" s="3" t="s">
        <v>48583</v>
      </c>
      <c r="B3542" s="3" t="s">
        <v>48584</v>
      </c>
      <c r="C3542" s="4">
        <v>1.0410219885931983E-7</v>
      </c>
      <c r="D3542" s="18">
        <v>5.9586066899999998E-2</v>
      </c>
      <c r="E3542" s="4">
        <v>0</v>
      </c>
    </row>
    <row r="3543" spans="1:5" ht="18" x14ac:dyDescent="0.25">
      <c r="A3543" s="3" t="s">
        <v>50309</v>
      </c>
      <c r="B3543" s="3" t="s">
        <v>50310</v>
      </c>
      <c r="C3543" s="4">
        <v>4.6989777054179178E-2</v>
      </c>
      <c r="D3543" s="18">
        <v>-0.1016358721</v>
      </c>
      <c r="E3543" s="4">
        <v>0</v>
      </c>
    </row>
    <row r="3544" spans="1:5" ht="18" x14ac:dyDescent="0.25">
      <c r="A3544" s="3" t="s">
        <v>52339</v>
      </c>
      <c r="B3544" s="3" t="s">
        <v>52340</v>
      </c>
      <c r="C3544" s="4">
        <v>0.27069522544218733</v>
      </c>
      <c r="D3544" s="18">
        <v>2.7261183200000001E-2</v>
      </c>
      <c r="E3544" s="4">
        <v>0</v>
      </c>
    </row>
    <row r="3545" spans="1:5" ht="18" x14ac:dyDescent="0.25">
      <c r="A3545" s="3" t="s">
        <v>52260</v>
      </c>
      <c r="B3545" s="3" t="s">
        <v>52261</v>
      </c>
      <c r="C3545" s="4">
        <v>154313.24894628685</v>
      </c>
      <c r="D3545" s="18">
        <v>7.3490431999999996E-3</v>
      </c>
      <c r="E3545" s="4">
        <v>0</v>
      </c>
    </row>
    <row r="3546" spans="1:5" ht="18" x14ac:dyDescent="0.25">
      <c r="A3546" s="3" t="s">
        <v>4359</v>
      </c>
      <c r="B3546" s="3" t="s">
        <v>4360</v>
      </c>
      <c r="C3546" s="4">
        <v>0.34660070750217065</v>
      </c>
      <c r="D3546" s="18">
        <v>-6.1244979999999999E-4</v>
      </c>
      <c r="E3546" s="4">
        <v>0</v>
      </c>
    </row>
    <row r="3547" spans="1:5" ht="18" x14ac:dyDescent="0.25">
      <c r="A3547" s="3" t="s">
        <v>40923</v>
      </c>
      <c r="B3547" s="3" t="s">
        <v>40924</v>
      </c>
      <c r="C3547" s="4">
        <v>113.7147053439987</v>
      </c>
      <c r="D3547" s="18">
        <v>2.6095790000000001E-4</v>
      </c>
      <c r="E3547" s="4">
        <v>0</v>
      </c>
    </row>
    <row r="3548" spans="1:5" ht="18" x14ac:dyDescent="0.25">
      <c r="A3548" s="3" t="s">
        <v>53543</v>
      </c>
      <c r="B3548" s="3" t="s">
        <v>53544</v>
      </c>
      <c r="C3548" s="4">
        <v>26684.940244420322</v>
      </c>
      <c r="D3548" s="18">
        <v>3.9995995100000001E-2</v>
      </c>
      <c r="E3548" s="4">
        <v>0</v>
      </c>
    </row>
    <row r="3549" spans="1:5" ht="18" x14ac:dyDescent="0.25">
      <c r="A3549" s="3" t="s">
        <v>52762</v>
      </c>
      <c r="B3549" s="3" t="s">
        <v>52763</v>
      </c>
      <c r="C3549" s="4">
        <v>0.55871740508553658</v>
      </c>
      <c r="D3549" s="18">
        <v>-0.1493393137</v>
      </c>
      <c r="E3549" s="4">
        <v>0</v>
      </c>
    </row>
    <row r="3550" spans="1:5" ht="18" x14ac:dyDescent="0.25">
      <c r="A3550" s="3" t="s">
        <v>42628</v>
      </c>
      <c r="B3550" s="3" t="s">
        <v>42629</v>
      </c>
      <c r="C3550" s="4">
        <v>1.0763526480324309E-2</v>
      </c>
      <c r="D3550" s="18">
        <v>-1.5504164399999999E-2</v>
      </c>
      <c r="E3550" s="4">
        <v>0</v>
      </c>
    </row>
    <row r="3551" spans="1:5" ht="18" x14ac:dyDescent="0.25">
      <c r="A3551" s="3" t="s">
        <v>42385</v>
      </c>
      <c r="B3551" s="3" t="s">
        <v>42386</v>
      </c>
      <c r="C3551" s="4">
        <v>2.8718490552945449E-4</v>
      </c>
      <c r="D3551" s="18">
        <v>-0.17478529649999999</v>
      </c>
      <c r="E3551" s="4">
        <v>0</v>
      </c>
    </row>
    <row r="3552" spans="1:5" ht="18" x14ac:dyDescent="0.25">
      <c r="A3552" s="3" t="s">
        <v>4500</v>
      </c>
      <c r="B3552" s="3" t="s">
        <v>4501</v>
      </c>
      <c r="C3552" s="4">
        <v>0.17174655025561134</v>
      </c>
      <c r="D3552" s="18">
        <v>-4.9617800199999999E-2</v>
      </c>
      <c r="E3552" s="4">
        <v>0</v>
      </c>
    </row>
    <row r="3553" spans="1:5" ht="18" x14ac:dyDescent="0.25">
      <c r="A3553" s="3" t="s">
        <v>50664</v>
      </c>
      <c r="B3553" s="3" t="s">
        <v>50665</v>
      </c>
      <c r="C3553" s="4">
        <v>4.3819628929432126E-11</v>
      </c>
      <c r="D3553" s="18">
        <v>3.5172532700000002E-2</v>
      </c>
      <c r="E3553" s="4">
        <v>0</v>
      </c>
    </row>
    <row r="3554" spans="1:5" ht="18" x14ac:dyDescent="0.25">
      <c r="A3554" s="3" t="s">
        <v>4870</v>
      </c>
      <c r="B3554" s="3" t="s">
        <v>4871</v>
      </c>
      <c r="C3554" s="4">
        <v>5.7009111736404565E-3</v>
      </c>
      <c r="D3554" s="18">
        <v>2.33661379E-2</v>
      </c>
      <c r="E3554" s="4">
        <v>0</v>
      </c>
    </row>
    <row r="3555" spans="1:5" ht="18" x14ac:dyDescent="0.25">
      <c r="A3555" s="3" t="s">
        <v>50264</v>
      </c>
      <c r="B3555" s="3" t="s">
        <v>50265</v>
      </c>
      <c r="C3555" s="4">
        <v>0.41547972462275617</v>
      </c>
      <c r="D3555" s="18">
        <v>-2.85215269E-2</v>
      </c>
      <c r="E3555" s="4">
        <v>0</v>
      </c>
    </row>
    <row r="3556" spans="1:5" ht="18" x14ac:dyDescent="0.25">
      <c r="A3556" s="3" t="s">
        <v>51179</v>
      </c>
      <c r="B3556" s="3" t="s">
        <v>46955</v>
      </c>
      <c r="C3556" s="4">
        <v>8.0324285739226745E-3</v>
      </c>
      <c r="D3556" s="18">
        <v>-0.12930234199999999</v>
      </c>
      <c r="E3556" s="4">
        <v>0</v>
      </c>
    </row>
    <row r="3557" spans="1:5" ht="18" x14ac:dyDescent="0.25">
      <c r="A3557" s="3" t="s">
        <v>50223</v>
      </c>
      <c r="B3557" s="3" t="s">
        <v>50224</v>
      </c>
      <c r="C3557" s="4">
        <v>2.3692511239506366E-5</v>
      </c>
      <c r="D3557" s="18">
        <v>0.16640477989999999</v>
      </c>
      <c r="E3557" s="4">
        <v>0</v>
      </c>
    </row>
    <row r="3558" spans="1:5" ht="18" x14ac:dyDescent="0.25">
      <c r="A3558" s="3" t="s">
        <v>4637</v>
      </c>
      <c r="B3558" s="3" t="s">
        <v>4092</v>
      </c>
      <c r="C3558" s="4">
        <v>2.0163139610764096E-4</v>
      </c>
      <c r="D3558" s="18">
        <v>2.6291798500000001E-2</v>
      </c>
      <c r="E3558" s="4">
        <v>0</v>
      </c>
    </row>
    <row r="3559" spans="1:5" ht="18" x14ac:dyDescent="0.25">
      <c r="A3559" s="3" t="s">
        <v>42452</v>
      </c>
      <c r="B3559" s="3" t="s">
        <v>42453</v>
      </c>
      <c r="C3559" s="4">
        <v>0.19546892745566052</v>
      </c>
      <c r="D3559" s="18">
        <v>-7.6195383500000005E-2</v>
      </c>
      <c r="E3559" s="4">
        <v>0</v>
      </c>
    </row>
    <row r="3560" spans="1:5" ht="18" x14ac:dyDescent="0.25">
      <c r="A3560" s="3" t="s">
        <v>48837</v>
      </c>
      <c r="B3560" s="3" t="s">
        <v>48838</v>
      </c>
      <c r="C3560" s="4">
        <v>6.8745173298370002E-2</v>
      </c>
      <c r="D3560" s="18">
        <v>-6.5941016E-3</v>
      </c>
      <c r="E3560" s="4">
        <v>0</v>
      </c>
    </row>
    <row r="3561" spans="1:5" ht="18" x14ac:dyDescent="0.25">
      <c r="A3561" s="3" t="s">
        <v>4753</v>
      </c>
      <c r="B3561" s="3" t="s">
        <v>4754</v>
      </c>
      <c r="C3561" s="4">
        <v>2.8732864199766497</v>
      </c>
      <c r="D3561" s="18">
        <v>6.40315048E-2</v>
      </c>
      <c r="E3561" s="4">
        <v>0</v>
      </c>
    </row>
    <row r="3562" spans="1:5" ht="18" x14ac:dyDescent="0.25">
      <c r="A3562" s="3" t="s">
        <v>50523</v>
      </c>
      <c r="B3562" s="3" t="s">
        <v>50524</v>
      </c>
      <c r="C3562" s="4">
        <v>1.1062386920969136</v>
      </c>
      <c r="D3562" s="18">
        <v>0.16276594</v>
      </c>
      <c r="E3562" s="4">
        <v>0</v>
      </c>
    </row>
    <row r="3563" spans="1:5" ht="18" x14ac:dyDescent="0.25">
      <c r="A3563" s="3" t="s">
        <v>41935</v>
      </c>
      <c r="B3563" s="3" t="s">
        <v>1842</v>
      </c>
      <c r="C3563" s="4">
        <v>71.600388411330627</v>
      </c>
      <c r="D3563" s="18">
        <v>5.4463213999999998E-3</v>
      </c>
      <c r="E3563" s="4">
        <v>0</v>
      </c>
    </row>
    <row r="3564" spans="1:5" ht="18" x14ac:dyDescent="0.25">
      <c r="A3564" s="3" t="s">
        <v>41294</v>
      </c>
      <c r="B3564" s="3" t="s">
        <v>1640</v>
      </c>
      <c r="C3564" s="4">
        <v>4.9142482350244036E-2</v>
      </c>
      <c r="D3564" s="18">
        <v>-0.21466858420000001</v>
      </c>
      <c r="E3564" s="4">
        <v>0</v>
      </c>
    </row>
    <row r="3565" spans="1:5" ht="18" x14ac:dyDescent="0.25">
      <c r="A3565" s="3" t="s">
        <v>52276</v>
      </c>
      <c r="B3565" s="3" t="s">
        <v>52277</v>
      </c>
      <c r="C3565" s="4">
        <v>1.0834367002010938E-2</v>
      </c>
      <c r="D3565" s="18">
        <v>2.7893628399999999E-2</v>
      </c>
      <c r="E3565" s="4">
        <v>0</v>
      </c>
    </row>
    <row r="3566" spans="1:5" ht="18" x14ac:dyDescent="0.25">
      <c r="A3566" s="3" t="s">
        <v>50242</v>
      </c>
      <c r="B3566" s="3" t="s">
        <v>50243</v>
      </c>
      <c r="C3566" s="4">
        <v>8.1354593767025605E-4</v>
      </c>
      <c r="D3566" s="18">
        <v>9.8760742999999998E-2</v>
      </c>
      <c r="E3566" s="4">
        <v>0</v>
      </c>
    </row>
    <row r="3567" spans="1:5" ht="18" x14ac:dyDescent="0.25">
      <c r="A3567" s="3" t="s">
        <v>45849</v>
      </c>
      <c r="B3567" s="3" t="s">
        <v>45850</v>
      </c>
      <c r="C3567" s="4">
        <v>7636.3522983308485</v>
      </c>
      <c r="D3567" s="18">
        <v>1.9714323999999998E-2</v>
      </c>
      <c r="E3567" s="4">
        <v>0</v>
      </c>
    </row>
    <row r="3568" spans="1:5" ht="18" x14ac:dyDescent="0.25">
      <c r="A3568" s="3" t="s">
        <v>44255</v>
      </c>
      <c r="B3568" s="3" t="s">
        <v>44256</v>
      </c>
      <c r="C3568" s="4">
        <v>108.17211940825825</v>
      </c>
      <c r="D3568" s="18">
        <v>0.1261887236</v>
      </c>
      <c r="E3568" s="4">
        <v>0</v>
      </c>
    </row>
    <row r="3569" spans="1:5" ht="18" x14ac:dyDescent="0.25">
      <c r="A3569" s="3" t="s">
        <v>52892</v>
      </c>
      <c r="B3569" s="3" t="s">
        <v>52893</v>
      </c>
      <c r="C3569" s="4">
        <v>1.0476119978788732</v>
      </c>
      <c r="D3569" s="18">
        <v>-0.51868209639999996</v>
      </c>
      <c r="E3569" s="4">
        <v>0</v>
      </c>
    </row>
    <row r="3570" spans="1:5" ht="18" x14ac:dyDescent="0.25">
      <c r="A3570" s="3" t="s">
        <v>50714</v>
      </c>
      <c r="B3570" s="3" t="s">
        <v>50715</v>
      </c>
      <c r="C3570" s="4">
        <v>0.73188693898582358</v>
      </c>
      <c r="D3570" s="18">
        <v>-0.2016647124</v>
      </c>
      <c r="E3570" s="4">
        <v>0</v>
      </c>
    </row>
    <row r="3571" spans="1:5" ht="18" x14ac:dyDescent="0.25">
      <c r="A3571" s="3" t="s">
        <v>2133</v>
      </c>
      <c r="B3571" s="3" t="s">
        <v>2134</v>
      </c>
      <c r="C3571" s="4">
        <v>7.8131289108460067E-2</v>
      </c>
      <c r="D3571" s="18">
        <v>-2.0684054999999999E-3</v>
      </c>
      <c r="E3571" s="4">
        <v>0</v>
      </c>
    </row>
    <row r="3572" spans="1:5" ht="18" x14ac:dyDescent="0.25">
      <c r="A3572" s="3" t="s">
        <v>4277</v>
      </c>
      <c r="B3572" s="3" t="s">
        <v>4278</v>
      </c>
      <c r="C3572" s="4">
        <v>2.9749454495211123</v>
      </c>
      <c r="D3572" s="18">
        <v>-6.6628106999999997E-3</v>
      </c>
      <c r="E3572" s="4">
        <v>0</v>
      </c>
    </row>
    <row r="3573" spans="1:5" ht="18" x14ac:dyDescent="0.25">
      <c r="A3573" s="3" t="s">
        <v>41945</v>
      </c>
      <c r="B3573" s="3" t="s">
        <v>41946</v>
      </c>
      <c r="C3573" s="4">
        <v>122.62145473386279</v>
      </c>
      <c r="D3573" s="18">
        <v>2.7592672999999998E-3</v>
      </c>
      <c r="E3573" s="4">
        <v>0</v>
      </c>
    </row>
    <row r="3574" spans="1:5" ht="18" x14ac:dyDescent="0.25">
      <c r="A3574" s="3" t="s">
        <v>42646</v>
      </c>
      <c r="B3574" s="3" t="s">
        <v>42647</v>
      </c>
      <c r="C3574" s="4">
        <v>8.2489710315455069E-10</v>
      </c>
      <c r="D3574" s="18">
        <v>-7.3421406699999997E-2</v>
      </c>
      <c r="E3574" s="4">
        <v>0</v>
      </c>
    </row>
    <row r="3575" spans="1:5" ht="18" x14ac:dyDescent="0.25">
      <c r="A3575" s="3" t="s">
        <v>4554</v>
      </c>
      <c r="B3575" s="3" t="s">
        <v>4555</v>
      </c>
      <c r="C3575" s="4">
        <v>0.15968202694484293</v>
      </c>
      <c r="D3575" s="18">
        <v>-0.1679760931</v>
      </c>
      <c r="E3575" s="4">
        <v>0</v>
      </c>
    </row>
    <row r="3576" spans="1:5" ht="18" x14ac:dyDescent="0.25">
      <c r="A3576" s="3" t="s">
        <v>4958</v>
      </c>
      <c r="B3576" s="3" t="s">
        <v>4959</v>
      </c>
      <c r="C3576" s="4">
        <v>2.6416217175465351E-7</v>
      </c>
      <c r="D3576" s="18">
        <v>2.46615372E-2</v>
      </c>
      <c r="E3576" s="4">
        <v>0</v>
      </c>
    </row>
    <row r="3577" spans="1:5" ht="18" x14ac:dyDescent="0.25">
      <c r="A3577" s="3" t="s">
        <v>4298</v>
      </c>
      <c r="B3577" s="3" t="s">
        <v>4267</v>
      </c>
      <c r="C3577" s="4">
        <v>8.569739022120805E-3</v>
      </c>
      <c r="D3577" s="18">
        <v>1.8072204599999999E-2</v>
      </c>
      <c r="E3577" s="4">
        <v>0</v>
      </c>
    </row>
    <row r="3578" spans="1:5" ht="18" x14ac:dyDescent="0.25">
      <c r="A3578" s="3" t="s">
        <v>52942</v>
      </c>
      <c r="B3578" s="3" t="s">
        <v>52943</v>
      </c>
      <c r="C3578" s="4">
        <v>399.34575504950431</v>
      </c>
      <c r="D3578" s="18">
        <v>2.4079201099999999E-2</v>
      </c>
      <c r="E3578" s="4">
        <v>0</v>
      </c>
    </row>
    <row r="3579" spans="1:5" ht="18" x14ac:dyDescent="0.25">
      <c r="A3579" s="3" t="s">
        <v>43230</v>
      </c>
      <c r="B3579" s="3" t="s">
        <v>43231</v>
      </c>
      <c r="C3579" s="4">
        <v>0.19892993685315449</v>
      </c>
      <c r="D3579" s="18">
        <v>1.02268862E-2</v>
      </c>
      <c r="E3579" s="4">
        <v>0</v>
      </c>
    </row>
    <row r="3580" spans="1:5" ht="18" x14ac:dyDescent="0.25">
      <c r="A3580" s="3" t="s">
        <v>53540</v>
      </c>
      <c r="B3580" s="3" t="s">
        <v>40479</v>
      </c>
      <c r="C3580" s="4">
        <v>2395561.421720081</v>
      </c>
      <c r="D3580" s="18">
        <v>-4.6791593000000001E-3</v>
      </c>
      <c r="E3580" s="4">
        <v>0</v>
      </c>
    </row>
    <row r="3581" spans="1:5" ht="18" x14ac:dyDescent="0.25">
      <c r="A3581" s="3" t="s">
        <v>43844</v>
      </c>
      <c r="B3581" s="3" t="s">
        <v>43845</v>
      </c>
      <c r="C3581" s="4">
        <v>3.5192465209718617E-2</v>
      </c>
      <c r="D3581" s="18">
        <v>-9.0412527999999999E-3</v>
      </c>
      <c r="E3581" s="4">
        <v>0</v>
      </c>
    </row>
    <row r="3582" spans="1:5" ht="18" x14ac:dyDescent="0.25">
      <c r="A3582" s="3" t="s">
        <v>4419</v>
      </c>
      <c r="B3582" s="3" t="s">
        <v>4419</v>
      </c>
      <c r="C3582" s="4">
        <v>0.45061466514258092</v>
      </c>
      <c r="D3582" s="18">
        <v>-0.27527686019999997</v>
      </c>
      <c r="E3582" s="4">
        <v>0</v>
      </c>
    </row>
    <row r="3583" spans="1:5" ht="18" x14ac:dyDescent="0.25">
      <c r="A3583" s="3" t="s">
        <v>43855</v>
      </c>
      <c r="B3583" s="3" t="s">
        <v>927</v>
      </c>
      <c r="C3583" s="4">
        <v>1.6358916963607403E-2</v>
      </c>
      <c r="D3583" s="18">
        <v>-2.12674588E-2</v>
      </c>
      <c r="E3583" s="4">
        <v>0</v>
      </c>
    </row>
    <row r="3584" spans="1:5" ht="18" x14ac:dyDescent="0.25">
      <c r="A3584" s="3" t="s">
        <v>51558</v>
      </c>
      <c r="B3584" s="3" t="s">
        <v>51559</v>
      </c>
      <c r="C3584" s="4">
        <v>1.6255179735493154E-7</v>
      </c>
      <c r="D3584" s="18">
        <v>-0.31649767550000002</v>
      </c>
      <c r="E3584" s="4">
        <v>0</v>
      </c>
    </row>
    <row r="3585" spans="1:5" ht="18" x14ac:dyDescent="0.25">
      <c r="A3585" s="3" t="s">
        <v>51576</v>
      </c>
      <c r="B3585" s="3" t="s">
        <v>51577</v>
      </c>
      <c r="C3585" s="4">
        <v>0.10111254784493791</v>
      </c>
      <c r="D3585" s="18">
        <v>-2.0938238299999998E-2</v>
      </c>
      <c r="E3585" s="4">
        <v>0</v>
      </c>
    </row>
    <row r="3586" spans="1:5" ht="18" x14ac:dyDescent="0.25">
      <c r="A3586" s="3" t="s">
        <v>50719</v>
      </c>
      <c r="B3586" s="3" t="s">
        <v>44310</v>
      </c>
      <c r="C3586" s="4">
        <v>0.22964928635501106</v>
      </c>
      <c r="D3586" s="18">
        <v>-8.3117800000000002E-4</v>
      </c>
      <c r="E3586" s="4">
        <v>0</v>
      </c>
    </row>
    <row r="3587" spans="1:5" ht="18" x14ac:dyDescent="0.25">
      <c r="A3587" s="3" t="s">
        <v>45650</v>
      </c>
      <c r="B3587" s="3" t="s">
        <v>45651</v>
      </c>
      <c r="C3587" s="4">
        <v>0.34066807803199267</v>
      </c>
      <c r="D3587" s="18">
        <v>-9.6813938000000002E-3</v>
      </c>
      <c r="E3587" s="4">
        <v>0</v>
      </c>
    </row>
    <row r="3588" spans="1:5" ht="18" x14ac:dyDescent="0.25">
      <c r="A3588" s="3" t="s">
        <v>42136</v>
      </c>
      <c r="B3588" s="3" t="s">
        <v>42137</v>
      </c>
      <c r="C3588" s="4">
        <v>2.4325892587974214</v>
      </c>
      <c r="D3588" s="18">
        <v>-2.5565559799999998E-2</v>
      </c>
      <c r="E3588" s="4">
        <v>0</v>
      </c>
    </row>
    <row r="3589" spans="1:5" ht="18" x14ac:dyDescent="0.25">
      <c r="A3589" s="3" t="s">
        <v>45535</v>
      </c>
      <c r="B3589" s="3" t="s">
        <v>45536</v>
      </c>
      <c r="C3589" s="4">
        <v>66.998620461504487</v>
      </c>
      <c r="D3589" s="18">
        <v>-5.9745361000000004E-3</v>
      </c>
      <c r="E3589" s="4">
        <v>0</v>
      </c>
    </row>
    <row r="3590" spans="1:5" ht="18" x14ac:dyDescent="0.25">
      <c r="A3590" s="3" t="s">
        <v>4241</v>
      </c>
      <c r="B3590" s="3" t="s">
        <v>4242</v>
      </c>
      <c r="C3590" s="4">
        <v>5.1594577275224885E-3</v>
      </c>
      <c r="D3590" s="18">
        <v>-1.0675884E-2</v>
      </c>
      <c r="E3590" s="4">
        <v>0</v>
      </c>
    </row>
    <row r="3591" spans="1:5" ht="18" x14ac:dyDescent="0.25">
      <c r="A3591" s="3" t="s">
        <v>4391</v>
      </c>
      <c r="B3591" s="3" t="s">
        <v>4392</v>
      </c>
      <c r="C3591" s="4">
        <v>2.8915851501020358</v>
      </c>
      <c r="D3591" s="18">
        <v>-3.3533186399999998E-2</v>
      </c>
      <c r="E3591" s="4">
        <v>0</v>
      </c>
    </row>
    <row r="3592" spans="1:5" ht="18" x14ac:dyDescent="0.25">
      <c r="A3592" s="3" t="s">
        <v>52059</v>
      </c>
      <c r="B3592" s="3" t="s">
        <v>52060</v>
      </c>
      <c r="C3592" s="4">
        <v>23.006010797639746</v>
      </c>
      <c r="D3592" s="18">
        <v>-5.0653440399999999E-2</v>
      </c>
      <c r="E3592" s="4">
        <v>0</v>
      </c>
    </row>
    <row r="3593" spans="1:5" ht="18" x14ac:dyDescent="0.25">
      <c r="A3593" s="3" t="s">
        <v>41126</v>
      </c>
      <c r="B3593" s="3" t="s">
        <v>41127</v>
      </c>
      <c r="C3593" s="4">
        <v>4.7336140642216503E-3</v>
      </c>
      <c r="D3593" s="18">
        <v>4.6500056499999998E-2</v>
      </c>
      <c r="E3593" s="4">
        <v>0</v>
      </c>
    </row>
    <row r="3594" spans="1:5" ht="18" x14ac:dyDescent="0.25">
      <c r="A3594" s="3" t="s">
        <v>2111</v>
      </c>
      <c r="B3594" s="3" t="s">
        <v>2112</v>
      </c>
      <c r="C3594" s="4">
        <v>7.4478263189351884E-2</v>
      </c>
      <c r="D3594" s="18">
        <v>-2.9891979999999998E-4</v>
      </c>
      <c r="E3594" s="4">
        <v>0</v>
      </c>
    </row>
    <row r="3595" spans="1:5" ht="18" x14ac:dyDescent="0.25">
      <c r="A3595" s="3" t="s">
        <v>41610</v>
      </c>
      <c r="B3595" s="3" t="s">
        <v>41611</v>
      </c>
      <c r="C3595" s="4">
        <v>0.50714448475419638</v>
      </c>
      <c r="D3595" s="18">
        <v>0.12281118119999999</v>
      </c>
      <c r="E3595" s="4">
        <v>0</v>
      </c>
    </row>
    <row r="3596" spans="1:5" ht="18" x14ac:dyDescent="0.25">
      <c r="A3596" s="3" t="s">
        <v>48680</v>
      </c>
      <c r="B3596" s="3" t="s">
        <v>49568</v>
      </c>
      <c r="C3596" s="4">
        <v>38.94243916798672</v>
      </c>
      <c r="D3596" s="18">
        <v>-7.3828862999999996E-3</v>
      </c>
      <c r="E3596" s="4">
        <v>0</v>
      </c>
    </row>
    <row r="3597" spans="1:5" ht="18" x14ac:dyDescent="0.25">
      <c r="A3597" s="3" t="s">
        <v>4893</v>
      </c>
      <c r="B3597" s="3" t="s">
        <v>4894</v>
      </c>
      <c r="C3597" s="4">
        <v>25.409738994130855</v>
      </c>
      <c r="D3597" s="18">
        <v>-2.4382352600000001E-2</v>
      </c>
      <c r="E3597" s="4">
        <v>0</v>
      </c>
    </row>
    <row r="3598" spans="1:5" ht="18" x14ac:dyDescent="0.25">
      <c r="A3598" s="3" t="s">
        <v>52378</v>
      </c>
      <c r="B3598" s="3" t="s">
        <v>52379</v>
      </c>
      <c r="C3598" s="4">
        <v>515.95572219882661</v>
      </c>
      <c r="D3598" s="18">
        <v>1.8145135E-2</v>
      </c>
      <c r="E3598" s="4">
        <v>0</v>
      </c>
    </row>
    <row r="3599" spans="1:5" ht="18" x14ac:dyDescent="0.25">
      <c r="A3599" s="3" t="s">
        <v>50571</v>
      </c>
      <c r="B3599" s="3" t="s">
        <v>50572</v>
      </c>
      <c r="C3599" s="4">
        <v>0.13324026176181653</v>
      </c>
      <c r="D3599" s="18">
        <v>-0.15674978110000001</v>
      </c>
      <c r="E3599" s="4">
        <v>0</v>
      </c>
    </row>
    <row r="3600" spans="1:5" ht="18" x14ac:dyDescent="0.25">
      <c r="A3600" s="3" t="s">
        <v>4966</v>
      </c>
      <c r="B3600" s="3" t="s">
        <v>4967</v>
      </c>
      <c r="C3600" s="4">
        <v>1.0186480432956443E-2</v>
      </c>
      <c r="D3600" s="18">
        <v>-9.9676935199999997E-2</v>
      </c>
      <c r="E3600" s="4">
        <v>0</v>
      </c>
    </row>
    <row r="3601" spans="1:5" ht="18" x14ac:dyDescent="0.25">
      <c r="A3601" s="3" t="s">
        <v>40695</v>
      </c>
      <c r="B3601" s="3" t="s">
        <v>4422</v>
      </c>
      <c r="C3601" s="4">
        <v>346.15829818020086</v>
      </c>
      <c r="D3601" s="18">
        <v>-6.3388716900000003E-2</v>
      </c>
      <c r="E3601" s="4">
        <v>0</v>
      </c>
    </row>
    <row r="3602" spans="1:5" ht="18" x14ac:dyDescent="0.25">
      <c r="A3602" s="3" t="s">
        <v>50722</v>
      </c>
      <c r="B3602" s="3" t="s">
        <v>50723</v>
      </c>
      <c r="C3602" s="4">
        <v>6.4613064732765602E-5</v>
      </c>
      <c r="D3602" s="18">
        <v>-2.2459191600000001E-2</v>
      </c>
      <c r="E3602" s="4">
        <v>0</v>
      </c>
    </row>
    <row r="3603" spans="1:5" ht="18" x14ac:dyDescent="0.25">
      <c r="A3603" s="3" t="s">
        <v>49646</v>
      </c>
      <c r="B3603" s="3" t="s">
        <v>49647</v>
      </c>
      <c r="C3603" s="4">
        <v>9.4478876173634046E-4</v>
      </c>
      <c r="D3603" s="18">
        <v>-0.39652682230000003</v>
      </c>
      <c r="E3603" s="4">
        <v>0</v>
      </c>
    </row>
    <row r="3604" spans="1:5" ht="18" x14ac:dyDescent="0.25">
      <c r="A3604" s="3" t="s">
        <v>45667</v>
      </c>
      <c r="B3604" s="3" t="s">
        <v>45668</v>
      </c>
      <c r="C3604" s="4">
        <v>2.0073131707495816E-8</v>
      </c>
      <c r="D3604" s="18">
        <v>6.3033142900000005E-2</v>
      </c>
      <c r="E3604" s="4">
        <v>0</v>
      </c>
    </row>
    <row r="3605" spans="1:5" ht="18" x14ac:dyDescent="0.25">
      <c r="A3605" s="3" t="s">
        <v>4047</v>
      </c>
      <c r="B3605" s="3" t="s">
        <v>4048</v>
      </c>
      <c r="C3605" s="4">
        <v>0.16763767684660688</v>
      </c>
      <c r="D3605" s="18">
        <v>-9.81701569E-2</v>
      </c>
      <c r="E3605" s="4">
        <v>0</v>
      </c>
    </row>
    <row r="3606" spans="1:5" ht="18" x14ac:dyDescent="0.25">
      <c r="A3606" s="3" t="s">
        <v>4709</v>
      </c>
      <c r="B3606" s="3" t="s">
        <v>4710</v>
      </c>
      <c r="C3606" s="4">
        <v>0.23158627786743866</v>
      </c>
      <c r="D3606" s="18">
        <v>-7.1830447999999998E-3</v>
      </c>
      <c r="E3606" s="4">
        <v>0</v>
      </c>
    </row>
    <row r="3607" spans="1:5" ht="18" x14ac:dyDescent="0.25">
      <c r="A3607" s="3" t="s">
        <v>49092</v>
      </c>
      <c r="B3607" s="3" t="s">
        <v>2893</v>
      </c>
      <c r="C3607" s="4">
        <v>2.7347798178897462</v>
      </c>
      <c r="D3607" s="18">
        <v>-2.0591113899999999E-2</v>
      </c>
      <c r="E3607" s="4">
        <v>0</v>
      </c>
    </row>
    <row r="3608" spans="1:5" ht="18" x14ac:dyDescent="0.25">
      <c r="A3608" s="3" t="s">
        <v>50514</v>
      </c>
      <c r="B3608" s="3" t="s">
        <v>2034</v>
      </c>
      <c r="C3608" s="4">
        <v>1.2456993510042547E-4</v>
      </c>
      <c r="D3608" s="18">
        <v>0.4331836698</v>
      </c>
      <c r="E3608" s="4">
        <v>0</v>
      </c>
    </row>
    <row r="3609" spans="1:5" ht="18" x14ac:dyDescent="0.25">
      <c r="A3609" s="3" t="s">
        <v>44293</v>
      </c>
      <c r="B3609" s="3" t="s">
        <v>44294</v>
      </c>
      <c r="C3609" s="4">
        <v>0.20128334075954651</v>
      </c>
      <c r="D3609" s="18">
        <v>-2.1163249799999999E-2</v>
      </c>
      <c r="E3609" s="4">
        <v>0</v>
      </c>
    </row>
    <row r="3610" spans="1:5" ht="18" x14ac:dyDescent="0.25">
      <c r="A3610" s="3" t="s">
        <v>50482</v>
      </c>
      <c r="B3610" s="3" t="s">
        <v>50483</v>
      </c>
      <c r="C3610" s="4">
        <v>4.320477466285251E-2</v>
      </c>
      <c r="D3610" s="18">
        <v>-8.5871908499999997E-2</v>
      </c>
      <c r="E3610" s="4">
        <v>0</v>
      </c>
    </row>
    <row r="3611" spans="1:5" ht="18" x14ac:dyDescent="0.25">
      <c r="A3611" s="3" t="s">
        <v>52404</v>
      </c>
      <c r="B3611" s="3" t="s">
        <v>52405</v>
      </c>
      <c r="C3611" s="4">
        <v>0.65976970816034253</v>
      </c>
      <c r="D3611" s="18">
        <v>-0.10860339250000001</v>
      </c>
      <c r="E3611" s="4">
        <v>0</v>
      </c>
    </row>
    <row r="3612" spans="1:5" ht="18" x14ac:dyDescent="0.25">
      <c r="A3612" s="3" t="s">
        <v>53541</v>
      </c>
      <c r="B3612" s="3" t="s">
        <v>53542</v>
      </c>
      <c r="C3612" s="4">
        <v>34.527893867260651</v>
      </c>
      <c r="D3612" s="18">
        <v>8.6000270999999993E-3</v>
      </c>
      <c r="E3612" s="4">
        <v>0</v>
      </c>
    </row>
    <row r="3613" spans="1:5" ht="18" x14ac:dyDescent="0.25">
      <c r="A3613" s="3" t="s">
        <v>45460</v>
      </c>
      <c r="B3613" s="3" t="s">
        <v>45461</v>
      </c>
      <c r="C3613" s="4">
        <v>2.6867734038672125E-2</v>
      </c>
      <c r="D3613" s="18">
        <v>4.5953655000000003E-3</v>
      </c>
      <c r="E3613" s="4">
        <v>0</v>
      </c>
    </row>
    <row r="3614" spans="1:5" ht="18" x14ac:dyDescent="0.25">
      <c r="A3614" s="3" t="s">
        <v>4859</v>
      </c>
      <c r="B3614" s="3" t="s">
        <v>47</v>
      </c>
      <c r="C3614" s="4">
        <v>2.1384808541354356E-6</v>
      </c>
      <c r="D3614" s="18">
        <v>4.4271126000000001E-2</v>
      </c>
      <c r="E3614" s="4">
        <v>0</v>
      </c>
    </row>
    <row r="3615" spans="1:5" ht="18" x14ac:dyDescent="0.25">
      <c r="A3615" s="3" t="s">
        <v>2386</v>
      </c>
      <c r="B3615" s="3" t="s">
        <v>2387</v>
      </c>
      <c r="C3615" s="4">
        <v>0.72411418985571097</v>
      </c>
      <c r="D3615" s="18">
        <v>-2.72940219E-2</v>
      </c>
      <c r="E3615" s="4">
        <v>0</v>
      </c>
    </row>
    <row r="3616" spans="1:5" ht="18" x14ac:dyDescent="0.25">
      <c r="A3616" s="3" t="s">
        <v>4972</v>
      </c>
      <c r="B3616" s="3" t="s">
        <v>4973</v>
      </c>
      <c r="C3616" s="4">
        <v>5.2018233699949012E-2</v>
      </c>
      <c r="D3616" s="18">
        <v>4.7635830000000001E-3</v>
      </c>
      <c r="E3616" s="4">
        <v>0</v>
      </c>
    </row>
    <row r="3617" spans="1:5" ht="18" x14ac:dyDescent="0.25">
      <c r="A3617" s="3" t="s">
        <v>50267</v>
      </c>
      <c r="B3617" s="3" t="s">
        <v>50268</v>
      </c>
      <c r="C3617" s="4">
        <v>3.399272457765508</v>
      </c>
      <c r="D3617" s="18">
        <v>1.7936462699999999E-2</v>
      </c>
      <c r="E3617" s="4">
        <v>0</v>
      </c>
    </row>
    <row r="3618" spans="1:5" ht="18" x14ac:dyDescent="0.25">
      <c r="A3618" s="3" t="s">
        <v>53545</v>
      </c>
      <c r="B3618" s="3" t="s">
        <v>2997</v>
      </c>
      <c r="C3618" s="4">
        <v>1.0281830561102414</v>
      </c>
      <c r="D3618" s="18">
        <v>-0.1438423871</v>
      </c>
      <c r="E3618" s="4">
        <v>0</v>
      </c>
    </row>
    <row r="3619" spans="1:5" ht="18" x14ac:dyDescent="0.25">
      <c r="A3619" s="3" t="s">
        <v>45588</v>
      </c>
      <c r="B3619" s="3" t="s">
        <v>45589</v>
      </c>
      <c r="C3619" s="4">
        <v>0.22817771268235085</v>
      </c>
      <c r="D3619" s="18">
        <v>1.3834911E-2</v>
      </c>
      <c r="E3619" s="4">
        <v>0</v>
      </c>
    </row>
    <row r="3620" spans="1:5" ht="18" x14ac:dyDescent="0.25">
      <c r="A3620" s="3" t="s">
        <v>45803</v>
      </c>
      <c r="B3620" s="3" t="s">
        <v>1646</v>
      </c>
      <c r="C3620" s="4">
        <v>1.8641914602010814</v>
      </c>
      <c r="D3620" s="18">
        <v>1.45184641E-2</v>
      </c>
      <c r="E3620" s="4">
        <v>0</v>
      </c>
    </row>
    <row r="3621" spans="1:5" ht="18" x14ac:dyDescent="0.25">
      <c r="A3621" s="3" t="s">
        <v>53546</v>
      </c>
      <c r="B3621" s="3" t="s">
        <v>53547</v>
      </c>
      <c r="C3621" s="4">
        <v>9.0364873066199641E-2</v>
      </c>
      <c r="D3621" s="18">
        <v>-0.30022384660000001</v>
      </c>
      <c r="E3621" s="4">
        <v>0</v>
      </c>
    </row>
    <row r="3622" spans="1:5" ht="18" x14ac:dyDescent="0.25">
      <c r="A3622" s="3" t="s">
        <v>49557</v>
      </c>
      <c r="B3622" s="3" t="s">
        <v>49557</v>
      </c>
      <c r="C3622" s="4">
        <v>5.2364988318899432E-5</v>
      </c>
      <c r="D3622" s="18">
        <v>-2.3312333500000001E-2</v>
      </c>
      <c r="E3622" s="4">
        <v>0</v>
      </c>
    </row>
    <row r="3623" spans="1:5" ht="18" x14ac:dyDescent="0.25">
      <c r="A3623" s="3" t="s">
        <v>45836</v>
      </c>
      <c r="B3623" s="3" t="s">
        <v>45837</v>
      </c>
      <c r="C3623" s="4">
        <v>90.328701268385245</v>
      </c>
      <c r="D3623" s="18">
        <v>-7.8024946000000003E-3</v>
      </c>
      <c r="E3623" s="4">
        <v>0</v>
      </c>
    </row>
    <row r="3624" spans="1:5" ht="18" x14ac:dyDescent="0.25">
      <c r="A3624" s="3" t="s">
        <v>4773</v>
      </c>
      <c r="B3624" s="3" t="s">
        <v>4774</v>
      </c>
      <c r="C3624" s="4">
        <v>2.9559131881204978E-8</v>
      </c>
      <c r="D3624" s="18">
        <v>-8.1091775999999997E-3</v>
      </c>
      <c r="E3624" s="4">
        <v>0</v>
      </c>
    </row>
    <row r="3625" spans="1:5" ht="18" x14ac:dyDescent="0.25">
      <c r="A3625" s="3" t="s">
        <v>50085</v>
      </c>
      <c r="B3625" s="3" t="s">
        <v>50086</v>
      </c>
      <c r="C3625" s="4">
        <v>1.1754114372813872E-4</v>
      </c>
      <c r="D3625" s="18">
        <v>1.5582111399999999E-2</v>
      </c>
      <c r="E3625" s="4">
        <v>0</v>
      </c>
    </row>
    <row r="3626" spans="1:5" ht="18" x14ac:dyDescent="0.25">
      <c r="A3626" s="3" t="s">
        <v>49506</v>
      </c>
      <c r="B3626" s="3" t="s">
        <v>49507</v>
      </c>
      <c r="C3626" s="4">
        <v>51.590979213707115</v>
      </c>
      <c r="D3626" s="18">
        <v>-6.6900731899999996E-2</v>
      </c>
      <c r="E3626" s="4">
        <v>0</v>
      </c>
    </row>
    <row r="3627" spans="1:5" ht="18" x14ac:dyDescent="0.25">
      <c r="A3627" s="3" t="s">
        <v>43870</v>
      </c>
      <c r="B3627" s="3" t="s">
        <v>4911</v>
      </c>
      <c r="C3627" s="4">
        <v>3.0503296472686958E-2</v>
      </c>
      <c r="D3627" s="18">
        <v>-3.8974929999999999E-4</v>
      </c>
      <c r="E3627" s="4">
        <v>0</v>
      </c>
    </row>
    <row r="3628" spans="1:5" ht="18" x14ac:dyDescent="0.25">
      <c r="A3628" s="3" t="s">
        <v>49762</v>
      </c>
      <c r="B3628" s="3" t="s">
        <v>49763</v>
      </c>
      <c r="C3628" s="4">
        <v>0.28450132461536037</v>
      </c>
      <c r="D3628" s="18">
        <v>-0.15982292880000001</v>
      </c>
      <c r="E3628" s="4">
        <v>0</v>
      </c>
    </row>
    <row r="3629" spans="1:5" ht="18" x14ac:dyDescent="0.25">
      <c r="A3629" s="3" t="s">
        <v>48771</v>
      </c>
      <c r="B3629" s="3" t="s">
        <v>48772</v>
      </c>
      <c r="C3629" s="4">
        <v>1.8174748530135397E-7</v>
      </c>
      <c r="D3629" s="18">
        <v>5.1409215500000001E-2</v>
      </c>
      <c r="E3629" s="4">
        <v>0</v>
      </c>
    </row>
    <row r="3630" spans="1:5" ht="18" x14ac:dyDescent="0.25">
      <c r="A3630" s="3" t="s">
        <v>49681</v>
      </c>
      <c r="B3630" s="3" t="s">
        <v>49681</v>
      </c>
      <c r="C3630" s="4">
        <v>1.6658400837478583E-7</v>
      </c>
      <c r="D3630" s="18">
        <v>4.3847179799999997E-2</v>
      </c>
      <c r="E3630" s="4">
        <v>0</v>
      </c>
    </row>
    <row r="3631" spans="1:5" ht="18" x14ac:dyDescent="0.25">
      <c r="A3631" s="3" t="s">
        <v>51589</v>
      </c>
      <c r="B3631" s="3" t="s">
        <v>51590</v>
      </c>
      <c r="C3631" s="4">
        <v>0.13282684873618003</v>
      </c>
      <c r="D3631" s="18">
        <v>-2.2018941999999999E-3</v>
      </c>
      <c r="E3631" s="4">
        <v>0</v>
      </c>
    </row>
    <row r="3632" spans="1:5" ht="18" x14ac:dyDescent="0.25">
      <c r="A3632" s="3" t="s">
        <v>4703</v>
      </c>
      <c r="B3632" s="3" t="s">
        <v>4704</v>
      </c>
      <c r="C3632" s="4">
        <v>4.585591595229839E-9</v>
      </c>
      <c r="D3632" s="18">
        <v>1.31752877E-2</v>
      </c>
      <c r="E3632" s="4">
        <v>0</v>
      </c>
    </row>
    <row r="3633" spans="1:5" ht="18" x14ac:dyDescent="0.25">
      <c r="A3633" s="3" t="s">
        <v>45621</v>
      </c>
      <c r="B3633" s="3" t="s">
        <v>40635</v>
      </c>
      <c r="C3633" s="4">
        <v>1.6405512351903974E-10</v>
      </c>
      <c r="D3633" s="18">
        <v>1.97315206E-2</v>
      </c>
      <c r="E3633" s="4">
        <v>0</v>
      </c>
    </row>
    <row r="3634" spans="1:5" ht="18" x14ac:dyDescent="0.25">
      <c r="A3634" s="3" t="s">
        <v>51604</v>
      </c>
      <c r="B3634" s="3" t="s">
        <v>4008</v>
      </c>
      <c r="C3634" s="4">
        <v>0.14789578369911263</v>
      </c>
      <c r="D3634" s="18">
        <v>-4.7369369999999999E-4</v>
      </c>
      <c r="E3634" s="4">
        <v>0</v>
      </c>
    </row>
    <row r="3635" spans="1:5" ht="18" x14ac:dyDescent="0.25">
      <c r="A3635" s="3" t="s">
        <v>51607</v>
      </c>
      <c r="B3635" s="3" t="s">
        <v>51608</v>
      </c>
      <c r="C3635" s="4">
        <v>4.0654907652400523</v>
      </c>
      <c r="D3635" s="18">
        <v>-4.7369369999999999E-4</v>
      </c>
      <c r="E3635" s="4">
        <v>0</v>
      </c>
    </row>
    <row r="3636" spans="1:5" ht="18" x14ac:dyDescent="0.25">
      <c r="A3636" s="3" t="s">
        <v>41157</v>
      </c>
      <c r="B3636" s="3" t="s">
        <v>41158</v>
      </c>
      <c r="C3636" s="4">
        <v>7.3928248552671216E-2</v>
      </c>
      <c r="D3636" s="18">
        <v>1.99703463E-2</v>
      </c>
      <c r="E3636" s="4">
        <v>0</v>
      </c>
    </row>
    <row r="3637" spans="1:5" ht="18" x14ac:dyDescent="0.25">
      <c r="A3637" s="3" t="s">
        <v>49678</v>
      </c>
      <c r="B3637" s="3" t="s">
        <v>49679</v>
      </c>
      <c r="C3637" s="4">
        <v>0.12482411682543436</v>
      </c>
      <c r="D3637" s="18">
        <v>1.2167644700000001E-2</v>
      </c>
      <c r="E3637" s="4">
        <v>0</v>
      </c>
    </row>
    <row r="3638" spans="1:5" ht="18" x14ac:dyDescent="0.25">
      <c r="A3638" s="3" t="s">
        <v>41976</v>
      </c>
      <c r="B3638" s="3" t="s">
        <v>2292</v>
      </c>
      <c r="C3638" s="4">
        <v>6.4200614981075709E-5</v>
      </c>
      <c r="D3638" s="18">
        <v>4.1140749599999998E-2</v>
      </c>
      <c r="E3638" s="4">
        <v>0</v>
      </c>
    </row>
    <row r="3639" spans="1:5" ht="18" x14ac:dyDescent="0.25">
      <c r="A3639" s="3" t="s">
        <v>49680</v>
      </c>
      <c r="B3639" s="3" t="s">
        <v>2585</v>
      </c>
      <c r="C3639" s="4">
        <v>0.24624647985902254</v>
      </c>
      <c r="D3639" s="18">
        <v>1.3042925693</v>
      </c>
      <c r="E3639" s="4">
        <v>0</v>
      </c>
    </row>
    <row r="3640" spans="1:5" ht="18" x14ac:dyDescent="0.25">
      <c r="A3640" s="3" t="s">
        <v>50726</v>
      </c>
      <c r="B3640" s="3" t="s">
        <v>50727</v>
      </c>
      <c r="C3640" s="4">
        <v>2.4567132958908153E-2</v>
      </c>
      <c r="D3640" s="18">
        <v>-2.7841633999999998E-3</v>
      </c>
      <c r="E3640" s="4">
        <v>0</v>
      </c>
    </row>
    <row r="3641" spans="1:5" ht="18" x14ac:dyDescent="0.25">
      <c r="A3641" s="3" t="s">
        <v>49074</v>
      </c>
      <c r="B3641" s="3" t="s">
        <v>49075</v>
      </c>
      <c r="C3641" s="4">
        <v>9.859718913274175E-2</v>
      </c>
      <c r="D3641" s="18">
        <v>-7.7241854499999998E-2</v>
      </c>
      <c r="E3641" s="4">
        <v>0</v>
      </c>
    </row>
    <row r="3642" spans="1:5" ht="18" x14ac:dyDescent="0.25">
      <c r="A3642" s="3" t="s">
        <v>45593</v>
      </c>
      <c r="B3642" s="3" t="s">
        <v>45593</v>
      </c>
      <c r="C3642" s="4">
        <v>0.14860957844947978</v>
      </c>
      <c r="D3642" s="18">
        <v>3.2901384999999999E-3</v>
      </c>
      <c r="E3642" s="4">
        <v>0</v>
      </c>
    </row>
    <row r="3643" spans="1:5" ht="18" x14ac:dyDescent="0.25">
      <c r="A3643" s="3" t="s">
        <v>49711</v>
      </c>
      <c r="B3643" s="3" t="s">
        <v>49711</v>
      </c>
      <c r="C3643" s="4">
        <v>150.03536140274767</v>
      </c>
      <c r="D3643" s="18">
        <v>2.64751202E-2</v>
      </c>
      <c r="E3643" s="4">
        <v>0</v>
      </c>
    </row>
    <row r="3644" spans="1:5" ht="18" x14ac:dyDescent="0.25">
      <c r="A3644" s="3" t="s">
        <v>42432</v>
      </c>
      <c r="B3644" s="3" t="s">
        <v>1763</v>
      </c>
      <c r="C3644" s="4">
        <v>1.7837793068258228</v>
      </c>
      <c r="D3644" s="18">
        <v>-8.2864875000000001E-3</v>
      </c>
      <c r="E3644" s="4">
        <v>0</v>
      </c>
    </row>
    <row r="3645" spans="1:5" ht="18" x14ac:dyDescent="0.25">
      <c r="A3645" s="3" t="s">
        <v>41163</v>
      </c>
      <c r="B3645" s="3" t="s">
        <v>41164</v>
      </c>
      <c r="C3645" s="4">
        <v>0.16468312566531274</v>
      </c>
      <c r="D3645" s="18">
        <v>0.109096613</v>
      </c>
      <c r="E3645" s="4">
        <v>0</v>
      </c>
    </row>
    <row r="3646" spans="1:5" ht="18" x14ac:dyDescent="0.25">
      <c r="A3646" s="3" t="s">
        <v>53550</v>
      </c>
      <c r="B3646" s="3" t="s">
        <v>4002</v>
      </c>
      <c r="C3646" s="4">
        <v>15.792114908197918</v>
      </c>
      <c r="D3646" s="18">
        <v>5.4621659099999997E-2</v>
      </c>
      <c r="E3646" s="4">
        <v>0</v>
      </c>
    </row>
    <row r="3647" spans="1:5" ht="18" x14ac:dyDescent="0.25">
      <c r="A3647" s="3" t="s">
        <v>48514</v>
      </c>
      <c r="B3647" s="3" t="s">
        <v>48515</v>
      </c>
      <c r="C3647" s="4">
        <v>7.6348990276797106E-3</v>
      </c>
      <c r="D3647" s="18">
        <v>-9.1291988199999993E-2</v>
      </c>
      <c r="E3647" s="4">
        <v>0</v>
      </c>
    </row>
    <row r="3648" spans="1:5" ht="18" x14ac:dyDescent="0.25">
      <c r="A3648" s="3" t="s">
        <v>49031</v>
      </c>
      <c r="B3648" s="3" t="s">
        <v>49031</v>
      </c>
      <c r="C3648" s="4">
        <v>1.6514566660072754E-7</v>
      </c>
      <c r="D3648" s="18">
        <v>-1.24474791E-2</v>
      </c>
      <c r="E3648" s="4">
        <v>0</v>
      </c>
    </row>
    <row r="3649" spans="1:5" ht="18" x14ac:dyDescent="0.25">
      <c r="A3649" s="3" t="s">
        <v>45689</v>
      </c>
      <c r="B3649" s="3" t="s">
        <v>45690</v>
      </c>
      <c r="C3649" s="4">
        <v>8.8573141570913005</v>
      </c>
      <c r="D3649" s="18">
        <v>4.7457649000000003E-3</v>
      </c>
      <c r="E3649" s="4">
        <v>0</v>
      </c>
    </row>
    <row r="3650" spans="1:5" ht="18" x14ac:dyDescent="0.25">
      <c r="A3650" s="3" t="s">
        <v>5148</v>
      </c>
      <c r="B3650" s="3" t="s">
        <v>5149</v>
      </c>
      <c r="C3650" s="4">
        <v>1911.4112955481448</v>
      </c>
      <c r="D3650" s="18">
        <v>3.07495887E-2</v>
      </c>
      <c r="E3650" s="4">
        <v>0</v>
      </c>
    </row>
    <row r="3651" spans="1:5" ht="18" x14ac:dyDescent="0.25">
      <c r="A3651" s="3" t="s">
        <v>41922</v>
      </c>
      <c r="B3651" s="3" t="s">
        <v>41923</v>
      </c>
      <c r="C3651" s="4">
        <v>7.0756223719489801</v>
      </c>
      <c r="D3651" s="18">
        <v>-1.40157813E-2</v>
      </c>
      <c r="E3651" s="4">
        <v>0</v>
      </c>
    </row>
    <row r="3652" spans="1:5" ht="18" x14ac:dyDescent="0.25">
      <c r="A3652" s="3" t="s">
        <v>53551</v>
      </c>
      <c r="B3652" s="3" t="s">
        <v>53552</v>
      </c>
      <c r="C3652" s="4">
        <v>0.51080904284144057</v>
      </c>
      <c r="D3652" s="18">
        <v>-8.9736040599999997E-2</v>
      </c>
      <c r="E3652" s="4">
        <v>0</v>
      </c>
    </row>
    <row r="3653" spans="1:5" ht="18" x14ac:dyDescent="0.25">
      <c r="A3653" s="3" t="s">
        <v>48989</v>
      </c>
      <c r="B3653" s="3" t="s">
        <v>48989</v>
      </c>
      <c r="C3653" s="4">
        <v>3.0854002351656461E-4</v>
      </c>
      <c r="D3653" s="18">
        <v>-4.2385147200000001E-2</v>
      </c>
      <c r="E3653" s="4">
        <v>0</v>
      </c>
    </row>
    <row r="3654" spans="1:5" ht="18" x14ac:dyDescent="0.25">
      <c r="A3654" s="3" t="s">
        <v>4791</v>
      </c>
      <c r="B3654" s="3" t="s">
        <v>4792</v>
      </c>
      <c r="C3654" s="4">
        <v>0.31352014506371578</v>
      </c>
      <c r="D3654" s="18">
        <v>6.5089105000000003E-3</v>
      </c>
      <c r="E3654" s="4">
        <v>0</v>
      </c>
    </row>
    <row r="3655" spans="1:5" ht="18" x14ac:dyDescent="0.25">
      <c r="A3655" s="3" t="s">
        <v>4335</v>
      </c>
      <c r="B3655" s="3" t="s">
        <v>4336</v>
      </c>
      <c r="C3655" s="4">
        <v>0.55941183841228459</v>
      </c>
      <c r="D3655" s="18">
        <v>-7.0899457999999997E-3</v>
      </c>
      <c r="E3655" s="4">
        <v>0</v>
      </c>
    </row>
    <row r="3656" spans="1:5" ht="18" x14ac:dyDescent="0.25">
      <c r="A3656" s="3" t="s">
        <v>3547</v>
      </c>
      <c r="B3656" s="3" t="s">
        <v>3548</v>
      </c>
      <c r="C3656" s="4">
        <v>6.1228663617369531E-3</v>
      </c>
      <c r="D3656" s="18">
        <v>-6.0103580000000004E-4</v>
      </c>
      <c r="E3656" s="4">
        <v>0</v>
      </c>
    </row>
    <row r="3657" spans="1:5" ht="18" x14ac:dyDescent="0.25">
      <c r="A3657" s="3" t="s">
        <v>45825</v>
      </c>
      <c r="B3657" s="3" t="s">
        <v>45826</v>
      </c>
      <c r="C3657" s="4">
        <v>7.3850885214577319E-2</v>
      </c>
      <c r="D3657" s="18">
        <v>-3.2330877000000002E-3</v>
      </c>
      <c r="E3657" s="4">
        <v>0</v>
      </c>
    </row>
    <row r="3658" spans="1:5" ht="18" x14ac:dyDescent="0.25">
      <c r="A3658" s="3" t="s">
        <v>41967</v>
      </c>
      <c r="B3658" s="3" t="s">
        <v>41968</v>
      </c>
      <c r="C3658" s="4">
        <v>0.12544658037281717</v>
      </c>
      <c r="D3658" s="18">
        <v>-6.4493496100000006E-2</v>
      </c>
      <c r="E3658" s="4">
        <v>0</v>
      </c>
    </row>
    <row r="3659" spans="1:5" ht="18" x14ac:dyDescent="0.25">
      <c r="A3659" s="3" t="s">
        <v>4926</v>
      </c>
      <c r="B3659" s="3" t="s">
        <v>4927</v>
      </c>
      <c r="C3659" s="4">
        <v>6.9792710492549173</v>
      </c>
      <c r="D3659" s="18">
        <v>4.4547050000000001E-4</v>
      </c>
      <c r="E3659" s="4">
        <v>0</v>
      </c>
    </row>
    <row r="3660" spans="1:5" ht="18" x14ac:dyDescent="0.25">
      <c r="A3660" s="3" t="s">
        <v>50886</v>
      </c>
      <c r="B3660" s="3" t="s">
        <v>2621</v>
      </c>
      <c r="C3660" s="4">
        <v>2.25519942039283E-2</v>
      </c>
      <c r="D3660" s="18">
        <v>-5.5896899999999996E-3</v>
      </c>
      <c r="E3660" s="4">
        <v>0</v>
      </c>
    </row>
    <row r="3661" spans="1:5" ht="18" x14ac:dyDescent="0.25">
      <c r="A3661" s="3" t="s">
        <v>50282</v>
      </c>
      <c r="B3661" s="3" t="s">
        <v>50283</v>
      </c>
      <c r="C3661" s="4">
        <v>18.532419182850632</v>
      </c>
      <c r="D3661" s="18">
        <v>7.3169879999999997E-4</v>
      </c>
      <c r="E3661" s="4">
        <v>0</v>
      </c>
    </row>
    <row r="3662" spans="1:5" ht="18" x14ac:dyDescent="0.25">
      <c r="A3662" s="3" t="s">
        <v>3749</v>
      </c>
      <c r="B3662" s="3" t="s">
        <v>3750</v>
      </c>
      <c r="C3662" s="4">
        <v>7.3339082519833145E-3</v>
      </c>
      <c r="D3662" s="18">
        <v>-2.0371394E-3</v>
      </c>
      <c r="E3662" s="4">
        <v>0</v>
      </c>
    </row>
    <row r="3663" spans="1:5" ht="18" x14ac:dyDescent="0.25">
      <c r="A3663" s="3" t="s">
        <v>5003</v>
      </c>
      <c r="B3663" s="3" t="s">
        <v>5004</v>
      </c>
      <c r="C3663" s="4">
        <v>7.1125519687817191E-4</v>
      </c>
      <c r="D3663" s="18">
        <v>1.8552420399999998E-2</v>
      </c>
      <c r="E3663" s="4">
        <v>0</v>
      </c>
    </row>
    <row r="3664" spans="1:5" ht="18" x14ac:dyDescent="0.25">
      <c r="A3664" s="3" t="s">
        <v>40565</v>
      </c>
      <c r="B3664" s="3" t="s">
        <v>2518</v>
      </c>
      <c r="C3664" s="4">
        <v>1.6618710543979318</v>
      </c>
      <c r="D3664" s="18">
        <v>-3.1145320000000002E-3</v>
      </c>
      <c r="E3664" s="4">
        <v>0</v>
      </c>
    </row>
    <row r="3665" spans="1:5" ht="18" x14ac:dyDescent="0.25">
      <c r="A3665" s="3" t="s">
        <v>45776</v>
      </c>
      <c r="B3665" s="3" t="s">
        <v>45777</v>
      </c>
      <c r="C3665" s="4">
        <v>9.4136235888916035E-8</v>
      </c>
      <c r="D3665" s="18">
        <v>-0.1032284735</v>
      </c>
      <c r="E3665" s="4">
        <v>0</v>
      </c>
    </row>
    <row r="3666" spans="1:5" ht="18" x14ac:dyDescent="0.25">
      <c r="A3666" s="3" t="s">
        <v>4667</v>
      </c>
      <c r="B3666" s="3" t="s">
        <v>4668</v>
      </c>
      <c r="C3666" s="4">
        <v>0.37703573332942841</v>
      </c>
      <c r="D3666" s="18">
        <v>1.2352101399999999E-2</v>
      </c>
      <c r="E3666" s="4">
        <v>0</v>
      </c>
    </row>
    <row r="3667" spans="1:5" ht="18" x14ac:dyDescent="0.25">
      <c r="A3667" s="3" t="s">
        <v>50232</v>
      </c>
      <c r="B3667" s="3" t="s">
        <v>4594</v>
      </c>
      <c r="C3667" s="4">
        <v>26.717367759528841</v>
      </c>
      <c r="D3667" s="18">
        <v>-1.3335563599999999E-2</v>
      </c>
      <c r="E3667" s="4">
        <v>0</v>
      </c>
    </row>
    <row r="3668" spans="1:5" ht="18" x14ac:dyDescent="0.25">
      <c r="A3668" s="3" t="s">
        <v>5058</v>
      </c>
      <c r="B3668" s="3" t="s">
        <v>5059</v>
      </c>
      <c r="C3668" s="4">
        <v>1555.3706585690011</v>
      </c>
      <c r="D3668" s="18">
        <v>2.6086387199999998E-2</v>
      </c>
      <c r="E3668" s="4">
        <v>0</v>
      </c>
    </row>
    <row r="3669" spans="1:5" ht="18" x14ac:dyDescent="0.25">
      <c r="A3669" s="3" t="s">
        <v>4874</v>
      </c>
      <c r="B3669" s="3" t="s">
        <v>4875</v>
      </c>
      <c r="C3669" s="4">
        <v>2.5618836309657402E-3</v>
      </c>
      <c r="D3669" s="18">
        <v>4.3580481000000003E-3</v>
      </c>
      <c r="E3669" s="4">
        <v>0</v>
      </c>
    </row>
    <row r="3670" spans="1:5" ht="18" x14ac:dyDescent="0.25">
      <c r="A3670" s="3" t="s">
        <v>40915</v>
      </c>
      <c r="B3670" s="3" t="s">
        <v>40696</v>
      </c>
      <c r="C3670" s="4">
        <v>2.4187846683411333E-2</v>
      </c>
      <c r="D3670" s="18">
        <v>4.0257488199999997E-2</v>
      </c>
      <c r="E3670" s="4">
        <v>0</v>
      </c>
    </row>
    <row r="3671" spans="1:5" ht="18" x14ac:dyDescent="0.25">
      <c r="A3671" s="3" t="s">
        <v>49515</v>
      </c>
      <c r="B3671" s="3" t="s">
        <v>3074</v>
      </c>
      <c r="C3671" s="4">
        <v>7.7998983059446797E-3</v>
      </c>
      <c r="D3671" s="18">
        <v>-1.5813197399999999E-2</v>
      </c>
      <c r="E3671" s="4">
        <v>0</v>
      </c>
    </row>
    <row r="3672" spans="1:5" ht="18" x14ac:dyDescent="0.25">
      <c r="A3672" s="3" t="s">
        <v>52298</v>
      </c>
      <c r="B3672" s="3" t="s">
        <v>52299</v>
      </c>
      <c r="C3672" s="4">
        <v>7.853629172093091E-8</v>
      </c>
      <c r="D3672" s="18">
        <v>5.3889958999999996E-3</v>
      </c>
      <c r="E3672" s="4">
        <v>0</v>
      </c>
    </row>
    <row r="3673" spans="1:5" ht="18" x14ac:dyDescent="0.25">
      <c r="A3673" s="3" t="s">
        <v>52328</v>
      </c>
      <c r="B3673" s="3" t="s">
        <v>52329</v>
      </c>
      <c r="C3673" s="4">
        <v>0.6357053769333525</v>
      </c>
      <c r="D3673" s="18">
        <v>1.726632E-4</v>
      </c>
      <c r="E3673" s="4">
        <v>0</v>
      </c>
    </row>
    <row r="3674" spans="1:5" ht="18" x14ac:dyDescent="0.25">
      <c r="A3674" s="3" t="s">
        <v>49671</v>
      </c>
      <c r="B3674" s="3" t="s">
        <v>49672</v>
      </c>
      <c r="C3674" s="4">
        <v>0.66116431950354104</v>
      </c>
      <c r="D3674" s="18">
        <v>3.5466018299999999E-2</v>
      </c>
      <c r="E3674" s="4">
        <v>0</v>
      </c>
    </row>
    <row r="3675" spans="1:5" ht="18" x14ac:dyDescent="0.25">
      <c r="A3675" s="3" t="s">
        <v>49484</v>
      </c>
      <c r="B3675" s="3" t="s">
        <v>49484</v>
      </c>
      <c r="C3675" s="4">
        <v>5.3269971684836781</v>
      </c>
      <c r="D3675" s="18">
        <v>-7.9340364799999993E-2</v>
      </c>
      <c r="E3675" s="4">
        <v>0</v>
      </c>
    </row>
    <row r="3676" spans="1:5" ht="18" x14ac:dyDescent="0.25">
      <c r="A3676" s="3" t="s">
        <v>51560</v>
      </c>
      <c r="B3676" s="3" t="s">
        <v>51561</v>
      </c>
      <c r="C3676" s="4">
        <v>4.2124934751768537</v>
      </c>
      <c r="D3676" s="18">
        <v>9.0570857000000001E-3</v>
      </c>
      <c r="E3676" s="4">
        <v>0</v>
      </c>
    </row>
    <row r="3677" spans="1:5" ht="18" x14ac:dyDescent="0.25">
      <c r="A3677" s="3" t="s">
        <v>45847</v>
      </c>
      <c r="B3677" s="3" t="s">
        <v>45848</v>
      </c>
      <c r="C3677" s="4">
        <v>1.0837418028045951</v>
      </c>
      <c r="D3677" s="18">
        <v>2.9431438999999999E-3</v>
      </c>
      <c r="E3677" s="4">
        <v>0</v>
      </c>
    </row>
    <row r="3678" spans="1:5" ht="18" x14ac:dyDescent="0.25">
      <c r="A3678" s="3" t="s">
        <v>50476</v>
      </c>
      <c r="B3678" s="3" t="s">
        <v>50477</v>
      </c>
      <c r="C3678" s="4">
        <v>22.413530032116476</v>
      </c>
      <c r="D3678" s="18">
        <v>-0.2379338084</v>
      </c>
      <c r="E3678" s="4">
        <v>0</v>
      </c>
    </row>
    <row r="3679" spans="1:5" ht="18" x14ac:dyDescent="0.25">
      <c r="A3679" s="3" t="s">
        <v>50233</v>
      </c>
      <c r="B3679" s="3" t="s">
        <v>50234</v>
      </c>
      <c r="C3679" s="4">
        <v>82.147891412429345</v>
      </c>
      <c r="D3679" s="18">
        <v>-2.7370839999999998E-4</v>
      </c>
      <c r="E3679" s="4">
        <v>0</v>
      </c>
    </row>
    <row r="3680" spans="1:5" ht="18" x14ac:dyDescent="0.25">
      <c r="A3680" s="3" t="s">
        <v>51613</v>
      </c>
      <c r="B3680" s="3" t="s">
        <v>51614</v>
      </c>
      <c r="C3680" s="4">
        <v>1.2505410155002745</v>
      </c>
      <c r="D3680" s="18">
        <v>-4.7369369999999999E-4</v>
      </c>
      <c r="E3680" s="4">
        <v>0</v>
      </c>
    </row>
    <row r="3681" spans="1:5" ht="18" x14ac:dyDescent="0.25">
      <c r="A3681" s="3" t="s">
        <v>52300</v>
      </c>
      <c r="B3681" s="3" t="s">
        <v>52301</v>
      </c>
      <c r="C3681" s="4">
        <v>7.9394958175604611</v>
      </c>
      <c r="D3681" s="18">
        <v>-1.7958046599999999E-2</v>
      </c>
      <c r="E3681" s="4">
        <v>0</v>
      </c>
    </row>
    <row r="3682" spans="1:5" ht="18" x14ac:dyDescent="0.25">
      <c r="A3682" s="3" t="s">
        <v>48819</v>
      </c>
      <c r="B3682" s="3" t="s">
        <v>48820</v>
      </c>
      <c r="C3682" s="4">
        <v>4.8312622675043458E-2</v>
      </c>
      <c r="D3682" s="18">
        <v>-1.33604148E-2</v>
      </c>
      <c r="E3682" s="4">
        <v>0</v>
      </c>
    </row>
    <row r="3683" spans="1:5" ht="18" x14ac:dyDescent="0.25">
      <c r="A3683" s="3" t="s">
        <v>5071</v>
      </c>
      <c r="B3683" s="3" t="s">
        <v>5072</v>
      </c>
      <c r="C3683" s="4">
        <v>4.401683247119582E-7</v>
      </c>
      <c r="D3683" s="18">
        <v>-2.3003567400000001E-2</v>
      </c>
      <c r="E3683" s="4">
        <v>0</v>
      </c>
    </row>
    <row r="3684" spans="1:5" ht="18" x14ac:dyDescent="0.25">
      <c r="A3684" s="3" t="s">
        <v>44303</v>
      </c>
      <c r="B3684" s="3" t="s">
        <v>4847</v>
      </c>
      <c r="C3684" s="4">
        <v>11.988958755888117</v>
      </c>
      <c r="D3684" s="18">
        <v>-3.1183128000000001E-3</v>
      </c>
      <c r="E3684" s="4">
        <v>0</v>
      </c>
    </row>
    <row r="3685" spans="1:5" ht="18" x14ac:dyDescent="0.25">
      <c r="A3685" s="3" t="s">
        <v>3787</v>
      </c>
      <c r="B3685" s="3" t="s">
        <v>3788</v>
      </c>
      <c r="C3685" s="4">
        <v>5.0794981943236568E-2</v>
      </c>
      <c r="D3685" s="18">
        <v>-1.1741796800000001E-2</v>
      </c>
      <c r="E3685" s="4">
        <v>0</v>
      </c>
    </row>
    <row r="3686" spans="1:5" ht="18" x14ac:dyDescent="0.25">
      <c r="A3686" s="3" t="s">
        <v>2700</v>
      </c>
      <c r="B3686" s="3" t="s">
        <v>2701</v>
      </c>
      <c r="C3686" s="4">
        <v>4.8204333055923091E-3</v>
      </c>
      <c r="D3686" s="18">
        <v>-5.0421938899999998E-2</v>
      </c>
      <c r="E3686" s="4">
        <v>0</v>
      </c>
    </row>
    <row r="3687" spans="1:5" ht="18" x14ac:dyDescent="0.25">
      <c r="A3687" s="3" t="s">
        <v>3381</v>
      </c>
      <c r="B3687" s="3" t="s">
        <v>3382</v>
      </c>
      <c r="C3687" s="4">
        <v>8.0274544818907244E-4</v>
      </c>
      <c r="D3687" s="18">
        <v>-1.5977903000000001E-3</v>
      </c>
      <c r="E3687" s="4">
        <v>0</v>
      </c>
    </row>
    <row r="3688" spans="1:5" ht="18" x14ac:dyDescent="0.25">
      <c r="A3688" s="3" t="s">
        <v>50239</v>
      </c>
      <c r="B3688" s="3" t="s">
        <v>50239</v>
      </c>
      <c r="C3688" s="4">
        <v>0.54646426929965686</v>
      </c>
      <c r="D3688" s="18">
        <v>-0.18778266020000001</v>
      </c>
      <c r="E3688" s="4">
        <v>0</v>
      </c>
    </row>
    <row r="3689" spans="1:5" ht="18" x14ac:dyDescent="0.25">
      <c r="A3689" s="3" t="s">
        <v>4305</v>
      </c>
      <c r="B3689" s="3" t="s">
        <v>4306</v>
      </c>
      <c r="C3689" s="4">
        <v>3.0298962052844558E-7</v>
      </c>
      <c r="D3689" s="18">
        <v>1.7853261000000001E-3</v>
      </c>
      <c r="E3689" s="4">
        <v>0</v>
      </c>
    </row>
    <row r="3690" spans="1:5" ht="18" x14ac:dyDescent="0.25">
      <c r="A3690" s="3" t="s">
        <v>53554</v>
      </c>
      <c r="B3690" s="3" t="s">
        <v>53555</v>
      </c>
      <c r="C3690" s="4">
        <v>4.021434342647702E-2</v>
      </c>
      <c r="D3690" s="18">
        <v>3.5090415999999998E-3</v>
      </c>
      <c r="E3690" s="4">
        <v>0</v>
      </c>
    </row>
    <row r="3691" spans="1:5" ht="18" x14ac:dyDescent="0.25">
      <c r="A3691" s="3" t="s">
        <v>45582</v>
      </c>
      <c r="B3691" s="3" t="s">
        <v>4203</v>
      </c>
      <c r="C3691" s="4">
        <v>2.5464860405841957E-10</v>
      </c>
      <c r="D3691" s="18">
        <v>1.3197399208</v>
      </c>
      <c r="E3691" s="4">
        <v>0</v>
      </c>
    </row>
    <row r="3692" spans="1:5" ht="18" x14ac:dyDescent="0.25">
      <c r="A3692" s="3" t="s">
        <v>4491</v>
      </c>
      <c r="B3692" s="3" t="s">
        <v>4492</v>
      </c>
      <c r="C3692" s="4">
        <v>0.75819434320574175</v>
      </c>
      <c r="D3692" s="18">
        <v>3.1186195000000002E-3</v>
      </c>
      <c r="E3692" s="4">
        <v>0</v>
      </c>
    </row>
    <row r="3693" spans="1:5" ht="18" x14ac:dyDescent="0.25">
      <c r="A3693" s="3" t="s">
        <v>51582</v>
      </c>
      <c r="B3693" s="3" t="s">
        <v>51583</v>
      </c>
      <c r="C3693" s="4">
        <v>0.16184992881635024</v>
      </c>
      <c r="D3693" s="18">
        <v>-7.7761273399999997E-2</v>
      </c>
      <c r="E3693" s="4">
        <v>0</v>
      </c>
    </row>
    <row r="3694" spans="1:5" ht="18" x14ac:dyDescent="0.25">
      <c r="A3694" s="3" t="s">
        <v>50842</v>
      </c>
      <c r="B3694" s="3" t="s">
        <v>49666</v>
      </c>
      <c r="C3694" s="4">
        <v>0.86260866778950274</v>
      </c>
      <c r="D3694" s="18">
        <v>-0.1243221342</v>
      </c>
      <c r="E3694" s="4">
        <v>0</v>
      </c>
    </row>
    <row r="3695" spans="1:5" ht="18" x14ac:dyDescent="0.25">
      <c r="A3695" s="3" t="s">
        <v>4374</v>
      </c>
      <c r="B3695" s="3" t="s">
        <v>4375</v>
      </c>
      <c r="C3695" s="4">
        <v>3.7677925560032077E-2</v>
      </c>
      <c r="D3695" s="18">
        <v>0.1139932655</v>
      </c>
      <c r="E3695" s="4">
        <v>0</v>
      </c>
    </row>
    <row r="3696" spans="1:5" ht="18" x14ac:dyDescent="0.25">
      <c r="A3696" s="3" t="s">
        <v>51570</v>
      </c>
      <c r="B3696" s="3" t="s">
        <v>44284</v>
      </c>
      <c r="C3696" s="4">
        <v>3.855504688343363</v>
      </c>
      <c r="D3696" s="18">
        <v>-2.61917851E-2</v>
      </c>
      <c r="E3696" s="4">
        <v>0</v>
      </c>
    </row>
    <row r="3697" spans="1:5" ht="18" x14ac:dyDescent="0.25">
      <c r="A3697" s="3" t="s">
        <v>48862</v>
      </c>
      <c r="B3697" s="3" t="s">
        <v>48862</v>
      </c>
      <c r="C3697" s="4">
        <v>1.7434447968397063E-2</v>
      </c>
      <c r="D3697" s="18">
        <v>1.3812079099999999E-2</v>
      </c>
      <c r="E3697" s="4">
        <v>0</v>
      </c>
    </row>
    <row r="3698" spans="1:5" ht="18" x14ac:dyDescent="0.25">
      <c r="A3698" s="3" t="s">
        <v>51284</v>
      </c>
      <c r="B3698" s="3" t="s">
        <v>51285</v>
      </c>
      <c r="C3698" s="4">
        <v>102.32187721466298</v>
      </c>
      <c r="D3698" s="18">
        <v>-2.2925979400000001E-2</v>
      </c>
      <c r="E3698" s="4">
        <v>0</v>
      </c>
    </row>
    <row r="3699" spans="1:5" ht="18" x14ac:dyDescent="0.25">
      <c r="A3699" s="3" t="s">
        <v>50538</v>
      </c>
      <c r="B3699" s="3" t="s">
        <v>50539</v>
      </c>
      <c r="C3699" s="4">
        <v>0.32297847848290451</v>
      </c>
      <c r="D3699" s="18">
        <v>-6.9612792E-3</v>
      </c>
      <c r="E3699" s="4">
        <v>0</v>
      </c>
    </row>
    <row r="3700" spans="1:5" ht="18" x14ac:dyDescent="0.25">
      <c r="A3700" s="3" t="s">
        <v>50671</v>
      </c>
      <c r="B3700" s="3" t="s">
        <v>50672</v>
      </c>
      <c r="C3700" s="4">
        <v>0.10070138018235171</v>
      </c>
      <c r="D3700" s="18">
        <v>-6.8834235000000002E-3</v>
      </c>
      <c r="E3700" s="4">
        <v>0</v>
      </c>
    </row>
    <row r="3701" spans="1:5" ht="18" x14ac:dyDescent="0.25">
      <c r="A3701" s="3" t="s">
        <v>48808</v>
      </c>
      <c r="B3701" s="3" t="s">
        <v>48809</v>
      </c>
      <c r="C3701" s="4">
        <v>0.59114996973929224</v>
      </c>
      <c r="D3701" s="18">
        <v>1.41336582E-2</v>
      </c>
      <c r="E3701" s="4">
        <v>0</v>
      </c>
    </row>
    <row r="3702" spans="1:5" ht="18" x14ac:dyDescent="0.25">
      <c r="A3702" s="3" t="s">
        <v>50742</v>
      </c>
      <c r="B3702" s="3" t="s">
        <v>50742</v>
      </c>
      <c r="C3702" s="4">
        <v>27.505329195063858</v>
      </c>
      <c r="D3702" s="18">
        <v>2.18709575E-2</v>
      </c>
      <c r="E3702" s="4">
        <v>0</v>
      </c>
    </row>
    <row r="3703" spans="1:5" ht="18" x14ac:dyDescent="0.25">
      <c r="A3703" s="3" t="s">
        <v>45782</v>
      </c>
      <c r="B3703" s="3" t="s">
        <v>45783</v>
      </c>
      <c r="C3703" s="4">
        <v>6.0563863127929035E-11</v>
      </c>
      <c r="D3703" s="18">
        <v>-1.8977676700000001E-2</v>
      </c>
      <c r="E3703" s="4">
        <v>0</v>
      </c>
    </row>
    <row r="3704" spans="1:5" ht="18" x14ac:dyDescent="0.25">
      <c r="A3704" s="3" t="s">
        <v>50703</v>
      </c>
      <c r="B3704" s="3" t="s">
        <v>50704</v>
      </c>
      <c r="C3704" s="4">
        <v>2.8760537287293518E-2</v>
      </c>
      <c r="D3704" s="18">
        <v>-0.11081931540000001</v>
      </c>
      <c r="E3704" s="4">
        <v>0</v>
      </c>
    </row>
    <row r="3705" spans="1:5" ht="18" x14ac:dyDescent="0.25">
      <c r="A3705" s="3" t="s">
        <v>44319</v>
      </c>
      <c r="B3705" s="3" t="s">
        <v>44319</v>
      </c>
      <c r="C3705" s="4">
        <v>5.7293183318550698</v>
      </c>
      <c r="D3705" s="18">
        <v>3.7005953999999998E-3</v>
      </c>
      <c r="E3705" s="4">
        <v>0</v>
      </c>
    </row>
    <row r="3706" spans="1:5" ht="18" x14ac:dyDescent="0.25">
      <c r="A3706" s="3" t="s">
        <v>4699</v>
      </c>
      <c r="B3706" s="3" t="s">
        <v>4700</v>
      </c>
      <c r="C3706" s="4">
        <v>0.26101524349130223</v>
      </c>
      <c r="D3706" s="18">
        <v>2.67453715E-2</v>
      </c>
      <c r="E3706" s="4">
        <v>0</v>
      </c>
    </row>
    <row r="3707" spans="1:5" ht="18" x14ac:dyDescent="0.25">
      <c r="A3707" s="3" t="s">
        <v>45642</v>
      </c>
      <c r="B3707" s="3" t="s">
        <v>45643</v>
      </c>
      <c r="C3707" s="4">
        <v>12.562101953957773</v>
      </c>
      <c r="D3707" s="18">
        <v>-1.00933946E-2</v>
      </c>
      <c r="E3707" s="4">
        <v>0</v>
      </c>
    </row>
    <row r="3708" spans="1:5" ht="18" x14ac:dyDescent="0.25">
      <c r="A3708" s="3" t="s">
        <v>41512</v>
      </c>
      <c r="B3708" s="3" t="s">
        <v>41513</v>
      </c>
      <c r="C3708" s="4">
        <v>2.0366198962760837E-3</v>
      </c>
      <c r="D3708" s="18">
        <v>1.4978340600000001E-2</v>
      </c>
      <c r="E3708" s="4">
        <v>0</v>
      </c>
    </row>
    <row r="3709" spans="1:5" ht="18" x14ac:dyDescent="0.25">
      <c r="A3709" s="3" t="s">
        <v>49634</v>
      </c>
      <c r="B3709" s="3" t="s">
        <v>49635</v>
      </c>
      <c r="C3709" s="4">
        <v>1.0434869183215168E-2</v>
      </c>
      <c r="D3709" s="18">
        <v>-4.7369369999999999E-4</v>
      </c>
      <c r="E3709" s="4">
        <v>0</v>
      </c>
    </row>
    <row r="3710" spans="1:5" ht="18" x14ac:dyDescent="0.25">
      <c r="A3710" s="3" t="s">
        <v>4946</v>
      </c>
      <c r="B3710" s="3" t="s">
        <v>4946</v>
      </c>
      <c r="C3710" s="4">
        <v>1.080907473983161</v>
      </c>
      <c r="D3710" s="18">
        <v>3.7277695499999999E-2</v>
      </c>
      <c r="E3710" s="4">
        <v>0</v>
      </c>
    </row>
    <row r="3711" spans="1:5" ht="18" x14ac:dyDescent="0.25">
      <c r="A3711" s="3" t="s">
        <v>51415</v>
      </c>
      <c r="B3711" s="3" t="s">
        <v>41173</v>
      </c>
      <c r="C3711" s="4">
        <v>6.13544808595221</v>
      </c>
      <c r="D3711" s="18">
        <v>8.6076833399999997E-2</v>
      </c>
      <c r="E3711" s="4">
        <v>0</v>
      </c>
    </row>
    <row r="3712" spans="1:5" ht="18" x14ac:dyDescent="0.25">
      <c r="A3712" s="3" t="s">
        <v>49492</v>
      </c>
      <c r="B3712" s="3" t="s">
        <v>49493</v>
      </c>
      <c r="C3712" s="4">
        <v>103.79341668778966</v>
      </c>
      <c r="D3712" s="18">
        <v>-0.13103013399999999</v>
      </c>
      <c r="E3712" s="4">
        <v>0</v>
      </c>
    </row>
    <row r="3713" spans="1:5" ht="18" x14ac:dyDescent="0.25">
      <c r="A3713" s="3" t="s">
        <v>50575</v>
      </c>
      <c r="B3713" s="3" t="s">
        <v>50576</v>
      </c>
      <c r="C3713" s="4">
        <v>0.28085885812745975</v>
      </c>
      <c r="D3713" s="18">
        <v>-6.9423990000000001E-4</v>
      </c>
      <c r="E3713" s="4">
        <v>0</v>
      </c>
    </row>
    <row r="3714" spans="1:5" ht="18" x14ac:dyDescent="0.25">
      <c r="A3714" s="3" t="s">
        <v>42151</v>
      </c>
      <c r="B3714" s="3" t="s">
        <v>42152</v>
      </c>
      <c r="C3714" s="4">
        <v>4.2740254992682122E-10</v>
      </c>
      <c r="D3714" s="18">
        <v>7.2308683000000002E-3</v>
      </c>
      <c r="E3714" s="4">
        <v>0</v>
      </c>
    </row>
    <row r="3715" spans="1:5" ht="18" x14ac:dyDescent="0.25">
      <c r="A3715" s="3" t="s">
        <v>40638</v>
      </c>
      <c r="B3715" s="3" t="s">
        <v>40639</v>
      </c>
      <c r="C3715" s="4">
        <v>2644.8199554591624</v>
      </c>
      <c r="D3715" s="18">
        <v>-2.4131770999999999E-3</v>
      </c>
      <c r="E3715" s="4">
        <v>0</v>
      </c>
    </row>
    <row r="3716" spans="1:5" ht="18" x14ac:dyDescent="0.25">
      <c r="A3716" s="3" t="s">
        <v>52411</v>
      </c>
      <c r="B3716" s="3" t="s">
        <v>52412</v>
      </c>
      <c r="C3716" s="4">
        <v>0.16502933819116933</v>
      </c>
      <c r="D3716" s="18">
        <v>7.12044223E-2</v>
      </c>
      <c r="E3716" s="4">
        <v>0</v>
      </c>
    </row>
    <row r="3717" spans="1:5" ht="18" x14ac:dyDescent="0.25">
      <c r="A3717" s="3" t="s">
        <v>4589</v>
      </c>
      <c r="B3717" s="3" t="s">
        <v>4590</v>
      </c>
      <c r="C3717" s="4">
        <v>0.35561893371926567</v>
      </c>
      <c r="D3717" s="18">
        <v>9.8619387999999992E-3</v>
      </c>
      <c r="E3717" s="4">
        <v>0</v>
      </c>
    </row>
    <row r="3718" spans="1:5" ht="18" x14ac:dyDescent="0.25">
      <c r="A3718" s="3" t="s">
        <v>49537</v>
      </c>
      <c r="B3718" s="3" t="s">
        <v>49538</v>
      </c>
      <c r="C3718" s="4">
        <v>7.8453613508735628E-2</v>
      </c>
      <c r="D3718" s="18">
        <v>6.7430100600000001E-2</v>
      </c>
      <c r="E3718" s="4">
        <v>0</v>
      </c>
    </row>
    <row r="3719" spans="1:5" ht="18" x14ac:dyDescent="0.25">
      <c r="A3719" s="3" t="s">
        <v>5114</v>
      </c>
      <c r="B3719" s="3" t="s">
        <v>5115</v>
      </c>
      <c r="C3719" s="4">
        <v>112.32145875163393</v>
      </c>
      <c r="D3719" s="18">
        <v>1.6210747399999999E-2</v>
      </c>
      <c r="E3719" s="4">
        <v>0</v>
      </c>
    </row>
    <row r="3720" spans="1:5" ht="18" x14ac:dyDescent="0.25">
      <c r="A3720" s="3" t="s">
        <v>49577</v>
      </c>
      <c r="B3720" s="3" t="s">
        <v>49578</v>
      </c>
      <c r="C3720" s="4">
        <v>3.7878575135071063E-2</v>
      </c>
      <c r="D3720" s="18">
        <v>-4.1435330100000001E-2</v>
      </c>
      <c r="E3720" s="4">
        <v>0</v>
      </c>
    </row>
    <row r="3721" spans="1:5" ht="18" x14ac:dyDescent="0.25">
      <c r="A3721" s="3" t="s">
        <v>45772</v>
      </c>
      <c r="B3721" s="3" t="s">
        <v>45773</v>
      </c>
      <c r="C3721" s="4">
        <v>3.2663114754736287E-2</v>
      </c>
      <c r="D3721" s="18">
        <v>-1.1491627000000001E-2</v>
      </c>
      <c r="E3721" s="4">
        <v>0</v>
      </c>
    </row>
    <row r="3722" spans="1:5" ht="18" x14ac:dyDescent="0.25">
      <c r="A3722" s="3" t="s">
        <v>53537</v>
      </c>
      <c r="B3722" s="3" t="s">
        <v>45611</v>
      </c>
      <c r="C3722" s="4">
        <v>4.3785368407365063E-2</v>
      </c>
      <c r="D3722" s="18">
        <v>-0.2019065498</v>
      </c>
      <c r="E3722" s="4">
        <v>0</v>
      </c>
    </row>
    <row r="3723" spans="1:5" ht="18" x14ac:dyDescent="0.25">
      <c r="A3723" s="3" t="s">
        <v>2613</v>
      </c>
      <c r="B3723" s="3" t="s">
        <v>2614</v>
      </c>
      <c r="C3723" s="4">
        <v>4.0385987925661189</v>
      </c>
      <c r="D3723" s="18">
        <v>-1.1209826799999999E-2</v>
      </c>
      <c r="E3723" s="4">
        <v>0</v>
      </c>
    </row>
    <row r="3724" spans="1:5" ht="18" x14ac:dyDescent="0.25">
      <c r="A3724" s="3" t="s">
        <v>51164</v>
      </c>
      <c r="B3724" s="3" t="s">
        <v>51165</v>
      </c>
      <c r="C3724" s="4">
        <v>2.0026427378841891E-2</v>
      </c>
      <c r="D3724" s="18">
        <v>-5.3781999E-3</v>
      </c>
      <c r="E3724" s="4">
        <v>0</v>
      </c>
    </row>
    <row r="3725" spans="1:5" ht="18" x14ac:dyDescent="0.25">
      <c r="A3725" s="3" t="s">
        <v>52902</v>
      </c>
      <c r="B3725" s="3" t="s">
        <v>52903</v>
      </c>
      <c r="C3725" s="4">
        <v>0.16018855775095064</v>
      </c>
      <c r="D3725" s="18">
        <v>-1.31428872E-2</v>
      </c>
      <c r="E3725" s="4">
        <v>0</v>
      </c>
    </row>
    <row r="3726" spans="1:5" ht="18" x14ac:dyDescent="0.25">
      <c r="A3726" s="3" t="s">
        <v>49652</v>
      </c>
      <c r="B3726" s="3" t="s">
        <v>45646</v>
      </c>
      <c r="C3726" s="4">
        <v>0.10700718352965684</v>
      </c>
      <c r="D3726" s="18">
        <v>6.2511902300000005E-2</v>
      </c>
      <c r="E3726" s="4">
        <v>0</v>
      </c>
    </row>
    <row r="3727" spans="1:5" ht="18" x14ac:dyDescent="0.25">
      <c r="A3727" s="3" t="s">
        <v>50143</v>
      </c>
      <c r="B3727" s="3" t="s">
        <v>50144</v>
      </c>
      <c r="C3727" s="4">
        <v>2.4536176572580035</v>
      </c>
      <c r="D3727" s="18">
        <v>9.7625615299999996E-2</v>
      </c>
      <c r="E3727" s="4">
        <v>0</v>
      </c>
    </row>
    <row r="3728" spans="1:5" ht="18" x14ac:dyDescent="0.25">
      <c r="A3728" s="3" t="s">
        <v>50248</v>
      </c>
      <c r="B3728" s="3" t="s">
        <v>50249</v>
      </c>
      <c r="C3728" s="4">
        <v>269.67152871047642</v>
      </c>
      <c r="D3728" s="18">
        <v>1.9379664999999999E-3</v>
      </c>
      <c r="E3728" s="4">
        <v>0</v>
      </c>
    </row>
    <row r="3729" spans="1:5" ht="18" x14ac:dyDescent="0.25">
      <c r="A3729" s="3" t="s">
        <v>51238</v>
      </c>
      <c r="B3729" s="3" t="s">
        <v>1975</v>
      </c>
      <c r="C3729" s="4">
        <v>0.21527052960648616</v>
      </c>
      <c r="D3729" s="18">
        <v>-5.2204515899999998E-2</v>
      </c>
      <c r="E3729" s="4">
        <v>0</v>
      </c>
    </row>
    <row r="3730" spans="1:5" ht="18" x14ac:dyDescent="0.25">
      <c r="A3730" s="3" t="s">
        <v>50893</v>
      </c>
      <c r="B3730" s="3" t="s">
        <v>50894</v>
      </c>
      <c r="C3730" s="4">
        <v>66.941007245036019</v>
      </c>
      <c r="D3730" s="18">
        <v>-3.1636663500000002E-2</v>
      </c>
      <c r="E3730" s="4">
        <v>0</v>
      </c>
    </row>
    <row r="3731" spans="1:5" ht="18" x14ac:dyDescent="0.25">
      <c r="A3731" s="3" t="s">
        <v>49576</v>
      </c>
      <c r="B3731" s="3" t="s">
        <v>964</v>
      </c>
      <c r="C3731" s="4">
        <v>2.6627292428496698</v>
      </c>
      <c r="D3731" s="18">
        <v>2.9749952999999999E-3</v>
      </c>
      <c r="E3731" s="4">
        <v>0</v>
      </c>
    </row>
    <row r="3732" spans="1:5" ht="18" x14ac:dyDescent="0.25">
      <c r="A3732" s="3" t="s">
        <v>4314</v>
      </c>
      <c r="B3732" s="3" t="s">
        <v>4315</v>
      </c>
      <c r="C3732" s="4">
        <v>2317.0083455836816</v>
      </c>
      <c r="D3732" s="18">
        <v>6.6364077000000002E-3</v>
      </c>
      <c r="E3732" s="4">
        <v>0</v>
      </c>
    </row>
    <row r="3733" spans="1:5" ht="18" x14ac:dyDescent="0.25">
      <c r="A3733" s="3" t="s">
        <v>53553</v>
      </c>
      <c r="B3733" s="3" t="s">
        <v>51290</v>
      </c>
      <c r="C3733" s="4">
        <v>3.5668459871742937</v>
      </c>
      <c r="D3733" s="18">
        <v>-6.1489413899999998E-2</v>
      </c>
      <c r="E3733" s="4">
        <v>0</v>
      </c>
    </row>
    <row r="3734" spans="1:5" ht="18" x14ac:dyDescent="0.25">
      <c r="A3734" s="3" t="s">
        <v>41961</v>
      </c>
      <c r="B3734" s="3" t="s">
        <v>41962</v>
      </c>
      <c r="C3734" s="4">
        <v>3.6131426635500963E-6</v>
      </c>
      <c r="D3734" s="18">
        <v>-7.8439635000000004E-3</v>
      </c>
      <c r="E3734" s="4">
        <v>0</v>
      </c>
    </row>
    <row r="3735" spans="1:5" ht="18" x14ac:dyDescent="0.25">
      <c r="A3735" s="3" t="s">
        <v>4164</v>
      </c>
      <c r="B3735" s="3" t="s">
        <v>4165</v>
      </c>
      <c r="C3735" s="4">
        <v>0.5626932044328975</v>
      </c>
      <c r="D3735" s="18">
        <v>2.4871393999999999E-3</v>
      </c>
      <c r="E3735" s="4">
        <v>0</v>
      </c>
    </row>
    <row r="3736" spans="1:5" ht="18" x14ac:dyDescent="0.25">
      <c r="A3736" s="3" t="s">
        <v>41500</v>
      </c>
      <c r="B3736" s="3" t="s">
        <v>41357</v>
      </c>
      <c r="C3736" s="4">
        <v>4.0389745971184778</v>
      </c>
      <c r="D3736" s="18">
        <v>1.0920161100000001E-2</v>
      </c>
      <c r="E3736" s="4">
        <v>0</v>
      </c>
    </row>
    <row r="3737" spans="1:5" ht="18" x14ac:dyDescent="0.25">
      <c r="A3737" s="3" t="s">
        <v>51277</v>
      </c>
      <c r="B3737" s="3" t="s">
        <v>51277</v>
      </c>
      <c r="C3737" s="4">
        <v>0.12884650772267781</v>
      </c>
      <c r="D3737" s="18">
        <v>6.3912142899999996E-2</v>
      </c>
      <c r="E3737" s="4">
        <v>0</v>
      </c>
    </row>
    <row r="3738" spans="1:5" ht="18" x14ac:dyDescent="0.25">
      <c r="A3738" s="3" t="s">
        <v>53560</v>
      </c>
      <c r="B3738" s="3" t="s">
        <v>53561</v>
      </c>
      <c r="C3738" s="4">
        <v>2.5564435651694961E-4</v>
      </c>
      <c r="D3738" s="18">
        <v>6.9392312499999997E-2</v>
      </c>
      <c r="E3738" s="4">
        <v>0</v>
      </c>
    </row>
    <row r="3739" spans="1:5" ht="18" x14ac:dyDescent="0.25">
      <c r="A3739" s="3" t="s">
        <v>3151</v>
      </c>
      <c r="B3739" s="3" t="s">
        <v>3152</v>
      </c>
      <c r="C3739" s="4">
        <v>2.4057151580491099E-3</v>
      </c>
      <c r="D3739" s="18">
        <v>9.1347332999999996E-3</v>
      </c>
      <c r="E3739" s="4">
        <v>0</v>
      </c>
    </row>
    <row r="3740" spans="1:5" ht="18" x14ac:dyDescent="0.25">
      <c r="A3740" s="3" t="s">
        <v>4390</v>
      </c>
      <c r="B3740" s="3" t="s">
        <v>3574</v>
      </c>
      <c r="C3740" s="4">
        <v>4235.1269703244525</v>
      </c>
      <c r="D3740" s="18">
        <v>-0.1669049551</v>
      </c>
      <c r="E3740" s="4">
        <v>0</v>
      </c>
    </row>
    <row r="3741" spans="1:5" ht="18" x14ac:dyDescent="0.25">
      <c r="A3741" s="3" t="s">
        <v>42173</v>
      </c>
      <c r="B3741" s="3" t="s">
        <v>4153</v>
      </c>
      <c r="C3741" s="4">
        <v>51.355599731060423</v>
      </c>
      <c r="D3741" s="18">
        <v>0.2003432335</v>
      </c>
      <c r="E3741" s="4">
        <v>0</v>
      </c>
    </row>
    <row r="3742" spans="1:5" ht="18" x14ac:dyDescent="0.25">
      <c r="A3742" s="3" t="s">
        <v>49541</v>
      </c>
      <c r="B3742" s="3" t="s">
        <v>49542</v>
      </c>
      <c r="C3742" s="4">
        <v>8.9174535705563645E-8</v>
      </c>
      <c r="D3742" s="18">
        <v>1.6833790599999999E-2</v>
      </c>
      <c r="E3742" s="4">
        <v>0</v>
      </c>
    </row>
    <row r="3743" spans="1:5" ht="18" x14ac:dyDescent="0.25">
      <c r="A3743" s="3" t="s">
        <v>52950</v>
      </c>
      <c r="B3743" s="3" t="s">
        <v>1142</v>
      </c>
      <c r="C3743" s="4">
        <v>2014.1856229603191</v>
      </c>
      <c r="D3743" s="18">
        <v>-4.0598885799999998E-2</v>
      </c>
      <c r="E3743" s="4">
        <v>0</v>
      </c>
    </row>
    <row r="3744" spans="1:5" ht="18" x14ac:dyDescent="0.25">
      <c r="A3744" s="3" t="s">
        <v>40636</v>
      </c>
      <c r="B3744" s="3" t="s">
        <v>40636</v>
      </c>
      <c r="C3744" s="4">
        <v>0.6136952511467848</v>
      </c>
      <c r="D3744" s="18">
        <v>4.6769520799999999E-2</v>
      </c>
      <c r="E3744" s="4">
        <v>0</v>
      </c>
    </row>
    <row r="3745" spans="1:5" ht="18" x14ac:dyDescent="0.25">
      <c r="A3745" s="3" t="s">
        <v>45661</v>
      </c>
      <c r="B3745" s="3" t="s">
        <v>45662</v>
      </c>
      <c r="C3745" s="4">
        <v>3.318076954285285</v>
      </c>
      <c r="D3745" s="18">
        <v>-3.9602713499999997E-2</v>
      </c>
      <c r="E3745" s="4">
        <v>0</v>
      </c>
    </row>
    <row r="3746" spans="1:5" ht="18" x14ac:dyDescent="0.25">
      <c r="A3746" s="3" t="s">
        <v>4435</v>
      </c>
      <c r="B3746" s="3" t="s">
        <v>4436</v>
      </c>
      <c r="C3746" s="4">
        <v>4.1660435418027402E-3</v>
      </c>
      <c r="D3746" s="18">
        <v>5.8051648999999997E-3</v>
      </c>
      <c r="E3746" s="4">
        <v>0</v>
      </c>
    </row>
    <row r="3747" spans="1:5" ht="18" x14ac:dyDescent="0.25">
      <c r="A3747" s="3" t="s">
        <v>50749</v>
      </c>
      <c r="B3747" s="3" t="s">
        <v>50750</v>
      </c>
      <c r="C3747" s="4">
        <v>7.9566444118256907</v>
      </c>
      <c r="D3747" s="18">
        <v>2.0073279E-3</v>
      </c>
      <c r="E3747" s="4">
        <v>0</v>
      </c>
    </row>
    <row r="3748" spans="1:5" ht="18" x14ac:dyDescent="0.25">
      <c r="A3748" s="3" t="s">
        <v>53558</v>
      </c>
      <c r="B3748" s="3" t="s">
        <v>53559</v>
      </c>
      <c r="C3748" s="4">
        <v>5.12865867071823</v>
      </c>
      <c r="D3748" s="18">
        <v>-4.6278144299999997E-2</v>
      </c>
      <c r="E3748" s="4">
        <v>0</v>
      </c>
    </row>
    <row r="3749" spans="1:5" ht="18" x14ac:dyDescent="0.25">
      <c r="A3749" s="3" t="s">
        <v>45653</v>
      </c>
      <c r="B3749" s="3" t="s">
        <v>43995</v>
      </c>
      <c r="C3749" s="4">
        <v>5.5091179427919457</v>
      </c>
      <c r="D3749" s="18">
        <v>-8.7566523600000001E-2</v>
      </c>
      <c r="E3749" s="4">
        <v>0</v>
      </c>
    </row>
    <row r="3750" spans="1:5" ht="18" x14ac:dyDescent="0.25">
      <c r="A3750" s="3" t="s">
        <v>52758</v>
      </c>
      <c r="B3750" s="3" t="s">
        <v>52759</v>
      </c>
      <c r="C3750" s="4">
        <v>9.4571137243154796E-4</v>
      </c>
      <c r="D3750" s="18">
        <v>-2.50383232E-2</v>
      </c>
      <c r="E3750" s="4">
        <v>0</v>
      </c>
    </row>
    <row r="3751" spans="1:5" ht="18" x14ac:dyDescent="0.25">
      <c r="A3751" s="3" t="s">
        <v>43868</v>
      </c>
      <c r="B3751" s="3" t="s">
        <v>43869</v>
      </c>
      <c r="C3751" s="4">
        <v>0.56964526021441553</v>
      </c>
      <c r="D3751" s="18">
        <v>1.10469626E-2</v>
      </c>
      <c r="E3751" s="4">
        <v>0</v>
      </c>
    </row>
    <row r="3752" spans="1:5" ht="18" x14ac:dyDescent="0.25">
      <c r="A3752" s="3" t="s">
        <v>48776</v>
      </c>
      <c r="B3752" s="3" t="s">
        <v>48777</v>
      </c>
      <c r="C3752" s="4">
        <v>9.4135715980246718E-7</v>
      </c>
      <c r="D3752" s="18">
        <v>-0.1074008035</v>
      </c>
      <c r="E3752" s="4">
        <v>0</v>
      </c>
    </row>
    <row r="3753" spans="1:5" ht="18" x14ac:dyDescent="0.25">
      <c r="A3753" s="3" t="s">
        <v>50084</v>
      </c>
      <c r="B3753" s="3" t="s">
        <v>50084</v>
      </c>
      <c r="C3753" s="4">
        <v>4.5593557511680295E-2</v>
      </c>
      <c r="D3753" s="18">
        <v>-0.1240084288</v>
      </c>
      <c r="E3753" s="4">
        <v>0</v>
      </c>
    </row>
    <row r="3754" spans="1:5" ht="18" x14ac:dyDescent="0.25">
      <c r="A3754" s="3" t="s">
        <v>53556</v>
      </c>
      <c r="B3754" s="3" t="s">
        <v>53557</v>
      </c>
      <c r="C3754" s="4">
        <v>5.2720656223818434E-2</v>
      </c>
      <c r="D3754" s="18">
        <v>-7.8059539999999995E-4</v>
      </c>
      <c r="E3754" s="4">
        <v>0</v>
      </c>
    </row>
    <row r="3755" spans="1:5" ht="18" x14ac:dyDescent="0.25">
      <c r="A3755" s="3" t="s">
        <v>41952</v>
      </c>
      <c r="B3755" s="3" t="s">
        <v>41953</v>
      </c>
      <c r="C3755" s="4">
        <v>8.0028051846075393E-3</v>
      </c>
      <c r="D3755" s="18">
        <v>6.7257133999999996E-3</v>
      </c>
      <c r="E3755" s="4">
        <v>0</v>
      </c>
    </row>
    <row r="3756" spans="1:5" ht="18" x14ac:dyDescent="0.25">
      <c r="A3756" s="3" t="s">
        <v>43806</v>
      </c>
      <c r="B3756" s="3" t="s">
        <v>43807</v>
      </c>
      <c r="C3756" s="4">
        <v>7842.2957104576017</v>
      </c>
      <c r="D3756" s="18">
        <v>1.57501216E-2</v>
      </c>
      <c r="E3756" s="4">
        <v>0</v>
      </c>
    </row>
    <row r="3757" spans="1:5" ht="18" x14ac:dyDescent="0.25">
      <c r="A3757" s="3" t="s">
        <v>40737</v>
      </c>
      <c r="B3757" s="3" t="s">
        <v>2828</v>
      </c>
      <c r="C3757" s="4">
        <v>2.5264681555058566</v>
      </c>
      <c r="D3757" s="18">
        <v>-1.9766883200000002E-2</v>
      </c>
      <c r="E3757" s="4">
        <v>0</v>
      </c>
    </row>
    <row r="3758" spans="1:5" ht="18" x14ac:dyDescent="0.25">
      <c r="A3758" s="3" t="s">
        <v>50275</v>
      </c>
      <c r="B3758" s="3" t="s">
        <v>50276</v>
      </c>
      <c r="C3758" s="4">
        <v>0.13918530680302665</v>
      </c>
      <c r="D3758" s="18">
        <v>0.15415615129999999</v>
      </c>
      <c r="E3758" s="4">
        <v>0</v>
      </c>
    </row>
    <row r="3759" spans="1:5" ht="18" x14ac:dyDescent="0.25">
      <c r="A3759" s="3" t="s">
        <v>53564</v>
      </c>
      <c r="B3759" s="3" t="s">
        <v>53565</v>
      </c>
      <c r="C3759" s="4">
        <v>2.8125258085201785E-15</v>
      </c>
      <c r="D3759" s="18">
        <v>1.4443299476</v>
      </c>
      <c r="E3759" s="4">
        <v>0</v>
      </c>
    </row>
    <row r="3760" spans="1:5" ht="18" x14ac:dyDescent="0.25">
      <c r="A3760" s="3" t="s">
        <v>49409</v>
      </c>
      <c r="B3760" s="3" t="s">
        <v>49410</v>
      </c>
      <c r="C3760" s="4">
        <v>1.5566540368933268E-5</v>
      </c>
      <c r="D3760" s="18">
        <v>-0.15198828249999999</v>
      </c>
      <c r="E3760" s="4">
        <v>0</v>
      </c>
    </row>
    <row r="3761" spans="1:5" ht="18" x14ac:dyDescent="0.25">
      <c r="A3761" s="3" t="s">
        <v>4808</v>
      </c>
      <c r="B3761" s="3" t="s">
        <v>4809</v>
      </c>
      <c r="C3761" s="4">
        <v>4.6630012450435472E-2</v>
      </c>
      <c r="D3761" s="18">
        <v>1.4616976000000001E-3</v>
      </c>
      <c r="E3761" s="4">
        <v>0</v>
      </c>
    </row>
    <row r="3762" spans="1:5" ht="18" x14ac:dyDescent="0.25">
      <c r="A3762" s="3" t="s">
        <v>43794</v>
      </c>
      <c r="B3762" s="3" t="s">
        <v>43795</v>
      </c>
      <c r="C3762" s="4">
        <v>1.1010019453156163</v>
      </c>
      <c r="D3762" s="18">
        <v>4.6379101999999998E-2</v>
      </c>
      <c r="E3762" s="4">
        <v>0</v>
      </c>
    </row>
    <row r="3763" spans="1:5" ht="18" x14ac:dyDescent="0.25">
      <c r="A3763" s="3" t="s">
        <v>4705</v>
      </c>
      <c r="B3763" s="3" t="s">
        <v>4706</v>
      </c>
      <c r="C3763" s="4">
        <v>8.8155536110057078</v>
      </c>
      <c r="D3763" s="18">
        <v>7.011904E-4</v>
      </c>
      <c r="E3763" s="4">
        <v>0</v>
      </c>
    </row>
    <row r="3764" spans="1:5" ht="18" x14ac:dyDescent="0.25">
      <c r="A3764" s="3" t="s">
        <v>50666</v>
      </c>
      <c r="B3764" s="3" t="s">
        <v>50667</v>
      </c>
      <c r="C3764" s="4">
        <v>0.28003230694967723</v>
      </c>
      <c r="D3764" s="18">
        <v>0.2311336497</v>
      </c>
      <c r="E3764" s="4">
        <v>0</v>
      </c>
    </row>
    <row r="3765" spans="1:5" ht="18" x14ac:dyDescent="0.25">
      <c r="A3765" s="3" t="s">
        <v>4924</v>
      </c>
      <c r="B3765" s="3" t="s">
        <v>4925</v>
      </c>
      <c r="C3765" s="4">
        <v>9.7703911424938372</v>
      </c>
      <c r="D3765" s="18">
        <v>6.7939801000000003E-3</v>
      </c>
      <c r="E3765" s="4">
        <v>0</v>
      </c>
    </row>
    <row r="3766" spans="1:5" ht="18" x14ac:dyDescent="0.25">
      <c r="A3766" s="3" t="s">
        <v>41154</v>
      </c>
      <c r="B3766" s="3" t="s">
        <v>41155</v>
      </c>
      <c r="C3766" s="4">
        <v>4.8469614284919977</v>
      </c>
      <c r="D3766" s="18">
        <v>-5.3037672000000001E-3</v>
      </c>
      <c r="E3766" s="4">
        <v>0</v>
      </c>
    </row>
    <row r="3767" spans="1:5" ht="18" x14ac:dyDescent="0.25">
      <c r="A3767" s="3" t="s">
        <v>41936</v>
      </c>
      <c r="B3767" s="3" t="s">
        <v>1690</v>
      </c>
      <c r="C3767" s="4">
        <v>68.368866456482948</v>
      </c>
      <c r="D3767" s="18">
        <v>-8.3971567E-3</v>
      </c>
      <c r="E3767" s="4">
        <v>0</v>
      </c>
    </row>
    <row r="3768" spans="1:5" ht="18" x14ac:dyDescent="0.25">
      <c r="A3768" s="3" t="s">
        <v>50579</v>
      </c>
      <c r="B3768" s="3" t="s">
        <v>50580</v>
      </c>
      <c r="C3768" s="4">
        <v>0.77675643535269889</v>
      </c>
      <c r="D3768" s="18">
        <v>-6.8988263300000005E-2</v>
      </c>
      <c r="E3768" s="4">
        <v>0</v>
      </c>
    </row>
    <row r="3769" spans="1:5" ht="18" x14ac:dyDescent="0.25">
      <c r="A3769" s="3" t="s">
        <v>51241</v>
      </c>
      <c r="B3769" s="3" t="s">
        <v>51242</v>
      </c>
      <c r="C3769" s="4">
        <v>28.451008380128368</v>
      </c>
      <c r="D3769" s="18">
        <v>1.8024786899999999E-2</v>
      </c>
      <c r="E3769" s="4">
        <v>0</v>
      </c>
    </row>
    <row r="3770" spans="1:5" ht="18" x14ac:dyDescent="0.25">
      <c r="A3770" s="3" t="s">
        <v>50904</v>
      </c>
      <c r="B3770" s="3" t="s">
        <v>50905</v>
      </c>
      <c r="C3770" s="4">
        <v>3.9811988577724442</v>
      </c>
      <c r="D3770" s="18">
        <v>3.2463948999999999E-2</v>
      </c>
      <c r="E3770" s="4">
        <v>0</v>
      </c>
    </row>
    <row r="3771" spans="1:5" ht="18" x14ac:dyDescent="0.25">
      <c r="A3771" s="3" t="s">
        <v>49708</v>
      </c>
      <c r="B3771" s="3" t="s">
        <v>49709</v>
      </c>
      <c r="C3771" s="4">
        <v>0.31358876074232717</v>
      </c>
      <c r="D3771" s="18">
        <v>-4.1148160000000003E-3</v>
      </c>
      <c r="E3771" s="4">
        <v>0</v>
      </c>
    </row>
    <row r="3772" spans="1:5" ht="18" x14ac:dyDescent="0.25">
      <c r="A3772" s="3" t="s">
        <v>43988</v>
      </c>
      <c r="B3772" s="3" t="s">
        <v>43989</v>
      </c>
      <c r="C3772" s="4">
        <v>13.811822911011575</v>
      </c>
      <c r="D3772" s="18">
        <v>-4.3708753000000003E-2</v>
      </c>
      <c r="E3772" s="4">
        <v>0</v>
      </c>
    </row>
    <row r="3773" spans="1:5" ht="18" x14ac:dyDescent="0.25">
      <c r="A3773" s="3" t="s">
        <v>43228</v>
      </c>
      <c r="B3773" s="3" t="s">
        <v>43229</v>
      </c>
      <c r="C3773" s="4">
        <v>2404813.4392501367</v>
      </c>
      <c r="D3773" s="18">
        <v>-2.5052897000000002E-3</v>
      </c>
      <c r="E3773" s="4">
        <v>0</v>
      </c>
    </row>
    <row r="3774" spans="1:5" ht="18" x14ac:dyDescent="0.25">
      <c r="A3774" s="3" t="s">
        <v>4544</v>
      </c>
      <c r="B3774" s="3" t="s">
        <v>4545</v>
      </c>
      <c r="C3774" s="4">
        <v>4.5822311914590588E-2</v>
      </c>
      <c r="D3774" s="18">
        <v>-2.86414033E-2</v>
      </c>
      <c r="E3774" s="4">
        <v>0</v>
      </c>
    </row>
    <row r="3775" spans="1:5" ht="18" x14ac:dyDescent="0.25">
      <c r="A3775" s="3" t="s">
        <v>43950</v>
      </c>
      <c r="B3775" s="3" t="s">
        <v>43951</v>
      </c>
      <c r="C3775" s="4">
        <v>1483.2248880159646</v>
      </c>
      <c r="D3775" s="18">
        <v>2.74681261E-2</v>
      </c>
      <c r="E3775" s="4">
        <v>0</v>
      </c>
    </row>
    <row r="3776" spans="1:5" ht="18" x14ac:dyDescent="0.25">
      <c r="A3776" s="3" t="s">
        <v>48591</v>
      </c>
      <c r="B3776" s="3" t="s">
        <v>48592</v>
      </c>
      <c r="C3776" s="4">
        <v>0.20006949610060615</v>
      </c>
      <c r="D3776" s="18">
        <v>-1.61669165E-2</v>
      </c>
      <c r="E3776" s="4">
        <v>0</v>
      </c>
    </row>
    <row r="3777" spans="1:5" ht="18" x14ac:dyDescent="0.25">
      <c r="A3777" s="3" t="s">
        <v>51202</v>
      </c>
      <c r="B3777" s="3" t="s">
        <v>51203</v>
      </c>
      <c r="C3777" s="4">
        <v>1.0792866075757271E-7</v>
      </c>
      <c r="D3777" s="18">
        <v>2.0499357199999999E-2</v>
      </c>
      <c r="E3777" s="4">
        <v>0</v>
      </c>
    </row>
    <row r="3778" spans="1:5" ht="18" x14ac:dyDescent="0.25">
      <c r="A3778" s="3" t="s">
        <v>49372</v>
      </c>
      <c r="B3778" s="3" t="s">
        <v>49373</v>
      </c>
      <c r="C3778" s="4">
        <v>0.10739099127814233</v>
      </c>
      <c r="D3778" s="18">
        <v>-0.24530200469999999</v>
      </c>
      <c r="E3778" s="4">
        <v>0</v>
      </c>
    </row>
    <row r="3779" spans="1:5" ht="18" x14ac:dyDescent="0.25">
      <c r="A3779" s="3" t="s">
        <v>50540</v>
      </c>
      <c r="B3779" s="3" t="s">
        <v>50541</v>
      </c>
      <c r="C3779" s="4">
        <v>2.6148333346489676</v>
      </c>
      <c r="D3779" s="18">
        <v>-3.4085017999999998E-3</v>
      </c>
      <c r="E3779" s="4">
        <v>0</v>
      </c>
    </row>
    <row r="3780" spans="1:5" ht="18" x14ac:dyDescent="0.25">
      <c r="A3780" s="3" t="s">
        <v>52206</v>
      </c>
      <c r="B3780" s="3" t="s">
        <v>52207</v>
      </c>
      <c r="C3780" s="4">
        <v>4.4285371123863726</v>
      </c>
      <c r="D3780" s="18">
        <v>0.1455380714</v>
      </c>
      <c r="E3780" s="4">
        <v>0</v>
      </c>
    </row>
    <row r="3781" spans="1:5" ht="18" x14ac:dyDescent="0.25">
      <c r="A3781" s="3" t="s">
        <v>49125</v>
      </c>
      <c r="B3781" s="3" t="s">
        <v>49126</v>
      </c>
      <c r="C3781" s="4">
        <v>5.0474394093640837E-2</v>
      </c>
      <c r="D3781" s="18">
        <v>-0.17990604469999999</v>
      </c>
      <c r="E3781" s="4">
        <v>0</v>
      </c>
    </row>
    <row r="3782" spans="1:5" ht="18" x14ac:dyDescent="0.25">
      <c r="A3782" s="3" t="s">
        <v>52714</v>
      </c>
      <c r="B3782" s="3" t="s">
        <v>52715</v>
      </c>
      <c r="C3782" s="4">
        <v>21.80555589831329</v>
      </c>
      <c r="D3782" s="18">
        <v>2.4259863600000001E-2</v>
      </c>
      <c r="E3782" s="4">
        <v>0</v>
      </c>
    </row>
    <row r="3783" spans="1:5" ht="18" x14ac:dyDescent="0.25">
      <c r="A3783" s="3" t="s">
        <v>2159</v>
      </c>
      <c r="B3783" s="3" t="s">
        <v>2160</v>
      </c>
      <c r="C3783" s="4">
        <v>0.33379681106929771</v>
      </c>
      <c r="D3783" s="18">
        <v>-5.3697569200000003E-2</v>
      </c>
      <c r="E3783" s="4">
        <v>0</v>
      </c>
    </row>
    <row r="3784" spans="1:5" ht="18" x14ac:dyDescent="0.25">
      <c r="A3784" s="3" t="s">
        <v>40332</v>
      </c>
      <c r="B3784" s="3" t="s">
        <v>40333</v>
      </c>
      <c r="C3784" s="4">
        <v>105.34254445914432</v>
      </c>
      <c r="D3784" s="18">
        <v>-1.23144697E-2</v>
      </c>
      <c r="E3784" s="4">
        <v>0</v>
      </c>
    </row>
    <row r="3785" spans="1:5" ht="18" x14ac:dyDescent="0.25">
      <c r="A3785" s="3" t="s">
        <v>53562</v>
      </c>
      <c r="B3785" s="3" t="s">
        <v>53563</v>
      </c>
      <c r="C3785" s="4">
        <v>3162.3854951286125</v>
      </c>
      <c r="D3785" s="18">
        <v>-7.2801658899999996E-2</v>
      </c>
      <c r="E3785" s="4">
        <v>0</v>
      </c>
    </row>
    <row r="3786" spans="1:5" ht="18" x14ac:dyDescent="0.25">
      <c r="A3786" s="3" t="s">
        <v>49702</v>
      </c>
      <c r="B3786" s="3" t="s">
        <v>49703</v>
      </c>
      <c r="C3786" s="4">
        <v>20.252999967579168</v>
      </c>
      <c r="D3786" s="18">
        <v>-7.8899127299999997E-2</v>
      </c>
      <c r="E3786" s="4">
        <v>0</v>
      </c>
    </row>
    <row r="3787" spans="1:5" ht="18" x14ac:dyDescent="0.25">
      <c r="A3787" s="3" t="s">
        <v>50287</v>
      </c>
      <c r="B3787" s="3" t="s">
        <v>50288</v>
      </c>
      <c r="C3787" s="4">
        <v>80.675735607779728</v>
      </c>
      <c r="D3787" s="18">
        <v>4.5556419399999999E-2</v>
      </c>
      <c r="E3787" s="4">
        <v>0</v>
      </c>
    </row>
    <row r="3788" spans="1:5" ht="18" x14ac:dyDescent="0.25">
      <c r="A3788" s="3" t="s">
        <v>52908</v>
      </c>
      <c r="B3788" s="3" t="s">
        <v>52909</v>
      </c>
      <c r="C3788" s="4">
        <v>133.52442173977275</v>
      </c>
      <c r="D3788" s="18">
        <v>-0.1156745163</v>
      </c>
      <c r="E3788" s="4">
        <v>0</v>
      </c>
    </row>
    <row r="3789" spans="1:5" ht="18" x14ac:dyDescent="0.25">
      <c r="A3789" s="3" t="s">
        <v>48520</v>
      </c>
      <c r="B3789" s="3" t="s">
        <v>48520</v>
      </c>
      <c r="C3789" s="4">
        <v>4.518276151039303</v>
      </c>
      <c r="D3789" s="18">
        <v>-7.5461816000000001E-3</v>
      </c>
      <c r="E3789" s="4">
        <v>0</v>
      </c>
    </row>
    <row r="3790" spans="1:5" ht="18" x14ac:dyDescent="0.25">
      <c r="A3790" s="3" t="s">
        <v>4349</v>
      </c>
      <c r="B3790" s="3" t="s">
        <v>4350</v>
      </c>
      <c r="C3790" s="4">
        <v>2.3047637239037723E-2</v>
      </c>
      <c r="D3790" s="18">
        <v>-1.7700426799999999E-2</v>
      </c>
      <c r="E3790" s="4">
        <v>0</v>
      </c>
    </row>
    <row r="3791" spans="1:5" ht="18" x14ac:dyDescent="0.25">
      <c r="A3791" s="3" t="s">
        <v>52362</v>
      </c>
      <c r="B3791" s="3" t="s">
        <v>52363</v>
      </c>
      <c r="C3791" s="4">
        <v>5.3552225706573246E-2</v>
      </c>
      <c r="D3791" s="18">
        <v>0.13577209239999999</v>
      </c>
      <c r="E3791" s="4">
        <v>0</v>
      </c>
    </row>
    <row r="3792" spans="1:5" ht="18" x14ac:dyDescent="0.25">
      <c r="A3792" s="3" t="s">
        <v>310</v>
      </c>
      <c r="B3792" s="3" t="s">
        <v>310</v>
      </c>
      <c r="C3792" s="4">
        <v>0.21557688679157372</v>
      </c>
      <c r="D3792" s="18">
        <v>-4.15006531E-2</v>
      </c>
      <c r="E3792" s="4">
        <v>0</v>
      </c>
    </row>
    <row r="3793" spans="1:5" ht="18" x14ac:dyDescent="0.25">
      <c r="A3793" s="3" t="s">
        <v>43810</v>
      </c>
      <c r="B3793" s="3" t="s">
        <v>43811</v>
      </c>
      <c r="C3793" s="4">
        <v>0.19385156379608348</v>
      </c>
      <c r="D3793" s="18">
        <v>1.1998804599999999E-2</v>
      </c>
      <c r="E3793" s="4">
        <v>0</v>
      </c>
    </row>
    <row r="3794" spans="1:5" ht="18" x14ac:dyDescent="0.25">
      <c r="A3794" s="3" t="s">
        <v>45841</v>
      </c>
      <c r="B3794" s="3" t="s">
        <v>45842</v>
      </c>
      <c r="C3794" s="4">
        <v>19.215426615172689</v>
      </c>
      <c r="D3794" s="18">
        <v>2.3422807699999999E-2</v>
      </c>
      <c r="E3794" s="4">
        <v>0</v>
      </c>
    </row>
    <row r="3795" spans="1:5" ht="18" x14ac:dyDescent="0.25">
      <c r="A3795" s="3" t="s">
        <v>4022</v>
      </c>
      <c r="B3795" s="3" t="s">
        <v>4023</v>
      </c>
      <c r="C3795" s="4">
        <v>3.5206481579987479E-2</v>
      </c>
      <c r="D3795" s="18">
        <v>-0.62317743969999995</v>
      </c>
      <c r="E3795" s="4">
        <v>0</v>
      </c>
    </row>
    <row r="3796" spans="1:5" ht="18" x14ac:dyDescent="0.25">
      <c r="A3796" s="3" t="s">
        <v>4493</v>
      </c>
      <c r="B3796" s="3" t="s">
        <v>4494</v>
      </c>
      <c r="C3796" s="4">
        <v>16.351532963457679</v>
      </c>
      <c r="D3796" s="18">
        <v>1.0075362399999999E-2</v>
      </c>
      <c r="E3796" s="4">
        <v>0</v>
      </c>
    </row>
    <row r="3797" spans="1:5" ht="18" x14ac:dyDescent="0.25">
      <c r="A3797" s="3" t="s">
        <v>51591</v>
      </c>
      <c r="B3797" s="3" t="s">
        <v>51592</v>
      </c>
      <c r="C3797" s="4">
        <v>0.1375826451030974</v>
      </c>
      <c r="D3797" s="18">
        <v>-4.3276552699999998E-2</v>
      </c>
      <c r="E3797" s="4">
        <v>0</v>
      </c>
    </row>
    <row r="3798" spans="1:5" ht="18" x14ac:dyDescent="0.25">
      <c r="A3798" s="3" t="s">
        <v>51279</v>
      </c>
      <c r="B3798" s="3" t="s">
        <v>51279</v>
      </c>
      <c r="C3798" s="4">
        <v>62.775456831524089</v>
      </c>
      <c r="D3798" s="18">
        <v>5.0787682000000001E-3</v>
      </c>
      <c r="E3798" s="4">
        <v>0</v>
      </c>
    </row>
    <row r="3799" spans="1:5" ht="18" x14ac:dyDescent="0.25">
      <c r="A3799" s="3" t="s">
        <v>50221</v>
      </c>
      <c r="B3799" s="3" t="s">
        <v>50222</v>
      </c>
      <c r="C3799" s="4">
        <v>6.9018032392919605E-9</v>
      </c>
      <c r="D3799" s="18">
        <v>-2.3718491500000001E-2</v>
      </c>
      <c r="E3799" s="4">
        <v>0</v>
      </c>
    </row>
    <row r="3800" spans="1:5" ht="18" x14ac:dyDescent="0.25">
      <c r="A3800" s="3" t="s">
        <v>50536</v>
      </c>
      <c r="B3800" s="3" t="s">
        <v>50537</v>
      </c>
      <c r="C3800" s="4">
        <v>9.2311618325529472E-7</v>
      </c>
      <c r="D3800" s="18">
        <v>1.3691826299999999E-2</v>
      </c>
      <c r="E3800" s="4">
        <v>0</v>
      </c>
    </row>
    <row r="3801" spans="1:5" ht="18" x14ac:dyDescent="0.25">
      <c r="A3801" s="3" t="s">
        <v>48593</v>
      </c>
      <c r="B3801" s="3" t="s">
        <v>48594</v>
      </c>
      <c r="C3801" s="4">
        <v>5.7695788507509391</v>
      </c>
      <c r="D3801" s="18">
        <v>-0.36562963459999998</v>
      </c>
      <c r="E3801" s="4">
        <v>0</v>
      </c>
    </row>
    <row r="3802" spans="1:5" ht="18" x14ac:dyDescent="0.25">
      <c r="A3802" s="3" t="s">
        <v>44290</v>
      </c>
      <c r="B3802" s="3" t="s">
        <v>44291</v>
      </c>
      <c r="C3802" s="4">
        <v>13.787597649927926</v>
      </c>
      <c r="D3802" s="18">
        <v>-4.71714726E-2</v>
      </c>
      <c r="E3802" s="4">
        <v>0</v>
      </c>
    </row>
    <row r="3803" spans="1:5" ht="18" x14ac:dyDescent="0.25">
      <c r="A3803" s="3" t="s">
        <v>4531</v>
      </c>
      <c r="B3803" s="3" t="s">
        <v>4532</v>
      </c>
      <c r="C3803" s="4">
        <v>95.382983525514177</v>
      </c>
      <c r="D3803" s="18">
        <v>-1.6242280099999999E-2</v>
      </c>
      <c r="E3803" s="4">
        <v>0</v>
      </c>
    </row>
    <row r="3804" spans="1:5" ht="18" x14ac:dyDescent="0.25">
      <c r="A3804" s="3" t="s">
        <v>40594</v>
      </c>
      <c r="B3804" s="3" t="s">
        <v>1622</v>
      </c>
      <c r="C3804" s="4">
        <v>5.3358364107888773E-2</v>
      </c>
      <c r="D3804" s="18">
        <v>2.7812616500000002E-2</v>
      </c>
      <c r="E3804" s="4">
        <v>0</v>
      </c>
    </row>
    <row r="3805" spans="1:5" ht="18" x14ac:dyDescent="0.25">
      <c r="A3805" s="3" t="s">
        <v>48660</v>
      </c>
      <c r="B3805" s="3" t="s">
        <v>48661</v>
      </c>
      <c r="C3805" s="4">
        <v>1.2885558548330189</v>
      </c>
      <c r="D3805" s="18">
        <v>-7.2794699999999997E-3</v>
      </c>
      <c r="E3805" s="4">
        <v>0</v>
      </c>
    </row>
    <row r="3806" spans="1:5" ht="18" x14ac:dyDescent="0.25">
      <c r="A3806" s="3" t="s">
        <v>43866</v>
      </c>
      <c r="B3806" s="3" t="s">
        <v>43867</v>
      </c>
      <c r="C3806" s="4">
        <v>9.1184950115874823</v>
      </c>
      <c r="D3806" s="18">
        <v>-1.1536959100000001E-2</v>
      </c>
      <c r="E3806" s="4">
        <v>0</v>
      </c>
    </row>
    <row r="3807" spans="1:5" ht="18" x14ac:dyDescent="0.25">
      <c r="A3807" s="3" t="s">
        <v>3011</v>
      </c>
      <c r="B3807" s="3" t="s">
        <v>3012</v>
      </c>
      <c r="C3807" s="4">
        <v>1.7333491023907341E-2</v>
      </c>
      <c r="D3807" s="18">
        <v>-2.1571838999999999E-3</v>
      </c>
      <c r="E3807" s="4">
        <v>0</v>
      </c>
    </row>
    <row r="3808" spans="1:5" ht="18" x14ac:dyDescent="0.25">
      <c r="A3808" s="3" t="s">
        <v>51027</v>
      </c>
      <c r="B3808" s="3" t="s">
        <v>51027</v>
      </c>
      <c r="C3808" s="4">
        <v>4.0342683220146875E-8</v>
      </c>
      <c r="D3808" s="18">
        <v>3.6143485E-3</v>
      </c>
      <c r="E3808" s="4">
        <v>0</v>
      </c>
    </row>
    <row r="3809" spans="1:5" ht="18" x14ac:dyDescent="0.25">
      <c r="A3809" s="3" t="s">
        <v>41178</v>
      </c>
      <c r="B3809" s="3" t="s">
        <v>4619</v>
      </c>
      <c r="C3809" s="4">
        <v>0.83541758735370875</v>
      </c>
      <c r="D3809" s="18">
        <v>7.4429118999999998E-3</v>
      </c>
      <c r="E3809" s="4">
        <v>0</v>
      </c>
    </row>
    <row r="3810" spans="1:5" ht="18" x14ac:dyDescent="0.25">
      <c r="A3810" s="3" t="s">
        <v>41545</v>
      </c>
      <c r="B3810" s="3" t="s">
        <v>41546</v>
      </c>
      <c r="C3810" s="4">
        <v>6.6695010527859436E-2</v>
      </c>
      <c r="D3810" s="18">
        <v>-5.6950248000000002E-3</v>
      </c>
      <c r="E3810" s="4">
        <v>0</v>
      </c>
    </row>
    <row r="3811" spans="1:5" ht="18" x14ac:dyDescent="0.25">
      <c r="A3811" s="3" t="s">
        <v>49561</v>
      </c>
      <c r="B3811" s="3" t="s">
        <v>49562</v>
      </c>
      <c r="C3811" s="4">
        <v>1.6276041599629147E-4</v>
      </c>
      <c r="D3811" s="18">
        <v>3.1267382400000002E-2</v>
      </c>
      <c r="E3811" s="4">
        <v>0</v>
      </c>
    </row>
    <row r="3812" spans="1:5" ht="18" x14ac:dyDescent="0.25">
      <c r="A3812" s="3" t="s">
        <v>52760</v>
      </c>
      <c r="B3812" s="3" t="s">
        <v>52761</v>
      </c>
      <c r="C3812" s="4">
        <v>13.538355734640858</v>
      </c>
      <c r="D3812" s="18">
        <v>5.7114155200000002E-2</v>
      </c>
      <c r="E3812" s="4">
        <v>0</v>
      </c>
    </row>
    <row r="3813" spans="1:5" ht="18" x14ac:dyDescent="0.25">
      <c r="A3813" s="3" t="s">
        <v>45669</v>
      </c>
      <c r="B3813" s="3" t="s">
        <v>45670</v>
      </c>
      <c r="C3813" s="4">
        <v>6.6470938340323403E-3</v>
      </c>
      <c r="D3813" s="18">
        <v>-6.4100947000000005E-2</v>
      </c>
      <c r="E3813" s="4">
        <v>0</v>
      </c>
    </row>
    <row r="3814" spans="1:5" ht="18" x14ac:dyDescent="0.25">
      <c r="A3814" s="3" t="s">
        <v>48518</v>
      </c>
      <c r="B3814" s="3" t="s">
        <v>48519</v>
      </c>
      <c r="C3814" s="4">
        <v>4.3875749164070076E-3</v>
      </c>
      <c r="D3814" s="18">
        <v>3.2839240000000001E-3</v>
      </c>
      <c r="E3814" s="4">
        <v>0</v>
      </c>
    </row>
    <row r="3815" spans="1:5" ht="18" x14ac:dyDescent="0.25">
      <c r="A3815" s="3" t="s">
        <v>53530</v>
      </c>
      <c r="B3815" s="3" t="s">
        <v>1056</v>
      </c>
      <c r="C3815" s="4">
        <v>3.9978543368131801E-3</v>
      </c>
      <c r="D3815" s="18">
        <v>-0.57121426909999995</v>
      </c>
      <c r="E3815" s="4">
        <v>0</v>
      </c>
    </row>
    <row r="3816" spans="1:5" ht="18" x14ac:dyDescent="0.25">
      <c r="A3816" s="3" t="s">
        <v>5053</v>
      </c>
      <c r="B3816" s="3" t="s">
        <v>5054</v>
      </c>
      <c r="C3816" s="4">
        <v>8.1926246689651254E-3</v>
      </c>
      <c r="D3816" s="18">
        <v>3.8881650000000001E-4</v>
      </c>
      <c r="E3816" s="4">
        <v>0</v>
      </c>
    </row>
    <row r="3817" spans="1:5" ht="18" x14ac:dyDescent="0.25">
      <c r="A3817" s="3" t="s">
        <v>48835</v>
      </c>
      <c r="B3817" s="3" t="s">
        <v>48836</v>
      </c>
      <c r="C3817" s="4">
        <v>82.123242115146169</v>
      </c>
      <c r="D3817" s="18">
        <v>-4.7369369999999999E-4</v>
      </c>
      <c r="E3817" s="4">
        <v>0</v>
      </c>
    </row>
    <row r="3818" spans="1:5" ht="18" x14ac:dyDescent="0.25">
      <c r="A3818" s="3" t="s">
        <v>41176</v>
      </c>
      <c r="B3818" s="3" t="s">
        <v>41177</v>
      </c>
      <c r="C3818" s="4">
        <v>0.14936802410188324</v>
      </c>
      <c r="D3818" s="18">
        <v>-3.6508377199999997E-2</v>
      </c>
      <c r="E3818" s="4">
        <v>0</v>
      </c>
    </row>
    <row r="3819" spans="1:5" ht="18" x14ac:dyDescent="0.25">
      <c r="A3819" s="3" t="s">
        <v>3997</v>
      </c>
      <c r="B3819" s="3" t="s">
        <v>3998</v>
      </c>
      <c r="C3819" s="4">
        <v>0.143935779888934</v>
      </c>
      <c r="D3819" s="18">
        <v>-3.4085017999999998E-3</v>
      </c>
      <c r="E3819" s="4">
        <v>0</v>
      </c>
    </row>
    <row r="3820" spans="1:5" ht="18" x14ac:dyDescent="0.25">
      <c r="A3820" s="3" t="s">
        <v>52400</v>
      </c>
      <c r="B3820" s="3" t="s">
        <v>52401</v>
      </c>
      <c r="C3820" s="4">
        <v>5.7783424719116086E-2</v>
      </c>
      <c r="D3820" s="18">
        <v>-0.25280334780000002</v>
      </c>
      <c r="E3820" s="4">
        <v>0</v>
      </c>
    </row>
    <row r="3821" spans="1:5" ht="18" x14ac:dyDescent="0.25">
      <c r="A3821" s="3" t="s">
        <v>41350</v>
      </c>
      <c r="B3821" s="3" t="s">
        <v>41351</v>
      </c>
      <c r="C3821" s="4">
        <v>3.7561587968735822E-3</v>
      </c>
      <c r="D3821" s="18">
        <v>9.2681629999999994E-3</v>
      </c>
      <c r="E3821" s="4">
        <v>0</v>
      </c>
    </row>
    <row r="3822" spans="1:5" ht="18" x14ac:dyDescent="0.25">
      <c r="A3822" s="3" t="s">
        <v>50724</v>
      </c>
      <c r="B3822" s="3" t="s">
        <v>50725</v>
      </c>
      <c r="C3822" s="4">
        <v>0.45920164942037028</v>
      </c>
      <c r="D3822" s="18">
        <v>-0.16663802890000001</v>
      </c>
      <c r="E3822" s="4">
        <v>0</v>
      </c>
    </row>
    <row r="3823" spans="1:5" ht="18" x14ac:dyDescent="0.25">
      <c r="A3823" s="3" t="s">
        <v>49712</v>
      </c>
      <c r="B3823" s="3" t="s">
        <v>49713</v>
      </c>
      <c r="C3823" s="4">
        <v>1.1275102742369356</v>
      </c>
      <c r="D3823" s="18">
        <v>1.6896599700000001E-2</v>
      </c>
      <c r="E3823" s="4">
        <v>0</v>
      </c>
    </row>
    <row r="3824" spans="1:5" ht="18" x14ac:dyDescent="0.25">
      <c r="A3824" s="3" t="s">
        <v>49682</v>
      </c>
      <c r="B3824" s="3" t="s">
        <v>49683</v>
      </c>
      <c r="C3824" s="4">
        <v>8.367813296552469E-2</v>
      </c>
      <c r="D3824" s="18">
        <v>-3.0072260100000001E-2</v>
      </c>
      <c r="E3824" s="4">
        <v>0</v>
      </c>
    </row>
    <row r="3825" spans="1:5" ht="18" x14ac:dyDescent="0.25">
      <c r="A3825" s="3" t="s">
        <v>52756</v>
      </c>
      <c r="B3825" s="3" t="s">
        <v>52757</v>
      </c>
      <c r="C3825" s="4">
        <v>4.4163324299040581E-2</v>
      </c>
      <c r="D3825" s="18">
        <v>-5.9014608000000001E-3</v>
      </c>
      <c r="E3825" s="4">
        <v>0</v>
      </c>
    </row>
    <row r="3826" spans="1:5" ht="18" x14ac:dyDescent="0.25">
      <c r="A3826" s="3" t="s">
        <v>51023</v>
      </c>
      <c r="B3826" s="3" t="s">
        <v>51024</v>
      </c>
      <c r="C3826" s="4">
        <v>25.728083859106555</v>
      </c>
      <c r="D3826" s="18">
        <v>1.52589071E-2</v>
      </c>
      <c r="E3826" s="4">
        <v>0</v>
      </c>
    </row>
    <row r="3827" spans="1:5" ht="18" x14ac:dyDescent="0.25">
      <c r="A3827" s="3" t="s">
        <v>49060</v>
      </c>
      <c r="B3827" s="3" t="s">
        <v>49060</v>
      </c>
      <c r="C3827" s="4">
        <v>0.87915826976694722</v>
      </c>
      <c r="D3827" s="18">
        <v>-4.7369369999999999E-4</v>
      </c>
      <c r="E3827" s="4">
        <v>0</v>
      </c>
    </row>
    <row r="3828" spans="1:5" ht="18" x14ac:dyDescent="0.25">
      <c r="A3828" s="3" t="s">
        <v>43964</v>
      </c>
      <c r="B3828" s="3" t="s">
        <v>43965</v>
      </c>
      <c r="C3828" s="4">
        <v>43.300598894129088</v>
      </c>
      <c r="D3828" s="18">
        <v>6.2089082E-3</v>
      </c>
      <c r="E3828" s="4">
        <v>0</v>
      </c>
    </row>
    <row r="3829" spans="1:5" ht="18" x14ac:dyDescent="0.25">
      <c r="A3829" s="3" t="s">
        <v>45430</v>
      </c>
      <c r="B3829" s="3" t="s">
        <v>40702</v>
      </c>
      <c r="C3829" s="4">
        <v>3.0489808258678881E-4</v>
      </c>
      <c r="D3829" s="18">
        <v>6.9731543300000004E-2</v>
      </c>
      <c r="E3829" s="4">
        <v>0</v>
      </c>
    </row>
    <row r="3830" spans="1:5" ht="18" x14ac:dyDescent="0.25">
      <c r="A3830" s="3" t="s">
        <v>52345</v>
      </c>
      <c r="B3830" s="3" t="s">
        <v>52346</v>
      </c>
      <c r="C3830" s="4">
        <v>1.6155942696805195E-11</v>
      </c>
      <c r="D3830" s="18">
        <v>-0.17561546289999999</v>
      </c>
      <c r="E3830" s="4">
        <v>0</v>
      </c>
    </row>
    <row r="3831" spans="1:5" ht="18" x14ac:dyDescent="0.25">
      <c r="A3831" s="3" t="s">
        <v>48765</v>
      </c>
      <c r="B3831" s="3" t="s">
        <v>48765</v>
      </c>
      <c r="C3831" s="4">
        <v>2.6504387786299817</v>
      </c>
      <c r="D3831" s="18">
        <v>-1.07115736E-2</v>
      </c>
      <c r="E3831" s="4">
        <v>0</v>
      </c>
    </row>
    <row r="3832" spans="1:5" ht="18" x14ac:dyDescent="0.25">
      <c r="A3832" s="3" t="s">
        <v>50551</v>
      </c>
      <c r="B3832" s="3" t="s">
        <v>50552</v>
      </c>
      <c r="C3832" s="4">
        <v>0.70402392337919839</v>
      </c>
      <c r="D3832" s="18">
        <v>3.9225010999999997E-3</v>
      </c>
      <c r="E3832" s="4">
        <v>0</v>
      </c>
    </row>
    <row r="3833" spans="1:5" ht="18" x14ac:dyDescent="0.25">
      <c r="A3833" s="3" t="s">
        <v>51295</v>
      </c>
      <c r="B3833" s="3" t="s">
        <v>51296</v>
      </c>
      <c r="C3833" s="4">
        <v>6.9878268861390502</v>
      </c>
      <c r="D3833" s="18">
        <v>-8.4790030000000006E-3</v>
      </c>
      <c r="E3833" s="4">
        <v>0</v>
      </c>
    </row>
    <row r="3834" spans="1:5" ht="18" x14ac:dyDescent="0.25">
      <c r="A3834" s="3" t="s">
        <v>51037</v>
      </c>
      <c r="B3834" s="3" t="s">
        <v>51038</v>
      </c>
      <c r="C3834" s="4">
        <v>0.1895317740068945</v>
      </c>
      <c r="D3834" s="18">
        <v>2.0198144299999998E-2</v>
      </c>
      <c r="E3834" s="4">
        <v>0</v>
      </c>
    </row>
    <row r="3835" spans="1:5" ht="18" x14ac:dyDescent="0.25">
      <c r="A3835" s="3" t="s">
        <v>43200</v>
      </c>
      <c r="B3835" s="3" t="s">
        <v>43201</v>
      </c>
      <c r="C3835" s="4">
        <v>0.1527481185978454</v>
      </c>
      <c r="D3835" s="18">
        <v>-2.1712290799999999E-2</v>
      </c>
      <c r="E3835" s="4">
        <v>0</v>
      </c>
    </row>
    <row r="3836" spans="1:5" ht="18" x14ac:dyDescent="0.25">
      <c r="A3836" s="3" t="s">
        <v>50231</v>
      </c>
      <c r="B3836" s="3" t="s">
        <v>50231</v>
      </c>
      <c r="C3836" s="4">
        <v>6.1759083082179016E-4</v>
      </c>
      <c r="D3836" s="18">
        <v>-0.1133333705</v>
      </c>
      <c r="E3836" s="4">
        <v>0</v>
      </c>
    </row>
    <row r="3837" spans="1:5" ht="18" x14ac:dyDescent="0.25">
      <c r="A3837" s="3" t="s">
        <v>4947</v>
      </c>
      <c r="B3837" s="3" t="s">
        <v>4948</v>
      </c>
      <c r="C3837" s="4">
        <v>4.2068134029969805E-8</v>
      </c>
      <c r="D3837" s="18">
        <v>1.1378396900000001E-2</v>
      </c>
      <c r="E3837" s="4">
        <v>0</v>
      </c>
    </row>
    <row r="3838" spans="1:5" ht="18" x14ac:dyDescent="0.25">
      <c r="A3838" s="3" t="s">
        <v>53566</v>
      </c>
      <c r="B3838" s="3" t="s">
        <v>53567</v>
      </c>
      <c r="C3838" s="4">
        <v>81.891536845495807</v>
      </c>
      <c r="D3838" s="18">
        <v>4.094828E-3</v>
      </c>
      <c r="E3838" s="4">
        <v>0</v>
      </c>
    </row>
    <row r="3839" spans="1:5" ht="18" x14ac:dyDescent="0.25">
      <c r="A3839" s="3" t="s">
        <v>1859</v>
      </c>
      <c r="B3839" s="3" t="s">
        <v>1859</v>
      </c>
      <c r="C3839" s="4">
        <v>0.22698603512991794</v>
      </c>
      <c r="D3839" s="18">
        <v>9.9688616000000001E-3</v>
      </c>
      <c r="E3839" s="4">
        <v>0</v>
      </c>
    </row>
    <row r="3840" spans="1:5" ht="18" x14ac:dyDescent="0.25">
      <c r="A3840" s="3" t="s">
        <v>53568</v>
      </c>
      <c r="B3840" s="3" t="s">
        <v>53569</v>
      </c>
      <c r="C3840" s="4">
        <v>14.517656453807909</v>
      </c>
      <c r="D3840" s="18">
        <v>0.23019603220000001</v>
      </c>
      <c r="E3840" s="4">
        <v>0</v>
      </c>
    </row>
    <row r="3841" spans="1:5" ht="18" x14ac:dyDescent="0.25">
      <c r="A3841" s="3" t="s">
        <v>52081</v>
      </c>
      <c r="B3841" s="3" t="s">
        <v>52082</v>
      </c>
      <c r="C3841" s="4">
        <v>78.87113359148583</v>
      </c>
      <c r="D3841" s="18">
        <v>0.13941254719999999</v>
      </c>
      <c r="E3841" s="4">
        <v>0</v>
      </c>
    </row>
    <row r="3842" spans="1:5" ht="18" x14ac:dyDescent="0.25">
      <c r="A3842" s="3" t="s">
        <v>5039</v>
      </c>
      <c r="B3842" s="3" t="s">
        <v>44003</v>
      </c>
      <c r="C3842" s="4">
        <v>0.14592636659921804</v>
      </c>
      <c r="D3842" s="18">
        <v>-9.2727408999999997E-3</v>
      </c>
      <c r="E3842" s="4">
        <v>0</v>
      </c>
    </row>
    <row r="3843" spans="1:5" ht="18" x14ac:dyDescent="0.25">
      <c r="A3843" s="3" t="s">
        <v>48998</v>
      </c>
      <c r="B3843" s="3" t="s">
        <v>48999</v>
      </c>
      <c r="C3843" s="4">
        <v>2.1121988455169563E-6</v>
      </c>
      <c r="D3843" s="18">
        <v>-4.5344080000000002E-3</v>
      </c>
      <c r="E3843" s="4">
        <v>0</v>
      </c>
    </row>
    <row r="3844" spans="1:5" ht="18" x14ac:dyDescent="0.25">
      <c r="A3844" s="3" t="s">
        <v>5088</v>
      </c>
      <c r="B3844" s="3" t="s">
        <v>5089</v>
      </c>
      <c r="C3844" s="4">
        <v>1.1814310282339142</v>
      </c>
      <c r="D3844" s="18">
        <v>-3.6495865699999998E-2</v>
      </c>
      <c r="E3844" s="4">
        <v>0</v>
      </c>
    </row>
    <row r="3845" spans="1:5" ht="18" x14ac:dyDescent="0.25">
      <c r="A3845" s="3" t="s">
        <v>45562</v>
      </c>
      <c r="B3845" s="3" t="s">
        <v>45563</v>
      </c>
      <c r="C3845" s="4">
        <v>2.6869986621875364</v>
      </c>
      <c r="D3845" s="18">
        <v>-4.1335674500000003E-2</v>
      </c>
      <c r="E3845" s="4">
        <v>0</v>
      </c>
    </row>
    <row r="3846" spans="1:5" ht="18" x14ac:dyDescent="0.25">
      <c r="A3846" s="3" t="s">
        <v>49438</v>
      </c>
      <c r="B3846" s="3" t="s">
        <v>49439</v>
      </c>
      <c r="C3846" s="4">
        <v>1.1560520425813972</v>
      </c>
      <c r="D3846" s="18">
        <v>3.8651043599999997E-2</v>
      </c>
      <c r="E3846" s="4">
        <v>0</v>
      </c>
    </row>
    <row r="3847" spans="1:5" ht="18" x14ac:dyDescent="0.25">
      <c r="A3847" s="3" t="s">
        <v>50259</v>
      </c>
      <c r="B3847" s="3" t="s">
        <v>50260</v>
      </c>
      <c r="C3847" s="4">
        <v>4.7505331772155506</v>
      </c>
      <c r="D3847" s="18">
        <v>9.9775243999999999E-3</v>
      </c>
      <c r="E3847" s="4">
        <v>0</v>
      </c>
    </row>
    <row r="3848" spans="1:5" ht="18" x14ac:dyDescent="0.25">
      <c r="A3848" s="3" t="s">
        <v>49664</v>
      </c>
      <c r="B3848" s="3" t="s">
        <v>49665</v>
      </c>
      <c r="C3848" s="4">
        <v>36.645001052534049</v>
      </c>
      <c r="D3848" s="18">
        <v>-2.4518623400000002E-2</v>
      </c>
      <c r="E3848" s="4">
        <v>0</v>
      </c>
    </row>
    <row r="3849" spans="1:5" ht="18" x14ac:dyDescent="0.25">
      <c r="A3849" s="3" t="s">
        <v>42439</v>
      </c>
      <c r="B3849" s="3" t="s">
        <v>42440</v>
      </c>
      <c r="C3849" s="4">
        <v>1.8310186800633025E-4</v>
      </c>
      <c r="D3849" s="18">
        <v>-2.1659838000000001E-2</v>
      </c>
      <c r="E3849" s="4">
        <v>0</v>
      </c>
    </row>
    <row r="3850" spans="1:5" ht="18" x14ac:dyDescent="0.25">
      <c r="A3850" s="3" t="s">
        <v>40930</v>
      </c>
      <c r="B3850" s="3" t="s">
        <v>40931</v>
      </c>
      <c r="C3850" s="4">
        <v>0.86361467933360403</v>
      </c>
      <c r="D3850" s="18">
        <v>-3.0343407199999999E-2</v>
      </c>
      <c r="E3850" s="4">
        <v>0</v>
      </c>
    </row>
    <row r="3851" spans="1:5" ht="18" x14ac:dyDescent="0.25">
      <c r="A3851" s="3" t="s">
        <v>49716</v>
      </c>
      <c r="B3851" s="3" t="s">
        <v>49717</v>
      </c>
      <c r="C3851" s="4">
        <v>1.3334658632898191E-2</v>
      </c>
      <c r="D3851" s="18">
        <v>-2.1341214099999999E-2</v>
      </c>
      <c r="E3851" s="4">
        <v>0</v>
      </c>
    </row>
    <row r="3852" spans="1:5" ht="18" x14ac:dyDescent="0.25">
      <c r="A3852" s="3" t="s">
        <v>51237</v>
      </c>
      <c r="B3852" s="3" t="s">
        <v>1844</v>
      </c>
      <c r="C3852" s="4">
        <v>1.4050099451415701</v>
      </c>
      <c r="D3852" s="18">
        <v>5.4058728999999998E-3</v>
      </c>
      <c r="E3852" s="4">
        <v>0</v>
      </c>
    </row>
    <row r="3853" spans="1:5" ht="18" x14ac:dyDescent="0.25">
      <c r="A3853" s="3" t="s">
        <v>50262</v>
      </c>
      <c r="B3853" s="3" t="s">
        <v>50263</v>
      </c>
      <c r="C3853" s="4">
        <v>3.7261529190617733</v>
      </c>
      <c r="D3853" s="18">
        <v>-0.41331506239999999</v>
      </c>
      <c r="E3853" s="4">
        <v>0</v>
      </c>
    </row>
    <row r="3854" spans="1:5" ht="18" x14ac:dyDescent="0.25">
      <c r="A3854" s="3" t="s">
        <v>51450</v>
      </c>
      <c r="B3854" s="3" t="s">
        <v>51451</v>
      </c>
      <c r="C3854" s="4">
        <v>8.2120372789757194E-3</v>
      </c>
      <c r="D3854" s="18">
        <v>-1.3024671999999999E-3</v>
      </c>
      <c r="E3854" s="4">
        <v>0</v>
      </c>
    </row>
    <row r="3855" spans="1:5" ht="18" x14ac:dyDescent="0.25">
      <c r="A3855" s="3" t="s">
        <v>45709</v>
      </c>
      <c r="B3855" s="3" t="s">
        <v>45710</v>
      </c>
      <c r="C3855" s="4">
        <v>1.987914110340739E-2</v>
      </c>
      <c r="D3855" s="18">
        <v>1.3415747E-2</v>
      </c>
      <c r="E3855" s="4">
        <v>0</v>
      </c>
    </row>
    <row r="3856" spans="1:5" ht="18" x14ac:dyDescent="0.25">
      <c r="A3856" s="3" t="s">
        <v>52402</v>
      </c>
      <c r="B3856" s="3" t="s">
        <v>52403</v>
      </c>
      <c r="C3856" s="4">
        <v>15.876299549504655</v>
      </c>
      <c r="D3856" s="18">
        <v>2.756112E-4</v>
      </c>
      <c r="E3856" s="4">
        <v>0</v>
      </c>
    </row>
    <row r="3857" spans="1:5" ht="18" x14ac:dyDescent="0.25">
      <c r="A3857" s="3" t="s">
        <v>50237</v>
      </c>
      <c r="B3857" s="3" t="s">
        <v>50238</v>
      </c>
      <c r="C3857" s="4">
        <v>1.6334267666324216</v>
      </c>
      <c r="D3857" s="18">
        <v>-4.0531966699999998E-2</v>
      </c>
      <c r="E3857" s="4">
        <v>0</v>
      </c>
    </row>
    <row r="3858" spans="1:5" ht="18" x14ac:dyDescent="0.25">
      <c r="A3858" s="3" t="s">
        <v>48801</v>
      </c>
      <c r="B3858" s="3" t="s">
        <v>48802</v>
      </c>
      <c r="C3858" s="4">
        <v>4.3057229636719672E-8</v>
      </c>
      <c r="D3858" s="18">
        <v>5.3051343999999997E-3</v>
      </c>
      <c r="E3858" s="4">
        <v>0</v>
      </c>
    </row>
    <row r="3859" spans="1:5" ht="18" x14ac:dyDescent="0.25">
      <c r="A3859" s="3" t="s">
        <v>52308</v>
      </c>
      <c r="B3859" s="3" t="s">
        <v>52309</v>
      </c>
      <c r="C3859" s="4">
        <v>1014.2513458568881</v>
      </c>
      <c r="D3859" s="18">
        <v>6.1301994000000004E-3</v>
      </c>
      <c r="E3859" s="4">
        <v>0</v>
      </c>
    </row>
    <row r="3860" spans="1:5" ht="18" x14ac:dyDescent="0.25">
      <c r="A3860" s="3" t="s">
        <v>49018</v>
      </c>
      <c r="B3860" s="3" t="s">
        <v>49018</v>
      </c>
      <c r="C3860" s="4">
        <v>64.504239984804101</v>
      </c>
      <c r="D3860" s="18">
        <v>2.1824209000000001E-2</v>
      </c>
      <c r="E3860" s="4">
        <v>0</v>
      </c>
    </row>
    <row r="3861" spans="1:5" ht="18" x14ac:dyDescent="0.25">
      <c r="A3861" s="3" t="s">
        <v>49076</v>
      </c>
      <c r="B3861" s="3" t="s">
        <v>49077</v>
      </c>
      <c r="C3861" s="4">
        <v>7.805610806342056E-2</v>
      </c>
      <c r="D3861" s="18">
        <v>-4.77448527E-2</v>
      </c>
      <c r="E3861" s="4">
        <v>0</v>
      </c>
    </row>
    <row r="3862" spans="1:5" ht="18" x14ac:dyDescent="0.25">
      <c r="A3862" s="3" t="s">
        <v>42441</v>
      </c>
      <c r="B3862" s="3" t="s">
        <v>42441</v>
      </c>
      <c r="C3862" s="4">
        <v>1.6635113548535221</v>
      </c>
      <c r="D3862" s="18">
        <v>-1.38014898E-2</v>
      </c>
      <c r="E3862" s="4">
        <v>0</v>
      </c>
    </row>
    <row r="3863" spans="1:5" ht="18" x14ac:dyDescent="0.25">
      <c r="A3863" s="3" t="s">
        <v>40321</v>
      </c>
      <c r="B3863" s="3" t="s">
        <v>4996</v>
      </c>
      <c r="C3863" s="4">
        <v>4.592083061003108</v>
      </c>
      <c r="D3863" s="18">
        <v>-8.1509885899999995E-2</v>
      </c>
      <c r="E3863" s="4">
        <v>0</v>
      </c>
    </row>
    <row r="3864" spans="1:5" ht="18" x14ac:dyDescent="0.25">
      <c r="A3864" s="3" t="s">
        <v>45707</v>
      </c>
      <c r="B3864" s="3" t="s">
        <v>45708</v>
      </c>
      <c r="C3864" s="4">
        <v>7.0004962564487003E-2</v>
      </c>
      <c r="D3864" s="18">
        <v>-6.7907594500000001E-2</v>
      </c>
      <c r="E3864" s="4">
        <v>0</v>
      </c>
    </row>
    <row r="3865" spans="1:5" ht="18" x14ac:dyDescent="0.25">
      <c r="A3865" s="3" t="s">
        <v>50690</v>
      </c>
      <c r="B3865" s="3" t="s">
        <v>50691</v>
      </c>
      <c r="C3865" s="4">
        <v>3.1170794356086451</v>
      </c>
      <c r="D3865" s="18">
        <v>-5.0453106400000003E-2</v>
      </c>
      <c r="E3865" s="4">
        <v>0</v>
      </c>
    </row>
    <row r="3866" spans="1:5" ht="18" x14ac:dyDescent="0.25">
      <c r="A3866" s="3" t="s">
        <v>4556</v>
      </c>
      <c r="B3866" s="3" t="s">
        <v>4557</v>
      </c>
      <c r="C3866" s="4">
        <v>1.2084054784207166</v>
      </c>
      <c r="D3866" s="18">
        <v>1.0871124100000001E-2</v>
      </c>
      <c r="E3866" s="4">
        <v>0</v>
      </c>
    </row>
    <row r="3867" spans="1:5" ht="18" x14ac:dyDescent="0.25">
      <c r="A3867" s="3" t="s">
        <v>49084</v>
      </c>
      <c r="B3867" s="3" t="s">
        <v>49085</v>
      </c>
      <c r="C3867" s="4">
        <v>1.0663734022003817E-3</v>
      </c>
      <c r="D3867" s="18">
        <v>-3.0921888999999999E-3</v>
      </c>
      <c r="E3867" s="4">
        <v>0</v>
      </c>
    </row>
    <row r="3868" spans="1:5" ht="18" x14ac:dyDescent="0.25">
      <c r="A3868" s="3" t="s">
        <v>49508</v>
      </c>
      <c r="B3868" s="3" t="s">
        <v>49509</v>
      </c>
      <c r="C3868" s="4">
        <v>7.6001999956488444E-4</v>
      </c>
      <c r="D3868" s="18">
        <v>1.37366043E-2</v>
      </c>
      <c r="E3868" s="4">
        <v>0</v>
      </c>
    </row>
    <row r="3869" spans="1:5" ht="18" x14ac:dyDescent="0.25">
      <c r="A3869" s="3" t="s">
        <v>48754</v>
      </c>
      <c r="B3869" s="3" t="s">
        <v>48754</v>
      </c>
      <c r="C3869" s="4">
        <v>2.4338118572615158E-8</v>
      </c>
      <c r="D3869" s="18">
        <v>1.2460513600000001E-2</v>
      </c>
      <c r="E3869" s="4">
        <v>0</v>
      </c>
    </row>
    <row r="3870" spans="1:5" ht="18" x14ac:dyDescent="0.25">
      <c r="A3870" s="3" t="s">
        <v>45488</v>
      </c>
      <c r="B3870" s="3" t="s">
        <v>45489</v>
      </c>
      <c r="C3870" s="4">
        <v>39.217730948673633</v>
      </c>
      <c r="D3870" s="18">
        <v>-5.5846780300000003E-2</v>
      </c>
      <c r="E3870" s="4">
        <v>0</v>
      </c>
    </row>
    <row r="3871" spans="1:5" ht="18" x14ac:dyDescent="0.25">
      <c r="A3871" s="3" t="s">
        <v>45595</v>
      </c>
      <c r="B3871" s="3" t="s">
        <v>45596</v>
      </c>
      <c r="C3871" s="4">
        <v>0.18692412970210615</v>
      </c>
      <c r="D3871" s="18">
        <v>-1.8555909799999999E-2</v>
      </c>
      <c r="E3871" s="4">
        <v>0</v>
      </c>
    </row>
    <row r="3872" spans="1:5" ht="18" x14ac:dyDescent="0.25">
      <c r="A3872" s="3" t="s">
        <v>50759</v>
      </c>
      <c r="B3872" s="3" t="s">
        <v>50760</v>
      </c>
      <c r="C3872" s="4">
        <v>3.6057385203367077E-2</v>
      </c>
      <c r="D3872" s="18">
        <v>0.309187402</v>
      </c>
      <c r="E3872" s="4">
        <v>0</v>
      </c>
    </row>
    <row r="3873" spans="1:5" ht="18" x14ac:dyDescent="0.25">
      <c r="A3873" s="3" t="s">
        <v>49604</v>
      </c>
      <c r="B3873" s="3" t="s">
        <v>49605</v>
      </c>
      <c r="C3873" s="4">
        <v>13.501370219564405</v>
      </c>
      <c r="D3873" s="18">
        <v>-4.3743339999999999E-2</v>
      </c>
      <c r="E3873" s="4">
        <v>0</v>
      </c>
    </row>
    <row r="3874" spans="1:5" ht="18" x14ac:dyDescent="0.25">
      <c r="A3874" s="3" t="s">
        <v>50145</v>
      </c>
      <c r="B3874" s="3" t="s">
        <v>50146</v>
      </c>
      <c r="C3874" s="4">
        <v>19.875550042675194</v>
      </c>
      <c r="D3874" s="18">
        <v>-7.0414229999999998E-3</v>
      </c>
      <c r="E3874" s="4">
        <v>0</v>
      </c>
    </row>
    <row r="3875" spans="1:5" ht="18" x14ac:dyDescent="0.25">
      <c r="A3875" s="3" t="s">
        <v>44301</v>
      </c>
      <c r="B3875" s="3" t="s">
        <v>44302</v>
      </c>
      <c r="C3875" s="4">
        <v>6.5590136784070907</v>
      </c>
      <c r="D3875" s="18">
        <v>-0.10224769039999999</v>
      </c>
      <c r="E3875" s="4">
        <v>0</v>
      </c>
    </row>
    <row r="3876" spans="1:5" ht="18" x14ac:dyDescent="0.25">
      <c r="A3876" s="3" t="s">
        <v>51572</v>
      </c>
      <c r="B3876" s="3" t="s">
        <v>51573</v>
      </c>
      <c r="C3876" s="4">
        <v>0.15611221612684112</v>
      </c>
      <c r="D3876" s="18">
        <v>-0.2087083408</v>
      </c>
      <c r="E3876" s="4">
        <v>0</v>
      </c>
    </row>
    <row r="3877" spans="1:5" ht="18" x14ac:dyDescent="0.25">
      <c r="A3877" s="3" t="s">
        <v>50252</v>
      </c>
      <c r="B3877" s="3" t="s">
        <v>49065</v>
      </c>
      <c r="C3877" s="4">
        <v>8.5911017464328978</v>
      </c>
      <c r="D3877" s="18">
        <v>-9.4733144999999998E-3</v>
      </c>
      <c r="E3877" s="4">
        <v>0</v>
      </c>
    </row>
    <row r="3878" spans="1:5" ht="18" x14ac:dyDescent="0.25">
      <c r="A3878" s="3" t="s">
        <v>49728</v>
      </c>
      <c r="B3878" s="3" t="s">
        <v>49729</v>
      </c>
      <c r="C3878" s="4">
        <v>12.6266142217019</v>
      </c>
      <c r="D3878" s="18">
        <v>-1.2779275999999999E-2</v>
      </c>
      <c r="E3878" s="4">
        <v>0</v>
      </c>
    </row>
    <row r="3879" spans="1:5" ht="18" x14ac:dyDescent="0.25">
      <c r="A3879" s="3" t="s">
        <v>50896</v>
      </c>
      <c r="B3879" s="3" t="s">
        <v>50897</v>
      </c>
      <c r="C3879" s="4">
        <v>3.4741982853506945</v>
      </c>
      <c r="D3879" s="18">
        <v>-0.1423621648</v>
      </c>
      <c r="E3879" s="4">
        <v>0</v>
      </c>
    </row>
    <row r="3880" spans="1:5" ht="18" x14ac:dyDescent="0.25">
      <c r="A3880" s="3" t="s">
        <v>41978</v>
      </c>
      <c r="B3880" s="3" t="s">
        <v>4267</v>
      </c>
      <c r="C3880" s="4">
        <v>16.106371267946301</v>
      </c>
      <c r="D3880" s="18">
        <v>-3.5829118299999997E-2</v>
      </c>
      <c r="E3880" s="4">
        <v>0</v>
      </c>
    </row>
    <row r="3881" spans="1:5" ht="18" x14ac:dyDescent="0.25">
      <c r="A3881" s="3" t="s">
        <v>51161</v>
      </c>
      <c r="B3881" s="3" t="s">
        <v>51162</v>
      </c>
      <c r="C3881" s="4">
        <v>0.70547977667956596</v>
      </c>
      <c r="D3881" s="18">
        <v>-0.2240536474</v>
      </c>
      <c r="E3881" s="4">
        <v>0</v>
      </c>
    </row>
    <row r="3882" spans="1:5" ht="18" x14ac:dyDescent="0.25">
      <c r="A3882" s="3" t="s">
        <v>42391</v>
      </c>
      <c r="B3882" s="3" t="s">
        <v>42392</v>
      </c>
      <c r="C3882" s="4">
        <v>27.080452659662857</v>
      </c>
      <c r="D3882" s="18">
        <v>6.0578897000000001E-3</v>
      </c>
      <c r="E3882" s="4">
        <v>0</v>
      </c>
    </row>
    <row r="3883" spans="1:5" ht="18" x14ac:dyDescent="0.25">
      <c r="A3883" s="3" t="s">
        <v>51042</v>
      </c>
      <c r="B3883" s="3" t="s">
        <v>1006</v>
      </c>
      <c r="C3883" s="4">
        <v>78.090677205445886</v>
      </c>
      <c r="D3883" s="18">
        <v>-5.8202981000000003E-3</v>
      </c>
      <c r="E3883" s="4">
        <v>0</v>
      </c>
    </row>
    <row r="3884" spans="1:5" ht="18" x14ac:dyDescent="0.25">
      <c r="A3884" s="3" t="s">
        <v>49696</v>
      </c>
      <c r="B3884" s="3" t="s">
        <v>49697</v>
      </c>
      <c r="C3884" s="4">
        <v>9.0330421740969224E-2</v>
      </c>
      <c r="D3884" s="18">
        <v>-4.1064077000000001E-3</v>
      </c>
      <c r="E3884" s="4">
        <v>0</v>
      </c>
    </row>
    <row r="3885" spans="1:5" ht="18" x14ac:dyDescent="0.25">
      <c r="A3885" s="3" t="s">
        <v>50483</v>
      </c>
      <c r="B3885" s="3" t="s">
        <v>50483</v>
      </c>
      <c r="C3885" s="4">
        <v>6.865070714955555E-7</v>
      </c>
      <c r="D3885" s="18">
        <v>9.8681049600000001E-2</v>
      </c>
      <c r="E3885" s="4">
        <v>0</v>
      </c>
    </row>
    <row r="3886" spans="1:5" ht="18" x14ac:dyDescent="0.25">
      <c r="A3886" s="3" t="s">
        <v>49670</v>
      </c>
      <c r="B3886" s="3" t="s">
        <v>42131</v>
      </c>
      <c r="C3886" s="4">
        <v>3.1074547441669109</v>
      </c>
      <c r="D3886" s="18">
        <v>2.176164E-3</v>
      </c>
      <c r="E3886" s="4">
        <v>0</v>
      </c>
    </row>
    <row r="3887" spans="1:5" ht="18" x14ac:dyDescent="0.25">
      <c r="A3887" s="3" t="s">
        <v>52258</v>
      </c>
      <c r="B3887" s="3" t="s">
        <v>52259</v>
      </c>
      <c r="C3887" s="4">
        <v>24.597401709350503</v>
      </c>
      <c r="D3887" s="18">
        <v>-5.2054488699999998E-2</v>
      </c>
      <c r="E3887" s="4">
        <v>0</v>
      </c>
    </row>
    <row r="3888" spans="1:5" ht="18" x14ac:dyDescent="0.25">
      <c r="A3888" s="3" t="s">
        <v>3813</v>
      </c>
      <c r="B3888" s="3" t="s">
        <v>1841</v>
      </c>
      <c r="C3888" s="4">
        <v>1.7333922810501289E-2</v>
      </c>
      <c r="D3888" s="18">
        <v>9.2813916100000005E-2</v>
      </c>
      <c r="E3888" s="4">
        <v>0</v>
      </c>
    </row>
    <row r="3889" spans="1:5" ht="18" x14ac:dyDescent="0.25">
      <c r="A3889" s="3" t="s">
        <v>43198</v>
      </c>
      <c r="B3889" s="3" t="s">
        <v>43199</v>
      </c>
      <c r="C3889" s="4">
        <v>301.82232764789774</v>
      </c>
      <c r="D3889" s="18">
        <v>6.0331192999999997E-3</v>
      </c>
      <c r="E3889" s="4">
        <v>0</v>
      </c>
    </row>
    <row r="3890" spans="1:5" ht="18" x14ac:dyDescent="0.25">
      <c r="A3890" s="3" t="s">
        <v>4822</v>
      </c>
      <c r="B3890" s="3" t="s">
        <v>4823</v>
      </c>
      <c r="C3890" s="4">
        <v>0.19563325610421509</v>
      </c>
      <c r="D3890" s="18">
        <v>-4.7369369999999999E-4</v>
      </c>
      <c r="E3890" s="4">
        <v>0</v>
      </c>
    </row>
    <row r="3891" spans="1:5" ht="18" x14ac:dyDescent="0.25">
      <c r="A3891" s="3" t="s">
        <v>2863</v>
      </c>
      <c r="B3891" s="3" t="s">
        <v>2863</v>
      </c>
      <c r="C3891" s="4">
        <v>3.0745842436044201E-3</v>
      </c>
      <c r="D3891" s="18">
        <v>-9.6670728000000008E-3</v>
      </c>
      <c r="E3891" s="4">
        <v>0</v>
      </c>
    </row>
    <row r="3892" spans="1:5" ht="18" x14ac:dyDescent="0.25">
      <c r="A3892" s="3" t="s">
        <v>1728</v>
      </c>
      <c r="B3892" s="3" t="s">
        <v>1728</v>
      </c>
      <c r="C3892" s="4">
        <v>1.6034789958261806</v>
      </c>
      <c r="D3892" s="18">
        <v>1.4792455600000001E-2</v>
      </c>
      <c r="E3892" s="4">
        <v>0</v>
      </c>
    </row>
    <row r="3893" spans="1:5" ht="18" x14ac:dyDescent="0.25">
      <c r="A3893" s="3" t="s">
        <v>45766</v>
      </c>
      <c r="B3893" s="3" t="s">
        <v>45766</v>
      </c>
      <c r="C3893" s="4">
        <v>4.2740295285235511E-7</v>
      </c>
      <c r="D3893" s="18">
        <v>-0.1281139154</v>
      </c>
      <c r="E3893" s="4">
        <v>0</v>
      </c>
    </row>
    <row r="3894" spans="1:5" ht="18" x14ac:dyDescent="0.25">
      <c r="A3894" s="3" t="s">
        <v>51060</v>
      </c>
      <c r="B3894" s="3" t="s">
        <v>51061</v>
      </c>
      <c r="C3894" s="4">
        <v>0.18579250246702503</v>
      </c>
      <c r="D3894" s="18">
        <v>-1.7865425999999999E-3</v>
      </c>
      <c r="E3894" s="4">
        <v>0</v>
      </c>
    </row>
    <row r="3895" spans="1:5" ht="18" x14ac:dyDescent="0.25">
      <c r="A3895" s="3" t="s">
        <v>48692</v>
      </c>
      <c r="B3895" s="3" t="s">
        <v>48693</v>
      </c>
      <c r="C3895" s="4">
        <v>16.189876420737797</v>
      </c>
      <c r="D3895" s="18">
        <v>-2.3916629299999999E-2</v>
      </c>
      <c r="E3895" s="4">
        <v>0</v>
      </c>
    </row>
    <row r="3896" spans="1:5" ht="18" x14ac:dyDescent="0.25">
      <c r="A3896" s="3" t="s">
        <v>43203</v>
      </c>
      <c r="B3896" s="3" t="s">
        <v>5107</v>
      </c>
      <c r="C3896" s="4">
        <v>1.5155312231596205E-2</v>
      </c>
      <c r="D3896" s="18">
        <v>3.6592203E-3</v>
      </c>
      <c r="E3896" s="4">
        <v>0</v>
      </c>
    </row>
    <row r="3897" spans="1:5" ht="18" x14ac:dyDescent="0.25">
      <c r="A3897" s="3" t="s">
        <v>4480</v>
      </c>
      <c r="B3897" s="3" t="s">
        <v>4481</v>
      </c>
      <c r="C3897" s="4">
        <v>0.2242345104904418</v>
      </c>
      <c r="D3897" s="18">
        <v>-5.8105053000000002E-3</v>
      </c>
      <c r="E3897" s="4">
        <v>0</v>
      </c>
    </row>
    <row r="3898" spans="1:5" ht="18" x14ac:dyDescent="0.25">
      <c r="A3898" s="3" t="s">
        <v>1791</v>
      </c>
      <c r="B3898" s="3" t="s">
        <v>1792</v>
      </c>
      <c r="C3898" s="4">
        <v>0.58021831133571555</v>
      </c>
      <c r="D3898" s="18">
        <v>6.3915186200000002E-2</v>
      </c>
      <c r="E3898" s="4">
        <v>0</v>
      </c>
    </row>
    <row r="3899" spans="1:5" ht="18" x14ac:dyDescent="0.25">
      <c r="A3899" s="3" t="s">
        <v>49045</v>
      </c>
      <c r="B3899" s="3" t="s">
        <v>49046</v>
      </c>
      <c r="C3899" s="4">
        <v>46.78763659280515</v>
      </c>
      <c r="D3899" s="18">
        <v>-0.1920739977</v>
      </c>
      <c r="E3899" s="4">
        <v>0</v>
      </c>
    </row>
    <row r="3900" spans="1:5" ht="18" x14ac:dyDescent="0.25">
      <c r="A3900" s="3" t="s">
        <v>50261</v>
      </c>
      <c r="B3900" s="3" t="s">
        <v>4800</v>
      </c>
      <c r="C3900" s="4">
        <v>28.939250161337572</v>
      </c>
      <c r="D3900" s="18">
        <v>-7.5933894399999993E-2</v>
      </c>
      <c r="E3900" s="4">
        <v>0</v>
      </c>
    </row>
    <row r="3901" spans="1:5" ht="18" x14ac:dyDescent="0.25">
      <c r="A3901" s="3" t="s">
        <v>3851</v>
      </c>
      <c r="B3901" s="3" t="s">
        <v>3852</v>
      </c>
      <c r="C3901" s="4">
        <v>4.7978593296311343E-2</v>
      </c>
      <c r="D3901" s="18">
        <v>-3.4085017999999998E-3</v>
      </c>
      <c r="E3901" s="4">
        <v>0</v>
      </c>
    </row>
    <row r="3902" spans="1:5" ht="18" x14ac:dyDescent="0.25">
      <c r="A3902" s="3" t="s">
        <v>52193</v>
      </c>
      <c r="B3902" s="3" t="s">
        <v>52194</v>
      </c>
      <c r="C3902" s="4">
        <v>69.894661522330182</v>
      </c>
      <c r="D3902" s="18">
        <v>1.90521E-5</v>
      </c>
      <c r="E3902" s="4">
        <v>0</v>
      </c>
    </row>
    <row r="3903" spans="1:5" ht="18" x14ac:dyDescent="0.25">
      <c r="A3903" s="3" t="s">
        <v>50735</v>
      </c>
      <c r="B3903" s="3" t="s">
        <v>50736</v>
      </c>
      <c r="C3903" s="4">
        <v>3.2241280846406553</v>
      </c>
      <c r="D3903" s="18">
        <v>6.9682223999999997E-3</v>
      </c>
      <c r="E3903" s="4">
        <v>0</v>
      </c>
    </row>
    <row r="3904" spans="1:5" ht="18" x14ac:dyDescent="0.25">
      <c r="A3904" s="3" t="s">
        <v>48841</v>
      </c>
      <c r="B3904" s="3" t="s">
        <v>48841</v>
      </c>
      <c r="C3904" s="4">
        <v>0.85165431687760562</v>
      </c>
      <c r="D3904" s="18">
        <v>-7.8442081299999994E-2</v>
      </c>
      <c r="E3904" s="4">
        <v>0</v>
      </c>
    </row>
    <row r="3905" spans="1:5" ht="18" x14ac:dyDescent="0.25">
      <c r="A3905" s="3" t="s">
        <v>52707</v>
      </c>
      <c r="B3905" s="3" t="s">
        <v>52707</v>
      </c>
      <c r="C3905" s="4">
        <v>0.10187883012554201</v>
      </c>
      <c r="D3905" s="18">
        <v>-0.15285829100000001</v>
      </c>
      <c r="E3905" s="4">
        <v>0</v>
      </c>
    </row>
    <row r="3906" spans="1:5" ht="18" x14ac:dyDescent="0.25">
      <c r="A3906" s="3" t="s">
        <v>3791</v>
      </c>
      <c r="B3906" s="3" t="s">
        <v>3792</v>
      </c>
      <c r="C3906" s="4">
        <v>1.6745786332710153E-2</v>
      </c>
      <c r="D3906" s="18">
        <v>-3.1341392799999999E-2</v>
      </c>
      <c r="E3906" s="4">
        <v>0</v>
      </c>
    </row>
    <row r="3907" spans="1:5" ht="18" x14ac:dyDescent="0.25">
      <c r="A3907" s="3" t="s">
        <v>53575</v>
      </c>
      <c r="B3907" s="3" t="s">
        <v>53576</v>
      </c>
      <c r="C3907" s="4">
        <v>0.50637508473411486</v>
      </c>
      <c r="D3907" s="18">
        <v>7.0673926100000006E-2</v>
      </c>
      <c r="E3907" s="4">
        <v>0</v>
      </c>
    </row>
    <row r="3908" spans="1:5" ht="18" x14ac:dyDescent="0.25">
      <c r="A3908" s="3" t="s">
        <v>53548</v>
      </c>
      <c r="B3908" s="3" t="s">
        <v>53549</v>
      </c>
      <c r="C3908" s="4">
        <v>13.373401126745181</v>
      </c>
      <c r="D3908" s="18">
        <v>2.3316236600000002E-2</v>
      </c>
      <c r="E3908" s="4">
        <v>0</v>
      </c>
    </row>
    <row r="3909" spans="1:5" ht="18" x14ac:dyDescent="0.25">
      <c r="A3909" s="3" t="s">
        <v>4665</v>
      </c>
      <c r="B3909" s="3" t="s">
        <v>4666</v>
      </c>
      <c r="C3909" s="4">
        <v>2.8666353650537419</v>
      </c>
      <c r="D3909" s="18">
        <v>-1.6251088100000002E-2</v>
      </c>
      <c r="E3909" s="4">
        <v>0</v>
      </c>
    </row>
    <row r="3910" spans="1:5" ht="18" x14ac:dyDescent="0.25">
      <c r="A3910" s="3" t="s">
        <v>52227</v>
      </c>
      <c r="B3910" s="3" t="s">
        <v>48980</v>
      </c>
      <c r="C3910" s="4">
        <v>5.2029147597286007E-9</v>
      </c>
      <c r="D3910" s="18">
        <v>1.9041333899999999E-2</v>
      </c>
      <c r="E3910" s="4">
        <v>0</v>
      </c>
    </row>
    <row r="3911" spans="1:5" ht="18" x14ac:dyDescent="0.25">
      <c r="A3911" s="3" t="s">
        <v>50479</v>
      </c>
      <c r="B3911" s="3" t="s">
        <v>50480</v>
      </c>
      <c r="C3911" s="4">
        <v>1.0941926712152675E-2</v>
      </c>
      <c r="D3911" s="18">
        <v>-7.5267614900000002E-2</v>
      </c>
      <c r="E3911" s="4">
        <v>0</v>
      </c>
    </row>
    <row r="3912" spans="1:5" ht="18" x14ac:dyDescent="0.25">
      <c r="A3912" s="3" t="s">
        <v>42377</v>
      </c>
      <c r="B3912" s="3" t="s">
        <v>4939</v>
      </c>
      <c r="C3912" s="4">
        <v>2.583899921784349</v>
      </c>
      <c r="D3912" s="18">
        <v>4.0452117199999998E-2</v>
      </c>
      <c r="E3912" s="4">
        <v>0</v>
      </c>
    </row>
    <row r="3913" spans="1:5" ht="18" x14ac:dyDescent="0.25">
      <c r="A3913" s="3" t="s">
        <v>53571</v>
      </c>
      <c r="B3913" s="3" t="s">
        <v>53572</v>
      </c>
      <c r="C3913" s="4">
        <v>95.850371727716166</v>
      </c>
      <c r="D3913" s="18">
        <v>5.0002414E-3</v>
      </c>
      <c r="E3913" s="4">
        <v>0</v>
      </c>
    </row>
    <row r="3914" spans="1:5" ht="18" x14ac:dyDescent="0.25">
      <c r="A3914" s="3" t="s">
        <v>2882</v>
      </c>
      <c r="B3914" s="3" t="s">
        <v>2883</v>
      </c>
      <c r="C3914" s="4">
        <v>1.6792507653708968</v>
      </c>
      <c r="D3914" s="18">
        <v>-0.1169442421</v>
      </c>
      <c r="E3914" s="4">
        <v>0</v>
      </c>
    </row>
    <row r="3915" spans="1:5" ht="18" x14ac:dyDescent="0.25">
      <c r="A3915" s="3" t="s">
        <v>52242</v>
      </c>
      <c r="B3915" s="3" t="s">
        <v>52243</v>
      </c>
      <c r="C3915" s="4">
        <v>0.20415521124988545</v>
      </c>
      <c r="D3915" s="18">
        <v>-1.9277162699999999E-2</v>
      </c>
      <c r="E3915" s="4">
        <v>0</v>
      </c>
    </row>
    <row r="3916" spans="1:5" ht="18" x14ac:dyDescent="0.25">
      <c r="A3916" s="3" t="s">
        <v>3163</v>
      </c>
      <c r="B3916" s="3" t="s">
        <v>1256</v>
      </c>
      <c r="C3916" s="4">
        <v>3.6347162703279451E-2</v>
      </c>
      <c r="D3916" s="18">
        <v>1.13746132E-2</v>
      </c>
      <c r="E3916" s="4">
        <v>0</v>
      </c>
    </row>
    <row r="3917" spans="1:5" ht="18" x14ac:dyDescent="0.25">
      <c r="A3917" s="3" t="s">
        <v>4629</v>
      </c>
      <c r="B3917" s="3" t="s">
        <v>4630</v>
      </c>
      <c r="C3917" s="4">
        <v>0.16829350891661349</v>
      </c>
      <c r="D3917" s="18">
        <v>-5.2245284999999997E-3</v>
      </c>
      <c r="E3917" s="4">
        <v>0</v>
      </c>
    </row>
    <row r="3918" spans="1:5" ht="18" x14ac:dyDescent="0.25">
      <c r="A3918" s="3" t="s">
        <v>53570</v>
      </c>
      <c r="B3918" s="3" t="s">
        <v>53570</v>
      </c>
      <c r="C3918" s="4">
        <v>1.116252528543263</v>
      </c>
      <c r="D3918" s="18">
        <v>-7.9851270000000005E-4</v>
      </c>
      <c r="E3918" s="4">
        <v>0</v>
      </c>
    </row>
    <row r="3919" spans="1:5" ht="18" x14ac:dyDescent="0.25">
      <c r="A3919" s="3" t="s">
        <v>48582</v>
      </c>
      <c r="B3919" s="3" t="s">
        <v>48828</v>
      </c>
      <c r="C3919" s="4">
        <v>110.94648707161767</v>
      </c>
      <c r="D3919" s="18">
        <v>-6.5069035999999999E-3</v>
      </c>
      <c r="E3919" s="4">
        <v>0</v>
      </c>
    </row>
    <row r="3920" spans="1:5" ht="18" x14ac:dyDescent="0.25">
      <c r="A3920" s="3" t="s">
        <v>52156</v>
      </c>
      <c r="B3920" s="3" t="s">
        <v>52157</v>
      </c>
      <c r="C3920" s="4">
        <v>0.21326964954634103</v>
      </c>
      <c r="D3920" s="18">
        <v>-0.11962468850000001</v>
      </c>
      <c r="E3920" s="4">
        <v>0</v>
      </c>
    </row>
    <row r="3921" spans="1:5" ht="18" x14ac:dyDescent="0.25">
      <c r="A3921" s="3" t="s">
        <v>50556</v>
      </c>
      <c r="B3921" s="3" t="s">
        <v>50467</v>
      </c>
      <c r="C3921" s="4">
        <v>0.69182361041473805</v>
      </c>
      <c r="D3921" s="18">
        <v>7.1480369999999999E-4</v>
      </c>
      <c r="E3921" s="4">
        <v>0</v>
      </c>
    </row>
    <row r="3922" spans="1:5" ht="18" x14ac:dyDescent="0.25">
      <c r="A3922" s="3" t="s">
        <v>42163</v>
      </c>
      <c r="B3922" s="3" t="s">
        <v>42164</v>
      </c>
      <c r="C3922" s="4">
        <v>1.0226370745212839E-7</v>
      </c>
      <c r="D3922" s="18">
        <v>-0.13008732279999999</v>
      </c>
      <c r="E3922" s="4">
        <v>0</v>
      </c>
    </row>
    <row r="3923" spans="1:5" ht="18" x14ac:dyDescent="0.25">
      <c r="A3923" s="3" t="s">
        <v>4981</v>
      </c>
      <c r="B3923" s="3" t="s">
        <v>4982</v>
      </c>
      <c r="C3923" s="4">
        <v>4.5226619867771092</v>
      </c>
      <c r="D3923" s="18">
        <v>3.8678877000000002E-3</v>
      </c>
      <c r="E3923" s="4">
        <v>0</v>
      </c>
    </row>
    <row r="3924" spans="1:5" ht="18" x14ac:dyDescent="0.25">
      <c r="A3924" s="3" t="s">
        <v>50271</v>
      </c>
      <c r="B3924" s="3" t="s">
        <v>50272</v>
      </c>
      <c r="C3924" s="4">
        <v>1.0441442329157353E-2</v>
      </c>
      <c r="D3924" s="18">
        <v>7.8634579999999998E-4</v>
      </c>
      <c r="E3924" s="4">
        <v>0</v>
      </c>
    </row>
    <row r="3925" spans="1:5" ht="18" x14ac:dyDescent="0.25">
      <c r="A3925" s="3" t="s">
        <v>52380</v>
      </c>
      <c r="B3925" s="3" t="s">
        <v>52381</v>
      </c>
      <c r="C3925" s="4">
        <v>46.391208737492377</v>
      </c>
      <c r="D3925" s="18">
        <v>-7.5021065000000003E-3</v>
      </c>
      <c r="E3925" s="4">
        <v>0</v>
      </c>
    </row>
    <row r="3926" spans="1:5" ht="18" x14ac:dyDescent="0.25">
      <c r="A3926" s="3" t="s">
        <v>2657</v>
      </c>
      <c r="B3926" s="3" t="s">
        <v>2658</v>
      </c>
      <c r="C3926" s="4">
        <v>0.44016565501784011</v>
      </c>
      <c r="D3926" s="18">
        <v>4.6887043900000001E-2</v>
      </c>
      <c r="E3926" s="4">
        <v>0</v>
      </c>
    </row>
    <row r="3927" spans="1:5" ht="18" x14ac:dyDescent="0.25">
      <c r="A3927" s="3" t="s">
        <v>51007</v>
      </c>
      <c r="B3927" s="3" t="s">
        <v>51008</v>
      </c>
      <c r="C3927" s="4">
        <v>1.6606648342261743</v>
      </c>
      <c r="D3927" s="18">
        <v>2.5304950100000001E-2</v>
      </c>
      <c r="E3927" s="4">
        <v>0</v>
      </c>
    </row>
    <row r="3928" spans="1:5" ht="18" x14ac:dyDescent="0.25">
      <c r="A3928" s="3" t="s">
        <v>48576</v>
      </c>
      <c r="B3928" s="3" t="s">
        <v>48577</v>
      </c>
      <c r="C3928" s="4">
        <v>0.66375729028003383</v>
      </c>
      <c r="D3928" s="18">
        <v>-0.1038044155</v>
      </c>
      <c r="E3928" s="4">
        <v>0</v>
      </c>
    </row>
    <row r="3929" spans="1:5" ht="18" x14ac:dyDescent="0.25">
      <c r="A3929" s="3" t="s">
        <v>44311</v>
      </c>
      <c r="B3929" s="3" t="s">
        <v>3539</v>
      </c>
      <c r="C3929" s="4">
        <v>0.16044452188886052</v>
      </c>
      <c r="D3929" s="18">
        <v>3.2525626600000003E-2</v>
      </c>
      <c r="E3929" s="4">
        <v>0</v>
      </c>
    </row>
    <row r="3930" spans="1:5" ht="18" x14ac:dyDescent="0.25">
      <c r="A3930" s="3" t="s">
        <v>49732</v>
      </c>
      <c r="B3930" s="3" t="s">
        <v>49733</v>
      </c>
      <c r="C3930" s="4">
        <v>26.962967698612971</v>
      </c>
      <c r="D3930" s="18">
        <v>-5.2325171699999999E-2</v>
      </c>
      <c r="E3930" s="4">
        <v>0</v>
      </c>
    </row>
    <row r="3931" spans="1:5" ht="18" x14ac:dyDescent="0.25">
      <c r="A3931" s="3" t="s">
        <v>49600</v>
      </c>
      <c r="B3931" s="3" t="s">
        <v>49601</v>
      </c>
      <c r="C3931" s="4">
        <v>69018.032392919224</v>
      </c>
      <c r="D3931" s="18">
        <v>-4.7369369999999999E-4</v>
      </c>
      <c r="E3931" s="4">
        <v>0</v>
      </c>
    </row>
    <row r="3932" spans="1:5" ht="18" x14ac:dyDescent="0.25">
      <c r="A3932" s="3" t="s">
        <v>4448</v>
      </c>
      <c r="B3932" s="3" t="s">
        <v>4018</v>
      </c>
      <c r="C3932" s="4">
        <v>1.2905550414233122</v>
      </c>
      <c r="D3932" s="18">
        <v>7.9326972999999995E-3</v>
      </c>
      <c r="E3932" s="4">
        <v>0</v>
      </c>
    </row>
    <row r="3933" spans="1:5" ht="18" x14ac:dyDescent="0.25">
      <c r="A3933" s="3" t="s">
        <v>49661</v>
      </c>
      <c r="B3933" s="3" t="s">
        <v>49661</v>
      </c>
      <c r="C3933" s="4">
        <v>137.73128937122377</v>
      </c>
      <c r="D3933" s="18">
        <v>1.0998876683000001</v>
      </c>
      <c r="E3933" s="4">
        <v>0</v>
      </c>
    </row>
    <row r="3934" spans="1:5" ht="18" x14ac:dyDescent="0.25">
      <c r="A3934" s="3" t="s">
        <v>45654</v>
      </c>
      <c r="B3934" s="3" t="s">
        <v>1645</v>
      </c>
      <c r="C3934" s="4">
        <v>85.406231918790908</v>
      </c>
      <c r="D3934" s="18">
        <v>-5.1728799999999998E-5</v>
      </c>
      <c r="E3934" s="4">
        <v>0</v>
      </c>
    </row>
    <row r="3935" spans="1:5" ht="18" x14ac:dyDescent="0.25">
      <c r="A3935" s="3" t="s">
        <v>52191</v>
      </c>
      <c r="B3935" s="3" t="s">
        <v>52192</v>
      </c>
      <c r="C3935" s="4">
        <v>4.7140260576473428E-2</v>
      </c>
      <c r="D3935" s="18">
        <v>-2.46822095E-2</v>
      </c>
      <c r="E3935" s="4">
        <v>0</v>
      </c>
    </row>
    <row r="3936" spans="1:5" ht="18" x14ac:dyDescent="0.25">
      <c r="A3936" s="3" t="s">
        <v>50227</v>
      </c>
      <c r="B3936" s="3" t="s">
        <v>50228</v>
      </c>
      <c r="C3936" s="4">
        <v>6.251031591092412E-4</v>
      </c>
      <c r="D3936" s="18">
        <v>-6.9401725000000003E-3</v>
      </c>
      <c r="E3936" s="4">
        <v>0</v>
      </c>
    </row>
    <row r="3937" spans="1:5" ht="18" x14ac:dyDescent="0.25">
      <c r="A3937" s="3" t="s">
        <v>53573</v>
      </c>
      <c r="B3937" s="3" t="s">
        <v>53574</v>
      </c>
      <c r="C3937" s="4">
        <v>50.699906065389783</v>
      </c>
      <c r="D3937" s="18">
        <v>-0.13312692109999999</v>
      </c>
      <c r="E3937" s="4">
        <v>0</v>
      </c>
    </row>
    <row r="3938" spans="1:5" ht="18" x14ac:dyDescent="0.25">
      <c r="A3938" s="3" t="s">
        <v>48850</v>
      </c>
      <c r="B3938" s="3" t="s">
        <v>48851</v>
      </c>
      <c r="C3938" s="4">
        <v>3.6973945924778569E-9</v>
      </c>
      <c r="D3938" s="18">
        <v>-4.7369369999999999E-4</v>
      </c>
      <c r="E3938" s="4">
        <v>0</v>
      </c>
    </row>
    <row r="3939" spans="1:5" ht="18" x14ac:dyDescent="0.25">
      <c r="A3939" s="3" t="s">
        <v>53577</v>
      </c>
      <c r="B3939" s="3" t="s">
        <v>53578</v>
      </c>
      <c r="C3939" s="4">
        <v>0.20231190965111631</v>
      </c>
      <c r="D3939" s="18">
        <v>0.1404876964</v>
      </c>
      <c r="E3939" s="4">
        <v>0</v>
      </c>
    </row>
    <row r="3940" spans="1:5" ht="18" x14ac:dyDescent="0.25">
      <c r="A3940" s="3" t="s">
        <v>49653</v>
      </c>
      <c r="B3940" s="3" t="s">
        <v>49654</v>
      </c>
      <c r="C3940" s="4">
        <v>6.1977032685356923E-4</v>
      </c>
      <c r="D3940" s="18">
        <v>-2.0994319999999999E-4</v>
      </c>
      <c r="E3940" s="4">
        <v>0</v>
      </c>
    </row>
    <row r="3941" spans="1:5" ht="18" x14ac:dyDescent="0.25">
      <c r="A3941" s="3" t="s">
        <v>41174</v>
      </c>
      <c r="B3941" s="3" t="s">
        <v>41175</v>
      </c>
      <c r="C3941" s="4">
        <v>0.44227634569579283</v>
      </c>
      <c r="D3941" s="18">
        <v>-1.83624984E-2</v>
      </c>
      <c r="E3941" s="4">
        <v>0</v>
      </c>
    </row>
    <row r="3942" spans="1:5" ht="18" x14ac:dyDescent="0.25">
      <c r="A3942" s="3" t="s">
        <v>49706</v>
      </c>
      <c r="B3942" s="3" t="s">
        <v>49707</v>
      </c>
      <c r="C3942" s="4">
        <v>7.739723602313302</v>
      </c>
      <c r="D3942" s="18">
        <v>-4.21331109E-2</v>
      </c>
      <c r="E3942" s="4">
        <v>0</v>
      </c>
    </row>
    <row r="3943" spans="1:5" ht="18" x14ac:dyDescent="0.25">
      <c r="A3943" s="3" t="s">
        <v>49573</v>
      </c>
      <c r="B3943" s="3" t="s">
        <v>4385</v>
      </c>
      <c r="C3943" s="4">
        <v>14.984322066265401</v>
      </c>
      <c r="D3943" s="18">
        <v>5.8731518000000003E-3</v>
      </c>
      <c r="E3943" s="4">
        <v>0</v>
      </c>
    </row>
    <row r="3944" spans="1:5" ht="18" x14ac:dyDescent="0.25">
      <c r="A3944" s="3" t="s">
        <v>4318</v>
      </c>
      <c r="B3944" s="3" t="s">
        <v>4319</v>
      </c>
      <c r="C3944" s="4">
        <v>0.52957115481408856</v>
      </c>
      <c r="D3944" s="18">
        <v>1.2304857900000001E-2</v>
      </c>
      <c r="E3944" s="4">
        <v>0</v>
      </c>
    </row>
    <row r="3945" spans="1:5" ht="18" x14ac:dyDescent="0.25">
      <c r="A3945" s="3" t="s">
        <v>52057</v>
      </c>
      <c r="B3945" s="3" t="s">
        <v>52058</v>
      </c>
      <c r="C3945" s="4">
        <v>2.0885089659014291</v>
      </c>
      <c r="D3945" s="18">
        <v>-4.9030703299999999E-2</v>
      </c>
      <c r="E3945" s="4">
        <v>0</v>
      </c>
    </row>
    <row r="3946" spans="1:5" ht="18" x14ac:dyDescent="0.25">
      <c r="A3946" s="3" t="s">
        <v>50660</v>
      </c>
      <c r="B3946" s="3" t="s">
        <v>50661</v>
      </c>
      <c r="C3946" s="4">
        <v>3.3750799377034468E-7</v>
      </c>
      <c r="D3946" s="18">
        <v>0.2220311519</v>
      </c>
      <c r="E3946" s="4">
        <v>0</v>
      </c>
    </row>
    <row r="3947" spans="1:5" ht="18" x14ac:dyDescent="0.25">
      <c r="A3947" s="3" t="s">
        <v>45762</v>
      </c>
      <c r="B3947" s="3" t="s">
        <v>45763</v>
      </c>
      <c r="C3947" s="4">
        <v>1.8195033387364605E-2</v>
      </c>
      <c r="D3947" s="18">
        <v>5.5219609000000001E-3</v>
      </c>
      <c r="E3947" s="4">
        <v>0</v>
      </c>
    </row>
    <row r="3948" spans="1:5" ht="18" x14ac:dyDescent="0.25">
      <c r="A3948" s="3" t="s">
        <v>41235</v>
      </c>
      <c r="B3948" s="3" t="s">
        <v>41236</v>
      </c>
      <c r="C3948" s="4">
        <v>2.4539890141057728E-4</v>
      </c>
      <c r="D3948" s="18">
        <v>1.6609764999999999E-3</v>
      </c>
      <c r="E3948" s="4">
        <v>0</v>
      </c>
    </row>
    <row r="3949" spans="1:5" ht="18" x14ac:dyDescent="0.25">
      <c r="A3949" s="3" t="s">
        <v>40757</v>
      </c>
      <c r="B3949" s="3" t="s">
        <v>40758</v>
      </c>
      <c r="C3949" s="4">
        <v>9.6214423728700496E-2</v>
      </c>
      <c r="D3949" s="18">
        <v>-9.8964353599999999E-2</v>
      </c>
      <c r="E3949" s="4">
        <v>0</v>
      </c>
    </row>
    <row r="3950" spans="1:5" ht="18" x14ac:dyDescent="0.25">
      <c r="A3950" s="3" t="s">
        <v>42437</v>
      </c>
      <c r="B3950" s="3" t="s">
        <v>42438</v>
      </c>
      <c r="C3950" s="4">
        <v>4.387400867718892E-8</v>
      </c>
      <c r="D3950" s="18">
        <v>1.2543686199999999E-2</v>
      </c>
      <c r="E3950" s="4">
        <v>0</v>
      </c>
    </row>
    <row r="3951" spans="1:5" ht="18" x14ac:dyDescent="0.25">
      <c r="A3951" s="3" t="s">
        <v>3914</v>
      </c>
      <c r="B3951" s="3" t="s">
        <v>3915</v>
      </c>
      <c r="C3951" s="4">
        <v>0.1040887281495282</v>
      </c>
      <c r="D3951" s="18">
        <v>2.96837813E-2</v>
      </c>
      <c r="E3951" s="4">
        <v>0</v>
      </c>
    </row>
    <row r="3952" spans="1:5" ht="18" x14ac:dyDescent="0.25">
      <c r="A3952" s="3" t="s">
        <v>4484</v>
      </c>
      <c r="B3952" s="3" t="s">
        <v>4485</v>
      </c>
      <c r="C3952" s="4">
        <v>2.1341204656103249E-4</v>
      </c>
      <c r="D3952" s="18">
        <v>-3.9620334399999999E-2</v>
      </c>
      <c r="E3952" s="4">
        <v>0</v>
      </c>
    </row>
    <row r="3953" spans="1:5" ht="18" x14ac:dyDescent="0.25">
      <c r="A3953" s="3" t="s">
        <v>50494</v>
      </c>
      <c r="B3953" s="3" t="s">
        <v>50495</v>
      </c>
      <c r="C3953" s="4">
        <v>1.9308616205161928E-5</v>
      </c>
      <c r="D3953" s="18">
        <v>15.6272653925</v>
      </c>
      <c r="E3953" s="4">
        <v>0</v>
      </c>
    </row>
    <row r="3954" spans="1:5" ht="18" x14ac:dyDescent="0.25">
      <c r="A3954" s="3" t="s">
        <v>41233</v>
      </c>
      <c r="B3954" s="3" t="s">
        <v>41234</v>
      </c>
      <c r="C3954" s="4">
        <v>1.501006504700686E-3</v>
      </c>
      <c r="D3954" s="18">
        <v>7.3828289999999996E-3</v>
      </c>
      <c r="E3954" s="4">
        <v>0</v>
      </c>
    </row>
    <row r="3955" spans="1:5" ht="18" x14ac:dyDescent="0.25">
      <c r="A3955" s="3" t="s">
        <v>41168</v>
      </c>
      <c r="B3955" s="3" t="s">
        <v>41169</v>
      </c>
      <c r="C3955" s="4">
        <v>0.15621026623896045</v>
      </c>
      <c r="D3955" s="18">
        <v>-2.9857860000000001E-4</v>
      </c>
      <c r="E3955" s="4">
        <v>0</v>
      </c>
    </row>
    <row r="3956" spans="1:5" ht="18" x14ac:dyDescent="0.25">
      <c r="A3956" s="3" t="s">
        <v>42614</v>
      </c>
      <c r="B3956" s="3" t="s">
        <v>4138</v>
      </c>
      <c r="C3956" s="4">
        <v>0.26340350414615366</v>
      </c>
      <c r="D3956" s="18">
        <v>3.7163649000000001E-3</v>
      </c>
      <c r="E3956" s="4">
        <v>0</v>
      </c>
    </row>
    <row r="3957" spans="1:5" ht="18" x14ac:dyDescent="0.25">
      <c r="A3957" s="3" t="s">
        <v>43213</v>
      </c>
      <c r="B3957" s="3" t="s">
        <v>43214</v>
      </c>
      <c r="C3957" s="4">
        <v>132.39959804139559</v>
      </c>
      <c r="D3957" s="18">
        <v>6.6662609999999995E-4</v>
      </c>
      <c r="E3957" s="4">
        <v>0</v>
      </c>
    </row>
    <row r="3958" spans="1:5" ht="18" x14ac:dyDescent="0.25">
      <c r="A3958" s="3" t="s">
        <v>48831</v>
      </c>
      <c r="B3958" s="3" t="s">
        <v>48832</v>
      </c>
      <c r="C3958" s="4">
        <v>0.20017076180126492</v>
      </c>
      <c r="D3958" s="18">
        <v>-4.7369369999999999E-4</v>
      </c>
      <c r="E3958" s="4">
        <v>0</v>
      </c>
    </row>
    <row r="3959" spans="1:5" ht="18" x14ac:dyDescent="0.25">
      <c r="A3959" s="3" t="s">
        <v>41530</v>
      </c>
      <c r="B3959" s="3" t="s">
        <v>41531</v>
      </c>
      <c r="C3959" s="4">
        <v>1.5954355140540467E-5</v>
      </c>
      <c r="D3959" s="18">
        <v>2.0770734799999999E-2</v>
      </c>
      <c r="E3959" s="4">
        <v>0</v>
      </c>
    </row>
    <row r="3960" spans="1:5" ht="18" x14ac:dyDescent="0.25">
      <c r="A3960" s="3" t="s">
        <v>41170</v>
      </c>
      <c r="B3960" s="3" t="s">
        <v>41171</v>
      </c>
      <c r="C3960" s="4">
        <v>0.81624364786698766</v>
      </c>
      <c r="D3960" s="18">
        <v>1.36711939E-2</v>
      </c>
      <c r="E3960" s="4">
        <v>0</v>
      </c>
    </row>
    <row r="3961" spans="1:5" ht="18" x14ac:dyDescent="0.25">
      <c r="A3961" s="3" t="s">
        <v>4553</v>
      </c>
      <c r="B3961" s="3" t="s">
        <v>41947</v>
      </c>
      <c r="C3961" s="4">
        <v>0.32142683657273807</v>
      </c>
      <c r="D3961" s="18">
        <v>4.3540675299999998E-2</v>
      </c>
      <c r="E3961" s="4">
        <v>0</v>
      </c>
    </row>
    <row r="3962" spans="1:5" ht="18" x14ac:dyDescent="0.25">
      <c r="A3962" s="3" t="s">
        <v>42633</v>
      </c>
      <c r="B3962" s="3" t="s">
        <v>42634</v>
      </c>
      <c r="C3962" s="4">
        <v>0.1645896648950062</v>
      </c>
      <c r="D3962" s="18">
        <v>-1.2882550000000001E-4</v>
      </c>
      <c r="E3962" s="4">
        <v>0</v>
      </c>
    </row>
    <row r="3963" spans="1:5" ht="18" x14ac:dyDescent="0.25">
      <c r="A3963" s="3" t="s">
        <v>5048</v>
      </c>
      <c r="B3963" s="3" t="s">
        <v>5049</v>
      </c>
      <c r="C3963" s="4">
        <v>5188.3433392583129</v>
      </c>
      <c r="D3963" s="18">
        <v>-8.0683821999999999E-3</v>
      </c>
      <c r="E3963" s="4">
        <v>0</v>
      </c>
    </row>
    <row r="3964" spans="1:5" ht="18" x14ac:dyDescent="0.25">
      <c r="A3964" s="3" t="s">
        <v>4765</v>
      </c>
      <c r="B3964" s="3" t="s">
        <v>4766</v>
      </c>
      <c r="C3964" s="4">
        <v>0.91140579897292406</v>
      </c>
      <c r="D3964" s="18">
        <v>-5.5335599000000003E-3</v>
      </c>
      <c r="E3964" s="4">
        <v>0</v>
      </c>
    </row>
    <row r="3965" spans="1:5" ht="18" x14ac:dyDescent="0.25">
      <c r="A3965" s="3" t="s">
        <v>4470</v>
      </c>
      <c r="B3965" s="3" t="s">
        <v>4471</v>
      </c>
      <c r="C3965" s="4">
        <v>0.71368420030389768</v>
      </c>
      <c r="D3965" s="18">
        <v>1.4866511799999999E-2</v>
      </c>
      <c r="E3965" s="4">
        <v>0</v>
      </c>
    </row>
    <row r="3966" spans="1:5" ht="18" x14ac:dyDescent="0.25">
      <c r="A3966" s="3" t="s">
        <v>45852</v>
      </c>
      <c r="B3966" s="3" t="s">
        <v>45853</v>
      </c>
      <c r="C3966" s="4">
        <v>7.9496735569019386</v>
      </c>
      <c r="D3966" s="18">
        <v>7.6431048099999996E-2</v>
      </c>
      <c r="E3966" s="4">
        <v>0</v>
      </c>
    </row>
    <row r="3967" spans="1:5" ht="18" x14ac:dyDescent="0.25">
      <c r="A3967" s="3" t="s">
        <v>43772</v>
      </c>
      <c r="B3967" s="3" t="s">
        <v>50708</v>
      </c>
      <c r="C3967" s="4">
        <v>8844461.5674660038</v>
      </c>
      <c r="D3967" s="18">
        <v>-1.8175665000000001E-2</v>
      </c>
      <c r="E3967" s="4">
        <v>0</v>
      </c>
    </row>
    <row r="3968" spans="1:5" ht="18" x14ac:dyDescent="0.25">
      <c r="A3968" s="3" t="s">
        <v>51085</v>
      </c>
      <c r="B3968" s="3" t="s">
        <v>51086</v>
      </c>
      <c r="C3968" s="4">
        <v>6.7112188250265936E-2</v>
      </c>
      <c r="D3968" s="18">
        <v>6.3185235500000006E-2</v>
      </c>
      <c r="E3968" s="4">
        <v>0</v>
      </c>
    </row>
    <row r="3969" spans="1:5" ht="18" x14ac:dyDescent="0.25">
      <c r="A3969" s="3" t="s">
        <v>42447</v>
      </c>
      <c r="B3969" s="3" t="s">
        <v>42448</v>
      </c>
      <c r="C3969" s="4">
        <v>0.19037473935046889</v>
      </c>
      <c r="D3969" s="18">
        <v>-4.7369369999999999E-4</v>
      </c>
      <c r="E3969" s="4">
        <v>0</v>
      </c>
    </row>
    <row r="3970" spans="1:5" ht="18" x14ac:dyDescent="0.25">
      <c r="A3970" s="3" t="s">
        <v>52160</v>
      </c>
      <c r="B3970" s="3" t="s">
        <v>52161</v>
      </c>
      <c r="C3970" s="4">
        <v>1.9227880229876881E-3</v>
      </c>
      <c r="D3970" s="18">
        <v>-6.8623846000000002E-2</v>
      </c>
      <c r="E3970" s="4">
        <v>0</v>
      </c>
    </row>
    <row r="3971" spans="1:5" ht="18" x14ac:dyDescent="0.25">
      <c r="A3971" s="3" t="s">
        <v>49133</v>
      </c>
      <c r="B3971" s="3" t="s">
        <v>49134</v>
      </c>
      <c r="C3971" s="4">
        <v>1.1795028190145924</v>
      </c>
      <c r="D3971" s="18">
        <v>3.5760278000000001E-3</v>
      </c>
      <c r="E3971" s="4">
        <v>0</v>
      </c>
    </row>
    <row r="3972" spans="1:5" ht="18" x14ac:dyDescent="0.25">
      <c r="A3972" s="3" t="s">
        <v>50884</v>
      </c>
      <c r="B3972" s="3" t="s">
        <v>50885</v>
      </c>
      <c r="C3972" s="4">
        <v>1.1902324014807475</v>
      </c>
      <c r="D3972" s="18">
        <v>-5.2120869999999998E-3</v>
      </c>
      <c r="E3972" s="4">
        <v>0</v>
      </c>
    </row>
    <row r="3973" spans="1:5" ht="18" x14ac:dyDescent="0.25">
      <c r="A3973" s="3" t="s">
        <v>40512</v>
      </c>
      <c r="B3973" s="3" t="s">
        <v>40513</v>
      </c>
      <c r="C3973" s="4">
        <v>1.239108301495716</v>
      </c>
      <c r="D3973" s="18">
        <v>1.01346749E-2</v>
      </c>
      <c r="E3973" s="4">
        <v>0</v>
      </c>
    </row>
    <row r="3974" spans="1:5" ht="18" x14ac:dyDescent="0.25">
      <c r="A3974" s="3" t="s">
        <v>53579</v>
      </c>
      <c r="B3974" s="3" t="s">
        <v>4225</v>
      </c>
      <c r="C3974" s="4">
        <v>6.8947158183214341E-2</v>
      </c>
      <c r="D3974" s="18">
        <v>4.95289919E-2</v>
      </c>
      <c r="E3974" s="4">
        <v>0</v>
      </c>
    </row>
    <row r="3975" spans="1:5" ht="18" x14ac:dyDescent="0.25">
      <c r="A3975" s="3" t="s">
        <v>50212</v>
      </c>
      <c r="B3975" s="3" t="s">
        <v>50213</v>
      </c>
      <c r="C3975" s="4">
        <v>0.1091095785123336</v>
      </c>
      <c r="D3975" s="18">
        <v>-2.8915970900000001E-2</v>
      </c>
      <c r="E3975" s="4">
        <v>0</v>
      </c>
    </row>
    <row r="3976" spans="1:5" ht="18" x14ac:dyDescent="0.25">
      <c r="A3976" s="3" t="s">
        <v>45512</v>
      </c>
      <c r="B3976" s="3" t="s">
        <v>45513</v>
      </c>
      <c r="C3976" s="4">
        <v>1.1582548444475371</v>
      </c>
      <c r="D3976" s="18">
        <v>-7.4435857800000005E-2</v>
      </c>
      <c r="E3976" s="4">
        <v>0</v>
      </c>
    </row>
    <row r="3977" spans="1:5" ht="18" x14ac:dyDescent="0.25">
      <c r="A3977" s="3" t="s">
        <v>52390</v>
      </c>
      <c r="B3977" s="3" t="s">
        <v>52390</v>
      </c>
      <c r="C3977" s="4">
        <v>20.829334167168547</v>
      </c>
      <c r="D3977" s="18">
        <v>-4.4412577000000003E-3</v>
      </c>
      <c r="E3977" s="4">
        <v>0</v>
      </c>
    </row>
    <row r="3978" spans="1:5" ht="18" x14ac:dyDescent="0.25">
      <c r="A3978" s="3" t="s">
        <v>43960</v>
      </c>
      <c r="B3978" s="3" t="s">
        <v>43961</v>
      </c>
      <c r="C3978" s="4">
        <v>2.9439477388551144E-3</v>
      </c>
      <c r="D3978" s="18">
        <v>-5.5434064999999996E-3</v>
      </c>
      <c r="E3978" s="4">
        <v>0</v>
      </c>
    </row>
    <row r="3979" spans="1:5" ht="18" x14ac:dyDescent="0.25">
      <c r="A3979" s="3" t="s">
        <v>4862</v>
      </c>
      <c r="B3979" s="3" t="s">
        <v>4863</v>
      </c>
      <c r="C3979" s="4">
        <v>4.3606491008733816E-2</v>
      </c>
      <c r="D3979" s="18">
        <v>1.00679419E-2</v>
      </c>
      <c r="E3979" s="4">
        <v>0</v>
      </c>
    </row>
    <row r="3980" spans="1:5" ht="18" x14ac:dyDescent="0.25">
      <c r="A3980" s="3" t="s">
        <v>49079</v>
      </c>
      <c r="B3980" s="3" t="s">
        <v>49080</v>
      </c>
      <c r="C3980" s="4">
        <v>2.2883554217276315E-2</v>
      </c>
      <c r="D3980" s="18">
        <v>-4.8650457100000002E-2</v>
      </c>
      <c r="E3980" s="4">
        <v>0</v>
      </c>
    </row>
    <row r="3981" spans="1:5" ht="18" x14ac:dyDescent="0.25">
      <c r="A3981" s="3" t="s">
        <v>49636</v>
      </c>
      <c r="B3981" s="3" t="s">
        <v>49637</v>
      </c>
      <c r="C3981" s="4">
        <v>0.22863736174037363</v>
      </c>
      <c r="D3981" s="18">
        <v>1.5860722800000001E-2</v>
      </c>
      <c r="E3981" s="4">
        <v>0</v>
      </c>
    </row>
    <row r="3982" spans="1:5" ht="18" x14ac:dyDescent="0.25">
      <c r="A3982" s="3" t="s">
        <v>49619</v>
      </c>
      <c r="B3982" s="3" t="s">
        <v>49620</v>
      </c>
      <c r="C3982" s="4">
        <v>9.8549749532862357E-2</v>
      </c>
      <c r="D3982" s="18">
        <v>-0.21170976899999999</v>
      </c>
      <c r="E3982" s="4">
        <v>0</v>
      </c>
    </row>
    <row r="3983" spans="1:5" ht="18" x14ac:dyDescent="0.25">
      <c r="A3983" s="3" t="s">
        <v>50294</v>
      </c>
      <c r="B3983" s="3" t="s">
        <v>4054</v>
      </c>
      <c r="C3983" s="4">
        <v>7.5700625750369195</v>
      </c>
      <c r="D3983" s="18">
        <v>-9.5871778000000008E-3</v>
      </c>
      <c r="E3983" s="4">
        <v>0</v>
      </c>
    </row>
    <row r="3984" spans="1:5" ht="18" x14ac:dyDescent="0.25">
      <c r="A3984" s="3" t="s">
        <v>3487</v>
      </c>
      <c r="B3984" s="3" t="s">
        <v>3488</v>
      </c>
      <c r="C3984" s="4">
        <v>7.1944347763955668E-2</v>
      </c>
      <c r="D3984" s="18">
        <v>-2.5989203999999999E-3</v>
      </c>
      <c r="E3984" s="4">
        <v>0</v>
      </c>
    </row>
    <row r="3985" spans="1:5" ht="18" x14ac:dyDescent="0.25">
      <c r="A3985" s="3" t="s">
        <v>52282</v>
      </c>
      <c r="B3985" s="3" t="s">
        <v>52283</v>
      </c>
      <c r="C3985" s="4">
        <v>532.54220851378989</v>
      </c>
      <c r="D3985" s="18">
        <v>-0.3566454691</v>
      </c>
      <c r="E3985" s="4">
        <v>0</v>
      </c>
    </row>
    <row r="3986" spans="1:5" ht="18" x14ac:dyDescent="0.25">
      <c r="A3986" s="3" t="s">
        <v>43237</v>
      </c>
      <c r="B3986" s="3" t="s">
        <v>43238</v>
      </c>
      <c r="C3986" s="4">
        <v>1.8199635303112616</v>
      </c>
      <c r="D3986" s="18">
        <v>-3.5939278300000002E-2</v>
      </c>
      <c r="E3986" s="4">
        <v>0</v>
      </c>
    </row>
    <row r="3987" spans="1:5" ht="18" x14ac:dyDescent="0.25">
      <c r="A3987" s="3" t="s">
        <v>49151</v>
      </c>
      <c r="B3987" s="3" t="s">
        <v>49152</v>
      </c>
      <c r="C3987" s="4">
        <v>143.38393490705346</v>
      </c>
      <c r="D3987" s="18">
        <v>-2.1398384999999999E-2</v>
      </c>
      <c r="E3987" s="4">
        <v>0</v>
      </c>
    </row>
    <row r="3988" spans="1:5" ht="18" x14ac:dyDescent="0.25">
      <c r="A3988" s="3" t="s">
        <v>50743</v>
      </c>
      <c r="B3988" s="3" t="s">
        <v>50744</v>
      </c>
      <c r="C3988" s="4">
        <v>0.45117907698131232</v>
      </c>
      <c r="D3988" s="18">
        <v>1.0819105399999999E-2</v>
      </c>
      <c r="E3988" s="4">
        <v>0</v>
      </c>
    </row>
    <row r="3989" spans="1:5" ht="18" x14ac:dyDescent="0.25">
      <c r="A3989" s="3" t="s">
        <v>52350</v>
      </c>
      <c r="B3989" s="3" t="s">
        <v>52351</v>
      </c>
      <c r="C3989" s="4">
        <v>1.4176565922331251E-7</v>
      </c>
      <c r="D3989" s="18">
        <v>1.2850252649</v>
      </c>
      <c r="E3989" s="4">
        <v>0</v>
      </c>
    </row>
    <row r="3990" spans="1:5" ht="18" x14ac:dyDescent="0.25">
      <c r="A3990" s="3" t="s">
        <v>51032</v>
      </c>
      <c r="B3990" s="3" t="s">
        <v>51032</v>
      </c>
      <c r="C3990" s="4">
        <v>5.377562326584397</v>
      </c>
      <c r="D3990" s="18">
        <v>3.4080615000000002E-3</v>
      </c>
      <c r="E3990" s="4">
        <v>0</v>
      </c>
    </row>
    <row r="3991" spans="1:5" ht="18" x14ac:dyDescent="0.25">
      <c r="A3991" s="3" t="s">
        <v>3555</v>
      </c>
      <c r="B3991" s="3" t="s">
        <v>3556</v>
      </c>
      <c r="C3991" s="4">
        <v>1.2325040379807795E-2</v>
      </c>
      <c r="D3991" s="18">
        <v>2.7992123300000001E-2</v>
      </c>
      <c r="E3991" s="4">
        <v>0</v>
      </c>
    </row>
    <row r="3992" spans="1:5" ht="18" x14ac:dyDescent="0.25">
      <c r="A3992" s="3" t="s">
        <v>42606</v>
      </c>
      <c r="B3992" s="3" t="s">
        <v>1943</v>
      </c>
      <c r="C3992" s="4">
        <v>10.896709977942438</v>
      </c>
      <c r="D3992" s="18">
        <v>-1.19613729E-2</v>
      </c>
      <c r="E3992" s="4">
        <v>0</v>
      </c>
    </row>
    <row r="3993" spans="1:5" ht="18" x14ac:dyDescent="0.25">
      <c r="A3993" s="3" t="s">
        <v>52204</v>
      </c>
      <c r="B3993" s="3" t="s">
        <v>52205</v>
      </c>
      <c r="C3993" s="4">
        <v>1.4059916707855391E-2</v>
      </c>
      <c r="D3993" s="18">
        <v>0.15762320660000001</v>
      </c>
      <c r="E3993" s="4">
        <v>0</v>
      </c>
    </row>
    <row r="3994" spans="1:5" ht="18" x14ac:dyDescent="0.25">
      <c r="A3994" s="3" t="s">
        <v>51599</v>
      </c>
      <c r="B3994" s="3" t="s">
        <v>51600</v>
      </c>
      <c r="C3994" s="4">
        <v>1.7213425936091167E-2</v>
      </c>
      <c r="D3994" s="18">
        <v>-1.5973866600000001E-2</v>
      </c>
      <c r="E3994" s="4">
        <v>0</v>
      </c>
    </row>
    <row r="3995" spans="1:5" ht="18" x14ac:dyDescent="0.25">
      <c r="A3995" s="3" t="s">
        <v>51428</v>
      </c>
      <c r="B3995" s="3" t="s">
        <v>49475</v>
      </c>
      <c r="C3995" s="4">
        <v>6.638877401604612E-2</v>
      </c>
      <c r="D3995" s="18">
        <v>3.2758638800000003E-2</v>
      </c>
      <c r="E3995" s="4">
        <v>0</v>
      </c>
    </row>
    <row r="3996" spans="1:5" ht="18" x14ac:dyDescent="0.25">
      <c r="A3996" s="3" t="s">
        <v>3426</v>
      </c>
      <c r="B3996" s="3" t="s">
        <v>3427</v>
      </c>
      <c r="C3996" s="4">
        <v>1.0984777830537357E-2</v>
      </c>
      <c r="D3996" s="18">
        <v>-1.1978449000000001E-3</v>
      </c>
      <c r="E3996" s="4">
        <v>0</v>
      </c>
    </row>
    <row r="3997" spans="1:5" ht="18" x14ac:dyDescent="0.25">
      <c r="A3997" s="3" t="s">
        <v>48821</v>
      </c>
      <c r="B3997" s="3" t="s">
        <v>2940</v>
      </c>
      <c r="C3997" s="4">
        <v>3.8800290088852081</v>
      </c>
      <c r="D3997" s="18">
        <v>-4.05052355E-2</v>
      </c>
      <c r="E3997" s="4">
        <v>0</v>
      </c>
    </row>
    <row r="3998" spans="1:5" ht="18" x14ac:dyDescent="0.25">
      <c r="A3998" s="3" t="s">
        <v>41172</v>
      </c>
      <c r="B3998" s="3" t="s">
        <v>41173</v>
      </c>
      <c r="C3998" s="4">
        <v>5.6362261524489057</v>
      </c>
      <c r="D3998" s="18">
        <v>0.17705285809999999</v>
      </c>
      <c r="E3998" s="4">
        <v>0</v>
      </c>
    </row>
    <row r="3999" spans="1:5" ht="18" x14ac:dyDescent="0.25">
      <c r="A3999" s="3" t="s">
        <v>4995</v>
      </c>
      <c r="B3999" s="3" t="s">
        <v>1702</v>
      </c>
      <c r="C3999" s="4">
        <v>0.52831295074749063</v>
      </c>
      <c r="D3999" s="18">
        <v>9.2572330000000003E-4</v>
      </c>
      <c r="E3999" s="4">
        <v>0</v>
      </c>
    </row>
    <row r="4000" spans="1:5" ht="18" x14ac:dyDescent="0.25">
      <c r="A4000" s="3" t="s">
        <v>48839</v>
      </c>
      <c r="B4000" s="3" t="s">
        <v>48840</v>
      </c>
      <c r="C4000" s="4">
        <v>7.0569106940905568E-2</v>
      </c>
      <c r="D4000" s="18">
        <v>-5.05718088E-2</v>
      </c>
      <c r="E4000" s="4">
        <v>0</v>
      </c>
    </row>
    <row r="4001" spans="1:5" ht="18" x14ac:dyDescent="0.25">
      <c r="A4001" s="3" t="s">
        <v>52202</v>
      </c>
      <c r="B4001" s="3" t="s">
        <v>52203</v>
      </c>
      <c r="C4001" s="4">
        <v>8.2164324277284803E-2</v>
      </c>
      <c r="D4001" s="18">
        <v>-4.7369369999999999E-4</v>
      </c>
      <c r="E4001" s="4">
        <v>0</v>
      </c>
    </row>
    <row r="4002" spans="1:5" ht="18" x14ac:dyDescent="0.25">
      <c r="A4002" s="3" t="s">
        <v>51255</v>
      </c>
      <c r="B4002" s="3" t="s">
        <v>51256</v>
      </c>
      <c r="C4002" s="4">
        <v>2.0827125414196075E-3</v>
      </c>
      <c r="D4002" s="18">
        <v>-2.5430593E-3</v>
      </c>
      <c r="E4002" s="4">
        <v>0</v>
      </c>
    </row>
    <row r="4003" spans="1:5" ht="18" x14ac:dyDescent="0.25">
      <c r="A4003" s="3" t="s">
        <v>51322</v>
      </c>
      <c r="B4003" s="3" t="s">
        <v>51323</v>
      </c>
      <c r="C4003" s="4">
        <v>1.561096858036559E-2</v>
      </c>
      <c r="D4003" s="18">
        <v>-7.7028340400000006E-2</v>
      </c>
      <c r="E4003" s="4">
        <v>0</v>
      </c>
    </row>
    <row r="4004" spans="1:5" ht="18" x14ac:dyDescent="0.25">
      <c r="A4004" s="3" t="s">
        <v>50173</v>
      </c>
      <c r="B4004" s="3" t="s">
        <v>50174</v>
      </c>
      <c r="C4004" s="4">
        <v>1.3814742088000548E-17</v>
      </c>
      <c r="D4004" s="18">
        <v>5.0543115499999999E-2</v>
      </c>
      <c r="E4004" s="4">
        <v>0</v>
      </c>
    </row>
    <row r="4005" spans="1:5" ht="18" x14ac:dyDescent="0.25">
      <c r="A4005" s="3" t="s">
        <v>49587</v>
      </c>
      <c r="B4005" s="3" t="s">
        <v>49588</v>
      </c>
      <c r="C4005" s="4">
        <v>15.126452099448132</v>
      </c>
      <c r="D4005" s="18">
        <v>-1.1215513200000001E-2</v>
      </c>
      <c r="E4005" s="4">
        <v>0</v>
      </c>
    </row>
    <row r="4006" spans="1:5" ht="18" x14ac:dyDescent="0.25">
      <c r="A4006" s="3" t="s">
        <v>5077</v>
      </c>
      <c r="B4006" s="3" t="s">
        <v>5078</v>
      </c>
      <c r="C4006" s="4">
        <v>2597188.2181602884</v>
      </c>
      <c r="D4006" s="18">
        <v>-4.8120484000000003E-3</v>
      </c>
      <c r="E4006" s="4">
        <v>0</v>
      </c>
    </row>
    <row r="4007" spans="1:5" ht="18" x14ac:dyDescent="0.25">
      <c r="A4007" s="3" t="s">
        <v>43948</v>
      </c>
      <c r="B4007" s="3" t="s">
        <v>43949</v>
      </c>
      <c r="C4007" s="4">
        <v>2.8720585727081764</v>
      </c>
      <c r="D4007" s="18">
        <v>3.05909813E-2</v>
      </c>
      <c r="E4007" s="4">
        <v>0</v>
      </c>
    </row>
    <row r="4008" spans="1:5" ht="18" x14ac:dyDescent="0.25">
      <c r="A4008" s="3" t="s">
        <v>4912</v>
      </c>
      <c r="B4008" s="3" t="s">
        <v>4860</v>
      </c>
      <c r="C4008" s="4">
        <v>0.2707491884340345</v>
      </c>
      <c r="D4008" s="18">
        <v>-3.9245814499999997E-2</v>
      </c>
      <c r="E4008" s="4">
        <v>0</v>
      </c>
    </row>
    <row r="4009" spans="1:5" ht="18" x14ac:dyDescent="0.25">
      <c r="A4009" s="3" t="s">
        <v>52211</v>
      </c>
      <c r="B4009" s="3" t="s">
        <v>52212</v>
      </c>
      <c r="C4009" s="4">
        <v>0.1850340582724454</v>
      </c>
      <c r="D4009" s="18">
        <v>0.12602963580000001</v>
      </c>
      <c r="E4009" s="4">
        <v>0</v>
      </c>
    </row>
    <row r="4010" spans="1:5" ht="18" x14ac:dyDescent="0.25">
      <c r="A4010" s="3" t="s">
        <v>41132</v>
      </c>
      <c r="B4010" s="3" t="s">
        <v>41133</v>
      </c>
      <c r="C4010" s="4">
        <v>1.3029027014705089E-4</v>
      </c>
      <c r="D4010" s="18">
        <v>2.3228953699999999E-2</v>
      </c>
      <c r="E4010" s="4">
        <v>0</v>
      </c>
    </row>
    <row r="4011" spans="1:5" ht="18" x14ac:dyDescent="0.25">
      <c r="A4011" s="3" t="s">
        <v>51485</v>
      </c>
      <c r="B4011" s="3" t="s">
        <v>3000</v>
      </c>
      <c r="C4011" s="4">
        <v>1.6228787626376449E-2</v>
      </c>
      <c r="D4011" s="18">
        <v>0.3122008778</v>
      </c>
      <c r="E4011" s="4">
        <v>0</v>
      </c>
    </row>
    <row r="4012" spans="1:5" ht="18" x14ac:dyDescent="0.25">
      <c r="A4012" s="3" t="s">
        <v>5131</v>
      </c>
      <c r="B4012" s="3" t="s">
        <v>5132</v>
      </c>
      <c r="C4012" s="4">
        <v>2.9723833539340556</v>
      </c>
      <c r="D4012" s="18">
        <v>1.01949389E-2</v>
      </c>
      <c r="E4012" s="4">
        <v>0</v>
      </c>
    </row>
    <row r="4013" spans="1:5" ht="18" x14ac:dyDescent="0.25">
      <c r="A4013" s="3" t="s">
        <v>53580</v>
      </c>
      <c r="B4013" s="3" t="s">
        <v>53581</v>
      </c>
      <c r="C4013" s="4">
        <v>3.0844487333692712</v>
      </c>
      <c r="D4013" s="18">
        <v>0.11275852729999999</v>
      </c>
      <c r="E4013" s="4">
        <v>0</v>
      </c>
    </row>
    <row r="4014" spans="1:5" ht="18" x14ac:dyDescent="0.25">
      <c r="A4014" s="3" t="s">
        <v>49096</v>
      </c>
      <c r="B4014" s="3" t="s">
        <v>49097</v>
      </c>
      <c r="C4014" s="4">
        <v>4.2068134029969818E-2</v>
      </c>
      <c r="D4014" s="18">
        <v>-1.1860457899999999E-2</v>
      </c>
      <c r="E4014" s="4">
        <v>0</v>
      </c>
    </row>
    <row r="4015" spans="1:5" ht="18" x14ac:dyDescent="0.25">
      <c r="A4015" s="3" t="s">
        <v>49655</v>
      </c>
      <c r="B4015" s="3" t="s">
        <v>49656</v>
      </c>
      <c r="C4015" s="4">
        <v>19.28068033490765</v>
      </c>
      <c r="D4015" s="18">
        <v>-0.1387646213</v>
      </c>
      <c r="E4015" s="4">
        <v>0</v>
      </c>
    </row>
    <row r="4016" spans="1:5" ht="18" x14ac:dyDescent="0.25">
      <c r="A4016" s="3" t="s">
        <v>50851</v>
      </c>
      <c r="B4016" s="3" t="s">
        <v>50852</v>
      </c>
      <c r="C4016" s="4">
        <v>2.4573816856050899E-2</v>
      </c>
      <c r="D4016" s="18">
        <v>-0.17702632060000001</v>
      </c>
      <c r="E4016" s="4">
        <v>0</v>
      </c>
    </row>
    <row r="4017" spans="1:5" ht="18" x14ac:dyDescent="0.25">
      <c r="A4017" s="3" t="s">
        <v>4689</v>
      </c>
      <c r="B4017" s="3" t="s">
        <v>4690</v>
      </c>
      <c r="C4017" s="4">
        <v>1077.0848299597044</v>
      </c>
      <c r="D4017" s="18">
        <v>-3.05077682E-2</v>
      </c>
      <c r="E4017" s="4">
        <v>0</v>
      </c>
    </row>
    <row r="4018" spans="1:5" ht="18" x14ac:dyDescent="0.25">
      <c r="A4018" s="3" t="s">
        <v>52200</v>
      </c>
      <c r="B4018" s="3" t="s">
        <v>52201</v>
      </c>
      <c r="C4018" s="4">
        <v>1.6420755453123638E-9</v>
      </c>
      <c r="D4018" s="18">
        <v>2.6379681299999999E-2</v>
      </c>
      <c r="E4018" s="4">
        <v>0</v>
      </c>
    </row>
    <row r="4019" spans="1:5" ht="18" x14ac:dyDescent="0.25">
      <c r="A4019" s="3" t="s">
        <v>50258</v>
      </c>
      <c r="B4019" s="3" t="s">
        <v>4557</v>
      </c>
      <c r="C4019" s="4">
        <v>4.405585144418847</v>
      </c>
      <c r="D4019" s="18">
        <v>-6.2114867000000002E-3</v>
      </c>
      <c r="E4019" s="4">
        <v>0</v>
      </c>
    </row>
    <row r="4020" spans="1:5" ht="18" x14ac:dyDescent="0.25">
      <c r="A4020" s="3" t="s">
        <v>42387</v>
      </c>
      <c r="B4020" s="3" t="s">
        <v>42388</v>
      </c>
      <c r="C4020" s="4">
        <v>65.036373167301051</v>
      </c>
      <c r="D4020" s="18">
        <v>-9.0170053000000003E-3</v>
      </c>
      <c r="E4020" s="4">
        <v>0</v>
      </c>
    </row>
    <row r="4021" spans="1:5" ht="18" x14ac:dyDescent="0.25">
      <c r="A4021" s="3" t="s">
        <v>53587</v>
      </c>
      <c r="B4021" s="3" t="s">
        <v>53588</v>
      </c>
      <c r="C4021" s="4">
        <v>6.7098412181465132</v>
      </c>
      <c r="D4021" s="18">
        <v>5.7883102200000001E-2</v>
      </c>
      <c r="E4021" s="4">
        <v>0</v>
      </c>
    </row>
    <row r="4022" spans="1:5" ht="18" x14ac:dyDescent="0.25">
      <c r="A4022" s="3" t="s">
        <v>52306</v>
      </c>
      <c r="B4022" s="3" t="s">
        <v>49484</v>
      </c>
      <c r="C4022" s="4">
        <v>6.715406015477491E-4</v>
      </c>
      <c r="D4022" s="18">
        <v>0.1547176103</v>
      </c>
      <c r="E4022" s="4">
        <v>0</v>
      </c>
    </row>
    <row r="4023" spans="1:5" ht="18" x14ac:dyDescent="0.25">
      <c r="A4023" s="3" t="s">
        <v>4535</v>
      </c>
      <c r="B4023" s="3" t="s">
        <v>4536</v>
      </c>
      <c r="C4023" s="4">
        <v>3561.5412424808724</v>
      </c>
      <c r="D4023" s="18">
        <v>5.3270380000000001E-3</v>
      </c>
      <c r="E4023" s="4">
        <v>0</v>
      </c>
    </row>
    <row r="4024" spans="1:5" ht="18" x14ac:dyDescent="0.25">
      <c r="A4024" s="3" t="s">
        <v>50887</v>
      </c>
      <c r="B4024" s="3" t="s">
        <v>50888</v>
      </c>
      <c r="C4024" s="4">
        <v>3.0803142220978499E-4</v>
      </c>
      <c r="D4024" s="18">
        <v>-0.2008829466</v>
      </c>
      <c r="E4024" s="4">
        <v>0</v>
      </c>
    </row>
    <row r="4025" spans="1:5" ht="18" x14ac:dyDescent="0.25">
      <c r="A4025" s="3" t="s">
        <v>50297</v>
      </c>
      <c r="B4025" s="3" t="s">
        <v>50298</v>
      </c>
      <c r="C4025" s="4">
        <v>0.49741828967467272</v>
      </c>
      <c r="D4025" s="18">
        <v>-5.1232170200000003E-2</v>
      </c>
      <c r="E4025" s="4">
        <v>0</v>
      </c>
    </row>
    <row r="4026" spans="1:5" ht="18" x14ac:dyDescent="0.25">
      <c r="A4026" s="3" t="s">
        <v>53582</v>
      </c>
      <c r="B4026" s="3" t="s">
        <v>53583</v>
      </c>
      <c r="C4026" s="4">
        <v>7.8270403556176138</v>
      </c>
      <c r="D4026" s="18">
        <v>-8.4208526000000006E-3</v>
      </c>
      <c r="E4026" s="4">
        <v>0</v>
      </c>
    </row>
    <row r="4027" spans="1:5" ht="18" x14ac:dyDescent="0.25">
      <c r="A4027" s="3" t="s">
        <v>50865</v>
      </c>
      <c r="B4027" s="3" t="s">
        <v>50866</v>
      </c>
      <c r="C4027" s="4">
        <v>7.263326266111976E-2</v>
      </c>
      <c r="D4027" s="18">
        <v>-2.36671218E-2</v>
      </c>
      <c r="E4027" s="4">
        <v>0</v>
      </c>
    </row>
    <row r="4028" spans="1:5" ht="18" x14ac:dyDescent="0.25">
      <c r="A4028" s="3" t="s">
        <v>49106</v>
      </c>
      <c r="B4028" s="3" t="s">
        <v>49107</v>
      </c>
      <c r="C4028" s="4">
        <v>0.2373941808252277</v>
      </c>
      <c r="D4028" s="18">
        <v>2.21653869E-2</v>
      </c>
      <c r="E4028" s="4">
        <v>0</v>
      </c>
    </row>
    <row r="4029" spans="1:5" ht="18" x14ac:dyDescent="0.25">
      <c r="A4029" s="3" t="s">
        <v>50279</v>
      </c>
      <c r="B4029" s="3" t="s">
        <v>47790</v>
      </c>
      <c r="C4029" s="4">
        <v>8.1489055669223001E-2</v>
      </c>
      <c r="D4029" s="18">
        <v>-0.30606621270000001</v>
      </c>
      <c r="E4029" s="4">
        <v>0</v>
      </c>
    </row>
    <row r="4030" spans="1:5" ht="18" x14ac:dyDescent="0.25">
      <c r="A4030" s="3" t="s">
        <v>4695</v>
      </c>
      <c r="B4030" s="3" t="s">
        <v>4696</v>
      </c>
      <c r="C4030" s="4">
        <v>0.12095209797406012</v>
      </c>
      <c r="D4030" s="18">
        <v>1.13861873E-2</v>
      </c>
      <c r="E4030" s="4">
        <v>0</v>
      </c>
    </row>
    <row r="4031" spans="1:5" ht="18" x14ac:dyDescent="0.25">
      <c r="A4031" s="3" t="s">
        <v>45612</v>
      </c>
      <c r="B4031" s="3" t="s">
        <v>45612</v>
      </c>
      <c r="C4031" s="4">
        <v>1.554466851001951</v>
      </c>
      <c r="D4031" s="18">
        <v>1.43781885E-2</v>
      </c>
      <c r="E4031" s="4">
        <v>0</v>
      </c>
    </row>
    <row r="4032" spans="1:5" ht="18" x14ac:dyDescent="0.25">
      <c r="A4032" s="3" t="s">
        <v>4109</v>
      </c>
      <c r="B4032" s="3" t="s">
        <v>4110</v>
      </c>
      <c r="C4032" s="4">
        <v>0.28018034578554118</v>
      </c>
      <c r="D4032" s="18">
        <v>-6.8809136E-3</v>
      </c>
      <c r="E4032" s="4">
        <v>0</v>
      </c>
    </row>
    <row r="4033" spans="1:5" ht="18" x14ac:dyDescent="0.25">
      <c r="A4033" s="3" t="s">
        <v>53585</v>
      </c>
      <c r="B4033" s="3" t="s">
        <v>53586</v>
      </c>
      <c r="C4033" s="4">
        <v>2.4332990969575481E-2</v>
      </c>
      <c r="D4033" s="18">
        <v>4.2812697300000001E-2</v>
      </c>
      <c r="E4033" s="4">
        <v>0</v>
      </c>
    </row>
    <row r="4034" spans="1:5" ht="18" x14ac:dyDescent="0.25">
      <c r="A4034" s="3" t="s">
        <v>52214</v>
      </c>
      <c r="B4034" s="3" t="s">
        <v>52215</v>
      </c>
      <c r="C4034" s="4">
        <v>1.9921622613211589</v>
      </c>
      <c r="D4034" s="18">
        <v>-0.17852159779999999</v>
      </c>
      <c r="E4034" s="4">
        <v>0</v>
      </c>
    </row>
    <row r="4035" spans="1:5" ht="18" x14ac:dyDescent="0.25">
      <c r="A4035" s="3" t="s">
        <v>51206</v>
      </c>
      <c r="B4035" s="3" t="s">
        <v>2792</v>
      </c>
      <c r="C4035" s="4">
        <v>6.5505601491723367E-2</v>
      </c>
      <c r="D4035" s="18">
        <v>8.4886680999999992E-3</v>
      </c>
      <c r="E4035" s="4">
        <v>0</v>
      </c>
    </row>
    <row r="4036" spans="1:5" ht="18" x14ac:dyDescent="0.25">
      <c r="A4036" s="3" t="s">
        <v>53598</v>
      </c>
      <c r="B4036" s="3" t="s">
        <v>53599</v>
      </c>
      <c r="C4036" s="4">
        <v>6.3917116560696763E-2</v>
      </c>
      <c r="D4036" s="18">
        <v>-0.28756677320000001</v>
      </c>
      <c r="E4036" s="4">
        <v>0</v>
      </c>
    </row>
    <row r="4037" spans="1:5" ht="18" x14ac:dyDescent="0.25">
      <c r="A4037" s="3" t="s">
        <v>49758</v>
      </c>
      <c r="B4037" s="3" t="s">
        <v>49759</v>
      </c>
      <c r="C4037" s="4">
        <v>49.459773990461827</v>
      </c>
      <c r="D4037" s="18">
        <v>-3.4028571000000001E-3</v>
      </c>
      <c r="E4037" s="4">
        <v>0</v>
      </c>
    </row>
    <row r="4038" spans="1:5" ht="18" x14ac:dyDescent="0.25">
      <c r="A4038" s="3" t="s">
        <v>49628</v>
      </c>
      <c r="B4038" s="3" t="s">
        <v>49629</v>
      </c>
      <c r="C4038" s="4">
        <v>21.791360191125293</v>
      </c>
      <c r="D4038" s="18">
        <v>1.6336071000000001E-2</v>
      </c>
      <c r="E4038" s="4">
        <v>0</v>
      </c>
    </row>
    <row r="4039" spans="1:5" ht="18" x14ac:dyDescent="0.25">
      <c r="A4039" s="3" t="s">
        <v>50854</v>
      </c>
      <c r="B4039" s="3" t="s">
        <v>50855</v>
      </c>
      <c r="C4039" s="4">
        <v>29.001747996949216</v>
      </c>
      <c r="D4039" s="18">
        <v>-3.8097428799999999E-2</v>
      </c>
      <c r="E4039" s="4">
        <v>0</v>
      </c>
    </row>
    <row r="4040" spans="1:5" ht="18" x14ac:dyDescent="0.25">
      <c r="A4040" s="3" t="s">
        <v>3918</v>
      </c>
      <c r="B4040" s="3" t="s">
        <v>3919</v>
      </c>
      <c r="C4040" s="4">
        <v>2.1037584126560365</v>
      </c>
      <c r="D4040" s="18">
        <v>0.1695255933</v>
      </c>
      <c r="E4040" s="4">
        <v>0</v>
      </c>
    </row>
    <row r="4041" spans="1:5" ht="18" x14ac:dyDescent="0.25">
      <c r="A4041" s="3" t="s">
        <v>4591</v>
      </c>
      <c r="B4041" s="3" t="s">
        <v>4592</v>
      </c>
      <c r="C4041" s="4">
        <v>2.2674899104134782E-5</v>
      </c>
      <c r="D4041" s="18">
        <v>2.3152161399999999E-2</v>
      </c>
      <c r="E4041" s="4">
        <v>0</v>
      </c>
    </row>
    <row r="4042" spans="1:5" ht="18" x14ac:dyDescent="0.25">
      <c r="A4042" s="3" t="s">
        <v>49690</v>
      </c>
      <c r="B4042" s="3" t="s">
        <v>49691</v>
      </c>
      <c r="C4042" s="4">
        <v>24.115779323583855</v>
      </c>
      <c r="D4042" s="18">
        <v>6.8661570000000003E-4</v>
      </c>
      <c r="E4042" s="4">
        <v>0</v>
      </c>
    </row>
    <row r="4043" spans="1:5" ht="18" x14ac:dyDescent="0.25">
      <c r="A4043" s="3" t="s">
        <v>50845</v>
      </c>
      <c r="B4043" s="3" t="s">
        <v>50846</v>
      </c>
      <c r="C4043" s="4">
        <v>4.0631743263143747</v>
      </c>
      <c r="D4043" s="18">
        <v>4.5898480499999998E-2</v>
      </c>
      <c r="E4043" s="4">
        <v>0</v>
      </c>
    </row>
    <row r="4044" spans="1:5" ht="18" x14ac:dyDescent="0.25">
      <c r="A4044" s="3" t="s">
        <v>52275</v>
      </c>
      <c r="B4044" s="3" t="s">
        <v>51463</v>
      </c>
      <c r="C4044" s="4">
        <v>0.21753051314462193</v>
      </c>
      <c r="D4044" s="18">
        <v>9.2041267299999993E-2</v>
      </c>
      <c r="E4044" s="4">
        <v>0</v>
      </c>
    </row>
    <row r="4045" spans="1:5" ht="18" x14ac:dyDescent="0.25">
      <c r="A4045" s="3" t="s">
        <v>51073</v>
      </c>
      <c r="B4045" s="3" t="s">
        <v>51074</v>
      </c>
      <c r="C4045" s="4">
        <v>3005.3819656664582</v>
      </c>
      <c r="D4045" s="18">
        <v>-1.9570469199999999E-2</v>
      </c>
      <c r="E4045" s="4">
        <v>0</v>
      </c>
    </row>
    <row r="4046" spans="1:5" ht="18" x14ac:dyDescent="0.25">
      <c r="A4046" s="3" t="s">
        <v>52262</v>
      </c>
      <c r="B4046" s="3" t="s">
        <v>52263</v>
      </c>
      <c r="C4046" s="4">
        <v>95.189574121520707</v>
      </c>
      <c r="D4046" s="18">
        <v>1.966069E-3</v>
      </c>
      <c r="E4046" s="4">
        <v>0</v>
      </c>
    </row>
    <row r="4047" spans="1:5" ht="18" x14ac:dyDescent="0.25">
      <c r="A4047" s="3" t="s">
        <v>3350</v>
      </c>
      <c r="B4047" s="3" t="s">
        <v>3351</v>
      </c>
      <c r="C4047" s="4">
        <v>2.9953546281918442E-4</v>
      </c>
      <c r="D4047" s="18">
        <v>-3.1974700500000001E-2</v>
      </c>
      <c r="E4047" s="4">
        <v>0</v>
      </c>
    </row>
    <row r="4048" spans="1:5" ht="18" x14ac:dyDescent="0.25">
      <c r="A4048" s="3" t="s">
        <v>42449</v>
      </c>
      <c r="B4048" s="3" t="s">
        <v>42450</v>
      </c>
      <c r="C4048" s="4">
        <v>1.3043222759075987</v>
      </c>
      <c r="D4048" s="18">
        <v>1.41607334E-2</v>
      </c>
      <c r="E4048" s="4">
        <v>0</v>
      </c>
    </row>
    <row r="4049" spans="1:5" ht="18" x14ac:dyDescent="0.25">
      <c r="A4049" s="3" t="s">
        <v>49117</v>
      </c>
      <c r="B4049" s="3" t="s">
        <v>49118</v>
      </c>
      <c r="C4049" s="4">
        <v>1.7428311594636216E-3</v>
      </c>
      <c r="D4049" s="18">
        <v>4.9869513099999999E-2</v>
      </c>
      <c r="E4049" s="4">
        <v>0</v>
      </c>
    </row>
    <row r="4050" spans="1:5" ht="18" x14ac:dyDescent="0.25">
      <c r="A4050" s="3" t="s">
        <v>41955</v>
      </c>
      <c r="B4050" s="3" t="s">
        <v>40731</v>
      </c>
      <c r="C4050" s="4">
        <v>4.9306810998798607</v>
      </c>
      <c r="D4050" s="18">
        <v>5.2666629999999996E-4</v>
      </c>
      <c r="E4050" s="4">
        <v>0</v>
      </c>
    </row>
    <row r="4051" spans="1:5" ht="18" x14ac:dyDescent="0.25">
      <c r="A4051" s="3" t="s">
        <v>49760</v>
      </c>
      <c r="B4051" s="3" t="s">
        <v>49761</v>
      </c>
      <c r="C4051" s="4">
        <v>0.10086556876954082</v>
      </c>
      <c r="D4051" s="18">
        <v>-1.4174370800000001E-2</v>
      </c>
      <c r="E4051" s="4">
        <v>0</v>
      </c>
    </row>
    <row r="4052" spans="1:5" ht="18" x14ac:dyDescent="0.25">
      <c r="A4052" s="3" t="s">
        <v>50311</v>
      </c>
      <c r="B4052" s="3" t="s">
        <v>50312</v>
      </c>
      <c r="C4052" s="4">
        <v>0.17196531624086972</v>
      </c>
      <c r="D4052" s="18">
        <v>-2.9472548599999999E-2</v>
      </c>
      <c r="E4052" s="4">
        <v>0</v>
      </c>
    </row>
    <row r="4053" spans="1:5" ht="18" x14ac:dyDescent="0.25">
      <c r="A4053" s="3" t="s">
        <v>53584</v>
      </c>
      <c r="B4053" s="3" t="s">
        <v>45424</v>
      </c>
      <c r="C4053" s="4">
        <v>1.1102397567371428E-4</v>
      </c>
      <c r="D4053" s="18">
        <v>6.5501441899999999E-2</v>
      </c>
      <c r="E4053" s="4">
        <v>0</v>
      </c>
    </row>
    <row r="4054" spans="1:5" ht="18" x14ac:dyDescent="0.25">
      <c r="A4054" s="3" t="s">
        <v>48826</v>
      </c>
      <c r="B4054" s="3" t="s">
        <v>4534</v>
      </c>
      <c r="C4054" s="4">
        <v>18.311468957570195</v>
      </c>
      <c r="D4054" s="18">
        <v>3.8662899200000003E-2</v>
      </c>
      <c r="E4054" s="4">
        <v>0</v>
      </c>
    </row>
    <row r="4055" spans="1:5" ht="18" x14ac:dyDescent="0.25">
      <c r="A4055" s="3" t="s">
        <v>50313</v>
      </c>
      <c r="B4055" s="3" t="s">
        <v>50314</v>
      </c>
      <c r="C4055" s="4">
        <v>0.50727764268123221</v>
      </c>
      <c r="D4055" s="18">
        <v>2.6708184499999999E-2</v>
      </c>
      <c r="E4055" s="4">
        <v>0</v>
      </c>
    </row>
    <row r="4056" spans="1:5" ht="18" x14ac:dyDescent="0.25">
      <c r="A4056" s="3" t="s">
        <v>2136</v>
      </c>
      <c r="B4056" s="3" t="s">
        <v>2137</v>
      </c>
      <c r="C4056" s="4">
        <v>0.53422286306345323</v>
      </c>
      <c r="D4056" s="18">
        <v>-7.003085E-3</v>
      </c>
      <c r="E4056" s="4">
        <v>0</v>
      </c>
    </row>
    <row r="4057" spans="1:5" ht="18" x14ac:dyDescent="0.25">
      <c r="A4057" s="3" t="s">
        <v>49608</v>
      </c>
      <c r="B4057" s="3" t="s">
        <v>49609</v>
      </c>
      <c r="C4057" s="4">
        <v>6.293717949322465E-7</v>
      </c>
      <c r="D4057" s="18">
        <v>7.5200902900000005E-2</v>
      </c>
      <c r="E4057" s="4">
        <v>0</v>
      </c>
    </row>
    <row r="4058" spans="1:5" ht="18" x14ac:dyDescent="0.25">
      <c r="A4058" s="3" t="s">
        <v>49143</v>
      </c>
      <c r="B4058" s="3" t="s">
        <v>49144</v>
      </c>
      <c r="C4058" s="4">
        <v>2.9085364111761747</v>
      </c>
      <c r="D4058" s="18">
        <v>-2.8501584999999999E-3</v>
      </c>
      <c r="E4058" s="4">
        <v>0</v>
      </c>
    </row>
    <row r="4059" spans="1:5" ht="18" x14ac:dyDescent="0.25">
      <c r="A4059" s="3" t="s">
        <v>48864</v>
      </c>
      <c r="B4059" s="3" t="s">
        <v>3925</v>
      </c>
      <c r="C4059" s="4">
        <v>6.0832403919182543</v>
      </c>
      <c r="D4059" s="18">
        <v>0.1107743424</v>
      </c>
      <c r="E4059" s="4">
        <v>0</v>
      </c>
    </row>
    <row r="4060" spans="1:5" ht="18" x14ac:dyDescent="0.25">
      <c r="A4060" s="3" t="s">
        <v>49137</v>
      </c>
      <c r="B4060" s="3" t="s">
        <v>49138</v>
      </c>
      <c r="C4060" s="4">
        <v>1.7439342274441734</v>
      </c>
      <c r="D4060" s="18">
        <v>7.64316154E-2</v>
      </c>
      <c r="E4060" s="4">
        <v>0</v>
      </c>
    </row>
    <row r="4061" spans="1:5" ht="18" x14ac:dyDescent="0.25">
      <c r="A4061" s="3" t="s">
        <v>3089</v>
      </c>
      <c r="B4061" s="3" t="s">
        <v>3090</v>
      </c>
      <c r="C4061" s="4">
        <v>2.1359903931862392E-2</v>
      </c>
      <c r="D4061" s="18">
        <v>-4.4290099700000002E-2</v>
      </c>
      <c r="E4061" s="4">
        <v>0</v>
      </c>
    </row>
    <row r="4062" spans="1:5" ht="18" x14ac:dyDescent="0.25">
      <c r="A4062" s="3" t="s">
        <v>50269</v>
      </c>
      <c r="B4062" s="3" t="s">
        <v>50270</v>
      </c>
      <c r="C4062" s="4">
        <v>1.1831662695929012E-2</v>
      </c>
      <c r="D4062" s="18">
        <v>-0.19591179819999999</v>
      </c>
      <c r="E4062" s="4">
        <v>0</v>
      </c>
    </row>
    <row r="4063" spans="1:5" ht="18" x14ac:dyDescent="0.25">
      <c r="A4063" s="3" t="s">
        <v>49673</v>
      </c>
      <c r="B4063" s="3" t="s">
        <v>4065</v>
      </c>
      <c r="C4063" s="4">
        <v>2613151.0334334141</v>
      </c>
      <c r="D4063" s="18">
        <v>1.2963167899999999E-2</v>
      </c>
      <c r="E4063" s="4">
        <v>0</v>
      </c>
    </row>
    <row r="4064" spans="1:5" ht="18" x14ac:dyDescent="0.25">
      <c r="A4064" s="3" t="s">
        <v>49741</v>
      </c>
      <c r="B4064" s="3" t="s">
        <v>49742</v>
      </c>
      <c r="C4064" s="4">
        <v>26.007860562410396</v>
      </c>
      <c r="D4064" s="18">
        <v>-2.2238234900000001E-2</v>
      </c>
      <c r="E4064" s="4">
        <v>0</v>
      </c>
    </row>
    <row r="4065" spans="1:5" ht="18" x14ac:dyDescent="0.25">
      <c r="A4065" s="3" t="s">
        <v>51253</v>
      </c>
      <c r="B4065" s="3" t="s">
        <v>51254</v>
      </c>
      <c r="C4065" s="4">
        <v>28.453505497223723</v>
      </c>
      <c r="D4065" s="18">
        <v>8.8477861300000002E-2</v>
      </c>
      <c r="E4065" s="4">
        <v>0</v>
      </c>
    </row>
    <row r="4066" spans="1:5" ht="18" x14ac:dyDescent="0.25">
      <c r="A4066" s="3" t="s">
        <v>50573</v>
      </c>
      <c r="B4066" s="3" t="s">
        <v>50574</v>
      </c>
      <c r="C4066" s="4">
        <v>0.2430101332266606</v>
      </c>
      <c r="D4066" s="18">
        <v>7.7364215999999996E-3</v>
      </c>
      <c r="E4066" s="4">
        <v>0</v>
      </c>
    </row>
    <row r="4067" spans="1:5" ht="18" x14ac:dyDescent="0.25">
      <c r="A4067" s="3" t="s">
        <v>4292</v>
      </c>
      <c r="B4067" s="3" t="s">
        <v>4293</v>
      </c>
      <c r="C4067" s="4">
        <v>5.6676950886471058</v>
      </c>
      <c r="D4067" s="18">
        <v>-0.28721880890000001</v>
      </c>
      <c r="E4067" s="4">
        <v>0</v>
      </c>
    </row>
    <row r="4068" spans="1:5" ht="18" x14ac:dyDescent="0.25">
      <c r="A4068" s="3" t="s">
        <v>2310</v>
      </c>
      <c r="B4068" s="3" t="s">
        <v>2311</v>
      </c>
      <c r="C4068" s="4">
        <v>0.72373327541978982</v>
      </c>
      <c r="D4068" s="18">
        <v>1.3529300000000001E-4</v>
      </c>
      <c r="E4068" s="4">
        <v>0</v>
      </c>
    </row>
    <row r="4069" spans="1:5" ht="18" x14ac:dyDescent="0.25">
      <c r="A4069" s="3" t="s">
        <v>4978</v>
      </c>
      <c r="B4069" s="3" t="s">
        <v>4866</v>
      </c>
      <c r="C4069" s="4">
        <v>0.31953705711436059</v>
      </c>
      <c r="D4069" s="18">
        <v>1.01945673E-2</v>
      </c>
      <c r="E4069" s="4">
        <v>0</v>
      </c>
    </row>
    <row r="4070" spans="1:5" ht="18" x14ac:dyDescent="0.25">
      <c r="A4070" s="3" t="s">
        <v>50277</v>
      </c>
      <c r="B4070" s="3" t="s">
        <v>50278</v>
      </c>
      <c r="C4070" s="4">
        <v>3.5582723936743825E-2</v>
      </c>
      <c r="D4070" s="18">
        <v>-8.9710962000000005E-3</v>
      </c>
      <c r="E4070" s="4">
        <v>0</v>
      </c>
    </row>
    <row r="4071" spans="1:5" ht="18" x14ac:dyDescent="0.25">
      <c r="A4071" s="3" t="s">
        <v>44267</v>
      </c>
      <c r="B4071" s="3" t="s">
        <v>44268</v>
      </c>
      <c r="C4071" s="4">
        <v>9.1434529927174394E-17</v>
      </c>
      <c r="D4071" s="18">
        <v>-5.7200001E-2</v>
      </c>
      <c r="E4071" s="4">
        <v>0</v>
      </c>
    </row>
    <row r="4072" spans="1:5" ht="18" x14ac:dyDescent="0.25">
      <c r="A4072" s="3" t="s">
        <v>53589</v>
      </c>
      <c r="B4072" s="3" t="s">
        <v>53590</v>
      </c>
      <c r="C4072" s="4">
        <v>4.8626534772094909E-4</v>
      </c>
      <c r="D4072" s="18">
        <v>-3.0613775199999999E-2</v>
      </c>
      <c r="E4072" s="4">
        <v>0</v>
      </c>
    </row>
    <row r="4073" spans="1:5" ht="18" x14ac:dyDescent="0.25">
      <c r="A4073" s="3" t="s">
        <v>49102</v>
      </c>
      <c r="B4073" s="3" t="s">
        <v>49103</v>
      </c>
      <c r="C4073" s="4">
        <v>2315.2819090463327</v>
      </c>
      <c r="D4073" s="18">
        <v>2.9938382600000001E-2</v>
      </c>
      <c r="E4073" s="4">
        <v>0</v>
      </c>
    </row>
    <row r="4074" spans="1:5" ht="18" x14ac:dyDescent="0.25">
      <c r="A4074" s="3" t="s">
        <v>51571</v>
      </c>
      <c r="B4074" s="3" t="s">
        <v>4148</v>
      </c>
      <c r="C4074" s="4">
        <v>77.294898822026454</v>
      </c>
      <c r="D4074" s="18">
        <v>338.97875816549998</v>
      </c>
      <c r="E4074" s="4">
        <v>0</v>
      </c>
    </row>
    <row r="4075" spans="1:5" ht="18" x14ac:dyDescent="0.25">
      <c r="A4075" s="3" t="s">
        <v>3629</v>
      </c>
      <c r="B4075" s="3" t="s">
        <v>3630</v>
      </c>
      <c r="C4075" s="4">
        <v>0.18822285010395229</v>
      </c>
      <c r="D4075" s="18">
        <v>-5.9825599799999997E-2</v>
      </c>
      <c r="E4075" s="4">
        <v>0</v>
      </c>
    </row>
    <row r="4076" spans="1:5" ht="18" x14ac:dyDescent="0.25">
      <c r="A4076" s="3" t="s">
        <v>3649</v>
      </c>
      <c r="B4076" s="3" t="s">
        <v>3650</v>
      </c>
      <c r="C4076" s="4">
        <v>1.8380130715719145E-2</v>
      </c>
      <c r="D4076" s="18">
        <v>-6.25530797E-2</v>
      </c>
      <c r="E4076" s="4">
        <v>0</v>
      </c>
    </row>
    <row r="4077" spans="1:5" ht="18" x14ac:dyDescent="0.25">
      <c r="A4077" s="3" t="s">
        <v>53600</v>
      </c>
      <c r="B4077" s="3" t="s">
        <v>53601</v>
      </c>
      <c r="C4077" s="4">
        <v>25.222903124578028</v>
      </c>
      <c r="D4077" s="18">
        <v>0.11475630790000001</v>
      </c>
      <c r="E4077" s="4">
        <v>0</v>
      </c>
    </row>
    <row r="4078" spans="1:5" ht="18" x14ac:dyDescent="0.25">
      <c r="A4078" s="3" t="s">
        <v>53593</v>
      </c>
      <c r="B4078" s="3" t="s">
        <v>40702</v>
      </c>
      <c r="C4078" s="4">
        <v>1.4124821953801796</v>
      </c>
      <c r="D4078" s="18">
        <v>3.6169103000000001E-2</v>
      </c>
      <c r="E4078" s="4">
        <v>0</v>
      </c>
    </row>
    <row r="4079" spans="1:5" ht="18" x14ac:dyDescent="0.25">
      <c r="A4079" s="3" t="s">
        <v>49149</v>
      </c>
      <c r="B4079" s="3" t="s">
        <v>49150</v>
      </c>
      <c r="C4079" s="4">
        <v>0.38105363316283108</v>
      </c>
      <c r="D4079" s="18">
        <v>-7.0223417000000003E-3</v>
      </c>
      <c r="E4079" s="4">
        <v>0</v>
      </c>
    </row>
    <row r="4080" spans="1:5" ht="18" x14ac:dyDescent="0.25">
      <c r="A4080" s="3" t="s">
        <v>53591</v>
      </c>
      <c r="B4080" s="3" t="s">
        <v>53592</v>
      </c>
      <c r="C4080" s="4">
        <v>79.548999470172461</v>
      </c>
      <c r="D4080" s="18">
        <v>-5.3578320399999997E-2</v>
      </c>
      <c r="E4080" s="4">
        <v>0</v>
      </c>
    </row>
    <row r="4081" spans="1:5" ht="18" x14ac:dyDescent="0.25">
      <c r="A4081" s="3" t="s">
        <v>50542</v>
      </c>
      <c r="B4081" s="3" t="s">
        <v>50543</v>
      </c>
      <c r="C4081" s="4">
        <v>0.44525910410765873</v>
      </c>
      <c r="D4081" s="18">
        <v>-3.5397922499999998E-2</v>
      </c>
      <c r="E4081" s="4">
        <v>0</v>
      </c>
    </row>
    <row r="4082" spans="1:5" ht="18" x14ac:dyDescent="0.25">
      <c r="A4082" s="3" t="s">
        <v>52731</v>
      </c>
      <c r="B4082" s="3" t="s">
        <v>52732</v>
      </c>
      <c r="C4082" s="4">
        <v>9.9234044810214993E-5</v>
      </c>
      <c r="D4082" s="18">
        <v>0.27420864160000002</v>
      </c>
      <c r="E4082" s="4">
        <v>0</v>
      </c>
    </row>
    <row r="4083" spans="1:5" ht="18" x14ac:dyDescent="0.25">
      <c r="A4083" s="3" t="s">
        <v>40563</v>
      </c>
      <c r="B4083" s="3" t="s">
        <v>40564</v>
      </c>
      <c r="C4083" s="4">
        <v>0.13343640581595551</v>
      </c>
      <c r="D4083" s="18">
        <v>-4.8727299999999997E-5</v>
      </c>
      <c r="E4083" s="4">
        <v>0</v>
      </c>
    </row>
    <row r="4084" spans="1:5" ht="18" x14ac:dyDescent="0.25">
      <c r="A4084" s="3" t="s">
        <v>4598</v>
      </c>
      <c r="B4084" s="3" t="s">
        <v>2590</v>
      </c>
      <c r="C4084" s="4">
        <v>0.3611606468723676</v>
      </c>
      <c r="D4084" s="18">
        <v>7.2436706999999996E-3</v>
      </c>
      <c r="E4084" s="4">
        <v>0</v>
      </c>
    </row>
    <row r="4085" spans="1:5" ht="18" x14ac:dyDescent="0.25">
      <c r="A4085" s="3" t="s">
        <v>40559</v>
      </c>
      <c r="B4085" s="3" t="s">
        <v>40560</v>
      </c>
      <c r="C4085" s="4">
        <v>0.21371023137920878</v>
      </c>
      <c r="D4085" s="18">
        <v>-7.1073647000000004E-3</v>
      </c>
      <c r="E4085" s="4">
        <v>0</v>
      </c>
    </row>
    <row r="4086" spans="1:5" ht="18" x14ac:dyDescent="0.25">
      <c r="A4086" s="3" t="s">
        <v>2674</v>
      </c>
      <c r="B4086" s="3" t="s">
        <v>2675</v>
      </c>
      <c r="C4086" s="4">
        <v>0.14414516089102491</v>
      </c>
      <c r="D4086" s="18">
        <v>7.6276883999999998E-3</v>
      </c>
      <c r="E4086" s="4">
        <v>0</v>
      </c>
    </row>
    <row r="4087" spans="1:5" ht="18" x14ac:dyDescent="0.25">
      <c r="A4087" s="3" t="s">
        <v>49139</v>
      </c>
      <c r="B4087" s="3" t="s">
        <v>49140</v>
      </c>
      <c r="C4087" s="4">
        <v>1.2081862999857368E-2</v>
      </c>
      <c r="D4087" s="18">
        <v>1.81866231E-2</v>
      </c>
      <c r="E4087" s="4">
        <v>0</v>
      </c>
    </row>
    <row r="4088" spans="1:5" ht="18" x14ac:dyDescent="0.25">
      <c r="A4088" s="3" t="s">
        <v>3504</v>
      </c>
      <c r="B4088" s="3" t="s">
        <v>3505</v>
      </c>
      <c r="C4088" s="4">
        <v>0.12155781871796589</v>
      </c>
      <c r="D4088" s="18">
        <v>-4.4895890600000002E-2</v>
      </c>
      <c r="E4088" s="4">
        <v>0</v>
      </c>
    </row>
    <row r="4089" spans="1:5" ht="18" x14ac:dyDescent="0.25">
      <c r="A4089" s="3" t="s">
        <v>49749</v>
      </c>
      <c r="B4089" s="3" t="s">
        <v>49750</v>
      </c>
      <c r="C4089" s="4">
        <v>0.16757264688724721</v>
      </c>
      <c r="D4089" s="18">
        <v>-1.4183628999999999E-3</v>
      </c>
      <c r="E4089" s="4">
        <v>0</v>
      </c>
    </row>
    <row r="4090" spans="1:5" ht="18" x14ac:dyDescent="0.25">
      <c r="A4090" s="3" t="s">
        <v>3273</v>
      </c>
      <c r="B4090" s="3" t="s">
        <v>2873</v>
      </c>
      <c r="C4090" s="4">
        <v>1.5352790958574164E-2</v>
      </c>
      <c r="D4090" s="18">
        <v>-1.6112817299999999E-2</v>
      </c>
      <c r="E4090" s="4">
        <v>0</v>
      </c>
    </row>
    <row r="4091" spans="1:5" ht="18" x14ac:dyDescent="0.25">
      <c r="A4091" s="3" t="s">
        <v>40759</v>
      </c>
      <c r="B4091" s="3" t="s">
        <v>3876</v>
      </c>
      <c r="C4091" s="4">
        <v>4.4394299923772466E-2</v>
      </c>
      <c r="D4091" s="18">
        <v>1.19652352E-2</v>
      </c>
      <c r="E4091" s="4">
        <v>0</v>
      </c>
    </row>
    <row r="4092" spans="1:5" ht="18" x14ac:dyDescent="0.25">
      <c r="A4092" s="3" t="s">
        <v>4646</v>
      </c>
      <c r="B4092" s="3" t="s">
        <v>4647</v>
      </c>
      <c r="C4092" s="4">
        <v>2.3030495747237718E-3</v>
      </c>
      <c r="D4092" s="18">
        <v>1.1499026900000001E-2</v>
      </c>
      <c r="E4092" s="4">
        <v>0</v>
      </c>
    </row>
    <row r="4093" spans="1:5" ht="18" x14ac:dyDescent="0.25">
      <c r="A4093" s="3" t="s">
        <v>50317</v>
      </c>
      <c r="B4093" s="3" t="s">
        <v>50318</v>
      </c>
      <c r="C4093" s="4">
        <v>4.9525784038068874</v>
      </c>
      <c r="D4093" s="18">
        <v>2.6235370000000002E-4</v>
      </c>
      <c r="E4093" s="4">
        <v>0</v>
      </c>
    </row>
    <row r="4094" spans="1:5" ht="18" x14ac:dyDescent="0.25">
      <c r="A4094" s="3" t="s">
        <v>5007</v>
      </c>
      <c r="B4094" s="3" t="s">
        <v>5008</v>
      </c>
      <c r="C4094" s="4">
        <v>31.386389600815772</v>
      </c>
      <c r="D4094" s="18">
        <v>3.3728685799999998E-2</v>
      </c>
      <c r="E4094" s="4">
        <v>0</v>
      </c>
    </row>
    <row r="4095" spans="1:5" ht="18" x14ac:dyDescent="0.25">
      <c r="A4095" s="3" t="s">
        <v>49773</v>
      </c>
      <c r="B4095" s="3" t="s">
        <v>49773</v>
      </c>
      <c r="C4095" s="4">
        <v>131.59335497263871</v>
      </c>
      <c r="D4095" s="18">
        <v>-5.6543611700000003E-2</v>
      </c>
      <c r="E4095" s="4">
        <v>0</v>
      </c>
    </row>
    <row r="4096" spans="1:5" ht="18" x14ac:dyDescent="0.25">
      <c r="A4096" s="3" t="s">
        <v>50577</v>
      </c>
      <c r="B4096" s="3" t="s">
        <v>50578</v>
      </c>
      <c r="C4096" s="4">
        <v>1.4717570026342257E-2</v>
      </c>
      <c r="D4096" s="18">
        <v>-5.2053754999999997E-3</v>
      </c>
      <c r="E4096" s="4">
        <v>0</v>
      </c>
    </row>
    <row r="4097" spans="1:5" ht="18" x14ac:dyDescent="0.25">
      <c r="A4097" s="3" t="s">
        <v>49769</v>
      </c>
      <c r="B4097" s="3" t="s">
        <v>49770</v>
      </c>
      <c r="C4097" s="4">
        <v>0.44538458269962361</v>
      </c>
      <c r="D4097" s="18">
        <v>-8.4912136000000003E-3</v>
      </c>
      <c r="E4097" s="4">
        <v>0</v>
      </c>
    </row>
    <row r="4098" spans="1:5" ht="18" x14ac:dyDescent="0.25">
      <c r="A4098" s="3" t="s">
        <v>4413</v>
      </c>
      <c r="B4098" s="3" t="s">
        <v>4414</v>
      </c>
      <c r="C4098" s="4">
        <v>0.96846626404163949</v>
      </c>
      <c r="D4098" s="18">
        <v>1.34378086E-2</v>
      </c>
      <c r="E4098" s="4">
        <v>0</v>
      </c>
    </row>
    <row r="4099" spans="1:5" ht="18" x14ac:dyDescent="0.25">
      <c r="A4099" s="3" t="s">
        <v>51227</v>
      </c>
      <c r="B4099" s="3" t="s">
        <v>51228</v>
      </c>
      <c r="C4099" s="4">
        <v>70.739589608430236</v>
      </c>
      <c r="D4099" s="18">
        <v>-8.6308151700000002E-2</v>
      </c>
      <c r="E4099" s="4">
        <v>0</v>
      </c>
    </row>
    <row r="4100" spans="1:5" ht="18" x14ac:dyDescent="0.25">
      <c r="A4100" s="3" t="s">
        <v>5015</v>
      </c>
      <c r="B4100" s="3" t="s">
        <v>44004</v>
      </c>
      <c r="C4100" s="4">
        <v>1.5841281720660508E-3</v>
      </c>
      <c r="D4100" s="18">
        <v>4.16684966E-2</v>
      </c>
      <c r="E4100" s="4">
        <v>0</v>
      </c>
    </row>
    <row r="4101" spans="1:5" ht="18" x14ac:dyDescent="0.25">
      <c r="A4101" s="3" t="s">
        <v>3719</v>
      </c>
      <c r="B4101" s="3" t="s">
        <v>3720</v>
      </c>
      <c r="C4101" s="4">
        <v>2.9242483703083341E-2</v>
      </c>
      <c r="D4101" s="18">
        <v>-4.30321E-4</v>
      </c>
      <c r="E4101" s="4">
        <v>0</v>
      </c>
    </row>
    <row r="4102" spans="1:5" ht="18" x14ac:dyDescent="0.25">
      <c r="A4102" s="3" t="s">
        <v>49730</v>
      </c>
      <c r="B4102" s="3" t="s">
        <v>49731</v>
      </c>
      <c r="C4102" s="4">
        <v>5.5075211534079453E-2</v>
      </c>
      <c r="D4102" s="18">
        <v>-1.49217358E-2</v>
      </c>
      <c r="E4102" s="4">
        <v>0</v>
      </c>
    </row>
    <row r="4103" spans="1:5" ht="18" x14ac:dyDescent="0.25">
      <c r="A4103" s="3" t="s">
        <v>41227</v>
      </c>
      <c r="B4103" s="3" t="s">
        <v>41228</v>
      </c>
      <c r="C4103" s="4">
        <v>1.2279283380246608E-7</v>
      </c>
      <c r="D4103" s="18">
        <v>0.100527541</v>
      </c>
      <c r="E4103" s="4">
        <v>0</v>
      </c>
    </row>
    <row r="4104" spans="1:5" ht="18" x14ac:dyDescent="0.25">
      <c r="A4104" s="3" t="s">
        <v>49122</v>
      </c>
      <c r="B4104" s="3" t="s">
        <v>2956</v>
      </c>
      <c r="C4104" s="4">
        <v>0.29587163043426556</v>
      </c>
      <c r="D4104" s="18">
        <v>-7.7727609999999996E-4</v>
      </c>
      <c r="E4104" s="4">
        <v>0</v>
      </c>
    </row>
    <row r="4105" spans="1:5" ht="18" x14ac:dyDescent="0.25">
      <c r="A4105" s="3" t="s">
        <v>48690</v>
      </c>
      <c r="B4105" s="3" t="s">
        <v>48691</v>
      </c>
      <c r="C4105" s="4">
        <v>0.79575659248205077</v>
      </c>
      <c r="D4105" s="18">
        <v>-4.2212380700000003E-2</v>
      </c>
      <c r="E4105" s="4">
        <v>0</v>
      </c>
    </row>
    <row r="4106" spans="1:5" ht="18" x14ac:dyDescent="0.25">
      <c r="A4106" s="3" t="s">
        <v>51400</v>
      </c>
      <c r="B4106" s="3" t="s">
        <v>51401</v>
      </c>
      <c r="C4106" s="4">
        <v>0.15905719999054155</v>
      </c>
      <c r="D4106" s="18">
        <v>2.5353778E-3</v>
      </c>
      <c r="E4106" s="4">
        <v>0</v>
      </c>
    </row>
    <row r="4107" spans="1:5" ht="18" x14ac:dyDescent="0.25">
      <c r="A4107" s="3" t="s">
        <v>3795</v>
      </c>
      <c r="B4107" s="3" t="s">
        <v>3796</v>
      </c>
      <c r="C4107" s="4">
        <v>0.14207487631697771</v>
      </c>
      <c r="D4107" s="18">
        <v>-6.9062919E-3</v>
      </c>
      <c r="E4107" s="4">
        <v>0</v>
      </c>
    </row>
    <row r="4108" spans="1:5" ht="18" x14ac:dyDescent="0.25">
      <c r="A4108" s="3" t="s">
        <v>50319</v>
      </c>
      <c r="B4108" s="3" t="s">
        <v>50320</v>
      </c>
      <c r="C4108" s="4">
        <v>1.8125636012201057E-3</v>
      </c>
      <c r="D4108" s="18">
        <v>-9.2821069999999997E-4</v>
      </c>
      <c r="E4108" s="4">
        <v>0</v>
      </c>
    </row>
    <row r="4109" spans="1:5" ht="18" x14ac:dyDescent="0.25">
      <c r="A4109" s="3" t="s">
        <v>45673</v>
      </c>
      <c r="B4109" s="3" t="s">
        <v>45674</v>
      </c>
      <c r="C4109" s="4">
        <v>27.993385281270932</v>
      </c>
      <c r="D4109" s="18">
        <v>7.0118299999999997E-4</v>
      </c>
      <c r="E4109" s="4">
        <v>0</v>
      </c>
    </row>
    <row r="4110" spans="1:5" ht="18" x14ac:dyDescent="0.25">
      <c r="A4110" s="3" t="s">
        <v>49722</v>
      </c>
      <c r="B4110" s="3" t="s">
        <v>49723</v>
      </c>
      <c r="C4110" s="4">
        <v>8.0355780650922474E-3</v>
      </c>
      <c r="D4110" s="18">
        <v>-8.7576857000000001E-3</v>
      </c>
      <c r="E4110" s="4">
        <v>0</v>
      </c>
    </row>
    <row r="4111" spans="1:5" ht="18" x14ac:dyDescent="0.25">
      <c r="A4111" s="3" t="s">
        <v>41969</v>
      </c>
      <c r="B4111" s="3" t="s">
        <v>41550</v>
      </c>
      <c r="C4111" s="4">
        <v>1.2967477166009758E-2</v>
      </c>
      <c r="D4111" s="18">
        <v>7.1201755999999996E-3</v>
      </c>
      <c r="E4111" s="4">
        <v>0</v>
      </c>
    </row>
    <row r="4112" spans="1:5" ht="18" x14ac:dyDescent="0.25">
      <c r="A4112" s="3" t="s">
        <v>50321</v>
      </c>
      <c r="B4112" s="3" t="s">
        <v>50322</v>
      </c>
      <c r="C4112" s="4">
        <v>0.10425416365822301</v>
      </c>
      <c r="D4112" s="18">
        <v>-7.2043309E-3</v>
      </c>
      <c r="E4112" s="4">
        <v>0</v>
      </c>
    </row>
    <row r="4113" spans="1:5" ht="18" x14ac:dyDescent="0.25">
      <c r="A4113" s="3" t="s">
        <v>49766</v>
      </c>
      <c r="B4113" s="3" t="s">
        <v>49767</v>
      </c>
      <c r="C4113" s="4">
        <v>13.022606179193653</v>
      </c>
      <c r="D4113" s="18">
        <v>-2.1915726699999999E-2</v>
      </c>
      <c r="E4113" s="4">
        <v>0</v>
      </c>
    </row>
    <row r="4114" spans="1:5" ht="18" x14ac:dyDescent="0.25">
      <c r="A4114" s="3" t="s">
        <v>49119</v>
      </c>
      <c r="B4114" s="3" t="s">
        <v>5107</v>
      </c>
      <c r="C4114" s="4">
        <v>0.17285128674416406</v>
      </c>
      <c r="D4114" s="18">
        <v>-4.5633278200000002E-2</v>
      </c>
      <c r="E4114" s="4">
        <v>0</v>
      </c>
    </row>
    <row r="4115" spans="1:5" ht="18" x14ac:dyDescent="0.25">
      <c r="A4115" s="3" t="s">
        <v>50908</v>
      </c>
      <c r="B4115" s="3" t="s">
        <v>50909</v>
      </c>
      <c r="C4115" s="4">
        <v>1.2537637740196204E-7</v>
      </c>
      <c r="D4115" s="18">
        <v>-0.1763682832</v>
      </c>
      <c r="E4115" s="4">
        <v>0</v>
      </c>
    </row>
    <row r="4116" spans="1:5" ht="18" x14ac:dyDescent="0.25">
      <c r="A4116" s="3" t="s">
        <v>51280</v>
      </c>
      <c r="B4116" s="3" t="s">
        <v>51281</v>
      </c>
      <c r="C4116" s="4">
        <v>9.4813071329622259E-2</v>
      </c>
      <c r="D4116" s="18">
        <v>0.1296788498</v>
      </c>
      <c r="E4116" s="4">
        <v>0</v>
      </c>
    </row>
    <row r="4117" spans="1:5" ht="18" x14ac:dyDescent="0.25">
      <c r="A4117" s="3" t="s">
        <v>48762</v>
      </c>
      <c r="B4117" s="3" t="s">
        <v>48763</v>
      </c>
      <c r="C4117" s="4">
        <v>3.823885450392673E-8</v>
      </c>
      <c r="D4117" s="18">
        <v>7.7192807E-3</v>
      </c>
      <c r="E4117" s="4">
        <v>0</v>
      </c>
    </row>
    <row r="4118" spans="1:5" ht="18" x14ac:dyDescent="0.25">
      <c r="A4118" s="3" t="s">
        <v>3252</v>
      </c>
      <c r="B4118" s="3" t="s">
        <v>3253</v>
      </c>
      <c r="C4118" s="4">
        <v>1.7649362646852448E-2</v>
      </c>
      <c r="D4118" s="18">
        <v>2.6500875699999999E-2</v>
      </c>
      <c r="E4118" s="4">
        <v>0</v>
      </c>
    </row>
    <row r="4119" spans="1:5" ht="18" x14ac:dyDescent="0.25">
      <c r="A4119" s="3" t="s">
        <v>4541</v>
      </c>
      <c r="B4119" s="3" t="s">
        <v>2514</v>
      </c>
      <c r="C4119" s="4">
        <v>0.78730405294313544</v>
      </c>
      <c r="D4119" s="18">
        <v>-4.7825133700000001E-2</v>
      </c>
      <c r="E4119" s="4">
        <v>0</v>
      </c>
    </row>
    <row r="4120" spans="1:5" ht="18" x14ac:dyDescent="0.25">
      <c r="A4120" s="3" t="s">
        <v>3567</v>
      </c>
      <c r="B4120" s="3" t="s">
        <v>3568</v>
      </c>
      <c r="C4120" s="4">
        <v>4.0302441890334419E-2</v>
      </c>
      <c r="D4120" s="18">
        <v>2.6107462200000001E-2</v>
      </c>
      <c r="E4120" s="4">
        <v>0</v>
      </c>
    </row>
    <row r="4121" spans="1:5" ht="18" x14ac:dyDescent="0.25">
      <c r="A4121" s="3" t="s">
        <v>49127</v>
      </c>
      <c r="B4121" s="3" t="s">
        <v>49128</v>
      </c>
      <c r="C4121" s="4">
        <v>1.5165723931457202</v>
      </c>
      <c r="D4121" s="18">
        <v>-1.6851753E-3</v>
      </c>
      <c r="E4121" s="4">
        <v>0</v>
      </c>
    </row>
    <row r="4122" spans="1:5" ht="18" x14ac:dyDescent="0.25">
      <c r="A4122" s="3" t="s">
        <v>48688</v>
      </c>
      <c r="B4122" s="3" t="s">
        <v>48689</v>
      </c>
      <c r="C4122" s="4">
        <v>189.29181355649428</v>
      </c>
      <c r="D4122" s="18">
        <v>3.4856802999999998E-3</v>
      </c>
      <c r="E4122" s="4">
        <v>0</v>
      </c>
    </row>
    <row r="4123" spans="1:5" ht="18" x14ac:dyDescent="0.25">
      <c r="A4123" s="3" t="s">
        <v>50765</v>
      </c>
      <c r="B4123" s="3" t="s">
        <v>40479</v>
      </c>
      <c r="C4123" s="4">
        <v>41.243035863640827</v>
      </c>
      <c r="D4123" s="18">
        <v>-2.4525084700000001E-2</v>
      </c>
      <c r="E4123" s="4">
        <v>0</v>
      </c>
    </row>
    <row r="4124" spans="1:5" ht="18" x14ac:dyDescent="0.25">
      <c r="A4124" s="3" t="s">
        <v>49302</v>
      </c>
      <c r="B4124" s="3" t="s">
        <v>3868</v>
      </c>
      <c r="C4124" s="4">
        <v>5.5756705789391037E-3</v>
      </c>
      <c r="D4124" s="18">
        <v>-1.40111933E-2</v>
      </c>
      <c r="E4124" s="4">
        <v>0</v>
      </c>
    </row>
    <row r="4125" spans="1:5" ht="18" x14ac:dyDescent="0.25">
      <c r="A4125" s="3" t="s">
        <v>49113</v>
      </c>
      <c r="B4125" s="3" t="s">
        <v>49114</v>
      </c>
      <c r="C4125" s="4">
        <v>1.5959655703515871</v>
      </c>
      <c r="D4125" s="18">
        <v>1.54144322E-2</v>
      </c>
      <c r="E4125" s="4">
        <v>0</v>
      </c>
    </row>
    <row r="4126" spans="1:5" ht="18" x14ac:dyDescent="0.25">
      <c r="A4126" s="3" t="s">
        <v>49756</v>
      </c>
      <c r="B4126" s="3" t="s">
        <v>49757</v>
      </c>
      <c r="C4126" s="4">
        <v>5.1910523719608716E-3</v>
      </c>
      <c r="D4126" s="18">
        <v>1.4037076900000001E-2</v>
      </c>
      <c r="E4126" s="4">
        <v>0</v>
      </c>
    </row>
    <row r="4127" spans="1:5" ht="18" x14ac:dyDescent="0.25">
      <c r="A4127" s="3" t="s">
        <v>49131</v>
      </c>
      <c r="B4127" s="3" t="s">
        <v>49132</v>
      </c>
      <c r="C4127" s="4">
        <v>0.65959485856332223</v>
      </c>
      <c r="D4127" s="18">
        <v>1.4980012E-3</v>
      </c>
      <c r="E4127" s="4">
        <v>0</v>
      </c>
    </row>
    <row r="4128" spans="1:5" ht="18" x14ac:dyDescent="0.25">
      <c r="A4128" s="3" t="s">
        <v>49145</v>
      </c>
      <c r="B4128" s="3" t="s">
        <v>49146</v>
      </c>
      <c r="C4128" s="4">
        <v>0.12760165444979188</v>
      </c>
      <c r="D4128" s="18">
        <v>-2.5941290000000002E-4</v>
      </c>
      <c r="E4128" s="4">
        <v>0</v>
      </c>
    </row>
    <row r="4129" spans="1:5" ht="18" x14ac:dyDescent="0.25">
      <c r="A4129" s="3" t="s">
        <v>53596</v>
      </c>
      <c r="B4129" s="3" t="s">
        <v>53597</v>
      </c>
      <c r="C4129" s="4">
        <v>0.14703382967013501</v>
      </c>
      <c r="D4129" s="18">
        <v>-3.7021839100000002E-2</v>
      </c>
      <c r="E4129" s="4">
        <v>0</v>
      </c>
    </row>
    <row r="4130" spans="1:5" ht="18" x14ac:dyDescent="0.25">
      <c r="A4130" s="3" t="s">
        <v>49147</v>
      </c>
      <c r="B4130" s="3" t="s">
        <v>49148</v>
      </c>
      <c r="C4130" s="4">
        <v>0.2861647514767019</v>
      </c>
      <c r="D4130" s="18">
        <v>-9.5463386000000008E-3</v>
      </c>
      <c r="E4130" s="4">
        <v>0</v>
      </c>
    </row>
    <row r="4131" spans="1:5" ht="18" x14ac:dyDescent="0.25">
      <c r="A4131" s="3" t="s">
        <v>4929</v>
      </c>
      <c r="B4131" s="3" t="s">
        <v>4930</v>
      </c>
      <c r="C4131" s="4">
        <v>0.6507042845528791</v>
      </c>
      <c r="D4131" s="18">
        <v>1.2726802000000001E-3</v>
      </c>
      <c r="E4131" s="4">
        <v>0</v>
      </c>
    </row>
    <row r="4132" spans="1:5" ht="18" x14ac:dyDescent="0.25">
      <c r="A4132" s="3" t="s">
        <v>45571</v>
      </c>
      <c r="B4132" s="3" t="s">
        <v>45572</v>
      </c>
      <c r="C4132" s="4">
        <v>2.8048851742811292</v>
      </c>
      <c r="D4132" s="18">
        <v>-1.03750422E-2</v>
      </c>
      <c r="E4132" s="4">
        <v>0</v>
      </c>
    </row>
    <row r="4133" spans="1:5" ht="18" x14ac:dyDescent="0.25">
      <c r="A4133" s="3" t="s">
        <v>2620</v>
      </c>
      <c r="B4133" s="3" t="s">
        <v>2621</v>
      </c>
      <c r="C4133" s="4">
        <v>0.3228050482238437</v>
      </c>
      <c r="D4133" s="18">
        <v>2.1451246600000001E-2</v>
      </c>
      <c r="E4133" s="4">
        <v>0</v>
      </c>
    </row>
    <row r="4134" spans="1:5" ht="18" x14ac:dyDescent="0.25">
      <c r="A4134" s="3" t="s">
        <v>3715</v>
      </c>
      <c r="B4134" s="3" t="s">
        <v>3716</v>
      </c>
      <c r="C4134" s="4">
        <v>3.323804289853096E-2</v>
      </c>
      <c r="D4134" s="18">
        <v>1.25904157E-2</v>
      </c>
      <c r="E4134" s="4">
        <v>0</v>
      </c>
    </row>
    <row r="4135" spans="1:5" ht="18" x14ac:dyDescent="0.25">
      <c r="A4135" s="3" t="s">
        <v>49751</v>
      </c>
      <c r="B4135" s="3" t="s">
        <v>4831</v>
      </c>
      <c r="C4135" s="4">
        <v>11.412812162232134</v>
      </c>
      <c r="D4135" s="18">
        <v>1.0347643E-2</v>
      </c>
      <c r="E4135" s="4">
        <v>0</v>
      </c>
    </row>
    <row r="4136" spans="1:5" ht="18" x14ac:dyDescent="0.25">
      <c r="A4136" s="3" t="s">
        <v>50891</v>
      </c>
      <c r="B4136" s="3" t="s">
        <v>50892</v>
      </c>
      <c r="C4136" s="4">
        <v>7.805610806342056</v>
      </c>
      <c r="D4136" s="18">
        <v>-4.7369369999999999E-4</v>
      </c>
      <c r="E4136" s="4">
        <v>0</v>
      </c>
    </row>
    <row r="4137" spans="1:5" ht="18" x14ac:dyDescent="0.25">
      <c r="A4137" s="3" t="s">
        <v>51275</v>
      </c>
      <c r="B4137" s="3" t="s">
        <v>51276</v>
      </c>
      <c r="C4137" s="4">
        <v>0.29679843924126181</v>
      </c>
      <c r="D4137" s="18">
        <v>-6.4276710000000003E-3</v>
      </c>
      <c r="E4137" s="4">
        <v>0</v>
      </c>
    </row>
    <row r="4138" spans="1:5" ht="18" x14ac:dyDescent="0.25">
      <c r="A4138" s="3" t="s">
        <v>49120</v>
      </c>
      <c r="B4138" s="3" t="s">
        <v>49121</v>
      </c>
      <c r="C4138" s="4">
        <v>113.53296648630207</v>
      </c>
      <c r="D4138" s="18">
        <v>7.4884345000000001E-3</v>
      </c>
      <c r="E4138" s="4">
        <v>0</v>
      </c>
    </row>
    <row r="4139" spans="1:5" ht="18" x14ac:dyDescent="0.25">
      <c r="A4139" s="3" t="s">
        <v>3636</v>
      </c>
      <c r="B4139" s="3" t="s">
        <v>3637</v>
      </c>
      <c r="C4139" s="4">
        <v>9.2549751740386276E-3</v>
      </c>
      <c r="D4139" s="18">
        <v>-3.5828580499999998E-2</v>
      </c>
      <c r="E4139" s="4">
        <v>0</v>
      </c>
    </row>
    <row r="4140" spans="1:5" ht="18" x14ac:dyDescent="0.25">
      <c r="A4140" s="3" t="s">
        <v>3283</v>
      </c>
      <c r="B4140" s="3" t="s">
        <v>3284</v>
      </c>
      <c r="C4140" s="4">
        <v>7.6920600838562891E-2</v>
      </c>
      <c r="D4140" s="18">
        <v>-5.5574693000000003E-3</v>
      </c>
      <c r="E4140" s="4">
        <v>0</v>
      </c>
    </row>
    <row r="4141" spans="1:5" ht="18" x14ac:dyDescent="0.25">
      <c r="A4141" s="3" t="s">
        <v>49111</v>
      </c>
      <c r="B4141" s="3" t="s">
        <v>49112</v>
      </c>
      <c r="C4141" s="4">
        <v>8.9928384955325055E-2</v>
      </c>
      <c r="D4141" s="18">
        <v>-0.13917100730000001</v>
      </c>
      <c r="E4141" s="4">
        <v>0</v>
      </c>
    </row>
    <row r="4142" spans="1:5" ht="18" x14ac:dyDescent="0.25">
      <c r="A4142" s="3" t="s">
        <v>40697</v>
      </c>
      <c r="B4142" s="3" t="s">
        <v>40698</v>
      </c>
      <c r="C4142" s="4">
        <v>1.4672822595996234E-2</v>
      </c>
      <c r="D4142" s="18">
        <v>-1.1153070000000001E-3</v>
      </c>
      <c r="E4142" s="4">
        <v>0</v>
      </c>
    </row>
    <row r="4143" spans="1:5" ht="18" x14ac:dyDescent="0.25">
      <c r="A4143" s="3" t="s">
        <v>50771</v>
      </c>
      <c r="B4143" s="3" t="s">
        <v>3586</v>
      </c>
      <c r="C4143" s="4">
        <v>2.8941105438719421</v>
      </c>
      <c r="D4143" s="18">
        <v>-0.1015344646</v>
      </c>
      <c r="E4143" s="4">
        <v>0</v>
      </c>
    </row>
    <row r="4144" spans="1:5" ht="18" x14ac:dyDescent="0.25">
      <c r="A4144" s="3" t="s">
        <v>49754</v>
      </c>
      <c r="B4144" s="3" t="s">
        <v>49755</v>
      </c>
      <c r="C4144" s="4">
        <v>0.87213596856475362</v>
      </c>
      <c r="D4144" s="18">
        <v>4.9331789000000001E-2</v>
      </c>
      <c r="E4144" s="4">
        <v>0</v>
      </c>
    </row>
    <row r="4145" spans="1:5" ht="18" x14ac:dyDescent="0.25">
      <c r="A4145" s="3" t="s">
        <v>50581</v>
      </c>
      <c r="B4145" s="3" t="s">
        <v>4797</v>
      </c>
      <c r="C4145" s="4">
        <v>1.3042949970467679</v>
      </c>
      <c r="D4145" s="18">
        <v>5.5326768399999997E-2</v>
      </c>
      <c r="E4145" s="4">
        <v>0</v>
      </c>
    </row>
    <row r="4146" spans="1:5" ht="18" x14ac:dyDescent="0.25">
      <c r="A4146" s="3" t="s">
        <v>51177</v>
      </c>
      <c r="B4146" s="3" t="s">
        <v>51178</v>
      </c>
      <c r="C4146" s="4">
        <v>2.3157600246111815E-2</v>
      </c>
      <c r="D4146" s="18">
        <v>-7.7555590499999993E-2</v>
      </c>
      <c r="E4146" s="4">
        <v>0</v>
      </c>
    </row>
    <row r="4147" spans="1:5" ht="18" x14ac:dyDescent="0.25">
      <c r="A4147" s="3" t="s">
        <v>4838</v>
      </c>
      <c r="B4147" s="3" t="s">
        <v>4839</v>
      </c>
      <c r="C4147" s="4">
        <v>7.6749695307411724E-5</v>
      </c>
      <c r="D4147" s="18">
        <v>6.9645413999999996E-3</v>
      </c>
      <c r="E4147" s="4">
        <v>0</v>
      </c>
    </row>
    <row r="4148" spans="1:5" ht="18" x14ac:dyDescent="0.25">
      <c r="A4148" s="3" t="s">
        <v>50301</v>
      </c>
      <c r="B4148" s="3" t="s">
        <v>50302</v>
      </c>
      <c r="C4148" s="4">
        <v>2.3805524954715876E-3</v>
      </c>
      <c r="D4148" s="18">
        <v>-3.31034365E-2</v>
      </c>
      <c r="E4148" s="4">
        <v>0</v>
      </c>
    </row>
    <row r="4149" spans="1:5" ht="18" x14ac:dyDescent="0.25">
      <c r="A4149" s="3" t="s">
        <v>2318</v>
      </c>
      <c r="B4149" s="3" t="s">
        <v>2319</v>
      </c>
      <c r="C4149" s="4">
        <v>0.17224737896072595</v>
      </c>
      <c r="D4149" s="18">
        <v>5.3612775999999996E-3</v>
      </c>
      <c r="E4149" s="4">
        <v>0</v>
      </c>
    </row>
    <row r="4150" spans="1:5" ht="18" x14ac:dyDescent="0.25">
      <c r="A4150" s="3" t="s">
        <v>50307</v>
      </c>
      <c r="B4150" s="3" t="s">
        <v>50308</v>
      </c>
      <c r="C4150" s="4">
        <v>1.6700410796471176E-2</v>
      </c>
      <c r="D4150" s="18">
        <v>1.48210323E-2</v>
      </c>
      <c r="E4150" s="4">
        <v>0</v>
      </c>
    </row>
    <row r="4151" spans="1:5" ht="18" x14ac:dyDescent="0.25">
      <c r="A4151" s="3" t="s">
        <v>3691</v>
      </c>
      <c r="B4151" s="3" t="s">
        <v>3692</v>
      </c>
      <c r="C4151" s="4">
        <v>8.7623884648296568E-2</v>
      </c>
      <c r="D4151" s="18">
        <v>-2.26667425E-2</v>
      </c>
      <c r="E4151" s="4">
        <v>0</v>
      </c>
    </row>
    <row r="4152" spans="1:5" ht="18" x14ac:dyDescent="0.25">
      <c r="A4152" s="3" t="s">
        <v>49129</v>
      </c>
      <c r="B4152" s="3" t="s">
        <v>49130</v>
      </c>
      <c r="C4152" s="4">
        <v>5.5830365867563028E-2</v>
      </c>
      <c r="D4152" s="18">
        <v>-4.7309678999999999E-3</v>
      </c>
      <c r="E4152" s="4">
        <v>0</v>
      </c>
    </row>
    <row r="4153" spans="1:5" ht="18" x14ac:dyDescent="0.25">
      <c r="A4153" s="3" t="s">
        <v>4533</v>
      </c>
      <c r="B4153" s="3" t="s">
        <v>4534</v>
      </c>
      <c r="C4153" s="4">
        <v>0.11974610284270903</v>
      </c>
      <c r="D4153" s="18">
        <v>5.3680748899999998E-2</v>
      </c>
      <c r="E4153" s="4">
        <v>0</v>
      </c>
    </row>
    <row r="4154" spans="1:5" ht="18" x14ac:dyDescent="0.25">
      <c r="A4154" s="3" t="s">
        <v>49632</v>
      </c>
      <c r="B4154" s="3" t="s">
        <v>49633</v>
      </c>
      <c r="C4154" s="4">
        <v>0.83425546654941107</v>
      </c>
      <c r="D4154" s="18">
        <v>-5.2291200000000005E-4</v>
      </c>
      <c r="E4154" s="4">
        <v>0</v>
      </c>
    </row>
    <row r="4155" spans="1:5" ht="18" x14ac:dyDescent="0.25">
      <c r="A4155" s="3" t="s">
        <v>3763</v>
      </c>
      <c r="B4155" s="3" t="s">
        <v>3764</v>
      </c>
      <c r="C4155" s="4">
        <v>8.5702714185824185</v>
      </c>
      <c r="D4155" s="18">
        <v>2.27792182E-2</v>
      </c>
      <c r="E4155" s="4">
        <v>0</v>
      </c>
    </row>
    <row r="4156" spans="1:5" ht="18" x14ac:dyDescent="0.25">
      <c r="A4156" s="3" t="s">
        <v>49115</v>
      </c>
      <c r="B4156" s="3" t="s">
        <v>49116</v>
      </c>
      <c r="C4156" s="4">
        <v>1.0617134277186384E-2</v>
      </c>
      <c r="D4156" s="18">
        <v>2.3698069999999999E-4</v>
      </c>
      <c r="E4156" s="4">
        <v>0</v>
      </c>
    </row>
    <row r="4157" spans="1:5" ht="18" x14ac:dyDescent="0.25">
      <c r="A4157" s="3" t="s">
        <v>51406</v>
      </c>
      <c r="B4157" s="3" t="s">
        <v>4523</v>
      </c>
      <c r="C4157" s="4">
        <v>5.689848838523243E-3</v>
      </c>
      <c r="D4157" s="18">
        <v>-0.1506274018</v>
      </c>
      <c r="E4157" s="4">
        <v>0</v>
      </c>
    </row>
    <row r="4158" spans="1:5" ht="18" x14ac:dyDescent="0.25">
      <c r="A4158" s="3" t="s">
        <v>2202</v>
      </c>
      <c r="B4158" s="3" t="s">
        <v>2203</v>
      </c>
      <c r="C4158" s="4">
        <v>42.73421762274311</v>
      </c>
      <c r="D4158" s="18">
        <v>-7.6325704000000001E-3</v>
      </c>
      <c r="E4158" s="4">
        <v>0</v>
      </c>
    </row>
    <row r="4159" spans="1:5" ht="18" x14ac:dyDescent="0.25">
      <c r="A4159" s="3" t="s">
        <v>52047</v>
      </c>
      <c r="B4159" s="3" t="s">
        <v>52048</v>
      </c>
      <c r="C4159" s="4">
        <v>2.4369116299502974E-2</v>
      </c>
      <c r="D4159" s="18">
        <v>-1.2056384999999999E-2</v>
      </c>
      <c r="E4159" s="4">
        <v>0</v>
      </c>
    </row>
    <row r="4160" spans="1:5" ht="18" x14ac:dyDescent="0.25">
      <c r="A4160" s="3" t="s">
        <v>49123</v>
      </c>
      <c r="B4160" s="3" t="s">
        <v>49124</v>
      </c>
      <c r="C4160" s="4">
        <v>1371.7513938834882</v>
      </c>
      <c r="D4160" s="18">
        <v>-4.6010369999999998E-4</v>
      </c>
      <c r="E4160" s="4">
        <v>0</v>
      </c>
    </row>
    <row r="4161" spans="1:5" ht="18" x14ac:dyDescent="0.25">
      <c r="A4161" s="3" t="s">
        <v>4882</v>
      </c>
      <c r="B4161" s="3" t="s">
        <v>4882</v>
      </c>
      <c r="C4161" s="4">
        <v>1.1880861528228707E-2</v>
      </c>
      <c r="D4161" s="18">
        <v>5.2938514300000003E-2</v>
      </c>
      <c r="E4161" s="4">
        <v>0</v>
      </c>
    </row>
    <row r="4162" spans="1:5" ht="18" x14ac:dyDescent="0.25">
      <c r="A4162" s="3" t="s">
        <v>3412</v>
      </c>
      <c r="B4162" s="3" t="s">
        <v>3413</v>
      </c>
      <c r="C4162" s="4">
        <v>0.42973489071673066</v>
      </c>
      <c r="D4162" s="18">
        <v>-1.8808065E-3</v>
      </c>
      <c r="E4162" s="4">
        <v>0</v>
      </c>
    </row>
    <row r="4163" spans="1:5" ht="18" x14ac:dyDescent="0.25">
      <c r="A4163" s="3" t="s">
        <v>52337</v>
      </c>
      <c r="B4163" s="3" t="s">
        <v>52338</v>
      </c>
      <c r="C4163" s="4">
        <v>82.177691348324132</v>
      </c>
      <c r="D4163" s="18">
        <v>5.5112650000000004E-4</v>
      </c>
      <c r="E4163" s="4">
        <v>0</v>
      </c>
    </row>
    <row r="4164" spans="1:5" ht="18" x14ac:dyDescent="0.25">
      <c r="A4164" s="3" t="s">
        <v>40552</v>
      </c>
      <c r="B4164" s="3" t="s">
        <v>4498</v>
      </c>
      <c r="C4164" s="4">
        <v>144.57118174878829</v>
      </c>
      <c r="D4164" s="18">
        <v>-3.10236217E-2</v>
      </c>
      <c r="E4164" s="4">
        <v>0</v>
      </c>
    </row>
    <row r="4165" spans="1:5" ht="18" x14ac:dyDescent="0.25">
      <c r="A4165" s="3" t="s">
        <v>45547</v>
      </c>
      <c r="B4165" s="3" t="s">
        <v>45548</v>
      </c>
      <c r="C4165" s="4">
        <v>0.12705999324908351</v>
      </c>
      <c r="D4165" s="18">
        <v>-3.6143535900000003E-2</v>
      </c>
      <c r="E4165" s="4">
        <v>0</v>
      </c>
    </row>
    <row r="4166" spans="1:5" ht="18" x14ac:dyDescent="0.25">
      <c r="A4166" s="3" t="s">
        <v>49739</v>
      </c>
      <c r="B4166" s="3" t="s">
        <v>49740</v>
      </c>
      <c r="C4166" s="4">
        <v>20.861440608430822</v>
      </c>
      <c r="D4166" s="18">
        <v>-1.7153599799999999E-2</v>
      </c>
      <c r="E4166" s="4">
        <v>0</v>
      </c>
    </row>
    <row r="4167" spans="1:5" ht="18" x14ac:dyDescent="0.25">
      <c r="A4167" s="3" t="s">
        <v>3228</v>
      </c>
      <c r="B4167" s="3" t="s">
        <v>3229</v>
      </c>
      <c r="C4167" s="4">
        <v>2.853184589366458E-2</v>
      </c>
      <c r="D4167" s="18">
        <v>1.7271233E-3</v>
      </c>
      <c r="E4167" s="4">
        <v>0</v>
      </c>
    </row>
    <row r="4168" spans="1:5" ht="18" x14ac:dyDescent="0.25">
      <c r="A4168" s="3" t="s">
        <v>3619</v>
      </c>
      <c r="B4168" s="3" t="s">
        <v>3620</v>
      </c>
      <c r="C4168" s="4">
        <v>2.9232500976226237E-2</v>
      </c>
      <c r="D4168" s="18">
        <v>-5.9757244000000001E-3</v>
      </c>
      <c r="E4168" s="4">
        <v>0</v>
      </c>
    </row>
    <row r="4169" spans="1:5" ht="18" x14ac:dyDescent="0.25">
      <c r="A4169" s="3" t="s">
        <v>41316</v>
      </c>
      <c r="B4169" s="3" t="s">
        <v>41317</v>
      </c>
      <c r="C4169" s="4">
        <v>324.98767045259007</v>
      </c>
      <c r="D4169" s="18">
        <v>-5.0354026500000003E-2</v>
      </c>
      <c r="E4169" s="4">
        <v>0</v>
      </c>
    </row>
    <row r="4170" spans="1:5" ht="18" x14ac:dyDescent="0.25">
      <c r="A4170" s="3" t="s">
        <v>49764</v>
      </c>
      <c r="B4170" s="3" t="s">
        <v>49765</v>
      </c>
      <c r="C4170" s="4">
        <v>0.99227645268893638</v>
      </c>
      <c r="D4170" s="18">
        <v>-2.1486444E-3</v>
      </c>
      <c r="E4170" s="4">
        <v>0</v>
      </c>
    </row>
    <row r="4171" spans="1:5" ht="18" x14ac:dyDescent="0.25">
      <c r="A4171" s="3" t="s">
        <v>52710</v>
      </c>
      <c r="B4171" s="3" t="s">
        <v>52711</v>
      </c>
      <c r="C4171" s="4">
        <v>11.432561632325351</v>
      </c>
      <c r="D4171" s="18">
        <v>1.3320274300000001E-2</v>
      </c>
      <c r="E4171" s="4">
        <v>0</v>
      </c>
    </row>
    <row r="4172" spans="1:5" ht="18" x14ac:dyDescent="0.25">
      <c r="A4172" s="3" t="s">
        <v>49093</v>
      </c>
      <c r="B4172" s="3" t="s">
        <v>45851</v>
      </c>
      <c r="C4172" s="4">
        <v>2.6149590037050663</v>
      </c>
      <c r="D4172" s="18">
        <v>-4.8235752000000002E-3</v>
      </c>
      <c r="E4172" s="4">
        <v>0</v>
      </c>
    </row>
    <row r="4173" spans="1:5" ht="18" x14ac:dyDescent="0.25">
      <c r="A4173" s="3" t="s">
        <v>43239</v>
      </c>
      <c r="B4173" s="3" t="s">
        <v>43240</v>
      </c>
      <c r="C4173" s="4">
        <v>0.93759207544997736</v>
      </c>
      <c r="D4173" s="18">
        <v>-9.5895610800000003E-2</v>
      </c>
      <c r="E4173" s="4">
        <v>0</v>
      </c>
    </row>
    <row r="4174" spans="1:5" ht="18" x14ac:dyDescent="0.25">
      <c r="A4174" s="3" t="s">
        <v>40756</v>
      </c>
      <c r="B4174" s="3" t="s">
        <v>5081</v>
      </c>
      <c r="C4174" s="4">
        <v>2.0018340147328515</v>
      </c>
      <c r="D4174" s="18">
        <v>-6.5397621399999994E-2</v>
      </c>
      <c r="E4174" s="4">
        <v>0</v>
      </c>
    </row>
    <row r="4175" spans="1:5" ht="18" x14ac:dyDescent="0.25">
      <c r="A4175" s="3" t="s">
        <v>45585</v>
      </c>
      <c r="B4175" s="3" t="s">
        <v>2571</v>
      </c>
      <c r="C4175" s="4">
        <v>22.676069929312714</v>
      </c>
      <c r="D4175" s="18">
        <v>-3.3717961999999999E-3</v>
      </c>
      <c r="E4175" s="4">
        <v>0</v>
      </c>
    </row>
    <row r="4176" spans="1:5" ht="18" x14ac:dyDescent="0.25">
      <c r="A4176" s="3" t="s">
        <v>50305</v>
      </c>
      <c r="B4176" s="3" t="s">
        <v>50306</v>
      </c>
      <c r="C4176" s="4">
        <v>6.2798359840420703E-2</v>
      </c>
      <c r="D4176" s="18">
        <v>-1.56497336E-2</v>
      </c>
      <c r="E4176" s="4">
        <v>0</v>
      </c>
    </row>
    <row r="4177" spans="1:5" ht="18" x14ac:dyDescent="0.25">
      <c r="A4177" s="3" t="s">
        <v>51040</v>
      </c>
      <c r="B4177" s="3" t="s">
        <v>51041</v>
      </c>
      <c r="C4177" s="4">
        <v>6.5549049837836071</v>
      </c>
      <c r="D4177" s="18">
        <v>6.6412750000000003E-3</v>
      </c>
      <c r="E4177" s="4">
        <v>0</v>
      </c>
    </row>
    <row r="4178" spans="1:5" ht="18" x14ac:dyDescent="0.25">
      <c r="A4178" s="3" t="s">
        <v>49779</v>
      </c>
      <c r="B4178" s="3" t="s">
        <v>49780</v>
      </c>
      <c r="C4178" s="4">
        <v>4.7138831354543009E-3</v>
      </c>
      <c r="D4178" s="18">
        <v>-4.7874946E-3</v>
      </c>
      <c r="E4178" s="4">
        <v>0</v>
      </c>
    </row>
    <row r="4179" spans="1:5" ht="18" x14ac:dyDescent="0.25">
      <c r="A4179" s="3" t="s">
        <v>51433</v>
      </c>
      <c r="B4179" s="3" t="s">
        <v>51434</v>
      </c>
      <c r="C4179" s="4">
        <v>1.5361437645614737</v>
      </c>
      <c r="D4179" s="18">
        <v>-3.3397174299999999E-2</v>
      </c>
      <c r="E4179" s="4">
        <v>0</v>
      </c>
    </row>
    <row r="4180" spans="1:5" ht="18" x14ac:dyDescent="0.25">
      <c r="A4180" s="3" t="s">
        <v>50761</v>
      </c>
      <c r="B4180" s="3" t="s">
        <v>50762</v>
      </c>
      <c r="C4180" s="4">
        <v>2.6165461248079388E-2</v>
      </c>
      <c r="D4180" s="18">
        <v>-0.26305332209999999</v>
      </c>
      <c r="E4180" s="4">
        <v>0</v>
      </c>
    </row>
    <row r="4181" spans="1:5" ht="18" x14ac:dyDescent="0.25">
      <c r="A4181" s="3" t="s">
        <v>52371</v>
      </c>
      <c r="B4181" s="3" t="s">
        <v>52372</v>
      </c>
      <c r="C4181" s="4">
        <v>20255.232342203017</v>
      </c>
      <c r="D4181" s="18">
        <v>1.1139408599999999E-2</v>
      </c>
      <c r="E4181" s="4">
        <v>0</v>
      </c>
    </row>
    <row r="4182" spans="1:5" ht="18" x14ac:dyDescent="0.25">
      <c r="A4182" s="3" t="s">
        <v>2232</v>
      </c>
      <c r="B4182" s="3" t="s">
        <v>2233</v>
      </c>
      <c r="C4182" s="4">
        <v>0.21989367010872271</v>
      </c>
      <c r="D4182" s="18">
        <v>6.4970254800000002E-2</v>
      </c>
      <c r="E4182" s="4">
        <v>0</v>
      </c>
    </row>
    <row r="4183" spans="1:5" ht="18" x14ac:dyDescent="0.25">
      <c r="A4183" s="3" t="s">
        <v>49135</v>
      </c>
      <c r="B4183" s="3" t="s">
        <v>49136</v>
      </c>
      <c r="C4183" s="4">
        <v>1.3216287674782417</v>
      </c>
      <c r="D4183" s="18">
        <v>1.6855713E-3</v>
      </c>
      <c r="E4183" s="4">
        <v>0</v>
      </c>
    </row>
    <row r="4184" spans="1:5" ht="18" x14ac:dyDescent="0.25">
      <c r="A4184" s="3" t="s">
        <v>51048</v>
      </c>
      <c r="B4184" s="3" t="s">
        <v>51049</v>
      </c>
      <c r="C4184" s="4">
        <v>6.0677422042960413E-7</v>
      </c>
      <c r="D4184" s="18">
        <v>-1.51983633E-2</v>
      </c>
      <c r="E4184" s="4">
        <v>0</v>
      </c>
    </row>
    <row r="4185" spans="1:5" ht="18" x14ac:dyDescent="0.25">
      <c r="A4185" s="3" t="s">
        <v>4937</v>
      </c>
      <c r="B4185" s="3" t="s">
        <v>405</v>
      </c>
      <c r="C4185" s="4">
        <v>0.34558082348938995</v>
      </c>
      <c r="D4185" s="18">
        <v>-1.3384605399999999E-2</v>
      </c>
      <c r="E4185" s="4">
        <v>0</v>
      </c>
    </row>
    <row r="4186" spans="1:5" ht="18" x14ac:dyDescent="0.25">
      <c r="A4186" s="3" t="s">
        <v>52963</v>
      </c>
      <c r="B4186" s="3" t="s">
        <v>52964</v>
      </c>
      <c r="C4186" s="4">
        <v>1.8158315665279943</v>
      </c>
      <c r="D4186" s="18">
        <v>-6.4002907999999997E-2</v>
      </c>
      <c r="E4186" s="4">
        <v>0</v>
      </c>
    </row>
    <row r="4187" spans="1:5" ht="18" x14ac:dyDescent="0.25">
      <c r="A4187" s="3" t="s">
        <v>51046</v>
      </c>
      <c r="B4187" s="3" t="s">
        <v>51047</v>
      </c>
      <c r="C4187" s="4">
        <v>6.499198050333227E-2</v>
      </c>
      <c r="D4187" s="18">
        <v>-0.10562747929999999</v>
      </c>
      <c r="E4187" s="4">
        <v>0</v>
      </c>
    </row>
    <row r="4188" spans="1:5" ht="18" x14ac:dyDescent="0.25">
      <c r="A4188" s="3" t="s">
        <v>51030</v>
      </c>
      <c r="B4188" s="3" t="s">
        <v>51031</v>
      </c>
      <c r="C4188" s="4">
        <v>4.1800732314461716E-4</v>
      </c>
      <c r="D4188" s="18">
        <v>6.8357004000000002E-3</v>
      </c>
      <c r="E4188" s="4">
        <v>0</v>
      </c>
    </row>
    <row r="4189" spans="1:5" ht="18" x14ac:dyDescent="0.25">
      <c r="A4189" s="3" t="s">
        <v>4899</v>
      </c>
      <c r="B4189" s="3" t="s">
        <v>4900</v>
      </c>
      <c r="C4189" s="4">
        <v>6.736229772555875E-3</v>
      </c>
      <c r="D4189" s="18">
        <v>8.8065051000000005E-3</v>
      </c>
      <c r="E4189" s="4">
        <v>0</v>
      </c>
    </row>
    <row r="4190" spans="1:5" ht="18" x14ac:dyDescent="0.25">
      <c r="A4190" s="3" t="s">
        <v>43653</v>
      </c>
      <c r="B4190" s="3" t="s">
        <v>43654</v>
      </c>
      <c r="C4190" s="4">
        <v>0.27569877187151043</v>
      </c>
      <c r="D4190" s="18">
        <v>-0.34341784749999998</v>
      </c>
      <c r="E4190" s="4">
        <v>0</v>
      </c>
    </row>
    <row r="4191" spans="1:5" ht="18" x14ac:dyDescent="0.25">
      <c r="A4191" s="3" t="s">
        <v>53602</v>
      </c>
      <c r="B4191" s="3" t="s">
        <v>53603</v>
      </c>
      <c r="C4191" s="4">
        <v>7.3051871298656951E-2</v>
      </c>
      <c r="D4191" s="18">
        <v>-0.14429487630000001</v>
      </c>
      <c r="E4191" s="4">
        <v>0</v>
      </c>
    </row>
    <row r="4192" spans="1:5" ht="18" x14ac:dyDescent="0.25">
      <c r="A4192" s="3" t="s">
        <v>51291</v>
      </c>
      <c r="B4192" s="3" t="s">
        <v>51292</v>
      </c>
      <c r="C4192" s="4">
        <v>3.6350393907573025E-2</v>
      </c>
      <c r="D4192" s="18">
        <v>-2.4877492599999999E-2</v>
      </c>
      <c r="E4192" s="4">
        <v>0</v>
      </c>
    </row>
    <row r="4193" spans="1:5" ht="18" x14ac:dyDescent="0.25">
      <c r="A4193" s="3" t="s">
        <v>50128</v>
      </c>
      <c r="B4193" s="3" t="s">
        <v>50129</v>
      </c>
      <c r="C4193" s="4">
        <v>1.0454316075342656E-2</v>
      </c>
      <c r="D4193" s="18">
        <v>-0.1057677583</v>
      </c>
      <c r="E4193" s="4">
        <v>0</v>
      </c>
    </row>
    <row r="4194" spans="1:5" ht="18" x14ac:dyDescent="0.25">
      <c r="A4194" s="3" t="s">
        <v>4257</v>
      </c>
      <c r="B4194" s="3" t="s">
        <v>3204</v>
      </c>
      <c r="C4194" s="4">
        <v>0.32051206465842486</v>
      </c>
      <c r="D4194" s="18">
        <v>-3.8660309999999998E-3</v>
      </c>
      <c r="E4194" s="4">
        <v>0</v>
      </c>
    </row>
    <row r="4195" spans="1:5" ht="18" x14ac:dyDescent="0.25">
      <c r="A4195" s="3" t="s">
        <v>50770</v>
      </c>
      <c r="B4195" s="3" t="s">
        <v>290</v>
      </c>
      <c r="C4195" s="4">
        <v>0.61471143791019056</v>
      </c>
      <c r="D4195" s="18">
        <v>-1.6046400000000001E-3</v>
      </c>
      <c r="E4195" s="4">
        <v>0</v>
      </c>
    </row>
    <row r="4196" spans="1:5" ht="18" x14ac:dyDescent="0.25">
      <c r="A4196" s="3" t="s">
        <v>53001</v>
      </c>
      <c r="B4196" s="3" t="s">
        <v>53002</v>
      </c>
      <c r="C4196" s="4">
        <v>4.2569555820648198E-10</v>
      </c>
      <c r="D4196" s="18">
        <v>0.22616856969999999</v>
      </c>
      <c r="E4196" s="4">
        <v>0</v>
      </c>
    </row>
    <row r="4197" spans="1:5" ht="18" x14ac:dyDescent="0.25">
      <c r="A4197" s="3" t="s">
        <v>51578</v>
      </c>
      <c r="B4197" s="3" t="s">
        <v>51579</v>
      </c>
      <c r="C4197" s="4">
        <v>0.54567805370216704</v>
      </c>
      <c r="D4197" s="18">
        <v>2.13642855E-2</v>
      </c>
      <c r="E4197" s="4">
        <v>0</v>
      </c>
    </row>
    <row r="4198" spans="1:5" ht="18" x14ac:dyDescent="0.25">
      <c r="A4198" s="3" t="s">
        <v>51235</v>
      </c>
      <c r="B4198" s="3" t="s">
        <v>51236</v>
      </c>
      <c r="C4198" s="4">
        <v>20.083608650925857</v>
      </c>
      <c r="D4198" s="18">
        <v>-6.7243110999999998E-3</v>
      </c>
      <c r="E4198" s="4">
        <v>0</v>
      </c>
    </row>
    <row r="4199" spans="1:5" ht="18" x14ac:dyDescent="0.25">
      <c r="A4199" s="3" t="s">
        <v>40745</v>
      </c>
      <c r="B4199" s="3" t="s">
        <v>40746</v>
      </c>
      <c r="C4199" s="4">
        <v>7.410400406568317E-6</v>
      </c>
      <c r="D4199" s="18">
        <v>-8.8259749999999998E-3</v>
      </c>
      <c r="E4199" s="4">
        <v>0</v>
      </c>
    </row>
    <row r="4200" spans="1:5" ht="18" x14ac:dyDescent="0.25">
      <c r="A4200" s="3" t="s">
        <v>48871</v>
      </c>
      <c r="B4200" s="3" t="s">
        <v>48872</v>
      </c>
      <c r="C4200" s="4">
        <v>9.6925704669664034E-2</v>
      </c>
      <c r="D4200" s="18">
        <v>-6.3947868800000002E-2</v>
      </c>
      <c r="E4200" s="4">
        <v>0</v>
      </c>
    </row>
    <row r="4201" spans="1:5" ht="18" x14ac:dyDescent="0.25">
      <c r="A4201" s="3" t="s">
        <v>43644</v>
      </c>
      <c r="B4201" s="3" t="s">
        <v>43645</v>
      </c>
      <c r="C4201" s="4">
        <v>5.5566653750639068</v>
      </c>
      <c r="D4201" s="18">
        <v>6.9012379999999996E-3</v>
      </c>
      <c r="E4201" s="4">
        <v>0</v>
      </c>
    </row>
    <row r="4202" spans="1:5" ht="18" x14ac:dyDescent="0.25">
      <c r="A4202" s="3" t="s">
        <v>50880</v>
      </c>
      <c r="B4202" s="3" t="s">
        <v>50881</v>
      </c>
      <c r="C4202" s="4">
        <v>7.3883402466031227E-4</v>
      </c>
      <c r="D4202" s="18">
        <v>2.78757598E-2</v>
      </c>
      <c r="E4202" s="4">
        <v>0</v>
      </c>
    </row>
    <row r="4203" spans="1:5" ht="18" x14ac:dyDescent="0.25">
      <c r="A4203" s="3" t="s">
        <v>42395</v>
      </c>
      <c r="B4203" s="3" t="s">
        <v>42396</v>
      </c>
      <c r="C4203" s="4">
        <v>5.3899796725898823E-4</v>
      </c>
      <c r="D4203" s="18">
        <v>7.2031596999999996E-3</v>
      </c>
      <c r="E4203" s="4">
        <v>0</v>
      </c>
    </row>
    <row r="4204" spans="1:5" ht="18" x14ac:dyDescent="0.25">
      <c r="A4204" s="3" t="s">
        <v>53605</v>
      </c>
      <c r="B4204" s="3" t="s">
        <v>53606</v>
      </c>
      <c r="C4204" s="4">
        <v>1495.4521403046092</v>
      </c>
      <c r="D4204" s="18">
        <v>-3.7695490700000001E-2</v>
      </c>
      <c r="E4204" s="4">
        <v>0</v>
      </c>
    </row>
    <row r="4205" spans="1:5" ht="18" x14ac:dyDescent="0.25">
      <c r="A4205" s="3" t="s">
        <v>50126</v>
      </c>
      <c r="B4205" s="3" t="s">
        <v>50127</v>
      </c>
      <c r="C4205" s="4">
        <v>7.5203899904066007E-6</v>
      </c>
      <c r="D4205" s="18">
        <v>0.1211462777</v>
      </c>
      <c r="E4205" s="4">
        <v>0</v>
      </c>
    </row>
    <row r="4206" spans="1:5" ht="18" x14ac:dyDescent="0.25">
      <c r="A4206" s="3" t="s">
        <v>49700</v>
      </c>
      <c r="B4206" s="3" t="s">
        <v>49701</v>
      </c>
      <c r="C4206" s="4">
        <v>1.2242484317315434E-2</v>
      </c>
      <c r="D4206" s="18">
        <v>-4.7369369999999999E-4</v>
      </c>
      <c r="E4206" s="4">
        <v>0</v>
      </c>
    </row>
    <row r="4207" spans="1:5" ht="18" x14ac:dyDescent="0.25">
      <c r="A4207" s="3" t="s">
        <v>49523</v>
      </c>
      <c r="B4207" s="3" t="s">
        <v>49524</v>
      </c>
      <c r="C4207" s="4">
        <v>8.4468352502224621E-4</v>
      </c>
      <c r="D4207" s="18">
        <v>-7.8562891000000003E-3</v>
      </c>
      <c r="E4207" s="4">
        <v>0</v>
      </c>
    </row>
    <row r="4208" spans="1:5" ht="18" x14ac:dyDescent="0.25">
      <c r="A4208" s="3" t="s">
        <v>49090</v>
      </c>
      <c r="B4208" s="3" t="s">
        <v>49091</v>
      </c>
      <c r="C4208" s="4">
        <v>9.7454623520081593E-2</v>
      </c>
      <c r="D4208" s="18">
        <v>-2.5812930000000001E-3</v>
      </c>
      <c r="E4208" s="4">
        <v>0</v>
      </c>
    </row>
    <row r="4209" spans="1:5" ht="18" x14ac:dyDescent="0.25">
      <c r="A4209" s="3" t="s">
        <v>53607</v>
      </c>
      <c r="B4209" s="3" t="s">
        <v>53608</v>
      </c>
      <c r="C4209" s="4">
        <v>2.0931622229307747E-2</v>
      </c>
      <c r="D4209" s="18">
        <v>-0.18479590539999999</v>
      </c>
      <c r="E4209" s="4">
        <v>0</v>
      </c>
    </row>
    <row r="4210" spans="1:5" ht="18" x14ac:dyDescent="0.25">
      <c r="A4210" s="3" t="s">
        <v>40336</v>
      </c>
      <c r="B4210" s="3" t="s">
        <v>40337</v>
      </c>
      <c r="C4210" s="4">
        <v>0.1419910292938508</v>
      </c>
      <c r="D4210" s="18">
        <v>-7.5703684000000002E-3</v>
      </c>
      <c r="E4210" s="4">
        <v>0</v>
      </c>
    </row>
    <row r="4211" spans="1:5" ht="18" x14ac:dyDescent="0.25">
      <c r="A4211" s="3" t="s">
        <v>52367</v>
      </c>
      <c r="B4211" s="3" t="s">
        <v>52368</v>
      </c>
      <c r="C4211" s="4">
        <v>919.09242562667691</v>
      </c>
      <c r="D4211" s="18">
        <v>-7.5452645E-3</v>
      </c>
      <c r="E4211" s="4">
        <v>0</v>
      </c>
    </row>
    <row r="4212" spans="1:5" ht="18" x14ac:dyDescent="0.25">
      <c r="A4212" s="3" t="s">
        <v>5082</v>
      </c>
      <c r="B4212" s="3" t="s">
        <v>5083</v>
      </c>
      <c r="C4212" s="4">
        <v>4.1113537611996902</v>
      </c>
      <c r="D4212" s="18">
        <v>-1.5153813299999999E-2</v>
      </c>
      <c r="E4212" s="4">
        <v>0</v>
      </c>
    </row>
    <row r="4213" spans="1:5" ht="18" x14ac:dyDescent="0.25">
      <c r="A4213" s="3" t="s">
        <v>49624</v>
      </c>
      <c r="B4213" s="3" t="s">
        <v>49625</v>
      </c>
      <c r="C4213" s="4">
        <v>6.360738522380203E-4</v>
      </c>
      <c r="D4213" s="18">
        <v>-3.6361515E-3</v>
      </c>
      <c r="E4213" s="4">
        <v>0</v>
      </c>
    </row>
    <row r="4214" spans="1:5" ht="18" x14ac:dyDescent="0.25">
      <c r="A4214" s="3" t="s">
        <v>49667</v>
      </c>
      <c r="B4214" s="3" t="s">
        <v>3784</v>
      </c>
      <c r="C4214" s="4">
        <v>0.32782241030041037</v>
      </c>
      <c r="D4214" s="18">
        <v>4.659272E-4</v>
      </c>
      <c r="E4214" s="4">
        <v>0</v>
      </c>
    </row>
    <row r="4215" spans="1:5" ht="18" x14ac:dyDescent="0.25">
      <c r="A4215" s="3" t="s">
        <v>3358</v>
      </c>
      <c r="B4215" s="3" t="s">
        <v>3359</v>
      </c>
      <c r="C4215" s="4">
        <v>0.12322183711864404</v>
      </c>
      <c r="D4215" s="18">
        <v>0.81015529720000001</v>
      </c>
      <c r="E4215" s="4">
        <v>0</v>
      </c>
    </row>
    <row r="4216" spans="1:5" ht="18" x14ac:dyDescent="0.25">
      <c r="A4216" s="3" t="s">
        <v>5090</v>
      </c>
      <c r="B4216" s="3" t="s">
        <v>5091</v>
      </c>
      <c r="C4216" s="4">
        <v>1.5642053691513709</v>
      </c>
      <c r="D4216" s="18">
        <v>4.1309894999999996E-3</v>
      </c>
      <c r="E4216" s="4">
        <v>0</v>
      </c>
    </row>
    <row r="4217" spans="1:5" ht="18" x14ac:dyDescent="0.25">
      <c r="A4217" s="3" t="s">
        <v>42644</v>
      </c>
      <c r="B4217" s="3" t="s">
        <v>42645</v>
      </c>
      <c r="C4217" s="4">
        <v>2.5561321282663321E-8</v>
      </c>
      <c r="D4217" s="18">
        <v>1.9516832500000001E-2</v>
      </c>
      <c r="E4217" s="4">
        <v>0</v>
      </c>
    </row>
    <row r="4218" spans="1:5" ht="18" x14ac:dyDescent="0.25">
      <c r="A4218" s="3" t="s">
        <v>4269</v>
      </c>
      <c r="B4218" s="3" t="s">
        <v>4270</v>
      </c>
      <c r="C4218" s="4">
        <v>26.357678213511818</v>
      </c>
      <c r="D4218" s="18">
        <v>8.3802591000000006E-3</v>
      </c>
      <c r="E4218" s="4">
        <v>0</v>
      </c>
    </row>
    <row r="4219" spans="1:5" ht="18" x14ac:dyDescent="0.25">
      <c r="A4219" s="3" t="s">
        <v>50728</v>
      </c>
      <c r="B4219" s="3" t="s">
        <v>50729</v>
      </c>
      <c r="C4219" s="4">
        <v>0.13528131072540861</v>
      </c>
      <c r="D4219" s="18">
        <v>1.65088823E-2</v>
      </c>
      <c r="E4219" s="4">
        <v>0</v>
      </c>
    </row>
    <row r="4220" spans="1:5" ht="18" x14ac:dyDescent="0.25">
      <c r="A4220" s="3" t="s">
        <v>53609</v>
      </c>
      <c r="B4220" s="3" t="s">
        <v>52949</v>
      </c>
      <c r="C4220" s="4">
        <v>1451.7921633900492</v>
      </c>
      <c r="D4220" s="18">
        <v>-5.7464545000000004E-3</v>
      </c>
      <c r="E4220" s="4">
        <v>0</v>
      </c>
    </row>
    <row r="4221" spans="1:5" ht="18" x14ac:dyDescent="0.25">
      <c r="A4221" s="3" t="s">
        <v>49745</v>
      </c>
      <c r="B4221" s="3" t="s">
        <v>49746</v>
      </c>
      <c r="C4221" s="4">
        <v>1.9522254235537495E-2</v>
      </c>
      <c r="D4221" s="18">
        <v>2.8884904699999998E-2</v>
      </c>
      <c r="E4221" s="4">
        <v>0</v>
      </c>
    </row>
    <row r="4222" spans="1:5" ht="18" x14ac:dyDescent="0.25">
      <c r="A4222" s="3" t="s">
        <v>51224</v>
      </c>
      <c r="B4222" s="3" t="s">
        <v>51225</v>
      </c>
      <c r="C4222" s="4">
        <v>2404965.1764309448</v>
      </c>
      <c r="D4222" s="18">
        <v>-1.2023016E-3</v>
      </c>
      <c r="E4222" s="4">
        <v>0</v>
      </c>
    </row>
    <row r="4223" spans="1:5" ht="18" x14ac:dyDescent="0.25">
      <c r="A4223" s="3" t="s">
        <v>4949</v>
      </c>
      <c r="B4223" s="3" t="s">
        <v>4950</v>
      </c>
      <c r="C4223" s="4">
        <v>2.2586972743825592E-6</v>
      </c>
      <c r="D4223" s="18">
        <v>-3.3861527400000001E-2</v>
      </c>
      <c r="E4223" s="4">
        <v>0</v>
      </c>
    </row>
    <row r="4224" spans="1:5" ht="18" x14ac:dyDescent="0.25">
      <c r="A4224" s="3" t="s">
        <v>51229</v>
      </c>
      <c r="B4224" s="3" t="s">
        <v>51230</v>
      </c>
      <c r="C4224" s="4">
        <v>606.99039552919146</v>
      </c>
      <c r="D4224" s="18">
        <v>1.1301787900000001E-2</v>
      </c>
      <c r="E4224" s="4">
        <v>0</v>
      </c>
    </row>
    <row r="4225" spans="1:5" ht="18" x14ac:dyDescent="0.25">
      <c r="A4225" s="3" t="s">
        <v>51095</v>
      </c>
      <c r="B4225" s="3" t="s">
        <v>51096</v>
      </c>
      <c r="C4225" s="4">
        <v>26.713224556792426</v>
      </c>
      <c r="D4225" s="18">
        <v>2.8080054699999999E-2</v>
      </c>
      <c r="E4225" s="4">
        <v>0</v>
      </c>
    </row>
    <row r="4226" spans="1:5" ht="18" x14ac:dyDescent="0.25">
      <c r="A4226" s="3" t="s">
        <v>4323</v>
      </c>
      <c r="B4226" s="3" t="s">
        <v>4324</v>
      </c>
      <c r="C4226" s="4">
        <v>0.19681095268908075</v>
      </c>
      <c r="D4226" s="18">
        <v>1.7494781399999999E-2</v>
      </c>
      <c r="E4226" s="4">
        <v>0</v>
      </c>
    </row>
    <row r="4227" spans="1:5" ht="18" x14ac:dyDescent="0.25">
      <c r="A4227" s="3" t="s">
        <v>53610</v>
      </c>
      <c r="B4227" s="3" t="s">
        <v>877</v>
      </c>
      <c r="C4227" s="4">
        <v>1.3594510003176927E-3</v>
      </c>
      <c r="D4227" s="18">
        <v>5.0406518999999997E-2</v>
      </c>
      <c r="E4227" s="4">
        <v>0</v>
      </c>
    </row>
    <row r="4228" spans="1:5" ht="18" x14ac:dyDescent="0.25">
      <c r="A4228" s="3" t="s">
        <v>41221</v>
      </c>
      <c r="B4228" s="3" t="s">
        <v>3839</v>
      </c>
      <c r="C4228" s="4">
        <v>9.3603912078026354</v>
      </c>
      <c r="D4228" s="18">
        <v>1.6504321000000001E-3</v>
      </c>
      <c r="E4228" s="4">
        <v>0</v>
      </c>
    </row>
    <row r="4229" spans="1:5" ht="18" x14ac:dyDescent="0.25">
      <c r="A4229" s="3" t="s">
        <v>49698</v>
      </c>
      <c r="B4229" s="3" t="s">
        <v>49699</v>
      </c>
      <c r="C4229" s="4">
        <v>2.6052989495926147</v>
      </c>
      <c r="D4229" s="18">
        <v>-6.2665881100000001E-2</v>
      </c>
      <c r="E4229" s="4">
        <v>0</v>
      </c>
    </row>
    <row r="4230" spans="1:5" ht="18" x14ac:dyDescent="0.25">
      <c r="A4230" s="3" t="s">
        <v>2226</v>
      </c>
      <c r="B4230" s="3" t="s">
        <v>2227</v>
      </c>
      <c r="C4230" s="4">
        <v>4.3922912269580277</v>
      </c>
      <c r="D4230" s="18">
        <v>5.7874933E-3</v>
      </c>
      <c r="E4230" s="4">
        <v>0</v>
      </c>
    </row>
    <row r="4231" spans="1:5" ht="18" x14ac:dyDescent="0.25">
      <c r="A4231" s="3" t="s">
        <v>49086</v>
      </c>
      <c r="B4231" s="3" t="s">
        <v>49087</v>
      </c>
      <c r="C4231" s="4">
        <v>4.5664803337042072E-2</v>
      </c>
      <c r="D4231" s="18">
        <v>-2.4092783600000001E-2</v>
      </c>
      <c r="E4231" s="4">
        <v>0</v>
      </c>
    </row>
    <row r="4232" spans="1:5" ht="18" x14ac:dyDescent="0.25">
      <c r="A4232" s="3" t="s">
        <v>50290</v>
      </c>
      <c r="B4232" s="3" t="s">
        <v>50291</v>
      </c>
      <c r="C4232" s="4">
        <v>0.11617293196576295</v>
      </c>
      <c r="D4232" s="18">
        <v>-0.14449731220000001</v>
      </c>
      <c r="E4232" s="4">
        <v>0</v>
      </c>
    </row>
    <row r="4233" spans="1:5" ht="18" x14ac:dyDescent="0.25">
      <c r="A4233" s="3" t="s">
        <v>5154</v>
      </c>
      <c r="B4233" s="3" t="s">
        <v>5155</v>
      </c>
      <c r="C4233" s="4">
        <v>0.10987259935331355</v>
      </c>
      <c r="D4233" s="18">
        <v>-4.7369369999999999E-4</v>
      </c>
      <c r="E4233" s="4">
        <v>0</v>
      </c>
    </row>
    <row r="4234" spans="1:5" ht="18" x14ac:dyDescent="0.25">
      <c r="A4234" s="3" t="s">
        <v>53611</v>
      </c>
      <c r="B4234" s="3" t="s">
        <v>53612</v>
      </c>
      <c r="C4234" s="4">
        <v>12.487907851585559</v>
      </c>
      <c r="D4234" s="18">
        <v>-2.0948371600000001E-2</v>
      </c>
      <c r="E4234" s="4">
        <v>0</v>
      </c>
    </row>
    <row r="4235" spans="1:5" ht="18" x14ac:dyDescent="0.25">
      <c r="A4235" s="3" t="s">
        <v>4985</v>
      </c>
      <c r="B4235" s="3" t="s">
        <v>4986</v>
      </c>
      <c r="C4235" s="4">
        <v>9.9427048807942328E-2</v>
      </c>
      <c r="D4235" s="18">
        <v>-0.1124693401</v>
      </c>
      <c r="E4235" s="4">
        <v>0</v>
      </c>
    </row>
    <row r="4236" spans="1:5" ht="18" x14ac:dyDescent="0.25">
      <c r="A4236" s="3" t="s">
        <v>4758</v>
      </c>
      <c r="B4236" s="3" t="s">
        <v>3421</v>
      </c>
      <c r="C4236" s="4">
        <v>0.68613265751693109</v>
      </c>
      <c r="D4236" s="18">
        <v>-2.9549281100000001E-2</v>
      </c>
      <c r="E4236" s="4">
        <v>0</v>
      </c>
    </row>
    <row r="4237" spans="1:5" ht="18" x14ac:dyDescent="0.25">
      <c r="A4237" s="3" t="s">
        <v>52287</v>
      </c>
      <c r="B4237" s="3" t="s">
        <v>2033</v>
      </c>
      <c r="C4237" s="4">
        <v>9.0538151350170164</v>
      </c>
      <c r="D4237" s="18">
        <v>2.2350673599999999E-2</v>
      </c>
      <c r="E4237" s="4">
        <v>0</v>
      </c>
    </row>
    <row r="4238" spans="1:5" ht="18" x14ac:dyDescent="0.25">
      <c r="A4238" s="3" t="s">
        <v>50159</v>
      </c>
      <c r="B4238" s="3" t="s">
        <v>1342</v>
      </c>
      <c r="C4238" s="4">
        <v>1.9391876163182771</v>
      </c>
      <c r="D4238" s="18">
        <v>3.8991110999999998E-3</v>
      </c>
      <c r="E4238" s="4">
        <v>0</v>
      </c>
    </row>
    <row r="4239" spans="1:5" ht="18" x14ac:dyDescent="0.25">
      <c r="A4239" s="3" t="s">
        <v>51056</v>
      </c>
      <c r="B4239" s="3" t="s">
        <v>51056</v>
      </c>
      <c r="C4239" s="4">
        <v>1.8245478237038328E-8</v>
      </c>
      <c r="D4239" s="18">
        <v>9.3496293600000002E-2</v>
      </c>
      <c r="E4239" s="4">
        <v>0</v>
      </c>
    </row>
    <row r="4240" spans="1:5" ht="18" x14ac:dyDescent="0.25">
      <c r="A4240" s="3" t="s">
        <v>41289</v>
      </c>
      <c r="B4240" s="3" t="s">
        <v>4831</v>
      </c>
      <c r="C4240" s="4">
        <v>1.3773555672115907</v>
      </c>
      <c r="D4240" s="18">
        <v>8.8405047999999993E-3</v>
      </c>
      <c r="E4240" s="4">
        <v>0</v>
      </c>
    </row>
    <row r="4241" spans="1:5" ht="18" x14ac:dyDescent="0.25">
      <c r="A4241" s="3" t="s">
        <v>43864</v>
      </c>
      <c r="B4241" s="3" t="s">
        <v>43865</v>
      </c>
      <c r="C4241" s="4">
        <v>9.4721447450322955</v>
      </c>
      <c r="D4241" s="18">
        <v>-3.2317677000000002E-3</v>
      </c>
      <c r="E4241" s="4">
        <v>0</v>
      </c>
    </row>
    <row r="4242" spans="1:5" ht="18" x14ac:dyDescent="0.25">
      <c r="A4242" s="3" t="s">
        <v>4697</v>
      </c>
      <c r="B4242" s="3" t="s">
        <v>4698</v>
      </c>
      <c r="C4242" s="4">
        <v>0.36875348735645413</v>
      </c>
      <c r="D4242" s="18">
        <v>1.9821448999999998E-3</v>
      </c>
      <c r="E4242" s="4">
        <v>0</v>
      </c>
    </row>
    <row r="4243" spans="1:5" ht="18" x14ac:dyDescent="0.25">
      <c r="A4243" s="3" t="s">
        <v>4309</v>
      </c>
      <c r="B4243" s="3" t="s">
        <v>1666</v>
      </c>
      <c r="C4243" s="4">
        <v>5.6831280105142773E-5</v>
      </c>
      <c r="D4243" s="18">
        <v>5.6145348999999999E-3</v>
      </c>
      <c r="E4243" s="4">
        <v>0</v>
      </c>
    </row>
    <row r="4244" spans="1:5" ht="18" x14ac:dyDescent="0.25">
      <c r="A4244" s="3" t="s">
        <v>42632</v>
      </c>
      <c r="B4244" s="3" t="s">
        <v>2435</v>
      </c>
      <c r="C4244" s="4">
        <v>6.0084049495773826</v>
      </c>
      <c r="D4244" s="18">
        <v>5.8163551000000001E-3</v>
      </c>
      <c r="E4244" s="4">
        <v>0</v>
      </c>
    </row>
    <row r="4245" spans="1:5" ht="18" x14ac:dyDescent="0.25">
      <c r="A4245" s="3" t="s">
        <v>49100</v>
      </c>
      <c r="B4245" s="3" t="s">
        <v>49101</v>
      </c>
      <c r="C4245" s="4">
        <v>15.685523508213098</v>
      </c>
      <c r="D4245" s="18">
        <v>-2.0388253999999999E-3</v>
      </c>
      <c r="E4245" s="4">
        <v>0</v>
      </c>
    </row>
    <row r="4246" spans="1:5" ht="18" x14ac:dyDescent="0.25">
      <c r="A4246" s="3" t="s">
        <v>49088</v>
      </c>
      <c r="B4246" s="3" t="s">
        <v>49089</v>
      </c>
      <c r="C4246" s="4">
        <v>323.06416226265003</v>
      </c>
      <c r="D4246" s="18">
        <v>-7.3107016000000004E-3</v>
      </c>
      <c r="E4246" s="4">
        <v>0</v>
      </c>
    </row>
    <row r="4247" spans="1:5" ht="18" x14ac:dyDescent="0.25">
      <c r="A4247" s="3" t="s">
        <v>49141</v>
      </c>
      <c r="B4247" s="3" t="s">
        <v>49142</v>
      </c>
      <c r="C4247" s="4">
        <v>1.6460923049730478</v>
      </c>
      <c r="D4247" s="18">
        <v>-9.6100989999999996E-4</v>
      </c>
      <c r="E4247" s="4">
        <v>0</v>
      </c>
    </row>
    <row r="4248" spans="1:5" ht="18" x14ac:dyDescent="0.25">
      <c r="A4248" s="3" t="s">
        <v>45663</v>
      </c>
      <c r="B4248" s="3" t="s">
        <v>45664</v>
      </c>
      <c r="C4248" s="4">
        <v>3.4024440859473981E-2</v>
      </c>
      <c r="D4248" s="18">
        <v>3.81394673E-2</v>
      </c>
      <c r="E4248" s="4">
        <v>0</v>
      </c>
    </row>
    <row r="4249" spans="1:5" ht="18" x14ac:dyDescent="0.25">
      <c r="A4249" s="3" t="s">
        <v>51052</v>
      </c>
      <c r="B4249" s="3" t="s">
        <v>51053</v>
      </c>
      <c r="C4249" s="4">
        <v>0.70431503250749683</v>
      </c>
      <c r="D4249" s="18">
        <v>-4.0736883000000003E-3</v>
      </c>
      <c r="E4249" s="4">
        <v>0</v>
      </c>
    </row>
    <row r="4250" spans="1:5" ht="18" x14ac:dyDescent="0.25">
      <c r="A4250" s="3" t="s">
        <v>53613</v>
      </c>
      <c r="B4250" s="3" t="s">
        <v>53613</v>
      </c>
      <c r="C4250" s="4">
        <v>2.9177289194634472E-5</v>
      </c>
      <c r="D4250" s="18">
        <v>-0.1118017125</v>
      </c>
      <c r="E4250" s="4">
        <v>0</v>
      </c>
    </row>
    <row r="4251" spans="1:5" ht="18" x14ac:dyDescent="0.25">
      <c r="A4251" s="3" t="s">
        <v>4962</v>
      </c>
      <c r="B4251" s="3" t="s">
        <v>4963</v>
      </c>
      <c r="C4251" s="4">
        <v>280.59116740692758</v>
      </c>
      <c r="D4251" s="18">
        <v>-3.9025243199999997E-2</v>
      </c>
      <c r="E4251" s="4">
        <v>0</v>
      </c>
    </row>
    <row r="4252" spans="1:5" ht="18" x14ac:dyDescent="0.25">
      <c r="A4252" s="3" t="s">
        <v>49585</v>
      </c>
      <c r="B4252" s="3" t="s">
        <v>49586</v>
      </c>
      <c r="C4252" s="4">
        <v>15.881131031631316</v>
      </c>
      <c r="D4252" s="18">
        <v>4.6909386099999999E-2</v>
      </c>
      <c r="E4252" s="4">
        <v>0</v>
      </c>
    </row>
    <row r="4253" spans="1:5" ht="18" x14ac:dyDescent="0.25">
      <c r="A4253" s="3" t="s">
        <v>3364</v>
      </c>
      <c r="B4253" s="3" t="s">
        <v>3364</v>
      </c>
      <c r="C4253" s="4">
        <v>3.0536323409137121E-2</v>
      </c>
      <c r="D4253" s="18">
        <v>6.5481174599999997E-2</v>
      </c>
      <c r="E4253" s="4">
        <v>0</v>
      </c>
    </row>
    <row r="4254" spans="1:5" ht="18" x14ac:dyDescent="0.25">
      <c r="A4254" s="3" t="s">
        <v>45677</v>
      </c>
      <c r="B4254" s="3" t="s">
        <v>45678</v>
      </c>
      <c r="C4254" s="4">
        <v>0.51089776835615686</v>
      </c>
      <c r="D4254" s="18">
        <v>-9.7173943499999998E-2</v>
      </c>
      <c r="E4254" s="4">
        <v>0</v>
      </c>
    </row>
    <row r="4255" spans="1:5" ht="18" x14ac:dyDescent="0.25">
      <c r="A4255" s="3" t="s">
        <v>52072</v>
      </c>
      <c r="B4255" s="3" t="s">
        <v>52073</v>
      </c>
      <c r="C4255" s="4">
        <v>151413.10547878098</v>
      </c>
      <c r="D4255" s="18">
        <v>6.1339464400000002E-2</v>
      </c>
      <c r="E4255" s="4">
        <v>0</v>
      </c>
    </row>
    <row r="4256" spans="1:5" ht="18" x14ac:dyDescent="0.25">
      <c r="A4256" s="3" t="s">
        <v>50711</v>
      </c>
      <c r="B4256" s="3" t="s">
        <v>50711</v>
      </c>
      <c r="C4256" s="4">
        <v>1.2932664641244629</v>
      </c>
      <c r="D4256" s="18">
        <v>-5.33968675E-2</v>
      </c>
      <c r="E4256" s="4">
        <v>0</v>
      </c>
    </row>
    <row r="4257" spans="1:5" ht="18" x14ac:dyDescent="0.25">
      <c r="A4257" s="3" t="s">
        <v>51333</v>
      </c>
      <c r="B4257" s="3" t="s">
        <v>3887</v>
      </c>
      <c r="C4257" s="4">
        <v>0.1817696115840278</v>
      </c>
      <c r="D4257" s="18">
        <v>0.28840991659999998</v>
      </c>
      <c r="E4257" s="4">
        <v>0</v>
      </c>
    </row>
    <row r="4258" spans="1:5" ht="18" x14ac:dyDescent="0.25">
      <c r="A4258" s="3" t="s">
        <v>53614</v>
      </c>
      <c r="B4258" s="3" t="s">
        <v>53615</v>
      </c>
      <c r="C4258" s="4">
        <v>0.11181574502557451</v>
      </c>
      <c r="D4258" s="18">
        <v>-1.8442701000000001E-3</v>
      </c>
      <c r="E4258" s="4">
        <v>0</v>
      </c>
    </row>
    <row r="4259" spans="1:5" ht="18" x14ac:dyDescent="0.25">
      <c r="A4259" s="3" t="s">
        <v>49771</v>
      </c>
      <c r="B4259" s="3" t="s">
        <v>49772</v>
      </c>
      <c r="C4259" s="4">
        <v>3.8220729910041236</v>
      </c>
      <c r="D4259" s="18">
        <v>-1.03235034E-2</v>
      </c>
      <c r="E4259" s="4">
        <v>0</v>
      </c>
    </row>
    <row r="4260" spans="1:5" ht="18" x14ac:dyDescent="0.25">
      <c r="A4260" s="3" t="s">
        <v>49768</v>
      </c>
      <c r="B4260" s="3" t="s">
        <v>49768</v>
      </c>
      <c r="C4260" s="4">
        <v>6.0974049629141484E-3</v>
      </c>
      <c r="D4260" s="18">
        <v>2.24930741E-2</v>
      </c>
      <c r="E4260" s="4">
        <v>0</v>
      </c>
    </row>
    <row r="4261" spans="1:5" ht="18" x14ac:dyDescent="0.25">
      <c r="A4261" s="3" t="s">
        <v>50889</v>
      </c>
      <c r="B4261" s="3" t="s">
        <v>1716</v>
      </c>
      <c r="C4261" s="4">
        <v>3.3895626575414562E-3</v>
      </c>
      <c r="D4261" s="18">
        <v>-2.19096178E-2</v>
      </c>
      <c r="E4261" s="4">
        <v>0</v>
      </c>
    </row>
    <row r="4262" spans="1:5" ht="18" x14ac:dyDescent="0.25">
      <c r="A4262" s="3" t="s">
        <v>49518</v>
      </c>
      <c r="B4262" s="3" t="s">
        <v>49519</v>
      </c>
      <c r="C4262" s="4">
        <v>0.38658990358235107</v>
      </c>
      <c r="D4262" s="18">
        <v>-1.3803126000000001E-3</v>
      </c>
      <c r="E4262" s="4">
        <v>0</v>
      </c>
    </row>
    <row r="4263" spans="1:5" ht="18" x14ac:dyDescent="0.25">
      <c r="A4263" s="3" t="s">
        <v>45691</v>
      </c>
      <c r="B4263" s="3" t="s">
        <v>45692</v>
      </c>
      <c r="C4263" s="4">
        <v>7.6535829521711916E-3</v>
      </c>
      <c r="D4263" s="18">
        <v>-0.28614359700000003</v>
      </c>
      <c r="E4263" s="4">
        <v>0</v>
      </c>
    </row>
    <row r="4264" spans="1:5" ht="18" x14ac:dyDescent="0.25">
      <c r="A4264" s="3" t="s">
        <v>43652</v>
      </c>
      <c r="B4264" s="3" t="s">
        <v>4625</v>
      </c>
      <c r="C4264" s="4">
        <v>3.7015028086916799</v>
      </c>
      <c r="D4264" s="18">
        <v>-2.7248647599999998E-2</v>
      </c>
      <c r="E4264" s="4">
        <v>0</v>
      </c>
    </row>
    <row r="4265" spans="1:5" ht="18" x14ac:dyDescent="0.25">
      <c r="A4265" s="3" t="s">
        <v>53616</v>
      </c>
      <c r="B4265" s="3" t="s">
        <v>53617</v>
      </c>
      <c r="C4265" s="4">
        <v>5.1061948791512471E-6</v>
      </c>
      <c r="D4265" s="18">
        <v>1.9282367000000002E-2</v>
      </c>
      <c r="E4265" s="4">
        <v>0</v>
      </c>
    </row>
    <row r="4266" spans="1:5" ht="18" x14ac:dyDescent="0.25">
      <c r="A4266" s="3" t="s">
        <v>51043</v>
      </c>
      <c r="B4266" s="3" t="s">
        <v>51044</v>
      </c>
      <c r="C4266" s="4">
        <v>347.94408486121387</v>
      </c>
      <c r="D4266" s="18">
        <v>1.11617782E-2</v>
      </c>
      <c r="E4266" s="4">
        <v>0</v>
      </c>
    </row>
    <row r="4267" spans="1:5" ht="18" x14ac:dyDescent="0.25">
      <c r="A4267" s="3" t="s">
        <v>50517</v>
      </c>
      <c r="B4267" s="3" t="s">
        <v>50518</v>
      </c>
      <c r="C4267" s="4">
        <v>0.16629812740749611</v>
      </c>
      <c r="D4267" s="18">
        <v>-6.6936978999999994E-2</v>
      </c>
      <c r="E4267" s="4">
        <v>0</v>
      </c>
    </row>
    <row r="4268" spans="1:5" ht="18" x14ac:dyDescent="0.25">
      <c r="A4268" s="3" t="s">
        <v>52314</v>
      </c>
      <c r="B4268" s="3" t="s">
        <v>52315</v>
      </c>
      <c r="C4268" s="4">
        <v>3.583330166061495E-2</v>
      </c>
      <c r="D4268" s="18">
        <v>8.4702069699999993E-2</v>
      </c>
      <c r="E4268" s="4">
        <v>0</v>
      </c>
    </row>
    <row r="4269" spans="1:5" ht="18" x14ac:dyDescent="0.25">
      <c r="A4269" s="3" t="s">
        <v>53631</v>
      </c>
      <c r="B4269" s="3" t="s">
        <v>1570</v>
      </c>
      <c r="C4269" s="4">
        <v>17.689581393295352</v>
      </c>
      <c r="D4269" s="18">
        <v>0.42182506069999998</v>
      </c>
      <c r="E4269" s="4">
        <v>0</v>
      </c>
    </row>
    <row r="4270" spans="1:5" ht="18" x14ac:dyDescent="0.25">
      <c r="A4270" s="3" t="s">
        <v>51191</v>
      </c>
      <c r="B4270" s="3" t="s">
        <v>51192</v>
      </c>
      <c r="C4270" s="4">
        <v>1.5955494796960321E-2</v>
      </c>
      <c r="D4270" s="18">
        <v>-3.4304633E-3</v>
      </c>
      <c r="E4270" s="4">
        <v>0</v>
      </c>
    </row>
    <row r="4271" spans="1:5" ht="18" x14ac:dyDescent="0.25">
      <c r="A4271" s="3" t="s">
        <v>49563</v>
      </c>
      <c r="B4271" s="3" t="s">
        <v>49564</v>
      </c>
      <c r="C4271" s="4">
        <v>0.73025053178299237</v>
      </c>
      <c r="D4271" s="18">
        <v>5.6746863199999997E-2</v>
      </c>
      <c r="E4271" s="4">
        <v>0</v>
      </c>
    </row>
    <row r="4272" spans="1:5" ht="18" x14ac:dyDescent="0.25">
      <c r="A4272" s="3" t="s">
        <v>41152</v>
      </c>
      <c r="B4272" s="3" t="s">
        <v>41153</v>
      </c>
      <c r="C4272" s="4">
        <v>82.160225138891306</v>
      </c>
      <c r="D4272" s="18">
        <v>-2.2475699999999999E-5</v>
      </c>
      <c r="E4272" s="4">
        <v>0</v>
      </c>
    </row>
    <row r="4273" spans="1:5" ht="18" x14ac:dyDescent="0.25">
      <c r="A4273" s="3" t="s">
        <v>53604</v>
      </c>
      <c r="B4273" s="3" t="s">
        <v>52415</v>
      </c>
      <c r="C4273" s="4">
        <v>1.3356471418037787</v>
      </c>
      <c r="D4273" s="18">
        <v>0.12681792250000001</v>
      </c>
      <c r="E4273" s="4">
        <v>0</v>
      </c>
    </row>
    <row r="4274" spans="1:5" ht="18" x14ac:dyDescent="0.25">
      <c r="A4274" s="3" t="s">
        <v>4445</v>
      </c>
      <c r="B4274" s="3" t="s">
        <v>4446</v>
      </c>
      <c r="C4274" s="4">
        <v>1.1757710106847583</v>
      </c>
      <c r="D4274" s="18">
        <v>-2.7645727200000001E-2</v>
      </c>
      <c r="E4274" s="4">
        <v>0</v>
      </c>
    </row>
    <row r="4275" spans="1:5" ht="18" x14ac:dyDescent="0.25">
      <c r="A4275" s="3" t="s">
        <v>43656</v>
      </c>
      <c r="B4275" s="3" t="s">
        <v>43657</v>
      </c>
      <c r="C4275" s="4">
        <v>7.4833537684893647E-2</v>
      </c>
      <c r="D4275" s="18">
        <v>-9.5247452999999999E-3</v>
      </c>
      <c r="E4275" s="4">
        <v>0</v>
      </c>
    </row>
    <row r="4276" spans="1:5" ht="18" x14ac:dyDescent="0.25">
      <c r="A4276" s="3" t="s">
        <v>45462</v>
      </c>
      <c r="B4276" s="3" t="s">
        <v>45463</v>
      </c>
      <c r="C4276" s="4">
        <v>2.6153588023185259E-7</v>
      </c>
      <c r="D4276" s="18">
        <v>2.5848871200000002E-2</v>
      </c>
      <c r="E4276" s="4">
        <v>0</v>
      </c>
    </row>
    <row r="4277" spans="1:5" ht="18" x14ac:dyDescent="0.25">
      <c r="A4277" s="3" t="s">
        <v>52933</v>
      </c>
      <c r="B4277" s="3" t="s">
        <v>52934</v>
      </c>
      <c r="C4277" s="4">
        <v>5.2597963235635559E-3</v>
      </c>
      <c r="D4277" s="18">
        <v>5.4837655999999999E-2</v>
      </c>
      <c r="E4277" s="4">
        <v>0</v>
      </c>
    </row>
    <row r="4278" spans="1:5" ht="18" x14ac:dyDescent="0.25">
      <c r="A4278" s="3" t="s">
        <v>49737</v>
      </c>
      <c r="B4278" s="3" t="s">
        <v>49738</v>
      </c>
      <c r="C4278" s="4">
        <v>0.67486384429655932</v>
      </c>
      <c r="D4278" s="18">
        <v>-1.2667666999999999E-3</v>
      </c>
      <c r="E4278" s="4">
        <v>0</v>
      </c>
    </row>
    <row r="4279" spans="1:5" ht="18" x14ac:dyDescent="0.25">
      <c r="A4279" s="3" t="s">
        <v>45638</v>
      </c>
      <c r="B4279" s="3" t="s">
        <v>45639</v>
      </c>
      <c r="C4279" s="4">
        <v>370.57882746155741</v>
      </c>
      <c r="D4279" s="18">
        <v>7.7897006999999999E-3</v>
      </c>
      <c r="E4279" s="4">
        <v>0</v>
      </c>
    </row>
    <row r="4280" spans="1:5" ht="18" x14ac:dyDescent="0.25">
      <c r="A4280" s="3" t="s">
        <v>4727</v>
      </c>
      <c r="B4280" s="3" t="s">
        <v>4728</v>
      </c>
      <c r="C4280" s="4">
        <v>2.2198886117417791E-5</v>
      </c>
      <c r="D4280" s="18">
        <v>-9.3708556499999998E-2</v>
      </c>
      <c r="E4280" s="4">
        <v>0</v>
      </c>
    </row>
    <row r="4281" spans="1:5" ht="18" x14ac:dyDescent="0.25">
      <c r="A4281" s="3" t="s">
        <v>45597</v>
      </c>
      <c r="B4281" s="3" t="s">
        <v>45598</v>
      </c>
      <c r="C4281" s="4">
        <v>0.26744277710115838</v>
      </c>
      <c r="D4281" s="18">
        <v>-1.2078560800000001E-2</v>
      </c>
      <c r="E4281" s="4">
        <v>0</v>
      </c>
    </row>
    <row r="4282" spans="1:5" ht="18" x14ac:dyDescent="0.25">
      <c r="A4282" s="3" t="s">
        <v>49387</v>
      </c>
      <c r="B4282" s="3" t="s">
        <v>49388</v>
      </c>
      <c r="C4282" s="4">
        <v>3.2332945076154163</v>
      </c>
      <c r="D4282" s="18">
        <v>-5.0006382199999998E-2</v>
      </c>
      <c r="E4282" s="4">
        <v>0</v>
      </c>
    </row>
    <row r="4283" spans="1:5" ht="18" x14ac:dyDescent="0.25">
      <c r="A4283" s="3" t="s">
        <v>50130</v>
      </c>
      <c r="B4283" s="3" t="s">
        <v>41613</v>
      </c>
      <c r="C4283" s="4">
        <v>4.9960474614724258E-4</v>
      </c>
      <c r="D4283" s="18">
        <v>-7.9636684799999996E-2</v>
      </c>
      <c r="E4283" s="4">
        <v>0</v>
      </c>
    </row>
    <row r="4284" spans="1:5" ht="18" x14ac:dyDescent="0.25">
      <c r="A4284" s="3" t="s">
        <v>51249</v>
      </c>
      <c r="B4284" s="3" t="s">
        <v>51250</v>
      </c>
      <c r="C4284" s="4">
        <v>11.191686738578827</v>
      </c>
      <c r="D4284" s="18">
        <v>-1.4745509299999999E-2</v>
      </c>
      <c r="E4284" s="4">
        <v>0</v>
      </c>
    </row>
    <row r="4285" spans="1:5" ht="18" x14ac:dyDescent="0.25">
      <c r="A4285" s="3" t="s">
        <v>49049</v>
      </c>
      <c r="B4285" s="3" t="s">
        <v>49050</v>
      </c>
      <c r="C4285" s="4">
        <v>1.8053690940301223E-2</v>
      </c>
      <c r="D4285" s="18">
        <v>1.6240427E-3</v>
      </c>
      <c r="E4285" s="4">
        <v>0</v>
      </c>
    </row>
    <row r="4286" spans="1:5" ht="18" x14ac:dyDescent="0.25">
      <c r="A4286" s="3" t="s">
        <v>51311</v>
      </c>
      <c r="B4286" s="3" t="s">
        <v>51312</v>
      </c>
      <c r="C4286" s="4">
        <v>32.359518359513949</v>
      </c>
      <c r="D4286" s="18">
        <v>-2.6776844000000002E-3</v>
      </c>
      <c r="E4286" s="4">
        <v>0</v>
      </c>
    </row>
    <row r="4287" spans="1:5" ht="18" x14ac:dyDescent="0.25">
      <c r="A4287" s="3" t="s">
        <v>49784</v>
      </c>
      <c r="B4287" s="3" t="s">
        <v>49785</v>
      </c>
      <c r="C4287" s="4">
        <v>2.3013780627059253E-2</v>
      </c>
      <c r="D4287" s="18">
        <v>-2.8881221700000001E-2</v>
      </c>
      <c r="E4287" s="4">
        <v>0</v>
      </c>
    </row>
    <row r="4288" spans="1:5" ht="18" x14ac:dyDescent="0.25">
      <c r="A4288" s="3" t="s">
        <v>50737</v>
      </c>
      <c r="B4288" s="3" t="s">
        <v>50738</v>
      </c>
      <c r="C4288" s="4">
        <v>0.49808567777970519</v>
      </c>
      <c r="D4288" s="18">
        <v>3.6679158900000002E-2</v>
      </c>
      <c r="E4288" s="4">
        <v>0</v>
      </c>
    </row>
    <row r="4289" spans="1:5" ht="18" x14ac:dyDescent="0.25">
      <c r="A4289" s="3" t="s">
        <v>43638</v>
      </c>
      <c r="B4289" s="3" t="s">
        <v>43639</v>
      </c>
      <c r="C4289" s="4">
        <v>1.9965930799380208E-2</v>
      </c>
      <c r="D4289" s="18">
        <v>-4.7369369999999999E-4</v>
      </c>
      <c r="E4289" s="4">
        <v>0</v>
      </c>
    </row>
    <row r="4290" spans="1:5" ht="18" x14ac:dyDescent="0.25">
      <c r="A4290" s="3" t="s">
        <v>52969</v>
      </c>
      <c r="B4290" s="3" t="s">
        <v>52970</v>
      </c>
      <c r="C4290" s="4">
        <v>0.58351847258163958</v>
      </c>
      <c r="D4290" s="18">
        <v>0.1828390158</v>
      </c>
      <c r="E4290" s="4">
        <v>0</v>
      </c>
    </row>
    <row r="4291" spans="1:5" ht="18" x14ac:dyDescent="0.25">
      <c r="A4291" s="3" t="s">
        <v>3605</v>
      </c>
      <c r="B4291" s="3" t="s">
        <v>3606</v>
      </c>
      <c r="C4291" s="4">
        <v>5.8227301039403458E-3</v>
      </c>
      <c r="D4291" s="18">
        <v>1.9367404999999999E-3</v>
      </c>
      <c r="E4291" s="4">
        <v>0</v>
      </c>
    </row>
    <row r="4292" spans="1:5" ht="18" x14ac:dyDescent="0.25">
      <c r="A4292" s="3" t="s">
        <v>51350</v>
      </c>
      <c r="B4292" s="3" t="s">
        <v>51351</v>
      </c>
      <c r="C4292" s="4">
        <v>0.16021451246797</v>
      </c>
      <c r="D4292" s="18">
        <v>2.8970759299999999E-2</v>
      </c>
      <c r="E4292" s="4">
        <v>0</v>
      </c>
    </row>
    <row r="4293" spans="1:5" ht="18" x14ac:dyDescent="0.25">
      <c r="A4293" s="3" t="s">
        <v>53618</v>
      </c>
      <c r="B4293" s="3" t="s">
        <v>53619</v>
      </c>
      <c r="C4293" s="4">
        <v>28.626028902851324</v>
      </c>
      <c r="D4293" s="18">
        <v>-5.4263489999999998E-2</v>
      </c>
      <c r="E4293" s="4">
        <v>0</v>
      </c>
    </row>
    <row r="4294" spans="1:5" ht="18" x14ac:dyDescent="0.25">
      <c r="A4294" s="3" t="s">
        <v>51354</v>
      </c>
      <c r="B4294" s="3" t="s">
        <v>51355</v>
      </c>
      <c r="C4294" s="4">
        <v>0.23502047819812896</v>
      </c>
      <c r="D4294" s="18">
        <v>-1.09654261E-2</v>
      </c>
      <c r="E4294" s="4">
        <v>0</v>
      </c>
    </row>
    <row r="4295" spans="1:5" ht="18" x14ac:dyDescent="0.25">
      <c r="A4295" s="3" t="s">
        <v>41356</v>
      </c>
      <c r="B4295" s="3" t="s">
        <v>41357</v>
      </c>
      <c r="C4295" s="4">
        <v>4.766046221648098E-2</v>
      </c>
      <c r="D4295" s="18">
        <v>-7.4409353400000003E-2</v>
      </c>
      <c r="E4295" s="4">
        <v>0</v>
      </c>
    </row>
    <row r="4296" spans="1:5" ht="18" x14ac:dyDescent="0.25">
      <c r="A4296" s="3" t="s">
        <v>49710</v>
      </c>
      <c r="B4296" s="3" t="s">
        <v>3054</v>
      </c>
      <c r="C4296" s="4">
        <v>2.3127428869282127</v>
      </c>
      <c r="D4296" s="18">
        <v>1.1148714000000001E-2</v>
      </c>
      <c r="E4296" s="4">
        <v>0</v>
      </c>
    </row>
    <row r="4297" spans="1:5" ht="18" x14ac:dyDescent="0.25">
      <c r="A4297" s="3" t="s">
        <v>2149</v>
      </c>
      <c r="B4297" s="3" t="s">
        <v>2150</v>
      </c>
      <c r="C4297" s="4">
        <v>3.2217813920045968E-2</v>
      </c>
      <c r="D4297" s="18">
        <v>-2.3730713699999999E-2</v>
      </c>
      <c r="E4297" s="4">
        <v>0</v>
      </c>
    </row>
    <row r="4298" spans="1:5" ht="18" x14ac:dyDescent="0.25">
      <c r="A4298" s="3" t="s">
        <v>52931</v>
      </c>
      <c r="B4298" s="3" t="s">
        <v>52932</v>
      </c>
      <c r="C4298" s="4">
        <v>9.532553180120272E-3</v>
      </c>
      <c r="D4298" s="18">
        <v>-1.7333635000000001E-3</v>
      </c>
      <c r="E4298" s="4">
        <v>0</v>
      </c>
    </row>
    <row r="4299" spans="1:5" ht="18" x14ac:dyDescent="0.25">
      <c r="A4299" s="3" t="s">
        <v>1655</v>
      </c>
      <c r="B4299" s="3" t="s">
        <v>1656</v>
      </c>
      <c r="C4299" s="4">
        <v>106.24472087243105</v>
      </c>
      <c r="D4299" s="18">
        <v>-5.03504507E-2</v>
      </c>
      <c r="E4299" s="4">
        <v>0</v>
      </c>
    </row>
    <row r="4300" spans="1:5" ht="18" x14ac:dyDescent="0.25">
      <c r="A4300" s="3" t="s">
        <v>51054</v>
      </c>
      <c r="B4300" s="3" t="s">
        <v>51055</v>
      </c>
      <c r="C4300" s="4">
        <v>0.22467963734323546</v>
      </c>
      <c r="D4300" s="18">
        <v>-7.7369552999999999E-3</v>
      </c>
      <c r="E4300" s="4">
        <v>0</v>
      </c>
    </row>
    <row r="4301" spans="1:5" ht="18" x14ac:dyDescent="0.25">
      <c r="A4301" s="3" t="s">
        <v>40652</v>
      </c>
      <c r="B4301" s="3" t="s">
        <v>40653</v>
      </c>
      <c r="C4301" s="4">
        <v>8.949952834644801</v>
      </c>
      <c r="D4301" s="18">
        <v>5.8162261600000001E-2</v>
      </c>
      <c r="E4301" s="4">
        <v>0</v>
      </c>
    </row>
    <row r="4302" spans="1:5" ht="18" x14ac:dyDescent="0.25">
      <c r="A4302" s="3" t="s">
        <v>52147</v>
      </c>
      <c r="B4302" s="3" t="s">
        <v>52148</v>
      </c>
      <c r="C4302" s="4">
        <v>0.6121242158657717</v>
      </c>
      <c r="D4302" s="18">
        <v>0.1130748852</v>
      </c>
      <c r="E4302" s="4">
        <v>0</v>
      </c>
    </row>
    <row r="4303" spans="1:5" ht="18" x14ac:dyDescent="0.25">
      <c r="A4303" s="3" t="s">
        <v>51212</v>
      </c>
      <c r="B4303" s="3" t="s">
        <v>51213</v>
      </c>
      <c r="C4303" s="4">
        <v>5.4442081266128906</v>
      </c>
      <c r="D4303" s="18">
        <v>2.0628957600000001E-2</v>
      </c>
      <c r="E4303" s="4">
        <v>0</v>
      </c>
    </row>
    <row r="4304" spans="1:5" ht="18" x14ac:dyDescent="0.25">
      <c r="A4304" s="3" t="s">
        <v>51446</v>
      </c>
      <c r="B4304" s="3" t="s">
        <v>51447</v>
      </c>
      <c r="C4304" s="4">
        <v>6.1129202976404153E-2</v>
      </c>
      <c r="D4304" s="18">
        <v>0.11642435330000001</v>
      </c>
      <c r="E4304" s="4">
        <v>0</v>
      </c>
    </row>
    <row r="4305" spans="1:5" ht="18" x14ac:dyDescent="0.25">
      <c r="A4305" s="3" t="s">
        <v>49108</v>
      </c>
      <c r="B4305" s="3" t="s">
        <v>49109</v>
      </c>
      <c r="C4305" s="4">
        <v>2.666081775438436E-3</v>
      </c>
      <c r="D4305" s="18">
        <v>-1.4062142999999999E-3</v>
      </c>
      <c r="E4305" s="4">
        <v>0</v>
      </c>
    </row>
    <row r="4306" spans="1:5" ht="18" x14ac:dyDescent="0.25">
      <c r="A4306" s="3" t="s">
        <v>50154</v>
      </c>
      <c r="B4306" s="3" t="s">
        <v>50155</v>
      </c>
      <c r="C4306" s="4">
        <v>0.38483163037140999</v>
      </c>
      <c r="D4306" s="18">
        <v>-5.0466712300000001E-2</v>
      </c>
      <c r="E4306" s="4">
        <v>0</v>
      </c>
    </row>
    <row r="4307" spans="1:5" ht="18" x14ac:dyDescent="0.25">
      <c r="A4307" s="3" t="s">
        <v>53622</v>
      </c>
      <c r="B4307" s="3" t="s">
        <v>53622</v>
      </c>
      <c r="C4307" s="4">
        <v>0.13378138037832196</v>
      </c>
      <c r="D4307" s="18">
        <v>1.7823849900000001E-2</v>
      </c>
      <c r="E4307" s="4">
        <v>0</v>
      </c>
    </row>
    <row r="4308" spans="1:5" ht="18" x14ac:dyDescent="0.25">
      <c r="A4308" s="3" t="s">
        <v>50183</v>
      </c>
      <c r="B4308" s="3" t="s">
        <v>50184</v>
      </c>
      <c r="C4308" s="4">
        <v>6.4755804466876717E-9</v>
      </c>
      <c r="D4308" s="18">
        <v>6.1214627100000002E-2</v>
      </c>
      <c r="E4308" s="4">
        <v>0</v>
      </c>
    </row>
    <row r="4309" spans="1:5" ht="18" x14ac:dyDescent="0.25">
      <c r="A4309" s="3" t="s">
        <v>49724</v>
      </c>
      <c r="B4309" s="3" t="s">
        <v>49725</v>
      </c>
      <c r="C4309" s="4">
        <v>6.5620505716885861E-3</v>
      </c>
      <c r="D4309" s="18">
        <v>-0.12606886419999999</v>
      </c>
      <c r="E4309" s="4">
        <v>0</v>
      </c>
    </row>
    <row r="4310" spans="1:5" ht="18" x14ac:dyDescent="0.25">
      <c r="A4310" s="3" t="s">
        <v>51386</v>
      </c>
      <c r="B4310" s="3" t="s">
        <v>49110</v>
      </c>
      <c r="C4310" s="4">
        <v>2.5902673497797011</v>
      </c>
      <c r="D4310" s="18">
        <v>4.1640632900000002E-2</v>
      </c>
      <c r="E4310" s="4">
        <v>0</v>
      </c>
    </row>
    <row r="4311" spans="1:5" ht="18" x14ac:dyDescent="0.25">
      <c r="A4311" s="3" t="s">
        <v>51413</v>
      </c>
      <c r="B4311" s="3" t="s">
        <v>50483</v>
      </c>
      <c r="C4311" s="4">
        <v>8.8724348066360417</v>
      </c>
      <c r="D4311" s="18">
        <v>-5.7730191700000003E-2</v>
      </c>
      <c r="E4311" s="4">
        <v>0</v>
      </c>
    </row>
    <row r="4312" spans="1:5" ht="18" x14ac:dyDescent="0.25">
      <c r="A4312" s="3" t="s">
        <v>45624</v>
      </c>
      <c r="B4312" s="3" t="s">
        <v>45625</v>
      </c>
      <c r="C4312" s="4">
        <v>1604.6117381083777</v>
      </c>
      <c r="D4312" s="18">
        <v>-2.7527619999999999E-2</v>
      </c>
      <c r="E4312" s="4">
        <v>0</v>
      </c>
    </row>
    <row r="4313" spans="1:5" ht="18" x14ac:dyDescent="0.25">
      <c r="A4313" s="3" t="s">
        <v>51267</v>
      </c>
      <c r="B4313" s="3" t="s">
        <v>51268</v>
      </c>
      <c r="C4313" s="4">
        <v>0.10950342844011561</v>
      </c>
      <c r="D4313" s="18">
        <v>-3.3943677700000001E-2</v>
      </c>
      <c r="E4313" s="4">
        <v>0</v>
      </c>
    </row>
    <row r="4314" spans="1:5" ht="18" x14ac:dyDescent="0.25">
      <c r="A4314" s="3" t="s">
        <v>50763</v>
      </c>
      <c r="B4314" s="3" t="s">
        <v>50764</v>
      </c>
      <c r="C4314" s="4">
        <v>0.36464365843282825</v>
      </c>
      <c r="D4314" s="18">
        <v>-0.1341725825</v>
      </c>
      <c r="E4314" s="4">
        <v>0</v>
      </c>
    </row>
    <row r="4315" spans="1:5" ht="18" x14ac:dyDescent="0.25">
      <c r="A4315" s="3" t="s">
        <v>40650</v>
      </c>
      <c r="B4315" s="3" t="s">
        <v>40651</v>
      </c>
      <c r="C4315" s="4">
        <v>6.6445133502884566E-3</v>
      </c>
      <c r="D4315" s="18">
        <v>1.32348958E-2</v>
      </c>
      <c r="E4315" s="4">
        <v>0</v>
      </c>
    </row>
    <row r="4316" spans="1:5" ht="18" x14ac:dyDescent="0.25">
      <c r="A4316" s="3" t="s">
        <v>49777</v>
      </c>
      <c r="B4316" s="3" t="s">
        <v>49778</v>
      </c>
      <c r="C4316" s="4">
        <v>2.791518018506185</v>
      </c>
      <c r="D4316" s="18">
        <v>9.9455614000000005E-3</v>
      </c>
      <c r="E4316" s="4">
        <v>0</v>
      </c>
    </row>
    <row r="4317" spans="1:5" ht="18" x14ac:dyDescent="0.25">
      <c r="A4317" s="3" t="s">
        <v>40557</v>
      </c>
      <c r="B4317" s="3" t="s">
        <v>40558</v>
      </c>
      <c r="C4317" s="4">
        <v>0.34377236068041972</v>
      </c>
      <c r="D4317" s="18">
        <v>-1.19613298E-2</v>
      </c>
      <c r="E4317" s="4">
        <v>0</v>
      </c>
    </row>
    <row r="4318" spans="1:5" ht="18" x14ac:dyDescent="0.25">
      <c r="A4318" s="3" t="s">
        <v>53620</v>
      </c>
      <c r="B4318" s="3" t="s">
        <v>53621</v>
      </c>
      <c r="C4318" s="4">
        <v>43.679668188804676</v>
      </c>
      <c r="D4318" s="18">
        <v>2.0885089000000001E-3</v>
      </c>
      <c r="E4318" s="4">
        <v>0</v>
      </c>
    </row>
    <row r="4319" spans="1:5" ht="18" x14ac:dyDescent="0.25">
      <c r="A4319" s="3" t="s">
        <v>50906</v>
      </c>
      <c r="B4319" s="3" t="s">
        <v>50907</v>
      </c>
      <c r="C4319" s="4">
        <v>1.2376641497208491</v>
      </c>
      <c r="D4319" s="18">
        <v>1.46995927E-2</v>
      </c>
      <c r="E4319" s="4">
        <v>0</v>
      </c>
    </row>
    <row r="4320" spans="1:5" ht="18" x14ac:dyDescent="0.25">
      <c r="A4320" s="3" t="s">
        <v>51342</v>
      </c>
      <c r="B4320" s="3" t="s">
        <v>51343</v>
      </c>
      <c r="C4320" s="4">
        <v>0.15524896615312098</v>
      </c>
      <c r="D4320" s="18">
        <v>-8.4070304999999998E-2</v>
      </c>
      <c r="E4320" s="4">
        <v>0</v>
      </c>
    </row>
    <row r="4321" spans="1:5" ht="18" x14ac:dyDescent="0.25">
      <c r="A4321" s="3" t="s">
        <v>51239</v>
      </c>
      <c r="B4321" s="3" t="s">
        <v>51240</v>
      </c>
      <c r="C4321" s="4">
        <v>1.0532278421004341E-6</v>
      </c>
      <c r="D4321" s="18">
        <v>1.8700065500000002E-2</v>
      </c>
      <c r="E4321" s="4">
        <v>0</v>
      </c>
    </row>
    <row r="4322" spans="1:5" ht="18" x14ac:dyDescent="0.25">
      <c r="A4322" s="3" t="s">
        <v>45554</v>
      </c>
      <c r="B4322" s="3" t="s">
        <v>45555</v>
      </c>
      <c r="C4322" s="4">
        <v>8.549541025700572</v>
      </c>
      <c r="D4322" s="18">
        <v>-2.3746482100000001E-2</v>
      </c>
      <c r="E4322" s="4">
        <v>0</v>
      </c>
    </row>
    <row r="4323" spans="1:5" ht="18" x14ac:dyDescent="0.25">
      <c r="A4323" s="3" t="s">
        <v>52925</v>
      </c>
      <c r="B4323" s="3" t="s">
        <v>52926</v>
      </c>
      <c r="C4323" s="4">
        <v>6.424594475967611</v>
      </c>
      <c r="D4323" s="18">
        <v>0.1274976451</v>
      </c>
      <c r="E4323" s="4">
        <v>0</v>
      </c>
    </row>
    <row r="4324" spans="1:5" ht="18" x14ac:dyDescent="0.25">
      <c r="A4324" s="3" t="s">
        <v>51301</v>
      </c>
      <c r="B4324" s="3" t="s">
        <v>51302</v>
      </c>
      <c r="C4324" s="4">
        <v>6.5337070665296877E-3</v>
      </c>
      <c r="D4324" s="18">
        <v>-3.8093526799999999E-2</v>
      </c>
      <c r="E4324" s="4">
        <v>0</v>
      </c>
    </row>
    <row r="4325" spans="1:5" ht="18" x14ac:dyDescent="0.25">
      <c r="A4325" s="3" t="s">
        <v>51339</v>
      </c>
      <c r="B4325" s="3" t="s">
        <v>51340</v>
      </c>
      <c r="C4325" s="4">
        <v>0.16620967347957413</v>
      </c>
      <c r="D4325" s="18">
        <v>-1.07902769E-2</v>
      </c>
      <c r="E4325" s="4">
        <v>0</v>
      </c>
    </row>
    <row r="4326" spans="1:5" ht="18" x14ac:dyDescent="0.25">
      <c r="A4326" s="3" t="s">
        <v>52280</v>
      </c>
      <c r="B4326" s="3" t="s">
        <v>52281</v>
      </c>
      <c r="C4326" s="4">
        <v>5399.9278624830486</v>
      </c>
      <c r="D4326" s="18">
        <v>-2.9488245999999998E-3</v>
      </c>
      <c r="E4326" s="4">
        <v>0</v>
      </c>
    </row>
    <row r="4327" spans="1:5" ht="18" x14ac:dyDescent="0.25">
      <c r="A4327" s="3" t="s">
        <v>52154</v>
      </c>
      <c r="B4327" s="3" t="s">
        <v>4800</v>
      </c>
      <c r="C4327" s="4">
        <v>2.8338474544648697E-2</v>
      </c>
      <c r="D4327" s="18">
        <v>-1.12018029E-2</v>
      </c>
      <c r="E4327" s="4">
        <v>0</v>
      </c>
    </row>
    <row r="4328" spans="1:5" ht="18" x14ac:dyDescent="0.25">
      <c r="A4328" s="3" t="s">
        <v>50867</v>
      </c>
      <c r="B4328" s="3" t="s">
        <v>3725</v>
      </c>
      <c r="C4328" s="4">
        <v>4.6192540571897154E-3</v>
      </c>
      <c r="D4328" s="18">
        <v>-0.15080881760000001</v>
      </c>
      <c r="E4328" s="4">
        <v>0</v>
      </c>
    </row>
    <row r="4329" spans="1:5" ht="18" x14ac:dyDescent="0.25">
      <c r="A4329" s="3" t="s">
        <v>52886</v>
      </c>
      <c r="B4329" s="3" t="s">
        <v>52887</v>
      </c>
      <c r="C4329" s="4">
        <v>84.363798064807909</v>
      </c>
      <c r="D4329" s="18">
        <v>-4.6538640000000001E-4</v>
      </c>
      <c r="E4329" s="4">
        <v>0</v>
      </c>
    </row>
    <row r="4330" spans="1:5" ht="18" x14ac:dyDescent="0.25">
      <c r="A4330" s="3" t="s">
        <v>52070</v>
      </c>
      <c r="B4330" s="3" t="s">
        <v>52071</v>
      </c>
      <c r="C4330" s="4">
        <v>11.05388644912053</v>
      </c>
      <c r="D4330" s="18">
        <v>-7.5850984999999996E-2</v>
      </c>
      <c r="E4330" s="4">
        <v>0</v>
      </c>
    </row>
    <row r="4331" spans="1:5" ht="18" x14ac:dyDescent="0.25">
      <c r="A4331" s="3" t="s">
        <v>50776</v>
      </c>
      <c r="B4331" s="3" t="s">
        <v>40637</v>
      </c>
      <c r="C4331" s="4">
        <v>1.9213164720931999</v>
      </c>
      <c r="D4331" s="18">
        <v>-9.0626513000000002E-3</v>
      </c>
      <c r="E4331" s="4">
        <v>0</v>
      </c>
    </row>
    <row r="4332" spans="1:5" ht="18" x14ac:dyDescent="0.25">
      <c r="A4332" s="3" t="s">
        <v>50688</v>
      </c>
      <c r="B4332" s="3" t="s">
        <v>50689</v>
      </c>
      <c r="C4332" s="4">
        <v>6.1520408769446345E-5</v>
      </c>
      <c r="D4332" s="18">
        <v>-0.1185783329</v>
      </c>
      <c r="E4332" s="4">
        <v>0</v>
      </c>
    </row>
    <row r="4333" spans="1:5" ht="18" x14ac:dyDescent="0.25">
      <c r="A4333" s="3" t="s">
        <v>4715</v>
      </c>
      <c r="B4333" s="3" t="s">
        <v>4716</v>
      </c>
      <c r="C4333" s="4">
        <v>1.2839932718565572</v>
      </c>
      <c r="D4333" s="18">
        <v>3.3796455999999999E-3</v>
      </c>
      <c r="E4333" s="4">
        <v>0</v>
      </c>
    </row>
    <row r="4334" spans="1:5" ht="18" x14ac:dyDescent="0.25">
      <c r="A4334" s="3" t="s">
        <v>49510</v>
      </c>
      <c r="B4334" s="3" t="s">
        <v>49511</v>
      </c>
      <c r="C4334" s="4">
        <v>5.5283443946728301E-2</v>
      </c>
      <c r="D4334" s="18">
        <v>3.8915668899999999E-2</v>
      </c>
      <c r="E4334" s="4">
        <v>0</v>
      </c>
    </row>
    <row r="4335" spans="1:5" ht="18" x14ac:dyDescent="0.25">
      <c r="A4335" s="3" t="s">
        <v>53623</v>
      </c>
      <c r="B4335" s="3" t="s">
        <v>51317</v>
      </c>
      <c r="C4335" s="4">
        <v>2.0523365981863511</v>
      </c>
      <c r="D4335" s="18">
        <v>0.1266160164</v>
      </c>
      <c r="E4335" s="4">
        <v>0</v>
      </c>
    </row>
    <row r="4336" spans="1:5" ht="18" x14ac:dyDescent="0.25">
      <c r="A4336" s="3" t="s">
        <v>49041</v>
      </c>
      <c r="B4336" s="3" t="s">
        <v>49042</v>
      </c>
      <c r="C4336" s="4">
        <v>0.43891265428313447</v>
      </c>
      <c r="D4336" s="18">
        <v>5.42921154E-2</v>
      </c>
      <c r="E4336" s="4">
        <v>0</v>
      </c>
    </row>
    <row r="4337" spans="1:5" ht="18" x14ac:dyDescent="0.25">
      <c r="A4337" s="3" t="s">
        <v>52355</v>
      </c>
      <c r="B4337" s="3" t="s">
        <v>52356</v>
      </c>
      <c r="C4337" s="4">
        <v>76.449360098115307</v>
      </c>
      <c r="D4337" s="18">
        <v>-1.15990563E-2</v>
      </c>
      <c r="E4337" s="4">
        <v>0</v>
      </c>
    </row>
    <row r="4338" spans="1:5" ht="18" x14ac:dyDescent="0.25">
      <c r="A4338" s="3" t="s">
        <v>51035</v>
      </c>
      <c r="B4338" s="3" t="s">
        <v>51036</v>
      </c>
      <c r="C4338" s="4">
        <v>5.9238423140159515</v>
      </c>
      <c r="D4338" s="18">
        <v>-1.17010124E-2</v>
      </c>
      <c r="E4338" s="4">
        <v>0</v>
      </c>
    </row>
    <row r="4339" spans="1:5" ht="18" x14ac:dyDescent="0.25">
      <c r="A4339" s="3" t="s">
        <v>50562</v>
      </c>
      <c r="B4339" s="3" t="s">
        <v>50563</v>
      </c>
      <c r="C4339" s="4">
        <v>0.6541557279954956</v>
      </c>
      <c r="D4339" s="18">
        <v>2.4324812099999999E-2</v>
      </c>
      <c r="E4339" s="4">
        <v>0</v>
      </c>
    </row>
    <row r="4340" spans="1:5" ht="18" x14ac:dyDescent="0.25">
      <c r="A4340" s="3" t="s">
        <v>52218</v>
      </c>
      <c r="B4340" s="3" t="s">
        <v>52219</v>
      </c>
      <c r="C4340" s="4">
        <v>1.284447704117097</v>
      </c>
      <c r="D4340" s="18">
        <v>0.12023247720000001</v>
      </c>
      <c r="E4340" s="4">
        <v>0</v>
      </c>
    </row>
    <row r="4341" spans="1:5" ht="18" x14ac:dyDescent="0.25">
      <c r="A4341" s="3" t="s">
        <v>50902</v>
      </c>
      <c r="B4341" s="3" t="s">
        <v>50903</v>
      </c>
      <c r="C4341" s="4">
        <v>3.2087570984871672</v>
      </c>
      <c r="D4341" s="18">
        <v>1.73224516E-2</v>
      </c>
      <c r="E4341" s="4">
        <v>0</v>
      </c>
    </row>
    <row r="4342" spans="1:5" ht="18" x14ac:dyDescent="0.25">
      <c r="A4342" s="3" t="s">
        <v>45687</v>
      </c>
      <c r="B4342" s="3" t="s">
        <v>45688</v>
      </c>
      <c r="C4342" s="4">
        <v>1.7501001071061663E-4</v>
      </c>
      <c r="D4342" s="18">
        <v>4.2410531000000003E-3</v>
      </c>
      <c r="E4342" s="4">
        <v>0</v>
      </c>
    </row>
    <row r="4343" spans="1:5" ht="18" x14ac:dyDescent="0.25">
      <c r="A4343" s="3" t="s">
        <v>51089</v>
      </c>
      <c r="B4343" s="3" t="s">
        <v>51090</v>
      </c>
      <c r="C4343" s="4">
        <v>4.6640275898257935E-2</v>
      </c>
      <c r="D4343" s="18">
        <v>-2.3722426999999999E-3</v>
      </c>
      <c r="E4343" s="4">
        <v>0</v>
      </c>
    </row>
    <row r="4344" spans="1:5" ht="18" x14ac:dyDescent="0.25">
      <c r="A4344" s="3" t="s">
        <v>50285</v>
      </c>
      <c r="B4344" s="3" t="s">
        <v>50286</v>
      </c>
      <c r="C4344" s="4">
        <v>0.15661472712417543</v>
      </c>
      <c r="D4344" s="18">
        <v>-5.0702590300000003E-2</v>
      </c>
      <c r="E4344" s="4">
        <v>0</v>
      </c>
    </row>
    <row r="4345" spans="1:5" ht="18" x14ac:dyDescent="0.25">
      <c r="A4345" s="3" t="s">
        <v>50913</v>
      </c>
      <c r="B4345" s="3" t="s">
        <v>50914</v>
      </c>
      <c r="C4345" s="4">
        <v>0.11033075632126638</v>
      </c>
      <c r="D4345" s="18">
        <v>6.4604515500000001E-2</v>
      </c>
      <c r="E4345" s="4">
        <v>0</v>
      </c>
    </row>
    <row r="4346" spans="1:5" ht="18" x14ac:dyDescent="0.25">
      <c r="A4346" s="3" t="s">
        <v>50280</v>
      </c>
      <c r="B4346" s="3" t="s">
        <v>1164</v>
      </c>
      <c r="C4346" s="4">
        <v>0.36867132303217687</v>
      </c>
      <c r="D4346" s="18">
        <v>2.4879921499999999E-2</v>
      </c>
      <c r="E4346" s="4">
        <v>0</v>
      </c>
    </row>
    <row r="4347" spans="1:5" ht="18" x14ac:dyDescent="0.25">
      <c r="A4347" s="3" t="s">
        <v>51332</v>
      </c>
      <c r="B4347" s="3" t="s">
        <v>51332</v>
      </c>
      <c r="C4347" s="4">
        <v>9.7100853131204506E-2</v>
      </c>
      <c r="D4347" s="18">
        <v>4.75496459E-2</v>
      </c>
      <c r="E4347" s="4">
        <v>0</v>
      </c>
    </row>
    <row r="4348" spans="1:5" ht="18" x14ac:dyDescent="0.25">
      <c r="A4348" s="3" t="s">
        <v>49071</v>
      </c>
      <c r="B4348" s="3" t="s">
        <v>49072</v>
      </c>
      <c r="C4348" s="4">
        <v>33.414258739789069</v>
      </c>
      <c r="D4348" s="18">
        <v>8.8137952999999998E-3</v>
      </c>
      <c r="E4348" s="4">
        <v>0</v>
      </c>
    </row>
    <row r="4349" spans="1:5" ht="18" x14ac:dyDescent="0.25">
      <c r="A4349" s="3" t="s">
        <v>50890</v>
      </c>
      <c r="B4349" s="3" t="s">
        <v>45572</v>
      </c>
      <c r="C4349" s="4">
        <v>34.671013782306787</v>
      </c>
      <c r="D4349" s="18">
        <v>0.38546699179999999</v>
      </c>
      <c r="E4349" s="4">
        <v>0</v>
      </c>
    </row>
    <row r="4350" spans="1:5" ht="18" x14ac:dyDescent="0.25">
      <c r="A4350" s="3" t="s">
        <v>4386</v>
      </c>
      <c r="B4350" s="3" t="s">
        <v>4387</v>
      </c>
      <c r="C4350" s="4">
        <v>7.2055199377386803</v>
      </c>
      <c r="D4350" s="18">
        <v>2.1132473000000001E-3</v>
      </c>
      <c r="E4350" s="4">
        <v>0</v>
      </c>
    </row>
    <row r="4351" spans="1:5" ht="18" x14ac:dyDescent="0.25">
      <c r="A4351" s="3" t="s">
        <v>51174</v>
      </c>
      <c r="B4351" s="3" t="s">
        <v>51175</v>
      </c>
      <c r="C4351" s="4">
        <v>44.094809310656458</v>
      </c>
      <c r="D4351" s="18">
        <v>-0.1382174159</v>
      </c>
      <c r="E4351" s="4">
        <v>0</v>
      </c>
    </row>
    <row r="4352" spans="1:5" ht="18" x14ac:dyDescent="0.25">
      <c r="A4352" s="3" t="s">
        <v>52164</v>
      </c>
      <c r="B4352" s="3" t="s">
        <v>48668</v>
      </c>
      <c r="C4352" s="4">
        <v>3.2406747394875208</v>
      </c>
      <c r="D4352" s="18">
        <v>-1.1248539300000001E-2</v>
      </c>
      <c r="E4352" s="4">
        <v>0</v>
      </c>
    </row>
    <row r="4353" spans="1:5" ht="18" x14ac:dyDescent="0.25">
      <c r="A4353" s="3" t="s">
        <v>44322</v>
      </c>
      <c r="B4353" s="3" t="s">
        <v>44323</v>
      </c>
      <c r="C4353" s="4">
        <v>0.37754507005412363</v>
      </c>
      <c r="D4353" s="18">
        <v>1.79307E-4</v>
      </c>
      <c r="E4353" s="4">
        <v>0</v>
      </c>
    </row>
    <row r="4354" spans="1:5" ht="18" x14ac:dyDescent="0.25">
      <c r="A4354" s="3" t="s">
        <v>50747</v>
      </c>
      <c r="B4354" s="3" t="s">
        <v>50748</v>
      </c>
      <c r="C4354" s="4">
        <v>0.12393395537946629</v>
      </c>
      <c r="D4354" s="18">
        <v>4.3997102000000003E-3</v>
      </c>
      <c r="E4354" s="4">
        <v>0</v>
      </c>
    </row>
    <row r="4355" spans="1:5" ht="18" x14ac:dyDescent="0.25">
      <c r="A4355" s="3" t="s">
        <v>4993</v>
      </c>
      <c r="B4355" s="3" t="s">
        <v>4994</v>
      </c>
      <c r="C4355" s="4">
        <v>1120.9613833302105</v>
      </c>
      <c r="D4355" s="18">
        <v>-3.9515231200000001E-2</v>
      </c>
      <c r="E4355" s="4">
        <v>0</v>
      </c>
    </row>
    <row r="4356" spans="1:5" ht="18" x14ac:dyDescent="0.25">
      <c r="A4356" s="3" t="s">
        <v>51075</v>
      </c>
      <c r="B4356" s="3" t="s">
        <v>48863</v>
      </c>
      <c r="C4356" s="4">
        <v>180.29113970458454</v>
      </c>
      <c r="D4356" s="18">
        <v>2.62512045E-2</v>
      </c>
      <c r="E4356" s="4">
        <v>0</v>
      </c>
    </row>
    <row r="4357" spans="1:5" ht="18" x14ac:dyDescent="0.25">
      <c r="A4357" s="3" t="s">
        <v>48844</v>
      </c>
      <c r="B4357" s="3" t="s">
        <v>48845</v>
      </c>
      <c r="C4357" s="4">
        <v>3.6828391506840467E-8</v>
      </c>
      <c r="D4357" s="18">
        <v>6.0308606000000001E-3</v>
      </c>
      <c r="E4357" s="4">
        <v>0</v>
      </c>
    </row>
    <row r="4358" spans="1:5" ht="18" x14ac:dyDescent="0.25">
      <c r="A4358" s="3" t="s">
        <v>52947</v>
      </c>
      <c r="B4358" s="3" t="s">
        <v>52948</v>
      </c>
      <c r="C4358" s="4">
        <v>12.825233789606665</v>
      </c>
      <c r="D4358" s="18">
        <v>8.4344590000000005E-4</v>
      </c>
      <c r="E4358" s="4">
        <v>0</v>
      </c>
    </row>
    <row r="4359" spans="1:5" ht="18" x14ac:dyDescent="0.25">
      <c r="A4359" s="3" t="s">
        <v>52973</v>
      </c>
      <c r="B4359" s="3" t="s">
        <v>5042</v>
      </c>
      <c r="C4359" s="4">
        <v>1.7157624496707864</v>
      </c>
      <c r="D4359" s="18">
        <v>0.1848766345</v>
      </c>
      <c r="E4359" s="4">
        <v>0</v>
      </c>
    </row>
    <row r="4360" spans="1:5" ht="18" x14ac:dyDescent="0.25">
      <c r="A4360" s="3" t="s">
        <v>45622</v>
      </c>
      <c r="B4360" s="3" t="s">
        <v>45623</v>
      </c>
      <c r="C4360" s="4">
        <v>7.4603257689243376</v>
      </c>
      <c r="D4360" s="18">
        <v>-3.4350702800000001E-2</v>
      </c>
      <c r="E4360" s="4">
        <v>0</v>
      </c>
    </row>
    <row r="4361" spans="1:5" ht="18" x14ac:dyDescent="0.25">
      <c r="A4361" s="3" t="s">
        <v>40544</v>
      </c>
      <c r="B4361" s="3" t="s">
        <v>40545</v>
      </c>
      <c r="C4361" s="4">
        <v>1933.5209802371687</v>
      </c>
      <c r="D4361" s="18">
        <v>-2.2651284800000001E-2</v>
      </c>
      <c r="E4361" s="4">
        <v>0</v>
      </c>
    </row>
    <row r="4362" spans="1:5" ht="18" x14ac:dyDescent="0.25">
      <c r="A4362" s="3" t="s">
        <v>43623</v>
      </c>
      <c r="B4362" s="3" t="s">
        <v>43624</v>
      </c>
      <c r="C4362" s="4">
        <v>1.456251939056304E-2</v>
      </c>
      <c r="D4362" s="18">
        <v>-1.9222750300000001E-2</v>
      </c>
      <c r="E4362" s="4">
        <v>0</v>
      </c>
    </row>
    <row r="4363" spans="1:5" ht="18" x14ac:dyDescent="0.25">
      <c r="A4363" s="3" t="s">
        <v>50882</v>
      </c>
      <c r="B4363" s="3" t="s">
        <v>50883</v>
      </c>
      <c r="C4363" s="4">
        <v>1.2904084149737529</v>
      </c>
      <c r="D4363" s="18">
        <v>1.4998971200000001E-2</v>
      </c>
      <c r="E4363" s="4">
        <v>0</v>
      </c>
    </row>
    <row r="4364" spans="1:5" ht="18" x14ac:dyDescent="0.25">
      <c r="A4364" s="3" t="s">
        <v>51263</v>
      </c>
      <c r="B4364" s="3" t="s">
        <v>51264</v>
      </c>
      <c r="C4364" s="4">
        <v>1.4631226034832699E-4</v>
      </c>
      <c r="D4364" s="18">
        <v>-5.3167747199999997E-2</v>
      </c>
      <c r="E4364" s="4">
        <v>0</v>
      </c>
    </row>
    <row r="4365" spans="1:5" ht="18" x14ac:dyDescent="0.25">
      <c r="A4365" s="3" t="s">
        <v>52373</v>
      </c>
      <c r="B4365" s="3" t="s">
        <v>52374</v>
      </c>
      <c r="C4365" s="4">
        <v>487.1194129103107</v>
      </c>
      <c r="D4365" s="18">
        <v>6.23886944E-2</v>
      </c>
      <c r="E4365" s="4">
        <v>0</v>
      </c>
    </row>
    <row r="4366" spans="1:5" ht="18" x14ac:dyDescent="0.25">
      <c r="A4366" s="3" t="s">
        <v>53626</v>
      </c>
      <c r="B4366" s="3" t="s">
        <v>53627</v>
      </c>
      <c r="C4366" s="4">
        <v>0.82166048135893621</v>
      </c>
      <c r="D4366" s="18">
        <v>2.6736967100000002E-2</v>
      </c>
      <c r="E4366" s="4">
        <v>0</v>
      </c>
    </row>
    <row r="4367" spans="1:5" ht="18" x14ac:dyDescent="0.25">
      <c r="A4367" s="3" t="s">
        <v>51033</v>
      </c>
      <c r="B4367" s="3" t="s">
        <v>51034</v>
      </c>
      <c r="C4367" s="4">
        <v>3.2027081791982388E-2</v>
      </c>
      <c r="D4367" s="18">
        <v>-4.77617044E-2</v>
      </c>
      <c r="E4367" s="4">
        <v>0</v>
      </c>
    </row>
    <row r="4368" spans="1:5" ht="18" x14ac:dyDescent="0.25">
      <c r="A4368" s="3" t="s">
        <v>45524</v>
      </c>
      <c r="B4368" s="3" t="s">
        <v>2908</v>
      </c>
      <c r="C4368" s="4">
        <v>1.8400217456684684</v>
      </c>
      <c r="D4368" s="18">
        <v>-1.7883497700000001E-2</v>
      </c>
      <c r="E4368" s="4">
        <v>0</v>
      </c>
    </row>
    <row r="4369" spans="1:5" ht="18" x14ac:dyDescent="0.25">
      <c r="A4369" s="3" t="s">
        <v>49668</v>
      </c>
      <c r="B4369" s="3" t="s">
        <v>49669</v>
      </c>
      <c r="C4369" s="4">
        <v>3.5017156618521601</v>
      </c>
      <c r="D4369" s="18">
        <v>-1.26848688E-2</v>
      </c>
      <c r="E4369" s="4">
        <v>0</v>
      </c>
    </row>
    <row r="4370" spans="1:5" ht="18" x14ac:dyDescent="0.25">
      <c r="A4370" s="3" t="s">
        <v>48748</v>
      </c>
      <c r="B4370" s="3" t="s">
        <v>45786</v>
      </c>
      <c r="C4370" s="4">
        <v>1.5796033301104344E-2</v>
      </c>
      <c r="D4370" s="18">
        <v>-4.3545902599999999E-2</v>
      </c>
      <c r="E4370" s="4">
        <v>0</v>
      </c>
    </row>
    <row r="4371" spans="1:5" ht="18" x14ac:dyDescent="0.25">
      <c r="A4371" s="3" t="s">
        <v>51186</v>
      </c>
      <c r="B4371" s="3" t="s">
        <v>48517</v>
      </c>
      <c r="C4371" s="4">
        <v>2.4810731818348342</v>
      </c>
      <c r="D4371" s="18">
        <v>-2.5483086799999999E-2</v>
      </c>
      <c r="E4371" s="4">
        <v>0</v>
      </c>
    </row>
    <row r="4372" spans="1:5" ht="18" x14ac:dyDescent="0.25">
      <c r="A4372" s="3" t="s">
        <v>50315</v>
      </c>
      <c r="B4372" s="3" t="s">
        <v>50316</v>
      </c>
      <c r="C4372" s="4">
        <v>118.46829427011481</v>
      </c>
      <c r="D4372" s="18">
        <v>-1.36639884E-2</v>
      </c>
      <c r="E4372" s="4">
        <v>0</v>
      </c>
    </row>
    <row r="4373" spans="1:5" ht="18" x14ac:dyDescent="0.25">
      <c r="A4373" s="3" t="s">
        <v>50240</v>
      </c>
      <c r="B4373" s="3" t="s">
        <v>50241</v>
      </c>
      <c r="C4373" s="4">
        <v>25.357096084680386</v>
      </c>
      <c r="D4373" s="18">
        <v>-1.9608098999999999E-3</v>
      </c>
      <c r="E4373" s="4">
        <v>0</v>
      </c>
    </row>
    <row r="4374" spans="1:5" ht="18" x14ac:dyDescent="0.25">
      <c r="A4374" s="3" t="s">
        <v>49621</v>
      </c>
      <c r="B4374" s="3" t="s">
        <v>49622</v>
      </c>
      <c r="C4374" s="4">
        <v>1.0180159777955586</v>
      </c>
      <c r="D4374" s="18">
        <v>0.25854989179999999</v>
      </c>
      <c r="E4374" s="4">
        <v>0</v>
      </c>
    </row>
    <row r="4375" spans="1:5" ht="18" x14ac:dyDescent="0.25">
      <c r="A4375" s="3" t="s">
        <v>50566</v>
      </c>
      <c r="B4375" s="3" t="s">
        <v>50567</v>
      </c>
      <c r="C4375" s="4">
        <v>0.17236433641090737</v>
      </c>
      <c r="D4375" s="18">
        <v>8.1184289399999998E-2</v>
      </c>
      <c r="E4375" s="4">
        <v>0</v>
      </c>
    </row>
    <row r="4376" spans="1:5" ht="18" x14ac:dyDescent="0.25">
      <c r="A4376" s="3" t="s">
        <v>40632</v>
      </c>
      <c r="B4376" s="3" t="s">
        <v>4634</v>
      </c>
      <c r="C4376" s="4">
        <v>0.56327630996416145</v>
      </c>
      <c r="D4376" s="18">
        <v>-2.1662081100000001E-2</v>
      </c>
      <c r="E4376" s="4">
        <v>0</v>
      </c>
    </row>
    <row r="4377" spans="1:5" ht="18" x14ac:dyDescent="0.25">
      <c r="A4377" s="3" t="s">
        <v>52735</v>
      </c>
      <c r="B4377" s="3" t="s">
        <v>52736</v>
      </c>
      <c r="C4377" s="4">
        <v>7246.9058420026613</v>
      </c>
      <c r="D4377" s="18">
        <v>2.7534478500000001E-2</v>
      </c>
      <c r="E4377" s="4">
        <v>0</v>
      </c>
    </row>
    <row r="4378" spans="1:5" ht="18" x14ac:dyDescent="0.25">
      <c r="A4378" s="3" t="s">
        <v>51261</v>
      </c>
      <c r="B4378" s="3" t="s">
        <v>51262</v>
      </c>
      <c r="C4378" s="4">
        <v>5.1682309719777404E-7</v>
      </c>
      <c r="D4378" s="18">
        <v>-2.6838653999999998E-3</v>
      </c>
      <c r="E4378" s="4">
        <v>0</v>
      </c>
    </row>
    <row r="4379" spans="1:5" ht="18" x14ac:dyDescent="0.25">
      <c r="A4379" s="3" t="s">
        <v>49583</v>
      </c>
      <c r="B4379" s="3" t="s">
        <v>49584</v>
      </c>
      <c r="C4379" s="4">
        <v>16368.776682520678</v>
      </c>
      <c r="D4379" s="18">
        <v>1.3861239E-3</v>
      </c>
      <c r="E4379" s="4">
        <v>0</v>
      </c>
    </row>
    <row r="4380" spans="1:5" ht="18" x14ac:dyDescent="0.25">
      <c r="A4380" s="3" t="s">
        <v>5023</v>
      </c>
      <c r="B4380" s="3" t="s">
        <v>5024</v>
      </c>
      <c r="C4380" s="4">
        <v>153.37627343429077</v>
      </c>
      <c r="D4380" s="18">
        <v>-2.1053313999999999E-3</v>
      </c>
      <c r="E4380" s="4">
        <v>0</v>
      </c>
    </row>
    <row r="4381" spans="1:5" ht="18" x14ac:dyDescent="0.25">
      <c r="A4381" s="3" t="s">
        <v>53628</v>
      </c>
      <c r="B4381" s="3" t="s">
        <v>49455</v>
      </c>
      <c r="C4381" s="4">
        <v>81.874315161184398</v>
      </c>
      <c r="D4381" s="18">
        <v>0.13653102850000001</v>
      </c>
      <c r="E4381" s="4">
        <v>0</v>
      </c>
    </row>
    <row r="4382" spans="1:5" ht="18" x14ac:dyDescent="0.25">
      <c r="A4382" s="3" t="s">
        <v>51348</v>
      </c>
      <c r="B4382" s="3" t="s">
        <v>51349</v>
      </c>
      <c r="C4382" s="4">
        <v>0.10509527866954832</v>
      </c>
      <c r="D4382" s="18">
        <v>-2.25086112E-2</v>
      </c>
      <c r="E4382" s="4">
        <v>0</v>
      </c>
    </row>
    <row r="4383" spans="1:5" ht="18" x14ac:dyDescent="0.25">
      <c r="A4383" s="3" t="s">
        <v>50856</v>
      </c>
      <c r="B4383" s="3" t="s">
        <v>50856</v>
      </c>
      <c r="C4383" s="4">
        <v>2.2841682149085177E-7</v>
      </c>
      <c r="D4383" s="18">
        <v>1.1902087299999999E-2</v>
      </c>
      <c r="E4383" s="4">
        <v>0</v>
      </c>
    </row>
    <row r="4384" spans="1:5" ht="18" x14ac:dyDescent="0.25">
      <c r="A4384" s="3" t="s">
        <v>53629</v>
      </c>
      <c r="B4384" s="3" t="s">
        <v>53630</v>
      </c>
      <c r="C4384" s="4">
        <v>5.0800431232594661E-19</v>
      </c>
      <c r="D4384" s="18">
        <v>-0.3818502412</v>
      </c>
      <c r="E4384" s="4">
        <v>0</v>
      </c>
    </row>
    <row r="4385" spans="1:5" ht="18" x14ac:dyDescent="0.25">
      <c r="A4385" s="3" t="s">
        <v>51078</v>
      </c>
      <c r="B4385" s="3" t="s">
        <v>45513</v>
      </c>
      <c r="C4385" s="4">
        <v>3.4262523223627763</v>
      </c>
      <c r="D4385" s="18">
        <v>-5.2447023000000001E-3</v>
      </c>
      <c r="E4385" s="4">
        <v>0</v>
      </c>
    </row>
    <row r="4386" spans="1:5" ht="18" x14ac:dyDescent="0.25">
      <c r="A4386" s="3" t="s">
        <v>52737</v>
      </c>
      <c r="B4386" s="3" t="s">
        <v>52738</v>
      </c>
      <c r="C4386" s="4">
        <v>2.2399999722123937E-2</v>
      </c>
      <c r="D4386" s="18">
        <v>3.2172487E-3</v>
      </c>
      <c r="E4386" s="4">
        <v>0</v>
      </c>
    </row>
    <row r="4387" spans="1:5" ht="18" x14ac:dyDescent="0.25">
      <c r="A4387" s="3" t="s">
        <v>51427</v>
      </c>
      <c r="B4387" s="3" t="s">
        <v>2472</v>
      </c>
      <c r="C4387" s="4">
        <v>75.389625446592902</v>
      </c>
      <c r="D4387" s="18">
        <v>-2.7732527999999999E-2</v>
      </c>
      <c r="E4387" s="4">
        <v>0</v>
      </c>
    </row>
    <row r="4388" spans="1:5" ht="18" x14ac:dyDescent="0.25">
      <c r="A4388" s="3" t="s">
        <v>51411</v>
      </c>
      <c r="B4388" s="3" t="s">
        <v>51412</v>
      </c>
      <c r="C4388" s="4">
        <v>41.52831441946806</v>
      </c>
      <c r="D4388" s="18">
        <v>5.3314250899999999E-2</v>
      </c>
      <c r="E4388" s="4">
        <v>0</v>
      </c>
    </row>
    <row r="4389" spans="1:5" ht="18" x14ac:dyDescent="0.25">
      <c r="A4389" s="3" t="s">
        <v>51389</v>
      </c>
      <c r="B4389" s="3" t="s">
        <v>51390</v>
      </c>
      <c r="C4389" s="4">
        <v>1.5949451823822038</v>
      </c>
      <c r="D4389" s="18">
        <v>-6.1522308999999997E-3</v>
      </c>
      <c r="E4389" s="4">
        <v>0</v>
      </c>
    </row>
    <row r="4390" spans="1:5" ht="18" x14ac:dyDescent="0.25">
      <c r="A4390" s="3" t="s">
        <v>50772</v>
      </c>
      <c r="B4390" s="3" t="s">
        <v>50773</v>
      </c>
      <c r="C4390" s="4">
        <v>6.844222585092806E-2</v>
      </c>
      <c r="D4390" s="18">
        <v>-3.8680214400000003E-2</v>
      </c>
      <c r="E4390" s="4">
        <v>0</v>
      </c>
    </row>
    <row r="4391" spans="1:5" ht="18" x14ac:dyDescent="0.25">
      <c r="A4391" s="3" t="s">
        <v>51293</v>
      </c>
      <c r="B4391" s="3" t="s">
        <v>51294</v>
      </c>
      <c r="C4391" s="4">
        <v>125.83466263066168</v>
      </c>
      <c r="D4391" s="18">
        <v>4.1059941599999997E-2</v>
      </c>
      <c r="E4391" s="4">
        <v>0</v>
      </c>
    </row>
    <row r="4392" spans="1:5" ht="18" x14ac:dyDescent="0.25">
      <c r="A4392" s="3" t="s">
        <v>50910</v>
      </c>
      <c r="B4392" s="3" t="s">
        <v>50911</v>
      </c>
      <c r="C4392" s="4">
        <v>0.14191706421935577</v>
      </c>
      <c r="D4392" s="18">
        <v>1.1875936199999999E-2</v>
      </c>
      <c r="E4392" s="4">
        <v>0</v>
      </c>
    </row>
    <row r="4393" spans="1:5" ht="18" x14ac:dyDescent="0.25">
      <c r="A4393" s="3" t="s">
        <v>51336</v>
      </c>
      <c r="B4393" s="3" t="s">
        <v>355</v>
      </c>
      <c r="C4393" s="4">
        <v>6.9626048392571138E-6</v>
      </c>
      <c r="D4393" s="18">
        <v>-9.9373559E-3</v>
      </c>
      <c r="E4393" s="4">
        <v>0</v>
      </c>
    </row>
    <row r="4394" spans="1:5" ht="18" x14ac:dyDescent="0.25">
      <c r="A4394" s="3" t="s">
        <v>51330</v>
      </c>
      <c r="B4394" s="3" t="s">
        <v>51331</v>
      </c>
      <c r="C4394" s="4">
        <v>3.6750532874210646E-3</v>
      </c>
      <c r="D4394" s="18">
        <v>5.7795307000000004E-3</v>
      </c>
      <c r="E4394" s="4">
        <v>0</v>
      </c>
    </row>
    <row r="4395" spans="1:5" ht="18" x14ac:dyDescent="0.25">
      <c r="A4395" s="3" t="s">
        <v>50753</v>
      </c>
      <c r="B4395" s="3" t="s">
        <v>50754</v>
      </c>
      <c r="C4395" s="4">
        <v>1.0749244626870518</v>
      </c>
      <c r="D4395" s="18">
        <v>0.13846215179999999</v>
      </c>
      <c r="E4395" s="4">
        <v>0</v>
      </c>
    </row>
    <row r="4396" spans="1:5" ht="18" x14ac:dyDescent="0.25">
      <c r="A4396" s="3" t="s">
        <v>51363</v>
      </c>
      <c r="B4396" s="3" t="s">
        <v>51364</v>
      </c>
      <c r="C4396" s="4">
        <v>0.26271660681629322</v>
      </c>
      <c r="D4396" s="18">
        <v>-1.6650024999999999E-2</v>
      </c>
      <c r="E4396" s="4">
        <v>0</v>
      </c>
    </row>
    <row r="4397" spans="1:5" ht="18" x14ac:dyDescent="0.25">
      <c r="A4397" s="3" t="s">
        <v>51346</v>
      </c>
      <c r="B4397" s="3" t="s">
        <v>51347</v>
      </c>
      <c r="C4397" s="4">
        <v>0.47077013358676306</v>
      </c>
      <c r="D4397" s="18">
        <v>9.4957539000000007E-3</v>
      </c>
      <c r="E4397" s="4">
        <v>0</v>
      </c>
    </row>
    <row r="4398" spans="1:5" ht="18" x14ac:dyDescent="0.25">
      <c r="A4398" s="3" t="s">
        <v>49104</v>
      </c>
      <c r="B4398" s="3" t="s">
        <v>49105</v>
      </c>
      <c r="C4398" s="4">
        <v>3.8243699693410287</v>
      </c>
      <c r="D4398" s="18">
        <v>9.2190003000000003E-3</v>
      </c>
      <c r="E4398" s="4">
        <v>0</v>
      </c>
    </row>
    <row r="4399" spans="1:5" ht="18" x14ac:dyDescent="0.25">
      <c r="A4399" s="3" t="s">
        <v>4551</v>
      </c>
      <c r="B4399" s="3" t="s">
        <v>4552</v>
      </c>
      <c r="C4399" s="4">
        <v>6.3023128548717319E-2</v>
      </c>
      <c r="D4399" s="18">
        <v>3.2964480599999998E-2</v>
      </c>
      <c r="E4399" s="4">
        <v>0</v>
      </c>
    </row>
    <row r="4400" spans="1:5" ht="18" x14ac:dyDescent="0.25">
      <c r="A4400" s="3" t="s">
        <v>43628</v>
      </c>
      <c r="B4400" s="3" t="s">
        <v>4487</v>
      </c>
      <c r="C4400" s="4">
        <v>4.6407498051179917E-4</v>
      </c>
      <c r="D4400" s="18">
        <v>4.7884110000000001E-4</v>
      </c>
      <c r="E4400" s="4">
        <v>0</v>
      </c>
    </row>
    <row r="4401" spans="1:5" ht="18" x14ac:dyDescent="0.25">
      <c r="A4401" s="3" t="s">
        <v>51358</v>
      </c>
      <c r="B4401" s="3" t="s">
        <v>51359</v>
      </c>
      <c r="C4401" s="4">
        <v>2.8042683875837304</v>
      </c>
      <c r="D4401" s="18">
        <v>6.6723978599999997E-2</v>
      </c>
      <c r="E4401" s="4">
        <v>0</v>
      </c>
    </row>
    <row r="4402" spans="1:5" ht="18" x14ac:dyDescent="0.25">
      <c r="A4402" s="3" t="s">
        <v>51066</v>
      </c>
      <c r="B4402" s="3" t="s">
        <v>2664</v>
      </c>
      <c r="C4402" s="4">
        <v>0.21503643302970057</v>
      </c>
      <c r="D4402" s="18">
        <v>-3.6397020999999999E-3</v>
      </c>
      <c r="E4402" s="4">
        <v>0</v>
      </c>
    </row>
    <row r="4403" spans="1:5" ht="18" x14ac:dyDescent="0.25">
      <c r="A4403" s="3" t="s">
        <v>51387</v>
      </c>
      <c r="B4403" s="3" t="s">
        <v>51388</v>
      </c>
      <c r="C4403" s="4">
        <v>0.27511080697763268</v>
      </c>
      <c r="D4403" s="18">
        <v>-2.81633326E-2</v>
      </c>
      <c r="E4403" s="4">
        <v>0</v>
      </c>
    </row>
    <row r="4404" spans="1:5" ht="18" x14ac:dyDescent="0.25">
      <c r="A4404" s="3" t="s">
        <v>51395</v>
      </c>
      <c r="B4404" s="3" t="s">
        <v>51396</v>
      </c>
      <c r="C4404" s="4">
        <v>5.1187684992714802E-6</v>
      </c>
      <c r="D4404" s="18">
        <v>1.34237253E-2</v>
      </c>
      <c r="E4404" s="4">
        <v>0</v>
      </c>
    </row>
    <row r="4405" spans="1:5" ht="18" x14ac:dyDescent="0.25">
      <c r="A4405" s="3" t="s">
        <v>45635</v>
      </c>
      <c r="B4405" s="3" t="s">
        <v>45635</v>
      </c>
      <c r="C4405" s="4">
        <v>1.0738877183041122</v>
      </c>
      <c r="D4405" s="18">
        <v>0.1223203457</v>
      </c>
      <c r="E4405" s="4">
        <v>0</v>
      </c>
    </row>
    <row r="4406" spans="1:5" ht="18" x14ac:dyDescent="0.25">
      <c r="A4406" s="3" t="s">
        <v>51356</v>
      </c>
      <c r="B4406" s="3" t="s">
        <v>51357</v>
      </c>
      <c r="C4406" s="4">
        <v>0.3152645122519418</v>
      </c>
      <c r="D4406" s="18">
        <v>-5.0932334199999998E-2</v>
      </c>
      <c r="E4406" s="4">
        <v>0</v>
      </c>
    </row>
    <row r="4407" spans="1:5" ht="18" x14ac:dyDescent="0.25">
      <c r="A4407" s="3" t="s">
        <v>52349</v>
      </c>
      <c r="B4407" s="3" t="s">
        <v>4326</v>
      </c>
      <c r="C4407" s="4">
        <v>0.10462868404704675</v>
      </c>
      <c r="D4407" s="18">
        <v>-0.98589064800000004</v>
      </c>
      <c r="E4407" s="4">
        <v>0</v>
      </c>
    </row>
    <row r="4408" spans="1:5" ht="18" x14ac:dyDescent="0.25">
      <c r="A4408" s="3" t="s">
        <v>51440</v>
      </c>
      <c r="B4408" s="3" t="s">
        <v>51441</v>
      </c>
      <c r="C4408" s="4">
        <v>5.6111324296362185E-3</v>
      </c>
      <c r="D4408" s="18">
        <v>-2.31709267E-2</v>
      </c>
      <c r="E4408" s="4">
        <v>0</v>
      </c>
    </row>
    <row r="4409" spans="1:5" ht="18" x14ac:dyDescent="0.25">
      <c r="A4409" s="3" t="s">
        <v>51405</v>
      </c>
      <c r="B4409" s="3" t="s">
        <v>51405</v>
      </c>
      <c r="C4409" s="4">
        <v>84.119835195084178</v>
      </c>
      <c r="D4409" s="18">
        <v>9.4850868000000005E-3</v>
      </c>
      <c r="E4409" s="4">
        <v>0</v>
      </c>
    </row>
    <row r="4410" spans="1:5" ht="18" x14ac:dyDescent="0.25">
      <c r="A4410" s="3" t="s">
        <v>50333</v>
      </c>
      <c r="B4410" s="3" t="s">
        <v>50334</v>
      </c>
      <c r="C4410" s="4">
        <v>6531.1802535129664</v>
      </c>
      <c r="D4410" s="18">
        <v>3.7113234799999999E-2</v>
      </c>
      <c r="E4410" s="4">
        <v>0</v>
      </c>
    </row>
    <row r="4411" spans="1:5" ht="18" x14ac:dyDescent="0.25">
      <c r="A4411" s="3" t="s">
        <v>53594</v>
      </c>
      <c r="B4411" s="3" t="s">
        <v>53595</v>
      </c>
      <c r="C4411" s="4">
        <v>1.7669277062816829E-2</v>
      </c>
      <c r="D4411" s="18">
        <v>4.1553643199999997E-2</v>
      </c>
      <c r="E4411" s="4">
        <v>0</v>
      </c>
    </row>
    <row r="4412" spans="1:5" ht="18" x14ac:dyDescent="0.25">
      <c r="A4412" s="3" t="s">
        <v>4473</v>
      </c>
      <c r="B4412" s="3" t="s">
        <v>4474</v>
      </c>
      <c r="C4412" s="4">
        <v>8.4817467776668939E-8</v>
      </c>
      <c r="D4412" s="18">
        <v>-1.4946045099999999E-2</v>
      </c>
      <c r="E4412" s="4">
        <v>0</v>
      </c>
    </row>
    <row r="4413" spans="1:5" ht="18" x14ac:dyDescent="0.25">
      <c r="A4413" s="3" t="s">
        <v>51418</v>
      </c>
      <c r="B4413" s="3" t="s">
        <v>51419</v>
      </c>
      <c r="C4413" s="4">
        <v>7.5969134226777535E-2</v>
      </c>
      <c r="D4413" s="18">
        <v>8.4064194000000002E-3</v>
      </c>
      <c r="E4413" s="4">
        <v>0</v>
      </c>
    </row>
    <row r="4414" spans="1:5" ht="18" x14ac:dyDescent="0.25">
      <c r="A4414" s="3" t="s">
        <v>49623</v>
      </c>
      <c r="B4414" s="3" t="s">
        <v>1077</v>
      </c>
      <c r="C4414" s="4">
        <v>1.8301552352576418E-2</v>
      </c>
      <c r="D4414" s="18">
        <v>-4.8169478699999997E-2</v>
      </c>
      <c r="E4414" s="4">
        <v>0</v>
      </c>
    </row>
    <row r="4415" spans="1:5" ht="18" x14ac:dyDescent="0.25">
      <c r="A4415" s="3" t="s">
        <v>51306</v>
      </c>
      <c r="B4415" s="3" t="s">
        <v>51307</v>
      </c>
      <c r="C4415" s="4">
        <v>2.133520482795177E-3</v>
      </c>
      <c r="D4415" s="18">
        <v>-0.32483165429999999</v>
      </c>
      <c r="E4415" s="4">
        <v>0</v>
      </c>
    </row>
    <row r="4416" spans="1:5" ht="18" x14ac:dyDescent="0.25">
      <c r="A4416" s="3" t="s">
        <v>51324</v>
      </c>
      <c r="B4416" s="3" t="s">
        <v>51325</v>
      </c>
      <c r="C4416" s="4">
        <v>3.4837673493568755E-2</v>
      </c>
      <c r="D4416" s="18">
        <v>1.14538279E-2</v>
      </c>
      <c r="E4416" s="4">
        <v>0</v>
      </c>
    </row>
    <row r="4417" spans="1:5" ht="18" x14ac:dyDescent="0.25">
      <c r="A4417" s="3" t="s">
        <v>51436</v>
      </c>
      <c r="B4417" s="3" t="s">
        <v>51437</v>
      </c>
      <c r="C4417" s="4">
        <v>0.24320639986076298</v>
      </c>
      <c r="D4417" s="18">
        <v>-7.5438166599999995E-2</v>
      </c>
      <c r="E4417" s="4">
        <v>0</v>
      </c>
    </row>
    <row r="4418" spans="1:5" ht="18" x14ac:dyDescent="0.25">
      <c r="A4418" s="3" t="s">
        <v>3188</v>
      </c>
      <c r="B4418" s="3" t="s">
        <v>3189</v>
      </c>
      <c r="C4418" s="4">
        <v>0.1237394723615909</v>
      </c>
      <c r="D4418" s="18">
        <v>1.7085552300000001E-2</v>
      </c>
      <c r="E4418" s="4">
        <v>0</v>
      </c>
    </row>
    <row r="4419" spans="1:5" ht="18" x14ac:dyDescent="0.25">
      <c r="A4419" s="3" t="s">
        <v>50193</v>
      </c>
      <c r="B4419" s="3" t="s">
        <v>50194</v>
      </c>
      <c r="C4419" s="4">
        <v>6.8501531548156383E-7</v>
      </c>
      <c r="D4419" s="18">
        <v>-3.2232218100000001E-2</v>
      </c>
      <c r="E4419" s="4">
        <v>0</v>
      </c>
    </row>
    <row r="4420" spans="1:5" ht="18" x14ac:dyDescent="0.25">
      <c r="A4420" s="3" t="s">
        <v>4810</v>
      </c>
      <c r="B4420" s="3" t="s">
        <v>4811</v>
      </c>
      <c r="C4420" s="4">
        <v>5.9000311758253252</v>
      </c>
      <c r="D4420" s="18">
        <v>-7.6385760000000004E-4</v>
      </c>
      <c r="E4420" s="4">
        <v>0</v>
      </c>
    </row>
    <row r="4421" spans="1:5" ht="18" x14ac:dyDescent="0.25">
      <c r="A4421" s="3" t="s">
        <v>52718</v>
      </c>
      <c r="B4421" s="3" t="s">
        <v>52719</v>
      </c>
      <c r="C4421" s="4">
        <v>4102.9393335228324</v>
      </c>
      <c r="D4421" s="18">
        <v>-1.1667836E-3</v>
      </c>
      <c r="E4421" s="4">
        <v>0</v>
      </c>
    </row>
    <row r="4422" spans="1:5" ht="18" x14ac:dyDescent="0.25">
      <c r="A4422" s="3" t="s">
        <v>52752</v>
      </c>
      <c r="B4422" s="3" t="s">
        <v>52753</v>
      </c>
      <c r="C4422" s="4">
        <v>0.89049694651721256</v>
      </c>
      <c r="D4422" s="18">
        <v>1.11888461E-2</v>
      </c>
      <c r="E4422" s="4">
        <v>0</v>
      </c>
    </row>
    <row r="4423" spans="1:5" ht="18" x14ac:dyDescent="0.25">
      <c r="A4423" s="3" t="s">
        <v>51435</v>
      </c>
      <c r="B4423" s="3" t="s">
        <v>50858</v>
      </c>
      <c r="C4423" s="4">
        <v>7.5461381932031807E-2</v>
      </c>
      <c r="D4423" s="18">
        <v>-1.0717309100000001E-2</v>
      </c>
      <c r="E4423" s="4">
        <v>0</v>
      </c>
    </row>
    <row r="4424" spans="1:5" ht="18" x14ac:dyDescent="0.25">
      <c r="A4424" s="3" t="s">
        <v>51328</v>
      </c>
      <c r="B4424" s="3" t="s">
        <v>51329</v>
      </c>
      <c r="C4424" s="4">
        <v>0.18311384012161661</v>
      </c>
      <c r="D4424" s="18">
        <v>-2.9974298999999999E-2</v>
      </c>
      <c r="E4424" s="4">
        <v>0</v>
      </c>
    </row>
    <row r="4425" spans="1:5" ht="18" x14ac:dyDescent="0.25">
      <c r="A4425" s="3" t="s">
        <v>51341</v>
      </c>
      <c r="B4425" s="3" t="s">
        <v>51341</v>
      </c>
      <c r="C4425" s="4">
        <v>736.84966011869005</v>
      </c>
      <c r="D4425" s="18">
        <v>8.6555550000000001E-4</v>
      </c>
      <c r="E4425" s="4">
        <v>0</v>
      </c>
    </row>
    <row r="4426" spans="1:5" ht="18" x14ac:dyDescent="0.25">
      <c r="A4426" s="3" t="s">
        <v>53633</v>
      </c>
      <c r="B4426" s="3" t="s">
        <v>53634</v>
      </c>
      <c r="C4426" s="4">
        <v>1.2061641481502621E-4</v>
      </c>
      <c r="D4426" s="18">
        <v>-0.1440203276</v>
      </c>
      <c r="E4426" s="4">
        <v>0</v>
      </c>
    </row>
    <row r="4427" spans="1:5" ht="18" x14ac:dyDescent="0.25">
      <c r="A4427" s="3" t="s">
        <v>51580</v>
      </c>
      <c r="B4427" s="3" t="s">
        <v>51581</v>
      </c>
      <c r="C4427" s="4">
        <v>5.6448433975829375E-7</v>
      </c>
      <c r="D4427" s="18">
        <v>2.0291754499999998E-2</v>
      </c>
      <c r="E4427" s="4">
        <v>0</v>
      </c>
    </row>
    <row r="4428" spans="1:5" ht="18" x14ac:dyDescent="0.25">
      <c r="A4428" s="3" t="s">
        <v>51409</v>
      </c>
      <c r="B4428" s="3" t="s">
        <v>51410</v>
      </c>
      <c r="C4428" s="4">
        <v>69.215226771184717</v>
      </c>
      <c r="D4428" s="18">
        <v>-2.0137957999999999E-3</v>
      </c>
      <c r="E4428" s="4">
        <v>0</v>
      </c>
    </row>
    <row r="4429" spans="1:5" ht="18" x14ac:dyDescent="0.25">
      <c r="A4429" s="3" t="s">
        <v>48827</v>
      </c>
      <c r="B4429" s="3" t="s">
        <v>48827</v>
      </c>
      <c r="C4429" s="4">
        <v>2.3784682548621931E-2</v>
      </c>
      <c r="D4429" s="18">
        <v>-1.67503076E-2</v>
      </c>
      <c r="E4429" s="4">
        <v>0</v>
      </c>
    </row>
    <row r="4430" spans="1:5" ht="18" x14ac:dyDescent="0.25">
      <c r="A4430" s="3" t="s">
        <v>48778</v>
      </c>
      <c r="B4430" s="3" t="s">
        <v>45843</v>
      </c>
      <c r="C4430" s="4">
        <v>0.22258315446716448</v>
      </c>
      <c r="D4430" s="18">
        <v>8.0851689999999997E-3</v>
      </c>
      <c r="E4430" s="4">
        <v>0</v>
      </c>
    </row>
    <row r="4431" spans="1:5" ht="18" x14ac:dyDescent="0.25">
      <c r="A4431" s="3" t="s">
        <v>51407</v>
      </c>
      <c r="B4431" s="3" t="s">
        <v>51408</v>
      </c>
      <c r="C4431" s="4">
        <v>3.5674927957954283</v>
      </c>
      <c r="D4431" s="18">
        <v>3.0694739400000001E-2</v>
      </c>
      <c r="E4431" s="4">
        <v>0</v>
      </c>
    </row>
    <row r="4432" spans="1:5" ht="18" x14ac:dyDescent="0.25">
      <c r="A4432" s="3" t="s">
        <v>51402</v>
      </c>
      <c r="B4432" s="3" t="s">
        <v>51402</v>
      </c>
      <c r="C4432" s="4">
        <v>409.65488798168661</v>
      </c>
      <c r="D4432" s="18">
        <v>-2.7185223000000001E-2</v>
      </c>
      <c r="E4432" s="4">
        <v>0</v>
      </c>
    </row>
    <row r="4433" spans="1:5" ht="18" x14ac:dyDescent="0.25">
      <c r="A4433" s="3" t="s">
        <v>51601</v>
      </c>
      <c r="B4433" s="3" t="s">
        <v>51601</v>
      </c>
      <c r="C4433" s="4">
        <v>7.0825647527019503E-2</v>
      </c>
      <c r="D4433" s="18">
        <v>6.1073492700000002E-2</v>
      </c>
      <c r="E4433" s="4">
        <v>0</v>
      </c>
    </row>
    <row r="4434" spans="1:5" ht="18" x14ac:dyDescent="0.25">
      <c r="A4434" s="3" t="s">
        <v>51478</v>
      </c>
      <c r="B4434" s="3" t="s">
        <v>51479</v>
      </c>
      <c r="C4434" s="4">
        <v>0.50835294683630416</v>
      </c>
      <c r="D4434" s="18">
        <v>-1.2980394399999999E-2</v>
      </c>
      <c r="E4434" s="4">
        <v>0</v>
      </c>
    </row>
    <row r="4435" spans="1:5" ht="18" x14ac:dyDescent="0.25">
      <c r="A4435" s="3" t="s">
        <v>3564</v>
      </c>
      <c r="B4435" s="3" t="s">
        <v>3564</v>
      </c>
      <c r="C4435" s="4">
        <v>0.11900764946677414</v>
      </c>
      <c r="D4435" s="18">
        <v>-1.58531594E-2</v>
      </c>
      <c r="E4435" s="4">
        <v>0</v>
      </c>
    </row>
    <row r="4436" spans="1:5" ht="18" x14ac:dyDescent="0.25">
      <c r="A4436" s="3" t="s">
        <v>51360</v>
      </c>
      <c r="B4436" s="3" t="s">
        <v>51290</v>
      </c>
      <c r="C4436" s="4">
        <v>0.12990531602071578</v>
      </c>
      <c r="D4436" s="18">
        <v>2.2182343399999999E-2</v>
      </c>
      <c r="E4436" s="4">
        <v>0</v>
      </c>
    </row>
    <row r="4437" spans="1:5" ht="18" x14ac:dyDescent="0.25">
      <c r="A4437" s="3" t="s">
        <v>53635</v>
      </c>
      <c r="B4437" s="3" t="s">
        <v>53636</v>
      </c>
      <c r="C4437" s="4">
        <v>4.6554212965813676E-4</v>
      </c>
      <c r="D4437" s="18">
        <v>-0.1106619476</v>
      </c>
      <c r="E4437" s="4">
        <v>0</v>
      </c>
    </row>
    <row r="4438" spans="1:5" ht="18" x14ac:dyDescent="0.25">
      <c r="A4438" s="3" t="s">
        <v>51382</v>
      </c>
      <c r="B4438" s="3" t="s">
        <v>51383</v>
      </c>
      <c r="C4438" s="4">
        <v>2.7044905024005018E-3</v>
      </c>
      <c r="D4438" s="18">
        <v>-1.20998667E-2</v>
      </c>
      <c r="E4438" s="4">
        <v>0</v>
      </c>
    </row>
    <row r="4439" spans="1:5" ht="18" x14ac:dyDescent="0.25">
      <c r="A4439" s="3" t="s">
        <v>51245</v>
      </c>
      <c r="B4439" s="3" t="s">
        <v>51246</v>
      </c>
      <c r="C4439" s="4">
        <v>444.4658447161525</v>
      </c>
      <c r="D4439" s="18">
        <v>-1.5461200499999999E-2</v>
      </c>
      <c r="E4439" s="4">
        <v>0</v>
      </c>
    </row>
    <row r="4440" spans="1:5" ht="18" x14ac:dyDescent="0.25">
      <c r="A4440" s="3" t="s">
        <v>45854</v>
      </c>
      <c r="B4440" s="3" t="s">
        <v>45855</v>
      </c>
      <c r="C4440" s="4">
        <v>1999.4601781060987</v>
      </c>
      <c r="D4440" s="18">
        <v>-2.2951243100000001E-2</v>
      </c>
      <c r="E4440" s="4">
        <v>0</v>
      </c>
    </row>
    <row r="4441" spans="1:5" ht="18" x14ac:dyDescent="0.25">
      <c r="A4441" s="3" t="s">
        <v>51424</v>
      </c>
      <c r="B4441" s="3" t="s">
        <v>43655</v>
      </c>
      <c r="C4441" s="4">
        <v>6.3529455531196613E-2</v>
      </c>
      <c r="D4441" s="18">
        <v>-8.8854350299999996E-2</v>
      </c>
      <c r="E4441" s="4">
        <v>0</v>
      </c>
    </row>
    <row r="4442" spans="1:5" ht="18" x14ac:dyDescent="0.25">
      <c r="A4442" s="3" t="s">
        <v>51365</v>
      </c>
      <c r="B4442" s="3" t="s">
        <v>51366</v>
      </c>
      <c r="C4442" s="4">
        <v>9.3451131824251945</v>
      </c>
      <c r="D4442" s="18">
        <v>-5.8365139999999995E-4</v>
      </c>
      <c r="E4442" s="4">
        <v>0</v>
      </c>
    </row>
    <row r="4443" spans="1:5" ht="18" x14ac:dyDescent="0.25">
      <c r="A4443" s="3" t="s">
        <v>53624</v>
      </c>
      <c r="B4443" s="3" t="s">
        <v>53625</v>
      </c>
      <c r="C4443" s="4">
        <v>0.15516827046602069</v>
      </c>
      <c r="D4443" s="18">
        <v>-2.0572267599999999E-2</v>
      </c>
      <c r="E4443" s="4">
        <v>0</v>
      </c>
    </row>
    <row r="4444" spans="1:5" ht="18" x14ac:dyDescent="0.25">
      <c r="A4444" s="3" t="s">
        <v>51083</v>
      </c>
      <c r="B4444" s="3" t="s">
        <v>51084</v>
      </c>
      <c r="C4444" s="4">
        <v>24.419237175209041</v>
      </c>
      <c r="D4444" s="18">
        <v>2.4695475200000001E-2</v>
      </c>
      <c r="E4444" s="4">
        <v>0</v>
      </c>
    </row>
    <row r="4445" spans="1:5" ht="18" x14ac:dyDescent="0.25">
      <c r="A4445" s="3" t="s">
        <v>51045</v>
      </c>
      <c r="B4445" s="3" t="s">
        <v>4250</v>
      </c>
      <c r="C4445" s="4">
        <v>1.6223345828549881E-4</v>
      </c>
      <c r="D4445" s="18">
        <v>2.8219595600000001E-2</v>
      </c>
      <c r="E4445" s="4">
        <v>0</v>
      </c>
    </row>
    <row r="4446" spans="1:5" ht="18" x14ac:dyDescent="0.25">
      <c r="A4446" s="3" t="s">
        <v>51304</v>
      </c>
      <c r="B4446" s="3" t="s">
        <v>51305</v>
      </c>
      <c r="C4446" s="4">
        <v>6.2913223099116964</v>
      </c>
      <c r="D4446" s="18">
        <v>1.5979414300000001E-2</v>
      </c>
      <c r="E4446" s="4">
        <v>0</v>
      </c>
    </row>
    <row r="4447" spans="1:5" ht="18" x14ac:dyDescent="0.25">
      <c r="A4447" s="3" t="s">
        <v>51278</v>
      </c>
      <c r="B4447" s="3" t="s">
        <v>42425</v>
      </c>
      <c r="C4447" s="4">
        <v>0.64761920395355876</v>
      </c>
      <c r="D4447" s="18">
        <v>8.91128214E-2</v>
      </c>
      <c r="E4447" s="4">
        <v>0</v>
      </c>
    </row>
    <row r="4448" spans="1:5" ht="18" x14ac:dyDescent="0.25">
      <c r="A4448" s="3" t="s">
        <v>51379</v>
      </c>
      <c r="B4448" s="3" t="s">
        <v>3692</v>
      </c>
      <c r="C4448" s="4">
        <v>3.2397393062533388</v>
      </c>
      <c r="D4448" s="18">
        <v>-3.6323534999999998E-3</v>
      </c>
      <c r="E4448" s="4">
        <v>0</v>
      </c>
    </row>
    <row r="4449" spans="1:5" ht="18" x14ac:dyDescent="0.25">
      <c r="A4449" s="3" t="s">
        <v>48869</v>
      </c>
      <c r="B4449" s="3" t="s">
        <v>48870</v>
      </c>
      <c r="C4449" s="4">
        <v>5157.0691992647025</v>
      </c>
      <c r="D4449" s="18">
        <v>-1.1650405799999999E-2</v>
      </c>
      <c r="E4449" s="4">
        <v>0</v>
      </c>
    </row>
    <row r="4450" spans="1:5" ht="18" x14ac:dyDescent="0.25">
      <c r="A4450" s="3" t="s">
        <v>51398</v>
      </c>
      <c r="B4450" s="3" t="s">
        <v>51399</v>
      </c>
      <c r="C4450" s="4">
        <v>3.9030739927241799E-2</v>
      </c>
      <c r="D4450" s="18">
        <v>-4.0481819600000003E-2</v>
      </c>
      <c r="E4450" s="4">
        <v>0</v>
      </c>
    </row>
    <row r="4451" spans="1:5" ht="18" x14ac:dyDescent="0.25">
      <c r="A4451" s="3" t="s">
        <v>3926</v>
      </c>
      <c r="B4451" s="3" t="s">
        <v>3927</v>
      </c>
      <c r="C4451" s="4">
        <v>8.084969508884824E-3</v>
      </c>
      <c r="D4451" s="18">
        <v>2.4514464E-2</v>
      </c>
      <c r="E4451" s="4">
        <v>0</v>
      </c>
    </row>
    <row r="4452" spans="1:5" ht="18" x14ac:dyDescent="0.25">
      <c r="A4452" s="3" t="s">
        <v>45648</v>
      </c>
      <c r="B4452" s="3" t="s">
        <v>45649</v>
      </c>
      <c r="C4452" s="4">
        <v>82.149182832828984</v>
      </c>
      <c r="D4452" s="18">
        <v>5.9349550000000004E-4</v>
      </c>
      <c r="E4452" s="4">
        <v>0</v>
      </c>
    </row>
    <row r="4453" spans="1:5" ht="18" x14ac:dyDescent="0.25">
      <c r="A4453" s="3" t="s">
        <v>51448</v>
      </c>
      <c r="B4453" s="3" t="s">
        <v>51449</v>
      </c>
      <c r="C4453" s="4">
        <v>8.5459282463154526E-2</v>
      </c>
      <c r="D4453" s="18">
        <v>-5.5882451499999999E-2</v>
      </c>
      <c r="E4453" s="4">
        <v>0</v>
      </c>
    </row>
    <row r="4454" spans="1:5" ht="18" x14ac:dyDescent="0.25">
      <c r="A4454" s="3" t="s">
        <v>51416</v>
      </c>
      <c r="B4454" s="3" t="s">
        <v>51417</v>
      </c>
      <c r="C4454" s="4">
        <v>0.37638298248691249</v>
      </c>
      <c r="D4454" s="18">
        <v>1.2644902999999999E-3</v>
      </c>
      <c r="E4454" s="4">
        <v>0</v>
      </c>
    </row>
    <row r="4455" spans="1:5" ht="18" x14ac:dyDescent="0.25">
      <c r="A4455" s="3" t="s">
        <v>53639</v>
      </c>
      <c r="B4455" s="3" t="s">
        <v>53640</v>
      </c>
      <c r="C4455" s="4">
        <v>1.3053682838740881E-2</v>
      </c>
      <c r="D4455" s="18">
        <v>1.3941073700000001E-2</v>
      </c>
      <c r="E4455" s="4">
        <v>0</v>
      </c>
    </row>
    <row r="4456" spans="1:5" ht="18" x14ac:dyDescent="0.25">
      <c r="A4456" s="3" t="s">
        <v>52077</v>
      </c>
      <c r="B4456" s="3" t="s">
        <v>52078</v>
      </c>
      <c r="C4456" s="4">
        <v>1.9117173329595853E-3</v>
      </c>
      <c r="D4456" s="18">
        <v>-2.2747192000000002E-3</v>
      </c>
      <c r="E4456" s="4">
        <v>0</v>
      </c>
    </row>
    <row r="4457" spans="1:5" ht="18" x14ac:dyDescent="0.25">
      <c r="A4457" s="3" t="s">
        <v>51380</v>
      </c>
      <c r="B4457" s="3" t="s">
        <v>51381</v>
      </c>
      <c r="C4457" s="4">
        <v>43.857958176093462</v>
      </c>
      <c r="D4457" s="18">
        <v>-4.9242354E-3</v>
      </c>
      <c r="E4457" s="4">
        <v>0</v>
      </c>
    </row>
    <row r="4458" spans="1:5" ht="18" x14ac:dyDescent="0.25">
      <c r="A4458" s="3" t="s">
        <v>51609</v>
      </c>
      <c r="B4458" s="3" t="s">
        <v>51610</v>
      </c>
      <c r="C4458" s="4">
        <v>9.194187886628169E-2</v>
      </c>
      <c r="D4458" s="18">
        <v>-3.1462238999999999E-3</v>
      </c>
      <c r="E4458" s="4">
        <v>0</v>
      </c>
    </row>
    <row r="4459" spans="1:5" ht="18" x14ac:dyDescent="0.25">
      <c r="A4459" s="3" t="s">
        <v>41965</v>
      </c>
      <c r="B4459" s="3" t="s">
        <v>41966</v>
      </c>
      <c r="C4459" s="4">
        <v>1196.9348967943356</v>
      </c>
      <c r="D4459" s="18">
        <v>-9.780632E-4</v>
      </c>
      <c r="E4459" s="4">
        <v>0</v>
      </c>
    </row>
    <row r="4460" spans="1:5" ht="18" x14ac:dyDescent="0.25">
      <c r="A4460" s="3" t="s">
        <v>52288</v>
      </c>
      <c r="B4460" s="3" t="s">
        <v>52289</v>
      </c>
      <c r="C4460" s="4">
        <v>6.2375580119515731E-2</v>
      </c>
      <c r="D4460" s="18">
        <v>-2.4529634599999999E-2</v>
      </c>
      <c r="E4460" s="4">
        <v>0</v>
      </c>
    </row>
    <row r="4461" spans="1:5" ht="18" x14ac:dyDescent="0.25">
      <c r="A4461" s="3" t="s">
        <v>51282</v>
      </c>
      <c r="B4461" s="3" t="s">
        <v>51283</v>
      </c>
      <c r="C4461" s="4">
        <v>8.2990324226090942E-2</v>
      </c>
      <c r="D4461" s="18">
        <v>-1.7733826000000001E-2</v>
      </c>
      <c r="E4461" s="4">
        <v>0</v>
      </c>
    </row>
    <row r="4462" spans="1:5" ht="18" x14ac:dyDescent="0.25">
      <c r="A4462" s="3" t="s">
        <v>51369</v>
      </c>
      <c r="B4462" s="3" t="s">
        <v>51370</v>
      </c>
      <c r="C4462" s="4">
        <v>2.0319733626031858E-2</v>
      </c>
      <c r="D4462" s="18">
        <v>-1.059535E-4</v>
      </c>
      <c r="E4462" s="4">
        <v>0</v>
      </c>
    </row>
    <row r="4463" spans="1:5" ht="18" x14ac:dyDescent="0.25">
      <c r="A4463" s="3" t="s">
        <v>51204</v>
      </c>
      <c r="B4463" s="3" t="s">
        <v>51205</v>
      </c>
      <c r="C4463" s="4">
        <v>48.805608620707169</v>
      </c>
      <c r="D4463" s="18">
        <v>-5.4964389000000001E-3</v>
      </c>
      <c r="E4463" s="4">
        <v>0</v>
      </c>
    </row>
    <row r="4464" spans="1:5" ht="18" x14ac:dyDescent="0.25">
      <c r="A4464" s="3" t="s">
        <v>50668</v>
      </c>
      <c r="B4464" s="3" t="s">
        <v>50669</v>
      </c>
      <c r="C4464" s="4">
        <v>1.1010841096398935E-3</v>
      </c>
      <c r="D4464" s="18">
        <v>-3.7878750799999999E-2</v>
      </c>
      <c r="E4464" s="4">
        <v>0</v>
      </c>
    </row>
    <row r="4465" spans="1:5" ht="18" x14ac:dyDescent="0.25">
      <c r="A4465" s="3" t="s">
        <v>51313</v>
      </c>
      <c r="B4465" s="3" t="s">
        <v>1248</v>
      </c>
      <c r="C4465" s="4">
        <v>3.2847010148853752E-2</v>
      </c>
      <c r="D4465" s="18">
        <v>-1.1298248699999999E-2</v>
      </c>
      <c r="E4465" s="4">
        <v>0</v>
      </c>
    </row>
    <row r="4466" spans="1:5" ht="18" x14ac:dyDescent="0.25">
      <c r="A4466" s="3" t="s">
        <v>51420</v>
      </c>
      <c r="B4466" s="3" t="s">
        <v>51421</v>
      </c>
      <c r="C4466" s="4">
        <v>1.2513626587430475</v>
      </c>
      <c r="D4466" s="18">
        <v>2.3724656699999999E-2</v>
      </c>
      <c r="E4466" s="4">
        <v>0</v>
      </c>
    </row>
    <row r="4467" spans="1:5" ht="18" x14ac:dyDescent="0.25">
      <c r="A4467" s="3" t="s">
        <v>51375</v>
      </c>
      <c r="B4467" s="3" t="s">
        <v>51376</v>
      </c>
      <c r="C4467" s="4">
        <v>0.18846758688864951</v>
      </c>
      <c r="D4467" s="18">
        <v>1.2677563899999999E-2</v>
      </c>
      <c r="E4467" s="4">
        <v>0</v>
      </c>
    </row>
    <row r="4468" spans="1:5" ht="18" x14ac:dyDescent="0.25">
      <c r="A4468" s="3" t="s">
        <v>51199</v>
      </c>
      <c r="B4468" s="3" t="s">
        <v>51200</v>
      </c>
      <c r="C4468" s="4">
        <v>3.2552811697608819E-2</v>
      </c>
      <c r="D4468" s="18">
        <v>-3.4136865400000001E-2</v>
      </c>
      <c r="E4468" s="4">
        <v>0</v>
      </c>
    </row>
    <row r="4469" spans="1:5" ht="18" x14ac:dyDescent="0.25">
      <c r="A4469" s="3" t="s">
        <v>43607</v>
      </c>
      <c r="B4469" s="3" t="s">
        <v>43608</v>
      </c>
      <c r="C4469" s="4">
        <v>45.80564525266233</v>
      </c>
      <c r="D4469" s="18">
        <v>4.99723922E-2</v>
      </c>
      <c r="E4469" s="4">
        <v>0</v>
      </c>
    </row>
    <row r="4470" spans="1:5" ht="18" x14ac:dyDescent="0.25">
      <c r="A4470" s="3" t="s">
        <v>4141</v>
      </c>
      <c r="B4470" s="3" t="s">
        <v>4142</v>
      </c>
      <c r="C4470" s="4">
        <v>0.54397932947397443</v>
      </c>
      <c r="D4470" s="18">
        <v>3.66264725E-2</v>
      </c>
      <c r="E4470" s="4">
        <v>0</v>
      </c>
    </row>
    <row r="4471" spans="1:5" ht="18" x14ac:dyDescent="0.25">
      <c r="A4471" s="3" t="s">
        <v>51471</v>
      </c>
      <c r="B4471" s="3" t="s">
        <v>3917</v>
      </c>
      <c r="C4471" s="4">
        <v>0.49577953268913644</v>
      </c>
      <c r="D4471" s="18">
        <v>1.6843934000000001E-3</v>
      </c>
      <c r="E4471" s="4">
        <v>0</v>
      </c>
    </row>
    <row r="4472" spans="1:5" ht="18" x14ac:dyDescent="0.25">
      <c r="A4472" s="3" t="s">
        <v>51334</v>
      </c>
      <c r="B4472" s="3" t="s">
        <v>51335</v>
      </c>
      <c r="C4472" s="4">
        <v>2.8277743282761527</v>
      </c>
      <c r="D4472" s="18">
        <v>-1.8766191E-3</v>
      </c>
      <c r="E4472" s="4">
        <v>0</v>
      </c>
    </row>
    <row r="4473" spans="1:5" ht="18" x14ac:dyDescent="0.25">
      <c r="A4473" s="3" t="s">
        <v>4749</v>
      </c>
      <c r="B4473" s="3" t="s">
        <v>4750</v>
      </c>
      <c r="C4473" s="4">
        <v>3.7342614594485735E-2</v>
      </c>
      <c r="D4473" s="18">
        <v>-1.6464875399999999E-2</v>
      </c>
      <c r="E4473" s="4">
        <v>0</v>
      </c>
    </row>
    <row r="4474" spans="1:5" ht="18" x14ac:dyDescent="0.25">
      <c r="A4474" s="3" t="s">
        <v>50709</v>
      </c>
      <c r="B4474" s="3" t="s">
        <v>50710</v>
      </c>
      <c r="C4474" s="4">
        <v>4.6197403968721872E-2</v>
      </c>
      <c r="D4474" s="18">
        <v>-4.5918426499999998E-2</v>
      </c>
      <c r="E4474" s="4">
        <v>0</v>
      </c>
    </row>
    <row r="4475" spans="1:5" ht="18" x14ac:dyDescent="0.25">
      <c r="A4475" s="3" t="s">
        <v>51391</v>
      </c>
      <c r="B4475" s="3" t="s">
        <v>51392</v>
      </c>
      <c r="C4475" s="4">
        <v>1.0539217875047321E-2</v>
      </c>
      <c r="D4475" s="18">
        <v>-2.2348335300000001E-2</v>
      </c>
      <c r="E4475" s="4">
        <v>0</v>
      </c>
    </row>
    <row r="4476" spans="1:5" ht="18" x14ac:dyDescent="0.25">
      <c r="A4476" s="3" t="s">
        <v>40541</v>
      </c>
      <c r="B4476" s="3" t="s">
        <v>40542</v>
      </c>
      <c r="C4476" s="4">
        <v>2.1248233640279297E-2</v>
      </c>
      <c r="D4476" s="18">
        <v>-7.2356835999999999E-3</v>
      </c>
      <c r="E4476" s="4">
        <v>0</v>
      </c>
    </row>
    <row r="4477" spans="1:5" ht="18" x14ac:dyDescent="0.25">
      <c r="A4477" s="3" t="s">
        <v>52360</v>
      </c>
      <c r="B4477" s="3" t="s">
        <v>52361</v>
      </c>
      <c r="C4477" s="4">
        <v>0.45411710715338544</v>
      </c>
      <c r="D4477" s="18">
        <v>1.0942099999999999E-4</v>
      </c>
      <c r="E4477" s="4">
        <v>0</v>
      </c>
    </row>
    <row r="4478" spans="1:5" ht="18" x14ac:dyDescent="0.25">
      <c r="A4478" s="3" t="s">
        <v>51288</v>
      </c>
      <c r="B4478" s="3" t="s">
        <v>51289</v>
      </c>
      <c r="C4478" s="4">
        <v>0.18883826648648366</v>
      </c>
      <c r="D4478" s="18">
        <v>5.84276216E-2</v>
      </c>
      <c r="E4478" s="4">
        <v>0</v>
      </c>
    </row>
    <row r="4479" spans="1:5" ht="18" x14ac:dyDescent="0.25">
      <c r="A4479" s="3" t="s">
        <v>51454</v>
      </c>
      <c r="B4479" s="3" t="s">
        <v>51455</v>
      </c>
      <c r="C4479" s="4">
        <v>0.13392784857197421</v>
      </c>
      <c r="D4479" s="18">
        <v>-2.4414443500000001E-2</v>
      </c>
      <c r="E4479" s="4">
        <v>0</v>
      </c>
    </row>
    <row r="4480" spans="1:5" ht="18" x14ac:dyDescent="0.25">
      <c r="A4480" s="3" t="s">
        <v>45444</v>
      </c>
      <c r="B4480" s="3" t="s">
        <v>45445</v>
      </c>
      <c r="C4480" s="4">
        <v>0.12252354273344898</v>
      </c>
      <c r="D4480" s="18">
        <v>-8.4772325900000001E-2</v>
      </c>
      <c r="E4480" s="4">
        <v>0</v>
      </c>
    </row>
    <row r="4481" spans="1:5" ht="18" x14ac:dyDescent="0.25">
      <c r="A4481" s="3" t="s">
        <v>52938</v>
      </c>
      <c r="B4481" s="3" t="s">
        <v>52939</v>
      </c>
      <c r="C4481" s="4">
        <v>0.53342814870281707</v>
      </c>
      <c r="D4481" s="18">
        <v>2.8008496300000001E-2</v>
      </c>
      <c r="E4481" s="4">
        <v>0</v>
      </c>
    </row>
    <row r="4482" spans="1:5" ht="18" x14ac:dyDescent="0.25">
      <c r="A4482" s="3" t="s">
        <v>51432</v>
      </c>
      <c r="B4482" s="3" t="s">
        <v>49740</v>
      </c>
      <c r="C4482" s="4">
        <v>4.2199596948813471E-2</v>
      </c>
      <c r="D4482" s="18">
        <v>-2.0669509999999999E-2</v>
      </c>
      <c r="E4482" s="4">
        <v>0</v>
      </c>
    </row>
    <row r="4483" spans="1:5" ht="18" x14ac:dyDescent="0.25">
      <c r="A4483" s="3" t="s">
        <v>51361</v>
      </c>
      <c r="B4483" s="3" t="s">
        <v>51362</v>
      </c>
      <c r="C4483" s="4">
        <v>4.102417360481071E-8</v>
      </c>
      <c r="D4483" s="18">
        <v>3.4620740099999998E-2</v>
      </c>
      <c r="E4483" s="4">
        <v>0</v>
      </c>
    </row>
    <row r="4484" spans="1:5" ht="18" x14ac:dyDescent="0.25">
      <c r="A4484" s="3" t="s">
        <v>52209</v>
      </c>
      <c r="B4484" s="3" t="s">
        <v>52210</v>
      </c>
      <c r="C4484" s="4">
        <v>5.8223188052338001E-4</v>
      </c>
      <c r="D4484" s="18">
        <v>0.1526269126</v>
      </c>
      <c r="E4484" s="4">
        <v>0</v>
      </c>
    </row>
    <row r="4485" spans="1:5" ht="18" x14ac:dyDescent="0.25">
      <c r="A4485" s="3" t="s">
        <v>50300</v>
      </c>
      <c r="B4485" s="3" t="s">
        <v>4422</v>
      </c>
      <c r="C4485" s="4">
        <v>4.0278887348805331E-6</v>
      </c>
      <c r="D4485" s="18">
        <v>1.2776257500000001E-2</v>
      </c>
      <c r="E4485" s="4">
        <v>0</v>
      </c>
    </row>
    <row r="4486" spans="1:5" ht="18" x14ac:dyDescent="0.25">
      <c r="A4486" s="3" t="s">
        <v>51458</v>
      </c>
      <c r="B4486" s="3" t="s">
        <v>51459</v>
      </c>
      <c r="C4486" s="4">
        <v>2.0048095123657489E-2</v>
      </c>
      <c r="D4486" s="18">
        <v>2.3434405200000001E-2</v>
      </c>
      <c r="E4486" s="4">
        <v>0</v>
      </c>
    </row>
    <row r="4487" spans="1:5" ht="18" x14ac:dyDescent="0.25">
      <c r="A4487" s="3" t="s">
        <v>51297</v>
      </c>
      <c r="B4487" s="3" t="s">
        <v>51298</v>
      </c>
      <c r="C4487" s="4">
        <v>0.14074748748698884</v>
      </c>
      <c r="D4487" s="18">
        <v>3.1066218699999999E-2</v>
      </c>
      <c r="E4487" s="4">
        <v>0</v>
      </c>
    </row>
    <row r="4488" spans="1:5" ht="18" x14ac:dyDescent="0.25">
      <c r="A4488" s="3" t="s">
        <v>50328</v>
      </c>
      <c r="B4488" s="3" t="s">
        <v>50329</v>
      </c>
      <c r="C4488" s="4">
        <v>0.6868529872579362</v>
      </c>
      <c r="D4488" s="18">
        <v>-6.9681007999999999E-3</v>
      </c>
      <c r="E4488" s="4">
        <v>0</v>
      </c>
    </row>
    <row r="4489" spans="1:5" ht="18" x14ac:dyDescent="0.25">
      <c r="A4489" s="3" t="s">
        <v>50755</v>
      </c>
      <c r="B4489" s="3" t="s">
        <v>50756</v>
      </c>
      <c r="C4489" s="4">
        <v>3.7992783545816489E-3</v>
      </c>
      <c r="D4489" s="18">
        <v>1.2888371799999999E-2</v>
      </c>
      <c r="E4489" s="4">
        <v>0</v>
      </c>
    </row>
    <row r="4490" spans="1:5" ht="18" x14ac:dyDescent="0.25">
      <c r="A4490" s="3" t="s">
        <v>50781</v>
      </c>
      <c r="B4490" s="3" t="s">
        <v>50782</v>
      </c>
      <c r="C4490" s="4">
        <v>5.0777552403362E-2</v>
      </c>
      <c r="D4490" s="18">
        <v>-3.1806806700000002E-2</v>
      </c>
      <c r="E4490" s="4">
        <v>0</v>
      </c>
    </row>
    <row r="4491" spans="1:5" ht="18" x14ac:dyDescent="0.25">
      <c r="A4491" s="3" t="s">
        <v>4576</v>
      </c>
      <c r="B4491" s="3" t="s">
        <v>4577</v>
      </c>
      <c r="C4491" s="4">
        <v>8.8190500577474431</v>
      </c>
      <c r="D4491" s="18">
        <v>2.3504946799999999E-2</v>
      </c>
      <c r="E4491" s="4">
        <v>0</v>
      </c>
    </row>
    <row r="4492" spans="1:5" ht="18" x14ac:dyDescent="0.25">
      <c r="A4492" s="3" t="s">
        <v>52079</v>
      </c>
      <c r="B4492" s="3" t="s">
        <v>52080</v>
      </c>
      <c r="C4492" s="4">
        <v>2.990781403693167</v>
      </c>
      <c r="D4492" s="18">
        <v>-5.9355859999999996E-3</v>
      </c>
      <c r="E4492" s="4">
        <v>0</v>
      </c>
    </row>
    <row r="4493" spans="1:5" ht="18" x14ac:dyDescent="0.25">
      <c r="A4493" s="3" t="s">
        <v>51431</v>
      </c>
      <c r="B4493" s="3" t="s">
        <v>3234</v>
      </c>
      <c r="C4493" s="4">
        <v>0.38288575113214718</v>
      </c>
      <c r="D4493" s="18">
        <v>2.5719574500000002E-2</v>
      </c>
      <c r="E4493" s="4">
        <v>0</v>
      </c>
    </row>
    <row r="4494" spans="1:5" ht="18" x14ac:dyDescent="0.25">
      <c r="A4494" s="3" t="s">
        <v>50544</v>
      </c>
      <c r="B4494" s="3" t="s">
        <v>723</v>
      </c>
      <c r="C4494" s="4">
        <v>1.2571141614424575</v>
      </c>
      <c r="D4494" s="18">
        <v>-3.2104273000000003E-2</v>
      </c>
      <c r="E4494" s="4">
        <v>0</v>
      </c>
    </row>
    <row r="4495" spans="1:5" ht="18" x14ac:dyDescent="0.25">
      <c r="A4495" s="3" t="s">
        <v>3849</v>
      </c>
      <c r="B4495" s="3" t="s">
        <v>3850</v>
      </c>
      <c r="C4495" s="4">
        <v>4.5150117833610776E-3</v>
      </c>
      <c r="D4495" s="18">
        <v>5.0612484200000002E-2</v>
      </c>
      <c r="E4495" s="4">
        <v>0</v>
      </c>
    </row>
    <row r="4496" spans="1:5" ht="18" x14ac:dyDescent="0.25">
      <c r="A4496" s="3" t="s">
        <v>45697</v>
      </c>
      <c r="B4496" s="3" t="s">
        <v>45698</v>
      </c>
      <c r="C4496" s="4">
        <v>4.9681351658632567</v>
      </c>
      <c r="D4496" s="18">
        <v>2.51214557E-2</v>
      </c>
      <c r="E4496" s="4">
        <v>0</v>
      </c>
    </row>
    <row r="4497" spans="1:5" ht="18" x14ac:dyDescent="0.25">
      <c r="A4497" s="3" t="s">
        <v>52416</v>
      </c>
      <c r="B4497" s="3" t="s">
        <v>52417</v>
      </c>
      <c r="C4497" s="4">
        <v>623.78647894118353</v>
      </c>
      <c r="D4497" s="18">
        <v>-4.7209182000000002E-3</v>
      </c>
      <c r="E4497" s="4">
        <v>0</v>
      </c>
    </row>
    <row r="4498" spans="1:5" ht="18" x14ac:dyDescent="0.25">
      <c r="A4498" s="3" t="s">
        <v>51243</v>
      </c>
      <c r="B4498" s="3" t="s">
        <v>51244</v>
      </c>
      <c r="C4498" s="4">
        <v>13.554869837772269</v>
      </c>
      <c r="D4498" s="18">
        <v>6.7561721E-3</v>
      </c>
      <c r="E4498" s="4">
        <v>0</v>
      </c>
    </row>
    <row r="4499" spans="1:5" ht="18" x14ac:dyDescent="0.25">
      <c r="A4499" s="3" t="s">
        <v>52391</v>
      </c>
      <c r="B4499" s="3" t="s">
        <v>2477</v>
      </c>
      <c r="C4499" s="4">
        <v>111.59372100407221</v>
      </c>
      <c r="D4499" s="18">
        <v>6.6210354700000001E-2</v>
      </c>
      <c r="E4499" s="4">
        <v>0</v>
      </c>
    </row>
    <row r="4500" spans="1:5" ht="18" x14ac:dyDescent="0.25">
      <c r="A4500" s="3" t="s">
        <v>51081</v>
      </c>
      <c r="B4500" s="3" t="s">
        <v>51082</v>
      </c>
      <c r="C4500" s="4">
        <v>21.827740991542438</v>
      </c>
      <c r="D4500" s="18">
        <v>1.55178252E-2</v>
      </c>
      <c r="E4500" s="4">
        <v>0</v>
      </c>
    </row>
    <row r="4501" spans="1:5" ht="18" x14ac:dyDescent="0.25">
      <c r="A4501" s="3" t="s">
        <v>48561</v>
      </c>
      <c r="B4501" s="3" t="s">
        <v>48562</v>
      </c>
      <c r="C4501" s="4">
        <v>2.1018985658049374E-4</v>
      </c>
      <c r="D4501" s="18">
        <v>3.8083446299999997E-2</v>
      </c>
      <c r="E4501" s="4">
        <v>0</v>
      </c>
    </row>
    <row r="4502" spans="1:5" ht="18" x14ac:dyDescent="0.25">
      <c r="A4502" s="3" t="s">
        <v>51247</v>
      </c>
      <c r="B4502" s="3" t="s">
        <v>51248</v>
      </c>
      <c r="C4502" s="4">
        <v>0.81835666980175659</v>
      </c>
      <c r="D4502" s="18">
        <v>-6.487601E-4</v>
      </c>
      <c r="E4502" s="4">
        <v>0</v>
      </c>
    </row>
    <row r="4503" spans="1:5" ht="18" x14ac:dyDescent="0.25">
      <c r="A4503" s="3" t="s">
        <v>51070</v>
      </c>
      <c r="B4503" s="3" t="s">
        <v>4225</v>
      </c>
      <c r="C4503" s="4">
        <v>0.23169022523295837</v>
      </c>
      <c r="D4503" s="18">
        <v>-4.2302209399999999E-2</v>
      </c>
      <c r="E4503" s="4">
        <v>0</v>
      </c>
    </row>
    <row r="4504" spans="1:5" ht="18" x14ac:dyDescent="0.25">
      <c r="A4504" s="3" t="s">
        <v>51403</v>
      </c>
      <c r="B4504" s="3" t="s">
        <v>51404</v>
      </c>
      <c r="C4504" s="4">
        <v>1.6842043190357838E-2</v>
      </c>
      <c r="D4504" s="18">
        <v>3.8591282400000003E-2</v>
      </c>
      <c r="E4504" s="4">
        <v>0</v>
      </c>
    </row>
    <row r="4505" spans="1:5" ht="18" x14ac:dyDescent="0.25">
      <c r="A4505" s="3" t="s">
        <v>50716</v>
      </c>
      <c r="B4505" s="3" t="s">
        <v>50717</v>
      </c>
      <c r="C4505" s="4">
        <v>1.3135804988269349E-2</v>
      </c>
      <c r="D4505" s="18">
        <v>-0.2230936915</v>
      </c>
      <c r="E4505" s="4">
        <v>0</v>
      </c>
    </row>
    <row r="4506" spans="1:5" ht="18" x14ac:dyDescent="0.25">
      <c r="A4506" s="3" t="s">
        <v>52336</v>
      </c>
      <c r="B4506" s="3" t="s">
        <v>4686</v>
      </c>
      <c r="C4506" s="4">
        <v>2.5991073178799482</v>
      </c>
      <c r="D4506" s="18">
        <v>-6.1339365999999999E-2</v>
      </c>
      <c r="E4506" s="4">
        <v>0</v>
      </c>
    </row>
    <row r="4507" spans="1:5" ht="18" x14ac:dyDescent="0.25">
      <c r="A4507" s="3" t="s">
        <v>52053</v>
      </c>
      <c r="B4507" s="3" t="s">
        <v>52054</v>
      </c>
      <c r="C4507" s="4">
        <v>2.3987432491941952E-2</v>
      </c>
      <c r="D4507" s="18">
        <v>-3.5790656900000002E-2</v>
      </c>
      <c r="E4507" s="4">
        <v>0</v>
      </c>
    </row>
    <row r="4508" spans="1:5" ht="18" x14ac:dyDescent="0.25">
      <c r="A4508" s="3" t="s">
        <v>53644</v>
      </c>
      <c r="B4508" s="3" t="s">
        <v>53645</v>
      </c>
      <c r="C4508" s="4">
        <v>0.21552141899354996</v>
      </c>
      <c r="D4508" s="18">
        <v>-1.4615030399999999E-2</v>
      </c>
      <c r="E4508" s="4">
        <v>0</v>
      </c>
    </row>
    <row r="4509" spans="1:5" ht="18" x14ac:dyDescent="0.25">
      <c r="A4509" s="3" t="s">
        <v>49343</v>
      </c>
      <c r="B4509" s="3" t="s">
        <v>5042</v>
      </c>
      <c r="C4509" s="4">
        <v>1.7024447990253408</v>
      </c>
      <c r="D4509" s="18">
        <v>-0.14901232310000001</v>
      </c>
      <c r="E4509" s="4">
        <v>0</v>
      </c>
    </row>
    <row r="4510" spans="1:5" ht="18" x14ac:dyDescent="0.25">
      <c r="A4510" s="3" t="s">
        <v>51195</v>
      </c>
      <c r="B4510" s="3" t="s">
        <v>51196</v>
      </c>
      <c r="C4510" s="4">
        <v>4.0245786322126555</v>
      </c>
      <c r="D4510" s="18">
        <v>4.05559484E-2</v>
      </c>
      <c r="E4510" s="4">
        <v>0</v>
      </c>
    </row>
    <row r="4511" spans="1:5" ht="18" x14ac:dyDescent="0.25">
      <c r="A4511" s="3" t="s">
        <v>52953</v>
      </c>
      <c r="B4511" s="3" t="s">
        <v>52954</v>
      </c>
      <c r="C4511" s="4">
        <v>5.8438338653043514E-2</v>
      </c>
      <c r="D4511" s="18">
        <v>-2.97316514E-2</v>
      </c>
      <c r="E4511" s="4">
        <v>0</v>
      </c>
    </row>
    <row r="4512" spans="1:5" ht="18" x14ac:dyDescent="0.25">
      <c r="A4512" s="3" t="s">
        <v>50732</v>
      </c>
      <c r="B4512" s="3" t="s">
        <v>50335</v>
      </c>
      <c r="C4512" s="4">
        <v>1.1116696596165519E-2</v>
      </c>
      <c r="D4512" s="18">
        <v>0.1787650083</v>
      </c>
      <c r="E4512" s="4">
        <v>0</v>
      </c>
    </row>
    <row r="4513" spans="1:5" ht="18" x14ac:dyDescent="0.25">
      <c r="A4513" s="3" t="s">
        <v>51444</v>
      </c>
      <c r="B4513" s="3" t="s">
        <v>51445</v>
      </c>
      <c r="C4513" s="4">
        <v>2.452520530053023E-2</v>
      </c>
      <c r="D4513" s="18">
        <v>7.2646175899999998E-2</v>
      </c>
      <c r="E4513" s="4">
        <v>0</v>
      </c>
    </row>
    <row r="4514" spans="1:5" ht="18" x14ac:dyDescent="0.25">
      <c r="A4514" s="3" t="s">
        <v>53646</v>
      </c>
      <c r="B4514" s="3" t="s">
        <v>53647</v>
      </c>
      <c r="C4514" s="4">
        <v>0.1098635086787758</v>
      </c>
      <c r="D4514" s="18">
        <v>0.1114740018</v>
      </c>
      <c r="E4514" s="4">
        <v>0</v>
      </c>
    </row>
    <row r="4515" spans="1:5" ht="18" x14ac:dyDescent="0.25">
      <c r="A4515" s="3" t="s">
        <v>49775</v>
      </c>
      <c r="B4515" s="3" t="s">
        <v>49776</v>
      </c>
      <c r="C4515" s="4">
        <v>4.8943568351867778E-2</v>
      </c>
      <c r="D4515" s="18">
        <v>-2.1506440799999998E-2</v>
      </c>
      <c r="E4515" s="4">
        <v>0</v>
      </c>
    </row>
    <row r="4516" spans="1:5" ht="18" x14ac:dyDescent="0.25">
      <c r="A4516" s="3" t="s">
        <v>49488</v>
      </c>
      <c r="B4516" s="3" t="s">
        <v>49489</v>
      </c>
      <c r="C4516" s="4">
        <v>2.8627892182034671</v>
      </c>
      <c r="D4516" s="18">
        <v>2.50013662E-2</v>
      </c>
      <c r="E4516" s="4">
        <v>0</v>
      </c>
    </row>
    <row r="4517" spans="1:5" ht="18" x14ac:dyDescent="0.25">
      <c r="A4517" s="3" t="s">
        <v>50292</v>
      </c>
      <c r="B4517" s="3" t="s">
        <v>50293</v>
      </c>
      <c r="C4517" s="4">
        <v>7.8089613979109623E-5</v>
      </c>
      <c r="D4517" s="18">
        <v>0.48328062389999998</v>
      </c>
      <c r="E4517" s="4">
        <v>0</v>
      </c>
    </row>
    <row r="4518" spans="1:5" ht="18" x14ac:dyDescent="0.25">
      <c r="A4518" s="3" t="s">
        <v>52062</v>
      </c>
      <c r="B4518" s="3" t="s">
        <v>52063</v>
      </c>
      <c r="C4518" s="4">
        <v>0.13636314451749662</v>
      </c>
      <c r="D4518" s="18">
        <v>1.1495838099999999E-2</v>
      </c>
      <c r="E4518" s="4">
        <v>0</v>
      </c>
    </row>
    <row r="4519" spans="1:5" ht="18" x14ac:dyDescent="0.25">
      <c r="A4519" s="3" t="s">
        <v>52366</v>
      </c>
      <c r="B4519" s="3" t="s">
        <v>52366</v>
      </c>
      <c r="C4519" s="4">
        <v>6.0111419641261552</v>
      </c>
      <c r="D4519" s="18">
        <v>2.3447789699999999E-2</v>
      </c>
      <c r="E4519" s="4">
        <v>0</v>
      </c>
    </row>
    <row r="4520" spans="1:5" ht="18" x14ac:dyDescent="0.25">
      <c r="A4520" s="3" t="s">
        <v>53668</v>
      </c>
      <c r="B4520" s="3" t="s">
        <v>46242</v>
      </c>
      <c r="C4520" s="4">
        <v>3.0484975719258047</v>
      </c>
      <c r="D4520" s="18">
        <v>-3.9339650000000002E-3</v>
      </c>
      <c r="E4520" s="4">
        <v>0</v>
      </c>
    </row>
    <row r="4521" spans="1:5" ht="18" x14ac:dyDescent="0.25">
      <c r="A4521" s="3" t="s">
        <v>48861</v>
      </c>
      <c r="B4521" s="3" t="s">
        <v>5043</v>
      </c>
      <c r="C4521" s="4">
        <v>12.160319993038149</v>
      </c>
      <c r="D4521" s="18">
        <v>-1.38007111E-2</v>
      </c>
      <c r="E4521" s="4">
        <v>0</v>
      </c>
    </row>
    <row r="4522" spans="1:5" ht="18" x14ac:dyDescent="0.25">
      <c r="A4522" s="3" t="s">
        <v>52055</v>
      </c>
      <c r="B4522" s="3" t="s">
        <v>52056</v>
      </c>
      <c r="C4522" s="4">
        <v>5.0686446892141364</v>
      </c>
      <c r="D4522" s="18">
        <v>-4.5074939999999999E-3</v>
      </c>
      <c r="E4522" s="4">
        <v>0</v>
      </c>
    </row>
    <row r="4523" spans="1:5" ht="18" x14ac:dyDescent="0.25">
      <c r="A4523" s="3" t="s">
        <v>53648</v>
      </c>
      <c r="B4523" s="3" t="s">
        <v>53649</v>
      </c>
      <c r="C4523" s="4">
        <v>141.08870364721957</v>
      </c>
      <c r="D4523" s="18">
        <v>-2.08603737E-2</v>
      </c>
      <c r="E4523" s="4">
        <v>0</v>
      </c>
    </row>
    <row r="4524" spans="1:5" ht="18" x14ac:dyDescent="0.25">
      <c r="A4524" s="3" t="s">
        <v>50699</v>
      </c>
      <c r="B4524" s="3" t="s">
        <v>50699</v>
      </c>
      <c r="C4524" s="4">
        <v>1.6488133928718355E-11</v>
      </c>
      <c r="D4524" s="18">
        <v>-0.11428700830000001</v>
      </c>
      <c r="E4524" s="4">
        <v>0</v>
      </c>
    </row>
    <row r="4525" spans="1:5" ht="18" x14ac:dyDescent="0.25">
      <c r="A4525" s="3" t="s">
        <v>51308</v>
      </c>
      <c r="B4525" s="3" t="s">
        <v>41753</v>
      </c>
      <c r="C4525" s="4">
        <v>0.297195181546695</v>
      </c>
      <c r="D4525" s="18">
        <v>0.1437670787</v>
      </c>
      <c r="E4525" s="4">
        <v>0</v>
      </c>
    </row>
    <row r="4526" spans="1:5" ht="18" x14ac:dyDescent="0.25">
      <c r="A4526" s="3" t="s">
        <v>4989</v>
      </c>
      <c r="B4526" s="3" t="s">
        <v>4990</v>
      </c>
      <c r="C4526" s="4">
        <v>0.5291382483457141</v>
      </c>
      <c r="D4526" s="18">
        <v>-8.6957530099999999E-2</v>
      </c>
      <c r="E4526" s="4">
        <v>0</v>
      </c>
    </row>
    <row r="4527" spans="1:5" ht="18" x14ac:dyDescent="0.25">
      <c r="A4527" s="3" t="s">
        <v>45844</v>
      </c>
      <c r="B4527" s="3" t="s">
        <v>43796</v>
      </c>
      <c r="C4527" s="4">
        <v>8.6834793824926691E-4</v>
      </c>
      <c r="D4527" s="18">
        <v>-1.4602233500000001E-2</v>
      </c>
      <c r="E4527" s="4">
        <v>0</v>
      </c>
    </row>
    <row r="4528" spans="1:5" ht="18" x14ac:dyDescent="0.25">
      <c r="A4528" s="3" t="s">
        <v>53642</v>
      </c>
      <c r="B4528" s="3" t="s">
        <v>53643</v>
      </c>
      <c r="C4528" s="4">
        <v>14.822649236450934</v>
      </c>
      <c r="D4528" s="18">
        <v>0.2431909676</v>
      </c>
      <c r="E4528" s="4">
        <v>0</v>
      </c>
    </row>
    <row r="4529" spans="1:5" ht="18" x14ac:dyDescent="0.25">
      <c r="A4529" s="3" t="s">
        <v>4979</v>
      </c>
      <c r="B4529" s="3" t="s">
        <v>4980</v>
      </c>
      <c r="C4529" s="4">
        <v>5.9019942678828556</v>
      </c>
      <c r="D4529" s="18">
        <v>4.9117472000000002E-3</v>
      </c>
      <c r="E4529" s="4">
        <v>0</v>
      </c>
    </row>
    <row r="4530" spans="1:5" ht="18" x14ac:dyDescent="0.25">
      <c r="A4530" s="3" t="s">
        <v>51299</v>
      </c>
      <c r="B4530" s="3" t="s">
        <v>4996</v>
      </c>
      <c r="C4530" s="4">
        <v>0.12866939823863893</v>
      </c>
      <c r="D4530" s="18">
        <v>1.9393425000000001E-3</v>
      </c>
      <c r="E4530" s="4">
        <v>0</v>
      </c>
    </row>
    <row r="4531" spans="1:5" ht="18" x14ac:dyDescent="0.25">
      <c r="A4531" s="3" t="s">
        <v>53650</v>
      </c>
      <c r="B4531" s="3" t="s">
        <v>53651</v>
      </c>
      <c r="C4531" s="4">
        <v>1274.9794000880552</v>
      </c>
      <c r="D4531" s="18">
        <v>4.4585950000000001E-4</v>
      </c>
      <c r="E4531" s="4">
        <v>0</v>
      </c>
    </row>
    <row r="4532" spans="1:5" ht="18" x14ac:dyDescent="0.25">
      <c r="A4532" s="3" t="s">
        <v>51071</v>
      </c>
      <c r="B4532" s="3" t="s">
        <v>51072</v>
      </c>
      <c r="C4532" s="4">
        <v>0.24749133764580922</v>
      </c>
      <c r="D4532" s="18">
        <v>-3.8118105800000003E-2</v>
      </c>
      <c r="E4532" s="4">
        <v>0</v>
      </c>
    </row>
    <row r="4533" spans="1:5" ht="18" x14ac:dyDescent="0.25">
      <c r="A4533" s="3" t="s">
        <v>48680</v>
      </c>
      <c r="B4533" s="3" t="s">
        <v>53652</v>
      </c>
      <c r="C4533" s="4">
        <v>74.186168389960443</v>
      </c>
      <c r="D4533" s="18">
        <v>-0.1758243817</v>
      </c>
      <c r="E4533" s="4">
        <v>0</v>
      </c>
    </row>
    <row r="4534" spans="1:5" ht="18" x14ac:dyDescent="0.25">
      <c r="A4534" s="3" t="s">
        <v>3523</v>
      </c>
      <c r="B4534" s="3" t="s">
        <v>3524</v>
      </c>
      <c r="C4534" s="4">
        <v>1.9995129627935308E-2</v>
      </c>
      <c r="D4534" s="18">
        <v>-4.6654573400000003E-2</v>
      </c>
      <c r="E4534" s="4">
        <v>0</v>
      </c>
    </row>
    <row r="4535" spans="1:5" ht="18" x14ac:dyDescent="0.25">
      <c r="A4535" s="3" t="s">
        <v>49589</v>
      </c>
      <c r="B4535" s="3" t="s">
        <v>49590</v>
      </c>
      <c r="C4535" s="4">
        <v>2.2381764879828528E-11</v>
      </c>
      <c r="D4535" s="18">
        <v>7.3542864900000005E-2</v>
      </c>
      <c r="E4535" s="4">
        <v>0</v>
      </c>
    </row>
    <row r="4536" spans="1:5" ht="18" x14ac:dyDescent="0.25">
      <c r="A4536" s="3" t="s">
        <v>50705</v>
      </c>
      <c r="B4536" s="3" t="s">
        <v>50705</v>
      </c>
      <c r="C4536" s="4">
        <v>5.0798221211857975E-7</v>
      </c>
      <c r="D4536" s="18">
        <v>-7.2607210199999994E-2</v>
      </c>
      <c r="E4536" s="4">
        <v>0</v>
      </c>
    </row>
    <row r="4537" spans="1:5" ht="18" x14ac:dyDescent="0.25">
      <c r="A4537" s="3" t="s">
        <v>52408</v>
      </c>
      <c r="B4537" s="3" t="s">
        <v>52409</v>
      </c>
      <c r="C4537" s="4">
        <v>11.291769144104418</v>
      </c>
      <c r="D4537" s="18">
        <v>-0.14021062749999999</v>
      </c>
      <c r="E4537" s="4">
        <v>0</v>
      </c>
    </row>
    <row r="4538" spans="1:5" ht="18" x14ac:dyDescent="0.25">
      <c r="A4538" s="3" t="s">
        <v>52744</v>
      </c>
      <c r="B4538" s="3" t="s">
        <v>52745</v>
      </c>
      <c r="C4538" s="4">
        <v>1.3169929565998957</v>
      </c>
      <c r="D4538" s="18">
        <v>-2.1340399100000001E-2</v>
      </c>
      <c r="E4538" s="4">
        <v>0</v>
      </c>
    </row>
    <row r="4539" spans="1:5" ht="18" x14ac:dyDescent="0.25">
      <c r="A4539" s="3" t="s">
        <v>53653</v>
      </c>
      <c r="B4539" s="3" t="s">
        <v>53654</v>
      </c>
      <c r="C4539" s="4">
        <v>20.012698654054155</v>
      </c>
      <c r="D4539" s="18">
        <v>1.13927284E-2</v>
      </c>
      <c r="E4539" s="4">
        <v>0</v>
      </c>
    </row>
    <row r="4540" spans="1:5" ht="18" x14ac:dyDescent="0.25">
      <c r="A4540" s="3" t="s">
        <v>51371</v>
      </c>
      <c r="B4540" s="3" t="s">
        <v>51372</v>
      </c>
      <c r="C4540" s="4">
        <v>8.9581134047007198E-9</v>
      </c>
      <c r="D4540" s="18">
        <v>-6.12611458E-2</v>
      </c>
      <c r="E4540" s="4">
        <v>0</v>
      </c>
    </row>
    <row r="4541" spans="1:5" ht="18" x14ac:dyDescent="0.25">
      <c r="A4541" s="3" t="s">
        <v>51429</v>
      </c>
      <c r="B4541" s="3" t="s">
        <v>51430</v>
      </c>
      <c r="C4541" s="4">
        <v>3.3898814899980825E-2</v>
      </c>
      <c r="D4541" s="18">
        <v>2.788822E-4</v>
      </c>
      <c r="E4541" s="4">
        <v>0</v>
      </c>
    </row>
    <row r="4542" spans="1:5" ht="18" x14ac:dyDescent="0.25">
      <c r="A4542" s="3" t="s">
        <v>42451</v>
      </c>
      <c r="B4542" s="3" t="s">
        <v>49381</v>
      </c>
      <c r="C4542" s="4">
        <v>1.2184969290321335</v>
      </c>
      <c r="D4542" s="18">
        <v>2.2295552999999999E-3</v>
      </c>
      <c r="E4542" s="4">
        <v>0</v>
      </c>
    </row>
    <row r="4543" spans="1:5" ht="18" x14ac:dyDescent="0.25">
      <c r="A4543" s="3" t="s">
        <v>52234</v>
      </c>
      <c r="B4543" s="3" t="s">
        <v>52235</v>
      </c>
      <c r="C4543" s="4">
        <v>5.3311032852554332</v>
      </c>
      <c r="D4543" s="18">
        <v>-5.4646083099999999E-2</v>
      </c>
      <c r="E4543" s="4">
        <v>0</v>
      </c>
    </row>
    <row r="4544" spans="1:5" ht="18" x14ac:dyDescent="0.25">
      <c r="A4544" s="3" t="s">
        <v>51393</v>
      </c>
      <c r="B4544" s="3" t="s">
        <v>51394</v>
      </c>
      <c r="C4544" s="4">
        <v>5.7449295534677522E-2</v>
      </c>
      <c r="D4544" s="18">
        <v>1.02179725E-2</v>
      </c>
      <c r="E4544" s="4">
        <v>0</v>
      </c>
    </row>
    <row r="4545" spans="1:5" ht="18" x14ac:dyDescent="0.25">
      <c r="A4545" s="3" t="s">
        <v>52987</v>
      </c>
      <c r="B4545" s="3" t="s">
        <v>5043</v>
      </c>
      <c r="C4545" s="4">
        <v>1.7720245442275295E-2</v>
      </c>
      <c r="D4545" s="18">
        <v>-0.105534424</v>
      </c>
      <c r="E4545" s="4">
        <v>0</v>
      </c>
    </row>
    <row r="4546" spans="1:5" ht="18" x14ac:dyDescent="0.25">
      <c r="A4546" s="3" t="s">
        <v>51377</v>
      </c>
      <c r="B4546" s="3" t="s">
        <v>51378</v>
      </c>
      <c r="C4546" s="4">
        <v>3.4566531223453711E-2</v>
      </c>
      <c r="D4546" s="18">
        <v>-2.9315057499999998E-2</v>
      </c>
      <c r="E4546" s="4">
        <v>0</v>
      </c>
    </row>
    <row r="4547" spans="1:5" ht="18" x14ac:dyDescent="0.25">
      <c r="A4547" s="3" t="s">
        <v>52959</v>
      </c>
      <c r="B4547" s="3" t="s">
        <v>52960</v>
      </c>
      <c r="C4547" s="4">
        <v>2.8422146455789191E-4</v>
      </c>
      <c r="D4547" s="18">
        <v>0.536536134</v>
      </c>
      <c r="E4547" s="4">
        <v>0</v>
      </c>
    </row>
    <row r="4548" spans="1:5" ht="18" x14ac:dyDescent="0.25">
      <c r="A4548" s="3" t="s">
        <v>51197</v>
      </c>
      <c r="B4548" s="3" t="s">
        <v>51198</v>
      </c>
      <c r="C4548" s="4">
        <v>0.6637260530476663</v>
      </c>
      <c r="D4548" s="18">
        <v>4.3893604900000001E-2</v>
      </c>
      <c r="E4548" s="4">
        <v>0</v>
      </c>
    </row>
    <row r="4549" spans="1:5" ht="18" x14ac:dyDescent="0.25">
      <c r="A4549" s="3" t="s">
        <v>53657</v>
      </c>
      <c r="B4549" s="3" t="s">
        <v>53658</v>
      </c>
      <c r="C4549" s="4">
        <v>28.96807963948779</v>
      </c>
      <c r="D4549" s="18">
        <v>1.3889396700000001E-2</v>
      </c>
      <c r="E4549" s="4">
        <v>0</v>
      </c>
    </row>
    <row r="4550" spans="1:5" ht="18" x14ac:dyDescent="0.25">
      <c r="A4550" s="3" t="s">
        <v>53671</v>
      </c>
      <c r="B4550" s="3" t="s">
        <v>53672</v>
      </c>
      <c r="C4550" s="4">
        <v>2.7030873707566423</v>
      </c>
      <c r="D4550" s="18">
        <v>-1.48105003E-2</v>
      </c>
      <c r="E4550" s="4">
        <v>0</v>
      </c>
    </row>
    <row r="4551" spans="1:5" ht="18" x14ac:dyDescent="0.25">
      <c r="A4551" s="3" t="s">
        <v>49571</v>
      </c>
      <c r="B4551" s="3" t="s">
        <v>49572</v>
      </c>
      <c r="C4551" s="4">
        <v>81.805543558873211</v>
      </c>
      <c r="D4551" s="18">
        <v>-1.6569718E-3</v>
      </c>
      <c r="E4551" s="4">
        <v>0</v>
      </c>
    </row>
    <row r="4552" spans="1:5" ht="18" x14ac:dyDescent="0.25">
      <c r="A4552" s="3" t="s">
        <v>49734</v>
      </c>
      <c r="B4552" s="3" t="s">
        <v>49735</v>
      </c>
      <c r="C4552" s="4">
        <v>2.8402770016176575</v>
      </c>
      <c r="D4552" s="18">
        <v>6.7015809999999999E-3</v>
      </c>
      <c r="E4552" s="4">
        <v>0</v>
      </c>
    </row>
    <row r="4553" spans="1:5" ht="18" x14ac:dyDescent="0.25">
      <c r="A4553" s="3" t="s">
        <v>50560</v>
      </c>
      <c r="B4553" s="3" t="s">
        <v>50561</v>
      </c>
      <c r="C4553" s="4">
        <v>6.121710556171097E-2</v>
      </c>
      <c r="D4553" s="18">
        <v>-7.3819002499999994E-2</v>
      </c>
      <c r="E4553" s="4">
        <v>0</v>
      </c>
    </row>
    <row r="4554" spans="1:5" ht="18" x14ac:dyDescent="0.25">
      <c r="A4554" s="3" t="s">
        <v>52319</v>
      </c>
      <c r="B4554" s="3" t="s">
        <v>52320</v>
      </c>
      <c r="C4554" s="4">
        <v>9.6747901114605914E-6</v>
      </c>
      <c r="D4554" s="18">
        <v>4.0463805999999998E-3</v>
      </c>
      <c r="E4554" s="4">
        <v>0</v>
      </c>
    </row>
    <row r="4555" spans="1:5" ht="18" x14ac:dyDescent="0.25">
      <c r="A4555" s="3" t="s">
        <v>53659</v>
      </c>
      <c r="B4555" s="3" t="s">
        <v>53659</v>
      </c>
      <c r="C4555" s="4">
        <v>25.427004714745618</v>
      </c>
      <c r="D4555" s="18">
        <v>-4.5514511399999999E-2</v>
      </c>
      <c r="E4555" s="4">
        <v>0</v>
      </c>
    </row>
    <row r="4556" spans="1:5" ht="18" x14ac:dyDescent="0.25">
      <c r="A4556" s="3" t="s">
        <v>45672</v>
      </c>
      <c r="B4556" s="3" t="s">
        <v>45672</v>
      </c>
      <c r="C4556" s="4">
        <v>24.282591975709295</v>
      </c>
      <c r="D4556" s="18">
        <v>-1.1319664599999999E-2</v>
      </c>
      <c r="E4556" s="4">
        <v>0</v>
      </c>
    </row>
    <row r="4557" spans="1:5" ht="18" x14ac:dyDescent="0.25">
      <c r="A4557" s="3" t="s">
        <v>50519</v>
      </c>
      <c r="B4557" s="3" t="s">
        <v>50520</v>
      </c>
      <c r="C4557" s="4">
        <v>0.82307135512626817</v>
      </c>
      <c r="D4557" s="18">
        <v>1.7399067000000001E-2</v>
      </c>
      <c r="E4557" s="4">
        <v>0</v>
      </c>
    </row>
    <row r="4558" spans="1:5" ht="18" x14ac:dyDescent="0.25">
      <c r="A4558" s="3" t="s">
        <v>3285</v>
      </c>
      <c r="B4558" s="3" t="s">
        <v>3286</v>
      </c>
      <c r="C4558" s="4">
        <v>4.2561119975633522E-3</v>
      </c>
      <c r="D4558" s="18">
        <v>-4.7369369999999999E-4</v>
      </c>
      <c r="E4558" s="4">
        <v>0</v>
      </c>
    </row>
    <row r="4559" spans="1:5" ht="18" x14ac:dyDescent="0.25">
      <c r="A4559" s="3" t="s">
        <v>52221</v>
      </c>
      <c r="B4559" s="3" t="s">
        <v>52222</v>
      </c>
      <c r="C4559" s="4">
        <v>0.28839677821326964</v>
      </c>
      <c r="D4559" s="18">
        <v>7.2886035299999999E-2</v>
      </c>
      <c r="E4559" s="4">
        <v>0</v>
      </c>
    </row>
    <row r="4560" spans="1:5" ht="18" x14ac:dyDescent="0.25">
      <c r="A4560" s="3" t="s">
        <v>53660</v>
      </c>
      <c r="B4560" s="3" t="s">
        <v>1307</v>
      </c>
      <c r="C4560" s="4">
        <v>81.959397146724342</v>
      </c>
      <c r="D4560" s="18">
        <v>2.4818122E-3</v>
      </c>
      <c r="E4560" s="4">
        <v>0</v>
      </c>
    </row>
    <row r="4561" spans="1:5" ht="18" x14ac:dyDescent="0.25">
      <c r="A4561" s="3" t="s">
        <v>53661</v>
      </c>
      <c r="B4561" s="3" t="s">
        <v>53662</v>
      </c>
      <c r="C4561" s="4">
        <v>9.7693904188692598E-3</v>
      </c>
      <c r="D4561" s="18">
        <v>-0.173791162</v>
      </c>
      <c r="E4561" s="4">
        <v>0</v>
      </c>
    </row>
    <row r="4562" spans="1:5" ht="18" x14ac:dyDescent="0.25">
      <c r="A4562" s="3" t="s">
        <v>50558</v>
      </c>
      <c r="B4562" s="3" t="s">
        <v>50559</v>
      </c>
      <c r="C4562" s="4">
        <v>0.96534864593381919</v>
      </c>
      <c r="D4562" s="18">
        <v>-2.4226458400000001E-2</v>
      </c>
      <c r="E4562" s="4">
        <v>0</v>
      </c>
    </row>
    <row r="4563" spans="1:5" ht="18" x14ac:dyDescent="0.25">
      <c r="A4563" s="3" t="s">
        <v>44245</v>
      </c>
      <c r="B4563" s="3" t="s">
        <v>44246</v>
      </c>
      <c r="C4563" s="4">
        <v>1.5109633763874171</v>
      </c>
      <c r="D4563" s="18">
        <v>3.4516179E-3</v>
      </c>
      <c r="E4563" s="4">
        <v>0</v>
      </c>
    </row>
    <row r="4564" spans="1:5" ht="18" x14ac:dyDescent="0.25">
      <c r="A4564" s="3" t="s">
        <v>4509</v>
      </c>
      <c r="B4564" s="3" t="s">
        <v>4510</v>
      </c>
      <c r="C4564" s="4">
        <v>400.1061463937898</v>
      </c>
      <c r="D4564" s="18">
        <v>-7.7031037999999996E-3</v>
      </c>
      <c r="E4564" s="4">
        <v>0</v>
      </c>
    </row>
    <row r="4565" spans="1:5" ht="18" x14ac:dyDescent="0.25">
      <c r="A4565" s="3" t="s">
        <v>50549</v>
      </c>
      <c r="B4565" s="3" t="s">
        <v>50550</v>
      </c>
      <c r="C4565" s="4">
        <v>0.16080946880833816</v>
      </c>
      <c r="D4565" s="18">
        <v>-1.6052255599999999E-2</v>
      </c>
      <c r="E4565" s="4">
        <v>0</v>
      </c>
    </row>
    <row r="4566" spans="1:5" ht="18" x14ac:dyDescent="0.25">
      <c r="A4566" s="3" t="s">
        <v>51474</v>
      </c>
      <c r="B4566" s="3" t="s">
        <v>51475</v>
      </c>
      <c r="C4566" s="4">
        <v>51.622201656932489</v>
      </c>
      <c r="D4566" s="18">
        <v>1.949284E-4</v>
      </c>
      <c r="E4566" s="4">
        <v>0</v>
      </c>
    </row>
    <row r="4567" spans="1:5" ht="18" x14ac:dyDescent="0.25">
      <c r="A4567" s="3" t="s">
        <v>52936</v>
      </c>
      <c r="B4567" s="3" t="s">
        <v>52937</v>
      </c>
      <c r="C4567" s="4">
        <v>5.3327897920309069E-8</v>
      </c>
      <c r="D4567" s="18">
        <v>5.9532828099999997E-2</v>
      </c>
      <c r="E4567" s="4">
        <v>0</v>
      </c>
    </row>
    <row r="4568" spans="1:5" ht="18" x14ac:dyDescent="0.25">
      <c r="A4568" s="3" t="s">
        <v>4338</v>
      </c>
      <c r="B4568" s="3" t="s">
        <v>4339</v>
      </c>
      <c r="C4568" s="4">
        <v>219.91006570509381</v>
      </c>
      <c r="D4568" s="18">
        <v>1.6931056000000001E-3</v>
      </c>
      <c r="E4568" s="4">
        <v>0</v>
      </c>
    </row>
    <row r="4569" spans="1:5" ht="18" x14ac:dyDescent="0.25">
      <c r="A4569" s="3" t="s">
        <v>49012</v>
      </c>
      <c r="B4569" s="3" t="s">
        <v>49013</v>
      </c>
      <c r="C4569" s="4">
        <v>8.5362841772237616E-3</v>
      </c>
      <c r="D4569" s="18">
        <v>0.15105490329999999</v>
      </c>
      <c r="E4569" s="4">
        <v>0</v>
      </c>
    </row>
    <row r="4570" spans="1:5" ht="18" x14ac:dyDescent="0.25">
      <c r="A4570" s="3" t="s">
        <v>51470</v>
      </c>
      <c r="B4570" s="3" t="s">
        <v>51470</v>
      </c>
      <c r="C4570" s="4">
        <v>0.50727764268123221</v>
      </c>
      <c r="D4570" s="18">
        <v>-3.6673892499999999E-2</v>
      </c>
      <c r="E4570" s="4">
        <v>0</v>
      </c>
    </row>
    <row r="4571" spans="1:5" ht="18" x14ac:dyDescent="0.25">
      <c r="A4571" s="3" t="s">
        <v>53637</v>
      </c>
      <c r="B4571" s="3" t="s">
        <v>53638</v>
      </c>
      <c r="C4571" s="4">
        <v>1.3639277830029276E-2</v>
      </c>
      <c r="D4571" s="18">
        <v>5.5840415000000003E-3</v>
      </c>
      <c r="E4571" s="4">
        <v>0</v>
      </c>
    </row>
    <row r="4572" spans="1:5" ht="18" x14ac:dyDescent="0.25">
      <c r="A4572" s="3" t="s">
        <v>49638</v>
      </c>
      <c r="B4572" s="3" t="s">
        <v>49639</v>
      </c>
      <c r="C4572" s="4">
        <v>9.8573036520862729</v>
      </c>
      <c r="D4572" s="18">
        <v>-2.8034683E-3</v>
      </c>
      <c r="E4572" s="4">
        <v>0</v>
      </c>
    </row>
    <row r="4573" spans="1:5" ht="18" x14ac:dyDescent="0.25">
      <c r="A4573" s="3" t="s">
        <v>45715</v>
      </c>
      <c r="B4573" s="3" t="s">
        <v>45715</v>
      </c>
      <c r="C4573" s="4">
        <v>5.7323239027668857E-3</v>
      </c>
      <c r="D4573" s="18">
        <v>4.2734650399999997E-2</v>
      </c>
      <c r="E4573" s="4">
        <v>0</v>
      </c>
    </row>
    <row r="4574" spans="1:5" ht="18" x14ac:dyDescent="0.25">
      <c r="A4574" s="3" t="s">
        <v>51344</v>
      </c>
      <c r="B4574" s="3" t="s">
        <v>51345</v>
      </c>
      <c r="C4574" s="4">
        <v>341.98435050691478</v>
      </c>
      <c r="D4574" s="18">
        <v>-4.0867565000000002E-3</v>
      </c>
      <c r="E4574" s="4">
        <v>0</v>
      </c>
    </row>
    <row r="4575" spans="1:5" ht="18" x14ac:dyDescent="0.25">
      <c r="A4575" s="3" t="s">
        <v>53697</v>
      </c>
      <c r="B4575" s="3" t="s">
        <v>2936</v>
      </c>
      <c r="C4575" s="4">
        <v>2.5479156958386016</v>
      </c>
      <c r="D4575" s="18">
        <v>6.4765055299999999E-2</v>
      </c>
      <c r="E4575" s="4">
        <v>0</v>
      </c>
    </row>
    <row r="4576" spans="1:5" ht="18" x14ac:dyDescent="0.25">
      <c r="A4576" s="3" t="s">
        <v>52323</v>
      </c>
      <c r="B4576" s="3" t="s">
        <v>52324</v>
      </c>
      <c r="C4576" s="4">
        <v>4.9341460407505602E-2</v>
      </c>
      <c r="D4576" s="18">
        <v>-0.10531633899999999</v>
      </c>
      <c r="E4576" s="4">
        <v>0</v>
      </c>
    </row>
    <row r="4577" spans="1:5" ht="18" x14ac:dyDescent="0.25">
      <c r="A4577" s="3" t="s">
        <v>50325</v>
      </c>
      <c r="B4577" s="3" t="s">
        <v>50325</v>
      </c>
      <c r="C4577" s="4">
        <v>2.1280559987816761E-3</v>
      </c>
      <c r="D4577" s="18">
        <v>-5.4655653E-3</v>
      </c>
      <c r="E4577" s="4">
        <v>0</v>
      </c>
    </row>
    <row r="4578" spans="1:5" ht="18" x14ac:dyDescent="0.25">
      <c r="A4578" s="3" t="s">
        <v>48681</v>
      </c>
      <c r="B4578" s="3" t="s">
        <v>48682</v>
      </c>
      <c r="C4578" s="4">
        <v>5.4653882398056961</v>
      </c>
      <c r="D4578" s="18">
        <v>-4.9411730600000002E-2</v>
      </c>
      <c r="E4578" s="4">
        <v>0</v>
      </c>
    </row>
    <row r="4579" spans="1:5" ht="18" x14ac:dyDescent="0.25">
      <c r="A4579" s="3" t="s">
        <v>52976</v>
      </c>
      <c r="B4579" s="3" t="s">
        <v>52977</v>
      </c>
      <c r="C4579" s="4">
        <v>1.7035444627967891</v>
      </c>
      <c r="D4579" s="18">
        <v>-0.1100735394</v>
      </c>
      <c r="E4579" s="4">
        <v>0</v>
      </c>
    </row>
    <row r="4580" spans="1:5" ht="18" x14ac:dyDescent="0.25">
      <c r="A4580" s="3" t="s">
        <v>52358</v>
      </c>
      <c r="B4580" s="3" t="s">
        <v>52359</v>
      </c>
      <c r="C4580" s="4">
        <v>2.4296142079196087E-3</v>
      </c>
      <c r="D4580" s="18">
        <v>-0.24472470560000001</v>
      </c>
      <c r="E4580" s="4">
        <v>0</v>
      </c>
    </row>
    <row r="4581" spans="1:5" ht="18" x14ac:dyDescent="0.25">
      <c r="A4581" s="3" t="s">
        <v>51064</v>
      </c>
      <c r="B4581" s="3" t="s">
        <v>51065</v>
      </c>
      <c r="C4581" s="4">
        <v>6.1448058987754054E-3</v>
      </c>
      <c r="D4581" s="18">
        <v>4.5488770400000003E-2</v>
      </c>
      <c r="E4581" s="4">
        <v>0</v>
      </c>
    </row>
    <row r="4582" spans="1:5" ht="18" x14ac:dyDescent="0.25">
      <c r="A4582" s="3" t="s">
        <v>51438</v>
      </c>
      <c r="B4582" s="3" t="s">
        <v>51439</v>
      </c>
      <c r="C4582" s="4">
        <v>10.31162269679924</v>
      </c>
      <c r="D4582" s="18">
        <v>3.9275488400000003E-2</v>
      </c>
      <c r="E4582" s="4">
        <v>0</v>
      </c>
    </row>
    <row r="4583" spans="1:5" ht="18" x14ac:dyDescent="0.25">
      <c r="A4583" s="3" t="s">
        <v>50900</v>
      </c>
      <c r="B4583" s="3" t="s">
        <v>50901</v>
      </c>
      <c r="C4583" s="4">
        <v>4.0424847544424124E-2</v>
      </c>
      <c r="D4583" s="18">
        <v>-1.8429256000000001E-2</v>
      </c>
      <c r="E4583" s="4">
        <v>0</v>
      </c>
    </row>
    <row r="4584" spans="1:5" ht="18" x14ac:dyDescent="0.25">
      <c r="A4584" s="3" t="s">
        <v>51076</v>
      </c>
      <c r="B4584" s="3" t="s">
        <v>51077</v>
      </c>
      <c r="C4584" s="4">
        <v>32.101601495135171</v>
      </c>
      <c r="D4584" s="18">
        <v>-8.0900993000000004E-3</v>
      </c>
      <c r="E4584" s="4">
        <v>0</v>
      </c>
    </row>
    <row r="4585" spans="1:5" ht="18" x14ac:dyDescent="0.25">
      <c r="A4585" s="3" t="s">
        <v>53667</v>
      </c>
      <c r="B4585" s="3" t="s">
        <v>49649</v>
      </c>
      <c r="C4585" s="4">
        <v>1.8101333655449776</v>
      </c>
      <c r="D4585" s="18">
        <v>0.1239567993</v>
      </c>
      <c r="E4585" s="4">
        <v>0</v>
      </c>
    </row>
    <row r="4586" spans="1:5" ht="18" x14ac:dyDescent="0.25">
      <c r="A4586" s="3" t="s">
        <v>53665</v>
      </c>
      <c r="B4586" s="3" t="s">
        <v>53666</v>
      </c>
      <c r="C4586" s="4">
        <v>5.9444478383348766E-4</v>
      </c>
      <c r="D4586" s="18">
        <v>1.1738539240000001</v>
      </c>
      <c r="E4586" s="4">
        <v>0</v>
      </c>
    </row>
    <row r="4587" spans="1:5" ht="18" x14ac:dyDescent="0.25">
      <c r="A4587" s="3" t="s">
        <v>53689</v>
      </c>
      <c r="B4587" s="3" t="s">
        <v>53690</v>
      </c>
      <c r="C4587" s="4">
        <v>19736.427543772537</v>
      </c>
      <c r="D4587" s="18">
        <v>1.08646145E-2</v>
      </c>
      <c r="E4587" s="4">
        <v>0</v>
      </c>
    </row>
    <row r="4588" spans="1:5" ht="18" x14ac:dyDescent="0.25">
      <c r="A4588" s="3" t="s">
        <v>45603</v>
      </c>
      <c r="B4588" s="3" t="s">
        <v>45604</v>
      </c>
      <c r="C4588" s="4">
        <v>81.963916584337255</v>
      </c>
      <c r="D4588" s="18">
        <v>-2.05255336E-2</v>
      </c>
      <c r="E4588" s="4">
        <v>0</v>
      </c>
    </row>
    <row r="4589" spans="1:5" ht="18" x14ac:dyDescent="0.25">
      <c r="A4589" s="3" t="s">
        <v>51269</v>
      </c>
      <c r="B4589" s="3" t="s">
        <v>51270</v>
      </c>
      <c r="C4589" s="4">
        <v>1.718173258743449E-8</v>
      </c>
      <c r="D4589" s="18">
        <v>3.5182527700000001E-2</v>
      </c>
      <c r="E4589" s="4">
        <v>0</v>
      </c>
    </row>
    <row r="4590" spans="1:5" ht="18" x14ac:dyDescent="0.25">
      <c r="A4590" s="3" t="s">
        <v>52285</v>
      </c>
      <c r="B4590" s="3" t="s">
        <v>50570</v>
      </c>
      <c r="C4590" s="4">
        <v>3.9151530471049953E-2</v>
      </c>
      <c r="D4590" s="18">
        <v>6.7870270699999999E-2</v>
      </c>
      <c r="E4590" s="4">
        <v>0</v>
      </c>
    </row>
    <row r="4591" spans="1:5" ht="18" x14ac:dyDescent="0.25">
      <c r="A4591" s="3" t="s">
        <v>50872</v>
      </c>
      <c r="B4591" s="3" t="s">
        <v>48521</v>
      </c>
      <c r="C4591" s="4">
        <v>3.0766463472667139E-2</v>
      </c>
      <c r="D4591" s="18">
        <v>-1.9089500000000001E-4</v>
      </c>
      <c r="E4591" s="4">
        <v>0</v>
      </c>
    </row>
    <row r="4592" spans="1:5" ht="18" x14ac:dyDescent="0.25">
      <c r="A4592" s="3" t="s">
        <v>51069</v>
      </c>
      <c r="B4592" s="3" t="s">
        <v>2869</v>
      </c>
      <c r="C4592" s="4">
        <v>0.23767805398933592</v>
      </c>
      <c r="D4592" s="18">
        <v>-2.9749758099999999E-2</v>
      </c>
      <c r="E4592" s="4">
        <v>0</v>
      </c>
    </row>
    <row r="4593" spans="1:5" ht="18" x14ac:dyDescent="0.25">
      <c r="A4593" s="3" t="s">
        <v>52716</v>
      </c>
      <c r="B4593" s="3" t="s">
        <v>52717</v>
      </c>
      <c r="C4593" s="4">
        <v>0.2961766058995331</v>
      </c>
      <c r="D4593" s="18">
        <v>7.4467533999999997E-3</v>
      </c>
      <c r="E4593" s="4">
        <v>0</v>
      </c>
    </row>
    <row r="4594" spans="1:5" ht="18" x14ac:dyDescent="0.25">
      <c r="A4594" s="3" t="s">
        <v>51271</v>
      </c>
      <c r="B4594" s="3" t="s">
        <v>42458</v>
      </c>
      <c r="C4594" s="4">
        <v>1.6206350019103062</v>
      </c>
      <c r="D4594" s="18">
        <v>1.2688603600000001E-2</v>
      </c>
      <c r="E4594" s="4">
        <v>0</v>
      </c>
    </row>
    <row r="4595" spans="1:5" ht="18" x14ac:dyDescent="0.25">
      <c r="A4595" s="3" t="s">
        <v>52321</v>
      </c>
      <c r="B4595" s="3" t="s">
        <v>52322</v>
      </c>
      <c r="C4595" s="4">
        <v>1.2125147399948796E-2</v>
      </c>
      <c r="D4595" s="18">
        <v>-0.13927321479999999</v>
      </c>
      <c r="E4595" s="4">
        <v>0</v>
      </c>
    </row>
    <row r="4596" spans="1:5" ht="18" x14ac:dyDescent="0.25">
      <c r="A4596" s="3" t="s">
        <v>52343</v>
      </c>
      <c r="B4596" s="3" t="s">
        <v>52344</v>
      </c>
      <c r="C4596" s="4">
        <v>4.5987624642488081E-2</v>
      </c>
      <c r="D4596" s="18">
        <v>-1.1197211E-3</v>
      </c>
      <c r="E4596" s="4">
        <v>0</v>
      </c>
    </row>
    <row r="4597" spans="1:5" ht="18" x14ac:dyDescent="0.25">
      <c r="A4597" s="3" t="s">
        <v>49366</v>
      </c>
      <c r="B4597" s="3" t="s">
        <v>49367</v>
      </c>
      <c r="C4597" s="4">
        <v>0.43784297191467347</v>
      </c>
      <c r="D4597" s="18">
        <v>-8.1158132300000005E-2</v>
      </c>
      <c r="E4597" s="4">
        <v>0</v>
      </c>
    </row>
    <row r="4598" spans="1:5" ht="18" x14ac:dyDescent="0.25">
      <c r="A4598" s="3" t="s">
        <v>53632</v>
      </c>
      <c r="B4598" s="3" t="s">
        <v>45457</v>
      </c>
      <c r="C4598" s="4">
        <v>3.098639557037544</v>
      </c>
      <c r="D4598" s="18">
        <v>9.1852827999999997E-3</v>
      </c>
      <c r="E4598" s="4">
        <v>0</v>
      </c>
    </row>
    <row r="4599" spans="1:5" ht="18" x14ac:dyDescent="0.25">
      <c r="A4599" s="3" t="s">
        <v>51397</v>
      </c>
      <c r="B4599" s="3" t="s">
        <v>40765</v>
      </c>
      <c r="C4599" s="4">
        <v>6.0801599965190745</v>
      </c>
      <c r="D4599" s="18">
        <v>4.9585145000000004E-3</v>
      </c>
      <c r="E4599" s="4">
        <v>0</v>
      </c>
    </row>
    <row r="4600" spans="1:5" ht="18" x14ac:dyDescent="0.25">
      <c r="A4600" s="3" t="s">
        <v>41596</v>
      </c>
      <c r="B4600" s="3" t="s">
        <v>41597</v>
      </c>
      <c r="C4600" s="4">
        <v>3.5066105454674251E-8</v>
      </c>
      <c r="D4600" s="18">
        <v>-2.22996362E-2</v>
      </c>
      <c r="E4600" s="4">
        <v>0</v>
      </c>
    </row>
    <row r="4601" spans="1:5" ht="18" x14ac:dyDescent="0.25">
      <c r="A4601" s="3" t="s">
        <v>52317</v>
      </c>
      <c r="B4601" s="3" t="s">
        <v>52318</v>
      </c>
      <c r="C4601" s="4">
        <v>3.993778267260991E-2</v>
      </c>
      <c r="D4601" s="18">
        <v>0.1552730641</v>
      </c>
      <c r="E4601" s="4">
        <v>0</v>
      </c>
    </row>
    <row r="4602" spans="1:5" ht="18" x14ac:dyDescent="0.25">
      <c r="A4602" s="3" t="s">
        <v>51231</v>
      </c>
      <c r="B4602" s="3" t="s">
        <v>51232</v>
      </c>
      <c r="C4602" s="4">
        <v>0.87221549760868067</v>
      </c>
      <c r="D4602" s="18">
        <v>-7.79973895E-2</v>
      </c>
      <c r="E4602" s="4">
        <v>0</v>
      </c>
    </row>
    <row r="4603" spans="1:5" ht="18" x14ac:dyDescent="0.25">
      <c r="A4603" s="3" t="s">
        <v>51466</v>
      </c>
      <c r="B4603" s="3" t="s">
        <v>51467</v>
      </c>
      <c r="C4603" s="4">
        <v>8.2985967520057644E-2</v>
      </c>
      <c r="D4603" s="18">
        <v>-2.4616841099999998E-2</v>
      </c>
      <c r="E4603" s="4">
        <v>0</v>
      </c>
    </row>
    <row r="4604" spans="1:5" ht="18" x14ac:dyDescent="0.25">
      <c r="A4604" s="3" t="s">
        <v>52413</v>
      </c>
      <c r="B4604" s="3" t="s">
        <v>52414</v>
      </c>
      <c r="C4604" s="4">
        <v>2.9916030469359397E-7</v>
      </c>
      <c r="D4604" s="18">
        <v>-0.1427809796</v>
      </c>
      <c r="E4604" s="4">
        <v>0</v>
      </c>
    </row>
    <row r="4605" spans="1:5" ht="18" x14ac:dyDescent="0.25">
      <c r="A4605" s="3" t="s">
        <v>52915</v>
      </c>
      <c r="B4605" s="3" t="s">
        <v>52916</v>
      </c>
      <c r="C4605" s="4">
        <v>49.142249711072544</v>
      </c>
      <c r="D4605" s="18">
        <v>-3.2179859800000002E-2</v>
      </c>
      <c r="E4605" s="4">
        <v>0</v>
      </c>
    </row>
    <row r="4606" spans="1:5" ht="18" x14ac:dyDescent="0.25">
      <c r="A4606" s="3" t="s">
        <v>50266</v>
      </c>
      <c r="B4606" s="3" t="s">
        <v>50266</v>
      </c>
      <c r="C4606" s="4">
        <v>3.7374127153829068E-2</v>
      </c>
      <c r="D4606" s="18">
        <v>-8.4327549999999995E-4</v>
      </c>
      <c r="E4606" s="4">
        <v>0</v>
      </c>
    </row>
    <row r="4607" spans="1:5" ht="18" x14ac:dyDescent="0.25">
      <c r="A4607" s="3" t="s">
        <v>51050</v>
      </c>
      <c r="B4607" s="3" t="s">
        <v>51051</v>
      </c>
      <c r="C4607" s="4">
        <v>6.9469857649691477E-2</v>
      </c>
      <c r="D4607" s="18">
        <v>-4.9030703299999999E-2</v>
      </c>
      <c r="E4607" s="4">
        <v>0</v>
      </c>
    </row>
    <row r="4608" spans="1:5" ht="18" x14ac:dyDescent="0.25">
      <c r="A4608" s="3" t="s">
        <v>52228</v>
      </c>
      <c r="B4608" s="3" t="s">
        <v>52229</v>
      </c>
      <c r="C4608" s="4">
        <v>0.10826499153084811</v>
      </c>
      <c r="D4608" s="18">
        <v>1.02508628E-2</v>
      </c>
      <c r="E4608" s="4">
        <v>0</v>
      </c>
    </row>
    <row r="4609" spans="1:5" ht="18" x14ac:dyDescent="0.25">
      <c r="A4609" s="3" t="s">
        <v>51414</v>
      </c>
      <c r="B4609" s="3" t="s">
        <v>438</v>
      </c>
      <c r="C4609" s="4">
        <v>2.8546907522291023</v>
      </c>
      <c r="D4609" s="18">
        <v>6.1621575300000002E-2</v>
      </c>
      <c r="E4609" s="4">
        <v>0</v>
      </c>
    </row>
    <row r="4610" spans="1:5" ht="18" x14ac:dyDescent="0.25">
      <c r="A4610" s="3" t="s">
        <v>53673</v>
      </c>
      <c r="B4610" s="3" t="s">
        <v>53674</v>
      </c>
      <c r="C4610" s="4">
        <v>1.4198172205683448E-2</v>
      </c>
      <c r="D4610" s="18">
        <v>-0.25958863129999998</v>
      </c>
      <c r="E4610" s="4">
        <v>0</v>
      </c>
    </row>
    <row r="4611" spans="1:5" ht="18" x14ac:dyDescent="0.25">
      <c r="A4611" s="3" t="s">
        <v>52155</v>
      </c>
      <c r="B4611" s="3" t="s">
        <v>52155</v>
      </c>
      <c r="C4611" s="4">
        <v>7.9383883543741471E-2</v>
      </c>
      <c r="D4611" s="18">
        <v>-0.23522052700000001</v>
      </c>
      <c r="E4611" s="4">
        <v>0</v>
      </c>
    </row>
    <row r="4612" spans="1:5" ht="18" x14ac:dyDescent="0.25">
      <c r="A4612" s="3" t="s">
        <v>44010</v>
      </c>
      <c r="B4612" s="3" t="s">
        <v>44011</v>
      </c>
      <c r="C4612" s="4">
        <v>0.11999754912905831</v>
      </c>
      <c r="D4612" s="18">
        <v>-0.18547655599999999</v>
      </c>
      <c r="E4612" s="4">
        <v>0</v>
      </c>
    </row>
    <row r="4613" spans="1:5" ht="18" x14ac:dyDescent="0.25">
      <c r="A4613" s="3" t="s">
        <v>53675</v>
      </c>
      <c r="B4613" s="3" t="s">
        <v>53676</v>
      </c>
      <c r="C4613" s="4">
        <v>3.6132798519934233</v>
      </c>
      <c r="D4613" s="18">
        <v>-4.0531328999999998E-2</v>
      </c>
      <c r="E4613" s="4">
        <v>0</v>
      </c>
    </row>
    <row r="4614" spans="1:5" ht="18" x14ac:dyDescent="0.25">
      <c r="A4614" s="3" t="s">
        <v>51207</v>
      </c>
      <c r="B4614" s="3" t="s">
        <v>51208</v>
      </c>
      <c r="C4614" s="4">
        <v>2.9279920249217328</v>
      </c>
      <c r="D4614" s="18">
        <v>-1.166683E-3</v>
      </c>
      <c r="E4614" s="4">
        <v>0</v>
      </c>
    </row>
    <row r="4615" spans="1:5" ht="18" x14ac:dyDescent="0.25">
      <c r="A4615" s="3" t="s">
        <v>52955</v>
      </c>
      <c r="B4615" s="3" t="s">
        <v>53679</v>
      </c>
      <c r="C4615" s="4">
        <v>5.1084530649560713E-9</v>
      </c>
      <c r="D4615" s="18">
        <v>0.2383116931</v>
      </c>
      <c r="E4615" s="4">
        <v>0</v>
      </c>
    </row>
    <row r="4616" spans="1:5" ht="18" x14ac:dyDescent="0.25">
      <c r="A4616" s="3" t="s">
        <v>50777</v>
      </c>
      <c r="B4616" s="3" t="s">
        <v>50778</v>
      </c>
      <c r="C4616" s="4">
        <v>0.143935779888934</v>
      </c>
      <c r="D4616" s="18">
        <v>0.19590979780000001</v>
      </c>
      <c r="E4616" s="4">
        <v>0</v>
      </c>
    </row>
    <row r="4617" spans="1:5" ht="18" x14ac:dyDescent="0.25">
      <c r="A4617" s="3" t="s">
        <v>52240</v>
      </c>
      <c r="B4617" s="3" t="s">
        <v>52153</v>
      </c>
      <c r="C4617" s="4">
        <v>8.1548376410337669E-6</v>
      </c>
      <c r="D4617" s="18">
        <v>-0.37309294459999998</v>
      </c>
      <c r="E4617" s="4">
        <v>0</v>
      </c>
    </row>
    <row r="4618" spans="1:5" ht="18" x14ac:dyDescent="0.25">
      <c r="A4618" s="3" t="s">
        <v>53677</v>
      </c>
      <c r="B4618" s="3" t="s">
        <v>53678</v>
      </c>
      <c r="C4618" s="4">
        <v>0.29791741896723867</v>
      </c>
      <c r="D4618" s="18">
        <v>-0.14788938900000001</v>
      </c>
      <c r="E4618" s="4">
        <v>0</v>
      </c>
    </row>
    <row r="4619" spans="1:5" ht="18" x14ac:dyDescent="0.25">
      <c r="A4619" s="3" t="s">
        <v>52375</v>
      </c>
      <c r="B4619" s="3" t="s">
        <v>3177</v>
      </c>
      <c r="C4619" s="4">
        <v>1.8744352810755385E-8</v>
      </c>
      <c r="D4619" s="18">
        <v>2.8487788900000002E-2</v>
      </c>
      <c r="E4619" s="4">
        <v>0</v>
      </c>
    </row>
    <row r="4620" spans="1:5" ht="18" x14ac:dyDescent="0.25">
      <c r="A4620" s="3" t="s">
        <v>41277</v>
      </c>
      <c r="B4620" s="3" t="s">
        <v>2839</v>
      </c>
      <c r="C4620" s="4">
        <v>3.8524751008619837E-2</v>
      </c>
      <c r="D4620" s="18">
        <v>-2.0802373000000001E-3</v>
      </c>
      <c r="E4620" s="4">
        <v>0</v>
      </c>
    </row>
    <row r="4621" spans="1:5" ht="18" x14ac:dyDescent="0.25">
      <c r="A4621" s="3" t="s">
        <v>45811</v>
      </c>
      <c r="B4621" s="3" t="s">
        <v>45812</v>
      </c>
      <c r="C4621" s="4">
        <v>0.57841128715300205</v>
      </c>
      <c r="D4621" s="18">
        <v>-5.3772770000000002E-4</v>
      </c>
      <c r="E4621" s="4">
        <v>0</v>
      </c>
    </row>
    <row r="4622" spans="1:5" ht="18" x14ac:dyDescent="0.25">
      <c r="A4622" s="3" t="s">
        <v>53669</v>
      </c>
      <c r="B4622" s="3" t="s">
        <v>53670</v>
      </c>
      <c r="C4622" s="4">
        <v>3.4771425009353969</v>
      </c>
      <c r="D4622" s="18">
        <v>3.5764387199999997E-2</v>
      </c>
      <c r="E4622" s="4">
        <v>0</v>
      </c>
    </row>
    <row r="4623" spans="1:5" ht="18" x14ac:dyDescent="0.25">
      <c r="A4623" s="3" t="s">
        <v>51584</v>
      </c>
      <c r="B4623" s="3" t="s">
        <v>51584</v>
      </c>
      <c r="C4623" s="4">
        <v>2.3752566540223286</v>
      </c>
      <c r="D4623" s="18">
        <v>3.6233369799999998E-2</v>
      </c>
      <c r="E4623" s="4">
        <v>0</v>
      </c>
    </row>
    <row r="4624" spans="1:5" ht="18" x14ac:dyDescent="0.25">
      <c r="A4624" s="3" t="s">
        <v>52158</v>
      </c>
      <c r="B4624" s="3" t="s">
        <v>52159</v>
      </c>
      <c r="C4624" s="4">
        <v>0.53235638921916062</v>
      </c>
      <c r="D4624" s="18">
        <v>-2.4457944E-3</v>
      </c>
      <c r="E4624" s="4">
        <v>0</v>
      </c>
    </row>
    <row r="4625" spans="1:5" ht="18" x14ac:dyDescent="0.25">
      <c r="A4625" s="3" t="s">
        <v>53680</v>
      </c>
      <c r="B4625" s="3" t="s">
        <v>53681</v>
      </c>
      <c r="C4625" s="4">
        <v>0.56329664600197149</v>
      </c>
      <c r="D4625" s="18">
        <v>-3.2207157700000003E-2</v>
      </c>
      <c r="E4625" s="4">
        <v>0</v>
      </c>
    </row>
    <row r="4626" spans="1:5" ht="18" x14ac:dyDescent="0.25">
      <c r="A4626" s="3" t="s">
        <v>53682</v>
      </c>
      <c r="B4626" s="3" t="s">
        <v>53683</v>
      </c>
      <c r="C4626" s="4">
        <v>3.8953298166839342E-7</v>
      </c>
      <c r="D4626" s="18">
        <v>-4.5080764000000002E-2</v>
      </c>
      <c r="E4626" s="4">
        <v>0</v>
      </c>
    </row>
    <row r="4627" spans="1:5" ht="18" x14ac:dyDescent="0.25">
      <c r="A4627" s="3" t="s">
        <v>50745</v>
      </c>
      <c r="B4627" s="3" t="s">
        <v>50746</v>
      </c>
      <c r="C4627" s="4">
        <v>46.387428752929885</v>
      </c>
      <c r="D4627" s="18">
        <v>-6.8988041599999994E-2</v>
      </c>
      <c r="E4627" s="4">
        <v>0</v>
      </c>
    </row>
    <row r="4628" spans="1:5" ht="18" x14ac:dyDescent="0.25">
      <c r="A4628" s="3" t="s">
        <v>53686</v>
      </c>
      <c r="B4628" s="3" t="s">
        <v>397</v>
      </c>
      <c r="C4628" s="4">
        <v>0.91514487643953635</v>
      </c>
      <c r="D4628" s="18">
        <v>2.47665743E-2</v>
      </c>
      <c r="E4628" s="4">
        <v>0</v>
      </c>
    </row>
    <row r="4629" spans="1:5" ht="18" x14ac:dyDescent="0.25">
      <c r="A4629" s="3" t="s">
        <v>53777</v>
      </c>
      <c r="B4629" s="3" t="s">
        <v>53778</v>
      </c>
      <c r="C4629" s="4">
        <v>13.084190375385701</v>
      </c>
      <c r="D4629" s="18">
        <v>0.1115994463</v>
      </c>
      <c r="E4629" s="4">
        <v>0</v>
      </c>
    </row>
    <row r="4630" spans="1:5" ht="18" x14ac:dyDescent="0.25">
      <c r="A4630" s="3" t="s">
        <v>45681</v>
      </c>
      <c r="B4630" s="3" t="s">
        <v>45682</v>
      </c>
      <c r="C4630" s="4">
        <v>0.99279153024243216</v>
      </c>
      <c r="D4630" s="18">
        <v>4.3707419999999998E-4</v>
      </c>
      <c r="E4630" s="4">
        <v>0</v>
      </c>
    </row>
    <row r="4631" spans="1:5" ht="18" x14ac:dyDescent="0.25">
      <c r="A4631" s="3" t="s">
        <v>51091</v>
      </c>
      <c r="B4631" s="3" t="s">
        <v>51092</v>
      </c>
      <c r="C4631" s="4">
        <v>0.39849697274483131</v>
      </c>
      <c r="D4631" s="18">
        <v>3.3311955900000002E-2</v>
      </c>
      <c r="E4631" s="4">
        <v>0</v>
      </c>
    </row>
    <row r="4632" spans="1:5" ht="18" x14ac:dyDescent="0.25">
      <c r="A4632" s="3" t="s">
        <v>53684</v>
      </c>
      <c r="B4632" s="3" t="s">
        <v>53685</v>
      </c>
      <c r="C4632" s="4">
        <v>0.63430964033846815</v>
      </c>
      <c r="D4632" s="18">
        <v>-7.4201353900000003E-2</v>
      </c>
      <c r="E4632" s="4">
        <v>0</v>
      </c>
    </row>
    <row r="4633" spans="1:5" ht="18" x14ac:dyDescent="0.25">
      <c r="A4633" s="3" t="s">
        <v>43666</v>
      </c>
      <c r="B4633" s="3" t="s">
        <v>43667</v>
      </c>
      <c r="C4633" s="4">
        <v>0.13857562329550147</v>
      </c>
      <c r="D4633" s="18">
        <v>-4.2551153000000001E-2</v>
      </c>
      <c r="E4633" s="4">
        <v>0</v>
      </c>
    </row>
    <row r="4634" spans="1:5" ht="18" x14ac:dyDescent="0.25">
      <c r="A4634" s="3" t="s">
        <v>4497</v>
      </c>
      <c r="B4634" s="3" t="s">
        <v>4497</v>
      </c>
      <c r="C4634" s="4">
        <v>24.376010034151609</v>
      </c>
      <c r="D4634" s="18">
        <v>-2.8849993500000001E-2</v>
      </c>
      <c r="E4634" s="4">
        <v>0</v>
      </c>
    </row>
    <row r="4635" spans="1:5" ht="18" x14ac:dyDescent="0.25">
      <c r="A4635" s="3" t="s">
        <v>53742</v>
      </c>
      <c r="B4635" s="3" t="s">
        <v>53743</v>
      </c>
      <c r="C4635" s="4">
        <v>6058.8985382329456</v>
      </c>
      <c r="D4635" s="18">
        <v>8.1741860999999996E-3</v>
      </c>
      <c r="E4635" s="4">
        <v>0</v>
      </c>
    </row>
    <row r="4636" spans="1:5" ht="18" x14ac:dyDescent="0.25">
      <c r="A4636" s="3" t="s">
        <v>49594</v>
      </c>
      <c r="B4636" s="3" t="s">
        <v>49595</v>
      </c>
      <c r="C4636" s="4">
        <v>4.7837748832807579E-2</v>
      </c>
      <c r="D4636" s="18">
        <v>-2.3269659000000002E-3</v>
      </c>
      <c r="E4636" s="4">
        <v>0</v>
      </c>
    </row>
    <row r="4637" spans="1:5" ht="18" x14ac:dyDescent="0.25">
      <c r="A4637" s="3" t="s">
        <v>51259</v>
      </c>
      <c r="B4637" s="3" t="s">
        <v>51259</v>
      </c>
      <c r="C4637" s="4">
        <v>13.123031247647464</v>
      </c>
      <c r="D4637" s="18">
        <v>-2.07415645E-2</v>
      </c>
      <c r="E4637" s="4">
        <v>0</v>
      </c>
    </row>
    <row r="4638" spans="1:5" ht="18" x14ac:dyDescent="0.25">
      <c r="A4638" s="3" t="s">
        <v>53692</v>
      </c>
      <c r="B4638" s="3" t="s">
        <v>2090</v>
      </c>
      <c r="C4638" s="4">
        <v>0.87942938185775565</v>
      </c>
      <c r="D4638" s="18">
        <v>-7.3257330000000003E-4</v>
      </c>
      <c r="E4638" s="4">
        <v>0</v>
      </c>
    </row>
    <row r="4639" spans="1:5" ht="18" x14ac:dyDescent="0.25">
      <c r="A4639" s="3" t="s">
        <v>52900</v>
      </c>
      <c r="B4639" s="3" t="s">
        <v>52901</v>
      </c>
      <c r="C4639" s="4">
        <v>151924.71731911594</v>
      </c>
      <c r="D4639" s="18">
        <v>-5.7682559999999998E-4</v>
      </c>
      <c r="E4639" s="4">
        <v>0</v>
      </c>
    </row>
    <row r="4640" spans="1:5" ht="18" x14ac:dyDescent="0.25">
      <c r="A4640" s="3" t="s">
        <v>51597</v>
      </c>
      <c r="B4640" s="3" t="s">
        <v>51598</v>
      </c>
      <c r="C4640" s="4">
        <v>0.12842517955092653</v>
      </c>
      <c r="D4640" s="18">
        <v>-3.9541638800000001E-2</v>
      </c>
      <c r="E4640" s="4">
        <v>0</v>
      </c>
    </row>
    <row r="4641" spans="1:5" ht="18" x14ac:dyDescent="0.25">
      <c r="A4641" s="3" t="s">
        <v>53687</v>
      </c>
      <c r="B4641" s="3" t="s">
        <v>53688</v>
      </c>
      <c r="C4641" s="4">
        <v>21.054440746985243</v>
      </c>
      <c r="D4641" s="18">
        <v>-9.7511999999999997E-5</v>
      </c>
      <c r="E4641" s="4">
        <v>0</v>
      </c>
    </row>
    <row r="4642" spans="1:5" ht="18" x14ac:dyDescent="0.25">
      <c r="A4642" s="3" t="s">
        <v>53691</v>
      </c>
      <c r="B4642" s="3" t="s">
        <v>45789</v>
      </c>
      <c r="C4642" s="4">
        <v>1.0837299726025549E-2</v>
      </c>
      <c r="D4642" s="18">
        <v>2.6110856000000002E-3</v>
      </c>
      <c r="E4642" s="4">
        <v>0</v>
      </c>
    </row>
    <row r="4643" spans="1:5" ht="18" x14ac:dyDescent="0.25">
      <c r="A4643" s="3" t="s">
        <v>52248</v>
      </c>
      <c r="B4643" s="3" t="s">
        <v>52249</v>
      </c>
      <c r="C4643" s="4">
        <v>1.6093144771307552E-5</v>
      </c>
      <c r="D4643" s="18">
        <v>1.5967678900000001E-2</v>
      </c>
      <c r="E4643" s="4">
        <v>0</v>
      </c>
    </row>
    <row r="4644" spans="1:5" ht="18" x14ac:dyDescent="0.25">
      <c r="A4644" s="3" t="s">
        <v>51587</v>
      </c>
      <c r="B4644" s="3" t="s">
        <v>51588</v>
      </c>
      <c r="C4644" s="4">
        <v>5.7606067807974028</v>
      </c>
      <c r="D4644" s="18">
        <v>-1.9244189999999999E-4</v>
      </c>
      <c r="E4644" s="4">
        <v>0</v>
      </c>
    </row>
    <row r="4645" spans="1:5" ht="18" x14ac:dyDescent="0.25">
      <c r="A4645" s="3" t="s">
        <v>51087</v>
      </c>
      <c r="B4645" s="3" t="s">
        <v>51088</v>
      </c>
      <c r="C4645" s="4">
        <v>5.7151411518367636E-4</v>
      </c>
      <c r="D4645" s="18">
        <v>-7.9248419299999998E-2</v>
      </c>
      <c r="E4645" s="4">
        <v>0</v>
      </c>
    </row>
    <row r="4646" spans="1:5" ht="18" x14ac:dyDescent="0.25">
      <c r="A4646" s="3" t="s">
        <v>48652</v>
      </c>
      <c r="B4646" s="3" t="s">
        <v>48653</v>
      </c>
      <c r="C4646" s="4">
        <v>4.1466800028295352E-7</v>
      </c>
      <c r="D4646" s="18">
        <v>-2.18775412E-2</v>
      </c>
      <c r="E4646" s="4">
        <v>0</v>
      </c>
    </row>
    <row r="4647" spans="1:5" ht="18" x14ac:dyDescent="0.25">
      <c r="A4647" s="3" t="s">
        <v>54571</v>
      </c>
      <c r="B4647" s="3" t="s">
        <v>54572</v>
      </c>
      <c r="C4647" s="4">
        <v>9.6795342101937791</v>
      </c>
      <c r="D4647" s="18">
        <v>-6.9025622000000002E-3</v>
      </c>
      <c r="E4647" s="4">
        <v>0</v>
      </c>
    </row>
    <row r="4648" spans="1:5" ht="18" x14ac:dyDescent="0.25">
      <c r="A4648" s="3" t="s">
        <v>50171</v>
      </c>
      <c r="B4648" s="3" t="s">
        <v>50172</v>
      </c>
      <c r="C4648" s="4">
        <v>0.21034888658227682</v>
      </c>
      <c r="D4648" s="18">
        <v>0.30842526809999998</v>
      </c>
      <c r="E4648" s="4">
        <v>0</v>
      </c>
    </row>
    <row r="4649" spans="1:5" ht="18" x14ac:dyDescent="0.25">
      <c r="A4649" s="3" t="s">
        <v>49073</v>
      </c>
      <c r="B4649" s="3" t="s">
        <v>49073</v>
      </c>
      <c r="C4649" s="4">
        <v>0.3499679872387636</v>
      </c>
      <c r="D4649" s="18">
        <v>0.1923416848</v>
      </c>
      <c r="E4649" s="4">
        <v>0</v>
      </c>
    </row>
    <row r="4650" spans="1:5" ht="18" x14ac:dyDescent="0.25">
      <c r="A4650" s="3" t="s">
        <v>51384</v>
      </c>
      <c r="B4650" s="3" t="s">
        <v>51385</v>
      </c>
      <c r="C4650" s="4">
        <v>8.9173520259182376E-2</v>
      </c>
      <c r="D4650" s="18">
        <v>-6.7684116000000004E-3</v>
      </c>
      <c r="E4650" s="4">
        <v>0</v>
      </c>
    </row>
    <row r="4651" spans="1:5" ht="18" x14ac:dyDescent="0.25">
      <c r="A4651" s="3" t="s">
        <v>52290</v>
      </c>
      <c r="B4651" s="3" t="s">
        <v>52291</v>
      </c>
      <c r="C4651" s="4">
        <v>61.021885682339992</v>
      </c>
      <c r="D4651" s="18">
        <v>4.0954318099999998E-2</v>
      </c>
      <c r="E4651" s="4">
        <v>0</v>
      </c>
    </row>
    <row r="4652" spans="1:5" ht="18" x14ac:dyDescent="0.25">
      <c r="A4652" s="3" t="s">
        <v>3789</v>
      </c>
      <c r="B4652" s="3" t="s">
        <v>3790</v>
      </c>
      <c r="C4652" s="4">
        <v>7.1967889944466998E-2</v>
      </c>
      <c r="D4652" s="18">
        <v>1.0006032302000001</v>
      </c>
      <c r="E4652" s="4">
        <v>0</v>
      </c>
    </row>
    <row r="4653" spans="1:5" ht="18" x14ac:dyDescent="0.25">
      <c r="A4653" s="3" t="s">
        <v>4616</v>
      </c>
      <c r="B4653" s="3" t="s">
        <v>4617</v>
      </c>
      <c r="C4653" s="4">
        <v>8.1373324432950618</v>
      </c>
      <c r="D4653" s="18">
        <v>1.3348665E-3</v>
      </c>
      <c r="E4653" s="4">
        <v>0</v>
      </c>
    </row>
    <row r="4654" spans="1:5" ht="18" x14ac:dyDescent="0.25">
      <c r="A4654" s="3" t="s">
        <v>52906</v>
      </c>
      <c r="B4654" s="3" t="s">
        <v>2977</v>
      </c>
      <c r="C4654" s="4">
        <v>0.15722847397517273</v>
      </c>
      <c r="D4654" s="18">
        <v>-6.25806951E-2</v>
      </c>
      <c r="E4654" s="4">
        <v>0</v>
      </c>
    </row>
    <row r="4655" spans="1:5" ht="18" x14ac:dyDescent="0.25">
      <c r="A4655" s="3" t="s">
        <v>52974</v>
      </c>
      <c r="B4655" s="3" t="s">
        <v>52975</v>
      </c>
      <c r="C4655" s="4">
        <v>8.3423073206970802E-2</v>
      </c>
      <c r="D4655" s="18">
        <v>2.6666434999999999E-2</v>
      </c>
      <c r="E4655" s="4">
        <v>0</v>
      </c>
    </row>
    <row r="4656" spans="1:5" ht="18" x14ac:dyDescent="0.25">
      <c r="A4656" s="3" t="s">
        <v>53707</v>
      </c>
      <c r="B4656" s="3" t="s">
        <v>53707</v>
      </c>
      <c r="C4656" s="4">
        <v>7.4748695573397684E-3</v>
      </c>
      <c r="D4656" s="18">
        <v>0.16048274579999999</v>
      </c>
      <c r="E4656" s="4">
        <v>0</v>
      </c>
    </row>
    <row r="4657" spans="1:5" ht="18" x14ac:dyDescent="0.25">
      <c r="A4657" s="3" t="s">
        <v>51067</v>
      </c>
      <c r="B4657" s="3" t="s">
        <v>51068</v>
      </c>
      <c r="C4657" s="4">
        <v>6.6553102664600692</v>
      </c>
      <c r="D4657" s="18">
        <v>-9.0375665000000001E-3</v>
      </c>
      <c r="E4657" s="4">
        <v>0</v>
      </c>
    </row>
    <row r="4658" spans="1:5" ht="18" x14ac:dyDescent="0.25">
      <c r="A4658" s="3" t="s">
        <v>48582</v>
      </c>
      <c r="B4658" s="3" t="s">
        <v>51337</v>
      </c>
      <c r="C4658" s="4">
        <v>2.0457887041030331E-4</v>
      </c>
      <c r="D4658" s="18">
        <v>-5.0784884099999997E-2</v>
      </c>
      <c r="E4658" s="4">
        <v>0</v>
      </c>
    </row>
    <row r="4659" spans="1:5" ht="18" x14ac:dyDescent="0.25">
      <c r="A4659" s="3" t="s">
        <v>48854</v>
      </c>
      <c r="B4659" s="3" t="s">
        <v>48855</v>
      </c>
      <c r="C4659" s="4">
        <v>1.5611221612684107E-7</v>
      </c>
      <c r="D4659" s="18">
        <v>-3.5798629499999998E-2</v>
      </c>
      <c r="E4659" s="4">
        <v>0</v>
      </c>
    </row>
    <row r="4660" spans="1:5" ht="18" x14ac:dyDescent="0.25">
      <c r="A4660" s="3" t="s">
        <v>52957</v>
      </c>
      <c r="B4660" s="3" t="s">
        <v>52958</v>
      </c>
      <c r="C4660" s="4">
        <v>4.0110337976077197</v>
      </c>
      <c r="D4660" s="18">
        <v>1.8022115200000001E-2</v>
      </c>
      <c r="E4660" s="4">
        <v>0</v>
      </c>
    </row>
    <row r="4661" spans="1:5" ht="18" x14ac:dyDescent="0.25">
      <c r="A4661" s="3" t="s">
        <v>51318</v>
      </c>
      <c r="B4661" s="3" t="s">
        <v>51319</v>
      </c>
      <c r="C4661" s="4">
        <v>1.3391652760034082E-8</v>
      </c>
      <c r="D4661" s="18">
        <v>-5.3695200000000005E-4</v>
      </c>
      <c r="E4661" s="4">
        <v>0</v>
      </c>
    </row>
    <row r="4662" spans="1:5" ht="18" x14ac:dyDescent="0.25">
      <c r="A4662" s="3" t="s">
        <v>49782</v>
      </c>
      <c r="B4662" s="3" t="s">
        <v>49783</v>
      </c>
      <c r="C4662" s="4">
        <v>0.35176972644882187</v>
      </c>
      <c r="D4662" s="18">
        <v>1.815013E-4</v>
      </c>
      <c r="E4662" s="4">
        <v>0</v>
      </c>
    </row>
    <row r="4663" spans="1:5" ht="18" x14ac:dyDescent="0.25">
      <c r="A4663" s="3" t="s">
        <v>53695</v>
      </c>
      <c r="B4663" s="3" t="s">
        <v>53696</v>
      </c>
      <c r="C4663" s="4">
        <v>16.594135306732614</v>
      </c>
      <c r="D4663" s="18">
        <v>1.34772303E-2</v>
      </c>
      <c r="E4663" s="4">
        <v>0</v>
      </c>
    </row>
    <row r="4664" spans="1:5" ht="18" x14ac:dyDescent="0.25">
      <c r="A4664" s="3" t="s">
        <v>50870</v>
      </c>
      <c r="B4664" s="3" t="s">
        <v>50871</v>
      </c>
      <c r="C4664" s="4">
        <v>8.6272540491149033E-2</v>
      </c>
      <c r="D4664" s="18">
        <v>-5.4502142599999998E-2</v>
      </c>
      <c r="E4664" s="4">
        <v>0</v>
      </c>
    </row>
    <row r="4665" spans="1:5" ht="18" x14ac:dyDescent="0.25">
      <c r="A4665" s="3" t="s">
        <v>50284</v>
      </c>
      <c r="B4665" s="3" t="s">
        <v>50284</v>
      </c>
      <c r="C4665" s="4">
        <v>9.3526715902473924E-7</v>
      </c>
      <c r="D4665" s="18">
        <v>-4.4059010000000003E-3</v>
      </c>
      <c r="E4665" s="4">
        <v>0</v>
      </c>
    </row>
    <row r="4666" spans="1:5" ht="18" x14ac:dyDescent="0.25">
      <c r="A4666" s="3" t="s">
        <v>52388</v>
      </c>
      <c r="B4666" s="3" t="s">
        <v>52389</v>
      </c>
      <c r="C4666" s="4">
        <v>9.6911580718494336E-12</v>
      </c>
      <c r="D4666" s="18">
        <v>4.1572353200000002E-2</v>
      </c>
      <c r="E4666" s="4">
        <v>0</v>
      </c>
    </row>
    <row r="4667" spans="1:5" ht="18" x14ac:dyDescent="0.25">
      <c r="A4667" s="3" t="s">
        <v>53701</v>
      </c>
      <c r="B4667" s="3" t="s">
        <v>53702</v>
      </c>
      <c r="C4667" s="4">
        <v>32.7075205441459</v>
      </c>
      <c r="D4667" s="18">
        <v>-9.6374610999999995E-3</v>
      </c>
      <c r="E4667" s="4">
        <v>0</v>
      </c>
    </row>
    <row r="4668" spans="1:5" ht="18" x14ac:dyDescent="0.25">
      <c r="A4668" s="3" t="s">
        <v>53729</v>
      </c>
      <c r="B4668" s="3" t="s">
        <v>53730</v>
      </c>
      <c r="C4668" s="4">
        <v>5.9452181064708724E-2</v>
      </c>
      <c r="D4668" s="18">
        <v>-9.2970462000000007E-3</v>
      </c>
      <c r="E4668" s="4">
        <v>0</v>
      </c>
    </row>
    <row r="4669" spans="1:5" ht="18" x14ac:dyDescent="0.25">
      <c r="A4669" s="3" t="s">
        <v>1672</v>
      </c>
      <c r="B4669" s="3" t="s">
        <v>49781</v>
      </c>
      <c r="C4669" s="4">
        <v>1.6800787753912361</v>
      </c>
      <c r="D4669" s="18">
        <v>-1.7082489199999999E-2</v>
      </c>
      <c r="E4669" s="4">
        <v>0</v>
      </c>
    </row>
    <row r="4670" spans="1:5" ht="18" x14ac:dyDescent="0.25">
      <c r="A4670" s="3" t="s">
        <v>51223</v>
      </c>
      <c r="B4670" s="3" t="s">
        <v>40925</v>
      </c>
      <c r="C4670" s="4">
        <v>42.173645945387335</v>
      </c>
      <c r="D4670" s="18">
        <v>-2.8564799000000002E-3</v>
      </c>
      <c r="E4670" s="4">
        <v>0</v>
      </c>
    </row>
    <row r="4671" spans="1:5" ht="18" x14ac:dyDescent="0.25">
      <c r="A4671" s="3" t="s">
        <v>53698</v>
      </c>
      <c r="B4671" s="3" t="s">
        <v>53699</v>
      </c>
      <c r="C4671" s="4">
        <v>6.9772102212743432E-5</v>
      </c>
      <c r="D4671" s="18">
        <v>-0.48784775899999999</v>
      </c>
      <c r="E4671" s="4">
        <v>0</v>
      </c>
    </row>
    <row r="4672" spans="1:5" ht="18" x14ac:dyDescent="0.25">
      <c r="A4672" s="3" t="s">
        <v>53709</v>
      </c>
      <c r="B4672" s="3" t="s">
        <v>53709</v>
      </c>
      <c r="C4672" s="4">
        <v>1.5030954059057098E-8</v>
      </c>
      <c r="D4672" s="18">
        <v>-3.0716916600000001E-2</v>
      </c>
      <c r="E4672" s="4">
        <v>0</v>
      </c>
    </row>
    <row r="4673" spans="1:5" ht="18" x14ac:dyDescent="0.25">
      <c r="A4673" s="3" t="s">
        <v>51211</v>
      </c>
      <c r="B4673" s="3" t="s">
        <v>51211</v>
      </c>
      <c r="C4673" s="4">
        <v>0.32630220482150646</v>
      </c>
      <c r="D4673" s="18">
        <v>0.4802487426</v>
      </c>
      <c r="E4673" s="4">
        <v>0</v>
      </c>
    </row>
    <row r="4674" spans="1:5" ht="18" x14ac:dyDescent="0.25">
      <c r="A4674" s="3" t="s">
        <v>53823</v>
      </c>
      <c r="B4674" s="3" t="s">
        <v>53824</v>
      </c>
      <c r="C4674" s="4">
        <v>0.18766170306488197</v>
      </c>
      <c r="D4674" s="18">
        <v>-5.6022295700000002E-2</v>
      </c>
      <c r="E4674" s="4">
        <v>0</v>
      </c>
    </row>
    <row r="4675" spans="1:5" ht="18" x14ac:dyDescent="0.25">
      <c r="A4675" s="3" t="s">
        <v>53700</v>
      </c>
      <c r="B4675" s="3" t="s">
        <v>3780</v>
      </c>
      <c r="C4675" s="4">
        <v>2.5440188623442807E-9</v>
      </c>
      <c r="D4675" s="18">
        <v>3.3520472199999998E-2</v>
      </c>
      <c r="E4675" s="4">
        <v>0</v>
      </c>
    </row>
    <row r="4676" spans="1:5" ht="18" x14ac:dyDescent="0.25">
      <c r="A4676" s="3" t="s">
        <v>51309</v>
      </c>
      <c r="B4676" s="3" t="s">
        <v>51310</v>
      </c>
      <c r="C4676" s="4">
        <v>0.24073061254878356</v>
      </c>
      <c r="D4676" s="18">
        <v>-3.7489674999999999E-3</v>
      </c>
      <c r="E4676" s="4">
        <v>0</v>
      </c>
    </row>
    <row r="4677" spans="1:5" ht="18" x14ac:dyDescent="0.25">
      <c r="A4677" s="3" t="s">
        <v>52386</v>
      </c>
      <c r="B4677" s="3" t="s">
        <v>52387</v>
      </c>
      <c r="C4677" s="4">
        <v>3.0902752826165633E-12</v>
      </c>
      <c r="D4677" s="18">
        <v>1.11782853E-2</v>
      </c>
      <c r="E4677" s="4">
        <v>0</v>
      </c>
    </row>
    <row r="4678" spans="1:5" ht="18" x14ac:dyDescent="0.25">
      <c r="A4678" s="3" t="s">
        <v>52712</v>
      </c>
      <c r="B4678" s="3" t="s">
        <v>52713</v>
      </c>
      <c r="C4678" s="4">
        <v>1.9733119487986295E-4</v>
      </c>
      <c r="D4678" s="18">
        <v>0.18733293109999999</v>
      </c>
      <c r="E4678" s="4">
        <v>0</v>
      </c>
    </row>
    <row r="4679" spans="1:5" ht="18" x14ac:dyDescent="0.25">
      <c r="A4679" s="3" t="s">
        <v>51442</v>
      </c>
      <c r="B4679" s="3" t="s">
        <v>51443</v>
      </c>
      <c r="C4679" s="4">
        <v>4.993019084534879</v>
      </c>
      <c r="D4679" s="18">
        <v>7.4692953100000001E-2</v>
      </c>
      <c r="E4679" s="4">
        <v>0</v>
      </c>
    </row>
    <row r="4680" spans="1:5" ht="18" x14ac:dyDescent="0.25">
      <c r="A4680" s="3" t="s">
        <v>52921</v>
      </c>
      <c r="B4680" s="3" t="s">
        <v>52922</v>
      </c>
      <c r="C4680" s="4">
        <v>2.658319490033805E-4</v>
      </c>
      <c r="D4680" s="18">
        <v>-0.22861079840000001</v>
      </c>
      <c r="E4680" s="4">
        <v>0</v>
      </c>
    </row>
    <row r="4681" spans="1:5" ht="18" x14ac:dyDescent="0.25">
      <c r="A4681" s="3" t="s">
        <v>52978</v>
      </c>
      <c r="B4681" s="3" t="s">
        <v>52978</v>
      </c>
      <c r="C4681" s="4">
        <v>0.13854990227463632</v>
      </c>
      <c r="D4681" s="18">
        <v>3.75696628E-2</v>
      </c>
      <c r="E4681" s="4">
        <v>0</v>
      </c>
    </row>
    <row r="4682" spans="1:5" ht="18" x14ac:dyDescent="0.25">
      <c r="A4682" s="3" t="s">
        <v>53703</v>
      </c>
      <c r="B4682" s="3" t="s">
        <v>53704</v>
      </c>
      <c r="C4682" s="4">
        <v>0.18520215268587301</v>
      </c>
      <c r="D4682" s="18">
        <v>1.33562243E-2</v>
      </c>
      <c r="E4682" s="4">
        <v>0</v>
      </c>
    </row>
    <row r="4683" spans="1:5" ht="18" x14ac:dyDescent="0.25">
      <c r="A4683" s="3" t="s">
        <v>51568</v>
      </c>
      <c r="B4683" s="3" t="s">
        <v>51569</v>
      </c>
      <c r="C4683" s="4">
        <v>1.9586339837651576</v>
      </c>
      <c r="D4683" s="18">
        <v>-2.5890511599999999E-2</v>
      </c>
      <c r="E4683" s="4">
        <v>0</v>
      </c>
    </row>
    <row r="4684" spans="1:5" ht="18" x14ac:dyDescent="0.25">
      <c r="A4684" s="3" t="s">
        <v>52951</v>
      </c>
      <c r="B4684" s="3" t="s">
        <v>52952</v>
      </c>
      <c r="C4684" s="4">
        <v>9.3067828286711556E-3</v>
      </c>
      <c r="D4684" s="18">
        <v>-6.2122760399999997E-2</v>
      </c>
      <c r="E4684" s="4">
        <v>0</v>
      </c>
    </row>
    <row r="4685" spans="1:5" ht="18" x14ac:dyDescent="0.25">
      <c r="A4685" s="3" t="s">
        <v>53705</v>
      </c>
      <c r="B4685" s="3" t="s">
        <v>53706</v>
      </c>
      <c r="C4685" s="4">
        <v>2.3034548318944868E-7</v>
      </c>
      <c r="D4685" s="18">
        <v>-0.45560242550000002</v>
      </c>
      <c r="E4685" s="4">
        <v>0</v>
      </c>
    </row>
    <row r="4686" spans="1:5" ht="18" x14ac:dyDescent="0.25">
      <c r="A4686" s="3" t="s">
        <v>52068</v>
      </c>
      <c r="B4686" s="3" t="s">
        <v>52069</v>
      </c>
      <c r="C4686" s="4">
        <v>0.11790170827956752</v>
      </c>
      <c r="D4686" s="18">
        <v>-2.0491416799999999E-2</v>
      </c>
      <c r="E4686" s="4">
        <v>0</v>
      </c>
    </row>
    <row r="4687" spans="1:5" ht="18" x14ac:dyDescent="0.25">
      <c r="A4687" s="3" t="s">
        <v>50739</v>
      </c>
      <c r="B4687" s="3" t="s">
        <v>50739</v>
      </c>
      <c r="C4687" s="4">
        <v>0.68668941412120044</v>
      </c>
      <c r="D4687" s="18">
        <v>1.6519810400000001E-2</v>
      </c>
      <c r="E4687" s="4">
        <v>0</v>
      </c>
    </row>
    <row r="4688" spans="1:5" ht="18" x14ac:dyDescent="0.25">
      <c r="A4688" s="3" t="s">
        <v>52274</v>
      </c>
      <c r="B4688" s="3" t="s">
        <v>3206</v>
      </c>
      <c r="C4688" s="4">
        <v>0.61409293638633866</v>
      </c>
      <c r="D4688" s="18">
        <v>3.7669521400000003E-2</v>
      </c>
      <c r="E4688" s="4">
        <v>0</v>
      </c>
    </row>
    <row r="4689" spans="1:5" ht="18" x14ac:dyDescent="0.25">
      <c r="A4689" s="3" t="s">
        <v>42363</v>
      </c>
      <c r="B4689" s="3" t="s">
        <v>42364</v>
      </c>
      <c r="C4689" s="4">
        <v>7.244767587743012</v>
      </c>
      <c r="D4689" s="18">
        <v>-0.69413553610000001</v>
      </c>
      <c r="E4689" s="4">
        <v>0</v>
      </c>
    </row>
    <row r="4690" spans="1:5" ht="18" x14ac:dyDescent="0.25">
      <c r="A4690" s="3" t="s">
        <v>51176</v>
      </c>
      <c r="B4690" s="3" t="s">
        <v>4828</v>
      </c>
      <c r="C4690" s="4">
        <v>0.18588775351853876</v>
      </c>
      <c r="D4690" s="18">
        <v>5.9433245699999998E-2</v>
      </c>
      <c r="E4690" s="4">
        <v>0</v>
      </c>
    </row>
    <row r="4691" spans="1:5" ht="18" x14ac:dyDescent="0.25">
      <c r="A4691" s="3" t="s">
        <v>50706</v>
      </c>
      <c r="B4691" s="3" t="s">
        <v>50707</v>
      </c>
      <c r="C4691" s="4">
        <v>9.1196180479228769E-2</v>
      </c>
      <c r="D4691" s="18">
        <v>2.9683381000000001E-3</v>
      </c>
      <c r="E4691" s="4">
        <v>0</v>
      </c>
    </row>
    <row r="4692" spans="1:5" ht="18" x14ac:dyDescent="0.25">
      <c r="A4692" s="3" t="s">
        <v>52961</v>
      </c>
      <c r="B4692" s="3" t="s">
        <v>52962</v>
      </c>
      <c r="C4692" s="4">
        <v>8.5761616378166587E-5</v>
      </c>
      <c r="D4692" s="18">
        <v>-0.30540130049999997</v>
      </c>
      <c r="E4692" s="4">
        <v>0</v>
      </c>
    </row>
    <row r="4693" spans="1:5" ht="18" x14ac:dyDescent="0.25">
      <c r="A4693" s="3" t="s">
        <v>49752</v>
      </c>
      <c r="B4693" s="3" t="s">
        <v>49753</v>
      </c>
      <c r="C4693" s="4">
        <v>4.2782349443844223E-2</v>
      </c>
      <c r="D4693" s="18">
        <v>5.1877575299999999E-2</v>
      </c>
      <c r="E4693" s="4">
        <v>0</v>
      </c>
    </row>
    <row r="4694" spans="1:5" ht="18" x14ac:dyDescent="0.25">
      <c r="A4694" s="3" t="s">
        <v>50656</v>
      </c>
      <c r="B4694" s="3" t="s">
        <v>50657</v>
      </c>
      <c r="C4694" s="4">
        <v>3.0247597026071625E-6</v>
      </c>
      <c r="D4694" s="18">
        <v>1.6288694400000001E-2</v>
      </c>
      <c r="E4694" s="4">
        <v>0</v>
      </c>
    </row>
    <row r="4695" spans="1:5" ht="18" x14ac:dyDescent="0.25">
      <c r="A4695" s="3" t="s">
        <v>50774</v>
      </c>
      <c r="B4695" s="3" t="s">
        <v>50775</v>
      </c>
      <c r="C4695" s="4">
        <v>0.60465113812972093</v>
      </c>
      <c r="D4695" s="18">
        <v>-5.6552580000000005E-4</v>
      </c>
      <c r="E4695" s="4">
        <v>0</v>
      </c>
    </row>
    <row r="4696" spans="1:5" ht="18" x14ac:dyDescent="0.25">
      <c r="A4696" s="3" t="s">
        <v>52917</v>
      </c>
      <c r="B4696" s="3" t="s">
        <v>52918</v>
      </c>
      <c r="C4696" s="4">
        <v>7.9644093380313821E-2</v>
      </c>
      <c r="D4696" s="18">
        <v>-0.2524269509</v>
      </c>
      <c r="E4696" s="4">
        <v>0</v>
      </c>
    </row>
    <row r="4697" spans="1:5" ht="18" x14ac:dyDescent="0.25">
      <c r="A4697" s="3" t="s">
        <v>53748</v>
      </c>
      <c r="B4697" s="3" t="s">
        <v>53749</v>
      </c>
      <c r="C4697" s="4">
        <v>25.375399515899542</v>
      </c>
      <c r="D4697" s="18">
        <v>0.14621223480000001</v>
      </c>
      <c r="E4697" s="4">
        <v>0</v>
      </c>
    </row>
    <row r="4698" spans="1:5" ht="18" x14ac:dyDescent="0.25">
      <c r="A4698" s="3" t="s">
        <v>53708</v>
      </c>
      <c r="B4698" s="3" t="s">
        <v>43236</v>
      </c>
      <c r="C4698" s="4">
        <v>0.24673946580468625</v>
      </c>
      <c r="D4698" s="18">
        <v>-1.71651939E-2</v>
      </c>
      <c r="E4698" s="4">
        <v>0</v>
      </c>
    </row>
    <row r="4699" spans="1:5" ht="18" x14ac:dyDescent="0.25">
      <c r="A4699" s="3" t="s">
        <v>4066</v>
      </c>
      <c r="B4699" s="3" t="s">
        <v>4067</v>
      </c>
      <c r="C4699" s="4">
        <v>2.3989296648155672E-2</v>
      </c>
      <c r="D4699" s="18">
        <v>-3.4085017999999998E-3</v>
      </c>
      <c r="E4699" s="4">
        <v>0</v>
      </c>
    </row>
    <row r="4700" spans="1:5" ht="18" x14ac:dyDescent="0.25">
      <c r="A4700" s="3" t="s">
        <v>51062</v>
      </c>
      <c r="B4700" s="3" t="s">
        <v>51063</v>
      </c>
      <c r="C4700" s="4">
        <v>1.2522717164084699E-4</v>
      </c>
      <c r="D4700" s="18">
        <v>-9.1853539900000003E-2</v>
      </c>
      <c r="E4700" s="4">
        <v>0</v>
      </c>
    </row>
    <row r="4701" spans="1:5" ht="18" x14ac:dyDescent="0.25">
      <c r="A4701" s="3" t="s">
        <v>53714</v>
      </c>
      <c r="B4701" s="3" t="s">
        <v>53715</v>
      </c>
      <c r="C4701" s="4">
        <v>757.46573719648507</v>
      </c>
      <c r="D4701" s="18">
        <v>-5.7562882500000002E-2</v>
      </c>
      <c r="E4701" s="4">
        <v>0</v>
      </c>
    </row>
    <row r="4702" spans="1:5" ht="18" x14ac:dyDescent="0.25">
      <c r="A4702" s="3" t="s">
        <v>53724</v>
      </c>
      <c r="B4702" s="3" t="s">
        <v>53676</v>
      </c>
      <c r="C4702" s="4">
        <v>0.12069939236333137</v>
      </c>
      <c r="D4702" s="18">
        <v>0.1277297573</v>
      </c>
      <c r="E4702" s="4">
        <v>0</v>
      </c>
    </row>
    <row r="4703" spans="1:5" ht="18" x14ac:dyDescent="0.25">
      <c r="A4703" s="3" t="s">
        <v>52912</v>
      </c>
      <c r="B4703" s="3" t="s">
        <v>45843</v>
      </c>
      <c r="C4703" s="4">
        <v>0.31819865492900151</v>
      </c>
      <c r="D4703" s="18">
        <v>-2.4431634300000001E-2</v>
      </c>
      <c r="E4703" s="4">
        <v>0</v>
      </c>
    </row>
    <row r="4704" spans="1:5" ht="18" x14ac:dyDescent="0.25">
      <c r="A4704" s="3" t="s">
        <v>52216</v>
      </c>
      <c r="B4704" s="3" t="s">
        <v>52217</v>
      </c>
      <c r="C4704" s="4">
        <v>0.23266398876853059</v>
      </c>
      <c r="D4704" s="18">
        <v>1.4803383E-3</v>
      </c>
      <c r="E4704" s="4">
        <v>0</v>
      </c>
    </row>
    <row r="4705" spans="1:5" ht="18" x14ac:dyDescent="0.25">
      <c r="A4705" s="3" t="s">
        <v>53716</v>
      </c>
      <c r="B4705" s="3" t="s">
        <v>53717</v>
      </c>
      <c r="C4705" s="4">
        <v>29027.048944268357</v>
      </c>
      <c r="D4705" s="18">
        <v>9.62536378E-2</v>
      </c>
      <c r="E4705" s="4">
        <v>0</v>
      </c>
    </row>
    <row r="4706" spans="1:5" ht="18" x14ac:dyDescent="0.25">
      <c r="A4706" s="3" t="s">
        <v>53718</v>
      </c>
      <c r="B4706" s="3" t="s">
        <v>1775</v>
      </c>
      <c r="C4706" s="4">
        <v>23.905886481430056</v>
      </c>
      <c r="D4706" s="18">
        <v>-0.1928553177</v>
      </c>
      <c r="E4706" s="4">
        <v>0</v>
      </c>
    </row>
    <row r="4707" spans="1:5" ht="18" x14ac:dyDescent="0.25">
      <c r="A4707" s="3" t="s">
        <v>52181</v>
      </c>
      <c r="B4707" s="3" t="s">
        <v>48664</v>
      </c>
      <c r="C4707" s="4">
        <v>0.23909818364689875</v>
      </c>
      <c r="D4707" s="18">
        <v>6.4434434000000002E-3</v>
      </c>
      <c r="E4707" s="4">
        <v>0</v>
      </c>
    </row>
    <row r="4708" spans="1:5" ht="18" x14ac:dyDescent="0.25">
      <c r="A4708" s="3" t="s">
        <v>53719</v>
      </c>
      <c r="B4708" s="3" t="s">
        <v>53720</v>
      </c>
      <c r="C4708" s="4">
        <v>33.010573612808358</v>
      </c>
      <c r="D4708" s="18">
        <v>3.9121900999999999E-3</v>
      </c>
      <c r="E4708" s="4">
        <v>0</v>
      </c>
    </row>
    <row r="4709" spans="1:5" ht="18" x14ac:dyDescent="0.25">
      <c r="A4709" s="3" t="s">
        <v>52769</v>
      </c>
      <c r="B4709" s="3" t="s">
        <v>52770</v>
      </c>
      <c r="C4709" s="4">
        <v>6.1970498934685384E-2</v>
      </c>
      <c r="D4709" s="18">
        <v>2.2248487899999999E-2</v>
      </c>
      <c r="E4709" s="4">
        <v>0</v>
      </c>
    </row>
    <row r="4710" spans="1:5" ht="18" x14ac:dyDescent="0.25">
      <c r="A4710" s="3" t="s">
        <v>53740</v>
      </c>
      <c r="B4710" s="3" t="s">
        <v>53741</v>
      </c>
      <c r="C4710" s="4">
        <v>18.177569845524189</v>
      </c>
      <c r="D4710" s="18">
        <v>0.2165459408</v>
      </c>
      <c r="E4710" s="4">
        <v>0</v>
      </c>
    </row>
    <row r="4711" spans="1:5" ht="18" x14ac:dyDescent="0.25">
      <c r="A4711" s="3" t="s">
        <v>53721</v>
      </c>
      <c r="B4711" s="3" t="s">
        <v>42404</v>
      </c>
      <c r="C4711" s="4">
        <v>4.6168099215990432</v>
      </c>
      <c r="D4711" s="18">
        <v>-8.3632471000000003E-3</v>
      </c>
      <c r="E4711" s="4">
        <v>0</v>
      </c>
    </row>
    <row r="4712" spans="1:5" ht="18" x14ac:dyDescent="0.25">
      <c r="A4712" s="3" t="s">
        <v>53710</v>
      </c>
      <c r="B4712" s="3" t="s">
        <v>53711</v>
      </c>
      <c r="C4712" s="4">
        <v>3466.0235389011409</v>
      </c>
      <c r="D4712" s="18">
        <v>-3.8569294E-3</v>
      </c>
      <c r="E4712" s="4">
        <v>0</v>
      </c>
    </row>
    <row r="4713" spans="1:5" ht="18" x14ac:dyDescent="0.25">
      <c r="A4713" s="3" t="s">
        <v>51456</v>
      </c>
      <c r="B4713" s="3" t="s">
        <v>51457</v>
      </c>
      <c r="C4713" s="4">
        <v>8.5450897248376206E-2</v>
      </c>
      <c r="D4713" s="18">
        <v>-1.9332680599999999E-2</v>
      </c>
      <c r="E4713" s="4">
        <v>0</v>
      </c>
    </row>
    <row r="4714" spans="1:5" ht="18" x14ac:dyDescent="0.25">
      <c r="A4714" s="3" t="s">
        <v>3928</v>
      </c>
      <c r="B4714" s="3" t="s">
        <v>3929</v>
      </c>
      <c r="C4714" s="4">
        <v>7.8066546112146154E-2</v>
      </c>
      <c r="D4714" s="18">
        <v>-6.0103580000000004E-4</v>
      </c>
      <c r="E4714" s="4">
        <v>0</v>
      </c>
    </row>
    <row r="4715" spans="1:5" ht="18" x14ac:dyDescent="0.25">
      <c r="A4715" s="3" t="s">
        <v>52341</v>
      </c>
      <c r="B4715" s="3" t="s">
        <v>52342</v>
      </c>
      <c r="C4715" s="4">
        <v>55.789479381031185</v>
      </c>
      <c r="D4715" s="18">
        <v>-1.1419990099999999E-2</v>
      </c>
      <c r="E4715" s="4">
        <v>0</v>
      </c>
    </row>
    <row r="4716" spans="1:5" ht="18" x14ac:dyDescent="0.25">
      <c r="A4716" s="3" t="s">
        <v>53722</v>
      </c>
      <c r="B4716" s="3" t="s">
        <v>53723</v>
      </c>
      <c r="C4716" s="4">
        <v>929.84988668208564</v>
      </c>
      <c r="D4716" s="18">
        <v>1.3910333E-2</v>
      </c>
      <c r="E4716" s="4">
        <v>0</v>
      </c>
    </row>
    <row r="4717" spans="1:5" ht="18" x14ac:dyDescent="0.25">
      <c r="A4717" s="3" t="s">
        <v>53727</v>
      </c>
      <c r="B4717" s="3" t="s">
        <v>53728</v>
      </c>
      <c r="C4717" s="4">
        <v>0.51739664894844462</v>
      </c>
      <c r="D4717" s="18">
        <v>1.5477038300000001E-2</v>
      </c>
      <c r="E4717" s="4">
        <v>0</v>
      </c>
    </row>
    <row r="4718" spans="1:5" ht="18" x14ac:dyDescent="0.25">
      <c r="A4718" s="3" t="s">
        <v>51320</v>
      </c>
      <c r="B4718" s="3" t="s">
        <v>51321</v>
      </c>
      <c r="C4718" s="4">
        <v>4.2232462678524388E-2</v>
      </c>
      <c r="D4718" s="18">
        <v>-4.7369369999999999E-4</v>
      </c>
      <c r="E4718" s="4">
        <v>0</v>
      </c>
    </row>
    <row r="4719" spans="1:5" ht="18" x14ac:dyDescent="0.25">
      <c r="A4719" s="3" t="s">
        <v>50751</v>
      </c>
      <c r="B4719" s="3" t="s">
        <v>50752</v>
      </c>
      <c r="C4719" s="4">
        <v>2.2113464493173363E-3</v>
      </c>
      <c r="D4719" s="18">
        <v>-2.08477553E-2</v>
      </c>
      <c r="E4719" s="4">
        <v>0</v>
      </c>
    </row>
    <row r="4720" spans="1:5" ht="18" x14ac:dyDescent="0.25">
      <c r="A4720" s="3" t="s">
        <v>53663</v>
      </c>
      <c r="B4720" s="3" t="s">
        <v>53664</v>
      </c>
      <c r="C4720" s="4">
        <v>9.6913362110194652E-5</v>
      </c>
      <c r="D4720" s="18">
        <v>-8.6437230599999998E-2</v>
      </c>
      <c r="E4720" s="4">
        <v>0</v>
      </c>
    </row>
    <row r="4721" spans="1:5" ht="18" x14ac:dyDescent="0.25">
      <c r="A4721" s="3" t="s">
        <v>51422</v>
      </c>
      <c r="B4721" s="3" t="s">
        <v>51423</v>
      </c>
      <c r="C4721" s="4">
        <v>0.24391223019128383</v>
      </c>
      <c r="D4721" s="18">
        <v>2.6707359699999999E-2</v>
      </c>
      <c r="E4721" s="4">
        <v>0</v>
      </c>
    </row>
    <row r="4722" spans="1:5" ht="18" x14ac:dyDescent="0.25">
      <c r="A4722" s="3" t="s">
        <v>53733</v>
      </c>
      <c r="B4722" s="3" t="s">
        <v>45822</v>
      </c>
      <c r="C4722" s="4">
        <v>2.3719318755189556E-2</v>
      </c>
      <c r="D4722" s="18">
        <v>0.26973811710000001</v>
      </c>
      <c r="E4722" s="4">
        <v>0</v>
      </c>
    </row>
    <row r="4723" spans="1:5" ht="18" x14ac:dyDescent="0.25">
      <c r="A4723" s="3" t="s">
        <v>51058</v>
      </c>
      <c r="B4723" s="3" t="s">
        <v>51059</v>
      </c>
      <c r="C4723" s="4">
        <v>2.0298740233300777E-7</v>
      </c>
      <c r="D4723" s="18">
        <v>1.4752031400000001E-2</v>
      </c>
      <c r="E4723" s="4">
        <v>0</v>
      </c>
    </row>
    <row r="4724" spans="1:5" ht="18" x14ac:dyDescent="0.25">
      <c r="A4724" s="3" t="s">
        <v>53731</v>
      </c>
      <c r="B4724" s="3" t="s">
        <v>53732</v>
      </c>
      <c r="C4724" s="4">
        <v>112.22297910179675</v>
      </c>
      <c r="D4724" s="18">
        <v>1.86043769E-2</v>
      </c>
      <c r="E4724" s="4">
        <v>0</v>
      </c>
    </row>
    <row r="4725" spans="1:5" ht="18" x14ac:dyDescent="0.25">
      <c r="A4725" s="3" t="s">
        <v>52278</v>
      </c>
      <c r="B4725" s="3" t="s">
        <v>52279</v>
      </c>
      <c r="C4725" s="4">
        <v>2.1278434153549169E-2</v>
      </c>
      <c r="D4725" s="18">
        <v>-3.1315487999999999E-3</v>
      </c>
      <c r="E4725" s="4">
        <v>0</v>
      </c>
    </row>
    <row r="4726" spans="1:5" ht="18" x14ac:dyDescent="0.25">
      <c r="A4726" s="3" t="s">
        <v>4005</v>
      </c>
      <c r="B4726" s="3" t="s">
        <v>4005</v>
      </c>
      <c r="C4726" s="4">
        <v>1.8368599085210859E-2</v>
      </c>
      <c r="D4726" s="18">
        <v>-7.7477879200000002E-2</v>
      </c>
      <c r="E4726" s="4">
        <v>0</v>
      </c>
    </row>
    <row r="4727" spans="1:5" ht="18" x14ac:dyDescent="0.25">
      <c r="A4727" s="3" t="s">
        <v>49704</v>
      </c>
      <c r="B4727" s="3" t="s">
        <v>49705</v>
      </c>
      <c r="C4727" s="4">
        <v>6.5635815666603508</v>
      </c>
      <c r="D4727" s="18">
        <v>1.32697566E-2</v>
      </c>
      <c r="E4727" s="4">
        <v>0</v>
      </c>
    </row>
    <row r="4728" spans="1:5" ht="18" x14ac:dyDescent="0.25">
      <c r="A4728" s="3" t="s">
        <v>53781</v>
      </c>
      <c r="B4728" s="3" t="s">
        <v>53782</v>
      </c>
      <c r="C4728" s="4">
        <v>21.593489011126049</v>
      </c>
      <c r="D4728" s="18">
        <v>8.2764089299999996E-2</v>
      </c>
      <c r="E4728" s="4">
        <v>0</v>
      </c>
    </row>
    <row r="4729" spans="1:5" ht="18" x14ac:dyDescent="0.25">
      <c r="A4729" s="3" t="s">
        <v>53744</v>
      </c>
      <c r="B4729" s="3" t="s">
        <v>2605</v>
      </c>
      <c r="C4729" s="4">
        <v>2.0623245393598482</v>
      </c>
      <c r="D4729" s="18">
        <v>8.1384064199999995E-2</v>
      </c>
      <c r="E4729" s="4">
        <v>0</v>
      </c>
    </row>
    <row r="4730" spans="1:5" ht="18" x14ac:dyDescent="0.25">
      <c r="A4730" s="3" t="s">
        <v>53738</v>
      </c>
      <c r="B4730" s="3" t="s">
        <v>53739</v>
      </c>
      <c r="C4730" s="4">
        <v>0.29248440117010577</v>
      </c>
      <c r="D4730" s="18">
        <v>0.45368037839999997</v>
      </c>
      <c r="E4730" s="4">
        <v>0</v>
      </c>
    </row>
    <row r="4731" spans="1:5" ht="18" x14ac:dyDescent="0.25">
      <c r="A4731" s="3" t="s">
        <v>51593</v>
      </c>
      <c r="B4731" s="3" t="s">
        <v>51594</v>
      </c>
      <c r="C4731" s="4">
        <v>2.1757583739351202E-2</v>
      </c>
      <c r="D4731" s="18">
        <v>5.3882959899999999E-2</v>
      </c>
      <c r="E4731" s="4">
        <v>0</v>
      </c>
    </row>
    <row r="4732" spans="1:5" ht="18" x14ac:dyDescent="0.25">
      <c r="A4732" s="3" t="s">
        <v>53736</v>
      </c>
      <c r="B4732" s="3" t="s">
        <v>53737</v>
      </c>
      <c r="C4732" s="4">
        <v>16.225616036608841</v>
      </c>
      <c r="D4732" s="18">
        <v>0.33023991539999997</v>
      </c>
      <c r="E4732" s="4">
        <v>0</v>
      </c>
    </row>
    <row r="4733" spans="1:5" ht="18" x14ac:dyDescent="0.25">
      <c r="A4733" s="3" t="s">
        <v>52913</v>
      </c>
      <c r="B4733" s="3" t="s">
        <v>52914</v>
      </c>
      <c r="C4733" s="4">
        <v>7.4325291340346933E-3</v>
      </c>
      <c r="D4733" s="18">
        <v>-1.39317422E-2</v>
      </c>
      <c r="E4733" s="4">
        <v>0</v>
      </c>
    </row>
    <row r="4734" spans="1:5" ht="18" x14ac:dyDescent="0.25">
      <c r="A4734" s="3" t="s">
        <v>52364</v>
      </c>
      <c r="B4734" s="3" t="s">
        <v>52365</v>
      </c>
      <c r="C4734" s="4">
        <v>6.7798344359144627E-2</v>
      </c>
      <c r="D4734" s="18">
        <v>-9.1887128499999998E-2</v>
      </c>
      <c r="E4734" s="4">
        <v>0</v>
      </c>
    </row>
    <row r="4735" spans="1:5" ht="18" x14ac:dyDescent="0.25">
      <c r="A4735" s="3" t="s">
        <v>5015</v>
      </c>
      <c r="B4735" s="3" t="s">
        <v>41353</v>
      </c>
      <c r="C4735" s="4">
        <v>1.5315430045285888E-2</v>
      </c>
      <c r="D4735" s="18">
        <v>6.9527574600000003E-2</v>
      </c>
      <c r="E4735" s="4">
        <v>0</v>
      </c>
    </row>
    <row r="4736" spans="1:5" ht="18" x14ac:dyDescent="0.25">
      <c r="A4736" s="3" t="s">
        <v>53745</v>
      </c>
      <c r="B4736" s="3" t="s">
        <v>53745</v>
      </c>
      <c r="C4736" s="4">
        <v>1.1863835059500235E-3</v>
      </c>
      <c r="D4736" s="18">
        <v>0.25580355849999997</v>
      </c>
      <c r="E4736" s="4">
        <v>0</v>
      </c>
    </row>
    <row r="4737" spans="1:5" ht="18" x14ac:dyDescent="0.25">
      <c r="A4737" s="3" t="s">
        <v>53734</v>
      </c>
      <c r="B4737" s="3" t="s">
        <v>53735</v>
      </c>
      <c r="C4737" s="4">
        <v>1.815831566527994E-2</v>
      </c>
      <c r="D4737" s="18">
        <v>-5.1951443299999997E-2</v>
      </c>
      <c r="E4737" s="4">
        <v>0</v>
      </c>
    </row>
    <row r="4738" spans="1:5" ht="18" x14ac:dyDescent="0.25">
      <c r="A4738" s="3" t="s">
        <v>50700</v>
      </c>
      <c r="B4738" s="3" t="s">
        <v>40702</v>
      </c>
      <c r="C4738" s="4">
        <v>2.4535690503720404E-3</v>
      </c>
      <c r="D4738" s="18">
        <v>-1.7377829800000001E-2</v>
      </c>
      <c r="E4738" s="4">
        <v>0</v>
      </c>
    </row>
    <row r="4739" spans="1:5" ht="18" x14ac:dyDescent="0.25">
      <c r="A4739" s="3" t="s">
        <v>52754</v>
      </c>
      <c r="B4739" s="3" t="s">
        <v>52755</v>
      </c>
      <c r="C4739" s="4">
        <v>20.540993975137464</v>
      </c>
      <c r="D4739" s="18">
        <v>-4.7833149999999998E-4</v>
      </c>
      <c r="E4739" s="4">
        <v>0</v>
      </c>
    </row>
    <row r="4740" spans="1:5" ht="18" x14ac:dyDescent="0.25">
      <c r="A4740" s="3" t="s">
        <v>53750</v>
      </c>
      <c r="B4740" s="3" t="s">
        <v>53751</v>
      </c>
      <c r="C4740" s="4">
        <v>12.718199036214072</v>
      </c>
      <c r="D4740" s="18">
        <v>0.16176941950000001</v>
      </c>
      <c r="E4740" s="4">
        <v>0</v>
      </c>
    </row>
    <row r="4741" spans="1:5" ht="18" x14ac:dyDescent="0.25">
      <c r="A4741" s="3" t="s">
        <v>50766</v>
      </c>
      <c r="B4741" s="3" t="s">
        <v>50767</v>
      </c>
      <c r="C4741" s="4">
        <v>1.1778255885148776</v>
      </c>
      <c r="D4741" s="18">
        <v>-3.1943138900000001E-2</v>
      </c>
      <c r="E4741" s="4">
        <v>0</v>
      </c>
    </row>
    <row r="4742" spans="1:5" ht="18" x14ac:dyDescent="0.25">
      <c r="A4742" s="3" t="s">
        <v>52726</v>
      </c>
      <c r="B4742" s="3" t="s">
        <v>52727</v>
      </c>
      <c r="C4742" s="4">
        <v>0.89682328450698845</v>
      </c>
      <c r="D4742" s="18">
        <v>-2.80494271E-2</v>
      </c>
      <c r="E4742" s="4">
        <v>0</v>
      </c>
    </row>
    <row r="4743" spans="1:5" ht="18" x14ac:dyDescent="0.25">
      <c r="A4743" s="3" t="s">
        <v>52935</v>
      </c>
      <c r="B4743" s="3" t="s">
        <v>48980</v>
      </c>
      <c r="C4743" s="4">
        <v>7.9384939438875057E-8</v>
      </c>
      <c r="D4743" s="18">
        <v>-0.13256489169999999</v>
      </c>
      <c r="E4743" s="4">
        <v>0</v>
      </c>
    </row>
    <row r="4744" spans="1:5" ht="18" x14ac:dyDescent="0.25">
      <c r="A4744" s="3" t="s">
        <v>52352</v>
      </c>
      <c r="B4744" s="3" t="s">
        <v>4313</v>
      </c>
      <c r="C4744" s="4">
        <v>1.7158984951241218</v>
      </c>
      <c r="D4744" s="18">
        <v>-6.0236074700000003E-2</v>
      </c>
      <c r="E4744" s="4">
        <v>0</v>
      </c>
    </row>
    <row r="4745" spans="1:5" ht="18" x14ac:dyDescent="0.25">
      <c r="A4745" s="3" t="s">
        <v>50295</v>
      </c>
      <c r="B4745" s="3" t="s">
        <v>50296</v>
      </c>
      <c r="C4745" s="4">
        <v>0.21724247338914102</v>
      </c>
      <c r="D4745" s="18">
        <v>-1.1317787500000001E-2</v>
      </c>
      <c r="E4745" s="4">
        <v>0</v>
      </c>
    </row>
    <row r="4746" spans="1:5" ht="18" x14ac:dyDescent="0.25">
      <c r="A4746" s="3" t="s">
        <v>48760</v>
      </c>
      <c r="B4746" s="3" t="s">
        <v>50115</v>
      </c>
      <c r="C4746" s="4">
        <v>1.0683061774023804E-11</v>
      </c>
      <c r="D4746" s="18">
        <v>-1.0882704E-2</v>
      </c>
      <c r="E4746" s="4">
        <v>0</v>
      </c>
    </row>
    <row r="4747" spans="1:5" ht="18" x14ac:dyDescent="0.25">
      <c r="A4747" s="3" t="s">
        <v>52357</v>
      </c>
      <c r="B4747" s="3" t="s">
        <v>51201</v>
      </c>
      <c r="C4747" s="4">
        <v>31.056410915255668</v>
      </c>
      <c r="D4747" s="18">
        <v>-0.12947141749999999</v>
      </c>
      <c r="E4747" s="4">
        <v>0</v>
      </c>
    </row>
    <row r="4748" spans="1:5" ht="18" x14ac:dyDescent="0.25">
      <c r="A4748" s="3" t="s">
        <v>53746</v>
      </c>
      <c r="B4748" s="3" t="s">
        <v>53747</v>
      </c>
      <c r="C4748" s="4">
        <v>1.1079822385871807E-5</v>
      </c>
      <c r="D4748" s="18">
        <v>-0.28233410679999998</v>
      </c>
      <c r="E4748" s="4">
        <v>0</v>
      </c>
    </row>
    <row r="4749" spans="1:5" ht="18" x14ac:dyDescent="0.25">
      <c r="A4749" s="3" t="s">
        <v>53712</v>
      </c>
      <c r="B4749" s="3" t="s">
        <v>53713</v>
      </c>
      <c r="C4749" s="4">
        <v>86.770045467390418</v>
      </c>
      <c r="D4749" s="18">
        <v>-3.5887683000000001E-3</v>
      </c>
      <c r="E4749" s="4">
        <v>0</v>
      </c>
    </row>
    <row r="4750" spans="1:5" ht="18" x14ac:dyDescent="0.25">
      <c r="A4750" s="3" t="s">
        <v>50873</v>
      </c>
      <c r="B4750" s="3" t="s">
        <v>50873</v>
      </c>
      <c r="C4750" s="4">
        <v>1.3557113505751993E-4</v>
      </c>
      <c r="D4750" s="18">
        <v>2.79987568E-2</v>
      </c>
      <c r="E4750" s="4">
        <v>0</v>
      </c>
    </row>
    <row r="4751" spans="1:5" ht="18" x14ac:dyDescent="0.25">
      <c r="A4751" s="3" t="s">
        <v>50220</v>
      </c>
      <c r="B4751" s="3" t="s">
        <v>3969</v>
      </c>
      <c r="C4751" s="4">
        <v>2.3102283709102781E-2</v>
      </c>
      <c r="D4751" s="18">
        <v>-5.6307927200000003E-2</v>
      </c>
      <c r="E4751" s="4">
        <v>0</v>
      </c>
    </row>
    <row r="4752" spans="1:5" ht="18" x14ac:dyDescent="0.25">
      <c r="A4752" s="3" t="s">
        <v>43632</v>
      </c>
      <c r="B4752" s="3" t="s">
        <v>43633</v>
      </c>
      <c r="C4752" s="4">
        <v>4.7653418754783466E-5</v>
      </c>
      <c r="D4752" s="18">
        <v>2.53039428E-2</v>
      </c>
      <c r="E4752" s="4">
        <v>0</v>
      </c>
    </row>
    <row r="4753" spans="1:5" ht="18" x14ac:dyDescent="0.25">
      <c r="A4753" s="3" t="s">
        <v>48760</v>
      </c>
      <c r="B4753" s="3" t="s">
        <v>50895</v>
      </c>
      <c r="C4753" s="4">
        <v>1.6330048370614847E-11</v>
      </c>
      <c r="D4753" s="18">
        <v>-8.7348805299999999E-2</v>
      </c>
      <c r="E4753" s="4">
        <v>0</v>
      </c>
    </row>
    <row r="4754" spans="1:5" ht="18" x14ac:dyDescent="0.25">
      <c r="A4754" s="3" t="s">
        <v>51468</v>
      </c>
      <c r="B4754" s="3" t="s">
        <v>51469</v>
      </c>
      <c r="C4754" s="4">
        <v>6.792989732915674E-4</v>
      </c>
      <c r="D4754" s="18">
        <v>5.3847922999999999E-3</v>
      </c>
      <c r="E4754" s="4">
        <v>0</v>
      </c>
    </row>
    <row r="4755" spans="1:5" ht="18" x14ac:dyDescent="0.25">
      <c r="A4755" s="3" t="s">
        <v>52406</v>
      </c>
      <c r="B4755" s="3" t="s">
        <v>52407</v>
      </c>
      <c r="C4755" s="4">
        <v>0.14460921072802124</v>
      </c>
      <c r="D4755" s="18">
        <v>5.2378852000000004E-3</v>
      </c>
      <c r="E4755" s="4">
        <v>0</v>
      </c>
    </row>
    <row r="4756" spans="1:5" ht="18" x14ac:dyDescent="0.25">
      <c r="A4756" s="3" t="s">
        <v>53758</v>
      </c>
      <c r="B4756" s="3" t="s">
        <v>719</v>
      </c>
      <c r="C4756" s="4">
        <v>7.7114893681801258</v>
      </c>
      <c r="D4756" s="18">
        <v>6.2652525099999995E-2</v>
      </c>
      <c r="E4756" s="4">
        <v>0</v>
      </c>
    </row>
    <row r="4757" spans="1:5" ht="18" x14ac:dyDescent="0.25">
      <c r="A4757" s="3" t="s">
        <v>52986</v>
      </c>
      <c r="B4757" s="3" t="s">
        <v>51201</v>
      </c>
      <c r="C4757" s="4">
        <v>6.5287772070730501</v>
      </c>
      <c r="D4757" s="18">
        <v>-2.8579999999999999E-3</v>
      </c>
      <c r="E4757" s="4">
        <v>0</v>
      </c>
    </row>
    <row r="4758" spans="1:5" ht="18" x14ac:dyDescent="0.25">
      <c r="A4758" s="3" t="s">
        <v>45601</v>
      </c>
      <c r="B4758" s="3" t="s">
        <v>4601</v>
      </c>
      <c r="C4758" s="4">
        <v>25.645679168888897</v>
      </c>
      <c r="D4758" s="18">
        <v>-1.8013557600000001E-2</v>
      </c>
      <c r="E4758" s="4">
        <v>0</v>
      </c>
    </row>
    <row r="4759" spans="1:5" ht="18" x14ac:dyDescent="0.25">
      <c r="A4759" s="3" t="s">
        <v>52750</v>
      </c>
      <c r="B4759" s="3" t="s">
        <v>52751</v>
      </c>
      <c r="C4759" s="4">
        <v>145.15602741353356</v>
      </c>
      <c r="D4759" s="18">
        <v>0.15978819499999999</v>
      </c>
      <c r="E4759" s="4">
        <v>0</v>
      </c>
    </row>
    <row r="4760" spans="1:5" ht="18" x14ac:dyDescent="0.25">
      <c r="A4760" s="3" t="s">
        <v>53752</v>
      </c>
      <c r="B4760" s="3" t="s">
        <v>53753</v>
      </c>
      <c r="C4760" s="4">
        <v>5.982791517916413E-2</v>
      </c>
      <c r="D4760" s="18">
        <v>-3.7739449299999998E-2</v>
      </c>
      <c r="E4760" s="4">
        <v>0</v>
      </c>
    </row>
    <row r="4761" spans="1:5" ht="18" x14ac:dyDescent="0.25">
      <c r="A4761" s="3" t="s">
        <v>51257</v>
      </c>
      <c r="B4761" s="3" t="s">
        <v>51258</v>
      </c>
      <c r="C4761" s="4">
        <v>1.1813657216671758E-11</v>
      </c>
      <c r="D4761" s="18">
        <v>-9.0425594999999998E-2</v>
      </c>
      <c r="E4761" s="4">
        <v>0</v>
      </c>
    </row>
    <row r="4762" spans="1:5" ht="18" x14ac:dyDescent="0.25">
      <c r="A4762" s="3" t="s">
        <v>51021</v>
      </c>
      <c r="B4762" s="3" t="s">
        <v>51022</v>
      </c>
      <c r="C4762" s="4">
        <v>67.02660078041319</v>
      </c>
      <c r="D4762" s="18">
        <v>-7.4842240999999999E-3</v>
      </c>
      <c r="E4762" s="4">
        <v>0</v>
      </c>
    </row>
    <row r="4763" spans="1:5" ht="18" x14ac:dyDescent="0.25">
      <c r="A4763" s="3" t="s">
        <v>51025</v>
      </c>
      <c r="B4763" s="3" t="s">
        <v>51026</v>
      </c>
      <c r="C4763" s="4">
        <v>2.7720364841956002E-4</v>
      </c>
      <c r="D4763" s="18">
        <v>3.4360836499999999E-2</v>
      </c>
      <c r="E4763" s="4">
        <v>0</v>
      </c>
    </row>
    <row r="4764" spans="1:5" ht="18" x14ac:dyDescent="0.25">
      <c r="A4764" s="3" t="s">
        <v>45750</v>
      </c>
      <c r="B4764" s="3" t="s">
        <v>45751</v>
      </c>
      <c r="C4764" s="4">
        <v>0.91197712311751089</v>
      </c>
      <c r="D4764" s="18">
        <v>-1.46695191E-2</v>
      </c>
      <c r="E4764" s="4">
        <v>0</v>
      </c>
    </row>
    <row r="4765" spans="1:5" ht="18" x14ac:dyDescent="0.25">
      <c r="A4765" s="3" t="s">
        <v>52944</v>
      </c>
      <c r="B4765" s="3" t="s">
        <v>52945</v>
      </c>
      <c r="C4765" s="4">
        <v>3.5293635496270022</v>
      </c>
      <c r="D4765" s="18">
        <v>1.94166676E-2</v>
      </c>
      <c r="E4765" s="4">
        <v>0</v>
      </c>
    </row>
    <row r="4766" spans="1:5" ht="18" x14ac:dyDescent="0.25">
      <c r="A4766" s="3" t="s">
        <v>53693</v>
      </c>
      <c r="B4766" s="3" t="s">
        <v>53694</v>
      </c>
      <c r="C4766" s="4">
        <v>1.1795657726134003E-2</v>
      </c>
      <c r="D4766" s="18">
        <v>-0.1961129996</v>
      </c>
      <c r="E4766" s="4">
        <v>0</v>
      </c>
    </row>
    <row r="4767" spans="1:5" ht="18" x14ac:dyDescent="0.25">
      <c r="A4767" s="3" t="s">
        <v>51233</v>
      </c>
      <c r="B4767" s="3" t="s">
        <v>51234</v>
      </c>
      <c r="C4767" s="4">
        <v>4.1760785502295574</v>
      </c>
      <c r="D4767" s="18">
        <v>-0.1267135892</v>
      </c>
      <c r="E4767" s="4">
        <v>0</v>
      </c>
    </row>
    <row r="4768" spans="1:5" ht="18" x14ac:dyDescent="0.25">
      <c r="A4768" s="3" t="s">
        <v>52332</v>
      </c>
      <c r="B4768" s="3" t="s">
        <v>52333</v>
      </c>
      <c r="C4768" s="4">
        <v>9.5956191581525643E-2</v>
      </c>
      <c r="D4768" s="18">
        <v>0.1115144344</v>
      </c>
      <c r="E4768" s="4">
        <v>0</v>
      </c>
    </row>
    <row r="4769" spans="1:5" ht="18" x14ac:dyDescent="0.25">
      <c r="A4769" s="3" t="s">
        <v>49556</v>
      </c>
      <c r="B4769" s="3" t="s">
        <v>3106</v>
      </c>
      <c r="C4769" s="4">
        <v>5.4820911452263429E-5</v>
      </c>
      <c r="D4769" s="18">
        <v>7.1514991999999996E-3</v>
      </c>
      <c r="E4769" s="4">
        <v>0</v>
      </c>
    </row>
    <row r="4770" spans="1:5" ht="18" x14ac:dyDescent="0.25">
      <c r="A4770" s="3" t="s">
        <v>53754</v>
      </c>
      <c r="B4770" s="3" t="s">
        <v>53755</v>
      </c>
      <c r="C4770" s="4">
        <v>0.45406981254318507</v>
      </c>
      <c r="D4770" s="18">
        <v>3.4906007400000001E-2</v>
      </c>
      <c r="E4770" s="4">
        <v>0</v>
      </c>
    </row>
    <row r="4771" spans="1:5" ht="18" x14ac:dyDescent="0.25">
      <c r="A4771" s="3" t="s">
        <v>50712</v>
      </c>
      <c r="B4771" s="3" t="s">
        <v>50713</v>
      </c>
      <c r="C4771" s="4">
        <v>5.7769286365324912E-2</v>
      </c>
      <c r="D4771" s="18">
        <v>2.4601970399999999E-2</v>
      </c>
      <c r="E4771" s="4">
        <v>0</v>
      </c>
    </row>
    <row r="4772" spans="1:5" ht="18" x14ac:dyDescent="0.25">
      <c r="A4772" s="3" t="s">
        <v>50274</v>
      </c>
      <c r="B4772" s="3" t="s">
        <v>50274</v>
      </c>
      <c r="C4772" s="4">
        <v>9.9721196841643245</v>
      </c>
      <c r="D4772" s="18">
        <v>2.0192928000000001E-3</v>
      </c>
      <c r="E4772" s="4">
        <v>0</v>
      </c>
    </row>
    <row r="4773" spans="1:5" ht="18" x14ac:dyDescent="0.25">
      <c r="A4773" s="3" t="s">
        <v>5156</v>
      </c>
      <c r="B4773" s="3" t="s">
        <v>5157</v>
      </c>
      <c r="C4773" s="4">
        <v>4916.680030268717</v>
      </c>
      <c r="D4773" s="18">
        <v>2.44346971E-2</v>
      </c>
      <c r="E4773" s="4">
        <v>0</v>
      </c>
    </row>
    <row r="4774" spans="1:5" ht="18" x14ac:dyDescent="0.25">
      <c r="A4774" s="3" t="s">
        <v>51286</v>
      </c>
      <c r="B4774" s="3" t="s">
        <v>51287</v>
      </c>
      <c r="C4774" s="4">
        <v>0.4002329453738821</v>
      </c>
      <c r="D4774" s="18">
        <v>8.9845505000000006E-3</v>
      </c>
      <c r="E4774" s="4">
        <v>0</v>
      </c>
    </row>
    <row r="4775" spans="1:5" ht="18" x14ac:dyDescent="0.25">
      <c r="A4775" s="3" t="s">
        <v>53815</v>
      </c>
      <c r="B4775" s="3" t="s">
        <v>53816</v>
      </c>
      <c r="C4775" s="4">
        <v>0.60016742114028232</v>
      </c>
      <c r="D4775" s="18">
        <v>-0.28946117840000002</v>
      </c>
      <c r="E4775" s="4">
        <v>0</v>
      </c>
    </row>
    <row r="4776" spans="1:5" ht="18" x14ac:dyDescent="0.25">
      <c r="A4776" s="3" t="s">
        <v>53756</v>
      </c>
      <c r="B4776" s="3" t="s">
        <v>53757</v>
      </c>
      <c r="C4776" s="4">
        <v>6.1915811549063634E-5</v>
      </c>
      <c r="D4776" s="18">
        <v>8.4409662400000002E-2</v>
      </c>
      <c r="E4776" s="4">
        <v>0</v>
      </c>
    </row>
    <row r="4777" spans="1:5" ht="18" x14ac:dyDescent="0.25">
      <c r="A4777" s="3" t="s">
        <v>53769</v>
      </c>
      <c r="B4777" s="3" t="s">
        <v>53769</v>
      </c>
      <c r="C4777" s="4">
        <v>2.5943759799699118E-5</v>
      </c>
      <c r="D4777" s="18">
        <v>3.4721079332999998</v>
      </c>
      <c r="E4777" s="4">
        <v>0</v>
      </c>
    </row>
    <row r="4778" spans="1:5" ht="18" x14ac:dyDescent="0.25">
      <c r="A4778" s="3" t="s">
        <v>50326</v>
      </c>
      <c r="B4778" s="3" t="s">
        <v>50327</v>
      </c>
      <c r="C4778" s="4">
        <v>0.13121160385062478</v>
      </c>
      <c r="D4778" s="18">
        <v>1.3304278900000001E-2</v>
      </c>
      <c r="E4778" s="4">
        <v>0</v>
      </c>
    </row>
    <row r="4779" spans="1:5" ht="18" x14ac:dyDescent="0.25">
      <c r="A4779" s="3" t="s">
        <v>3237</v>
      </c>
      <c r="B4779" s="3" t="s">
        <v>3238</v>
      </c>
      <c r="C4779" s="4">
        <v>0.11484107604236096</v>
      </c>
      <c r="D4779" s="18">
        <v>-1.18560487E-2</v>
      </c>
      <c r="E4779" s="4">
        <v>0</v>
      </c>
    </row>
    <row r="4780" spans="1:5" ht="18" x14ac:dyDescent="0.25">
      <c r="A4780" s="3" t="s">
        <v>53763</v>
      </c>
      <c r="B4780" s="3" t="s">
        <v>53764</v>
      </c>
      <c r="C4780" s="4">
        <v>2.5028664565577566E-2</v>
      </c>
      <c r="D4780" s="18">
        <v>-0.2979505778</v>
      </c>
      <c r="E4780" s="4">
        <v>0</v>
      </c>
    </row>
    <row r="4781" spans="1:5" ht="18" x14ac:dyDescent="0.25">
      <c r="A4781" s="3" t="s">
        <v>52748</v>
      </c>
      <c r="B4781" s="3" t="s">
        <v>52749</v>
      </c>
      <c r="C4781" s="4">
        <v>5.8881127809692009</v>
      </c>
      <c r="D4781" s="18">
        <v>-4.3465658800000001E-2</v>
      </c>
      <c r="E4781" s="4">
        <v>0</v>
      </c>
    </row>
    <row r="4782" spans="1:5" ht="18" x14ac:dyDescent="0.25">
      <c r="A4782" s="3" t="s">
        <v>52286</v>
      </c>
      <c r="B4782" s="3" t="s">
        <v>52286</v>
      </c>
      <c r="C4782" s="4">
        <v>5.4729567959910632</v>
      </c>
      <c r="D4782" s="18">
        <v>2.9659155000000001E-3</v>
      </c>
      <c r="E4782" s="4">
        <v>0</v>
      </c>
    </row>
    <row r="4783" spans="1:5" ht="18" x14ac:dyDescent="0.25">
      <c r="A4783" s="3" t="s">
        <v>50323</v>
      </c>
      <c r="B4783" s="3" t="s">
        <v>50324</v>
      </c>
      <c r="C4783" s="4">
        <v>1.4023590238846828E-2</v>
      </c>
      <c r="D4783" s="18">
        <v>2.2047430999999999E-3</v>
      </c>
      <c r="E4783" s="4">
        <v>0</v>
      </c>
    </row>
    <row r="4784" spans="1:5" ht="18" x14ac:dyDescent="0.25">
      <c r="A4784" s="3" t="s">
        <v>50582</v>
      </c>
      <c r="B4784" s="3" t="s">
        <v>50583</v>
      </c>
      <c r="C4784" s="4">
        <v>89.310959196960894</v>
      </c>
      <c r="D4784" s="18">
        <v>-0.1062280188</v>
      </c>
      <c r="E4784" s="4">
        <v>0</v>
      </c>
    </row>
    <row r="4785" spans="1:5" ht="18" x14ac:dyDescent="0.25">
      <c r="A4785" s="3" t="s">
        <v>52376</v>
      </c>
      <c r="B4785" s="3" t="s">
        <v>52377</v>
      </c>
      <c r="C4785" s="4">
        <v>3.308701305155861E-2</v>
      </c>
      <c r="D4785" s="18">
        <v>0.25767035519999998</v>
      </c>
      <c r="E4785" s="4">
        <v>0</v>
      </c>
    </row>
    <row r="4786" spans="1:5" ht="18" x14ac:dyDescent="0.25">
      <c r="A4786" s="3" t="s">
        <v>52720</v>
      </c>
      <c r="B4786" s="3" t="s">
        <v>52721</v>
      </c>
      <c r="C4786" s="4">
        <v>3.1681843649128093E-2</v>
      </c>
      <c r="D4786" s="18">
        <v>-0.16996367400000001</v>
      </c>
      <c r="E4786" s="4">
        <v>0</v>
      </c>
    </row>
    <row r="4787" spans="1:5" ht="18" x14ac:dyDescent="0.25">
      <c r="A4787" s="3" t="s">
        <v>4903</v>
      </c>
      <c r="B4787" s="3" t="s">
        <v>4904</v>
      </c>
      <c r="C4787" s="4">
        <v>1.1166961208323134</v>
      </c>
      <c r="D4787" s="18">
        <v>2.0760001100000001E-2</v>
      </c>
      <c r="E4787" s="4">
        <v>0</v>
      </c>
    </row>
    <row r="4788" spans="1:5" ht="18" x14ac:dyDescent="0.25">
      <c r="A4788" s="3" t="s">
        <v>52418</v>
      </c>
      <c r="B4788" s="3" t="s">
        <v>52419</v>
      </c>
      <c r="C4788" s="4">
        <v>2.4686816659146569E-7</v>
      </c>
      <c r="D4788" s="18">
        <v>6.0226530000000004E-4</v>
      </c>
      <c r="E4788" s="4">
        <v>0</v>
      </c>
    </row>
    <row r="4789" spans="1:5" ht="18" x14ac:dyDescent="0.25">
      <c r="A4789" s="3" t="s">
        <v>51464</v>
      </c>
      <c r="B4789" s="3" t="s">
        <v>51465</v>
      </c>
      <c r="C4789" s="4">
        <v>0.75673342659379295</v>
      </c>
      <c r="D4789" s="18">
        <v>1.6814714000000001E-2</v>
      </c>
      <c r="E4789" s="4">
        <v>0</v>
      </c>
    </row>
    <row r="4790" spans="1:5" ht="18" x14ac:dyDescent="0.25">
      <c r="A4790" s="3" t="s">
        <v>51218</v>
      </c>
      <c r="B4790" s="3" t="s">
        <v>51219</v>
      </c>
      <c r="C4790" s="4">
        <v>14.850227630481161</v>
      </c>
      <c r="D4790" s="18">
        <v>-7.8224564000000003E-3</v>
      </c>
      <c r="E4790" s="4">
        <v>0</v>
      </c>
    </row>
    <row r="4791" spans="1:5" ht="18" x14ac:dyDescent="0.25">
      <c r="A4791" s="3" t="s">
        <v>53775</v>
      </c>
      <c r="B4791" s="3" t="s">
        <v>53776</v>
      </c>
      <c r="C4791" s="4">
        <v>6.3726314204870932E-2</v>
      </c>
      <c r="D4791" s="18">
        <v>-9.1513604600000006E-2</v>
      </c>
      <c r="E4791" s="4">
        <v>0</v>
      </c>
    </row>
    <row r="4792" spans="1:5" ht="18" x14ac:dyDescent="0.25">
      <c r="A4792" s="3" t="s">
        <v>51452</v>
      </c>
      <c r="B4792" s="3" t="s">
        <v>51453</v>
      </c>
      <c r="C4792" s="4">
        <v>8.3527082046767662E-2</v>
      </c>
      <c r="D4792" s="18">
        <v>2.62196414E-2</v>
      </c>
      <c r="E4792" s="4">
        <v>0</v>
      </c>
    </row>
    <row r="4793" spans="1:5" ht="18" x14ac:dyDescent="0.25">
      <c r="A4793" s="3" t="s">
        <v>52708</v>
      </c>
      <c r="B4793" s="3" t="s">
        <v>52709</v>
      </c>
      <c r="C4793" s="4">
        <v>0.39509387027380471</v>
      </c>
      <c r="D4793" s="18">
        <v>-2.0337773000000002E-3</v>
      </c>
      <c r="E4793" s="4">
        <v>0</v>
      </c>
    </row>
    <row r="4794" spans="1:5" ht="18" x14ac:dyDescent="0.25">
      <c r="A4794" s="3" t="s">
        <v>53765</v>
      </c>
      <c r="B4794" s="3" t="s">
        <v>53766</v>
      </c>
      <c r="C4794" s="4">
        <v>0.20541081069321199</v>
      </c>
      <c r="D4794" s="18">
        <v>-0.1833801971</v>
      </c>
      <c r="E4794" s="4">
        <v>0</v>
      </c>
    </row>
    <row r="4795" spans="1:5" ht="18" x14ac:dyDescent="0.25">
      <c r="A4795" s="3" t="s">
        <v>51602</v>
      </c>
      <c r="B4795" s="3" t="s">
        <v>51603</v>
      </c>
      <c r="C4795" s="4">
        <v>6.0801599965190745E-2</v>
      </c>
      <c r="D4795" s="18">
        <v>-1.38007111E-2</v>
      </c>
      <c r="E4795" s="4">
        <v>0</v>
      </c>
    </row>
    <row r="4796" spans="1:5" ht="18" x14ac:dyDescent="0.25">
      <c r="A4796" s="3" t="s">
        <v>52186</v>
      </c>
      <c r="B4796" s="3" t="s">
        <v>45637</v>
      </c>
      <c r="C4796" s="4">
        <v>8.8244247483094867E-5</v>
      </c>
      <c r="D4796" s="18">
        <v>5.16607439E-2</v>
      </c>
      <c r="E4796" s="4">
        <v>0</v>
      </c>
    </row>
    <row r="4797" spans="1:5" ht="18" x14ac:dyDescent="0.25">
      <c r="A4797" s="3" t="s">
        <v>51260</v>
      </c>
      <c r="B4797" s="3" t="s">
        <v>5133</v>
      </c>
      <c r="C4797" s="4">
        <v>8.1734021956226285E-4</v>
      </c>
      <c r="D4797" s="18">
        <v>-3.5673840900000003E-2</v>
      </c>
      <c r="E4797" s="4">
        <v>0</v>
      </c>
    </row>
    <row r="4798" spans="1:5" ht="18" x14ac:dyDescent="0.25">
      <c r="A4798" s="3" t="s">
        <v>52725</v>
      </c>
      <c r="B4798" s="3" t="s">
        <v>52725</v>
      </c>
      <c r="C4798" s="4">
        <v>2.2648361461931854</v>
      </c>
      <c r="D4798" s="18">
        <v>-8.2178522000000004E-2</v>
      </c>
      <c r="E4798" s="4">
        <v>0</v>
      </c>
    </row>
    <row r="4799" spans="1:5" ht="18" x14ac:dyDescent="0.25">
      <c r="A4799" s="3" t="s">
        <v>53759</v>
      </c>
      <c r="B4799" s="3" t="s">
        <v>53760</v>
      </c>
      <c r="C4799" s="4">
        <v>3.5048064300063215</v>
      </c>
      <c r="D4799" s="18">
        <v>2.1836003999999999E-2</v>
      </c>
      <c r="E4799" s="4">
        <v>0</v>
      </c>
    </row>
    <row r="4800" spans="1:5" ht="18" x14ac:dyDescent="0.25">
      <c r="A4800" s="3" t="s">
        <v>53770</v>
      </c>
      <c r="B4800" s="3" t="s">
        <v>53771</v>
      </c>
      <c r="C4800" s="4">
        <v>1.6490094465094327</v>
      </c>
      <c r="D4800" s="18">
        <v>-0.17792171549999999</v>
      </c>
      <c r="E4800" s="4">
        <v>0</v>
      </c>
    </row>
    <row r="4801" spans="1:5" ht="18" x14ac:dyDescent="0.25">
      <c r="A4801" s="3" t="s">
        <v>53767</v>
      </c>
      <c r="B4801" s="3" t="s">
        <v>53768</v>
      </c>
      <c r="C4801" s="4">
        <v>2.785465088486835E-5</v>
      </c>
      <c r="D4801" s="18">
        <v>0.14500435540000001</v>
      </c>
      <c r="E4801" s="4">
        <v>0</v>
      </c>
    </row>
    <row r="4802" spans="1:5" ht="18" x14ac:dyDescent="0.25">
      <c r="A4802" s="3" t="s">
        <v>52997</v>
      </c>
      <c r="B4802" s="3" t="s">
        <v>52998</v>
      </c>
      <c r="C4802" s="4">
        <v>0.12633800109478505</v>
      </c>
      <c r="D4802" s="18">
        <v>-6.2570853400000001E-2</v>
      </c>
      <c r="E4802" s="4">
        <v>0</v>
      </c>
    </row>
    <row r="4803" spans="1:5" ht="18" x14ac:dyDescent="0.25">
      <c r="A4803" s="3" t="s">
        <v>53772</v>
      </c>
      <c r="B4803" s="3" t="s">
        <v>3800</v>
      </c>
      <c r="C4803" s="4">
        <v>48121.643814136944</v>
      </c>
      <c r="D4803" s="18">
        <v>0.1210302894</v>
      </c>
      <c r="E4803" s="4">
        <v>0</v>
      </c>
    </row>
    <row r="4804" spans="1:5" ht="18" x14ac:dyDescent="0.25">
      <c r="A4804" s="3" t="s">
        <v>51472</v>
      </c>
      <c r="B4804" s="3" t="s">
        <v>51473</v>
      </c>
      <c r="C4804" s="4">
        <v>8.9559113462240422E-2</v>
      </c>
      <c r="D4804" s="18">
        <v>-6.07899363E-2</v>
      </c>
      <c r="E4804" s="4">
        <v>0</v>
      </c>
    </row>
    <row r="4805" spans="1:5" ht="18" x14ac:dyDescent="0.25">
      <c r="A4805" s="3" t="s">
        <v>52956</v>
      </c>
      <c r="B4805" s="3" t="s">
        <v>3698</v>
      </c>
      <c r="C4805" s="4">
        <v>1.5076224600323538E-8</v>
      </c>
      <c r="D4805" s="18">
        <v>0.172578385</v>
      </c>
      <c r="E4805" s="4">
        <v>0</v>
      </c>
    </row>
    <row r="4806" spans="1:5" ht="18" x14ac:dyDescent="0.25">
      <c r="A4806" s="3" t="s">
        <v>51556</v>
      </c>
      <c r="B4806" s="3" t="s">
        <v>51557</v>
      </c>
      <c r="C4806" s="4">
        <v>1.7149966726685464E-2</v>
      </c>
      <c r="D4806" s="18">
        <v>-0.1873590155</v>
      </c>
      <c r="E4806" s="4">
        <v>0</v>
      </c>
    </row>
    <row r="4807" spans="1:5" ht="18" x14ac:dyDescent="0.25">
      <c r="A4807" s="3" t="s">
        <v>53773</v>
      </c>
      <c r="B4807" s="3" t="s">
        <v>53774</v>
      </c>
      <c r="C4807" s="4">
        <v>0.10441437951923091</v>
      </c>
      <c r="D4807" s="18">
        <v>0.1163667312</v>
      </c>
      <c r="E4807" s="4">
        <v>0</v>
      </c>
    </row>
    <row r="4808" spans="1:5" ht="18" x14ac:dyDescent="0.25">
      <c r="A4808" s="3" t="s">
        <v>51326</v>
      </c>
      <c r="B4808" s="3" t="s">
        <v>51327</v>
      </c>
      <c r="C4808" s="4">
        <v>0.78892482398375485</v>
      </c>
      <c r="D4808" s="18">
        <v>-4.8236060999999998E-3</v>
      </c>
      <c r="E4808" s="4">
        <v>0</v>
      </c>
    </row>
    <row r="4809" spans="1:5" ht="18" x14ac:dyDescent="0.25">
      <c r="A4809" s="3" t="s">
        <v>52919</v>
      </c>
      <c r="B4809" s="3" t="s">
        <v>52920</v>
      </c>
      <c r="C4809" s="4">
        <v>4.2232462678524388E-2</v>
      </c>
      <c r="D4809" s="18">
        <v>8.4872640400000005E-2</v>
      </c>
      <c r="E4809" s="4">
        <v>0</v>
      </c>
    </row>
    <row r="4810" spans="1:5" ht="18" x14ac:dyDescent="0.25">
      <c r="A4810" s="3" t="s">
        <v>44018</v>
      </c>
      <c r="B4810" s="3" t="s">
        <v>44019</v>
      </c>
      <c r="C4810" s="4">
        <v>4.5211547073313693E-2</v>
      </c>
      <c r="D4810" s="18">
        <v>1.11385956E-2</v>
      </c>
      <c r="E4810" s="4">
        <v>0</v>
      </c>
    </row>
    <row r="4811" spans="1:5" ht="18" x14ac:dyDescent="0.25">
      <c r="A4811" s="3" t="s">
        <v>50273</v>
      </c>
      <c r="B4811" s="3" t="s">
        <v>50191</v>
      </c>
      <c r="C4811" s="4">
        <v>10.874684993422377</v>
      </c>
      <c r="D4811" s="18">
        <v>-1.7011584100000001E-2</v>
      </c>
      <c r="E4811" s="4">
        <v>0</v>
      </c>
    </row>
    <row r="4812" spans="1:5" ht="18" x14ac:dyDescent="0.25">
      <c r="A4812" s="3" t="s">
        <v>53779</v>
      </c>
      <c r="B4812" s="3" t="s">
        <v>53780</v>
      </c>
      <c r="C4812" s="4">
        <v>25.008463870390766</v>
      </c>
      <c r="D4812" s="18">
        <v>1.77219749E-2</v>
      </c>
      <c r="E4812" s="4">
        <v>0</v>
      </c>
    </row>
    <row r="4813" spans="1:5" ht="18" x14ac:dyDescent="0.25">
      <c r="A4813" s="3" t="s">
        <v>52149</v>
      </c>
      <c r="B4813" s="3" t="s">
        <v>52150</v>
      </c>
      <c r="C4813" s="4">
        <v>4.1616230246444757E-7</v>
      </c>
      <c r="D4813" s="18">
        <v>-4.4792312899999999E-2</v>
      </c>
      <c r="E4813" s="4">
        <v>0</v>
      </c>
    </row>
    <row r="4814" spans="1:5" ht="18" x14ac:dyDescent="0.25">
      <c r="A4814" s="3" t="s">
        <v>49686</v>
      </c>
      <c r="B4814" s="3" t="s">
        <v>49687</v>
      </c>
      <c r="C4814" s="4">
        <v>0.5510109015128517</v>
      </c>
      <c r="D4814" s="18">
        <v>-4.3774634899999998E-2</v>
      </c>
      <c r="E4814" s="4">
        <v>0</v>
      </c>
    </row>
    <row r="4815" spans="1:5" ht="18" x14ac:dyDescent="0.25">
      <c r="A4815" s="3" t="s">
        <v>51373</v>
      </c>
      <c r="B4815" s="3" t="s">
        <v>51374</v>
      </c>
      <c r="C4815" s="4">
        <v>4.773355028349072</v>
      </c>
      <c r="D4815" s="18">
        <v>-7.3037700000000002E-3</v>
      </c>
      <c r="E4815" s="4">
        <v>0</v>
      </c>
    </row>
    <row r="4816" spans="1:5" ht="18" x14ac:dyDescent="0.25">
      <c r="A4816" s="3" t="s">
        <v>51209</v>
      </c>
      <c r="B4816" s="3" t="s">
        <v>51210</v>
      </c>
      <c r="C4816" s="4">
        <v>1.7863673556724442</v>
      </c>
      <c r="D4816" s="18">
        <v>-0.3329565337</v>
      </c>
      <c r="E4816" s="4">
        <v>0</v>
      </c>
    </row>
    <row r="4817" spans="1:5" ht="18" x14ac:dyDescent="0.25">
      <c r="A4817" s="3" t="s">
        <v>52999</v>
      </c>
      <c r="B4817" s="3" t="s">
        <v>53000</v>
      </c>
      <c r="C4817" s="4">
        <v>5503.2432707336957</v>
      </c>
      <c r="D4817" s="18">
        <v>-2.67441335E-2</v>
      </c>
      <c r="E4817" s="4">
        <v>0</v>
      </c>
    </row>
    <row r="4818" spans="1:5" ht="18" x14ac:dyDescent="0.25">
      <c r="A4818" s="3" t="s">
        <v>52266</v>
      </c>
      <c r="B4818" s="3" t="s">
        <v>52267</v>
      </c>
      <c r="C4818" s="4">
        <v>2.6081715239663388E-2</v>
      </c>
      <c r="D4818" s="18">
        <v>9.4475845999999995E-3</v>
      </c>
      <c r="E4818" s="4">
        <v>0</v>
      </c>
    </row>
    <row r="4819" spans="1:5" ht="18" x14ac:dyDescent="0.25">
      <c r="A4819" s="3" t="s">
        <v>50564</v>
      </c>
      <c r="B4819" s="3" t="s">
        <v>50565</v>
      </c>
      <c r="C4819" s="4">
        <v>0.13736112013223739</v>
      </c>
      <c r="D4819" s="18">
        <v>1.1270983999999999E-3</v>
      </c>
      <c r="E4819" s="4">
        <v>0</v>
      </c>
    </row>
    <row r="4820" spans="1:5" ht="18" x14ac:dyDescent="0.25">
      <c r="A4820" s="3" t="s">
        <v>52985</v>
      </c>
      <c r="B4820" s="3" t="s">
        <v>3415</v>
      </c>
      <c r="C4820" s="4">
        <v>0.18194023806969878</v>
      </c>
      <c r="D4820" s="18">
        <v>-2.2694759500000002E-2</v>
      </c>
      <c r="E4820" s="4">
        <v>0</v>
      </c>
    </row>
    <row r="4821" spans="1:5" ht="18" x14ac:dyDescent="0.25">
      <c r="A4821" s="3" t="s">
        <v>52241</v>
      </c>
      <c r="B4821" s="3" t="s">
        <v>2741</v>
      </c>
      <c r="C4821" s="4">
        <v>8.2964839201535714</v>
      </c>
      <c r="D4821" s="18">
        <v>-2.2248666800000001E-2</v>
      </c>
      <c r="E4821" s="4">
        <v>0</v>
      </c>
    </row>
    <row r="4822" spans="1:5" ht="18" x14ac:dyDescent="0.25">
      <c r="A4822" s="3" t="s">
        <v>51000</v>
      </c>
      <c r="B4822" s="3" t="s">
        <v>51001</v>
      </c>
      <c r="C4822" s="4">
        <v>6.5756108719111005E-8</v>
      </c>
      <c r="D4822" s="18">
        <v>7.6464678999999994E-2</v>
      </c>
      <c r="E4822" s="4">
        <v>0</v>
      </c>
    </row>
    <row r="4823" spans="1:5" ht="18" x14ac:dyDescent="0.25">
      <c r="A4823" s="3" t="s">
        <v>52162</v>
      </c>
      <c r="B4823" s="3" t="s">
        <v>52163</v>
      </c>
      <c r="C4823" s="4">
        <v>37.468148446229691</v>
      </c>
      <c r="D4823" s="18">
        <v>2.2593772E-3</v>
      </c>
      <c r="E4823" s="4">
        <v>0</v>
      </c>
    </row>
    <row r="4824" spans="1:5" ht="18" x14ac:dyDescent="0.25">
      <c r="A4824" s="3" t="s">
        <v>52994</v>
      </c>
      <c r="B4824" s="3" t="s">
        <v>52995</v>
      </c>
      <c r="C4824" s="4">
        <v>3.0301470766538281</v>
      </c>
      <c r="D4824" s="18">
        <v>-1.38553402E-2</v>
      </c>
      <c r="E4824" s="4">
        <v>0</v>
      </c>
    </row>
    <row r="4825" spans="1:5" ht="18" x14ac:dyDescent="0.25">
      <c r="A4825" s="3" t="s">
        <v>52326</v>
      </c>
      <c r="B4825" s="3" t="s">
        <v>52327</v>
      </c>
      <c r="C4825" s="4">
        <v>6.726107453514743E-2</v>
      </c>
      <c r="D4825" s="18">
        <v>-9.1733104100000004E-2</v>
      </c>
      <c r="E4825" s="4">
        <v>0</v>
      </c>
    </row>
    <row r="4826" spans="1:5" ht="18" x14ac:dyDescent="0.25">
      <c r="A4826" s="3" t="s">
        <v>52347</v>
      </c>
      <c r="B4826" s="3" t="s">
        <v>52348</v>
      </c>
      <c r="C4826" s="4">
        <v>2.3832940342440661E-3</v>
      </c>
      <c r="D4826" s="18">
        <v>3.9157267699999998E-2</v>
      </c>
      <c r="E4826" s="4">
        <v>0</v>
      </c>
    </row>
    <row r="4827" spans="1:5" ht="18" x14ac:dyDescent="0.25">
      <c r="A4827" s="3" t="s">
        <v>53795</v>
      </c>
      <c r="B4827" s="3" t="s">
        <v>4550</v>
      </c>
      <c r="C4827" s="4">
        <v>0.44368735109733798</v>
      </c>
      <c r="D4827" s="18">
        <v>0.226691376</v>
      </c>
      <c r="E4827" s="4">
        <v>0</v>
      </c>
    </row>
    <row r="4828" spans="1:5" ht="18" x14ac:dyDescent="0.25">
      <c r="A4828" s="3" t="s">
        <v>52992</v>
      </c>
      <c r="B4828" s="3" t="s">
        <v>52993</v>
      </c>
      <c r="C4828" s="4">
        <v>58.30248536085211</v>
      </c>
      <c r="D4828" s="18">
        <v>-0.12403381149999999</v>
      </c>
      <c r="E4828" s="4">
        <v>0</v>
      </c>
    </row>
    <row r="4829" spans="1:5" ht="18" x14ac:dyDescent="0.25">
      <c r="A4829" s="3" t="s">
        <v>53783</v>
      </c>
      <c r="B4829" s="3" t="s">
        <v>53784</v>
      </c>
      <c r="C4829" s="4">
        <v>0.35330659439232465</v>
      </c>
      <c r="D4829" s="18">
        <v>-4.7369369999999999E-4</v>
      </c>
      <c r="E4829" s="4">
        <v>0</v>
      </c>
    </row>
    <row r="4830" spans="1:5" ht="18" x14ac:dyDescent="0.25">
      <c r="A4830" s="3" t="s">
        <v>53785</v>
      </c>
      <c r="B4830" s="3" t="s">
        <v>5064</v>
      </c>
      <c r="C4830" s="4">
        <v>0.46431829428854871</v>
      </c>
      <c r="D4830" s="18">
        <v>-1.5195918999999999E-3</v>
      </c>
      <c r="E4830" s="4">
        <v>0</v>
      </c>
    </row>
    <row r="4831" spans="1:5" ht="18" x14ac:dyDescent="0.25">
      <c r="A4831" s="3" t="s">
        <v>52929</v>
      </c>
      <c r="B4831" s="3" t="s">
        <v>52930</v>
      </c>
      <c r="C4831" s="4">
        <v>2.9840622974427453E-3</v>
      </c>
      <c r="D4831" s="18">
        <v>3.7022373400000003E-2</v>
      </c>
      <c r="E4831" s="4">
        <v>0</v>
      </c>
    </row>
    <row r="4832" spans="1:5" ht="18" x14ac:dyDescent="0.25">
      <c r="A4832" s="3" t="s">
        <v>54573</v>
      </c>
      <c r="B4832" s="3" t="s">
        <v>54574</v>
      </c>
      <c r="C4832" s="4">
        <v>10.156259662012676</v>
      </c>
      <c r="D4832" s="18">
        <v>8.4886218400000005E-2</v>
      </c>
      <c r="E4832" s="4">
        <v>0</v>
      </c>
    </row>
    <row r="4833" spans="1:5" ht="18" x14ac:dyDescent="0.25">
      <c r="A4833" s="3" t="s">
        <v>51476</v>
      </c>
      <c r="B4833" s="3" t="s">
        <v>51477</v>
      </c>
      <c r="C4833" s="4">
        <v>2.3688889157635216</v>
      </c>
      <c r="D4833" s="18">
        <v>-9.7094205999999992E-3</v>
      </c>
      <c r="E4833" s="4">
        <v>0</v>
      </c>
    </row>
    <row r="4834" spans="1:5" ht="18" x14ac:dyDescent="0.25">
      <c r="A4834" s="3" t="s">
        <v>53787</v>
      </c>
      <c r="B4834" s="3" t="s">
        <v>53788</v>
      </c>
      <c r="C4834" s="4">
        <v>1.5279753006751638E-2</v>
      </c>
      <c r="D4834" s="18">
        <v>3.5992383699999998E-2</v>
      </c>
      <c r="E4834" s="4">
        <v>0</v>
      </c>
    </row>
    <row r="4835" spans="1:5" ht="18" x14ac:dyDescent="0.25">
      <c r="A4835" s="3" t="s">
        <v>53786</v>
      </c>
      <c r="B4835" s="3" t="s">
        <v>3177</v>
      </c>
      <c r="C4835" s="4">
        <v>1.1202969730332963E-8</v>
      </c>
      <c r="D4835" s="18">
        <v>6.5996209000000004E-3</v>
      </c>
      <c r="E4835" s="4">
        <v>0</v>
      </c>
    </row>
    <row r="4836" spans="1:5" ht="18" x14ac:dyDescent="0.25">
      <c r="A4836" s="3" t="s">
        <v>53789</v>
      </c>
      <c r="B4836" s="3" t="s">
        <v>53790</v>
      </c>
      <c r="C4836" s="4">
        <v>3.1727466841076878E-2</v>
      </c>
      <c r="D4836" s="18">
        <v>-0.16683589200000001</v>
      </c>
      <c r="E4836" s="4">
        <v>0</v>
      </c>
    </row>
    <row r="4837" spans="1:5" ht="18" x14ac:dyDescent="0.25">
      <c r="A4837" s="3" t="s">
        <v>53641</v>
      </c>
      <c r="B4837" s="3" t="s">
        <v>53641</v>
      </c>
      <c r="C4837" s="4">
        <v>6.6696032585497047E-8</v>
      </c>
      <c r="D4837" s="18">
        <v>-0.46216493409999998</v>
      </c>
      <c r="E4837" s="4">
        <v>0</v>
      </c>
    </row>
    <row r="4838" spans="1:5" ht="18" x14ac:dyDescent="0.25">
      <c r="A4838" s="3" t="s">
        <v>45508</v>
      </c>
      <c r="B4838" s="3" t="s">
        <v>45509</v>
      </c>
      <c r="C4838" s="4">
        <v>3.2785058113534555E-17</v>
      </c>
      <c r="D4838" s="18">
        <v>7.81153812E-2</v>
      </c>
      <c r="E4838" s="4">
        <v>0</v>
      </c>
    </row>
    <row r="4839" spans="1:5" ht="18" x14ac:dyDescent="0.25">
      <c r="A4839" s="3" t="s">
        <v>51352</v>
      </c>
      <c r="B4839" s="3" t="s">
        <v>51353</v>
      </c>
      <c r="C4839" s="4">
        <v>2399428.8506278112</v>
      </c>
      <c r="D4839" s="18">
        <v>-3.2969274E-3</v>
      </c>
      <c r="E4839" s="4">
        <v>0</v>
      </c>
    </row>
    <row r="4840" spans="1:5" ht="18" x14ac:dyDescent="0.25">
      <c r="A4840" s="3" t="s">
        <v>53793</v>
      </c>
      <c r="B4840" s="3" t="s">
        <v>53794</v>
      </c>
      <c r="C4840" s="4">
        <v>23.616610562256952</v>
      </c>
      <c r="D4840" s="18">
        <v>-5.7021985599999998E-2</v>
      </c>
      <c r="E4840" s="4">
        <v>0</v>
      </c>
    </row>
    <row r="4841" spans="1:5" ht="18" x14ac:dyDescent="0.25">
      <c r="A4841" s="3" t="s">
        <v>53817</v>
      </c>
      <c r="B4841" s="3" t="s">
        <v>53818</v>
      </c>
      <c r="C4841" s="4">
        <v>0.83438674067226037</v>
      </c>
      <c r="D4841" s="18">
        <v>-2.13396374E-2</v>
      </c>
      <c r="E4841" s="4">
        <v>0</v>
      </c>
    </row>
    <row r="4842" spans="1:5" ht="18" x14ac:dyDescent="0.25">
      <c r="A4842" s="3" t="s">
        <v>53791</v>
      </c>
      <c r="B4842" s="3" t="s">
        <v>53792</v>
      </c>
      <c r="C4842" s="4">
        <v>0.1806075742677051</v>
      </c>
      <c r="D4842" s="18">
        <v>-2.75065489E-2</v>
      </c>
      <c r="E4842" s="4">
        <v>0</v>
      </c>
    </row>
    <row r="4843" spans="1:5" ht="18" x14ac:dyDescent="0.25">
      <c r="A4843" s="3" t="s">
        <v>50847</v>
      </c>
      <c r="B4843" s="3" t="s">
        <v>50848</v>
      </c>
      <c r="C4843" s="4">
        <v>0.48080066487912548</v>
      </c>
      <c r="D4843" s="18">
        <v>-3.1637566200000002E-2</v>
      </c>
      <c r="E4843" s="4">
        <v>0</v>
      </c>
    </row>
    <row r="4844" spans="1:5" ht="18" x14ac:dyDescent="0.25">
      <c r="A4844" s="3" t="s">
        <v>51460</v>
      </c>
      <c r="B4844" s="3" t="s">
        <v>51461</v>
      </c>
      <c r="C4844" s="4">
        <v>23.872844418765094</v>
      </c>
      <c r="D4844" s="18">
        <v>-6.0708899999999997E-5</v>
      </c>
      <c r="E4844" s="4">
        <v>0</v>
      </c>
    </row>
    <row r="4845" spans="1:5" ht="18" x14ac:dyDescent="0.25">
      <c r="A4845" s="3" t="s">
        <v>52392</v>
      </c>
      <c r="B4845" s="3" t="s">
        <v>52393</v>
      </c>
      <c r="C4845" s="4">
        <v>1.3090514638753161</v>
      </c>
      <c r="D4845" s="18">
        <v>-1.41358764E-2</v>
      </c>
      <c r="E4845" s="4">
        <v>0</v>
      </c>
    </row>
    <row r="4846" spans="1:5" ht="18" x14ac:dyDescent="0.25">
      <c r="A4846" s="3" t="s">
        <v>52410</v>
      </c>
      <c r="B4846" s="3" t="s">
        <v>1622</v>
      </c>
      <c r="C4846" s="4">
        <v>4.7130993117243294E-2</v>
      </c>
      <c r="D4846" s="18">
        <v>8.1001506799999998E-2</v>
      </c>
      <c r="E4846" s="4">
        <v>0</v>
      </c>
    </row>
    <row r="4847" spans="1:5" ht="18" x14ac:dyDescent="0.25">
      <c r="A4847" s="3" t="s">
        <v>52733</v>
      </c>
      <c r="B4847" s="3" t="s">
        <v>52734</v>
      </c>
      <c r="C4847" s="4">
        <v>0.20411034456539809</v>
      </c>
      <c r="D4847" s="18">
        <v>-0.3070480223</v>
      </c>
      <c r="E4847" s="4">
        <v>0</v>
      </c>
    </row>
    <row r="4848" spans="1:5" ht="18" x14ac:dyDescent="0.25">
      <c r="A4848" s="3" t="s">
        <v>53761</v>
      </c>
      <c r="B4848" s="3" t="s">
        <v>53762</v>
      </c>
      <c r="C4848" s="4">
        <v>2.0045984021572822</v>
      </c>
      <c r="D4848" s="18">
        <v>-1.0089604199999999E-2</v>
      </c>
      <c r="E4848" s="4">
        <v>0</v>
      </c>
    </row>
    <row r="4849" spans="1:5" ht="18" x14ac:dyDescent="0.25">
      <c r="A4849" s="3" t="s">
        <v>53655</v>
      </c>
      <c r="B4849" s="3" t="s">
        <v>53656</v>
      </c>
      <c r="C4849" s="4">
        <v>6.9151738316383998E-5</v>
      </c>
      <c r="D4849" s="18">
        <v>-0.1213566203</v>
      </c>
      <c r="E4849" s="4">
        <v>0</v>
      </c>
    </row>
    <row r="4850" spans="1:5" ht="18" x14ac:dyDescent="0.25">
      <c r="A4850" s="3" t="s">
        <v>53796</v>
      </c>
      <c r="B4850" s="3" t="s">
        <v>53797</v>
      </c>
      <c r="C4850" s="4">
        <v>22.222552227938017</v>
      </c>
      <c r="D4850" s="18">
        <v>1.1234287900000001E-2</v>
      </c>
      <c r="E4850" s="4">
        <v>0</v>
      </c>
    </row>
    <row r="4851" spans="1:5" ht="18" x14ac:dyDescent="0.25">
      <c r="A4851" s="3" t="s">
        <v>53807</v>
      </c>
      <c r="B4851" s="3" t="s">
        <v>53808</v>
      </c>
      <c r="C4851" s="4">
        <v>16.012121088758725</v>
      </c>
      <c r="D4851" s="18">
        <v>0.107794733</v>
      </c>
      <c r="E4851" s="4">
        <v>0</v>
      </c>
    </row>
    <row r="4852" spans="1:5" ht="18" x14ac:dyDescent="0.25">
      <c r="A4852" s="3" t="s">
        <v>52904</v>
      </c>
      <c r="B4852" s="3" t="s">
        <v>52905</v>
      </c>
      <c r="C4852" s="4">
        <v>20.427187058809881</v>
      </c>
      <c r="D4852" s="18">
        <v>2.7175441200000001E-2</v>
      </c>
      <c r="E4852" s="4">
        <v>0</v>
      </c>
    </row>
    <row r="4853" spans="1:5" ht="18" x14ac:dyDescent="0.25">
      <c r="A4853" s="3" t="s">
        <v>52051</v>
      </c>
      <c r="B4853" s="3" t="s">
        <v>52052</v>
      </c>
      <c r="C4853" s="4">
        <v>0.13154500755898194</v>
      </c>
      <c r="D4853" s="18">
        <v>-1.01879072E-2</v>
      </c>
      <c r="E4853" s="4">
        <v>0</v>
      </c>
    </row>
    <row r="4854" spans="1:5" ht="18" x14ac:dyDescent="0.25">
      <c r="A4854" s="3" t="s">
        <v>50849</v>
      </c>
      <c r="B4854" s="3" t="s">
        <v>50850</v>
      </c>
      <c r="C4854" s="4">
        <v>17.847949459719377</v>
      </c>
      <c r="D4854" s="18">
        <v>-7.1594659099999999E-2</v>
      </c>
      <c r="E4854" s="4">
        <v>0</v>
      </c>
    </row>
    <row r="4855" spans="1:5" ht="18" x14ac:dyDescent="0.25">
      <c r="A4855" s="3" t="s">
        <v>49551</v>
      </c>
      <c r="B4855" s="3" t="s">
        <v>1534</v>
      </c>
      <c r="C4855" s="4">
        <v>7.3947891849556321E-3</v>
      </c>
      <c r="D4855" s="18">
        <v>-0.10042632429999999</v>
      </c>
      <c r="E4855" s="4">
        <v>0</v>
      </c>
    </row>
    <row r="4856" spans="1:5" ht="18" x14ac:dyDescent="0.25">
      <c r="A4856" s="3" t="s">
        <v>53800</v>
      </c>
      <c r="B4856" s="3" t="s">
        <v>3512</v>
      </c>
      <c r="C4856" s="4">
        <v>0.55630515496066824</v>
      </c>
      <c r="D4856" s="18">
        <v>2.1837712499999998E-2</v>
      </c>
      <c r="E4856" s="4">
        <v>0</v>
      </c>
    </row>
    <row r="4857" spans="1:5" ht="18" x14ac:dyDescent="0.25">
      <c r="A4857" s="3" t="s">
        <v>52264</v>
      </c>
      <c r="B4857" s="3" t="s">
        <v>42167</v>
      </c>
      <c r="C4857" s="4">
        <v>0.14762354126000318</v>
      </c>
      <c r="D4857" s="18">
        <v>1.17180206E-2</v>
      </c>
      <c r="E4857" s="4">
        <v>0</v>
      </c>
    </row>
    <row r="4858" spans="1:5" ht="18" x14ac:dyDescent="0.25">
      <c r="A4858" s="3" t="s">
        <v>53803</v>
      </c>
      <c r="B4858" s="3" t="s">
        <v>53804</v>
      </c>
      <c r="C4858" s="4">
        <v>27.602578014520635</v>
      </c>
      <c r="D4858" s="18">
        <v>0.15454296370000001</v>
      </c>
      <c r="E4858" s="4">
        <v>0</v>
      </c>
    </row>
    <row r="4859" spans="1:5" ht="18" x14ac:dyDescent="0.25">
      <c r="A4859" s="3" t="s">
        <v>53798</v>
      </c>
      <c r="B4859" s="3" t="s">
        <v>53799</v>
      </c>
      <c r="C4859" s="4">
        <v>8.331454275422398E-2</v>
      </c>
      <c r="D4859" s="18">
        <v>-4.7467819999999998E-4</v>
      </c>
      <c r="E4859" s="4">
        <v>0</v>
      </c>
    </row>
    <row r="4860" spans="1:5" ht="18" x14ac:dyDescent="0.25">
      <c r="A4860" s="3" t="s">
        <v>52996</v>
      </c>
      <c r="B4860" s="3" t="s">
        <v>40753</v>
      </c>
      <c r="C4860" s="4">
        <v>0.17476770532985345</v>
      </c>
      <c r="D4860" s="18">
        <v>-4.4669686700000003E-2</v>
      </c>
      <c r="E4860" s="4">
        <v>0</v>
      </c>
    </row>
    <row r="4861" spans="1:5" ht="18" x14ac:dyDescent="0.25">
      <c r="A4861" s="3" t="s">
        <v>53725</v>
      </c>
      <c r="B4861" s="3" t="s">
        <v>53726</v>
      </c>
      <c r="C4861" s="4">
        <v>1.2938614073885324E-8</v>
      </c>
      <c r="D4861" s="18">
        <v>-0.20177459180000001</v>
      </c>
      <c r="E4861" s="4">
        <v>0</v>
      </c>
    </row>
    <row r="4862" spans="1:5" ht="18" x14ac:dyDescent="0.25">
      <c r="A4862" s="3" t="s">
        <v>52254</v>
      </c>
      <c r="B4862" s="3" t="s">
        <v>52255</v>
      </c>
      <c r="C4862" s="4">
        <v>0.11279306283695593</v>
      </c>
      <c r="D4862" s="18">
        <v>-4.0828984499999998E-2</v>
      </c>
      <c r="E4862" s="4">
        <v>0</v>
      </c>
    </row>
    <row r="4863" spans="1:5" ht="18" x14ac:dyDescent="0.25">
      <c r="A4863" s="3" t="s">
        <v>51481</v>
      </c>
      <c r="B4863" s="3" t="s">
        <v>51482</v>
      </c>
      <c r="C4863" s="4">
        <v>4.9311892050742614</v>
      </c>
      <c r="D4863" s="18">
        <v>6.7426070999999999E-3</v>
      </c>
      <c r="E4863" s="4">
        <v>0</v>
      </c>
    </row>
    <row r="4864" spans="1:5" ht="18" x14ac:dyDescent="0.25">
      <c r="A4864" s="3" t="s">
        <v>53805</v>
      </c>
      <c r="B4864" s="3" t="s">
        <v>53806</v>
      </c>
      <c r="C4864" s="4">
        <v>2.8822434546618729</v>
      </c>
      <c r="D4864" s="18">
        <v>1.2042702000000001E-2</v>
      </c>
      <c r="E4864" s="4">
        <v>0</v>
      </c>
    </row>
    <row r="4865" spans="1:5" ht="18" x14ac:dyDescent="0.25">
      <c r="A4865" s="3" t="s">
        <v>54575</v>
      </c>
      <c r="B4865" s="3" t="s">
        <v>51219</v>
      </c>
      <c r="C4865" s="4">
        <v>1.6625705418009842</v>
      </c>
      <c r="D4865" s="18">
        <v>-3.4762227200000002E-2</v>
      </c>
      <c r="E4865" s="4">
        <v>0</v>
      </c>
    </row>
    <row r="4866" spans="1:5" ht="18" x14ac:dyDescent="0.25">
      <c r="A4866" s="3" t="s">
        <v>51079</v>
      </c>
      <c r="B4866" s="3" t="s">
        <v>51080</v>
      </c>
      <c r="C4866" s="4">
        <v>1.1595838914086241</v>
      </c>
      <c r="D4866" s="18">
        <v>1.7917522500000001E-2</v>
      </c>
      <c r="E4866" s="4">
        <v>0</v>
      </c>
    </row>
    <row r="4867" spans="1:5" ht="18" x14ac:dyDescent="0.25">
      <c r="A4867" s="3" t="s">
        <v>53852</v>
      </c>
      <c r="B4867" s="3" t="s">
        <v>53853</v>
      </c>
      <c r="C4867" s="4">
        <v>19.291204788211569</v>
      </c>
      <c r="D4867" s="18">
        <v>0.35076600899999999</v>
      </c>
      <c r="E4867" s="4">
        <v>0</v>
      </c>
    </row>
    <row r="4868" spans="1:5" ht="18" x14ac:dyDescent="0.25">
      <c r="A4868" s="3" t="s">
        <v>40904</v>
      </c>
      <c r="B4868" s="3" t="s">
        <v>53811</v>
      </c>
      <c r="C4868" s="4">
        <v>2.3334246145886351E-2</v>
      </c>
      <c r="D4868" s="18">
        <v>-0.73285707690000002</v>
      </c>
      <c r="E4868" s="4">
        <v>0</v>
      </c>
    </row>
    <row r="4869" spans="1:5" ht="18" x14ac:dyDescent="0.25">
      <c r="A4869" s="3" t="s">
        <v>40587</v>
      </c>
      <c r="B4869" s="3" t="s">
        <v>2952</v>
      </c>
      <c r="C4869" s="4">
        <v>51.220227869461404</v>
      </c>
      <c r="D4869" s="18">
        <v>0.107543706</v>
      </c>
      <c r="E4869" s="4">
        <v>0</v>
      </c>
    </row>
    <row r="4870" spans="1:5" ht="18" x14ac:dyDescent="0.25">
      <c r="A4870" s="3" t="s">
        <v>53812</v>
      </c>
      <c r="B4870" s="3" t="s">
        <v>53813</v>
      </c>
      <c r="C4870" s="4">
        <v>0.60952691595737707</v>
      </c>
      <c r="D4870" s="18">
        <v>8.3021923799999994E-2</v>
      </c>
      <c r="E4870" s="4">
        <v>0</v>
      </c>
    </row>
    <row r="4871" spans="1:5" ht="18" x14ac:dyDescent="0.25">
      <c r="A4871" s="3" t="s">
        <v>52972</v>
      </c>
      <c r="B4871" s="3" t="s">
        <v>48788</v>
      </c>
      <c r="C4871" s="4">
        <v>1.8139684262118417E-12</v>
      </c>
      <c r="D4871" s="18">
        <v>7.6179289299999994E-2</v>
      </c>
      <c r="E4871" s="4">
        <v>0</v>
      </c>
    </row>
    <row r="4872" spans="1:5" ht="18" x14ac:dyDescent="0.25">
      <c r="A4872" s="3" t="s">
        <v>51011</v>
      </c>
      <c r="B4872" s="3" t="s">
        <v>51012</v>
      </c>
      <c r="C4872" s="4">
        <v>2.7400086608055851E-7</v>
      </c>
      <c r="D4872" s="18">
        <v>0.37986404680000002</v>
      </c>
      <c r="E4872" s="4">
        <v>0</v>
      </c>
    </row>
    <row r="4873" spans="1:5" ht="18" x14ac:dyDescent="0.25">
      <c r="A4873" s="3" t="s">
        <v>51585</v>
      </c>
      <c r="B4873" s="3" t="s">
        <v>51586</v>
      </c>
      <c r="C4873" s="4">
        <v>5.0498193700819233E-4</v>
      </c>
      <c r="D4873" s="18">
        <v>4.5027430999999996E-3</v>
      </c>
      <c r="E4873" s="4">
        <v>0</v>
      </c>
    </row>
    <row r="4874" spans="1:5" ht="18" x14ac:dyDescent="0.25">
      <c r="A4874" s="3" t="s">
        <v>49721</v>
      </c>
      <c r="B4874" s="3" t="s">
        <v>49721</v>
      </c>
      <c r="C4874" s="4">
        <v>0.74544691845278499</v>
      </c>
      <c r="D4874" s="18">
        <v>3.5760752E-2</v>
      </c>
      <c r="E4874" s="4">
        <v>0</v>
      </c>
    </row>
    <row r="4875" spans="1:5" ht="18" x14ac:dyDescent="0.25">
      <c r="A4875" s="3" t="s">
        <v>51338</v>
      </c>
      <c r="B4875" s="3" t="s">
        <v>51057</v>
      </c>
      <c r="C4875" s="4">
        <v>1.6517744052383491E-3</v>
      </c>
      <c r="D4875" s="18">
        <v>-5.3384384E-2</v>
      </c>
      <c r="E4875" s="4">
        <v>0</v>
      </c>
    </row>
    <row r="4876" spans="1:5" ht="18" x14ac:dyDescent="0.25">
      <c r="A4876" s="3" t="s">
        <v>53814</v>
      </c>
      <c r="B4876" s="3" t="s">
        <v>2897</v>
      </c>
      <c r="C4876" s="4">
        <v>0.21566244652512012</v>
      </c>
      <c r="D4876" s="18">
        <v>1.4038185999999999E-2</v>
      </c>
      <c r="E4876" s="4">
        <v>0</v>
      </c>
    </row>
    <row r="4877" spans="1:5" ht="18" x14ac:dyDescent="0.25">
      <c r="A4877" s="3" t="s">
        <v>48860</v>
      </c>
      <c r="B4877" s="3" t="s">
        <v>3604</v>
      </c>
      <c r="C4877" s="4">
        <v>0.14716585629856249</v>
      </c>
      <c r="D4877" s="18">
        <v>0.13247658100000001</v>
      </c>
      <c r="E4877" s="4">
        <v>0</v>
      </c>
    </row>
    <row r="4878" spans="1:5" ht="18" x14ac:dyDescent="0.25">
      <c r="A4878" s="3" t="s">
        <v>52177</v>
      </c>
      <c r="B4878" s="3" t="s">
        <v>52178</v>
      </c>
      <c r="C4878" s="4">
        <v>4.6833664838052333E-2</v>
      </c>
      <c r="D4878" s="18">
        <v>-3.4355941299999998E-2</v>
      </c>
      <c r="E4878" s="4">
        <v>0</v>
      </c>
    </row>
    <row r="4879" spans="1:5" ht="18" x14ac:dyDescent="0.25">
      <c r="A4879" s="3" t="s">
        <v>51462</v>
      </c>
      <c r="B4879" s="3" t="s">
        <v>3302</v>
      </c>
      <c r="C4879" s="4">
        <v>5.5569444344194675E-2</v>
      </c>
      <c r="D4879" s="18">
        <v>4.9773298000000002E-3</v>
      </c>
      <c r="E4879" s="4">
        <v>0</v>
      </c>
    </row>
    <row r="4880" spans="1:5" ht="18" x14ac:dyDescent="0.25">
      <c r="A4880" s="3" t="s">
        <v>53819</v>
      </c>
      <c r="B4880" s="3" t="s">
        <v>53820</v>
      </c>
      <c r="C4880" s="4">
        <v>11.585169723097156</v>
      </c>
      <c r="D4880" s="18">
        <v>-7.9469567599999999E-2</v>
      </c>
      <c r="E4880" s="4">
        <v>0</v>
      </c>
    </row>
    <row r="4881" spans="1:5" ht="18" x14ac:dyDescent="0.25">
      <c r="A4881" s="3" t="s">
        <v>3947</v>
      </c>
      <c r="B4881" s="3" t="s">
        <v>3947</v>
      </c>
      <c r="C4881" s="4">
        <v>1.2419726581736168</v>
      </c>
      <c r="D4881" s="18">
        <v>1.4213493799999999E-2</v>
      </c>
      <c r="E4881" s="4">
        <v>0</v>
      </c>
    </row>
    <row r="4882" spans="1:5" ht="18" x14ac:dyDescent="0.25">
      <c r="A4882" s="3" t="s">
        <v>52398</v>
      </c>
      <c r="B4882" s="3" t="s">
        <v>52399</v>
      </c>
      <c r="C4882" s="4">
        <v>5.9995050763727775</v>
      </c>
      <c r="D4882" s="18">
        <v>-8.7851175999999996E-3</v>
      </c>
      <c r="E4882" s="4">
        <v>0</v>
      </c>
    </row>
    <row r="4883" spans="1:5" ht="18" x14ac:dyDescent="0.25">
      <c r="A4883" s="3" t="s">
        <v>52334</v>
      </c>
      <c r="B4883" s="3" t="s">
        <v>52335</v>
      </c>
      <c r="C4883" s="4">
        <v>94.477651794600419</v>
      </c>
      <c r="D4883" s="18">
        <v>-4.2200066999999999E-3</v>
      </c>
      <c r="E4883" s="4">
        <v>0</v>
      </c>
    </row>
    <row r="4884" spans="1:5" ht="18" x14ac:dyDescent="0.25">
      <c r="A4884" s="3" t="s">
        <v>52722</v>
      </c>
      <c r="B4884" s="3" t="s">
        <v>2359</v>
      </c>
      <c r="C4884" s="4">
        <v>5.4571085339894625E-5</v>
      </c>
      <c r="D4884" s="18">
        <v>8.3877795399999996E-2</v>
      </c>
      <c r="E4884" s="4">
        <v>0</v>
      </c>
    </row>
    <row r="4885" spans="1:5" ht="18" x14ac:dyDescent="0.25">
      <c r="A4885" s="3" t="s">
        <v>53821</v>
      </c>
      <c r="B4885" s="3" t="s">
        <v>53822</v>
      </c>
      <c r="C4885" s="4">
        <v>0.10217255306438035</v>
      </c>
      <c r="D4885" s="18">
        <v>220.36758666270001</v>
      </c>
      <c r="E4885" s="4">
        <v>0</v>
      </c>
    </row>
    <row r="4886" spans="1:5" ht="18" x14ac:dyDescent="0.25">
      <c r="A4886" s="3" t="s">
        <v>45575</v>
      </c>
      <c r="B4886" s="3" t="s">
        <v>45576</v>
      </c>
      <c r="C4886" s="4">
        <v>0.3701281873851856</v>
      </c>
      <c r="D4886" s="18">
        <v>1.40577412E-2</v>
      </c>
      <c r="E4886" s="4">
        <v>0</v>
      </c>
    </row>
    <row r="4887" spans="1:5" ht="18" x14ac:dyDescent="0.25">
      <c r="A4887" s="3" t="s">
        <v>52230</v>
      </c>
      <c r="B4887" s="3" t="s">
        <v>52231</v>
      </c>
      <c r="C4887" s="4">
        <v>7.476953509232917E-2</v>
      </c>
      <c r="D4887" s="18">
        <v>-3.23734694E-2</v>
      </c>
      <c r="E4887" s="4">
        <v>0</v>
      </c>
    </row>
    <row r="4888" spans="1:5" ht="18" x14ac:dyDescent="0.25">
      <c r="A4888" s="3" t="s">
        <v>52256</v>
      </c>
      <c r="B4888" s="3" t="s">
        <v>52257</v>
      </c>
      <c r="C4888" s="4">
        <v>0.11948837581928987</v>
      </c>
      <c r="D4888" s="18">
        <v>-5.8162095800000001E-2</v>
      </c>
      <c r="E4888" s="4">
        <v>0</v>
      </c>
    </row>
    <row r="4889" spans="1:5" ht="18" x14ac:dyDescent="0.25">
      <c r="A4889" s="3" t="s">
        <v>52252</v>
      </c>
      <c r="B4889" s="3" t="s">
        <v>52253</v>
      </c>
      <c r="C4889" s="4">
        <v>0.21822844528046842</v>
      </c>
      <c r="D4889" s="18">
        <v>1.5974691799999999E-2</v>
      </c>
      <c r="E4889" s="4">
        <v>0</v>
      </c>
    </row>
    <row r="4890" spans="1:5" ht="18" x14ac:dyDescent="0.25">
      <c r="A4890" s="3" t="s">
        <v>53827</v>
      </c>
      <c r="B4890" s="3" t="s">
        <v>53828</v>
      </c>
      <c r="C4890" s="4">
        <v>0.28961215032526205</v>
      </c>
      <c r="D4890" s="18">
        <v>4.9293732299999997E-2</v>
      </c>
      <c r="E4890" s="4">
        <v>0</v>
      </c>
    </row>
    <row r="4891" spans="1:5" ht="18" x14ac:dyDescent="0.25">
      <c r="A4891" s="3" t="s">
        <v>53829</v>
      </c>
      <c r="B4891" s="3" t="s">
        <v>53830</v>
      </c>
      <c r="C4891" s="4">
        <v>55.923512483186911</v>
      </c>
      <c r="D4891" s="18">
        <v>3.4881476299999999E-2</v>
      </c>
      <c r="E4891" s="4">
        <v>0</v>
      </c>
    </row>
    <row r="4892" spans="1:5" ht="18" x14ac:dyDescent="0.25">
      <c r="A4892" s="3" t="s">
        <v>51157</v>
      </c>
      <c r="B4892" s="3" t="s">
        <v>51157</v>
      </c>
      <c r="C4892" s="4">
        <v>3.7112762028893324E-4</v>
      </c>
      <c r="D4892" s="18">
        <v>-0.30281274339999997</v>
      </c>
      <c r="E4892" s="4">
        <v>0</v>
      </c>
    </row>
    <row r="4893" spans="1:5" ht="18" x14ac:dyDescent="0.25">
      <c r="A4893" s="3" t="s">
        <v>52394</v>
      </c>
      <c r="B4893" s="3" t="s">
        <v>52395</v>
      </c>
      <c r="C4893" s="4">
        <v>4.8636486036329734</v>
      </c>
      <c r="D4893" s="18">
        <v>8.7906983199999997E-2</v>
      </c>
      <c r="E4893" s="4">
        <v>0</v>
      </c>
    </row>
    <row r="4894" spans="1:5" ht="18" x14ac:dyDescent="0.25">
      <c r="A4894" s="3" t="s">
        <v>53809</v>
      </c>
      <c r="B4894" s="3" t="s">
        <v>53810</v>
      </c>
      <c r="C4894" s="4">
        <v>3.0802078859719739E-8</v>
      </c>
      <c r="D4894" s="18">
        <v>-1.2473630600000001E-2</v>
      </c>
      <c r="E4894" s="4">
        <v>0</v>
      </c>
    </row>
    <row r="4895" spans="1:5" ht="18" x14ac:dyDescent="0.25">
      <c r="A4895" s="3" t="s">
        <v>52729</v>
      </c>
      <c r="B4895" s="3" t="s">
        <v>52730</v>
      </c>
      <c r="C4895" s="4">
        <v>5.4024833449265023E-8</v>
      </c>
      <c r="D4895" s="18">
        <v>-3.1914295000000002E-2</v>
      </c>
      <c r="E4895" s="4">
        <v>0</v>
      </c>
    </row>
    <row r="4896" spans="1:5" ht="18" x14ac:dyDescent="0.25">
      <c r="A4896" s="3" t="s">
        <v>53825</v>
      </c>
      <c r="B4896" s="3" t="s">
        <v>53826</v>
      </c>
      <c r="C4896" s="4">
        <v>2.4033064851105803</v>
      </c>
      <c r="D4896" s="18">
        <v>-0.1244041791</v>
      </c>
      <c r="E4896" s="4">
        <v>0</v>
      </c>
    </row>
    <row r="4897" spans="1:5" ht="18" x14ac:dyDescent="0.25">
      <c r="A4897" s="3" t="s">
        <v>4354</v>
      </c>
      <c r="B4897" s="3" t="s">
        <v>4355</v>
      </c>
      <c r="C4897" s="4">
        <v>9.0380756705013277E-2</v>
      </c>
      <c r="D4897" s="18">
        <v>-8.3767552499999995E-2</v>
      </c>
      <c r="E4897" s="4">
        <v>0</v>
      </c>
    </row>
    <row r="4898" spans="1:5" ht="18" x14ac:dyDescent="0.25">
      <c r="A4898" s="3" t="s">
        <v>51303</v>
      </c>
      <c r="B4898" s="3" t="s">
        <v>51303</v>
      </c>
      <c r="C4898" s="4">
        <v>80.668598758467823</v>
      </c>
      <c r="D4898" s="18">
        <v>-6.0081151999999997E-3</v>
      </c>
      <c r="E4898" s="4">
        <v>0</v>
      </c>
    </row>
    <row r="4899" spans="1:5" ht="18" x14ac:dyDescent="0.25">
      <c r="A4899" s="3" t="s">
        <v>53831</v>
      </c>
      <c r="B4899" s="3" t="s">
        <v>53832</v>
      </c>
      <c r="C4899" s="4">
        <v>4.5446254905254502E-8</v>
      </c>
      <c r="D4899" s="18">
        <v>2.937824E-2</v>
      </c>
      <c r="E4899" s="4">
        <v>0</v>
      </c>
    </row>
    <row r="4900" spans="1:5" ht="18" x14ac:dyDescent="0.25">
      <c r="A4900" s="3" t="s">
        <v>53836</v>
      </c>
      <c r="B4900" s="3" t="s">
        <v>53837</v>
      </c>
      <c r="C4900" s="4">
        <v>6.7040727554138146E-2</v>
      </c>
      <c r="D4900" s="18">
        <v>1.7971266999999999E-2</v>
      </c>
      <c r="E4900" s="4">
        <v>0</v>
      </c>
    </row>
    <row r="4901" spans="1:5" ht="18" x14ac:dyDescent="0.25">
      <c r="A4901" s="3" t="s">
        <v>53838</v>
      </c>
      <c r="B4901" s="3" t="s">
        <v>53839</v>
      </c>
      <c r="C4901" s="4">
        <v>8.4979277159369079E-2</v>
      </c>
      <c r="D4901" s="18">
        <v>5.0312394000000003E-2</v>
      </c>
      <c r="E4901" s="4">
        <v>0</v>
      </c>
    </row>
    <row r="4902" spans="1:5" ht="18" x14ac:dyDescent="0.25">
      <c r="A4902" s="3" t="s">
        <v>53842</v>
      </c>
      <c r="B4902" s="3" t="s">
        <v>53843</v>
      </c>
      <c r="C4902" s="4">
        <v>0.74861988206790697</v>
      </c>
      <c r="D4902" s="18">
        <v>-3.9488140400000003E-2</v>
      </c>
      <c r="E4902" s="4">
        <v>0</v>
      </c>
    </row>
    <row r="4903" spans="1:5" ht="18" x14ac:dyDescent="0.25">
      <c r="A4903" s="3" t="s">
        <v>52382</v>
      </c>
      <c r="B4903" s="3" t="s">
        <v>52383</v>
      </c>
      <c r="C4903" s="4">
        <v>2.1459994434486518</v>
      </c>
      <c r="D4903" s="18">
        <v>-1.1846694099999999E-2</v>
      </c>
      <c r="E4903" s="4">
        <v>0</v>
      </c>
    </row>
    <row r="4904" spans="1:5" ht="18" x14ac:dyDescent="0.25">
      <c r="A4904" s="3" t="s">
        <v>53844</v>
      </c>
      <c r="B4904" s="3" t="s">
        <v>53845</v>
      </c>
      <c r="C4904" s="4">
        <v>4.2963927189066053</v>
      </c>
      <c r="D4904" s="18">
        <v>4.2147291E-3</v>
      </c>
      <c r="E4904" s="4">
        <v>0</v>
      </c>
    </row>
    <row r="4905" spans="1:5" ht="18" x14ac:dyDescent="0.25">
      <c r="A4905" s="3" t="s">
        <v>53850</v>
      </c>
      <c r="B4905" s="3" t="s">
        <v>53851</v>
      </c>
      <c r="C4905" s="4">
        <v>108.11700987698863</v>
      </c>
      <c r="D4905" s="18">
        <v>4.3677158299999998E-2</v>
      </c>
      <c r="E4905" s="4">
        <v>0</v>
      </c>
    </row>
    <row r="4906" spans="1:5" ht="18" x14ac:dyDescent="0.25">
      <c r="A4906" s="3" t="s">
        <v>52236</v>
      </c>
      <c r="B4906" s="3" t="s">
        <v>52237</v>
      </c>
      <c r="C4906" s="4">
        <v>3.6942896051890821E-2</v>
      </c>
      <c r="D4906" s="18">
        <v>-8.0756534000000005E-3</v>
      </c>
      <c r="E4906" s="4">
        <v>0</v>
      </c>
    </row>
    <row r="4907" spans="1:5" ht="18" x14ac:dyDescent="0.25">
      <c r="A4907" s="3" t="s">
        <v>50281</v>
      </c>
      <c r="B4907" s="3" t="s">
        <v>2670</v>
      </c>
      <c r="C4907" s="4">
        <v>12.587753683524602</v>
      </c>
      <c r="D4907" s="18">
        <v>8.7017601999999999E-2</v>
      </c>
      <c r="E4907" s="4">
        <v>0</v>
      </c>
    </row>
    <row r="4908" spans="1:5" ht="18" x14ac:dyDescent="0.25">
      <c r="A4908" s="3" t="s">
        <v>54576</v>
      </c>
      <c r="B4908" s="3" t="s">
        <v>54577</v>
      </c>
      <c r="C4908" s="4">
        <v>1.4268135581589353E-2</v>
      </c>
      <c r="D4908" s="18">
        <v>3.3615276800000003E-2</v>
      </c>
      <c r="E4908" s="4">
        <v>0</v>
      </c>
    </row>
    <row r="4909" spans="1:5" ht="18" x14ac:dyDescent="0.25">
      <c r="A4909" s="3" t="s">
        <v>53849</v>
      </c>
      <c r="B4909" s="3" t="s">
        <v>53849</v>
      </c>
      <c r="C4909" s="4">
        <v>478.26683680976913</v>
      </c>
      <c r="D4909" s="18">
        <v>-2.4290422799999999E-2</v>
      </c>
      <c r="E4909" s="4">
        <v>0</v>
      </c>
    </row>
    <row r="4910" spans="1:5" ht="18" x14ac:dyDescent="0.25">
      <c r="A4910" s="3" t="s">
        <v>53833</v>
      </c>
      <c r="B4910" s="3" t="s">
        <v>3512</v>
      </c>
      <c r="C4910" s="4">
        <v>0.35857316777827181</v>
      </c>
      <c r="D4910" s="18">
        <v>-2.4829997999999999E-3</v>
      </c>
      <c r="E4910" s="4">
        <v>0</v>
      </c>
    </row>
    <row r="4911" spans="1:5" ht="18" x14ac:dyDescent="0.25">
      <c r="A4911" s="3" t="s">
        <v>53847</v>
      </c>
      <c r="B4911" s="3" t="s">
        <v>53848</v>
      </c>
      <c r="C4911" s="4">
        <v>5.885182261043376E-5</v>
      </c>
      <c r="D4911" s="18">
        <v>0.1012402386</v>
      </c>
      <c r="E4911" s="4">
        <v>0</v>
      </c>
    </row>
    <row r="4912" spans="1:5" ht="18" x14ac:dyDescent="0.25">
      <c r="A4912" s="3" t="s">
        <v>54578</v>
      </c>
      <c r="B4912" s="3" t="s">
        <v>54579</v>
      </c>
      <c r="C4912" s="4">
        <v>1.5763542425105905</v>
      </c>
      <c r="D4912" s="18">
        <v>0.12257634319999999</v>
      </c>
      <c r="E4912" s="4">
        <v>0</v>
      </c>
    </row>
    <row r="4913" spans="1:5" ht="18" x14ac:dyDescent="0.25">
      <c r="A4913" s="3" t="s">
        <v>52990</v>
      </c>
      <c r="B4913" s="3" t="s">
        <v>52991</v>
      </c>
      <c r="C4913" s="4">
        <v>2.1503679742424855</v>
      </c>
      <c r="D4913" s="18">
        <v>3.33756469E-2</v>
      </c>
      <c r="E4913" s="4">
        <v>0</v>
      </c>
    </row>
    <row r="4914" spans="1:5" ht="18" x14ac:dyDescent="0.25">
      <c r="A4914" s="3" t="s">
        <v>42171</v>
      </c>
      <c r="B4914" s="3" t="s">
        <v>42172</v>
      </c>
      <c r="C4914" s="4">
        <v>1.530744591896374E-3</v>
      </c>
      <c r="D4914" s="18">
        <v>7.6352347999999997E-3</v>
      </c>
      <c r="E4914" s="4">
        <v>0</v>
      </c>
    </row>
    <row r="4915" spans="1:5" ht="18" x14ac:dyDescent="0.25">
      <c r="A4915" s="3" t="s">
        <v>51611</v>
      </c>
      <c r="B4915" s="3" t="s">
        <v>51612</v>
      </c>
      <c r="C4915" s="4">
        <v>172.61220923523263</v>
      </c>
      <c r="D4915" s="18">
        <v>-4.5081325000000004E-3</v>
      </c>
      <c r="E4915" s="4">
        <v>0</v>
      </c>
    </row>
    <row r="4916" spans="1:5" ht="18" x14ac:dyDescent="0.25">
      <c r="A4916" s="3" t="s">
        <v>51028</v>
      </c>
      <c r="B4916" s="3" t="s">
        <v>51029</v>
      </c>
      <c r="C4916" s="4">
        <v>4.0165047710790398E-3</v>
      </c>
      <c r="D4916" s="18">
        <v>1.19391633E-2</v>
      </c>
      <c r="E4916" s="4">
        <v>0</v>
      </c>
    </row>
    <row r="4917" spans="1:5" ht="18" x14ac:dyDescent="0.25">
      <c r="A4917" s="3" t="s">
        <v>2890</v>
      </c>
      <c r="B4917" s="3" t="s">
        <v>2891</v>
      </c>
      <c r="C4917" s="4">
        <v>0.12330498477152013</v>
      </c>
      <c r="D4917" s="18">
        <v>-3.7127763000000001E-2</v>
      </c>
      <c r="E4917" s="4">
        <v>0</v>
      </c>
    </row>
    <row r="4918" spans="1:5" ht="18" x14ac:dyDescent="0.25">
      <c r="A4918" s="3" t="s">
        <v>49558</v>
      </c>
      <c r="B4918" s="3" t="s">
        <v>49559</v>
      </c>
      <c r="C4918" s="4">
        <v>0.40822510182651611</v>
      </c>
      <c r="D4918" s="18">
        <v>-5.4457375099999997E-2</v>
      </c>
      <c r="E4918" s="4">
        <v>0</v>
      </c>
    </row>
    <row r="4919" spans="1:5" ht="18" x14ac:dyDescent="0.25">
      <c r="A4919" s="3" t="s">
        <v>51003</v>
      </c>
      <c r="B4919" s="3" t="s">
        <v>51004</v>
      </c>
      <c r="C4919" s="4">
        <v>9.4477822338371001E-2</v>
      </c>
      <c r="D4919" s="18">
        <v>-1.26680192E-2</v>
      </c>
      <c r="E4919" s="4">
        <v>0</v>
      </c>
    </row>
    <row r="4920" spans="1:5" ht="18" x14ac:dyDescent="0.25">
      <c r="A4920" s="3" t="s">
        <v>49565</v>
      </c>
      <c r="B4920" s="3" t="s">
        <v>49566</v>
      </c>
      <c r="C4920" s="4">
        <v>1552.6515349380134</v>
      </c>
      <c r="D4920" s="18">
        <v>2.1823617900000002E-2</v>
      </c>
      <c r="E4920" s="4">
        <v>0</v>
      </c>
    </row>
    <row r="4921" spans="1:5" ht="18" x14ac:dyDescent="0.25">
      <c r="A4921" s="3" t="s">
        <v>50584</v>
      </c>
      <c r="B4921" s="3" t="s">
        <v>50585</v>
      </c>
      <c r="C4921" s="4">
        <v>3.390100019680771E-3</v>
      </c>
      <c r="D4921" s="18">
        <v>7.5850329999999997E-3</v>
      </c>
      <c r="E4921" s="4">
        <v>0</v>
      </c>
    </row>
    <row r="4922" spans="1:5" ht="18" x14ac:dyDescent="0.25">
      <c r="A4922" s="3" t="s">
        <v>51214</v>
      </c>
      <c r="B4922" s="3" t="s">
        <v>51215</v>
      </c>
      <c r="C4922" s="4">
        <v>35.69524279803597</v>
      </c>
      <c r="D4922" s="18">
        <v>7.2939042000000004E-3</v>
      </c>
      <c r="E4922" s="4">
        <v>0</v>
      </c>
    </row>
    <row r="4923" spans="1:5" ht="18" x14ac:dyDescent="0.25">
      <c r="A4923" s="3" t="s">
        <v>50733</v>
      </c>
      <c r="B4923" s="3" t="s">
        <v>50734</v>
      </c>
      <c r="C4923" s="4">
        <v>8.9387542765506256E-2</v>
      </c>
      <c r="D4923" s="18">
        <v>3.5462598200000001E-2</v>
      </c>
      <c r="E4923" s="4">
        <v>0</v>
      </c>
    </row>
    <row r="4924" spans="1:5" ht="18" x14ac:dyDescent="0.25">
      <c r="A4924" s="3" t="s">
        <v>52223</v>
      </c>
      <c r="B4924" s="3" t="s">
        <v>52224</v>
      </c>
      <c r="C4924" s="4">
        <v>5.1892933177834502E-5</v>
      </c>
      <c r="D4924" s="18">
        <v>0.1652651896</v>
      </c>
      <c r="E4924" s="4">
        <v>0</v>
      </c>
    </row>
    <row r="4925" spans="1:5" ht="18" x14ac:dyDescent="0.25">
      <c r="A4925" s="3" t="s">
        <v>43226</v>
      </c>
      <c r="B4925" s="3" t="s">
        <v>53846</v>
      </c>
      <c r="C4925" s="4">
        <v>0.20532864636893472</v>
      </c>
      <c r="D4925" s="18">
        <v>-0.1021508844</v>
      </c>
      <c r="E4925" s="4">
        <v>0</v>
      </c>
    </row>
    <row r="4926" spans="1:5" ht="18" x14ac:dyDescent="0.25">
      <c r="A4926" s="3" t="s">
        <v>51039</v>
      </c>
      <c r="B4926" s="3" t="s">
        <v>43825</v>
      </c>
      <c r="C4926" s="4">
        <v>0.13672143559740191</v>
      </c>
      <c r="D4926" s="18">
        <v>-6.4445796E-3</v>
      </c>
      <c r="E4926" s="4">
        <v>0</v>
      </c>
    </row>
    <row r="4927" spans="1:5" ht="18" x14ac:dyDescent="0.25">
      <c r="A4927" s="3" t="s">
        <v>51367</v>
      </c>
      <c r="B4927" s="3" t="s">
        <v>51368</v>
      </c>
      <c r="C4927" s="4">
        <v>6.5484966448995981E-3</v>
      </c>
      <c r="D4927" s="18">
        <v>-1.2369865900000001E-2</v>
      </c>
      <c r="E4927" s="4">
        <v>0</v>
      </c>
    </row>
    <row r="4928" spans="1:5" ht="18" x14ac:dyDescent="0.25">
      <c r="A4928" s="3" t="s">
        <v>53854</v>
      </c>
      <c r="B4928" s="3" t="s">
        <v>53855</v>
      </c>
      <c r="C4928" s="4">
        <v>2395110.0064879633</v>
      </c>
      <c r="D4928" s="18">
        <v>-5.7458491000000004E-3</v>
      </c>
      <c r="E4928" s="4">
        <v>0</v>
      </c>
    </row>
    <row r="4929" spans="1:5" ht="18" x14ac:dyDescent="0.25">
      <c r="A4929" s="3" t="s">
        <v>53856</v>
      </c>
      <c r="B4929" s="3" t="s">
        <v>53857</v>
      </c>
      <c r="C4929" s="4">
        <v>4.1468903099641365E-5</v>
      </c>
      <c r="D4929" s="18">
        <v>-2.9869530299999999E-2</v>
      </c>
      <c r="E4929" s="4">
        <v>0</v>
      </c>
    </row>
    <row r="4930" spans="1:5" ht="18" x14ac:dyDescent="0.25">
      <c r="A4930" s="3" t="s">
        <v>53858</v>
      </c>
      <c r="B4930" s="3" t="s">
        <v>2371</v>
      </c>
      <c r="C4930" s="4">
        <v>5.0670438151119324E-2</v>
      </c>
      <c r="D4930" s="18">
        <v>-6.6333315899999995E-2</v>
      </c>
      <c r="E4930" s="4">
        <v>0</v>
      </c>
    </row>
    <row r="4931" spans="1:5" ht="18" x14ac:dyDescent="0.25">
      <c r="A4931" s="3" t="s">
        <v>52330</v>
      </c>
      <c r="B4931" s="3" t="s">
        <v>52331</v>
      </c>
      <c r="C4931" s="4">
        <v>301.27405955936956</v>
      </c>
      <c r="D4931" s="18">
        <v>1.0405367800000001E-2</v>
      </c>
      <c r="E4931" s="4">
        <v>0</v>
      </c>
    </row>
    <row r="4932" spans="1:5" ht="18" x14ac:dyDescent="0.25">
      <c r="A4932" s="3" t="s">
        <v>53861</v>
      </c>
      <c r="B4932" s="3" t="s">
        <v>40506</v>
      </c>
      <c r="C4932" s="4">
        <v>1.5958250923983112E-4</v>
      </c>
      <c r="D4932" s="18">
        <v>3.8447739199999997E-2</v>
      </c>
      <c r="E4932" s="4">
        <v>0</v>
      </c>
    </row>
    <row r="4933" spans="1:5" ht="18" x14ac:dyDescent="0.25">
      <c r="A4933" s="3" t="s">
        <v>52250</v>
      </c>
      <c r="B4933" s="3" t="s">
        <v>52251</v>
      </c>
      <c r="C4933" s="4">
        <v>1.0927855128878878E-2</v>
      </c>
      <c r="D4933" s="18">
        <v>-0.13458970249999999</v>
      </c>
      <c r="E4933" s="4">
        <v>0</v>
      </c>
    </row>
    <row r="4934" spans="1:5" ht="18" x14ac:dyDescent="0.25">
      <c r="A4934" s="3" t="s">
        <v>53908</v>
      </c>
      <c r="B4934" s="3" t="s">
        <v>53909</v>
      </c>
      <c r="C4934" s="4">
        <v>1.1905610587778568</v>
      </c>
      <c r="D4934" s="18">
        <v>-5.2150773599999999E-2</v>
      </c>
      <c r="E4934" s="4">
        <v>0</v>
      </c>
    </row>
    <row r="4935" spans="1:5" ht="18" x14ac:dyDescent="0.25">
      <c r="A4935" s="3" t="s">
        <v>53883</v>
      </c>
      <c r="B4935" s="3" t="s">
        <v>53884</v>
      </c>
      <c r="C4935" s="4">
        <v>1.6432864855456961E-2</v>
      </c>
      <c r="D4935" s="18">
        <v>-0.1670614114</v>
      </c>
      <c r="E4935" s="4">
        <v>0</v>
      </c>
    </row>
    <row r="4936" spans="1:5" ht="18" x14ac:dyDescent="0.25">
      <c r="A4936" s="3" t="s">
        <v>52728</v>
      </c>
      <c r="B4936" s="3" t="s">
        <v>1814</v>
      </c>
      <c r="C4936" s="4">
        <v>3.1150960263246982E-2</v>
      </c>
      <c r="D4936" s="18">
        <v>-2.7358389999999999E-3</v>
      </c>
      <c r="E4936" s="4">
        <v>0</v>
      </c>
    </row>
    <row r="4937" spans="1:5" ht="18" x14ac:dyDescent="0.25">
      <c r="A4937" s="3" t="s">
        <v>52076</v>
      </c>
      <c r="B4937" s="3" t="s">
        <v>52076</v>
      </c>
      <c r="C4937" s="4">
        <v>78.88456724298085</v>
      </c>
      <c r="D4937" s="18">
        <v>2.1474605000000001E-3</v>
      </c>
      <c r="E4937" s="4">
        <v>0</v>
      </c>
    </row>
    <row r="4938" spans="1:5" ht="18" x14ac:dyDescent="0.25">
      <c r="A4938" s="3" t="s">
        <v>52981</v>
      </c>
      <c r="B4938" s="3" t="s">
        <v>52982</v>
      </c>
      <c r="C4938" s="4">
        <v>3165.9818763221724</v>
      </c>
      <c r="D4938" s="18">
        <v>-1.50043676E-2</v>
      </c>
      <c r="E4938" s="4">
        <v>0</v>
      </c>
    </row>
    <row r="4939" spans="1:5" ht="18" x14ac:dyDescent="0.25">
      <c r="A4939" s="3" t="s">
        <v>51605</v>
      </c>
      <c r="B4939" s="3" t="s">
        <v>51606</v>
      </c>
      <c r="C4939" s="4">
        <v>0.13334438426153641</v>
      </c>
      <c r="D4939" s="18">
        <v>-6.7275844700000004E-2</v>
      </c>
      <c r="E4939" s="4">
        <v>0</v>
      </c>
    </row>
    <row r="4940" spans="1:5" ht="18" x14ac:dyDescent="0.25">
      <c r="A4940" s="3" t="s">
        <v>51020</v>
      </c>
      <c r="B4940" s="3" t="s">
        <v>40754</v>
      </c>
      <c r="C4940" s="4">
        <v>3.2551444129789733</v>
      </c>
      <c r="D4940" s="18">
        <v>-6.5182349799999997E-2</v>
      </c>
      <c r="E4940" s="4">
        <v>0</v>
      </c>
    </row>
    <row r="4941" spans="1:5" ht="18" x14ac:dyDescent="0.25">
      <c r="A4941" s="3" t="s">
        <v>52658</v>
      </c>
      <c r="B4941" s="3" t="s">
        <v>52284</v>
      </c>
      <c r="C4941" s="4">
        <v>1.339278485719742</v>
      </c>
      <c r="D4941" s="18">
        <v>-5.8249780700000003E-2</v>
      </c>
      <c r="E4941" s="4">
        <v>0</v>
      </c>
    </row>
    <row r="4942" spans="1:5" ht="18" x14ac:dyDescent="0.25">
      <c r="A4942" s="3" t="s">
        <v>53871</v>
      </c>
      <c r="B4942" s="3" t="s">
        <v>53872</v>
      </c>
      <c r="C4942" s="4">
        <v>4.1423426361550417</v>
      </c>
      <c r="D4942" s="18">
        <v>-0.67418263199999995</v>
      </c>
      <c r="E4942" s="4">
        <v>0</v>
      </c>
    </row>
    <row r="4943" spans="1:5" ht="18" x14ac:dyDescent="0.25">
      <c r="A4943" s="3" t="s">
        <v>52659</v>
      </c>
      <c r="B4943" s="3" t="s">
        <v>52660</v>
      </c>
      <c r="C4943" s="4">
        <v>6.3111265977384026</v>
      </c>
      <c r="D4943" s="18">
        <v>4.9901893099999997E-2</v>
      </c>
      <c r="E4943" s="4">
        <v>0</v>
      </c>
    </row>
    <row r="4944" spans="1:5" ht="18" x14ac:dyDescent="0.25">
      <c r="A4944" s="3" t="s">
        <v>52420</v>
      </c>
      <c r="B4944" s="3" t="s">
        <v>52421</v>
      </c>
      <c r="C4944" s="4">
        <v>3.0823883931175898E-7</v>
      </c>
      <c r="D4944" s="18">
        <v>-0.14586988980000001</v>
      </c>
      <c r="E4944" s="4">
        <v>0</v>
      </c>
    </row>
    <row r="4945" spans="1:5" ht="18" x14ac:dyDescent="0.25">
      <c r="A4945" s="3" t="s">
        <v>53863</v>
      </c>
      <c r="B4945" s="3" t="s">
        <v>53864</v>
      </c>
      <c r="C4945" s="4">
        <v>0.17719783756835902</v>
      </c>
      <c r="D4945" s="18">
        <v>-1.08102571E-2</v>
      </c>
      <c r="E4945" s="4">
        <v>0</v>
      </c>
    </row>
    <row r="4946" spans="1:5" ht="18" x14ac:dyDescent="0.25">
      <c r="A4946" s="3" t="s">
        <v>53865</v>
      </c>
      <c r="B4946" s="3" t="s">
        <v>53866</v>
      </c>
      <c r="C4946" s="4">
        <v>1.5661005864766073E-2</v>
      </c>
      <c r="D4946" s="18">
        <v>7.3779789999999998E-3</v>
      </c>
      <c r="E4946" s="4">
        <v>0</v>
      </c>
    </row>
    <row r="4947" spans="1:5" ht="18" x14ac:dyDescent="0.25">
      <c r="A4947" s="3" t="s">
        <v>53869</v>
      </c>
      <c r="B4947" s="3" t="s">
        <v>53870</v>
      </c>
      <c r="C4947" s="4">
        <v>5.2585167537462273E-3</v>
      </c>
      <c r="D4947" s="18">
        <v>-4.7369369999999999E-4</v>
      </c>
      <c r="E4947" s="4">
        <v>0</v>
      </c>
    </row>
    <row r="4948" spans="1:5" ht="18" x14ac:dyDescent="0.25">
      <c r="A4948" s="3" t="s">
        <v>52246</v>
      </c>
      <c r="B4948" s="3" t="s">
        <v>52247</v>
      </c>
      <c r="C4948" s="4">
        <v>0.12704792634698742</v>
      </c>
      <c r="D4948" s="18">
        <v>-2.5938946000000001E-2</v>
      </c>
      <c r="E4948" s="4">
        <v>0</v>
      </c>
    </row>
    <row r="4949" spans="1:5" ht="18" x14ac:dyDescent="0.25">
      <c r="A4949" s="3" t="s">
        <v>54580</v>
      </c>
      <c r="B4949" s="3" t="s">
        <v>54581</v>
      </c>
      <c r="C4949" s="4">
        <v>2.961570418999369</v>
      </c>
      <c r="D4949" s="18">
        <v>-1.2668970999999999E-3</v>
      </c>
      <c r="E4949" s="4">
        <v>0</v>
      </c>
    </row>
    <row r="4950" spans="1:5" ht="18" x14ac:dyDescent="0.25">
      <c r="A4950" s="3" t="s">
        <v>53867</v>
      </c>
      <c r="B4950" s="3" t="s">
        <v>53868</v>
      </c>
      <c r="C4950" s="4">
        <v>1.2872681655069304E-9</v>
      </c>
      <c r="D4950" s="18">
        <v>6.4120028300000007E-2</v>
      </c>
      <c r="E4950" s="4">
        <v>0</v>
      </c>
    </row>
    <row r="4951" spans="1:5" ht="18" x14ac:dyDescent="0.25">
      <c r="A4951" s="3" t="s">
        <v>52213</v>
      </c>
      <c r="B4951" s="3" t="s">
        <v>3730</v>
      </c>
      <c r="C4951" s="4">
        <v>1.0549419733075358</v>
      </c>
      <c r="D4951" s="18">
        <v>-1.0550814299999999E-2</v>
      </c>
      <c r="E4951" s="4">
        <v>0</v>
      </c>
    </row>
    <row r="4952" spans="1:5" ht="18" x14ac:dyDescent="0.25">
      <c r="A4952" s="3" t="s">
        <v>53911</v>
      </c>
      <c r="B4952" s="3" t="s">
        <v>53912</v>
      </c>
      <c r="C4952" s="4">
        <v>1.5668736639678209E-3</v>
      </c>
      <c r="D4952" s="18">
        <v>-4.7369369999999999E-4</v>
      </c>
      <c r="E4952" s="4">
        <v>0</v>
      </c>
    </row>
    <row r="4953" spans="1:5" ht="18" x14ac:dyDescent="0.25">
      <c r="A4953" s="3" t="s">
        <v>52220</v>
      </c>
      <c r="B4953" s="3" t="s">
        <v>2029</v>
      </c>
      <c r="C4953" s="4">
        <v>4.1985969705692533E-6</v>
      </c>
      <c r="D4953" s="18">
        <v>1.3408616199999999E-2</v>
      </c>
      <c r="E4953" s="4">
        <v>0</v>
      </c>
    </row>
    <row r="4954" spans="1:5" ht="18" x14ac:dyDescent="0.25">
      <c r="A4954" s="3" t="s">
        <v>53862</v>
      </c>
      <c r="B4954" s="3" t="s">
        <v>49484</v>
      </c>
      <c r="C4954" s="4">
        <v>0.71031058337712716</v>
      </c>
      <c r="D4954" s="18">
        <v>-2.1968883000000002E-2</v>
      </c>
      <c r="E4954" s="4">
        <v>0</v>
      </c>
    </row>
    <row r="4955" spans="1:5" ht="18" x14ac:dyDescent="0.25">
      <c r="A4955" s="3" t="s">
        <v>52232</v>
      </c>
      <c r="B4955" s="3" t="s">
        <v>52233</v>
      </c>
      <c r="C4955" s="4">
        <v>8.8833002669698946E-9</v>
      </c>
      <c r="D4955" s="18">
        <v>-7.46543182E-2</v>
      </c>
      <c r="E4955" s="4">
        <v>0</v>
      </c>
    </row>
    <row r="4956" spans="1:5" ht="18" x14ac:dyDescent="0.25">
      <c r="A4956" s="3" t="s">
        <v>52061</v>
      </c>
      <c r="B4956" s="3" t="s">
        <v>4957</v>
      </c>
      <c r="C4956" s="4">
        <v>1.4214428099970269</v>
      </c>
      <c r="D4956" s="18">
        <v>0.2714562573</v>
      </c>
      <c r="E4956" s="4">
        <v>0</v>
      </c>
    </row>
    <row r="4957" spans="1:5" ht="18" x14ac:dyDescent="0.25">
      <c r="A4957" s="3" t="s">
        <v>52927</v>
      </c>
      <c r="B4957" s="3" t="s">
        <v>52928</v>
      </c>
      <c r="C4957" s="4">
        <v>4.474636255466394E-8</v>
      </c>
      <c r="D4957" s="18">
        <v>-0.15470145599999999</v>
      </c>
      <c r="E4957" s="4">
        <v>0</v>
      </c>
    </row>
    <row r="4958" spans="1:5" ht="18" x14ac:dyDescent="0.25">
      <c r="A4958" s="3" t="s">
        <v>51300</v>
      </c>
      <c r="B4958" s="3" t="s">
        <v>2174</v>
      </c>
      <c r="C4958" s="4">
        <v>6.8616559359180032E-3</v>
      </c>
      <c r="D4958" s="18">
        <v>1.5304235999999999E-3</v>
      </c>
      <c r="E4958" s="4">
        <v>0</v>
      </c>
    </row>
    <row r="4959" spans="1:5" ht="18" x14ac:dyDescent="0.25">
      <c r="A4959" s="3" t="s">
        <v>52074</v>
      </c>
      <c r="B4959" s="3" t="s">
        <v>52075</v>
      </c>
      <c r="C4959" s="4">
        <v>3.1633264846754649E-3</v>
      </c>
      <c r="D4959" s="18">
        <v>-4.3528383999999996E-3</v>
      </c>
      <c r="E4959" s="4">
        <v>0</v>
      </c>
    </row>
    <row r="4960" spans="1:5" ht="18" x14ac:dyDescent="0.25">
      <c r="A4960" s="3" t="s">
        <v>53840</v>
      </c>
      <c r="B4960" s="3" t="s">
        <v>53841</v>
      </c>
      <c r="C4960" s="4">
        <v>9.3999384949462915E-7</v>
      </c>
      <c r="D4960" s="18">
        <v>-0.59563021819999995</v>
      </c>
      <c r="E4960" s="4">
        <v>0</v>
      </c>
    </row>
    <row r="4961" spans="1:5" ht="18" x14ac:dyDescent="0.25">
      <c r="A4961" s="3" t="s">
        <v>53834</v>
      </c>
      <c r="B4961" s="3" t="s">
        <v>53835</v>
      </c>
      <c r="C4961" s="4">
        <v>19.6110359239464</v>
      </c>
      <c r="D4961" s="18">
        <v>7.1859982000000003E-2</v>
      </c>
      <c r="E4961" s="4">
        <v>0</v>
      </c>
    </row>
    <row r="4962" spans="1:5" ht="18" x14ac:dyDescent="0.25">
      <c r="A4962" s="3" t="s">
        <v>50768</v>
      </c>
      <c r="B4962" s="3" t="s">
        <v>50769</v>
      </c>
      <c r="C4962" s="4">
        <v>0.53839807304478016</v>
      </c>
      <c r="D4962" s="18">
        <v>-4.1569625700000001E-2</v>
      </c>
      <c r="E4962" s="4">
        <v>0</v>
      </c>
    </row>
    <row r="4963" spans="1:5" ht="18" x14ac:dyDescent="0.25">
      <c r="A4963" s="3" t="s">
        <v>53901</v>
      </c>
      <c r="B4963" s="3" t="s">
        <v>53902</v>
      </c>
      <c r="C4963" s="4">
        <v>12.108213470928026</v>
      </c>
      <c r="D4963" s="18">
        <v>1.55284242E-2</v>
      </c>
      <c r="E4963" s="4">
        <v>0</v>
      </c>
    </row>
    <row r="4964" spans="1:5" ht="18" x14ac:dyDescent="0.25">
      <c r="A4964" s="3" t="s">
        <v>53878</v>
      </c>
      <c r="B4964" s="3" t="s">
        <v>4927</v>
      </c>
      <c r="C4964" s="4">
        <v>78.151360818095597</v>
      </c>
      <c r="D4964" s="18">
        <v>-9.1300115999999997E-3</v>
      </c>
      <c r="E4964" s="4">
        <v>0</v>
      </c>
    </row>
    <row r="4965" spans="1:5" ht="18" x14ac:dyDescent="0.25">
      <c r="A4965" s="3" t="s">
        <v>53881</v>
      </c>
      <c r="B4965" s="3" t="s">
        <v>53882</v>
      </c>
      <c r="C4965" s="4">
        <v>3.2783565386636633E-2</v>
      </c>
      <c r="D4965" s="18">
        <v>4.5617034000000004E-3</v>
      </c>
      <c r="E4965" s="4">
        <v>0</v>
      </c>
    </row>
    <row r="4966" spans="1:5" ht="18" x14ac:dyDescent="0.25">
      <c r="A4966" s="3" t="s">
        <v>52723</v>
      </c>
      <c r="B4966" s="3" t="s">
        <v>52723</v>
      </c>
      <c r="C4966" s="4">
        <v>8.2850238191282797E-7</v>
      </c>
      <c r="D4966" s="18">
        <v>-4.9920341399999998E-2</v>
      </c>
      <c r="E4966" s="4">
        <v>0</v>
      </c>
    </row>
    <row r="4967" spans="1:5" ht="18" x14ac:dyDescent="0.25">
      <c r="A4967" s="3" t="s">
        <v>43617</v>
      </c>
      <c r="B4967" s="3" t="s">
        <v>43618</v>
      </c>
      <c r="C4967" s="4">
        <v>7.3947891849556315</v>
      </c>
      <c r="D4967" s="18">
        <v>-6.8860702100000004E-2</v>
      </c>
      <c r="E4967" s="4">
        <v>0</v>
      </c>
    </row>
    <row r="4968" spans="1:5" ht="18" x14ac:dyDescent="0.25">
      <c r="A4968" s="3" t="s">
        <v>53905</v>
      </c>
      <c r="B4968" s="3" t="s">
        <v>53906</v>
      </c>
      <c r="C4968" s="4">
        <v>2.2514863158598809E-8</v>
      </c>
      <c r="D4968" s="18">
        <v>0.17550459600000001</v>
      </c>
      <c r="E4968" s="4">
        <v>0</v>
      </c>
    </row>
    <row r="4969" spans="1:5" ht="18" x14ac:dyDescent="0.25">
      <c r="A4969" s="3" t="s">
        <v>53877</v>
      </c>
      <c r="B4969" s="3" t="s">
        <v>45612</v>
      </c>
      <c r="C4969" s="4">
        <v>84.03421580080888</v>
      </c>
      <c r="D4969" s="18">
        <v>-2.0562679999999999E-4</v>
      </c>
      <c r="E4969" s="4">
        <v>0</v>
      </c>
    </row>
    <row r="4970" spans="1:5" ht="18" x14ac:dyDescent="0.25">
      <c r="A4970" s="3" t="s">
        <v>53907</v>
      </c>
      <c r="B4970" s="3" t="s">
        <v>2753</v>
      </c>
      <c r="C4970" s="4">
        <v>2.4371764470418292E-2</v>
      </c>
      <c r="D4970" s="18">
        <v>-5.1702276300000002E-2</v>
      </c>
      <c r="E4970" s="4">
        <v>0</v>
      </c>
    </row>
    <row r="4971" spans="1:5" ht="18" x14ac:dyDescent="0.25">
      <c r="A4971" s="3" t="s">
        <v>53873</v>
      </c>
      <c r="B4971" s="3" t="s">
        <v>53874</v>
      </c>
      <c r="C4971" s="4">
        <v>7.136340828537264E-10</v>
      </c>
      <c r="D4971" s="18">
        <v>-0.38935388069999999</v>
      </c>
      <c r="E4971" s="4">
        <v>0</v>
      </c>
    </row>
    <row r="4972" spans="1:5" ht="18" x14ac:dyDescent="0.25">
      <c r="A4972" s="3" t="s">
        <v>52988</v>
      </c>
      <c r="B4972" s="3" t="s">
        <v>52989</v>
      </c>
      <c r="C4972" s="4">
        <v>6.1490360153928683E-11</v>
      </c>
      <c r="D4972" s="18">
        <v>0.4783638818</v>
      </c>
      <c r="E4972" s="4">
        <v>0</v>
      </c>
    </row>
    <row r="4973" spans="1:5" ht="18" x14ac:dyDescent="0.25">
      <c r="A4973" s="3" t="s">
        <v>49726</v>
      </c>
      <c r="B4973" s="3" t="s">
        <v>49727</v>
      </c>
      <c r="C4973" s="4">
        <v>26.232318193052834</v>
      </c>
      <c r="D4973" s="18">
        <v>4.1581018499999997E-2</v>
      </c>
      <c r="E4973" s="4">
        <v>0</v>
      </c>
    </row>
    <row r="4974" spans="1:5" ht="18" x14ac:dyDescent="0.25">
      <c r="A4974" s="3" t="s">
        <v>54582</v>
      </c>
      <c r="B4974" s="3" t="s">
        <v>54583</v>
      </c>
      <c r="C4974" s="4">
        <v>138.64068929257863</v>
      </c>
      <c r="D4974" s="18">
        <v>8.0135768199999999E-2</v>
      </c>
      <c r="E4974" s="4">
        <v>0</v>
      </c>
    </row>
    <row r="4975" spans="1:5" ht="18" x14ac:dyDescent="0.25">
      <c r="A4975" s="3" t="s">
        <v>53885</v>
      </c>
      <c r="B4975" s="3" t="s">
        <v>53886</v>
      </c>
      <c r="C4975" s="4">
        <v>0.21344531504365147</v>
      </c>
      <c r="D4975" s="18">
        <v>-2.3086124100000001E-2</v>
      </c>
      <c r="E4975" s="4">
        <v>0</v>
      </c>
    </row>
    <row r="4976" spans="1:5" ht="18" x14ac:dyDescent="0.25">
      <c r="A4976" s="3" t="s">
        <v>53801</v>
      </c>
      <c r="B4976" s="3" t="s">
        <v>53802</v>
      </c>
      <c r="C4976" s="4">
        <v>17.267791020718033</v>
      </c>
      <c r="D4976" s="18">
        <v>-1.7777718000000001E-3</v>
      </c>
      <c r="E4976" s="4">
        <v>0</v>
      </c>
    </row>
    <row r="4977" spans="1:5" ht="18" x14ac:dyDescent="0.25">
      <c r="A4977" s="3" t="s">
        <v>53889</v>
      </c>
      <c r="B4977" s="3" t="s">
        <v>53890</v>
      </c>
      <c r="C4977" s="4">
        <v>2.1430032266079337E-2</v>
      </c>
      <c r="D4977" s="18">
        <v>-6.0103580000000004E-4</v>
      </c>
      <c r="E4977" s="4">
        <v>0</v>
      </c>
    </row>
    <row r="4978" spans="1:5" ht="18" x14ac:dyDescent="0.25">
      <c r="A4978" s="3" t="s">
        <v>51274</v>
      </c>
      <c r="B4978" s="3" t="s">
        <v>2363</v>
      </c>
      <c r="C4978" s="4">
        <v>4.4171540731468298E-2</v>
      </c>
      <c r="D4978" s="18">
        <v>-1.49850743E-2</v>
      </c>
      <c r="E4978" s="4">
        <v>0</v>
      </c>
    </row>
    <row r="4979" spans="1:5" ht="18" x14ac:dyDescent="0.25">
      <c r="A4979" s="3" t="s">
        <v>52384</v>
      </c>
      <c r="B4979" s="3" t="s">
        <v>52385</v>
      </c>
      <c r="C4979" s="4">
        <v>1.1614947867713523</v>
      </c>
      <c r="D4979" s="18">
        <v>4.9408145399999999E-2</v>
      </c>
      <c r="E4979" s="4">
        <v>0</v>
      </c>
    </row>
    <row r="4980" spans="1:5" ht="18" x14ac:dyDescent="0.25">
      <c r="A4980" s="3" t="s">
        <v>53891</v>
      </c>
      <c r="B4980" s="3" t="s">
        <v>3796</v>
      </c>
      <c r="C4980" s="4">
        <v>4.9648559137438712E-3</v>
      </c>
      <c r="D4980" s="18">
        <v>2.9707659099999999E-2</v>
      </c>
      <c r="E4980" s="4">
        <v>0</v>
      </c>
    </row>
    <row r="4981" spans="1:5" ht="18" x14ac:dyDescent="0.25">
      <c r="A4981" s="3" t="s">
        <v>53894</v>
      </c>
      <c r="B4981" s="3" t="s">
        <v>484</v>
      </c>
      <c r="C4981" s="4">
        <v>8.0195133395575633E-3</v>
      </c>
      <c r="D4981" s="18">
        <v>0.14146152519999999</v>
      </c>
      <c r="E4981" s="4">
        <v>0</v>
      </c>
    </row>
    <row r="4982" spans="1:5" ht="18" x14ac:dyDescent="0.25">
      <c r="A4982" s="3" t="s">
        <v>53875</v>
      </c>
      <c r="B4982" s="3" t="s">
        <v>53876</v>
      </c>
      <c r="C4982" s="4">
        <v>8.1127979293014629E-2</v>
      </c>
      <c r="D4982" s="18">
        <v>-6.0103580000000004E-4</v>
      </c>
      <c r="E4982" s="4">
        <v>0</v>
      </c>
    </row>
    <row r="4983" spans="1:5" ht="18" x14ac:dyDescent="0.25">
      <c r="A4983" s="3" t="s">
        <v>52965</v>
      </c>
      <c r="B4983" s="3" t="s">
        <v>52966</v>
      </c>
      <c r="C4983" s="4">
        <v>28.435255050201704</v>
      </c>
      <c r="D4983" s="18">
        <v>-2.0888355000000001E-2</v>
      </c>
      <c r="E4983" s="4">
        <v>0</v>
      </c>
    </row>
    <row r="4984" spans="1:5" ht="18" x14ac:dyDescent="0.25">
      <c r="A4984" s="3" t="s">
        <v>53892</v>
      </c>
      <c r="B4984" s="3" t="s">
        <v>53893</v>
      </c>
      <c r="C4984" s="4">
        <v>1.2672755696726605</v>
      </c>
      <c r="D4984" s="18">
        <v>8.2432864999999994E-2</v>
      </c>
      <c r="E4984" s="4">
        <v>0</v>
      </c>
    </row>
    <row r="4985" spans="1:5" ht="18" x14ac:dyDescent="0.25">
      <c r="A4985" s="3" t="s">
        <v>53899</v>
      </c>
      <c r="B4985" s="3" t="s">
        <v>53900</v>
      </c>
      <c r="C4985" s="4">
        <v>6.3581219055491296</v>
      </c>
      <c r="D4985" s="18">
        <v>6.7720859999999999E-4</v>
      </c>
      <c r="E4985" s="4">
        <v>0</v>
      </c>
    </row>
    <row r="4986" spans="1:5" ht="18" x14ac:dyDescent="0.25">
      <c r="A4986" s="3" t="s">
        <v>53879</v>
      </c>
      <c r="B4986" s="3" t="s">
        <v>53880</v>
      </c>
      <c r="C4986" s="4">
        <v>45.660523843922469</v>
      </c>
      <c r="D4986" s="18">
        <v>7.5341184399999997E-2</v>
      </c>
      <c r="E4986" s="4">
        <v>0</v>
      </c>
    </row>
    <row r="4987" spans="1:5" ht="18" x14ac:dyDescent="0.25">
      <c r="A4987" s="3" t="s">
        <v>52724</v>
      </c>
      <c r="B4987" s="3" t="s">
        <v>43944</v>
      </c>
      <c r="C4987" s="4">
        <v>3.740499472766655</v>
      </c>
      <c r="D4987" s="18">
        <v>1.05531498E-2</v>
      </c>
      <c r="E4987" s="4">
        <v>0</v>
      </c>
    </row>
    <row r="4988" spans="1:5" ht="18" x14ac:dyDescent="0.25">
      <c r="A4988" s="3" t="s">
        <v>53897</v>
      </c>
      <c r="B4988" s="3" t="s">
        <v>53898</v>
      </c>
      <c r="C4988" s="4">
        <v>284.93764750602918</v>
      </c>
      <c r="D4988" s="18">
        <v>-6.2186570300000001E-2</v>
      </c>
      <c r="E4988" s="4">
        <v>0</v>
      </c>
    </row>
    <row r="4989" spans="1:5" ht="18" x14ac:dyDescent="0.25">
      <c r="A4989" s="3" t="s">
        <v>53895</v>
      </c>
      <c r="B4989" s="3" t="s">
        <v>53896</v>
      </c>
      <c r="C4989" s="4">
        <v>18.421882384696616</v>
      </c>
      <c r="D4989" s="18">
        <v>-0.36783040090000002</v>
      </c>
      <c r="E4989" s="4">
        <v>0</v>
      </c>
    </row>
    <row r="4990" spans="1:5" ht="18" x14ac:dyDescent="0.25">
      <c r="A4990" s="3" t="s">
        <v>53859</v>
      </c>
      <c r="B4990" s="3" t="s">
        <v>53860</v>
      </c>
      <c r="C4990" s="4">
        <v>0.5892491778309441</v>
      </c>
      <c r="D4990" s="18">
        <v>1.5860389E-3</v>
      </c>
      <c r="E4990" s="4">
        <v>0</v>
      </c>
    </row>
    <row r="4991" spans="1:5" ht="18" x14ac:dyDescent="0.25">
      <c r="A4991" s="3" t="s">
        <v>53903</v>
      </c>
      <c r="B4991" s="3" t="s">
        <v>53904</v>
      </c>
      <c r="C4991" s="4">
        <v>1260.4413648757984</v>
      </c>
      <c r="D4991" s="18">
        <v>-1.1732736400000001E-2</v>
      </c>
      <c r="E4991" s="4">
        <v>0</v>
      </c>
    </row>
    <row r="4992" spans="1:5" ht="18" x14ac:dyDescent="0.25">
      <c r="A4992" s="3" t="s">
        <v>54584</v>
      </c>
      <c r="B4992" s="3" t="s">
        <v>54585</v>
      </c>
      <c r="C4992" s="4">
        <v>1.2732738422224388</v>
      </c>
      <c r="D4992" s="18">
        <v>-3.8372399999999999E-5</v>
      </c>
      <c r="E4992" s="4">
        <v>0</v>
      </c>
    </row>
    <row r="4993" spans="1:5" ht="18" x14ac:dyDescent="0.25">
      <c r="A4993" s="3" t="s">
        <v>52244</v>
      </c>
      <c r="B4993" s="3" t="s">
        <v>52245</v>
      </c>
      <c r="C4993" s="4">
        <v>596.88559132633611</v>
      </c>
      <c r="D4993" s="18">
        <v>6.2136837E-3</v>
      </c>
      <c r="E4993" s="4">
        <v>0</v>
      </c>
    </row>
    <row r="4994" spans="1:5" ht="18" x14ac:dyDescent="0.25">
      <c r="A4994" s="3" t="s">
        <v>52923</v>
      </c>
      <c r="B4994" s="3" t="s">
        <v>52924</v>
      </c>
      <c r="C4994" s="4">
        <v>0.14476146108194315</v>
      </c>
      <c r="D4994" s="18">
        <v>-4.6224457999999996E-3</v>
      </c>
      <c r="E4994" s="4">
        <v>0</v>
      </c>
    </row>
    <row r="4995" spans="1:5" ht="18" x14ac:dyDescent="0.25">
      <c r="A4995" s="3" t="s">
        <v>51006</v>
      </c>
      <c r="B4995" s="3" t="s">
        <v>48757</v>
      </c>
      <c r="C4995" s="4">
        <v>5.008732735017719E-8</v>
      </c>
      <c r="D4995" s="18">
        <v>1.90043082E-2</v>
      </c>
      <c r="E4995" s="4">
        <v>0</v>
      </c>
    </row>
    <row r="4996" spans="1:5" ht="18" x14ac:dyDescent="0.25">
      <c r="A4996" s="3" t="s">
        <v>52198</v>
      </c>
      <c r="B4996" s="3" t="s">
        <v>52199</v>
      </c>
      <c r="C4996" s="4">
        <v>2650.3735494593857</v>
      </c>
      <c r="D4996" s="18">
        <v>7.2174828000000002E-3</v>
      </c>
      <c r="E4996" s="4">
        <v>0</v>
      </c>
    </row>
    <row r="4997" spans="1:5" ht="18" x14ac:dyDescent="0.25">
      <c r="A4997" s="3" t="s">
        <v>52983</v>
      </c>
      <c r="B4997" s="3" t="s">
        <v>52984</v>
      </c>
      <c r="C4997" s="4">
        <v>0.10693571962104678</v>
      </c>
      <c r="D4997" s="18">
        <v>-5.9242847500000001E-2</v>
      </c>
      <c r="E4997" s="4">
        <v>0</v>
      </c>
    </row>
    <row r="4998" spans="1:5" ht="18" x14ac:dyDescent="0.25">
      <c r="A4998" s="3" t="s">
        <v>53887</v>
      </c>
      <c r="B4998" s="3" t="s">
        <v>53888</v>
      </c>
      <c r="C4998" s="4">
        <v>4.4204343389939432E-3</v>
      </c>
      <c r="D4998" s="18">
        <v>2.9525703600000001E-2</v>
      </c>
      <c r="E4998" s="4">
        <v>0</v>
      </c>
    </row>
    <row r="4999" spans="1:5" ht="18" x14ac:dyDescent="0.25">
      <c r="A4999" s="3" t="s">
        <v>51016</v>
      </c>
      <c r="B4999" s="3" t="s">
        <v>51017</v>
      </c>
      <c r="C4999" s="4">
        <v>8.0521383826679419E-11</v>
      </c>
      <c r="D4999" s="18">
        <v>7.5954042000000001E-3</v>
      </c>
      <c r="E4999" s="4">
        <v>0</v>
      </c>
    </row>
    <row r="5000" spans="1:5" ht="18" x14ac:dyDescent="0.25">
      <c r="A5000" s="3" t="s">
        <v>53910</v>
      </c>
      <c r="B5000" s="3" t="s">
        <v>45789</v>
      </c>
      <c r="C5000" s="4">
        <v>0.53614109338510219</v>
      </c>
      <c r="D5000" s="18">
        <v>6.6639815699999994E-2</v>
      </c>
      <c r="E5000" s="4">
        <v>0</v>
      </c>
    </row>
    <row r="5001" spans="1:5" ht="18" x14ac:dyDescent="0.25">
      <c r="A5001" s="3" t="s">
        <v>51226</v>
      </c>
      <c r="B5001" s="3" t="s">
        <v>45646</v>
      </c>
      <c r="C5001" s="4">
        <v>17.770146928766717</v>
      </c>
      <c r="D5001" s="18">
        <v>-2.9437214499999999E-2</v>
      </c>
      <c r="E5001" s="4">
        <v>0</v>
      </c>
    </row>
    <row r="5002" spans="1:5" ht="18" x14ac:dyDescent="0.25">
      <c r="A5002" s="3" t="s">
        <v>54586</v>
      </c>
      <c r="B5002" s="3" t="s">
        <v>54586</v>
      </c>
      <c r="C5002" s="4">
        <v>123.6452532917495</v>
      </c>
      <c r="D5002" s="18">
        <v>-0.36104956580000003</v>
      </c>
      <c r="E5002" s="4">
        <v>0</v>
      </c>
    </row>
  </sheetData>
  <conditionalFormatting sqref="C1">
    <cfRule type="cellIs" priority="2" operator="equal">
      <formula>0</formula>
    </cfRule>
    <cfRule type="cellIs" dxfId="54" priority="3" operator="lessThan">
      <formula>0</formula>
    </cfRule>
    <cfRule type="cellIs" dxfId="53" priority="4" operator="greaterThan">
      <formula>0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E9C60351-B829-4825-BE28-E3ACBAEB15C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C1</xm:sqref>
        </x14:conditionalFormatting>
        <x14:conditionalFormatting xmlns:xm="http://schemas.microsoft.com/office/excel/2006/main">
          <x14:cfRule type="iconSet" priority="12" id="{21FA0AF9-BEC2-4B34-BEB4-2858DA98450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D3:D5002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A1A5-E326-45BC-AA20-DED7DE2642C7}">
  <sheetPr codeName="Sheet5">
    <tabColor rgb="FF00B0F0"/>
  </sheetPr>
  <dimension ref="A1:F12072"/>
  <sheetViews>
    <sheetView workbookViewId="0">
      <selection sqref="A1:J169"/>
    </sheetView>
  </sheetViews>
  <sheetFormatPr defaultRowHeight="15" x14ac:dyDescent="0.25"/>
  <cols>
    <col min="1" max="3" width="30.7109375" customWidth="1"/>
    <col min="4" max="4" width="110.7109375" customWidth="1"/>
    <col min="5" max="6" width="32.28515625" customWidth="1"/>
  </cols>
  <sheetData>
    <row r="1" spans="1:6" ht="18.75" x14ac:dyDescent="0.3">
      <c r="A1" s="17" t="s">
        <v>5174</v>
      </c>
      <c r="B1" s="17" t="s">
        <v>5175</v>
      </c>
      <c r="C1" s="17" t="s">
        <v>5173</v>
      </c>
      <c r="D1" s="17" t="s">
        <v>5176</v>
      </c>
      <c r="E1" s="17" t="s">
        <v>5177</v>
      </c>
      <c r="F1" s="17" t="s">
        <v>5178</v>
      </c>
    </row>
    <row r="2" spans="1:6" ht="18.75" x14ac:dyDescent="0.3">
      <c r="A2" s="20" t="s">
        <v>5180</v>
      </c>
      <c r="B2" s="20" t="s">
        <v>5181</v>
      </c>
      <c r="C2" s="20" t="s">
        <v>5179</v>
      </c>
      <c r="D2" s="20" t="s">
        <v>5182</v>
      </c>
      <c r="E2" s="16">
        <v>113.30200000000001</v>
      </c>
      <c r="F2" s="21">
        <v>45134</v>
      </c>
    </row>
    <row r="3" spans="1:6" ht="18.75" x14ac:dyDescent="0.3">
      <c r="A3" s="20" t="s">
        <v>5184</v>
      </c>
      <c r="B3" s="20" t="s">
        <v>5185</v>
      </c>
      <c r="C3" s="20" t="s">
        <v>5183</v>
      </c>
      <c r="D3" s="20" t="s">
        <v>5186</v>
      </c>
      <c r="E3" s="16">
        <v>114.8159</v>
      </c>
      <c r="F3" s="21">
        <v>45134</v>
      </c>
    </row>
    <row r="4" spans="1:6" ht="18.75" x14ac:dyDescent="0.3">
      <c r="A4" s="20" t="s">
        <v>5188</v>
      </c>
      <c r="B4" s="20" t="s">
        <v>5185</v>
      </c>
      <c r="C4" s="20" t="s">
        <v>5187</v>
      </c>
      <c r="D4" s="20" t="s">
        <v>5189</v>
      </c>
      <c r="E4" s="16">
        <v>112.2859</v>
      </c>
      <c r="F4" s="21">
        <v>45134</v>
      </c>
    </row>
    <row r="5" spans="1:6" ht="18.75" x14ac:dyDescent="0.3">
      <c r="A5" s="20" t="s">
        <v>5191</v>
      </c>
      <c r="B5" s="20" t="s">
        <v>5192</v>
      </c>
      <c r="C5" s="20" t="s">
        <v>5190</v>
      </c>
      <c r="D5" s="20" t="s">
        <v>5193</v>
      </c>
      <c r="E5" s="16">
        <v>160.22300000000001</v>
      </c>
      <c r="F5" s="21">
        <v>45134</v>
      </c>
    </row>
    <row r="6" spans="1:6" ht="18.75" x14ac:dyDescent="0.3">
      <c r="A6" s="20" t="s">
        <v>5195</v>
      </c>
      <c r="B6" s="20" t="s">
        <v>5185</v>
      </c>
      <c r="C6" s="20" t="s">
        <v>5194</v>
      </c>
      <c r="D6" s="20" t="s">
        <v>5196</v>
      </c>
      <c r="E6" s="16">
        <v>111.4435</v>
      </c>
      <c r="F6" s="21">
        <v>45134</v>
      </c>
    </row>
    <row r="7" spans="1:6" ht="18.75" x14ac:dyDescent="0.3">
      <c r="A7" s="20" t="s">
        <v>5198</v>
      </c>
      <c r="B7" s="20" t="s">
        <v>5185</v>
      </c>
      <c r="C7" s="20" t="s">
        <v>5197</v>
      </c>
      <c r="D7" s="20" t="s">
        <v>5199</v>
      </c>
      <c r="E7" s="16">
        <v>109.09780000000001</v>
      </c>
      <c r="F7" s="21">
        <v>45134</v>
      </c>
    </row>
    <row r="8" spans="1:6" ht="18.75" x14ac:dyDescent="0.3">
      <c r="A8" s="20" t="s">
        <v>5201</v>
      </c>
      <c r="B8" s="20" t="s">
        <v>5185</v>
      </c>
      <c r="C8" s="20" t="s">
        <v>5200</v>
      </c>
      <c r="D8" s="20" t="s">
        <v>5202</v>
      </c>
      <c r="E8" s="16">
        <v>111.3023</v>
      </c>
      <c r="F8" s="21">
        <v>45134</v>
      </c>
    </row>
    <row r="9" spans="1:6" ht="18.75" x14ac:dyDescent="0.3">
      <c r="A9" s="20" t="s">
        <v>5204</v>
      </c>
      <c r="B9" s="20" t="s">
        <v>5185</v>
      </c>
      <c r="C9" s="20" t="s">
        <v>5203</v>
      </c>
      <c r="D9" s="20" t="s">
        <v>5205</v>
      </c>
      <c r="E9" s="16">
        <v>111.8725</v>
      </c>
      <c r="F9" s="21">
        <v>45134</v>
      </c>
    </row>
    <row r="10" spans="1:6" ht="18.75" x14ac:dyDescent="0.3">
      <c r="A10" s="20" t="s">
        <v>5207</v>
      </c>
      <c r="B10" s="20" t="s">
        <v>5185</v>
      </c>
      <c r="C10" s="20" t="s">
        <v>5206</v>
      </c>
      <c r="D10" s="20" t="s">
        <v>5208</v>
      </c>
      <c r="E10" s="16">
        <v>317.1377</v>
      </c>
      <c r="F10" s="21">
        <v>45134</v>
      </c>
    </row>
    <row r="11" spans="1:6" ht="18.75" x14ac:dyDescent="0.3">
      <c r="A11" s="20" t="s">
        <v>5210</v>
      </c>
      <c r="B11" s="20" t="s">
        <v>5185</v>
      </c>
      <c r="C11" s="20" t="s">
        <v>5209</v>
      </c>
      <c r="D11" s="20" t="s">
        <v>5211</v>
      </c>
      <c r="E11" s="16">
        <v>476.06450000000001</v>
      </c>
      <c r="F11" s="21">
        <v>45134</v>
      </c>
    </row>
    <row r="12" spans="1:6" ht="18.75" x14ac:dyDescent="0.3">
      <c r="A12" s="20" t="s">
        <v>5213</v>
      </c>
      <c r="B12" s="20" t="s">
        <v>5185</v>
      </c>
      <c r="C12" s="20" t="s">
        <v>5212</v>
      </c>
      <c r="D12" s="20" t="s">
        <v>5214</v>
      </c>
      <c r="E12" s="16">
        <v>326.99860000000001</v>
      </c>
      <c r="F12" s="21">
        <v>45134</v>
      </c>
    </row>
    <row r="13" spans="1:6" ht="18.75" x14ac:dyDescent="0.3">
      <c r="A13" s="20" t="s">
        <v>5216</v>
      </c>
      <c r="B13" s="20" t="s">
        <v>5185</v>
      </c>
      <c r="C13" s="20" t="s">
        <v>5215</v>
      </c>
      <c r="D13" s="20" t="s">
        <v>5217</v>
      </c>
      <c r="E13" s="16">
        <v>1532.8271999999999</v>
      </c>
      <c r="F13" s="21">
        <v>42900</v>
      </c>
    </row>
    <row r="14" spans="1:6" ht="18.75" x14ac:dyDescent="0.3">
      <c r="A14" s="20" t="s">
        <v>5219</v>
      </c>
      <c r="B14" s="20" t="s">
        <v>5185</v>
      </c>
      <c r="C14" s="20" t="s">
        <v>5218</v>
      </c>
      <c r="D14" s="20" t="s">
        <v>5220</v>
      </c>
      <c r="E14" s="16">
        <v>2346.6923999999999</v>
      </c>
      <c r="F14" s="21">
        <v>45134</v>
      </c>
    </row>
    <row r="15" spans="1:6" ht="18.75" x14ac:dyDescent="0.3">
      <c r="A15" s="20" t="s">
        <v>5222</v>
      </c>
      <c r="B15" s="20" t="s">
        <v>5223</v>
      </c>
      <c r="C15" s="20" t="s">
        <v>5221</v>
      </c>
      <c r="D15" s="20" t="s">
        <v>5224</v>
      </c>
      <c r="E15" s="16">
        <v>1033.6772000000001</v>
      </c>
      <c r="F15" s="21">
        <v>45134</v>
      </c>
    </row>
    <row r="16" spans="1:6" ht="18.75" x14ac:dyDescent="0.3">
      <c r="A16" s="20" t="s">
        <v>5226</v>
      </c>
      <c r="B16" s="20" t="s">
        <v>5227</v>
      </c>
      <c r="C16" s="20" t="s">
        <v>5225</v>
      </c>
      <c r="D16" s="20" t="s">
        <v>5228</v>
      </c>
      <c r="E16" s="16">
        <v>1038.6676</v>
      </c>
      <c r="F16" s="21">
        <v>45134</v>
      </c>
    </row>
    <row r="17" spans="1:6" ht="18.75" x14ac:dyDescent="0.3">
      <c r="A17" s="20" t="s">
        <v>5230</v>
      </c>
      <c r="B17" s="20" t="s">
        <v>5185</v>
      </c>
      <c r="C17" s="20" t="s">
        <v>5229</v>
      </c>
      <c r="D17" s="20" t="s">
        <v>5231</v>
      </c>
      <c r="E17" s="16">
        <v>1289.4075</v>
      </c>
      <c r="F17" s="21">
        <v>42142</v>
      </c>
    </row>
    <row r="18" spans="1:6" ht="18.75" x14ac:dyDescent="0.3">
      <c r="A18" s="20" t="s">
        <v>5233</v>
      </c>
      <c r="B18" s="20" t="s">
        <v>5185</v>
      </c>
      <c r="C18" s="20" t="s">
        <v>5232</v>
      </c>
      <c r="D18" s="20" t="s">
        <v>5234</v>
      </c>
      <c r="E18" s="16">
        <v>2288.1725000000001</v>
      </c>
      <c r="F18" s="21">
        <v>45134</v>
      </c>
    </row>
    <row r="19" spans="1:6" ht="18.75" x14ac:dyDescent="0.3">
      <c r="A19" s="20" t="s">
        <v>5236</v>
      </c>
      <c r="B19" s="20" t="s">
        <v>5237</v>
      </c>
      <c r="C19" s="20" t="s">
        <v>5235</v>
      </c>
      <c r="D19" s="20" t="s">
        <v>5238</v>
      </c>
      <c r="E19" s="16">
        <v>1033.6522</v>
      </c>
      <c r="F19" s="21">
        <v>45134</v>
      </c>
    </row>
    <row r="20" spans="1:6" ht="18.75" x14ac:dyDescent="0.3">
      <c r="A20" s="20" t="s">
        <v>5240</v>
      </c>
      <c r="B20" s="20" t="s">
        <v>5241</v>
      </c>
      <c r="C20" s="20" t="s">
        <v>5239</v>
      </c>
      <c r="D20" s="20" t="s">
        <v>5242</v>
      </c>
      <c r="E20" s="16">
        <v>1038.6404</v>
      </c>
      <c r="F20" s="21">
        <v>45134</v>
      </c>
    </row>
    <row r="21" spans="1:6" ht="18.75" x14ac:dyDescent="0.3">
      <c r="A21" s="20" t="s">
        <v>5421</v>
      </c>
      <c r="B21" s="20" t="s">
        <v>5185</v>
      </c>
      <c r="C21" s="20" t="s">
        <v>5420</v>
      </c>
      <c r="D21" s="20" t="s">
        <v>44359</v>
      </c>
      <c r="E21" s="16">
        <v>12.2239</v>
      </c>
      <c r="F21" s="21">
        <v>45134</v>
      </c>
    </row>
    <row r="22" spans="1:6" ht="18.75" x14ac:dyDescent="0.3">
      <c r="A22" s="20" t="s">
        <v>5423</v>
      </c>
      <c r="B22" s="20" t="s">
        <v>5185</v>
      </c>
      <c r="C22" s="20" t="s">
        <v>5422</v>
      </c>
      <c r="D22" s="20" t="s">
        <v>44360</v>
      </c>
      <c r="E22" s="16">
        <v>21.896599999999999</v>
      </c>
      <c r="F22" s="21">
        <v>45134</v>
      </c>
    </row>
    <row r="23" spans="1:6" ht="18.75" x14ac:dyDescent="0.3">
      <c r="A23" s="20" t="s">
        <v>5425</v>
      </c>
      <c r="B23" s="20" t="s">
        <v>5426</v>
      </c>
      <c r="C23" s="20" t="s">
        <v>5424</v>
      </c>
      <c r="D23" s="20" t="s">
        <v>44361</v>
      </c>
      <c r="E23" s="16">
        <v>11.518700000000001</v>
      </c>
      <c r="F23" s="21">
        <v>45134</v>
      </c>
    </row>
    <row r="24" spans="1:6" ht="18.75" x14ac:dyDescent="0.3">
      <c r="A24" s="20" t="s">
        <v>5428</v>
      </c>
      <c r="B24" s="20" t="s">
        <v>5185</v>
      </c>
      <c r="C24" s="20" t="s">
        <v>5427</v>
      </c>
      <c r="D24" s="20" t="s">
        <v>44362</v>
      </c>
      <c r="E24" s="16">
        <v>10.7562</v>
      </c>
      <c r="F24" s="21">
        <v>45134</v>
      </c>
    </row>
    <row r="25" spans="1:6" ht="18.75" x14ac:dyDescent="0.3">
      <c r="A25" s="20" t="s">
        <v>5430</v>
      </c>
      <c r="B25" s="20" t="s">
        <v>5185</v>
      </c>
      <c r="C25" s="20" t="s">
        <v>5429</v>
      </c>
      <c r="D25" s="20" t="s">
        <v>44363</v>
      </c>
      <c r="E25" s="16">
        <v>11.2562</v>
      </c>
      <c r="F25" s="21">
        <v>45134</v>
      </c>
    </row>
    <row r="26" spans="1:6" ht="18.75" x14ac:dyDescent="0.3">
      <c r="A26" s="20" t="s">
        <v>5432</v>
      </c>
      <c r="B26" s="20" t="s">
        <v>5185</v>
      </c>
      <c r="C26" s="20" t="s">
        <v>5431</v>
      </c>
      <c r="D26" s="20" t="s">
        <v>44364</v>
      </c>
      <c r="E26" s="16">
        <v>21.400300000000001</v>
      </c>
      <c r="F26" s="21">
        <v>45134</v>
      </c>
    </row>
    <row r="27" spans="1:6" ht="18.75" x14ac:dyDescent="0.3">
      <c r="A27" s="20" t="s">
        <v>5434</v>
      </c>
      <c r="B27" s="20" t="s">
        <v>5435</v>
      </c>
      <c r="C27" s="20" t="s">
        <v>5433</v>
      </c>
      <c r="D27" s="20" t="s">
        <v>44365</v>
      </c>
      <c r="E27" s="16">
        <v>11.556100000000001</v>
      </c>
      <c r="F27" s="21">
        <v>45134</v>
      </c>
    </row>
    <row r="28" spans="1:6" ht="18.75" x14ac:dyDescent="0.3">
      <c r="A28" s="20" t="s">
        <v>5437</v>
      </c>
      <c r="B28" s="20" t="s">
        <v>5185</v>
      </c>
      <c r="C28" s="20" t="s">
        <v>5436</v>
      </c>
      <c r="D28" s="20" t="s">
        <v>44366</v>
      </c>
      <c r="E28" s="16">
        <v>10.665699999999999</v>
      </c>
      <c r="F28" s="21">
        <v>45134</v>
      </c>
    </row>
    <row r="29" spans="1:6" ht="18.75" x14ac:dyDescent="0.3">
      <c r="A29" s="20" t="s">
        <v>5244</v>
      </c>
      <c r="B29" s="20" t="s">
        <v>5245</v>
      </c>
      <c r="C29" s="20" t="s">
        <v>5243</v>
      </c>
      <c r="D29" s="20" t="s">
        <v>5246</v>
      </c>
      <c r="E29" s="16">
        <v>10.222200000000001</v>
      </c>
      <c r="F29" s="21">
        <v>45134</v>
      </c>
    </row>
    <row r="30" spans="1:6" ht="18.75" x14ac:dyDescent="0.3">
      <c r="A30" s="20" t="s">
        <v>5248</v>
      </c>
      <c r="B30" s="20" t="s">
        <v>5185</v>
      </c>
      <c r="C30" s="20" t="s">
        <v>5247</v>
      </c>
      <c r="D30" s="20" t="s">
        <v>5249</v>
      </c>
      <c r="E30" s="16">
        <v>11.0793</v>
      </c>
      <c r="F30" s="21">
        <v>45134</v>
      </c>
    </row>
    <row r="31" spans="1:6" ht="18.75" x14ac:dyDescent="0.3">
      <c r="A31" s="20" t="s">
        <v>5251</v>
      </c>
      <c r="B31" s="20" t="s">
        <v>5252</v>
      </c>
      <c r="C31" s="20" t="s">
        <v>5250</v>
      </c>
      <c r="D31" s="20" t="s">
        <v>5253</v>
      </c>
      <c r="E31" s="16">
        <v>10.291</v>
      </c>
      <c r="F31" s="21">
        <v>45134</v>
      </c>
    </row>
    <row r="32" spans="1:6" ht="18.75" x14ac:dyDescent="0.3">
      <c r="A32" s="20" t="s">
        <v>5255</v>
      </c>
      <c r="B32" s="20" t="s">
        <v>5185</v>
      </c>
      <c r="C32" s="20" t="s">
        <v>5254</v>
      </c>
      <c r="D32" s="20" t="s">
        <v>5256</v>
      </c>
      <c r="E32" s="16">
        <v>10.960800000000001</v>
      </c>
      <c r="F32" s="21">
        <v>45134</v>
      </c>
    </row>
    <row r="33" spans="1:6" ht="18.75" x14ac:dyDescent="0.3">
      <c r="A33" s="20" t="s">
        <v>5258</v>
      </c>
      <c r="B33" s="20" t="s">
        <v>5259</v>
      </c>
      <c r="C33" s="20" t="s">
        <v>5257</v>
      </c>
      <c r="D33" s="20" t="s">
        <v>5260</v>
      </c>
      <c r="E33" s="16">
        <v>10.1808</v>
      </c>
      <c r="F33" s="21">
        <v>45134</v>
      </c>
    </row>
    <row r="34" spans="1:6" ht="18.75" x14ac:dyDescent="0.3">
      <c r="A34" s="20" t="s">
        <v>5262</v>
      </c>
      <c r="B34" s="20" t="s">
        <v>5263</v>
      </c>
      <c r="C34" s="20" t="s">
        <v>5261</v>
      </c>
      <c r="D34" s="20" t="s">
        <v>5264</v>
      </c>
      <c r="E34" s="16">
        <v>10.190099999999999</v>
      </c>
      <c r="F34" s="21">
        <v>45134</v>
      </c>
    </row>
    <row r="35" spans="1:6" ht="18.75" x14ac:dyDescent="0.3">
      <c r="A35" s="20" t="s">
        <v>41179</v>
      </c>
      <c r="B35" s="20" t="s">
        <v>5185</v>
      </c>
      <c r="C35" s="20" t="s">
        <v>41180</v>
      </c>
      <c r="D35" s="20" t="s">
        <v>41181</v>
      </c>
      <c r="E35" s="16">
        <v>10.565899999999999</v>
      </c>
      <c r="F35" s="21">
        <v>45134</v>
      </c>
    </row>
    <row r="36" spans="1:6" ht="18.75" x14ac:dyDescent="0.3">
      <c r="A36" s="20" t="s">
        <v>41182</v>
      </c>
      <c r="B36" s="20" t="s">
        <v>41183</v>
      </c>
      <c r="C36" s="20" t="s">
        <v>41184</v>
      </c>
      <c r="D36" s="20" t="s">
        <v>41185</v>
      </c>
      <c r="E36" s="16">
        <v>10.3042</v>
      </c>
      <c r="F36" s="21">
        <v>45134</v>
      </c>
    </row>
    <row r="37" spans="1:6" ht="18.75" x14ac:dyDescent="0.3">
      <c r="A37" s="20" t="s">
        <v>41186</v>
      </c>
      <c r="B37" s="20" t="s">
        <v>5185</v>
      </c>
      <c r="C37" s="20" t="s">
        <v>41187</v>
      </c>
      <c r="D37" s="20" t="s">
        <v>41188</v>
      </c>
      <c r="E37" s="16">
        <v>10.5382</v>
      </c>
      <c r="F37" s="21">
        <v>45134</v>
      </c>
    </row>
    <row r="38" spans="1:6" ht="18.75" x14ac:dyDescent="0.3">
      <c r="A38" s="20" t="s">
        <v>41189</v>
      </c>
      <c r="B38" s="20" t="s">
        <v>41190</v>
      </c>
      <c r="C38" s="20" t="s">
        <v>41191</v>
      </c>
      <c r="D38" s="20" t="s">
        <v>41192</v>
      </c>
      <c r="E38" s="16">
        <v>10.276899999999999</v>
      </c>
      <c r="F38" s="21">
        <v>45134</v>
      </c>
    </row>
    <row r="39" spans="1:6" ht="18.75" x14ac:dyDescent="0.3">
      <c r="A39" s="20" t="s">
        <v>5266</v>
      </c>
      <c r="B39" s="20" t="s">
        <v>5185</v>
      </c>
      <c r="C39" s="20" t="s">
        <v>5265</v>
      </c>
      <c r="D39" s="20" t="s">
        <v>5267</v>
      </c>
      <c r="E39" s="16">
        <v>21.381900000000002</v>
      </c>
      <c r="F39" s="21">
        <v>45134</v>
      </c>
    </row>
    <row r="40" spans="1:6" ht="18.75" x14ac:dyDescent="0.3">
      <c r="A40" s="20" t="s">
        <v>5269</v>
      </c>
      <c r="B40" s="20" t="s">
        <v>5270</v>
      </c>
      <c r="C40" s="20" t="s">
        <v>5268</v>
      </c>
      <c r="D40" s="20" t="s">
        <v>5271</v>
      </c>
      <c r="E40" s="16">
        <v>10.470800000000001</v>
      </c>
      <c r="F40" s="21">
        <v>45134</v>
      </c>
    </row>
    <row r="41" spans="1:6" ht="18.75" x14ac:dyDescent="0.3">
      <c r="A41" s="20" t="s">
        <v>5273</v>
      </c>
      <c r="B41" s="20" t="s">
        <v>5274</v>
      </c>
      <c r="C41" s="20" t="s">
        <v>5272</v>
      </c>
      <c r="D41" s="20" t="s">
        <v>5275</v>
      </c>
      <c r="E41" s="16">
        <v>10.2744</v>
      </c>
      <c r="F41" s="21">
        <v>45134</v>
      </c>
    </row>
    <row r="42" spans="1:6" ht="18.75" x14ac:dyDescent="0.3">
      <c r="A42" s="20" t="s">
        <v>5277</v>
      </c>
      <c r="B42" s="20" t="s">
        <v>5278</v>
      </c>
      <c r="C42" s="20" t="s">
        <v>5276</v>
      </c>
      <c r="D42" s="20" t="s">
        <v>5279</v>
      </c>
      <c r="E42" s="16">
        <v>10.222200000000001</v>
      </c>
      <c r="F42" s="21">
        <v>45134</v>
      </c>
    </row>
    <row r="43" spans="1:6" ht="18.75" x14ac:dyDescent="0.3">
      <c r="A43" s="20" t="s">
        <v>5281</v>
      </c>
      <c r="B43" s="20" t="s">
        <v>5282</v>
      </c>
      <c r="C43" s="20" t="s">
        <v>5280</v>
      </c>
      <c r="D43" s="20" t="s">
        <v>5283</v>
      </c>
      <c r="E43" s="16">
        <v>10.16</v>
      </c>
      <c r="F43" s="21">
        <v>45134</v>
      </c>
    </row>
    <row r="44" spans="1:6" ht="18.75" x14ac:dyDescent="0.3">
      <c r="A44" s="20" t="s">
        <v>5285</v>
      </c>
      <c r="B44" s="20" t="s">
        <v>5185</v>
      </c>
      <c r="C44" s="20" t="s">
        <v>5284</v>
      </c>
      <c r="D44" s="20" t="s">
        <v>5286</v>
      </c>
      <c r="E44" s="16">
        <v>20.757100000000001</v>
      </c>
      <c r="F44" s="21">
        <v>45134</v>
      </c>
    </row>
    <row r="45" spans="1:6" ht="18.75" x14ac:dyDescent="0.3">
      <c r="A45" s="20" t="s">
        <v>5288</v>
      </c>
      <c r="B45" s="20" t="s">
        <v>5289</v>
      </c>
      <c r="C45" s="20" t="s">
        <v>5287</v>
      </c>
      <c r="D45" s="20" t="s">
        <v>5290</v>
      </c>
      <c r="E45" s="16">
        <v>10.461399999999999</v>
      </c>
      <c r="F45" s="21">
        <v>45134</v>
      </c>
    </row>
    <row r="46" spans="1:6" ht="18.75" x14ac:dyDescent="0.3">
      <c r="A46" s="20" t="s">
        <v>5292</v>
      </c>
      <c r="B46" s="20" t="s">
        <v>5293</v>
      </c>
      <c r="C46" s="20" t="s">
        <v>5291</v>
      </c>
      <c r="D46" s="20" t="s">
        <v>5294</v>
      </c>
      <c r="E46" s="16">
        <v>10.266</v>
      </c>
      <c r="F46" s="21">
        <v>45134</v>
      </c>
    </row>
    <row r="47" spans="1:6" ht="18.75" x14ac:dyDescent="0.3">
      <c r="A47" s="20" t="s">
        <v>5296</v>
      </c>
      <c r="B47" s="20" t="s">
        <v>5297</v>
      </c>
      <c r="C47" s="20" t="s">
        <v>5295</v>
      </c>
      <c r="D47" s="20" t="s">
        <v>5298</v>
      </c>
      <c r="E47" s="16">
        <v>10.2196</v>
      </c>
      <c r="F47" s="21">
        <v>45134</v>
      </c>
    </row>
    <row r="48" spans="1:6" ht="18.75" x14ac:dyDescent="0.3">
      <c r="A48" s="20" t="s">
        <v>5300</v>
      </c>
      <c r="B48" s="20" t="s">
        <v>5301</v>
      </c>
      <c r="C48" s="20" t="s">
        <v>5299</v>
      </c>
      <c r="D48" s="20" t="s">
        <v>5302</v>
      </c>
      <c r="E48" s="16">
        <v>10.16</v>
      </c>
      <c r="F48" s="21">
        <v>45134</v>
      </c>
    </row>
    <row r="49" spans="1:6" ht="18.75" x14ac:dyDescent="0.3">
      <c r="A49" s="20" t="s">
        <v>5304</v>
      </c>
      <c r="B49" s="20" t="s">
        <v>5185</v>
      </c>
      <c r="C49" s="20" t="s">
        <v>5303</v>
      </c>
      <c r="D49" s="20" t="s">
        <v>5305</v>
      </c>
      <c r="E49" s="16">
        <v>21.9496</v>
      </c>
      <c r="F49" s="21">
        <v>45134</v>
      </c>
    </row>
    <row r="50" spans="1:6" ht="18.75" x14ac:dyDescent="0.3">
      <c r="A50" s="20" t="s">
        <v>5307</v>
      </c>
      <c r="B50" s="20" t="s">
        <v>5308</v>
      </c>
      <c r="C50" s="20" t="s">
        <v>5306</v>
      </c>
      <c r="D50" s="20" t="s">
        <v>5309</v>
      </c>
      <c r="E50" s="16">
        <v>18.163900000000002</v>
      </c>
      <c r="F50" s="21">
        <v>45134</v>
      </c>
    </row>
    <row r="51" spans="1:6" ht="18.75" x14ac:dyDescent="0.3">
      <c r="A51" s="20" t="s">
        <v>5311</v>
      </c>
      <c r="B51" s="20" t="s">
        <v>5185</v>
      </c>
      <c r="C51" s="20" t="s">
        <v>5310</v>
      </c>
      <c r="D51" s="20" t="s">
        <v>5312</v>
      </c>
      <c r="E51" s="16">
        <v>14.574199999999999</v>
      </c>
      <c r="F51" s="21">
        <v>45134</v>
      </c>
    </row>
    <row r="52" spans="1:6" ht="18.75" x14ac:dyDescent="0.3">
      <c r="A52" s="20" t="s">
        <v>5314</v>
      </c>
      <c r="B52" s="20" t="s">
        <v>5315</v>
      </c>
      <c r="C52" s="20" t="s">
        <v>5313</v>
      </c>
      <c r="D52" s="20" t="s">
        <v>5316</v>
      </c>
      <c r="E52" s="16">
        <v>10.9063</v>
      </c>
      <c r="F52" s="21">
        <v>45134</v>
      </c>
    </row>
    <row r="53" spans="1:6" ht="18.75" x14ac:dyDescent="0.3">
      <c r="A53" s="20" t="s">
        <v>5318</v>
      </c>
      <c r="B53" s="20" t="s">
        <v>5185</v>
      </c>
      <c r="C53" s="20" t="s">
        <v>5317</v>
      </c>
      <c r="D53" s="20" t="s">
        <v>5319</v>
      </c>
      <c r="E53" s="16">
        <v>10.5509</v>
      </c>
      <c r="F53" s="21">
        <v>45134</v>
      </c>
    </row>
    <row r="54" spans="1:6" ht="18.75" x14ac:dyDescent="0.3">
      <c r="A54" s="20" t="s">
        <v>5321</v>
      </c>
      <c r="B54" s="20" t="s">
        <v>5185</v>
      </c>
      <c r="C54" s="20" t="s">
        <v>5320</v>
      </c>
      <c r="D54" s="20" t="s">
        <v>5322</v>
      </c>
      <c r="E54" s="16">
        <v>21.3094</v>
      </c>
      <c r="F54" s="21">
        <v>45134</v>
      </c>
    </row>
    <row r="55" spans="1:6" ht="18.75" x14ac:dyDescent="0.3">
      <c r="A55" s="20" t="s">
        <v>5324</v>
      </c>
      <c r="B55" s="20" t="s">
        <v>5325</v>
      </c>
      <c r="C55" s="20" t="s">
        <v>5323</v>
      </c>
      <c r="D55" s="20" t="s">
        <v>5326</v>
      </c>
      <c r="E55" s="16">
        <v>17.540900000000001</v>
      </c>
      <c r="F55" s="21">
        <v>45134</v>
      </c>
    </row>
    <row r="56" spans="1:6" ht="18.75" x14ac:dyDescent="0.3">
      <c r="A56" s="20" t="s">
        <v>5328</v>
      </c>
      <c r="B56" s="20" t="s">
        <v>5185</v>
      </c>
      <c r="C56" s="20" t="s">
        <v>5327</v>
      </c>
      <c r="D56" s="20" t="s">
        <v>5329</v>
      </c>
      <c r="E56" s="16">
        <v>14.193099999999999</v>
      </c>
      <c r="F56" s="21">
        <v>45134</v>
      </c>
    </row>
    <row r="57" spans="1:6" ht="18.75" x14ac:dyDescent="0.3">
      <c r="A57" s="20" t="s">
        <v>5331</v>
      </c>
      <c r="B57" s="20" t="s">
        <v>5332</v>
      </c>
      <c r="C57" s="20" t="s">
        <v>5330</v>
      </c>
      <c r="D57" s="20" t="s">
        <v>5333</v>
      </c>
      <c r="E57" s="16">
        <v>11.1511</v>
      </c>
      <c r="F57" s="21">
        <v>45134</v>
      </c>
    </row>
    <row r="58" spans="1:6" ht="18.75" x14ac:dyDescent="0.3">
      <c r="A58" s="20" t="s">
        <v>5335</v>
      </c>
      <c r="B58" s="20" t="s">
        <v>5185</v>
      </c>
      <c r="C58" s="20" t="s">
        <v>5334</v>
      </c>
      <c r="D58" s="20" t="s">
        <v>5336</v>
      </c>
      <c r="E58" s="16">
        <v>10.145300000000001</v>
      </c>
      <c r="F58" s="21">
        <v>45134</v>
      </c>
    </row>
    <row r="59" spans="1:6" ht="18.75" x14ac:dyDescent="0.3">
      <c r="A59" s="20" t="s">
        <v>5338</v>
      </c>
      <c r="B59" s="20" t="s">
        <v>5185</v>
      </c>
      <c r="C59" s="20" t="s">
        <v>5337</v>
      </c>
      <c r="D59" s="20" t="s">
        <v>5339</v>
      </c>
      <c r="E59" s="16">
        <v>20.192900000000002</v>
      </c>
      <c r="F59" s="21">
        <v>45134</v>
      </c>
    </row>
    <row r="60" spans="1:6" ht="18.75" x14ac:dyDescent="0.3">
      <c r="A60" s="20" t="s">
        <v>5341</v>
      </c>
      <c r="B60" s="20" t="s">
        <v>5185</v>
      </c>
      <c r="C60" s="20" t="s">
        <v>5340</v>
      </c>
      <c r="D60" s="20" t="s">
        <v>5342</v>
      </c>
      <c r="E60" s="16">
        <v>19.452500000000001</v>
      </c>
      <c r="F60" s="21">
        <v>45134</v>
      </c>
    </row>
    <row r="61" spans="1:6" ht="18.75" x14ac:dyDescent="0.3">
      <c r="A61" s="20" t="s">
        <v>5344</v>
      </c>
      <c r="B61" s="20" t="s">
        <v>5345</v>
      </c>
      <c r="C61" s="20" t="s">
        <v>5343</v>
      </c>
      <c r="D61" s="20" t="s">
        <v>5346</v>
      </c>
      <c r="E61" s="16">
        <v>10.9177</v>
      </c>
      <c r="F61" s="21">
        <v>45134</v>
      </c>
    </row>
    <row r="62" spans="1:6" ht="18.75" x14ac:dyDescent="0.3">
      <c r="A62" s="20" t="s">
        <v>5348</v>
      </c>
      <c r="B62" s="20" t="s">
        <v>5349</v>
      </c>
      <c r="C62" s="20" t="s">
        <v>5347</v>
      </c>
      <c r="D62" s="20" t="s">
        <v>5350</v>
      </c>
      <c r="E62" s="16">
        <v>10.382300000000001</v>
      </c>
      <c r="F62" s="21">
        <v>45134</v>
      </c>
    </row>
    <row r="63" spans="1:6" ht="18.75" x14ac:dyDescent="0.3">
      <c r="A63" s="20" t="s">
        <v>5352</v>
      </c>
      <c r="B63" s="20" t="s">
        <v>5185</v>
      </c>
      <c r="C63" s="20" t="s">
        <v>5351</v>
      </c>
      <c r="D63" s="20" t="s">
        <v>5353</v>
      </c>
      <c r="E63" s="16">
        <v>19.906099999999999</v>
      </c>
      <c r="F63" s="21">
        <v>45134</v>
      </c>
    </row>
    <row r="64" spans="1:6" ht="18.75" x14ac:dyDescent="0.3">
      <c r="A64" s="20" t="s">
        <v>5355</v>
      </c>
      <c r="B64" s="20" t="s">
        <v>5185</v>
      </c>
      <c r="C64" s="20" t="s">
        <v>5354</v>
      </c>
      <c r="D64" s="20" t="s">
        <v>5356</v>
      </c>
      <c r="E64" s="16">
        <v>20.571000000000002</v>
      </c>
      <c r="F64" s="21">
        <v>45134</v>
      </c>
    </row>
    <row r="65" spans="1:6" ht="18.75" x14ac:dyDescent="0.3">
      <c r="A65" s="20" t="s">
        <v>5358</v>
      </c>
      <c r="B65" s="20" t="s">
        <v>5359</v>
      </c>
      <c r="C65" s="20" t="s">
        <v>5357</v>
      </c>
      <c r="D65" s="20" t="s">
        <v>5360</v>
      </c>
      <c r="E65" s="16">
        <v>10.1448</v>
      </c>
      <c r="F65" s="21">
        <v>45134</v>
      </c>
    </row>
    <row r="66" spans="1:6" ht="18.75" x14ac:dyDescent="0.3">
      <c r="A66" s="20" t="s">
        <v>5362</v>
      </c>
      <c r="B66" s="20" t="s">
        <v>5363</v>
      </c>
      <c r="C66" s="20" t="s">
        <v>5361</v>
      </c>
      <c r="D66" s="20" t="s">
        <v>5364</v>
      </c>
      <c r="E66" s="16">
        <v>10.0351</v>
      </c>
      <c r="F66" s="21">
        <v>45134</v>
      </c>
    </row>
    <row r="67" spans="1:6" ht="18.75" x14ac:dyDescent="0.3">
      <c r="A67" s="20" t="s">
        <v>42648</v>
      </c>
      <c r="B67" s="20" t="s">
        <v>5185</v>
      </c>
      <c r="C67" s="20" t="s">
        <v>42649</v>
      </c>
      <c r="D67" s="20" t="s">
        <v>42650</v>
      </c>
      <c r="E67" s="16">
        <v>22.078099999999999</v>
      </c>
      <c r="F67" s="21">
        <v>45134</v>
      </c>
    </row>
    <row r="68" spans="1:6" ht="18.75" x14ac:dyDescent="0.3">
      <c r="A68" s="20" t="s">
        <v>42651</v>
      </c>
      <c r="B68" s="20" t="s">
        <v>42652</v>
      </c>
      <c r="C68" s="20" t="s">
        <v>42653</v>
      </c>
      <c r="D68" s="20" t="s">
        <v>42654</v>
      </c>
      <c r="E68" s="16">
        <v>11.278499999999999</v>
      </c>
      <c r="F68" s="21">
        <v>45134</v>
      </c>
    </row>
    <row r="69" spans="1:6" ht="18.75" x14ac:dyDescent="0.3">
      <c r="A69" s="20" t="s">
        <v>42655</v>
      </c>
      <c r="B69" s="20" t="s">
        <v>5185</v>
      </c>
      <c r="C69" s="20" t="s">
        <v>42656</v>
      </c>
      <c r="D69" s="20" t="s">
        <v>42657</v>
      </c>
      <c r="E69" s="16">
        <v>21.114100000000001</v>
      </c>
      <c r="F69" s="21">
        <v>45134</v>
      </c>
    </row>
    <row r="70" spans="1:6" ht="18.75" x14ac:dyDescent="0.3">
      <c r="A70" s="20" t="s">
        <v>42658</v>
      </c>
      <c r="B70" s="20" t="s">
        <v>42659</v>
      </c>
      <c r="C70" s="20" t="s">
        <v>42660</v>
      </c>
      <c r="D70" s="20" t="s">
        <v>42661</v>
      </c>
      <c r="E70" s="16">
        <v>10.723599999999999</v>
      </c>
      <c r="F70" s="21">
        <v>45134</v>
      </c>
    </row>
    <row r="71" spans="1:6" ht="18.75" x14ac:dyDescent="0.3">
      <c r="A71" s="20" t="s">
        <v>5366</v>
      </c>
      <c r="B71" s="20" t="s">
        <v>5367</v>
      </c>
      <c r="C71" s="20" t="s">
        <v>5365</v>
      </c>
      <c r="D71" s="20" t="s">
        <v>5368</v>
      </c>
      <c r="E71" s="16">
        <v>10.0549</v>
      </c>
      <c r="F71" s="21">
        <v>44820</v>
      </c>
    </row>
    <row r="72" spans="1:6" ht="18.75" x14ac:dyDescent="0.3">
      <c r="A72" s="20" t="s">
        <v>5370</v>
      </c>
      <c r="B72" s="20" t="s">
        <v>5371</v>
      </c>
      <c r="C72" s="20" t="s">
        <v>5369</v>
      </c>
      <c r="D72" s="20" t="s">
        <v>5372</v>
      </c>
      <c r="E72" s="16">
        <v>10.242699999999999</v>
      </c>
      <c r="F72" s="21">
        <v>44820</v>
      </c>
    </row>
    <row r="73" spans="1:6" ht="18.75" x14ac:dyDescent="0.3">
      <c r="A73" s="20" t="s">
        <v>5374</v>
      </c>
      <c r="B73" s="20" t="s">
        <v>5185</v>
      </c>
      <c r="C73" s="20" t="s">
        <v>5373</v>
      </c>
      <c r="D73" s="20" t="s">
        <v>5375</v>
      </c>
      <c r="E73" s="16">
        <v>15.8889</v>
      </c>
      <c r="F73" s="21">
        <v>43945</v>
      </c>
    </row>
    <row r="74" spans="1:6" ht="18.75" x14ac:dyDescent="0.3">
      <c r="A74" s="20" t="s">
        <v>5377</v>
      </c>
      <c r="B74" s="20" t="s">
        <v>5378</v>
      </c>
      <c r="C74" s="20" t="s">
        <v>5376</v>
      </c>
      <c r="D74" s="20" t="s">
        <v>5379</v>
      </c>
      <c r="E74" s="16">
        <v>10.2538</v>
      </c>
      <c r="F74" s="21">
        <v>44820</v>
      </c>
    </row>
    <row r="75" spans="1:6" ht="18.75" x14ac:dyDescent="0.3">
      <c r="A75" s="20" t="s">
        <v>5381</v>
      </c>
      <c r="B75" s="20" t="s">
        <v>5185</v>
      </c>
      <c r="C75" s="20" t="s">
        <v>5380</v>
      </c>
      <c r="D75" s="20" t="s">
        <v>5382</v>
      </c>
      <c r="E75" s="16">
        <v>29.292200000000001</v>
      </c>
      <c r="F75" s="21">
        <v>45134</v>
      </c>
    </row>
    <row r="76" spans="1:6" ht="18.75" x14ac:dyDescent="0.3">
      <c r="A76" s="20" t="s">
        <v>5384</v>
      </c>
      <c r="B76" s="20" t="s">
        <v>5385</v>
      </c>
      <c r="C76" s="20" t="s">
        <v>5383</v>
      </c>
      <c r="D76" s="20" t="s">
        <v>5386</v>
      </c>
      <c r="E76" s="16">
        <v>12.653700000000001</v>
      </c>
      <c r="F76" s="21">
        <v>45134</v>
      </c>
    </row>
    <row r="77" spans="1:6" ht="18.75" x14ac:dyDescent="0.3">
      <c r="A77" s="20" t="s">
        <v>5388</v>
      </c>
      <c r="B77" s="20" t="s">
        <v>5389</v>
      </c>
      <c r="C77" s="20" t="s">
        <v>5387</v>
      </c>
      <c r="D77" s="20" t="s">
        <v>5390</v>
      </c>
      <c r="E77" s="16">
        <v>10.370799999999999</v>
      </c>
      <c r="F77" s="21">
        <v>44820</v>
      </c>
    </row>
    <row r="78" spans="1:6" ht="18.75" x14ac:dyDescent="0.3">
      <c r="A78" s="20" t="s">
        <v>5392</v>
      </c>
      <c r="B78" s="20" t="s">
        <v>5185</v>
      </c>
      <c r="C78" s="20" t="s">
        <v>5391</v>
      </c>
      <c r="D78" s="20" t="s">
        <v>5393</v>
      </c>
      <c r="E78" s="16">
        <v>13.8665</v>
      </c>
      <c r="F78" s="21">
        <v>43200</v>
      </c>
    </row>
    <row r="79" spans="1:6" ht="18.75" x14ac:dyDescent="0.3">
      <c r="A79" s="20" t="s">
        <v>5395</v>
      </c>
      <c r="B79" s="20" t="s">
        <v>5396</v>
      </c>
      <c r="C79" s="20" t="s">
        <v>5394</v>
      </c>
      <c r="D79" s="20" t="s">
        <v>5397</v>
      </c>
      <c r="E79" s="16">
        <v>13.1098</v>
      </c>
      <c r="F79" s="21">
        <v>44820</v>
      </c>
    </row>
    <row r="80" spans="1:6" ht="18.75" x14ac:dyDescent="0.3">
      <c r="A80" s="20" t="s">
        <v>5399</v>
      </c>
      <c r="B80" s="20" t="s">
        <v>5185</v>
      </c>
      <c r="C80" s="20" t="s">
        <v>5398</v>
      </c>
      <c r="D80" s="20" t="s">
        <v>5400</v>
      </c>
      <c r="E80" s="16">
        <v>28.283200000000001</v>
      </c>
      <c r="F80" s="21">
        <v>45134</v>
      </c>
    </row>
    <row r="81" spans="1:6" ht="18.75" x14ac:dyDescent="0.3">
      <c r="A81" s="20" t="s">
        <v>5402</v>
      </c>
      <c r="B81" s="20" t="s">
        <v>5403</v>
      </c>
      <c r="C81" s="20" t="s">
        <v>5401</v>
      </c>
      <c r="D81" s="20" t="s">
        <v>5404</v>
      </c>
      <c r="E81" s="16">
        <v>10.726900000000001</v>
      </c>
      <c r="F81" s="21">
        <v>45134</v>
      </c>
    </row>
    <row r="82" spans="1:6" ht="18.75" x14ac:dyDescent="0.3">
      <c r="A82" s="20" t="s">
        <v>5406</v>
      </c>
      <c r="B82" s="20" t="s">
        <v>5407</v>
      </c>
      <c r="C82" s="20" t="s">
        <v>5405</v>
      </c>
      <c r="D82" s="20" t="s">
        <v>5408</v>
      </c>
      <c r="E82" s="16">
        <v>12.9261</v>
      </c>
      <c r="F82" s="21">
        <v>44820</v>
      </c>
    </row>
    <row r="83" spans="1:6" ht="18.75" x14ac:dyDescent="0.3">
      <c r="A83" s="20" t="s">
        <v>5410</v>
      </c>
      <c r="B83" s="20" t="s">
        <v>5411</v>
      </c>
      <c r="C83" s="20" t="s">
        <v>5409</v>
      </c>
      <c r="D83" s="20" t="s">
        <v>5412</v>
      </c>
      <c r="E83" s="16">
        <v>10.0122</v>
      </c>
      <c r="F83" s="21">
        <v>43945</v>
      </c>
    </row>
    <row r="84" spans="1:6" ht="18.75" x14ac:dyDescent="0.3">
      <c r="A84" s="20" t="s">
        <v>5414</v>
      </c>
      <c r="B84" s="20" t="s">
        <v>5185</v>
      </c>
      <c r="C84" s="20" t="s">
        <v>5413</v>
      </c>
      <c r="D84" s="20" t="s">
        <v>5415</v>
      </c>
      <c r="E84" s="16">
        <v>21.631</v>
      </c>
      <c r="F84" s="21">
        <v>43945</v>
      </c>
    </row>
    <row r="85" spans="1:6" ht="18.75" x14ac:dyDescent="0.3">
      <c r="A85" s="20" t="s">
        <v>5417</v>
      </c>
      <c r="B85" s="20" t="s">
        <v>5418</v>
      </c>
      <c r="C85" s="20" t="s">
        <v>5416</v>
      </c>
      <c r="D85" s="20" t="s">
        <v>5419</v>
      </c>
      <c r="E85" s="16">
        <v>10.330500000000001</v>
      </c>
      <c r="F85" s="21">
        <v>42236</v>
      </c>
    </row>
    <row r="86" spans="1:6" ht="18.75" x14ac:dyDescent="0.3">
      <c r="A86" s="20" t="s">
        <v>5439</v>
      </c>
      <c r="B86" s="20" t="s">
        <v>5185</v>
      </c>
      <c r="C86" s="20" t="s">
        <v>5438</v>
      </c>
      <c r="D86" s="20" t="s">
        <v>5440</v>
      </c>
      <c r="E86" s="16">
        <v>2081.1073000000001</v>
      </c>
      <c r="F86" s="21">
        <v>45134</v>
      </c>
    </row>
    <row r="87" spans="1:6" ht="18.75" x14ac:dyDescent="0.3">
      <c r="A87" s="20" t="s">
        <v>5442</v>
      </c>
      <c r="B87" s="20" t="s">
        <v>5443</v>
      </c>
      <c r="C87" s="20" t="s">
        <v>5441</v>
      </c>
      <c r="D87" s="20" t="s">
        <v>5444</v>
      </c>
      <c r="E87" s="16">
        <v>1014.8169</v>
      </c>
      <c r="F87" s="21">
        <v>45134</v>
      </c>
    </row>
    <row r="88" spans="1:6" ht="18.75" x14ac:dyDescent="0.3">
      <c r="A88" s="20" t="s">
        <v>5446</v>
      </c>
      <c r="B88" s="20" t="s">
        <v>5185</v>
      </c>
      <c r="C88" s="20" t="s">
        <v>5445</v>
      </c>
      <c r="D88" s="20" t="s">
        <v>5447</v>
      </c>
      <c r="E88" s="16">
        <v>1955.8049000000001</v>
      </c>
      <c r="F88" s="21">
        <v>45134</v>
      </c>
    </row>
    <row r="89" spans="1:6" ht="18.75" x14ac:dyDescent="0.3">
      <c r="A89" s="20" t="s">
        <v>5449</v>
      </c>
      <c r="B89" s="20" t="s">
        <v>5450</v>
      </c>
      <c r="C89" s="20" t="s">
        <v>5448</v>
      </c>
      <c r="D89" s="20" t="s">
        <v>5451</v>
      </c>
      <c r="E89" s="16">
        <v>1034.5987</v>
      </c>
      <c r="F89" s="21">
        <v>45134</v>
      </c>
    </row>
    <row r="90" spans="1:6" ht="18.75" x14ac:dyDescent="0.3">
      <c r="A90" s="20" t="s">
        <v>5453</v>
      </c>
      <c r="B90" s="20" t="s">
        <v>5185</v>
      </c>
      <c r="C90" s="20" t="s">
        <v>5452</v>
      </c>
      <c r="D90" s="20" t="s">
        <v>5454</v>
      </c>
      <c r="E90" s="16">
        <v>11.5061</v>
      </c>
      <c r="F90" s="21">
        <v>45134</v>
      </c>
    </row>
    <row r="91" spans="1:6" ht="18.75" x14ac:dyDescent="0.3">
      <c r="A91" s="20" t="s">
        <v>5456</v>
      </c>
      <c r="B91" s="20" t="s">
        <v>5457</v>
      </c>
      <c r="C91" s="20" t="s">
        <v>5455</v>
      </c>
      <c r="D91" s="20" t="s">
        <v>5458</v>
      </c>
      <c r="E91" s="16">
        <v>11.5061</v>
      </c>
      <c r="F91" s="21">
        <v>45134</v>
      </c>
    </row>
    <row r="92" spans="1:6" ht="18.75" x14ac:dyDescent="0.3">
      <c r="A92" s="20" t="s">
        <v>5460</v>
      </c>
      <c r="B92" s="20" t="s">
        <v>5185</v>
      </c>
      <c r="C92" s="20" t="s">
        <v>5459</v>
      </c>
      <c r="D92" s="20" t="s">
        <v>5461</v>
      </c>
      <c r="E92" s="16">
        <v>11.3329</v>
      </c>
      <c r="F92" s="21">
        <v>45134</v>
      </c>
    </row>
    <row r="93" spans="1:6" ht="18.75" x14ac:dyDescent="0.3">
      <c r="A93" s="20" t="s">
        <v>5463</v>
      </c>
      <c r="B93" s="20" t="s">
        <v>5464</v>
      </c>
      <c r="C93" s="20" t="s">
        <v>5462</v>
      </c>
      <c r="D93" s="20" t="s">
        <v>5465</v>
      </c>
      <c r="E93" s="16">
        <v>11.3329</v>
      </c>
      <c r="F93" s="21">
        <v>45134</v>
      </c>
    </row>
    <row r="94" spans="1:6" ht="18.75" x14ac:dyDescent="0.3">
      <c r="A94" s="20" t="s">
        <v>5467</v>
      </c>
      <c r="B94" s="20" t="s">
        <v>5468</v>
      </c>
      <c r="C94" s="20" t="s">
        <v>5466</v>
      </c>
      <c r="D94" s="20" t="s">
        <v>5469</v>
      </c>
      <c r="E94" s="16">
        <v>16.184200000000001</v>
      </c>
      <c r="F94" s="21">
        <v>42993</v>
      </c>
    </row>
    <row r="95" spans="1:6" ht="18.75" x14ac:dyDescent="0.3">
      <c r="A95" s="20" t="s">
        <v>5471</v>
      </c>
      <c r="B95" s="20" t="s">
        <v>5185</v>
      </c>
      <c r="C95" s="20" t="s">
        <v>5470</v>
      </c>
      <c r="D95" s="20" t="s">
        <v>5472</v>
      </c>
      <c r="E95" s="16">
        <v>10.260400000000001</v>
      </c>
      <c r="F95" s="21">
        <v>42993</v>
      </c>
    </row>
    <row r="96" spans="1:6" ht="18.75" x14ac:dyDescent="0.3">
      <c r="A96" s="20" t="s">
        <v>5474</v>
      </c>
      <c r="B96" s="20" t="s">
        <v>5185</v>
      </c>
      <c r="C96" s="20" t="s">
        <v>5473</v>
      </c>
      <c r="D96" s="20" t="s">
        <v>5475</v>
      </c>
      <c r="E96" s="16">
        <v>56.497</v>
      </c>
      <c r="F96" s="21">
        <v>45134</v>
      </c>
    </row>
    <row r="97" spans="1:6" ht="18.75" x14ac:dyDescent="0.3">
      <c r="A97" s="20" t="s">
        <v>5477</v>
      </c>
      <c r="B97" s="20" t="s">
        <v>5478</v>
      </c>
      <c r="C97" s="20" t="s">
        <v>5476</v>
      </c>
      <c r="D97" s="20" t="s">
        <v>5479</v>
      </c>
      <c r="E97" s="16">
        <v>10.6145</v>
      </c>
      <c r="F97" s="21">
        <v>45134</v>
      </c>
    </row>
    <row r="98" spans="1:6" ht="18.75" x14ac:dyDescent="0.3">
      <c r="A98" s="20" t="s">
        <v>5481</v>
      </c>
      <c r="B98" s="20" t="s">
        <v>5482</v>
      </c>
      <c r="C98" s="20" t="s">
        <v>5480</v>
      </c>
      <c r="D98" s="20" t="s">
        <v>5483</v>
      </c>
      <c r="E98" s="16">
        <v>17.142700000000001</v>
      </c>
      <c r="F98" s="21">
        <v>42993</v>
      </c>
    </row>
    <row r="99" spans="1:6" ht="18.75" x14ac:dyDescent="0.3">
      <c r="A99" s="20" t="s">
        <v>5485</v>
      </c>
      <c r="B99" s="20" t="s">
        <v>5185</v>
      </c>
      <c r="C99" s="20" t="s">
        <v>5484</v>
      </c>
      <c r="D99" s="20" t="s">
        <v>5486</v>
      </c>
      <c r="E99" s="16">
        <v>58.419800000000002</v>
      </c>
      <c r="F99" s="21">
        <v>45134</v>
      </c>
    </row>
    <row r="100" spans="1:6" ht="18.75" x14ac:dyDescent="0.3">
      <c r="A100" s="20" t="s">
        <v>5488</v>
      </c>
      <c r="B100" s="20" t="s">
        <v>5185</v>
      </c>
      <c r="C100" s="20" t="s">
        <v>5487</v>
      </c>
      <c r="D100" s="20" t="s">
        <v>5489</v>
      </c>
      <c r="E100" s="16">
        <v>10.2942</v>
      </c>
      <c r="F100" s="21">
        <v>45134</v>
      </c>
    </row>
    <row r="101" spans="1:6" ht="18.75" x14ac:dyDescent="0.3">
      <c r="A101" s="20" t="s">
        <v>5491</v>
      </c>
      <c r="B101" s="20" t="s">
        <v>5492</v>
      </c>
      <c r="C101" s="20" t="s">
        <v>5490</v>
      </c>
      <c r="D101" s="20" t="s">
        <v>5493</v>
      </c>
      <c r="E101" s="16">
        <v>13.028</v>
      </c>
      <c r="F101" s="21">
        <v>45134</v>
      </c>
    </row>
    <row r="102" spans="1:6" ht="18.75" x14ac:dyDescent="0.3">
      <c r="A102" s="20" t="s">
        <v>5495</v>
      </c>
      <c r="B102" s="20" t="s">
        <v>5185</v>
      </c>
      <c r="C102" s="20" t="s">
        <v>5494</v>
      </c>
      <c r="D102" s="20" t="s">
        <v>5496</v>
      </c>
      <c r="E102" s="16">
        <v>32.1982</v>
      </c>
      <c r="F102" s="21">
        <v>45134</v>
      </c>
    </row>
    <row r="103" spans="1:6" ht="18.75" x14ac:dyDescent="0.3">
      <c r="A103" s="20" t="s">
        <v>5498</v>
      </c>
      <c r="B103" s="20" t="s">
        <v>5499</v>
      </c>
      <c r="C103" s="20" t="s">
        <v>5497</v>
      </c>
      <c r="D103" s="20" t="s">
        <v>5500</v>
      </c>
      <c r="E103" s="16">
        <v>12.126300000000001</v>
      </c>
      <c r="F103" s="21">
        <v>45134</v>
      </c>
    </row>
    <row r="104" spans="1:6" ht="18.75" x14ac:dyDescent="0.3">
      <c r="A104" s="20" t="s">
        <v>5502</v>
      </c>
      <c r="B104" s="20" t="s">
        <v>5503</v>
      </c>
      <c r="C104" s="20" t="s">
        <v>5501</v>
      </c>
      <c r="D104" s="20" t="s">
        <v>5504</v>
      </c>
      <c r="E104" s="16">
        <v>10.053800000000001</v>
      </c>
      <c r="F104" s="21">
        <v>45134</v>
      </c>
    </row>
    <row r="105" spans="1:6" ht="18.75" x14ac:dyDescent="0.3">
      <c r="A105" s="20" t="s">
        <v>5506</v>
      </c>
      <c r="B105" s="20" t="s">
        <v>5507</v>
      </c>
      <c r="C105" s="20" t="s">
        <v>5505</v>
      </c>
      <c r="D105" s="20" t="s">
        <v>5508</v>
      </c>
      <c r="E105" s="16">
        <v>10.889900000000001</v>
      </c>
      <c r="F105" s="21">
        <v>45134</v>
      </c>
    </row>
    <row r="106" spans="1:6" ht="18.75" x14ac:dyDescent="0.3">
      <c r="A106" s="20" t="s">
        <v>5510</v>
      </c>
      <c r="B106" s="20" t="s">
        <v>5185</v>
      </c>
      <c r="C106" s="20" t="s">
        <v>5509</v>
      </c>
      <c r="D106" s="20" t="s">
        <v>5511</v>
      </c>
      <c r="E106" s="16">
        <v>30.146599999999999</v>
      </c>
      <c r="F106" s="21">
        <v>45134</v>
      </c>
    </row>
    <row r="107" spans="1:6" ht="18.75" x14ac:dyDescent="0.3">
      <c r="A107" s="20" t="s">
        <v>5513</v>
      </c>
      <c r="B107" s="20" t="s">
        <v>5514</v>
      </c>
      <c r="C107" s="20" t="s">
        <v>5512</v>
      </c>
      <c r="D107" s="20" t="s">
        <v>5515</v>
      </c>
      <c r="E107" s="16">
        <v>11.2827</v>
      </c>
      <c r="F107" s="21">
        <v>45134</v>
      </c>
    </row>
    <row r="108" spans="1:6" ht="18.75" x14ac:dyDescent="0.3">
      <c r="A108" s="20" t="s">
        <v>5517</v>
      </c>
      <c r="B108" s="20" t="s">
        <v>5518</v>
      </c>
      <c r="C108" s="20" t="s">
        <v>5516</v>
      </c>
      <c r="D108" s="20" t="s">
        <v>5519</v>
      </c>
      <c r="E108" s="16">
        <v>10.051500000000001</v>
      </c>
      <c r="F108" s="21">
        <v>45134</v>
      </c>
    </row>
    <row r="109" spans="1:6" ht="18.75" x14ac:dyDescent="0.3">
      <c r="A109" s="20" t="s">
        <v>5521</v>
      </c>
      <c r="B109" s="20" t="s">
        <v>5185</v>
      </c>
      <c r="C109" s="20" t="s">
        <v>5520</v>
      </c>
      <c r="D109" s="20" t="s">
        <v>5522</v>
      </c>
      <c r="E109" s="16">
        <v>11.407</v>
      </c>
      <c r="F109" s="21">
        <v>45134</v>
      </c>
    </row>
    <row r="110" spans="1:6" ht="18.75" x14ac:dyDescent="0.3">
      <c r="A110" s="20" t="s">
        <v>5524</v>
      </c>
      <c r="B110" s="20" t="s">
        <v>5525</v>
      </c>
      <c r="C110" s="20" t="s">
        <v>5523</v>
      </c>
      <c r="D110" s="20" t="s">
        <v>5526</v>
      </c>
      <c r="E110" s="16">
        <v>11.406599999999999</v>
      </c>
      <c r="F110" s="21">
        <v>45134</v>
      </c>
    </row>
    <row r="111" spans="1:6" ht="18.75" x14ac:dyDescent="0.3">
      <c r="A111" s="20" t="s">
        <v>5528</v>
      </c>
      <c r="B111" s="20" t="s">
        <v>5185</v>
      </c>
      <c r="C111" s="20" t="s">
        <v>5527</v>
      </c>
      <c r="D111" s="20" t="s">
        <v>5529</v>
      </c>
      <c r="E111" s="16">
        <v>11.2559</v>
      </c>
      <c r="F111" s="21">
        <v>45134</v>
      </c>
    </row>
    <row r="112" spans="1:6" ht="18.75" x14ac:dyDescent="0.3">
      <c r="A112" s="20" t="s">
        <v>5531</v>
      </c>
      <c r="B112" s="20" t="s">
        <v>5532</v>
      </c>
      <c r="C112" s="20" t="s">
        <v>5530</v>
      </c>
      <c r="D112" s="20" t="s">
        <v>5533</v>
      </c>
      <c r="E112" s="16">
        <v>11.2568</v>
      </c>
      <c r="F112" s="21">
        <v>45134</v>
      </c>
    </row>
    <row r="113" spans="1:6" ht="18.75" x14ac:dyDescent="0.3">
      <c r="A113" s="20" t="s">
        <v>5535</v>
      </c>
      <c r="B113" s="20" t="s">
        <v>5185</v>
      </c>
      <c r="C113" s="20" t="s">
        <v>5534</v>
      </c>
      <c r="D113" s="20" t="s">
        <v>5536</v>
      </c>
      <c r="E113" s="16">
        <v>18.500900000000001</v>
      </c>
      <c r="F113" s="21">
        <v>45134</v>
      </c>
    </row>
    <row r="114" spans="1:6" ht="18.75" x14ac:dyDescent="0.3">
      <c r="A114" s="20" t="s">
        <v>5538</v>
      </c>
      <c r="B114" s="20" t="s">
        <v>5185</v>
      </c>
      <c r="C114" s="20" t="s">
        <v>5537</v>
      </c>
      <c r="D114" s="20" t="s">
        <v>5539</v>
      </c>
      <c r="E114" s="16">
        <v>18.500599999999999</v>
      </c>
      <c r="F114" s="21">
        <v>45134</v>
      </c>
    </row>
    <row r="115" spans="1:6" ht="18.75" x14ac:dyDescent="0.3">
      <c r="A115" s="20" t="s">
        <v>5541</v>
      </c>
      <c r="B115" s="20" t="s">
        <v>5185</v>
      </c>
      <c r="C115" s="20" t="s">
        <v>5540</v>
      </c>
      <c r="D115" s="20" t="s">
        <v>5542</v>
      </c>
      <c r="E115" s="16">
        <v>12.3452</v>
      </c>
      <c r="F115" s="21">
        <v>43133</v>
      </c>
    </row>
    <row r="116" spans="1:6" ht="18.75" x14ac:dyDescent="0.3">
      <c r="A116" s="20" t="s">
        <v>5544</v>
      </c>
      <c r="B116" s="20" t="s">
        <v>5185</v>
      </c>
      <c r="C116" s="20" t="s">
        <v>5543</v>
      </c>
      <c r="D116" s="20" t="s">
        <v>5545</v>
      </c>
      <c r="E116" s="16">
        <v>17.962399999999999</v>
      </c>
      <c r="F116" s="21">
        <v>45134</v>
      </c>
    </row>
    <row r="117" spans="1:6" ht="18.75" x14ac:dyDescent="0.3">
      <c r="A117" s="20" t="s">
        <v>5547</v>
      </c>
      <c r="B117" s="20" t="s">
        <v>5548</v>
      </c>
      <c r="C117" s="20" t="s">
        <v>5546</v>
      </c>
      <c r="D117" s="20" t="s">
        <v>5549</v>
      </c>
      <c r="E117" s="16">
        <v>18.500599999999999</v>
      </c>
      <c r="F117" s="21">
        <v>45134</v>
      </c>
    </row>
    <row r="118" spans="1:6" ht="18.75" x14ac:dyDescent="0.3">
      <c r="A118" s="20" t="s">
        <v>5551</v>
      </c>
      <c r="B118" s="20" t="s">
        <v>5552</v>
      </c>
      <c r="C118" s="20" t="s">
        <v>5550</v>
      </c>
      <c r="D118" s="20" t="s">
        <v>5553</v>
      </c>
      <c r="E118" s="16">
        <v>10.658200000000001</v>
      </c>
      <c r="F118" s="21">
        <v>45134</v>
      </c>
    </row>
    <row r="119" spans="1:6" ht="18.75" x14ac:dyDescent="0.3">
      <c r="A119" s="20" t="s">
        <v>5555</v>
      </c>
      <c r="B119" s="20" t="s">
        <v>5556</v>
      </c>
      <c r="C119" s="20" t="s">
        <v>5554</v>
      </c>
      <c r="D119" s="20" t="s">
        <v>5557</v>
      </c>
      <c r="E119" s="16">
        <v>10.6988</v>
      </c>
      <c r="F119" s="21">
        <v>45134</v>
      </c>
    </row>
    <row r="120" spans="1:6" ht="18.75" x14ac:dyDescent="0.3">
      <c r="A120" s="20" t="s">
        <v>5559</v>
      </c>
      <c r="B120" s="20" t="s">
        <v>5560</v>
      </c>
      <c r="C120" s="20" t="s">
        <v>5558</v>
      </c>
      <c r="D120" s="20" t="s">
        <v>5561</v>
      </c>
      <c r="E120" s="16">
        <v>10.280900000000001</v>
      </c>
      <c r="F120" s="21">
        <v>45134</v>
      </c>
    </row>
    <row r="121" spans="1:6" ht="18.75" x14ac:dyDescent="0.3">
      <c r="A121" s="20" t="s">
        <v>5563</v>
      </c>
      <c r="B121" s="20" t="s">
        <v>5564</v>
      </c>
      <c r="C121" s="20" t="s">
        <v>5562</v>
      </c>
      <c r="D121" s="20" t="s">
        <v>5565</v>
      </c>
      <c r="E121" s="16">
        <v>17.962399999999999</v>
      </c>
      <c r="F121" s="21">
        <v>45134</v>
      </c>
    </row>
    <row r="122" spans="1:6" ht="18.75" x14ac:dyDescent="0.3">
      <c r="A122" s="20" t="s">
        <v>5567</v>
      </c>
      <c r="B122" s="20" t="s">
        <v>5568</v>
      </c>
      <c r="C122" s="20" t="s">
        <v>5566</v>
      </c>
      <c r="D122" s="20" t="s">
        <v>5569</v>
      </c>
      <c r="E122" s="16">
        <v>10.594799999999999</v>
      </c>
      <c r="F122" s="21">
        <v>45134</v>
      </c>
    </row>
    <row r="123" spans="1:6" ht="18.75" x14ac:dyDescent="0.3">
      <c r="A123" s="20" t="s">
        <v>5571</v>
      </c>
      <c r="B123" s="20" t="s">
        <v>5572</v>
      </c>
      <c r="C123" s="20" t="s">
        <v>5570</v>
      </c>
      <c r="D123" s="20" t="s">
        <v>5573</v>
      </c>
      <c r="E123" s="16">
        <v>10.646699999999999</v>
      </c>
      <c r="F123" s="21">
        <v>45134</v>
      </c>
    </row>
    <row r="124" spans="1:6" ht="18.75" x14ac:dyDescent="0.3">
      <c r="A124" s="20" t="s">
        <v>5575</v>
      </c>
      <c r="B124" s="20" t="s">
        <v>5576</v>
      </c>
      <c r="C124" s="20" t="s">
        <v>5574</v>
      </c>
      <c r="D124" s="20" t="s">
        <v>5577</v>
      </c>
      <c r="E124" s="16">
        <v>10.281599999999999</v>
      </c>
      <c r="F124" s="21">
        <v>45134</v>
      </c>
    </row>
    <row r="125" spans="1:6" ht="18.75" x14ac:dyDescent="0.3">
      <c r="A125" s="20" t="s">
        <v>5579</v>
      </c>
      <c r="B125" s="20" t="s">
        <v>5185</v>
      </c>
      <c r="C125" s="20" t="s">
        <v>5578</v>
      </c>
      <c r="D125" s="20" t="s">
        <v>5580</v>
      </c>
      <c r="E125" s="16">
        <v>13.397399999999999</v>
      </c>
      <c r="F125" s="21">
        <v>42583</v>
      </c>
    </row>
    <row r="126" spans="1:6" ht="18.75" x14ac:dyDescent="0.3">
      <c r="A126" s="20" t="s">
        <v>5582</v>
      </c>
      <c r="B126" s="20" t="s">
        <v>5583</v>
      </c>
      <c r="C126" s="20" t="s">
        <v>5581</v>
      </c>
      <c r="D126" s="20" t="s">
        <v>5584</v>
      </c>
      <c r="E126" s="16">
        <v>10.3392</v>
      </c>
      <c r="F126" s="21">
        <v>45134</v>
      </c>
    </row>
    <row r="127" spans="1:6" ht="18.75" x14ac:dyDescent="0.3">
      <c r="A127" s="20" t="s">
        <v>5586</v>
      </c>
      <c r="B127" s="20" t="s">
        <v>5185</v>
      </c>
      <c r="C127" s="20" t="s">
        <v>5585</v>
      </c>
      <c r="D127" s="20" t="s">
        <v>5587</v>
      </c>
      <c r="E127" s="16">
        <v>10.7742</v>
      </c>
      <c r="F127" s="21">
        <v>44260</v>
      </c>
    </row>
    <row r="128" spans="1:6" ht="18.75" x14ac:dyDescent="0.3">
      <c r="A128" s="20" t="s">
        <v>5589</v>
      </c>
      <c r="B128" s="20" t="s">
        <v>5185</v>
      </c>
      <c r="C128" s="20" t="s">
        <v>5588</v>
      </c>
      <c r="D128" s="20" t="s">
        <v>5590</v>
      </c>
      <c r="E128" s="16">
        <v>11.6111</v>
      </c>
      <c r="F128" s="21">
        <v>42583</v>
      </c>
    </row>
    <row r="129" spans="1:6" ht="18.75" x14ac:dyDescent="0.3">
      <c r="A129" s="20" t="s">
        <v>5592</v>
      </c>
      <c r="B129" s="20" t="s">
        <v>5185</v>
      </c>
      <c r="C129" s="20" t="s">
        <v>5591</v>
      </c>
      <c r="D129" s="20" t="s">
        <v>5593</v>
      </c>
      <c r="E129" s="16">
        <v>10.5747</v>
      </c>
      <c r="F129" s="21">
        <v>45134</v>
      </c>
    </row>
    <row r="130" spans="1:6" ht="18.75" x14ac:dyDescent="0.3">
      <c r="A130" s="20" t="s">
        <v>5595</v>
      </c>
      <c r="B130" s="20" t="s">
        <v>5596</v>
      </c>
      <c r="C130" s="20" t="s">
        <v>5594</v>
      </c>
      <c r="D130" s="20" t="s">
        <v>5597</v>
      </c>
      <c r="E130" s="16">
        <v>10.3231</v>
      </c>
      <c r="F130" s="21">
        <v>45134</v>
      </c>
    </row>
    <row r="131" spans="1:6" ht="18.75" x14ac:dyDescent="0.3">
      <c r="A131" s="20" t="s">
        <v>5599</v>
      </c>
      <c r="B131" s="20" t="s">
        <v>5600</v>
      </c>
      <c r="C131" s="20" t="s">
        <v>5598</v>
      </c>
      <c r="D131" s="20" t="s">
        <v>5601</v>
      </c>
      <c r="E131" s="16">
        <v>10.2735</v>
      </c>
      <c r="F131" s="21">
        <v>43674</v>
      </c>
    </row>
    <row r="132" spans="1:6" ht="18.75" x14ac:dyDescent="0.3">
      <c r="A132" s="20" t="s">
        <v>5603</v>
      </c>
      <c r="B132" s="20" t="s">
        <v>5185</v>
      </c>
      <c r="C132" s="20" t="s">
        <v>5602</v>
      </c>
      <c r="D132" s="20" t="s">
        <v>5604</v>
      </c>
      <c r="E132" s="16">
        <v>21.122299999999999</v>
      </c>
      <c r="F132" s="21">
        <v>45134</v>
      </c>
    </row>
    <row r="133" spans="1:6" ht="18.75" x14ac:dyDescent="0.3">
      <c r="A133" s="20" t="s">
        <v>5606</v>
      </c>
      <c r="B133" s="20" t="s">
        <v>5185</v>
      </c>
      <c r="C133" s="20" t="s">
        <v>5605</v>
      </c>
      <c r="D133" s="20" t="s">
        <v>5607</v>
      </c>
      <c r="E133" s="16">
        <v>13.624599999999999</v>
      </c>
      <c r="F133" s="21">
        <v>42583</v>
      </c>
    </row>
    <row r="134" spans="1:6" ht="18.75" x14ac:dyDescent="0.3">
      <c r="A134" s="20" t="s">
        <v>5609</v>
      </c>
      <c r="B134" s="20" t="s">
        <v>5185</v>
      </c>
      <c r="C134" s="20" t="s">
        <v>5608</v>
      </c>
      <c r="D134" s="20" t="s">
        <v>5610</v>
      </c>
      <c r="E134" s="16">
        <v>15.2364</v>
      </c>
      <c r="F134" s="21">
        <v>43270</v>
      </c>
    </row>
    <row r="135" spans="1:6" ht="18.75" x14ac:dyDescent="0.3">
      <c r="A135" s="20" t="s">
        <v>5612</v>
      </c>
      <c r="B135" s="20" t="s">
        <v>5185</v>
      </c>
      <c r="C135" s="20" t="s">
        <v>5611</v>
      </c>
      <c r="D135" s="20" t="s">
        <v>5613</v>
      </c>
      <c r="E135" s="16">
        <v>11.099500000000001</v>
      </c>
      <c r="F135" s="21">
        <v>44260</v>
      </c>
    </row>
    <row r="136" spans="1:6" ht="18.75" x14ac:dyDescent="0.3">
      <c r="A136" s="20" t="s">
        <v>5615</v>
      </c>
      <c r="B136" s="20" t="s">
        <v>5616</v>
      </c>
      <c r="C136" s="20" t="s">
        <v>5614</v>
      </c>
      <c r="D136" s="20" t="s">
        <v>5617</v>
      </c>
      <c r="E136" s="16">
        <v>10.9284</v>
      </c>
      <c r="F136" s="21">
        <v>44260</v>
      </c>
    </row>
    <row r="137" spans="1:6" ht="18.75" x14ac:dyDescent="0.3">
      <c r="A137" s="20" t="s">
        <v>5619</v>
      </c>
      <c r="B137" s="20" t="s">
        <v>5185</v>
      </c>
      <c r="C137" s="20" t="s">
        <v>5618</v>
      </c>
      <c r="D137" s="20" t="s">
        <v>5620</v>
      </c>
      <c r="E137" s="16">
        <v>10.639099999999999</v>
      </c>
      <c r="F137" s="21">
        <v>45134</v>
      </c>
    </row>
    <row r="138" spans="1:6" ht="18.75" x14ac:dyDescent="0.3">
      <c r="A138" s="20" t="s">
        <v>5622</v>
      </c>
      <c r="B138" s="20" t="s">
        <v>5623</v>
      </c>
      <c r="C138" s="20" t="s">
        <v>5621</v>
      </c>
      <c r="D138" s="20" t="s">
        <v>5624</v>
      </c>
      <c r="E138" s="16">
        <v>10.225899999999999</v>
      </c>
      <c r="F138" s="21">
        <v>43674</v>
      </c>
    </row>
    <row r="139" spans="1:6" ht="18.75" x14ac:dyDescent="0.3">
      <c r="A139" s="20" t="s">
        <v>5626</v>
      </c>
      <c r="B139" s="20" t="s">
        <v>5185</v>
      </c>
      <c r="C139" s="20" t="s">
        <v>5625</v>
      </c>
      <c r="D139" s="20" t="s">
        <v>5627</v>
      </c>
      <c r="E139" s="16">
        <v>22.136500000000002</v>
      </c>
      <c r="F139" s="21">
        <v>45134</v>
      </c>
    </row>
    <row r="140" spans="1:6" ht="18.75" x14ac:dyDescent="0.3">
      <c r="A140" s="20" t="s">
        <v>5629</v>
      </c>
      <c r="B140" s="20" t="s">
        <v>5185</v>
      </c>
      <c r="C140" s="20" t="s">
        <v>5628</v>
      </c>
      <c r="D140" s="20" t="s">
        <v>5630</v>
      </c>
      <c r="E140" s="16">
        <v>2846.6988999999999</v>
      </c>
      <c r="F140" s="21">
        <v>45134</v>
      </c>
    </row>
    <row r="141" spans="1:6" ht="18.75" x14ac:dyDescent="0.3">
      <c r="A141" s="20" t="s">
        <v>5632</v>
      </c>
      <c r="B141" s="20" t="s">
        <v>5633</v>
      </c>
      <c r="C141" s="20" t="s">
        <v>5631</v>
      </c>
      <c r="D141" s="20" t="s">
        <v>5634</v>
      </c>
      <c r="E141" s="16">
        <v>1216.5917999999999</v>
      </c>
      <c r="F141" s="21">
        <v>45134</v>
      </c>
    </row>
    <row r="142" spans="1:6" ht="18.75" x14ac:dyDescent="0.3">
      <c r="A142" s="20" t="s">
        <v>5636</v>
      </c>
      <c r="B142" s="20" t="s">
        <v>5637</v>
      </c>
      <c r="C142" s="20" t="s">
        <v>5635</v>
      </c>
      <c r="D142" s="20" t="s">
        <v>5638</v>
      </c>
      <c r="E142" s="16">
        <v>1251.1076</v>
      </c>
      <c r="F142" s="21">
        <v>45134</v>
      </c>
    </row>
    <row r="143" spans="1:6" ht="18.75" x14ac:dyDescent="0.3">
      <c r="A143" s="20" t="s">
        <v>5640</v>
      </c>
      <c r="B143" s="20" t="s">
        <v>5185</v>
      </c>
      <c r="C143" s="20" t="s">
        <v>5639</v>
      </c>
      <c r="D143" s="20" t="s">
        <v>5641</v>
      </c>
      <c r="E143" s="16">
        <v>2702.1770000000001</v>
      </c>
      <c r="F143" s="21">
        <v>45134</v>
      </c>
    </row>
    <row r="144" spans="1:6" ht="18.75" x14ac:dyDescent="0.3">
      <c r="A144" s="20" t="s">
        <v>5643</v>
      </c>
      <c r="B144" s="20" t="s">
        <v>5644</v>
      </c>
      <c r="C144" s="20" t="s">
        <v>5642</v>
      </c>
      <c r="D144" s="20" t="s">
        <v>5645</v>
      </c>
      <c r="E144" s="16">
        <v>1156.6449</v>
      </c>
      <c r="F144" s="21">
        <v>45134</v>
      </c>
    </row>
    <row r="145" spans="1:6" ht="18.75" x14ac:dyDescent="0.3">
      <c r="A145" s="20" t="s">
        <v>5647</v>
      </c>
      <c r="B145" s="20" t="s">
        <v>5648</v>
      </c>
      <c r="C145" s="20" t="s">
        <v>5646</v>
      </c>
      <c r="D145" s="20" t="s">
        <v>5649</v>
      </c>
      <c r="E145" s="16">
        <v>1232.549</v>
      </c>
      <c r="F145" s="21">
        <v>45134</v>
      </c>
    </row>
    <row r="146" spans="1:6" ht="18.75" x14ac:dyDescent="0.3">
      <c r="A146" s="20" t="s">
        <v>5651</v>
      </c>
      <c r="B146" s="20" t="s">
        <v>5185</v>
      </c>
      <c r="C146" s="20" t="s">
        <v>5650</v>
      </c>
      <c r="D146" s="20" t="s">
        <v>5652</v>
      </c>
      <c r="E146" s="16">
        <v>11.7065</v>
      </c>
      <c r="F146" s="21">
        <v>42811</v>
      </c>
    </row>
    <row r="147" spans="1:6" ht="18.75" x14ac:dyDescent="0.3">
      <c r="A147" s="20" t="s">
        <v>5654</v>
      </c>
      <c r="B147" s="20" t="s">
        <v>5655</v>
      </c>
      <c r="C147" s="20" t="s">
        <v>5653</v>
      </c>
      <c r="D147" s="20" t="s">
        <v>5656</v>
      </c>
      <c r="E147" s="16">
        <v>11.4008</v>
      </c>
      <c r="F147" s="21">
        <v>42811</v>
      </c>
    </row>
    <row r="148" spans="1:6" ht="18.75" x14ac:dyDescent="0.3">
      <c r="A148" s="20" t="s">
        <v>5658</v>
      </c>
      <c r="B148" s="20" t="s">
        <v>5659</v>
      </c>
      <c r="C148" s="20" t="s">
        <v>5657</v>
      </c>
      <c r="D148" s="20" t="s">
        <v>5660</v>
      </c>
      <c r="E148" s="16">
        <v>10.6356</v>
      </c>
      <c r="F148" s="21">
        <v>42460</v>
      </c>
    </row>
    <row r="149" spans="1:6" ht="18.75" x14ac:dyDescent="0.3">
      <c r="A149" s="20" t="s">
        <v>5662</v>
      </c>
      <c r="B149" s="20" t="s">
        <v>5185</v>
      </c>
      <c r="C149" s="20" t="s">
        <v>5661</v>
      </c>
      <c r="D149" s="20" t="s">
        <v>5663</v>
      </c>
      <c r="E149" s="16">
        <v>11.6319</v>
      </c>
      <c r="F149" s="21">
        <v>42783</v>
      </c>
    </row>
    <row r="150" spans="1:6" ht="18.75" x14ac:dyDescent="0.3">
      <c r="A150" s="20" t="s">
        <v>5665</v>
      </c>
      <c r="B150" s="20" t="s">
        <v>5185</v>
      </c>
      <c r="C150" s="20" t="s">
        <v>5664</v>
      </c>
      <c r="D150" s="20" t="s">
        <v>5666</v>
      </c>
      <c r="E150" s="16">
        <v>11.6493</v>
      </c>
      <c r="F150" s="21">
        <v>42811</v>
      </c>
    </row>
    <row r="151" spans="1:6" ht="18.75" x14ac:dyDescent="0.3">
      <c r="A151" s="20" t="s">
        <v>5668</v>
      </c>
      <c r="B151" s="20" t="s">
        <v>5669</v>
      </c>
      <c r="C151" s="20" t="s">
        <v>5667</v>
      </c>
      <c r="D151" s="20" t="s">
        <v>5670</v>
      </c>
      <c r="E151" s="16">
        <v>11.1411</v>
      </c>
      <c r="F151" s="21">
        <v>42811</v>
      </c>
    </row>
    <row r="152" spans="1:6" ht="18.75" x14ac:dyDescent="0.3">
      <c r="A152" s="20" t="s">
        <v>5672</v>
      </c>
      <c r="B152" s="20" t="s">
        <v>5185</v>
      </c>
      <c r="C152" s="20" t="s">
        <v>5671</v>
      </c>
      <c r="D152" s="20" t="s">
        <v>5673</v>
      </c>
      <c r="E152" s="16">
        <v>11.168100000000001</v>
      </c>
      <c r="F152" s="21">
        <v>42598</v>
      </c>
    </row>
    <row r="153" spans="1:6" ht="18.75" x14ac:dyDescent="0.3">
      <c r="A153" s="20" t="s">
        <v>5675</v>
      </c>
      <c r="B153" s="20" t="s">
        <v>5676</v>
      </c>
      <c r="C153" s="20" t="s">
        <v>5674</v>
      </c>
      <c r="D153" s="20" t="s">
        <v>5677</v>
      </c>
      <c r="E153" s="16">
        <v>10.1418</v>
      </c>
      <c r="F153" s="21">
        <v>42811</v>
      </c>
    </row>
    <row r="154" spans="1:6" ht="18.75" x14ac:dyDescent="0.3">
      <c r="A154" s="20" t="s">
        <v>5679</v>
      </c>
      <c r="B154" s="20" t="s">
        <v>5680</v>
      </c>
      <c r="C154" s="20" t="s">
        <v>5678</v>
      </c>
      <c r="D154" s="20" t="s">
        <v>5681</v>
      </c>
      <c r="E154" s="16">
        <v>11.0236</v>
      </c>
      <c r="F154" s="21">
        <v>42811</v>
      </c>
    </row>
    <row r="155" spans="1:6" ht="18.75" x14ac:dyDescent="0.3">
      <c r="A155" s="20" t="s">
        <v>5683</v>
      </c>
      <c r="B155" s="20" t="s">
        <v>5185</v>
      </c>
      <c r="C155" s="20" t="s">
        <v>5682</v>
      </c>
      <c r="D155" s="20" t="s">
        <v>5684</v>
      </c>
      <c r="E155" s="16">
        <v>18.815100000000001</v>
      </c>
      <c r="F155" s="21">
        <v>45134</v>
      </c>
    </row>
    <row r="156" spans="1:6" ht="18.75" x14ac:dyDescent="0.3">
      <c r="A156" s="20" t="s">
        <v>5686</v>
      </c>
      <c r="B156" s="20" t="s">
        <v>5185</v>
      </c>
      <c r="C156" s="20" t="s">
        <v>5685</v>
      </c>
      <c r="D156" s="20" t="s">
        <v>5687</v>
      </c>
      <c r="E156" s="16">
        <v>37.61</v>
      </c>
      <c r="F156" s="21">
        <v>45134</v>
      </c>
    </row>
    <row r="157" spans="1:6" ht="18.75" x14ac:dyDescent="0.3">
      <c r="A157" s="20" t="s">
        <v>5689</v>
      </c>
      <c r="B157" s="20" t="s">
        <v>5690</v>
      </c>
      <c r="C157" s="20" t="s">
        <v>5688</v>
      </c>
      <c r="D157" s="20" t="s">
        <v>5691</v>
      </c>
      <c r="E157" s="16">
        <v>11.5258</v>
      </c>
      <c r="F157" s="21">
        <v>45134</v>
      </c>
    </row>
    <row r="158" spans="1:6" ht="18.75" x14ac:dyDescent="0.3">
      <c r="A158" s="20" t="s">
        <v>5693</v>
      </c>
      <c r="B158" s="20" t="s">
        <v>5185</v>
      </c>
      <c r="C158" s="20" t="s">
        <v>5692</v>
      </c>
      <c r="D158" s="20" t="s">
        <v>5694</v>
      </c>
      <c r="E158" s="16">
        <v>18.750599999999999</v>
      </c>
      <c r="F158" s="21">
        <v>45134</v>
      </c>
    </row>
    <row r="159" spans="1:6" ht="18.75" x14ac:dyDescent="0.3">
      <c r="A159" s="20" t="s">
        <v>5696</v>
      </c>
      <c r="B159" s="20" t="s">
        <v>5185</v>
      </c>
      <c r="C159" s="20" t="s">
        <v>5695</v>
      </c>
      <c r="D159" s="20" t="s">
        <v>5697</v>
      </c>
      <c r="E159" s="16">
        <v>37.183599999999998</v>
      </c>
      <c r="F159" s="21">
        <v>45134</v>
      </c>
    </row>
    <row r="160" spans="1:6" ht="18.75" x14ac:dyDescent="0.3">
      <c r="A160" s="20" t="s">
        <v>5699</v>
      </c>
      <c r="B160" s="20" t="s">
        <v>5700</v>
      </c>
      <c r="C160" s="20" t="s">
        <v>5698</v>
      </c>
      <c r="D160" s="20" t="s">
        <v>5701</v>
      </c>
      <c r="E160" s="16">
        <v>11.5784</v>
      </c>
      <c r="F160" s="21">
        <v>45134</v>
      </c>
    </row>
    <row r="161" spans="1:6" ht="18.75" x14ac:dyDescent="0.3">
      <c r="A161" s="20" t="s">
        <v>5703</v>
      </c>
      <c r="B161" s="20" t="s">
        <v>5185</v>
      </c>
      <c r="C161" s="20" t="s">
        <v>5702</v>
      </c>
      <c r="D161" s="20" t="s">
        <v>5704</v>
      </c>
      <c r="E161" s="16">
        <v>33.510300000000001</v>
      </c>
      <c r="F161" s="21">
        <v>45134</v>
      </c>
    </row>
    <row r="162" spans="1:6" ht="18.75" x14ac:dyDescent="0.3">
      <c r="A162" s="20" t="s">
        <v>5706</v>
      </c>
      <c r="B162" s="20" t="s">
        <v>5707</v>
      </c>
      <c r="C162" s="20" t="s">
        <v>5705</v>
      </c>
      <c r="D162" s="20" t="s">
        <v>5708</v>
      </c>
      <c r="E162" s="16">
        <v>11.4832</v>
      </c>
      <c r="F162" s="21">
        <v>45134</v>
      </c>
    </row>
    <row r="163" spans="1:6" ht="18.75" x14ac:dyDescent="0.3">
      <c r="A163" s="20" t="s">
        <v>5710</v>
      </c>
      <c r="B163" s="20" t="s">
        <v>5185</v>
      </c>
      <c r="C163" s="20" t="s">
        <v>5709</v>
      </c>
      <c r="D163" s="20" t="s">
        <v>5711</v>
      </c>
      <c r="E163" s="16">
        <v>12.697100000000001</v>
      </c>
      <c r="F163" s="21">
        <v>45134</v>
      </c>
    </row>
    <row r="164" spans="1:6" ht="18.75" x14ac:dyDescent="0.3">
      <c r="A164" s="20" t="s">
        <v>5713</v>
      </c>
      <c r="B164" s="20" t="s">
        <v>5185</v>
      </c>
      <c r="C164" s="20" t="s">
        <v>5712</v>
      </c>
      <c r="D164" s="20" t="s">
        <v>5714</v>
      </c>
      <c r="E164" s="16">
        <v>12.457000000000001</v>
      </c>
      <c r="F164" s="21">
        <v>45134</v>
      </c>
    </row>
    <row r="165" spans="1:6" ht="18.75" x14ac:dyDescent="0.3">
      <c r="A165" s="20" t="s">
        <v>5716</v>
      </c>
      <c r="B165" s="20" t="s">
        <v>5185</v>
      </c>
      <c r="C165" s="20" t="s">
        <v>5715</v>
      </c>
      <c r="D165" s="20" t="s">
        <v>5717</v>
      </c>
      <c r="E165" s="16">
        <v>12.697100000000001</v>
      </c>
      <c r="F165" s="21">
        <v>45134</v>
      </c>
    </row>
    <row r="166" spans="1:6" ht="18.75" x14ac:dyDescent="0.3">
      <c r="A166" s="20" t="s">
        <v>5719</v>
      </c>
      <c r="B166" s="20" t="s">
        <v>5185</v>
      </c>
      <c r="C166" s="20" t="s">
        <v>5718</v>
      </c>
      <c r="D166" s="20" t="s">
        <v>5720</v>
      </c>
      <c r="E166" s="16">
        <v>12.457000000000001</v>
      </c>
      <c r="F166" s="21">
        <v>45134</v>
      </c>
    </row>
    <row r="167" spans="1:6" ht="18.75" x14ac:dyDescent="0.3">
      <c r="A167" s="20" t="s">
        <v>5722</v>
      </c>
      <c r="B167" s="20" t="s">
        <v>5185</v>
      </c>
      <c r="C167" s="20" t="s">
        <v>5721</v>
      </c>
      <c r="D167" s="20" t="s">
        <v>5723</v>
      </c>
      <c r="E167" s="16">
        <v>1116.6476</v>
      </c>
      <c r="F167" s="21">
        <v>45134</v>
      </c>
    </row>
    <row r="168" spans="1:6" ht="18.75" x14ac:dyDescent="0.3">
      <c r="A168" s="20" t="s">
        <v>5725</v>
      </c>
      <c r="B168" s="20" t="s">
        <v>5185</v>
      </c>
      <c r="C168" s="20" t="s">
        <v>5724</v>
      </c>
      <c r="D168" s="20" t="s">
        <v>5726</v>
      </c>
      <c r="E168" s="16">
        <v>1102.8510000000001</v>
      </c>
      <c r="F168" s="21">
        <v>45134</v>
      </c>
    </row>
    <row r="169" spans="1:6" ht="18.75" x14ac:dyDescent="0.3">
      <c r="A169" s="20" t="s">
        <v>5728</v>
      </c>
      <c r="B169" s="20" t="s">
        <v>5729</v>
      </c>
      <c r="C169" s="20" t="s">
        <v>5727</v>
      </c>
      <c r="D169" s="20" t="s">
        <v>5730</v>
      </c>
      <c r="E169" s="16">
        <v>1045.6405999999999</v>
      </c>
      <c r="F169" s="21">
        <v>45134</v>
      </c>
    </row>
    <row r="170" spans="1:6" ht="18.75" x14ac:dyDescent="0.3">
      <c r="A170" s="20" t="s">
        <v>5732</v>
      </c>
      <c r="B170" s="20" t="s">
        <v>5733</v>
      </c>
      <c r="C170" s="20" t="s">
        <v>5731</v>
      </c>
      <c r="D170" s="20" t="s">
        <v>5734</v>
      </c>
      <c r="E170" s="16">
        <v>1038.3122000000001</v>
      </c>
      <c r="F170" s="21">
        <v>45134</v>
      </c>
    </row>
    <row r="171" spans="1:6" ht="18.75" x14ac:dyDescent="0.3">
      <c r="A171" s="20" t="s">
        <v>5736</v>
      </c>
      <c r="B171" s="20" t="s">
        <v>5737</v>
      </c>
      <c r="C171" s="20" t="s">
        <v>5735</v>
      </c>
      <c r="D171" s="20" t="s">
        <v>5738</v>
      </c>
      <c r="E171" s="16">
        <v>1050.6233999999999</v>
      </c>
      <c r="F171" s="21">
        <v>45134</v>
      </c>
    </row>
    <row r="172" spans="1:6" ht="18.75" x14ac:dyDescent="0.3">
      <c r="A172" s="20" t="s">
        <v>5740</v>
      </c>
      <c r="B172" s="20" t="s">
        <v>5741</v>
      </c>
      <c r="C172" s="20" t="s">
        <v>5739</v>
      </c>
      <c r="D172" s="20" t="s">
        <v>5742</v>
      </c>
      <c r="E172" s="16">
        <v>1032.1565000000001</v>
      </c>
      <c r="F172" s="21">
        <v>45134</v>
      </c>
    </row>
    <row r="173" spans="1:6" ht="18.75" x14ac:dyDescent="0.3">
      <c r="A173" s="20" t="s">
        <v>5744</v>
      </c>
      <c r="B173" s="20" t="s">
        <v>5745</v>
      </c>
      <c r="C173" s="20" t="s">
        <v>5743</v>
      </c>
      <c r="D173" s="20" t="s">
        <v>5746</v>
      </c>
      <c r="E173" s="16">
        <v>1030.2090000000001</v>
      </c>
      <c r="F173" s="21">
        <v>45134</v>
      </c>
    </row>
    <row r="174" spans="1:6" ht="18.75" x14ac:dyDescent="0.3">
      <c r="A174" s="20" t="s">
        <v>5748</v>
      </c>
      <c r="B174" s="20" t="s">
        <v>5749</v>
      </c>
      <c r="C174" s="20" t="s">
        <v>5747</v>
      </c>
      <c r="D174" s="20" t="s">
        <v>5750</v>
      </c>
      <c r="E174" s="16">
        <v>1038.1862000000001</v>
      </c>
      <c r="F174" s="21">
        <v>45134</v>
      </c>
    </row>
    <row r="175" spans="1:6" ht="18.75" x14ac:dyDescent="0.3">
      <c r="A175" s="20" t="s">
        <v>5752</v>
      </c>
      <c r="B175" s="20" t="s">
        <v>5753</v>
      </c>
      <c r="C175" s="20" t="s">
        <v>5751</v>
      </c>
      <c r="D175" s="20" t="s">
        <v>5754</v>
      </c>
      <c r="E175" s="16">
        <v>12.2727</v>
      </c>
      <c r="F175" s="21">
        <v>45134</v>
      </c>
    </row>
    <row r="176" spans="1:6" ht="18.75" x14ac:dyDescent="0.3">
      <c r="A176" s="20" t="s">
        <v>5756</v>
      </c>
      <c r="B176" s="20" t="s">
        <v>5757</v>
      </c>
      <c r="C176" s="20" t="s">
        <v>5755</v>
      </c>
      <c r="D176" s="20" t="s">
        <v>5758</v>
      </c>
      <c r="E176" s="16">
        <v>16.584499999999998</v>
      </c>
      <c r="F176" s="21">
        <v>45134</v>
      </c>
    </row>
    <row r="177" spans="1:6" ht="18.75" x14ac:dyDescent="0.3">
      <c r="A177" s="20" t="s">
        <v>5760</v>
      </c>
      <c r="B177" s="20" t="s">
        <v>5185</v>
      </c>
      <c r="C177" s="20" t="s">
        <v>5759</v>
      </c>
      <c r="D177" s="20" t="s">
        <v>5761</v>
      </c>
      <c r="E177" s="16">
        <v>19.245699999999999</v>
      </c>
      <c r="F177" s="21">
        <v>45134</v>
      </c>
    </row>
    <row r="178" spans="1:6" ht="18.75" x14ac:dyDescent="0.3">
      <c r="A178" s="20" t="s">
        <v>5763</v>
      </c>
      <c r="B178" s="20" t="s">
        <v>5764</v>
      </c>
      <c r="C178" s="20" t="s">
        <v>5762</v>
      </c>
      <c r="D178" s="20" t="s">
        <v>5765</v>
      </c>
      <c r="E178" s="16">
        <v>12.770899999999999</v>
      </c>
      <c r="F178" s="21">
        <v>45134</v>
      </c>
    </row>
    <row r="179" spans="1:6" ht="18.75" x14ac:dyDescent="0.3">
      <c r="A179" s="20" t="s">
        <v>5767</v>
      </c>
      <c r="B179" s="20" t="s">
        <v>5768</v>
      </c>
      <c r="C179" s="20" t="s">
        <v>5766</v>
      </c>
      <c r="D179" s="20" t="s">
        <v>5769</v>
      </c>
      <c r="E179" s="16">
        <v>12.692600000000001</v>
      </c>
      <c r="F179" s="21">
        <v>45134</v>
      </c>
    </row>
    <row r="180" spans="1:6" ht="18.75" x14ac:dyDescent="0.3">
      <c r="A180" s="20" t="s">
        <v>5771</v>
      </c>
      <c r="B180" s="20" t="s">
        <v>5772</v>
      </c>
      <c r="C180" s="20" t="s">
        <v>5770</v>
      </c>
      <c r="D180" s="20" t="s">
        <v>5773</v>
      </c>
      <c r="E180" s="16">
        <v>14.324299999999999</v>
      </c>
      <c r="F180" s="21">
        <v>45134</v>
      </c>
    </row>
    <row r="181" spans="1:6" ht="18.75" x14ac:dyDescent="0.3">
      <c r="A181" s="20" t="s">
        <v>44367</v>
      </c>
      <c r="B181" s="20" t="s">
        <v>5775</v>
      </c>
      <c r="C181" s="20" t="s">
        <v>5774</v>
      </c>
      <c r="D181" s="20" t="s">
        <v>5776</v>
      </c>
      <c r="E181" s="16">
        <v>12.1229</v>
      </c>
      <c r="F181" s="21">
        <v>45134</v>
      </c>
    </row>
    <row r="182" spans="1:6" ht="18.75" x14ac:dyDescent="0.3">
      <c r="A182" s="20" t="s">
        <v>5778</v>
      </c>
      <c r="B182" s="20" t="s">
        <v>5779</v>
      </c>
      <c r="C182" s="20" t="s">
        <v>5777</v>
      </c>
      <c r="D182" s="20" t="s">
        <v>5780</v>
      </c>
      <c r="E182" s="16">
        <v>12.753</v>
      </c>
      <c r="F182" s="21">
        <v>45134</v>
      </c>
    </row>
    <row r="183" spans="1:6" ht="18.75" x14ac:dyDescent="0.3">
      <c r="A183" s="20" t="s">
        <v>5782</v>
      </c>
      <c r="B183" s="20" t="s">
        <v>5783</v>
      </c>
      <c r="C183" s="20" t="s">
        <v>5781</v>
      </c>
      <c r="D183" s="20" t="s">
        <v>5784</v>
      </c>
      <c r="E183" s="16">
        <v>12.6998</v>
      </c>
      <c r="F183" s="21">
        <v>45134</v>
      </c>
    </row>
    <row r="184" spans="1:6" ht="18.75" x14ac:dyDescent="0.3">
      <c r="A184" s="20" t="s">
        <v>5786</v>
      </c>
      <c r="B184" s="20" t="s">
        <v>5787</v>
      </c>
      <c r="C184" s="20" t="s">
        <v>5785</v>
      </c>
      <c r="D184" s="20" t="s">
        <v>5788</v>
      </c>
      <c r="E184" s="16">
        <v>12.561</v>
      </c>
      <c r="F184" s="21">
        <v>45134</v>
      </c>
    </row>
    <row r="185" spans="1:6" ht="18.75" x14ac:dyDescent="0.3">
      <c r="A185" s="20" t="s">
        <v>5790</v>
      </c>
      <c r="B185" s="20" t="s">
        <v>5791</v>
      </c>
      <c r="C185" s="20" t="s">
        <v>5789</v>
      </c>
      <c r="D185" s="20" t="s">
        <v>5792</v>
      </c>
      <c r="E185" s="16">
        <v>13.050599999999999</v>
      </c>
      <c r="F185" s="21">
        <v>45134</v>
      </c>
    </row>
    <row r="186" spans="1:6" ht="18.75" x14ac:dyDescent="0.3">
      <c r="A186" s="20" t="s">
        <v>5794</v>
      </c>
      <c r="B186" s="20" t="s">
        <v>5185</v>
      </c>
      <c r="C186" s="20" t="s">
        <v>5793</v>
      </c>
      <c r="D186" s="20" t="s">
        <v>5795</v>
      </c>
      <c r="E186" s="16">
        <v>19.017299999999999</v>
      </c>
      <c r="F186" s="21">
        <v>45134</v>
      </c>
    </row>
    <row r="187" spans="1:6" ht="18.75" x14ac:dyDescent="0.3">
      <c r="A187" s="20" t="s">
        <v>5797</v>
      </c>
      <c r="B187" s="20" t="s">
        <v>5185</v>
      </c>
      <c r="C187" s="20" t="s">
        <v>5796</v>
      </c>
      <c r="D187" s="20" t="s">
        <v>5798</v>
      </c>
      <c r="E187" s="16">
        <v>98.202600000000004</v>
      </c>
      <c r="F187" s="21">
        <v>45134</v>
      </c>
    </row>
    <row r="188" spans="1:6" ht="18.75" x14ac:dyDescent="0.3">
      <c r="A188" s="20" t="s">
        <v>5800</v>
      </c>
      <c r="B188" s="20" t="s">
        <v>5185</v>
      </c>
      <c r="C188" s="20" t="s">
        <v>5799</v>
      </c>
      <c r="D188" s="20" t="s">
        <v>5801</v>
      </c>
      <c r="E188" s="16">
        <v>96.900999999999996</v>
      </c>
      <c r="F188" s="21">
        <v>45134</v>
      </c>
    </row>
    <row r="189" spans="1:6" ht="18.75" x14ac:dyDescent="0.3">
      <c r="A189" s="20" t="s">
        <v>5803</v>
      </c>
      <c r="B189" s="20" t="s">
        <v>5185</v>
      </c>
      <c r="C189" s="20" t="s">
        <v>5802</v>
      </c>
      <c r="D189" s="20" t="s">
        <v>5804</v>
      </c>
      <c r="E189" s="16">
        <v>11.185499999999999</v>
      </c>
      <c r="F189" s="21">
        <v>45134</v>
      </c>
    </row>
    <row r="190" spans="1:6" ht="18.75" x14ac:dyDescent="0.3">
      <c r="A190" s="20" t="s">
        <v>5806</v>
      </c>
      <c r="B190" s="20" t="s">
        <v>5185</v>
      </c>
      <c r="C190" s="20" t="s">
        <v>5805</v>
      </c>
      <c r="D190" s="20" t="s">
        <v>5807</v>
      </c>
      <c r="E190" s="16">
        <v>12.479200000000001</v>
      </c>
      <c r="F190" s="21">
        <v>45134</v>
      </c>
    </row>
    <row r="191" spans="1:6" ht="18.75" x14ac:dyDescent="0.3">
      <c r="A191" s="20" t="s">
        <v>5809</v>
      </c>
      <c r="B191" s="20" t="s">
        <v>5185</v>
      </c>
      <c r="C191" s="20" t="s">
        <v>5808</v>
      </c>
      <c r="D191" s="20" t="s">
        <v>5810</v>
      </c>
      <c r="E191" s="16">
        <v>12.607200000000001</v>
      </c>
      <c r="F191" s="21">
        <v>45134</v>
      </c>
    </row>
    <row r="192" spans="1:6" ht="18.75" x14ac:dyDescent="0.3">
      <c r="A192" s="20" t="s">
        <v>5812</v>
      </c>
      <c r="B192" s="20" t="s">
        <v>5813</v>
      </c>
      <c r="C192" s="20" t="s">
        <v>5811</v>
      </c>
      <c r="D192" s="20" t="s">
        <v>5814</v>
      </c>
      <c r="E192" s="16">
        <v>12.3346</v>
      </c>
      <c r="F192" s="21">
        <v>45134</v>
      </c>
    </row>
    <row r="193" spans="1:6" ht="18.75" x14ac:dyDescent="0.3">
      <c r="A193" s="20" t="s">
        <v>5816</v>
      </c>
      <c r="B193" s="20" t="s">
        <v>5185</v>
      </c>
      <c r="C193" s="20" t="s">
        <v>5815</v>
      </c>
      <c r="D193" s="20" t="s">
        <v>5817</v>
      </c>
      <c r="E193" s="16">
        <v>10.2348</v>
      </c>
      <c r="F193" s="21">
        <v>45134</v>
      </c>
    </row>
    <row r="194" spans="1:6" ht="18.75" x14ac:dyDescent="0.3">
      <c r="A194" s="20" t="s">
        <v>5819</v>
      </c>
      <c r="B194" s="20" t="s">
        <v>5820</v>
      </c>
      <c r="C194" s="20" t="s">
        <v>5818</v>
      </c>
      <c r="D194" s="20" t="s">
        <v>5821</v>
      </c>
      <c r="E194" s="16">
        <v>10.1975</v>
      </c>
      <c r="F194" s="21">
        <v>45134</v>
      </c>
    </row>
    <row r="195" spans="1:6" ht="18.75" x14ac:dyDescent="0.3">
      <c r="A195" s="20" t="s">
        <v>5823</v>
      </c>
      <c r="B195" s="20" t="s">
        <v>5824</v>
      </c>
      <c r="C195" s="20" t="s">
        <v>5822</v>
      </c>
      <c r="D195" s="20" t="s">
        <v>5825</v>
      </c>
      <c r="E195" s="16">
        <v>13.063700000000001</v>
      </c>
      <c r="F195" s="21">
        <v>45134</v>
      </c>
    </row>
    <row r="196" spans="1:6" ht="18.75" x14ac:dyDescent="0.3">
      <c r="A196" s="20" t="s">
        <v>5827</v>
      </c>
      <c r="B196" s="20" t="s">
        <v>5828</v>
      </c>
      <c r="C196" s="20" t="s">
        <v>5826</v>
      </c>
      <c r="D196" s="20" t="s">
        <v>5829</v>
      </c>
      <c r="E196" s="16">
        <v>10.369300000000001</v>
      </c>
      <c r="F196" s="21">
        <v>45134</v>
      </c>
    </row>
    <row r="197" spans="1:6" ht="18.75" x14ac:dyDescent="0.3">
      <c r="A197" s="20" t="s">
        <v>5831</v>
      </c>
      <c r="B197" s="20" t="s">
        <v>5185</v>
      </c>
      <c r="C197" s="20" t="s">
        <v>5830</v>
      </c>
      <c r="D197" s="20" t="s">
        <v>5832</v>
      </c>
      <c r="E197" s="16">
        <v>15.394299999999999</v>
      </c>
      <c r="F197" s="21">
        <v>45134</v>
      </c>
    </row>
    <row r="198" spans="1:6" ht="18.75" x14ac:dyDescent="0.3">
      <c r="A198" s="20" t="s">
        <v>5834</v>
      </c>
      <c r="B198" s="20" t="s">
        <v>5185</v>
      </c>
      <c r="C198" s="20" t="s">
        <v>5833</v>
      </c>
      <c r="D198" s="20" t="s">
        <v>5835</v>
      </c>
      <c r="E198" s="16">
        <v>10.2347</v>
      </c>
      <c r="F198" s="21">
        <v>45134</v>
      </c>
    </row>
    <row r="199" spans="1:6" ht="18.75" x14ac:dyDescent="0.3">
      <c r="A199" s="20" t="s">
        <v>5837</v>
      </c>
      <c r="B199" s="20" t="s">
        <v>5838</v>
      </c>
      <c r="C199" s="20" t="s">
        <v>5836</v>
      </c>
      <c r="D199" s="20" t="s">
        <v>5839</v>
      </c>
      <c r="E199" s="16">
        <v>10.1943</v>
      </c>
      <c r="F199" s="21">
        <v>45134</v>
      </c>
    </row>
    <row r="200" spans="1:6" ht="18.75" x14ac:dyDescent="0.3">
      <c r="A200" s="20" t="s">
        <v>5841</v>
      </c>
      <c r="B200" s="20" t="s">
        <v>5842</v>
      </c>
      <c r="C200" s="20" t="s">
        <v>5840</v>
      </c>
      <c r="D200" s="20" t="s">
        <v>5843</v>
      </c>
      <c r="E200" s="16">
        <v>12.4184</v>
      </c>
      <c r="F200" s="21">
        <v>45134</v>
      </c>
    </row>
    <row r="201" spans="1:6" ht="18.75" x14ac:dyDescent="0.3">
      <c r="A201" s="20" t="s">
        <v>5845</v>
      </c>
      <c r="B201" s="20" t="s">
        <v>5846</v>
      </c>
      <c r="C201" s="20" t="s">
        <v>5844</v>
      </c>
      <c r="D201" s="20" t="s">
        <v>5847</v>
      </c>
      <c r="E201" s="16">
        <v>10.2507</v>
      </c>
      <c r="F201" s="21">
        <v>45134</v>
      </c>
    </row>
    <row r="202" spans="1:6" ht="18.75" x14ac:dyDescent="0.3">
      <c r="A202" s="20" t="s">
        <v>5849</v>
      </c>
      <c r="B202" s="20" t="s">
        <v>5185</v>
      </c>
      <c r="C202" s="20" t="s">
        <v>5848</v>
      </c>
      <c r="D202" s="20" t="s">
        <v>5850</v>
      </c>
      <c r="E202" s="16">
        <v>14.714600000000001</v>
      </c>
      <c r="F202" s="21">
        <v>45134</v>
      </c>
    </row>
    <row r="203" spans="1:6" ht="18.75" x14ac:dyDescent="0.3">
      <c r="A203" s="20" t="s">
        <v>6087</v>
      </c>
      <c r="B203" s="20" t="s">
        <v>6088</v>
      </c>
      <c r="C203" s="20" t="s">
        <v>6086</v>
      </c>
      <c r="D203" s="20" t="s">
        <v>44368</v>
      </c>
      <c r="E203" s="16">
        <v>10.4099</v>
      </c>
      <c r="F203" s="21">
        <v>45134</v>
      </c>
    </row>
    <row r="204" spans="1:6" ht="18.75" x14ac:dyDescent="0.3">
      <c r="A204" s="20" t="s">
        <v>6090</v>
      </c>
      <c r="B204" s="20" t="s">
        <v>5185</v>
      </c>
      <c r="C204" s="20" t="s">
        <v>6089</v>
      </c>
      <c r="D204" s="20" t="s">
        <v>44369</v>
      </c>
      <c r="E204" s="16">
        <v>17.0215</v>
      </c>
      <c r="F204" s="21">
        <v>45134</v>
      </c>
    </row>
    <row r="205" spans="1:6" ht="18.75" x14ac:dyDescent="0.3">
      <c r="A205" s="20" t="s">
        <v>6092</v>
      </c>
      <c r="B205" s="20" t="s">
        <v>6093</v>
      </c>
      <c r="C205" s="20" t="s">
        <v>6091</v>
      </c>
      <c r="D205" s="20" t="s">
        <v>44370</v>
      </c>
      <c r="E205" s="16">
        <v>11.6364</v>
      </c>
      <c r="F205" s="21">
        <v>45134</v>
      </c>
    </row>
    <row r="206" spans="1:6" ht="18.75" x14ac:dyDescent="0.3">
      <c r="A206" s="20" t="s">
        <v>6095</v>
      </c>
      <c r="B206" s="20" t="s">
        <v>6096</v>
      </c>
      <c r="C206" s="20" t="s">
        <v>6094</v>
      </c>
      <c r="D206" s="20" t="s">
        <v>44371</v>
      </c>
      <c r="E206" s="16">
        <v>10.392799999999999</v>
      </c>
      <c r="F206" s="21">
        <v>45134</v>
      </c>
    </row>
    <row r="207" spans="1:6" ht="18.75" x14ac:dyDescent="0.3">
      <c r="A207" s="20" t="s">
        <v>6098</v>
      </c>
      <c r="B207" s="20" t="s">
        <v>6099</v>
      </c>
      <c r="C207" s="20" t="s">
        <v>6097</v>
      </c>
      <c r="D207" s="20" t="s">
        <v>44372</v>
      </c>
      <c r="E207" s="16">
        <v>11.2928</v>
      </c>
      <c r="F207" s="21">
        <v>45134</v>
      </c>
    </row>
    <row r="208" spans="1:6" ht="18.75" x14ac:dyDescent="0.3">
      <c r="A208" s="20" t="s">
        <v>6101</v>
      </c>
      <c r="B208" s="20" t="s">
        <v>6102</v>
      </c>
      <c r="C208" s="20" t="s">
        <v>6100</v>
      </c>
      <c r="D208" s="20" t="s">
        <v>44373</v>
      </c>
      <c r="E208" s="16">
        <v>10.4261</v>
      </c>
      <c r="F208" s="21">
        <v>45134</v>
      </c>
    </row>
    <row r="209" spans="1:6" ht="18.75" x14ac:dyDescent="0.3">
      <c r="A209" s="20" t="s">
        <v>6104</v>
      </c>
      <c r="B209" s="20" t="s">
        <v>6105</v>
      </c>
      <c r="C209" s="20" t="s">
        <v>6103</v>
      </c>
      <c r="D209" s="20" t="s">
        <v>44374</v>
      </c>
      <c r="E209" s="16">
        <v>10.3962</v>
      </c>
      <c r="F209" s="21">
        <v>45134</v>
      </c>
    </row>
    <row r="210" spans="1:6" ht="18.75" x14ac:dyDescent="0.3">
      <c r="A210" s="20" t="s">
        <v>6107</v>
      </c>
      <c r="B210" s="20" t="s">
        <v>5185</v>
      </c>
      <c r="C210" s="20" t="s">
        <v>6106</v>
      </c>
      <c r="D210" s="20" t="s">
        <v>44375</v>
      </c>
      <c r="E210" s="16">
        <v>16.631</v>
      </c>
      <c r="F210" s="21">
        <v>45134</v>
      </c>
    </row>
    <row r="211" spans="1:6" ht="18.75" x14ac:dyDescent="0.3">
      <c r="A211" s="20" t="s">
        <v>6109</v>
      </c>
      <c r="B211" s="20" t="s">
        <v>6110</v>
      </c>
      <c r="C211" s="20" t="s">
        <v>6108</v>
      </c>
      <c r="D211" s="20" t="s">
        <v>44376</v>
      </c>
      <c r="E211" s="16">
        <v>11.0252</v>
      </c>
      <c r="F211" s="21">
        <v>45134</v>
      </c>
    </row>
    <row r="212" spans="1:6" ht="18.75" x14ac:dyDescent="0.3">
      <c r="A212" s="20" t="s">
        <v>6112</v>
      </c>
      <c r="B212" s="20" t="s">
        <v>6113</v>
      </c>
      <c r="C212" s="20" t="s">
        <v>6111</v>
      </c>
      <c r="D212" s="20" t="s">
        <v>44377</v>
      </c>
      <c r="E212" s="16">
        <v>10.645300000000001</v>
      </c>
      <c r="F212" s="21">
        <v>45134</v>
      </c>
    </row>
    <row r="213" spans="1:6" ht="18.75" x14ac:dyDescent="0.3">
      <c r="A213" s="20" t="s">
        <v>6115</v>
      </c>
      <c r="B213" s="20" t="s">
        <v>6116</v>
      </c>
      <c r="C213" s="20" t="s">
        <v>6114</v>
      </c>
      <c r="D213" s="20" t="s">
        <v>44378</v>
      </c>
      <c r="E213" s="16">
        <v>11.211399999999999</v>
      </c>
      <c r="F213" s="21">
        <v>45134</v>
      </c>
    </row>
    <row r="214" spans="1:6" ht="18.75" x14ac:dyDescent="0.3">
      <c r="A214" s="20" t="s">
        <v>6118</v>
      </c>
      <c r="B214" s="20" t="s">
        <v>6119</v>
      </c>
      <c r="C214" s="20" t="s">
        <v>6117</v>
      </c>
      <c r="D214" s="20" t="s">
        <v>44379</v>
      </c>
      <c r="E214" s="16">
        <v>10.4695</v>
      </c>
      <c r="F214" s="21">
        <v>45134</v>
      </c>
    </row>
    <row r="215" spans="1:6" ht="18.75" x14ac:dyDescent="0.3">
      <c r="A215" s="20" t="s">
        <v>5852</v>
      </c>
      <c r="B215" s="20" t="s">
        <v>5853</v>
      </c>
      <c r="C215" s="20" t="s">
        <v>5851</v>
      </c>
      <c r="D215" s="20" t="s">
        <v>5854</v>
      </c>
      <c r="E215" s="16">
        <v>10.5738</v>
      </c>
      <c r="F215" s="21">
        <v>45134</v>
      </c>
    </row>
    <row r="216" spans="1:6" ht="18.75" x14ac:dyDescent="0.3">
      <c r="A216" s="20" t="s">
        <v>5856</v>
      </c>
      <c r="B216" s="20" t="s">
        <v>5185</v>
      </c>
      <c r="C216" s="20" t="s">
        <v>5855</v>
      </c>
      <c r="D216" s="20" t="s">
        <v>5857</v>
      </c>
      <c r="E216" s="16">
        <v>27.329599999999999</v>
      </c>
      <c r="F216" s="21">
        <v>45134</v>
      </c>
    </row>
    <row r="217" spans="1:6" ht="18.75" x14ac:dyDescent="0.3">
      <c r="A217" s="20" t="s">
        <v>5859</v>
      </c>
      <c r="B217" s="20" t="s">
        <v>5860</v>
      </c>
      <c r="C217" s="20" t="s">
        <v>5858</v>
      </c>
      <c r="D217" s="20" t="s">
        <v>5861</v>
      </c>
      <c r="E217" s="16">
        <v>10.208600000000001</v>
      </c>
      <c r="F217" s="21">
        <v>45134</v>
      </c>
    </row>
    <row r="218" spans="1:6" ht="18.75" x14ac:dyDescent="0.3">
      <c r="A218" s="20" t="s">
        <v>5863</v>
      </c>
      <c r="B218" s="20" t="s">
        <v>5864</v>
      </c>
      <c r="C218" s="20" t="s">
        <v>5862</v>
      </c>
      <c r="D218" s="20" t="s">
        <v>5865</v>
      </c>
      <c r="E218" s="16">
        <v>10.2211</v>
      </c>
      <c r="F218" s="21">
        <v>45134</v>
      </c>
    </row>
    <row r="219" spans="1:6" ht="18.75" x14ac:dyDescent="0.3">
      <c r="A219" s="20" t="s">
        <v>5867</v>
      </c>
      <c r="B219" s="20" t="s">
        <v>5868</v>
      </c>
      <c r="C219" s="20" t="s">
        <v>5866</v>
      </c>
      <c r="D219" s="20" t="s">
        <v>5869</v>
      </c>
      <c r="E219" s="16">
        <v>10.747299999999999</v>
      </c>
      <c r="F219" s="21">
        <v>45134</v>
      </c>
    </row>
    <row r="220" spans="1:6" ht="18.75" x14ac:dyDescent="0.3">
      <c r="A220" s="20" t="s">
        <v>5871</v>
      </c>
      <c r="B220" s="20" t="s">
        <v>5185</v>
      </c>
      <c r="C220" s="20" t="s">
        <v>5870</v>
      </c>
      <c r="D220" s="20" t="s">
        <v>5872</v>
      </c>
      <c r="E220" s="16">
        <v>24.932600000000001</v>
      </c>
      <c r="F220" s="21">
        <v>45134</v>
      </c>
    </row>
    <row r="221" spans="1:6" ht="18.75" x14ac:dyDescent="0.3">
      <c r="A221" s="20" t="s">
        <v>5874</v>
      </c>
      <c r="B221" s="20" t="s">
        <v>5875</v>
      </c>
      <c r="C221" s="20" t="s">
        <v>5873</v>
      </c>
      <c r="D221" s="20" t="s">
        <v>43668</v>
      </c>
      <c r="E221" s="16">
        <v>10.294700000000001</v>
      </c>
      <c r="F221" s="21">
        <v>45134</v>
      </c>
    </row>
    <row r="222" spans="1:6" ht="18.75" x14ac:dyDescent="0.3">
      <c r="A222" s="20" t="s">
        <v>5877</v>
      </c>
      <c r="B222" s="20" t="s">
        <v>5878</v>
      </c>
      <c r="C222" s="20" t="s">
        <v>5876</v>
      </c>
      <c r="D222" s="20" t="s">
        <v>5879</v>
      </c>
      <c r="E222" s="16">
        <v>10.3895</v>
      </c>
      <c r="F222" s="21">
        <v>45134</v>
      </c>
    </row>
    <row r="223" spans="1:6" ht="18.75" x14ac:dyDescent="0.3">
      <c r="A223" s="20" t="s">
        <v>5881</v>
      </c>
      <c r="B223" s="20" t="s">
        <v>5882</v>
      </c>
      <c r="C223" s="20" t="s">
        <v>5880</v>
      </c>
      <c r="D223" s="20" t="s">
        <v>43669</v>
      </c>
      <c r="E223" s="16">
        <v>10.5105</v>
      </c>
      <c r="F223" s="21">
        <v>45134</v>
      </c>
    </row>
    <row r="224" spans="1:6" ht="18.75" x14ac:dyDescent="0.3">
      <c r="A224" s="20" t="s">
        <v>5884</v>
      </c>
      <c r="B224" s="20" t="s">
        <v>5185</v>
      </c>
      <c r="C224" s="20" t="s">
        <v>5883</v>
      </c>
      <c r="D224" s="20" t="s">
        <v>5885</v>
      </c>
      <c r="E224" s="16">
        <v>23.614999999999998</v>
      </c>
      <c r="F224" s="21">
        <v>45134</v>
      </c>
    </row>
    <row r="225" spans="1:6" ht="18.75" x14ac:dyDescent="0.3">
      <c r="A225" s="20" t="s">
        <v>5887</v>
      </c>
      <c r="B225" s="20" t="s">
        <v>5888</v>
      </c>
      <c r="C225" s="20" t="s">
        <v>5886</v>
      </c>
      <c r="D225" s="20" t="s">
        <v>5889</v>
      </c>
      <c r="E225" s="16">
        <v>10.241199999999999</v>
      </c>
      <c r="F225" s="21">
        <v>45134</v>
      </c>
    </row>
    <row r="226" spans="1:6" ht="18.75" x14ac:dyDescent="0.3">
      <c r="A226" s="20" t="s">
        <v>5891</v>
      </c>
      <c r="B226" s="20" t="s">
        <v>5892</v>
      </c>
      <c r="C226" s="20" t="s">
        <v>5890</v>
      </c>
      <c r="D226" s="20" t="s">
        <v>5893</v>
      </c>
      <c r="E226" s="16">
        <v>10.232200000000001</v>
      </c>
      <c r="F226" s="21">
        <v>45134</v>
      </c>
    </row>
    <row r="227" spans="1:6" ht="18.75" x14ac:dyDescent="0.3">
      <c r="A227" s="20" t="s">
        <v>5895</v>
      </c>
      <c r="B227" s="20" t="s">
        <v>5185</v>
      </c>
      <c r="C227" s="20" t="s">
        <v>5894</v>
      </c>
      <c r="D227" s="20" t="s">
        <v>5896</v>
      </c>
      <c r="E227" s="16">
        <v>20.143699999999999</v>
      </c>
      <c r="F227" s="21">
        <v>45134</v>
      </c>
    </row>
    <row r="228" spans="1:6" ht="18.75" x14ac:dyDescent="0.3">
      <c r="A228" s="20" t="s">
        <v>5898</v>
      </c>
      <c r="B228" s="20" t="s">
        <v>5899</v>
      </c>
      <c r="C228" s="20" t="s">
        <v>5897</v>
      </c>
      <c r="D228" s="20" t="s">
        <v>5900</v>
      </c>
      <c r="E228" s="16">
        <v>12.1936</v>
      </c>
      <c r="F228" s="21">
        <v>45134</v>
      </c>
    </row>
    <row r="229" spans="1:6" ht="18.75" x14ac:dyDescent="0.3">
      <c r="A229" s="20" t="s">
        <v>5902</v>
      </c>
      <c r="B229" s="20" t="s">
        <v>5185</v>
      </c>
      <c r="C229" s="20" t="s">
        <v>5901</v>
      </c>
      <c r="D229" s="20" t="s">
        <v>5903</v>
      </c>
      <c r="E229" s="16">
        <v>19.036300000000001</v>
      </c>
      <c r="F229" s="21">
        <v>45134</v>
      </c>
    </row>
    <row r="230" spans="1:6" ht="18.75" x14ac:dyDescent="0.3">
      <c r="A230" s="20" t="s">
        <v>5905</v>
      </c>
      <c r="B230" s="20" t="s">
        <v>5906</v>
      </c>
      <c r="C230" s="20" t="s">
        <v>5904</v>
      </c>
      <c r="D230" s="20" t="s">
        <v>5907</v>
      </c>
      <c r="E230" s="16">
        <v>11.525700000000001</v>
      </c>
      <c r="F230" s="21">
        <v>45134</v>
      </c>
    </row>
    <row r="231" spans="1:6" ht="18.75" x14ac:dyDescent="0.3">
      <c r="A231" s="20" t="s">
        <v>5909</v>
      </c>
      <c r="B231" s="20" t="s">
        <v>5185</v>
      </c>
      <c r="C231" s="20" t="s">
        <v>5908</v>
      </c>
      <c r="D231" s="20" t="s">
        <v>5910</v>
      </c>
      <c r="E231" s="16">
        <v>14.0304</v>
      </c>
      <c r="F231" s="21">
        <v>45134</v>
      </c>
    </row>
    <row r="232" spans="1:6" ht="18.75" x14ac:dyDescent="0.3">
      <c r="A232" s="20" t="s">
        <v>5912</v>
      </c>
      <c r="B232" s="20" t="s">
        <v>5913</v>
      </c>
      <c r="C232" s="20" t="s">
        <v>5911</v>
      </c>
      <c r="D232" s="20" t="s">
        <v>5914</v>
      </c>
      <c r="E232" s="16">
        <v>11.456099999999999</v>
      </c>
      <c r="F232" s="21">
        <v>45134</v>
      </c>
    </row>
    <row r="233" spans="1:6" ht="18.75" x14ac:dyDescent="0.3">
      <c r="A233" s="20" t="s">
        <v>5916</v>
      </c>
      <c r="B233" s="20" t="s">
        <v>5917</v>
      </c>
      <c r="C233" s="20" t="s">
        <v>5915</v>
      </c>
      <c r="D233" s="20" t="s">
        <v>5918</v>
      </c>
      <c r="E233" s="16">
        <v>10.4847</v>
      </c>
      <c r="F233" s="21">
        <v>45134</v>
      </c>
    </row>
    <row r="234" spans="1:6" ht="18.75" x14ac:dyDescent="0.3">
      <c r="A234" s="20" t="s">
        <v>5920</v>
      </c>
      <c r="B234" s="20" t="s">
        <v>5921</v>
      </c>
      <c r="C234" s="20" t="s">
        <v>5919</v>
      </c>
      <c r="D234" s="20" t="s">
        <v>5922</v>
      </c>
      <c r="E234" s="16">
        <v>11.1912</v>
      </c>
      <c r="F234" s="21">
        <v>45134</v>
      </c>
    </row>
    <row r="235" spans="1:6" ht="18.75" x14ac:dyDescent="0.3">
      <c r="A235" s="20" t="s">
        <v>5924</v>
      </c>
      <c r="B235" s="20" t="s">
        <v>5185</v>
      </c>
      <c r="C235" s="20" t="s">
        <v>5923</v>
      </c>
      <c r="D235" s="20" t="s">
        <v>5925</v>
      </c>
      <c r="E235" s="16">
        <v>13.8591</v>
      </c>
      <c r="F235" s="21">
        <v>45134</v>
      </c>
    </row>
    <row r="236" spans="1:6" ht="18.75" x14ac:dyDescent="0.3">
      <c r="A236" s="20" t="s">
        <v>5927</v>
      </c>
      <c r="B236" s="20" t="s">
        <v>5928</v>
      </c>
      <c r="C236" s="20" t="s">
        <v>5926</v>
      </c>
      <c r="D236" s="20" t="s">
        <v>5929</v>
      </c>
      <c r="E236" s="16">
        <v>11.427199999999999</v>
      </c>
      <c r="F236" s="21">
        <v>45134</v>
      </c>
    </row>
    <row r="237" spans="1:6" ht="18.75" x14ac:dyDescent="0.3">
      <c r="A237" s="20" t="s">
        <v>5931</v>
      </c>
      <c r="B237" s="20" t="s">
        <v>5932</v>
      </c>
      <c r="C237" s="20" t="s">
        <v>5930</v>
      </c>
      <c r="D237" s="20" t="s">
        <v>5933</v>
      </c>
      <c r="E237" s="16">
        <v>10.464600000000001</v>
      </c>
      <c r="F237" s="21">
        <v>45134</v>
      </c>
    </row>
    <row r="238" spans="1:6" ht="18.75" x14ac:dyDescent="0.3">
      <c r="A238" s="20" t="s">
        <v>5935</v>
      </c>
      <c r="B238" s="20" t="s">
        <v>5936</v>
      </c>
      <c r="C238" s="20" t="s">
        <v>5934</v>
      </c>
      <c r="D238" s="20" t="s">
        <v>5937</v>
      </c>
      <c r="E238" s="16">
        <v>10.557600000000001</v>
      </c>
      <c r="F238" s="21">
        <v>45134</v>
      </c>
    </row>
    <row r="239" spans="1:6" ht="18.75" x14ac:dyDescent="0.3">
      <c r="A239" s="20" t="s">
        <v>5939</v>
      </c>
      <c r="B239" s="20" t="s">
        <v>5185</v>
      </c>
      <c r="C239" s="20" t="s">
        <v>5938</v>
      </c>
      <c r="D239" s="20" t="s">
        <v>5940</v>
      </c>
      <c r="E239" s="16">
        <v>0</v>
      </c>
      <c r="F239" s="21">
        <v>42132</v>
      </c>
    </row>
    <row r="240" spans="1:6" ht="18.75" x14ac:dyDescent="0.3">
      <c r="A240" s="20" t="s">
        <v>5942</v>
      </c>
      <c r="B240" s="20" t="s">
        <v>5185</v>
      </c>
      <c r="C240" s="20" t="s">
        <v>5941</v>
      </c>
      <c r="D240" s="20" t="s">
        <v>5943</v>
      </c>
      <c r="E240" s="16">
        <v>91.543099999999995</v>
      </c>
      <c r="F240" s="21">
        <v>45134</v>
      </c>
    </row>
    <row r="241" spans="1:6" ht="18.75" x14ac:dyDescent="0.3">
      <c r="A241" s="20" t="s">
        <v>5945</v>
      </c>
      <c r="B241" s="20" t="s">
        <v>5185</v>
      </c>
      <c r="C241" s="20" t="s">
        <v>5944</v>
      </c>
      <c r="D241" s="20" t="s">
        <v>5946</v>
      </c>
      <c r="E241" s="16">
        <v>85.433999999999997</v>
      </c>
      <c r="F241" s="21">
        <v>45134</v>
      </c>
    </row>
    <row r="242" spans="1:6" ht="18.75" x14ac:dyDescent="0.3">
      <c r="A242" s="20" t="s">
        <v>5948</v>
      </c>
      <c r="B242" s="20" t="s">
        <v>5185</v>
      </c>
      <c r="C242" s="20" t="s">
        <v>5947</v>
      </c>
      <c r="D242" s="20" t="s">
        <v>5949</v>
      </c>
      <c r="E242" s="16">
        <v>0</v>
      </c>
      <c r="F242" s="21">
        <v>42163</v>
      </c>
    </row>
    <row r="243" spans="1:6" ht="18.75" x14ac:dyDescent="0.3">
      <c r="A243" s="20" t="s">
        <v>5951</v>
      </c>
      <c r="B243" s="20" t="s">
        <v>5952</v>
      </c>
      <c r="C243" s="20" t="s">
        <v>5950</v>
      </c>
      <c r="D243" s="20" t="s">
        <v>5953</v>
      </c>
      <c r="E243" s="16">
        <v>16.528300000000002</v>
      </c>
      <c r="F243" s="21">
        <v>45134</v>
      </c>
    </row>
    <row r="244" spans="1:6" ht="18.75" x14ac:dyDescent="0.3">
      <c r="A244" s="20" t="s">
        <v>5955</v>
      </c>
      <c r="B244" s="20" t="s">
        <v>5956</v>
      </c>
      <c r="C244" s="20" t="s">
        <v>5954</v>
      </c>
      <c r="D244" s="20" t="s">
        <v>5957</v>
      </c>
      <c r="E244" s="16">
        <v>18.500800000000002</v>
      </c>
      <c r="F244" s="21">
        <v>45134</v>
      </c>
    </row>
    <row r="245" spans="1:6" ht="18.75" x14ac:dyDescent="0.3">
      <c r="A245" s="20" t="s">
        <v>5959</v>
      </c>
      <c r="B245" s="20" t="s">
        <v>5960</v>
      </c>
      <c r="C245" s="20" t="s">
        <v>5958</v>
      </c>
      <c r="D245" s="20" t="s">
        <v>5961</v>
      </c>
      <c r="E245" s="16">
        <v>14.832800000000001</v>
      </c>
      <c r="F245" s="21">
        <v>45134</v>
      </c>
    </row>
    <row r="246" spans="1:6" ht="18.75" x14ac:dyDescent="0.3">
      <c r="A246" s="20" t="s">
        <v>5963</v>
      </c>
      <c r="B246" s="20" t="s">
        <v>5964</v>
      </c>
      <c r="C246" s="20" t="s">
        <v>5962</v>
      </c>
      <c r="D246" s="20" t="s">
        <v>5965</v>
      </c>
      <c r="E246" s="16">
        <v>16.539100000000001</v>
      </c>
      <c r="F246" s="21">
        <v>45134</v>
      </c>
    </row>
    <row r="247" spans="1:6" ht="18.75" x14ac:dyDescent="0.3">
      <c r="A247" s="20" t="s">
        <v>5967</v>
      </c>
      <c r="B247" s="20" t="s">
        <v>5968</v>
      </c>
      <c r="C247" s="20" t="s">
        <v>5966</v>
      </c>
      <c r="D247" s="20" t="s">
        <v>5969</v>
      </c>
      <c r="E247" s="16">
        <v>13.5573</v>
      </c>
      <c r="F247" s="21">
        <v>45134</v>
      </c>
    </row>
    <row r="248" spans="1:6" ht="18.75" x14ac:dyDescent="0.3">
      <c r="A248" s="20" t="s">
        <v>5971</v>
      </c>
      <c r="B248" s="20" t="s">
        <v>5972</v>
      </c>
      <c r="C248" s="20" t="s">
        <v>5970</v>
      </c>
      <c r="D248" s="20" t="s">
        <v>5973</v>
      </c>
      <c r="E248" s="16">
        <v>12.937099999999999</v>
      </c>
      <c r="F248" s="21">
        <v>45134</v>
      </c>
    </row>
    <row r="249" spans="1:6" ht="18.75" x14ac:dyDescent="0.3">
      <c r="A249" s="20" t="s">
        <v>5975</v>
      </c>
      <c r="B249" s="20" t="s">
        <v>5976</v>
      </c>
      <c r="C249" s="20" t="s">
        <v>5974</v>
      </c>
      <c r="D249" s="20" t="s">
        <v>5977</v>
      </c>
      <c r="E249" s="16">
        <v>14.829599999999999</v>
      </c>
      <c r="F249" s="21">
        <v>45134</v>
      </c>
    </row>
    <row r="250" spans="1:6" ht="18.75" x14ac:dyDescent="0.3">
      <c r="A250" s="20" t="s">
        <v>5979</v>
      </c>
      <c r="B250" s="20" t="s">
        <v>5980</v>
      </c>
      <c r="C250" s="20" t="s">
        <v>5978</v>
      </c>
      <c r="D250" s="20" t="s">
        <v>5981</v>
      </c>
      <c r="E250" s="16">
        <v>12.074</v>
      </c>
      <c r="F250" s="21">
        <v>45134</v>
      </c>
    </row>
    <row r="251" spans="1:6" ht="18.75" x14ac:dyDescent="0.3">
      <c r="A251" s="20" t="s">
        <v>5983</v>
      </c>
      <c r="B251" s="20" t="s">
        <v>5185</v>
      </c>
      <c r="C251" s="20" t="s">
        <v>5982</v>
      </c>
      <c r="D251" s="20" t="s">
        <v>5984</v>
      </c>
      <c r="E251" s="16">
        <v>27.9603</v>
      </c>
      <c r="F251" s="21">
        <v>45134</v>
      </c>
    </row>
    <row r="252" spans="1:6" ht="18.75" x14ac:dyDescent="0.3">
      <c r="A252" s="20" t="s">
        <v>5986</v>
      </c>
      <c r="B252" s="20" t="s">
        <v>5185</v>
      </c>
      <c r="C252" s="20" t="s">
        <v>5985</v>
      </c>
      <c r="D252" s="20" t="s">
        <v>5987</v>
      </c>
      <c r="E252" s="16">
        <v>28.437100000000001</v>
      </c>
      <c r="F252" s="21">
        <v>45134</v>
      </c>
    </row>
    <row r="253" spans="1:6" ht="18.75" x14ac:dyDescent="0.3">
      <c r="A253" s="20" t="s">
        <v>5989</v>
      </c>
      <c r="B253" s="20" t="s">
        <v>5990</v>
      </c>
      <c r="C253" s="20" t="s">
        <v>5988</v>
      </c>
      <c r="D253" s="20" t="s">
        <v>5991</v>
      </c>
      <c r="E253" s="16">
        <v>18.113399999999999</v>
      </c>
      <c r="F253" s="21">
        <v>45134</v>
      </c>
    </row>
    <row r="254" spans="1:6" ht="18.75" x14ac:dyDescent="0.3">
      <c r="A254" s="20" t="s">
        <v>5993</v>
      </c>
      <c r="B254" s="20" t="s">
        <v>5185</v>
      </c>
      <c r="C254" s="20" t="s">
        <v>5992</v>
      </c>
      <c r="D254" s="20" t="s">
        <v>5994</v>
      </c>
      <c r="E254" s="16">
        <v>18.610800000000001</v>
      </c>
      <c r="F254" s="21">
        <v>45134</v>
      </c>
    </row>
    <row r="255" spans="1:6" ht="18.75" x14ac:dyDescent="0.3">
      <c r="A255" s="20" t="s">
        <v>5996</v>
      </c>
      <c r="B255" s="20" t="s">
        <v>5997</v>
      </c>
      <c r="C255" s="20" t="s">
        <v>5995</v>
      </c>
      <c r="D255" s="20" t="s">
        <v>5998</v>
      </c>
      <c r="E255" s="16">
        <v>10.3484</v>
      </c>
      <c r="F255" s="21">
        <v>45134</v>
      </c>
    </row>
    <row r="256" spans="1:6" ht="18.75" x14ac:dyDescent="0.3">
      <c r="A256" s="20" t="s">
        <v>6000</v>
      </c>
      <c r="B256" s="20" t="s">
        <v>6001</v>
      </c>
      <c r="C256" s="20" t="s">
        <v>5999</v>
      </c>
      <c r="D256" s="20" t="s">
        <v>6002</v>
      </c>
      <c r="E256" s="16">
        <v>10.1859</v>
      </c>
      <c r="F256" s="21">
        <v>45134</v>
      </c>
    </row>
    <row r="257" spans="1:6" ht="18.75" x14ac:dyDescent="0.3">
      <c r="A257" s="20" t="s">
        <v>42662</v>
      </c>
      <c r="B257" s="20" t="s">
        <v>42663</v>
      </c>
      <c r="C257" s="20" t="s">
        <v>42664</v>
      </c>
      <c r="D257" s="20" t="s">
        <v>42665</v>
      </c>
      <c r="E257" s="16">
        <v>12.0337</v>
      </c>
      <c r="F257" s="21">
        <v>45134</v>
      </c>
    </row>
    <row r="258" spans="1:6" ht="18.75" x14ac:dyDescent="0.3">
      <c r="A258" s="20" t="s">
        <v>42666</v>
      </c>
      <c r="B258" s="20" t="s">
        <v>5185</v>
      </c>
      <c r="C258" s="20" t="s">
        <v>42667</v>
      </c>
      <c r="D258" s="20" t="s">
        <v>42668</v>
      </c>
      <c r="E258" s="16">
        <v>66.864599999999996</v>
      </c>
      <c r="F258" s="21">
        <v>45134</v>
      </c>
    </row>
    <row r="259" spans="1:6" ht="18.75" x14ac:dyDescent="0.3">
      <c r="A259" s="20" t="s">
        <v>42669</v>
      </c>
      <c r="B259" s="20" t="s">
        <v>42670</v>
      </c>
      <c r="C259" s="20" t="s">
        <v>42671</v>
      </c>
      <c r="D259" s="20" t="s">
        <v>42672</v>
      </c>
      <c r="E259" s="16">
        <v>11.415800000000001</v>
      </c>
      <c r="F259" s="21">
        <v>45134</v>
      </c>
    </row>
    <row r="260" spans="1:6" ht="18.75" x14ac:dyDescent="0.3">
      <c r="A260" s="20" t="s">
        <v>42673</v>
      </c>
      <c r="B260" s="20" t="s">
        <v>42674</v>
      </c>
      <c r="C260" s="20" t="s">
        <v>42675</v>
      </c>
      <c r="D260" s="20" t="s">
        <v>42676</v>
      </c>
      <c r="E260" s="16">
        <v>20.2608</v>
      </c>
      <c r="F260" s="21">
        <v>45134</v>
      </c>
    </row>
    <row r="261" spans="1:6" ht="18.75" x14ac:dyDescent="0.3">
      <c r="A261" s="20" t="s">
        <v>42677</v>
      </c>
      <c r="B261" s="20" t="s">
        <v>42678</v>
      </c>
      <c r="C261" s="20" t="s">
        <v>42679</v>
      </c>
      <c r="D261" s="20" t="s">
        <v>42680</v>
      </c>
      <c r="E261" s="16">
        <v>11.848599999999999</v>
      </c>
      <c r="F261" s="21">
        <v>45134</v>
      </c>
    </row>
    <row r="262" spans="1:6" ht="18.75" x14ac:dyDescent="0.3">
      <c r="A262" s="20" t="s">
        <v>42681</v>
      </c>
      <c r="B262" s="20" t="s">
        <v>5185</v>
      </c>
      <c r="C262" s="20" t="s">
        <v>42682</v>
      </c>
      <c r="D262" s="20" t="s">
        <v>42683</v>
      </c>
      <c r="E262" s="16">
        <v>63.182899999999997</v>
      </c>
      <c r="F262" s="21">
        <v>45134</v>
      </c>
    </row>
    <row r="263" spans="1:6" ht="18.75" x14ac:dyDescent="0.3">
      <c r="A263" s="20" t="s">
        <v>42684</v>
      </c>
      <c r="B263" s="20" t="s">
        <v>42685</v>
      </c>
      <c r="C263" s="20" t="s">
        <v>42686</v>
      </c>
      <c r="D263" s="20" t="s">
        <v>42687</v>
      </c>
      <c r="E263" s="16">
        <v>11.064299999999999</v>
      </c>
      <c r="F263" s="21">
        <v>45134</v>
      </c>
    </row>
    <row r="264" spans="1:6" ht="18.75" x14ac:dyDescent="0.3">
      <c r="A264" s="20" t="s">
        <v>42688</v>
      </c>
      <c r="B264" s="20" t="s">
        <v>42689</v>
      </c>
      <c r="C264" s="20" t="s">
        <v>42690</v>
      </c>
      <c r="D264" s="20" t="s">
        <v>42691</v>
      </c>
      <c r="E264" s="16">
        <v>17.092500000000001</v>
      </c>
      <c r="F264" s="21">
        <v>45134</v>
      </c>
    </row>
    <row r="265" spans="1:6" ht="18.75" x14ac:dyDescent="0.3">
      <c r="A265" s="20" t="s">
        <v>42692</v>
      </c>
      <c r="B265" s="20" t="s">
        <v>5185</v>
      </c>
      <c r="C265" s="20" t="s">
        <v>42693</v>
      </c>
      <c r="D265" s="20" t="s">
        <v>42694</v>
      </c>
      <c r="E265" s="16">
        <v>24.000299999999999</v>
      </c>
      <c r="F265" s="21">
        <v>45134</v>
      </c>
    </row>
    <row r="266" spans="1:6" ht="18.75" x14ac:dyDescent="0.3">
      <c r="A266" s="20" t="s">
        <v>6004</v>
      </c>
      <c r="B266" s="20" t="s">
        <v>5185</v>
      </c>
      <c r="C266" s="20" t="s">
        <v>6003</v>
      </c>
      <c r="D266" s="20" t="s">
        <v>6005</v>
      </c>
      <c r="E266" s="16">
        <v>14.978199999999999</v>
      </c>
      <c r="F266" s="21">
        <v>43945</v>
      </c>
    </row>
    <row r="267" spans="1:6" ht="18.75" x14ac:dyDescent="0.3">
      <c r="A267" s="20" t="s">
        <v>6007</v>
      </c>
      <c r="B267" s="20" t="s">
        <v>5185</v>
      </c>
      <c r="C267" s="20" t="s">
        <v>6006</v>
      </c>
      <c r="D267" s="20" t="s">
        <v>6008</v>
      </c>
      <c r="E267" s="16">
        <v>10.1065</v>
      </c>
      <c r="F267" s="21">
        <v>44820</v>
      </c>
    </row>
    <row r="268" spans="1:6" ht="18.75" x14ac:dyDescent="0.3">
      <c r="A268" s="20" t="s">
        <v>6010</v>
      </c>
      <c r="B268" s="20" t="s">
        <v>5185</v>
      </c>
      <c r="C268" s="20" t="s">
        <v>6009</v>
      </c>
      <c r="D268" s="20" t="s">
        <v>6011</v>
      </c>
      <c r="E268" s="16">
        <v>10.1008</v>
      </c>
      <c r="F268" s="21">
        <v>44820</v>
      </c>
    </row>
    <row r="269" spans="1:6" ht="18.75" x14ac:dyDescent="0.3">
      <c r="A269" s="20" t="s">
        <v>6013</v>
      </c>
      <c r="B269" s="20" t="s">
        <v>6014</v>
      </c>
      <c r="C269" s="20" t="s">
        <v>6012</v>
      </c>
      <c r="D269" s="20" t="s">
        <v>6015</v>
      </c>
      <c r="E269" s="16">
        <v>12.1669</v>
      </c>
      <c r="F269" s="21">
        <v>44820</v>
      </c>
    </row>
    <row r="270" spans="1:6" ht="18.75" x14ac:dyDescent="0.3">
      <c r="A270" s="20" t="s">
        <v>6017</v>
      </c>
      <c r="B270" s="20" t="s">
        <v>5185</v>
      </c>
      <c r="C270" s="20" t="s">
        <v>6016</v>
      </c>
      <c r="D270" s="20" t="s">
        <v>6018</v>
      </c>
      <c r="E270" s="16">
        <v>26.790199999999999</v>
      </c>
      <c r="F270" s="21">
        <v>45134</v>
      </c>
    </row>
    <row r="271" spans="1:6" ht="18.75" x14ac:dyDescent="0.3">
      <c r="A271" s="20" t="s">
        <v>6020</v>
      </c>
      <c r="B271" s="20" t="s">
        <v>6021</v>
      </c>
      <c r="C271" s="20" t="s">
        <v>6019</v>
      </c>
      <c r="D271" s="20" t="s">
        <v>6022</v>
      </c>
      <c r="E271" s="16">
        <v>12.8827</v>
      </c>
      <c r="F271" s="21">
        <v>44820</v>
      </c>
    </row>
    <row r="272" spans="1:6" ht="18.75" x14ac:dyDescent="0.3">
      <c r="A272" s="20" t="s">
        <v>6024</v>
      </c>
      <c r="B272" s="20" t="s">
        <v>6025</v>
      </c>
      <c r="C272" s="20" t="s">
        <v>6023</v>
      </c>
      <c r="D272" s="20" t="s">
        <v>6026</v>
      </c>
      <c r="E272" s="16">
        <v>10.2963</v>
      </c>
      <c r="F272" s="21">
        <v>45134</v>
      </c>
    </row>
    <row r="273" spans="1:6" ht="18.75" x14ac:dyDescent="0.3">
      <c r="A273" s="20" t="s">
        <v>6028</v>
      </c>
      <c r="B273" s="20" t="s">
        <v>6029</v>
      </c>
      <c r="C273" s="20" t="s">
        <v>6027</v>
      </c>
      <c r="D273" s="20" t="s">
        <v>6030</v>
      </c>
      <c r="E273" s="16">
        <v>15.0785</v>
      </c>
      <c r="F273" s="21">
        <v>45134</v>
      </c>
    </row>
    <row r="274" spans="1:6" ht="18.75" x14ac:dyDescent="0.3">
      <c r="A274" s="20" t="s">
        <v>6032</v>
      </c>
      <c r="B274" s="20" t="s">
        <v>6033</v>
      </c>
      <c r="C274" s="20" t="s">
        <v>6031</v>
      </c>
      <c r="D274" s="20" t="s">
        <v>6034</v>
      </c>
      <c r="E274" s="16">
        <v>10.2332</v>
      </c>
      <c r="F274" s="21">
        <v>44820</v>
      </c>
    </row>
    <row r="275" spans="1:6" ht="18.75" x14ac:dyDescent="0.3">
      <c r="A275" s="20" t="s">
        <v>6036</v>
      </c>
      <c r="B275" s="20" t="s">
        <v>6037</v>
      </c>
      <c r="C275" s="20" t="s">
        <v>6035</v>
      </c>
      <c r="D275" s="20" t="s">
        <v>6038</v>
      </c>
      <c r="E275" s="16">
        <v>10.224299999999999</v>
      </c>
      <c r="F275" s="21">
        <v>44820</v>
      </c>
    </row>
    <row r="276" spans="1:6" ht="18.75" x14ac:dyDescent="0.3">
      <c r="A276" s="20" t="s">
        <v>6040</v>
      </c>
      <c r="B276" s="20" t="s">
        <v>5185</v>
      </c>
      <c r="C276" s="20" t="s">
        <v>6039</v>
      </c>
      <c r="D276" s="20" t="s">
        <v>6041</v>
      </c>
      <c r="E276" s="16">
        <v>25.686299999999999</v>
      </c>
      <c r="F276" s="21">
        <v>45134</v>
      </c>
    </row>
    <row r="277" spans="1:6" ht="18.75" x14ac:dyDescent="0.3">
      <c r="A277" s="20" t="s">
        <v>6043</v>
      </c>
      <c r="B277" s="20" t="s">
        <v>6044</v>
      </c>
      <c r="C277" s="20" t="s">
        <v>6042</v>
      </c>
      <c r="D277" s="20" t="s">
        <v>6045</v>
      </c>
      <c r="E277" s="16">
        <v>12.6555</v>
      </c>
      <c r="F277" s="21">
        <v>44820</v>
      </c>
    </row>
    <row r="278" spans="1:6" ht="18.75" x14ac:dyDescent="0.3">
      <c r="A278" s="20" t="s">
        <v>6047</v>
      </c>
      <c r="B278" s="20" t="s">
        <v>6048</v>
      </c>
      <c r="C278" s="20" t="s">
        <v>6046</v>
      </c>
      <c r="D278" s="20" t="s">
        <v>6049</v>
      </c>
      <c r="E278" s="16">
        <v>10.4504</v>
      </c>
      <c r="F278" s="21">
        <v>45134</v>
      </c>
    </row>
    <row r="279" spans="1:6" ht="18.75" x14ac:dyDescent="0.3">
      <c r="A279" s="20" t="s">
        <v>6051</v>
      </c>
      <c r="B279" s="20" t="s">
        <v>5185</v>
      </c>
      <c r="C279" s="20" t="s">
        <v>6050</v>
      </c>
      <c r="D279" s="20" t="s">
        <v>6052</v>
      </c>
      <c r="E279" s="16">
        <v>10.027699999999999</v>
      </c>
      <c r="F279" s="21">
        <v>43945</v>
      </c>
    </row>
    <row r="280" spans="1:6" ht="18.75" x14ac:dyDescent="0.3">
      <c r="A280" s="20" t="s">
        <v>6054</v>
      </c>
      <c r="B280" s="20" t="s">
        <v>5185</v>
      </c>
      <c r="C280" s="20" t="s">
        <v>6053</v>
      </c>
      <c r="D280" s="20" t="s">
        <v>6055</v>
      </c>
      <c r="E280" s="16">
        <v>10.077</v>
      </c>
      <c r="F280" s="21">
        <v>42220</v>
      </c>
    </row>
    <row r="281" spans="1:6" ht="18.75" x14ac:dyDescent="0.3">
      <c r="A281" s="20" t="s">
        <v>6057</v>
      </c>
      <c r="B281" s="20" t="s">
        <v>6058</v>
      </c>
      <c r="C281" s="20" t="s">
        <v>6056</v>
      </c>
      <c r="D281" s="20" t="s">
        <v>6059</v>
      </c>
      <c r="E281" s="16">
        <v>10.304</v>
      </c>
      <c r="F281" s="21">
        <v>44820</v>
      </c>
    </row>
    <row r="282" spans="1:6" ht="18.75" x14ac:dyDescent="0.3">
      <c r="A282" s="20" t="s">
        <v>6061</v>
      </c>
      <c r="B282" s="20" t="s">
        <v>6062</v>
      </c>
      <c r="C282" s="20" t="s">
        <v>6060</v>
      </c>
      <c r="D282" s="20" t="s">
        <v>6063</v>
      </c>
      <c r="E282" s="16">
        <v>10.908899999999999</v>
      </c>
      <c r="F282" s="21">
        <v>45134</v>
      </c>
    </row>
    <row r="283" spans="1:6" ht="18.75" x14ac:dyDescent="0.3">
      <c r="A283" s="20" t="s">
        <v>6065</v>
      </c>
      <c r="B283" s="20" t="s">
        <v>5185</v>
      </c>
      <c r="C283" s="20" t="s">
        <v>6064</v>
      </c>
      <c r="D283" s="20" t="s">
        <v>6066</v>
      </c>
      <c r="E283" s="16">
        <v>10.0275</v>
      </c>
      <c r="F283" s="21">
        <v>43945</v>
      </c>
    </row>
    <row r="284" spans="1:6" ht="18.75" x14ac:dyDescent="0.3">
      <c r="A284" s="20" t="s">
        <v>6068</v>
      </c>
      <c r="B284" s="20" t="s">
        <v>6069</v>
      </c>
      <c r="C284" s="20" t="s">
        <v>6067</v>
      </c>
      <c r="D284" s="20" t="s">
        <v>6070</v>
      </c>
      <c r="E284" s="16">
        <v>10.3041</v>
      </c>
      <c r="F284" s="21">
        <v>43945</v>
      </c>
    </row>
    <row r="285" spans="1:6" ht="18.75" x14ac:dyDescent="0.3">
      <c r="A285" s="20" t="s">
        <v>6072</v>
      </c>
      <c r="B285" s="20" t="s">
        <v>5185</v>
      </c>
      <c r="C285" s="20" t="s">
        <v>6071</v>
      </c>
      <c r="D285" s="20" t="s">
        <v>6073</v>
      </c>
      <c r="E285" s="16">
        <v>22.785299999999999</v>
      </c>
      <c r="F285" s="21">
        <v>43945</v>
      </c>
    </row>
    <row r="286" spans="1:6" ht="18.75" x14ac:dyDescent="0.3">
      <c r="A286" s="20" t="s">
        <v>6075</v>
      </c>
      <c r="B286" s="20" t="s">
        <v>6076</v>
      </c>
      <c r="C286" s="20" t="s">
        <v>6074</v>
      </c>
      <c r="D286" s="20" t="s">
        <v>6077</v>
      </c>
      <c r="E286" s="16">
        <v>10.300800000000001</v>
      </c>
      <c r="F286" s="21">
        <v>43945</v>
      </c>
    </row>
    <row r="287" spans="1:6" ht="18.75" x14ac:dyDescent="0.3">
      <c r="A287" s="20" t="s">
        <v>6079</v>
      </c>
      <c r="B287" s="20" t="s">
        <v>6080</v>
      </c>
      <c r="C287" s="20" t="s">
        <v>6078</v>
      </c>
      <c r="D287" s="20" t="s">
        <v>6081</v>
      </c>
      <c r="E287" s="16">
        <v>10.9335</v>
      </c>
      <c r="F287" s="21">
        <v>43945</v>
      </c>
    </row>
    <row r="288" spans="1:6" ht="18.75" x14ac:dyDescent="0.3">
      <c r="A288" s="20" t="s">
        <v>6083</v>
      </c>
      <c r="B288" s="20" t="s">
        <v>6084</v>
      </c>
      <c r="C288" s="20" t="s">
        <v>6082</v>
      </c>
      <c r="D288" s="20" t="s">
        <v>6085</v>
      </c>
      <c r="E288" s="16">
        <v>10.2202</v>
      </c>
      <c r="F288" s="21">
        <v>43945</v>
      </c>
    </row>
    <row r="289" spans="1:6" ht="18.75" x14ac:dyDescent="0.3">
      <c r="A289" s="20" t="s">
        <v>6121</v>
      </c>
      <c r="B289" s="20" t="s">
        <v>6122</v>
      </c>
      <c r="C289" s="20" t="s">
        <v>6120</v>
      </c>
      <c r="D289" s="20" t="s">
        <v>6123</v>
      </c>
      <c r="E289" s="16">
        <v>1692.4925000000001</v>
      </c>
      <c r="F289" s="21">
        <v>45134</v>
      </c>
    </row>
    <row r="290" spans="1:6" ht="18.75" x14ac:dyDescent="0.3">
      <c r="A290" s="20" t="s">
        <v>6125</v>
      </c>
      <c r="B290" s="20" t="s">
        <v>6126</v>
      </c>
      <c r="C290" s="20" t="s">
        <v>6124</v>
      </c>
      <c r="D290" s="20" t="s">
        <v>6127</v>
      </c>
      <c r="E290" s="16">
        <v>1252.9367999999999</v>
      </c>
      <c r="F290" s="21">
        <v>45134</v>
      </c>
    </row>
    <row r="291" spans="1:6" ht="18.75" x14ac:dyDescent="0.3">
      <c r="A291" s="20" t="s">
        <v>6129</v>
      </c>
      <c r="B291" s="20" t="s">
        <v>6130</v>
      </c>
      <c r="C291" s="20" t="s">
        <v>6128</v>
      </c>
      <c r="D291" s="20" t="s">
        <v>6131</v>
      </c>
      <c r="E291" s="16">
        <v>2916.2941999999998</v>
      </c>
      <c r="F291" s="21">
        <v>45134</v>
      </c>
    </row>
    <row r="292" spans="1:6" ht="18.75" x14ac:dyDescent="0.3">
      <c r="A292" s="20" t="s">
        <v>6133</v>
      </c>
      <c r="B292" s="20" t="s">
        <v>5185</v>
      </c>
      <c r="C292" s="20" t="s">
        <v>6132</v>
      </c>
      <c r="D292" s="20" t="s">
        <v>6134</v>
      </c>
      <c r="E292" s="16">
        <v>2915.3710999999998</v>
      </c>
      <c r="F292" s="21">
        <v>45134</v>
      </c>
    </row>
    <row r="293" spans="1:6" ht="18.75" x14ac:dyDescent="0.3">
      <c r="A293" s="20" t="s">
        <v>6136</v>
      </c>
      <c r="B293" s="20" t="s">
        <v>6137</v>
      </c>
      <c r="C293" s="20" t="s">
        <v>6135</v>
      </c>
      <c r="D293" s="20" t="s">
        <v>6138</v>
      </c>
      <c r="E293" s="16">
        <v>1262.0487000000001</v>
      </c>
      <c r="F293" s="21">
        <v>45134</v>
      </c>
    </row>
    <row r="294" spans="1:6" ht="18.75" x14ac:dyDescent="0.3">
      <c r="A294" s="20" t="s">
        <v>6140</v>
      </c>
      <c r="B294" s="20" t="s">
        <v>6141</v>
      </c>
      <c r="C294" s="20" t="s">
        <v>6139</v>
      </c>
      <c r="D294" s="20" t="s">
        <v>6142</v>
      </c>
      <c r="E294" s="16">
        <v>1181.7208000000001</v>
      </c>
      <c r="F294" s="21">
        <v>45134</v>
      </c>
    </row>
    <row r="295" spans="1:6" ht="18.75" x14ac:dyDescent="0.3">
      <c r="A295" s="20" t="s">
        <v>6144</v>
      </c>
      <c r="B295" s="20" t="s">
        <v>6145</v>
      </c>
      <c r="C295" s="20" t="s">
        <v>6143</v>
      </c>
      <c r="D295" s="20" t="s">
        <v>6146</v>
      </c>
      <c r="E295" s="16">
        <v>2876.8431</v>
      </c>
      <c r="F295" s="21">
        <v>45134</v>
      </c>
    </row>
    <row r="296" spans="1:6" ht="18.75" x14ac:dyDescent="0.3">
      <c r="A296" s="20" t="s">
        <v>6148</v>
      </c>
      <c r="B296" s="20" t="s">
        <v>5185</v>
      </c>
      <c r="C296" s="20" t="s">
        <v>6147</v>
      </c>
      <c r="D296" s="20" t="s">
        <v>6149</v>
      </c>
      <c r="E296" s="16">
        <v>2740.4537</v>
      </c>
      <c r="F296" s="21">
        <v>45134</v>
      </c>
    </row>
    <row r="297" spans="1:6" ht="18.75" x14ac:dyDescent="0.3">
      <c r="A297" s="20" t="s">
        <v>6151</v>
      </c>
      <c r="B297" s="20" t="s">
        <v>6152</v>
      </c>
      <c r="C297" s="20" t="s">
        <v>6150</v>
      </c>
      <c r="D297" s="20" t="s">
        <v>6153</v>
      </c>
      <c r="E297" s="16">
        <v>1570.7374</v>
      </c>
      <c r="F297" s="21">
        <v>45134</v>
      </c>
    </row>
    <row r="298" spans="1:6" ht="18.75" x14ac:dyDescent="0.3">
      <c r="A298" s="20" t="s">
        <v>6155</v>
      </c>
      <c r="B298" s="20" t="s">
        <v>6156</v>
      </c>
      <c r="C298" s="20" t="s">
        <v>6154</v>
      </c>
      <c r="D298" s="20" t="s">
        <v>6157</v>
      </c>
      <c r="E298" s="16">
        <v>1148.3877</v>
      </c>
      <c r="F298" s="21">
        <v>45134</v>
      </c>
    </row>
    <row r="299" spans="1:6" ht="18.75" x14ac:dyDescent="0.3">
      <c r="A299" s="20" t="s">
        <v>6159</v>
      </c>
      <c r="B299" s="20" t="s">
        <v>5185</v>
      </c>
      <c r="C299" s="20" t="s">
        <v>6158</v>
      </c>
      <c r="D299" s="20" t="s">
        <v>6160</v>
      </c>
      <c r="E299" s="16">
        <v>3366.5987</v>
      </c>
      <c r="F299" s="21">
        <v>45134</v>
      </c>
    </row>
    <row r="300" spans="1:6" ht="18.75" x14ac:dyDescent="0.3">
      <c r="A300" s="20" t="s">
        <v>6162</v>
      </c>
      <c r="B300" s="20" t="s">
        <v>5185</v>
      </c>
      <c r="C300" s="20" t="s">
        <v>6161</v>
      </c>
      <c r="D300" s="20" t="s">
        <v>6163</v>
      </c>
      <c r="E300" s="16">
        <v>1076.1585</v>
      </c>
      <c r="F300" s="21">
        <v>45134</v>
      </c>
    </row>
    <row r="301" spans="1:6" ht="18.75" x14ac:dyDescent="0.3">
      <c r="A301" s="20" t="s">
        <v>6165</v>
      </c>
      <c r="B301" s="20" t="s">
        <v>5185</v>
      </c>
      <c r="C301" s="20" t="s">
        <v>6164</v>
      </c>
      <c r="D301" s="20" t="s">
        <v>6166</v>
      </c>
      <c r="E301" s="16">
        <v>2090.4924000000001</v>
      </c>
      <c r="F301" s="21">
        <v>42664</v>
      </c>
    </row>
    <row r="302" spans="1:6" ht="18.75" x14ac:dyDescent="0.3">
      <c r="A302" s="20" t="s">
        <v>6168</v>
      </c>
      <c r="B302" s="20" t="s">
        <v>5185</v>
      </c>
      <c r="C302" s="20" t="s">
        <v>6167</v>
      </c>
      <c r="D302" s="20" t="s">
        <v>6169</v>
      </c>
      <c r="E302" s="16">
        <v>3245.0360999999998</v>
      </c>
      <c r="F302" s="21">
        <v>45134</v>
      </c>
    </row>
    <row r="303" spans="1:6" ht="18.75" x14ac:dyDescent="0.3">
      <c r="A303" s="20" t="s">
        <v>6171</v>
      </c>
      <c r="B303" s="20" t="s">
        <v>6172</v>
      </c>
      <c r="C303" s="20" t="s">
        <v>6170</v>
      </c>
      <c r="D303" s="20" t="s">
        <v>6173</v>
      </c>
      <c r="E303" s="16">
        <v>1057.1075000000001</v>
      </c>
      <c r="F303" s="21">
        <v>45134</v>
      </c>
    </row>
    <row r="304" spans="1:6" ht="18.75" x14ac:dyDescent="0.3">
      <c r="A304" s="20" t="s">
        <v>6175</v>
      </c>
      <c r="B304" s="20" t="s">
        <v>5185</v>
      </c>
      <c r="C304" s="20" t="s">
        <v>6174</v>
      </c>
      <c r="D304" s="20" t="s">
        <v>6176</v>
      </c>
      <c r="E304" s="16">
        <v>1066.6837</v>
      </c>
      <c r="F304" s="21">
        <v>42993</v>
      </c>
    </row>
    <row r="305" spans="1:6" ht="18.75" x14ac:dyDescent="0.3">
      <c r="A305" s="20" t="s">
        <v>6178</v>
      </c>
      <c r="B305" s="20" t="s">
        <v>5185</v>
      </c>
      <c r="C305" s="20" t="s">
        <v>6177</v>
      </c>
      <c r="D305" s="20" t="s">
        <v>6179</v>
      </c>
      <c r="E305" s="16">
        <v>1040.0537999999999</v>
      </c>
      <c r="F305" s="21">
        <v>42664</v>
      </c>
    </row>
    <row r="306" spans="1:6" ht="18.75" x14ac:dyDescent="0.3">
      <c r="A306" s="20" t="s">
        <v>6181</v>
      </c>
      <c r="B306" s="20" t="s">
        <v>5185</v>
      </c>
      <c r="C306" s="20" t="s">
        <v>6180</v>
      </c>
      <c r="D306" s="20" t="s">
        <v>6182</v>
      </c>
      <c r="E306" s="16">
        <v>1052.3061</v>
      </c>
      <c r="F306" s="21">
        <v>42664</v>
      </c>
    </row>
    <row r="307" spans="1:6" ht="18.75" x14ac:dyDescent="0.3">
      <c r="A307" s="20" t="s">
        <v>6184</v>
      </c>
      <c r="B307" s="20" t="s">
        <v>5185</v>
      </c>
      <c r="C307" s="20" t="s">
        <v>6183</v>
      </c>
      <c r="D307" s="20" t="s">
        <v>6185</v>
      </c>
      <c r="E307" s="16">
        <v>1052.7994000000001</v>
      </c>
      <c r="F307" s="21">
        <v>42664</v>
      </c>
    </row>
    <row r="308" spans="1:6" ht="18.75" x14ac:dyDescent="0.3">
      <c r="A308" s="20" t="s">
        <v>6187</v>
      </c>
      <c r="B308" s="20" t="s">
        <v>5185</v>
      </c>
      <c r="C308" s="20" t="s">
        <v>6186</v>
      </c>
      <c r="D308" s="20" t="s">
        <v>6188</v>
      </c>
      <c r="E308" s="16">
        <v>11.186999999999999</v>
      </c>
      <c r="F308" s="21">
        <v>45134</v>
      </c>
    </row>
    <row r="309" spans="1:6" ht="18.75" x14ac:dyDescent="0.3">
      <c r="A309" s="20" t="s">
        <v>6190</v>
      </c>
      <c r="B309" s="20" t="s">
        <v>6191</v>
      </c>
      <c r="C309" s="20" t="s">
        <v>6189</v>
      </c>
      <c r="D309" s="20" t="s">
        <v>6192</v>
      </c>
      <c r="E309" s="16">
        <v>11.1854</v>
      </c>
      <c r="F309" s="21">
        <v>45134</v>
      </c>
    </row>
    <row r="310" spans="1:6" ht="18.75" x14ac:dyDescent="0.3">
      <c r="A310" s="20" t="s">
        <v>6194</v>
      </c>
      <c r="B310" s="20" t="s">
        <v>5185</v>
      </c>
      <c r="C310" s="20" t="s">
        <v>6193</v>
      </c>
      <c r="D310" s="20" t="s">
        <v>6195</v>
      </c>
      <c r="E310" s="16">
        <v>11.0702</v>
      </c>
      <c r="F310" s="21">
        <v>45134</v>
      </c>
    </row>
    <row r="311" spans="1:6" ht="18.75" x14ac:dyDescent="0.3">
      <c r="A311" s="20" t="s">
        <v>6197</v>
      </c>
      <c r="B311" s="20" t="s">
        <v>6198</v>
      </c>
      <c r="C311" s="20" t="s">
        <v>6196</v>
      </c>
      <c r="D311" s="20" t="s">
        <v>6199</v>
      </c>
      <c r="E311" s="16">
        <v>11.0701</v>
      </c>
      <c r="F311" s="21">
        <v>45134</v>
      </c>
    </row>
    <row r="312" spans="1:6" ht="18.75" x14ac:dyDescent="0.3">
      <c r="A312" s="20" t="s">
        <v>6201</v>
      </c>
      <c r="B312" s="20" t="s">
        <v>6202</v>
      </c>
      <c r="C312" s="20" t="s">
        <v>6200</v>
      </c>
      <c r="D312" s="20" t="s">
        <v>6203</v>
      </c>
      <c r="E312" s="16">
        <v>17</v>
      </c>
      <c r="F312" s="21">
        <v>45134</v>
      </c>
    </row>
    <row r="313" spans="1:6" ht="18.75" x14ac:dyDescent="0.3">
      <c r="A313" s="20" t="s">
        <v>6205</v>
      </c>
      <c r="B313" s="20" t="s">
        <v>6206</v>
      </c>
      <c r="C313" s="20" t="s">
        <v>6204</v>
      </c>
      <c r="D313" s="20" t="s">
        <v>6207</v>
      </c>
      <c r="E313" s="16">
        <v>11.6561</v>
      </c>
      <c r="F313" s="21">
        <v>45134</v>
      </c>
    </row>
    <row r="314" spans="1:6" ht="18.75" x14ac:dyDescent="0.3">
      <c r="A314" s="20" t="s">
        <v>6209</v>
      </c>
      <c r="B314" s="20" t="s">
        <v>6210</v>
      </c>
      <c r="C314" s="20" t="s">
        <v>6208</v>
      </c>
      <c r="D314" s="20" t="s">
        <v>6211</v>
      </c>
      <c r="E314" s="16">
        <v>11.941800000000001</v>
      </c>
      <c r="F314" s="21">
        <v>45134</v>
      </c>
    </row>
    <row r="315" spans="1:6" ht="18.75" x14ac:dyDescent="0.3">
      <c r="A315" s="20" t="s">
        <v>6213</v>
      </c>
      <c r="B315" s="20" t="s">
        <v>6214</v>
      </c>
      <c r="C315" s="20" t="s">
        <v>6212</v>
      </c>
      <c r="D315" s="20" t="s">
        <v>6215</v>
      </c>
      <c r="E315" s="16">
        <v>17.105599999999999</v>
      </c>
      <c r="F315" s="21">
        <v>45134</v>
      </c>
    </row>
    <row r="316" spans="1:6" ht="18.75" x14ac:dyDescent="0.3">
      <c r="A316" s="20" t="s">
        <v>6217</v>
      </c>
      <c r="B316" s="20" t="s">
        <v>5185</v>
      </c>
      <c r="C316" s="20" t="s">
        <v>6216</v>
      </c>
      <c r="D316" s="20" t="s">
        <v>6218</v>
      </c>
      <c r="E316" s="16">
        <v>38.302999999999997</v>
      </c>
      <c r="F316" s="21">
        <v>45134</v>
      </c>
    </row>
    <row r="317" spans="1:6" ht="18.75" x14ac:dyDescent="0.3">
      <c r="A317" s="20" t="s">
        <v>6220</v>
      </c>
      <c r="B317" s="20" t="s">
        <v>5185</v>
      </c>
      <c r="C317" s="20" t="s">
        <v>6219</v>
      </c>
      <c r="D317" s="20" t="s">
        <v>6221</v>
      </c>
      <c r="E317" s="16">
        <v>53.649000000000001</v>
      </c>
      <c r="F317" s="21">
        <v>45134</v>
      </c>
    </row>
    <row r="318" spans="1:6" ht="18.75" x14ac:dyDescent="0.3">
      <c r="A318" s="20" t="s">
        <v>6223</v>
      </c>
      <c r="B318" s="20" t="s">
        <v>5185</v>
      </c>
      <c r="C318" s="20" t="s">
        <v>6222</v>
      </c>
      <c r="D318" s="20" t="s">
        <v>6224</v>
      </c>
      <c r="E318" s="16">
        <v>36.767000000000003</v>
      </c>
      <c r="F318" s="21">
        <v>45134</v>
      </c>
    </row>
    <row r="319" spans="1:6" ht="18.75" x14ac:dyDescent="0.3">
      <c r="A319" s="20" t="s">
        <v>6226</v>
      </c>
      <c r="B319" s="20" t="s">
        <v>5185</v>
      </c>
      <c r="C319" s="20" t="s">
        <v>6225</v>
      </c>
      <c r="D319" s="20" t="s">
        <v>6227</v>
      </c>
      <c r="E319" s="16">
        <v>51.480600000000003</v>
      </c>
      <c r="F319" s="21">
        <v>45134</v>
      </c>
    </row>
    <row r="320" spans="1:6" ht="18.75" x14ac:dyDescent="0.3">
      <c r="A320" s="20" t="s">
        <v>6229</v>
      </c>
      <c r="B320" s="20" t="s">
        <v>6230</v>
      </c>
      <c r="C320" s="20" t="s">
        <v>6228</v>
      </c>
      <c r="D320" s="20" t="s">
        <v>6231</v>
      </c>
      <c r="E320" s="16">
        <v>16.492899999999999</v>
      </c>
      <c r="F320" s="21">
        <v>45134</v>
      </c>
    </row>
    <row r="321" spans="1:6" ht="18.75" x14ac:dyDescent="0.3">
      <c r="A321" s="20" t="s">
        <v>6233</v>
      </c>
      <c r="B321" s="20" t="s">
        <v>6234</v>
      </c>
      <c r="C321" s="20" t="s">
        <v>6232</v>
      </c>
      <c r="D321" s="20" t="s">
        <v>6235</v>
      </c>
      <c r="E321" s="16">
        <v>11.5328</v>
      </c>
      <c r="F321" s="21">
        <v>45134</v>
      </c>
    </row>
    <row r="322" spans="1:6" ht="18.75" x14ac:dyDescent="0.3">
      <c r="A322" s="20" t="s">
        <v>6237</v>
      </c>
      <c r="B322" s="20" t="s">
        <v>6238</v>
      </c>
      <c r="C322" s="20" t="s">
        <v>6236</v>
      </c>
      <c r="D322" s="20" t="s">
        <v>6239</v>
      </c>
      <c r="E322" s="16">
        <v>11.797499999999999</v>
      </c>
      <c r="F322" s="21">
        <v>45134</v>
      </c>
    </row>
    <row r="323" spans="1:6" ht="18.75" x14ac:dyDescent="0.3">
      <c r="A323" s="20" t="s">
        <v>6241</v>
      </c>
      <c r="B323" s="20" t="s">
        <v>6242</v>
      </c>
      <c r="C323" s="20" t="s">
        <v>6240</v>
      </c>
      <c r="D323" s="20" t="s">
        <v>6243</v>
      </c>
      <c r="E323" s="16">
        <v>17.1053</v>
      </c>
      <c r="F323" s="21">
        <v>45134</v>
      </c>
    </row>
    <row r="324" spans="1:6" ht="18.75" x14ac:dyDescent="0.3">
      <c r="A324" s="20" t="s">
        <v>6245</v>
      </c>
      <c r="B324" s="20" t="s">
        <v>6246</v>
      </c>
      <c r="C324" s="20" t="s">
        <v>6244</v>
      </c>
      <c r="D324" s="20" t="s">
        <v>6247</v>
      </c>
      <c r="E324" s="16">
        <v>10.4923</v>
      </c>
      <c r="F324" s="21">
        <v>45134</v>
      </c>
    </row>
    <row r="325" spans="1:6" ht="18.75" x14ac:dyDescent="0.3">
      <c r="A325" s="20" t="s">
        <v>6249</v>
      </c>
      <c r="B325" s="20" t="s">
        <v>5185</v>
      </c>
      <c r="C325" s="20" t="s">
        <v>6248</v>
      </c>
      <c r="D325" s="20" t="s">
        <v>6250</v>
      </c>
      <c r="E325" s="16">
        <v>15.9316</v>
      </c>
      <c r="F325" s="21">
        <v>45134</v>
      </c>
    </row>
    <row r="326" spans="1:6" ht="18.75" x14ac:dyDescent="0.3">
      <c r="A326" s="20" t="s">
        <v>6252</v>
      </c>
      <c r="B326" s="20" t="s">
        <v>5185</v>
      </c>
      <c r="C326" s="20" t="s">
        <v>6251</v>
      </c>
      <c r="D326" s="20" t="s">
        <v>6253</v>
      </c>
      <c r="E326" s="16">
        <v>41.212800000000001</v>
      </c>
      <c r="F326" s="21">
        <v>45134</v>
      </c>
    </row>
    <row r="327" spans="1:6" ht="18.75" x14ac:dyDescent="0.3">
      <c r="A327" s="20" t="s">
        <v>6255</v>
      </c>
      <c r="B327" s="20" t="s">
        <v>5185</v>
      </c>
      <c r="C327" s="20" t="s">
        <v>6254</v>
      </c>
      <c r="D327" s="20" t="s">
        <v>6256</v>
      </c>
      <c r="E327" s="16">
        <v>15.0907</v>
      </c>
      <c r="F327" s="21">
        <v>45134</v>
      </c>
    </row>
    <row r="328" spans="1:6" ht="18.75" x14ac:dyDescent="0.3">
      <c r="A328" s="20" t="s">
        <v>6258</v>
      </c>
      <c r="B328" s="20" t="s">
        <v>6259</v>
      </c>
      <c r="C328" s="20" t="s">
        <v>6257</v>
      </c>
      <c r="D328" s="20" t="s">
        <v>6260</v>
      </c>
      <c r="E328" s="16">
        <v>13.0342</v>
      </c>
      <c r="F328" s="21">
        <v>45134</v>
      </c>
    </row>
    <row r="329" spans="1:6" ht="18.75" x14ac:dyDescent="0.3">
      <c r="A329" s="20" t="s">
        <v>6262</v>
      </c>
      <c r="B329" s="20" t="s">
        <v>5185</v>
      </c>
      <c r="C329" s="20" t="s">
        <v>6261</v>
      </c>
      <c r="D329" s="20" t="s">
        <v>6263</v>
      </c>
      <c r="E329" s="16">
        <v>37.511800000000001</v>
      </c>
      <c r="F329" s="21">
        <v>45134</v>
      </c>
    </row>
    <row r="330" spans="1:6" ht="18.75" x14ac:dyDescent="0.3">
      <c r="A330" s="20" t="s">
        <v>6265</v>
      </c>
      <c r="B330" s="20" t="s">
        <v>6266</v>
      </c>
      <c r="C330" s="20" t="s">
        <v>6264</v>
      </c>
      <c r="D330" s="20" t="s">
        <v>6267</v>
      </c>
      <c r="E330" s="16">
        <v>13.0664</v>
      </c>
      <c r="F330" s="21">
        <v>45134</v>
      </c>
    </row>
    <row r="331" spans="1:6" ht="18.75" x14ac:dyDescent="0.3">
      <c r="A331" s="20" t="s">
        <v>6269</v>
      </c>
      <c r="B331" s="20" t="s">
        <v>5185</v>
      </c>
      <c r="C331" s="20" t="s">
        <v>6268</v>
      </c>
      <c r="D331" s="20" t="s">
        <v>6270</v>
      </c>
      <c r="E331" s="16">
        <v>21.588000000000001</v>
      </c>
      <c r="F331" s="21">
        <v>44582</v>
      </c>
    </row>
    <row r="332" spans="1:6" ht="18.75" x14ac:dyDescent="0.3">
      <c r="A332" s="20" t="s">
        <v>6272</v>
      </c>
      <c r="B332" s="20" t="s">
        <v>6273</v>
      </c>
      <c r="C332" s="20" t="s">
        <v>6271</v>
      </c>
      <c r="D332" s="20" t="s">
        <v>6274</v>
      </c>
      <c r="E332" s="16">
        <v>11.533300000000001</v>
      </c>
      <c r="F332" s="21">
        <v>45134</v>
      </c>
    </row>
    <row r="333" spans="1:6" ht="18.75" x14ac:dyDescent="0.3">
      <c r="A333" s="20" t="s">
        <v>6276</v>
      </c>
      <c r="B333" s="20" t="s">
        <v>5185</v>
      </c>
      <c r="C333" s="20" t="s">
        <v>6275</v>
      </c>
      <c r="D333" s="20" t="s">
        <v>6277</v>
      </c>
      <c r="E333" s="16">
        <v>24.933399999999999</v>
      </c>
      <c r="F333" s="21">
        <v>42583</v>
      </c>
    </row>
    <row r="334" spans="1:6" ht="18.75" x14ac:dyDescent="0.3">
      <c r="A334" s="20" t="s">
        <v>6279</v>
      </c>
      <c r="B334" s="20" t="s">
        <v>5185</v>
      </c>
      <c r="C334" s="20" t="s">
        <v>6278</v>
      </c>
      <c r="D334" s="20" t="s">
        <v>6280</v>
      </c>
      <c r="E334" s="16">
        <v>15.226000000000001</v>
      </c>
      <c r="F334" s="21">
        <v>42583</v>
      </c>
    </row>
    <row r="335" spans="1:6" ht="18.75" x14ac:dyDescent="0.3">
      <c r="A335" s="20" t="s">
        <v>6282</v>
      </c>
      <c r="B335" s="20" t="s">
        <v>5185</v>
      </c>
      <c r="C335" s="20" t="s">
        <v>6281</v>
      </c>
      <c r="D335" s="20" t="s">
        <v>6283</v>
      </c>
      <c r="E335" s="16">
        <v>13.2164</v>
      </c>
      <c r="F335" s="21">
        <v>42583</v>
      </c>
    </row>
    <row r="336" spans="1:6" ht="18.75" x14ac:dyDescent="0.3">
      <c r="A336" s="20" t="s">
        <v>6285</v>
      </c>
      <c r="B336" s="20" t="s">
        <v>5185</v>
      </c>
      <c r="C336" s="20" t="s">
        <v>6284</v>
      </c>
      <c r="D336" s="20" t="s">
        <v>6286</v>
      </c>
      <c r="E336" s="16">
        <v>13.5688</v>
      </c>
      <c r="F336" s="21">
        <v>43609</v>
      </c>
    </row>
    <row r="337" spans="1:6" ht="18.75" x14ac:dyDescent="0.3">
      <c r="A337" s="20" t="s">
        <v>6288</v>
      </c>
      <c r="B337" s="20" t="s">
        <v>5185</v>
      </c>
      <c r="C337" s="20" t="s">
        <v>6287</v>
      </c>
      <c r="D337" s="20" t="s">
        <v>6289</v>
      </c>
      <c r="E337" s="16">
        <v>13.686299999999999</v>
      </c>
      <c r="F337" s="21">
        <v>45134</v>
      </c>
    </row>
    <row r="338" spans="1:6" ht="18.75" x14ac:dyDescent="0.3">
      <c r="A338" s="20" t="s">
        <v>6291</v>
      </c>
      <c r="B338" s="20" t="s">
        <v>6292</v>
      </c>
      <c r="C338" s="20" t="s">
        <v>6290</v>
      </c>
      <c r="D338" s="20" t="s">
        <v>6293</v>
      </c>
      <c r="E338" s="16">
        <v>12.9185</v>
      </c>
      <c r="F338" s="21">
        <v>45134</v>
      </c>
    </row>
    <row r="339" spans="1:6" ht="18.75" x14ac:dyDescent="0.3">
      <c r="A339" s="20" t="s">
        <v>6295</v>
      </c>
      <c r="B339" s="20" t="s">
        <v>6296</v>
      </c>
      <c r="C339" s="20" t="s">
        <v>6294</v>
      </c>
      <c r="D339" s="20" t="s">
        <v>6297</v>
      </c>
      <c r="E339" s="16">
        <v>13.305</v>
      </c>
      <c r="F339" s="21">
        <v>45134</v>
      </c>
    </row>
    <row r="340" spans="1:6" ht="18.75" x14ac:dyDescent="0.3">
      <c r="A340" s="20" t="s">
        <v>6299</v>
      </c>
      <c r="B340" s="20" t="s">
        <v>5185</v>
      </c>
      <c r="C340" s="20" t="s">
        <v>6298</v>
      </c>
      <c r="D340" s="20" t="s">
        <v>6300</v>
      </c>
      <c r="E340" s="16">
        <v>13.397500000000001</v>
      </c>
      <c r="F340" s="21">
        <v>45134</v>
      </c>
    </row>
    <row r="341" spans="1:6" ht="18.75" x14ac:dyDescent="0.3">
      <c r="A341" s="20" t="s">
        <v>6302</v>
      </c>
      <c r="B341" s="20" t="s">
        <v>6303</v>
      </c>
      <c r="C341" s="20" t="s">
        <v>6301</v>
      </c>
      <c r="D341" s="20" t="s">
        <v>6304</v>
      </c>
      <c r="E341" s="16">
        <v>12.6448</v>
      </c>
      <c r="F341" s="21">
        <v>45134</v>
      </c>
    </row>
    <row r="342" spans="1:6" ht="18.75" x14ac:dyDescent="0.3">
      <c r="A342" s="20" t="s">
        <v>6306</v>
      </c>
      <c r="B342" s="20" t="s">
        <v>6307</v>
      </c>
      <c r="C342" s="20" t="s">
        <v>6305</v>
      </c>
      <c r="D342" s="20" t="s">
        <v>6308</v>
      </c>
      <c r="E342" s="16">
        <v>13.017200000000001</v>
      </c>
      <c r="F342" s="21">
        <v>45134</v>
      </c>
    </row>
    <row r="343" spans="1:6" ht="18.75" x14ac:dyDescent="0.3">
      <c r="A343" s="20" t="s">
        <v>6310</v>
      </c>
      <c r="B343" s="20" t="s">
        <v>6311</v>
      </c>
      <c r="C343" s="20" t="s">
        <v>6309</v>
      </c>
      <c r="D343" s="20" t="s">
        <v>6312</v>
      </c>
      <c r="E343" s="16">
        <v>16.167999999999999</v>
      </c>
      <c r="F343" s="21">
        <v>45134</v>
      </c>
    </row>
    <row r="344" spans="1:6" ht="18.75" x14ac:dyDescent="0.3">
      <c r="A344" s="20" t="s">
        <v>6314</v>
      </c>
      <c r="B344" s="20" t="s">
        <v>5185</v>
      </c>
      <c r="C344" s="20" t="s">
        <v>6313</v>
      </c>
      <c r="D344" s="20" t="s">
        <v>6315</v>
      </c>
      <c r="E344" s="16">
        <v>35.723100000000002</v>
      </c>
      <c r="F344" s="21">
        <v>45134</v>
      </c>
    </row>
    <row r="345" spans="1:6" ht="18.75" x14ac:dyDescent="0.3">
      <c r="A345" s="20" t="s">
        <v>6317</v>
      </c>
      <c r="B345" s="20" t="s">
        <v>6318</v>
      </c>
      <c r="C345" s="20" t="s">
        <v>6316</v>
      </c>
      <c r="D345" s="20" t="s">
        <v>6319</v>
      </c>
      <c r="E345" s="16">
        <v>16.223800000000001</v>
      </c>
      <c r="F345" s="21">
        <v>45134</v>
      </c>
    </row>
    <row r="346" spans="1:6" ht="18.75" x14ac:dyDescent="0.3">
      <c r="A346" s="20" t="s">
        <v>6321</v>
      </c>
      <c r="B346" s="20" t="s">
        <v>6322</v>
      </c>
      <c r="C346" s="20" t="s">
        <v>6320</v>
      </c>
      <c r="D346" s="20" t="s">
        <v>6323</v>
      </c>
      <c r="E346" s="16">
        <v>16.129200000000001</v>
      </c>
      <c r="F346" s="21">
        <v>45134</v>
      </c>
    </row>
    <row r="347" spans="1:6" ht="18.75" x14ac:dyDescent="0.3">
      <c r="A347" s="20" t="s">
        <v>6325</v>
      </c>
      <c r="B347" s="20" t="s">
        <v>6326</v>
      </c>
      <c r="C347" s="20" t="s">
        <v>6324</v>
      </c>
      <c r="D347" s="20" t="s">
        <v>6327</v>
      </c>
      <c r="E347" s="16">
        <v>17.893699999999999</v>
      </c>
      <c r="F347" s="21">
        <v>45134</v>
      </c>
    </row>
    <row r="348" spans="1:6" ht="18.75" x14ac:dyDescent="0.3">
      <c r="A348" s="20" t="s">
        <v>6329</v>
      </c>
      <c r="B348" s="20" t="s">
        <v>6330</v>
      </c>
      <c r="C348" s="20" t="s">
        <v>6328</v>
      </c>
      <c r="D348" s="20" t="s">
        <v>6331</v>
      </c>
      <c r="E348" s="16">
        <v>15.7445</v>
      </c>
      <c r="F348" s="21">
        <v>45134</v>
      </c>
    </row>
    <row r="349" spans="1:6" ht="18.75" x14ac:dyDescent="0.3">
      <c r="A349" s="20" t="s">
        <v>6333</v>
      </c>
      <c r="B349" s="20" t="s">
        <v>6334</v>
      </c>
      <c r="C349" s="20" t="s">
        <v>6332</v>
      </c>
      <c r="D349" s="20" t="s">
        <v>6335</v>
      </c>
      <c r="E349" s="16">
        <v>16.165900000000001</v>
      </c>
      <c r="F349" s="21">
        <v>45134</v>
      </c>
    </row>
    <row r="350" spans="1:6" ht="18.75" x14ac:dyDescent="0.3">
      <c r="A350" s="20" t="s">
        <v>6337</v>
      </c>
      <c r="B350" s="20" t="s">
        <v>6338</v>
      </c>
      <c r="C350" s="20" t="s">
        <v>6336</v>
      </c>
      <c r="D350" s="20" t="s">
        <v>6339</v>
      </c>
      <c r="E350" s="16">
        <v>15.3064</v>
      </c>
      <c r="F350" s="21">
        <v>45134</v>
      </c>
    </row>
    <row r="351" spans="1:6" ht="18.75" x14ac:dyDescent="0.3">
      <c r="A351" s="20" t="s">
        <v>6341</v>
      </c>
      <c r="B351" s="20" t="s">
        <v>6342</v>
      </c>
      <c r="C351" s="20" t="s">
        <v>6340</v>
      </c>
      <c r="D351" s="20" t="s">
        <v>6343</v>
      </c>
      <c r="E351" s="16">
        <v>17.4267</v>
      </c>
      <c r="F351" s="21">
        <v>45134</v>
      </c>
    </row>
    <row r="352" spans="1:6" ht="18.75" x14ac:dyDescent="0.3">
      <c r="A352" s="20" t="s">
        <v>6345</v>
      </c>
      <c r="B352" s="20" t="s">
        <v>5185</v>
      </c>
      <c r="C352" s="20" t="s">
        <v>6344</v>
      </c>
      <c r="D352" s="20" t="s">
        <v>6346</v>
      </c>
      <c r="E352" s="16">
        <v>34.697899999999997</v>
      </c>
      <c r="F352" s="21">
        <v>45134</v>
      </c>
    </row>
    <row r="353" spans="1:6" ht="18.75" x14ac:dyDescent="0.3">
      <c r="A353" s="20" t="s">
        <v>6348</v>
      </c>
      <c r="B353" s="20" t="s">
        <v>5185</v>
      </c>
      <c r="C353" s="20" t="s">
        <v>6347</v>
      </c>
      <c r="D353" s="20" t="s">
        <v>6349</v>
      </c>
      <c r="E353" s="16">
        <v>10.7956</v>
      </c>
      <c r="F353" s="21">
        <v>45134</v>
      </c>
    </row>
    <row r="354" spans="1:6" ht="18.75" x14ac:dyDescent="0.3">
      <c r="A354" s="20" t="s">
        <v>6351</v>
      </c>
      <c r="B354" s="20" t="s">
        <v>5185</v>
      </c>
      <c r="C354" s="20" t="s">
        <v>6350</v>
      </c>
      <c r="D354" s="20" t="s">
        <v>6352</v>
      </c>
      <c r="E354" s="16">
        <v>10.7956</v>
      </c>
      <c r="F354" s="21">
        <v>45134</v>
      </c>
    </row>
    <row r="355" spans="1:6" ht="18.75" x14ac:dyDescent="0.3">
      <c r="A355" s="20" t="s">
        <v>6354</v>
      </c>
      <c r="B355" s="20" t="s">
        <v>5185</v>
      </c>
      <c r="C355" s="20" t="s">
        <v>6353</v>
      </c>
      <c r="D355" s="20" t="s">
        <v>6355</v>
      </c>
      <c r="E355" s="16">
        <v>10.7956</v>
      </c>
      <c r="F355" s="21">
        <v>45134</v>
      </c>
    </row>
    <row r="356" spans="1:6" ht="18.75" x14ac:dyDescent="0.3">
      <c r="A356" s="20" t="s">
        <v>6357</v>
      </c>
      <c r="B356" s="20" t="s">
        <v>5185</v>
      </c>
      <c r="C356" s="20" t="s">
        <v>6356</v>
      </c>
      <c r="D356" s="20" t="s">
        <v>6358</v>
      </c>
      <c r="E356" s="16">
        <v>10.7956</v>
      </c>
      <c r="F356" s="21">
        <v>45134</v>
      </c>
    </row>
    <row r="357" spans="1:6" ht="18.75" x14ac:dyDescent="0.3">
      <c r="A357" s="20" t="s">
        <v>6360</v>
      </c>
      <c r="B357" s="20" t="s">
        <v>5185</v>
      </c>
      <c r="C357" s="20" t="s">
        <v>6359</v>
      </c>
      <c r="D357" s="20" t="s">
        <v>6361</v>
      </c>
      <c r="E357" s="16">
        <v>10.6846</v>
      </c>
      <c r="F357" s="21">
        <v>45134</v>
      </c>
    </row>
    <row r="358" spans="1:6" ht="18.75" x14ac:dyDescent="0.3">
      <c r="A358" s="20" t="s">
        <v>6363</v>
      </c>
      <c r="B358" s="20" t="s">
        <v>5185</v>
      </c>
      <c r="C358" s="20" t="s">
        <v>6362</v>
      </c>
      <c r="D358" s="20" t="s">
        <v>6364</v>
      </c>
      <c r="E358" s="16">
        <v>10.6846</v>
      </c>
      <c r="F358" s="21">
        <v>45134</v>
      </c>
    </row>
    <row r="359" spans="1:6" ht="18.75" x14ac:dyDescent="0.3">
      <c r="A359" s="20" t="s">
        <v>6366</v>
      </c>
      <c r="B359" s="20" t="s">
        <v>5185</v>
      </c>
      <c r="C359" s="20" t="s">
        <v>6365</v>
      </c>
      <c r="D359" s="20" t="s">
        <v>6367</v>
      </c>
      <c r="E359" s="16">
        <v>10.6846</v>
      </c>
      <c r="F359" s="21">
        <v>45134</v>
      </c>
    </row>
    <row r="360" spans="1:6" ht="18.75" x14ac:dyDescent="0.3">
      <c r="A360" s="20" t="s">
        <v>6369</v>
      </c>
      <c r="B360" s="20" t="s">
        <v>5185</v>
      </c>
      <c r="C360" s="20" t="s">
        <v>6368</v>
      </c>
      <c r="D360" s="20" t="s">
        <v>6370</v>
      </c>
      <c r="E360" s="16">
        <v>10.6846</v>
      </c>
      <c r="F360" s="21">
        <v>45134</v>
      </c>
    </row>
    <row r="361" spans="1:6" ht="18.75" x14ac:dyDescent="0.3">
      <c r="A361" s="20" t="s">
        <v>43875</v>
      </c>
      <c r="B361" s="20" t="s">
        <v>5185</v>
      </c>
      <c r="C361" s="20" t="s">
        <v>43876</v>
      </c>
      <c r="D361" s="20" t="s">
        <v>43877</v>
      </c>
      <c r="E361" s="16">
        <v>1040.1560999999999</v>
      </c>
      <c r="F361" s="21">
        <v>45134</v>
      </c>
    </row>
    <row r="362" spans="1:6" ht="18.75" x14ac:dyDescent="0.3">
      <c r="A362" s="20" t="s">
        <v>43878</v>
      </c>
      <c r="B362" s="20" t="s">
        <v>43879</v>
      </c>
      <c r="C362" s="20" t="s">
        <v>43880</v>
      </c>
      <c r="D362" s="20" t="s">
        <v>43881</v>
      </c>
      <c r="E362" s="16">
        <v>1040.4504999999999</v>
      </c>
      <c r="F362" s="21">
        <v>45134</v>
      </c>
    </row>
    <row r="363" spans="1:6" ht="18.75" x14ac:dyDescent="0.3">
      <c r="A363" s="20" t="s">
        <v>43882</v>
      </c>
      <c r="B363" s="20" t="s">
        <v>5185</v>
      </c>
      <c r="C363" s="20" t="s">
        <v>43883</v>
      </c>
      <c r="D363" s="20" t="s">
        <v>43884</v>
      </c>
      <c r="E363" s="16">
        <v>1038.0060000000001</v>
      </c>
      <c r="F363" s="21">
        <v>45134</v>
      </c>
    </row>
    <row r="364" spans="1:6" ht="18.75" x14ac:dyDescent="0.3">
      <c r="A364" s="20" t="s">
        <v>43885</v>
      </c>
      <c r="B364" s="20" t="s">
        <v>43886</v>
      </c>
      <c r="C364" s="20" t="s">
        <v>43887</v>
      </c>
      <c r="D364" s="20" t="s">
        <v>43888</v>
      </c>
      <c r="E364" s="16">
        <v>1037.9963</v>
      </c>
      <c r="F364" s="21">
        <v>45134</v>
      </c>
    </row>
    <row r="365" spans="1:6" ht="18.75" x14ac:dyDescent="0.3">
      <c r="A365" s="20" t="s">
        <v>6372</v>
      </c>
      <c r="B365" s="20" t="s">
        <v>5185</v>
      </c>
      <c r="C365" s="20" t="s">
        <v>6371</v>
      </c>
      <c r="D365" s="20" t="s">
        <v>6373</v>
      </c>
      <c r="E365" s="16">
        <v>13.407999999999999</v>
      </c>
      <c r="F365" s="21">
        <v>45134</v>
      </c>
    </row>
    <row r="366" spans="1:6" ht="18.75" x14ac:dyDescent="0.3">
      <c r="A366" s="20" t="s">
        <v>6375</v>
      </c>
      <c r="B366" s="20" t="s">
        <v>6376</v>
      </c>
      <c r="C366" s="20" t="s">
        <v>6374</v>
      </c>
      <c r="D366" s="20" t="s">
        <v>6377</v>
      </c>
      <c r="E366" s="16">
        <v>13.407999999999999</v>
      </c>
      <c r="F366" s="21">
        <v>45134</v>
      </c>
    </row>
    <row r="367" spans="1:6" ht="18.75" x14ac:dyDescent="0.3">
      <c r="A367" s="20" t="s">
        <v>6379</v>
      </c>
      <c r="B367" s="20" t="s">
        <v>5185</v>
      </c>
      <c r="C367" s="20" t="s">
        <v>6378</v>
      </c>
      <c r="D367" s="20" t="s">
        <v>6380</v>
      </c>
      <c r="E367" s="16">
        <v>13.186999999999999</v>
      </c>
      <c r="F367" s="21">
        <v>45134</v>
      </c>
    </row>
    <row r="368" spans="1:6" ht="18.75" x14ac:dyDescent="0.3">
      <c r="A368" s="20" t="s">
        <v>6382</v>
      </c>
      <c r="B368" s="20" t="s">
        <v>6383</v>
      </c>
      <c r="C368" s="20" t="s">
        <v>6381</v>
      </c>
      <c r="D368" s="20" t="s">
        <v>6384</v>
      </c>
      <c r="E368" s="16">
        <v>13.186999999999999</v>
      </c>
      <c r="F368" s="21">
        <v>45134</v>
      </c>
    </row>
    <row r="369" spans="1:6" ht="18.75" x14ac:dyDescent="0.3">
      <c r="A369" s="20" t="s">
        <v>6386</v>
      </c>
      <c r="B369" s="20" t="s">
        <v>5185</v>
      </c>
      <c r="C369" s="20" t="s">
        <v>6385</v>
      </c>
      <c r="D369" s="20" t="s">
        <v>6387</v>
      </c>
      <c r="E369" s="16">
        <v>6.8146000000000004</v>
      </c>
      <c r="F369" s="21">
        <v>44588</v>
      </c>
    </row>
    <row r="370" spans="1:6" ht="18.75" x14ac:dyDescent="0.3">
      <c r="A370" s="20" t="s">
        <v>6389</v>
      </c>
      <c r="B370" s="20" t="s">
        <v>5185</v>
      </c>
      <c r="C370" s="20" t="s">
        <v>6388</v>
      </c>
      <c r="D370" s="20" t="s">
        <v>6390</v>
      </c>
      <c r="E370" s="16">
        <v>7.3483999999999998</v>
      </c>
      <c r="F370" s="21">
        <v>44588</v>
      </c>
    </row>
    <row r="371" spans="1:6" ht="18.75" x14ac:dyDescent="0.3">
      <c r="A371" s="20" t="s">
        <v>6392</v>
      </c>
      <c r="B371" s="20" t="s">
        <v>6393</v>
      </c>
      <c r="C371" s="20" t="s">
        <v>6391</v>
      </c>
      <c r="D371" s="20" t="s">
        <v>6394</v>
      </c>
      <c r="E371" s="16">
        <v>1.504</v>
      </c>
      <c r="F371" s="21">
        <v>44588</v>
      </c>
    </row>
    <row r="372" spans="1:6" ht="18.75" x14ac:dyDescent="0.3">
      <c r="A372" s="20" t="s">
        <v>6396</v>
      </c>
      <c r="B372" s="20" t="s">
        <v>6397</v>
      </c>
      <c r="C372" s="20" t="s">
        <v>6395</v>
      </c>
      <c r="D372" s="20" t="s">
        <v>6398</v>
      </c>
      <c r="E372" s="16">
        <v>1.4941</v>
      </c>
      <c r="F372" s="21">
        <v>44588</v>
      </c>
    </row>
    <row r="373" spans="1:6" ht="18.75" x14ac:dyDescent="0.3">
      <c r="A373" s="20" t="s">
        <v>6400</v>
      </c>
      <c r="B373" s="20" t="s">
        <v>6401</v>
      </c>
      <c r="C373" s="20" t="s">
        <v>6399</v>
      </c>
      <c r="D373" s="20" t="s">
        <v>6402</v>
      </c>
      <c r="E373" s="16">
        <v>1.4429000000000001</v>
      </c>
      <c r="F373" s="21">
        <v>44588</v>
      </c>
    </row>
    <row r="374" spans="1:6" ht="18.75" x14ac:dyDescent="0.3">
      <c r="A374" s="20" t="s">
        <v>6404</v>
      </c>
      <c r="B374" s="20" t="s">
        <v>6405</v>
      </c>
      <c r="C374" s="20" t="s">
        <v>6403</v>
      </c>
      <c r="D374" s="20" t="s">
        <v>6406</v>
      </c>
      <c r="E374" s="16">
        <v>2.3466999999999998</v>
      </c>
      <c r="F374" s="21">
        <v>44588</v>
      </c>
    </row>
    <row r="375" spans="1:6" ht="18.75" x14ac:dyDescent="0.3">
      <c r="A375" s="20" t="s">
        <v>6408</v>
      </c>
      <c r="B375" s="20" t="s">
        <v>6409</v>
      </c>
      <c r="C375" s="20" t="s">
        <v>6407</v>
      </c>
      <c r="D375" s="20" t="s">
        <v>6410</v>
      </c>
      <c r="E375" s="16">
        <v>1.4416</v>
      </c>
      <c r="F375" s="21">
        <v>44588</v>
      </c>
    </row>
    <row r="376" spans="1:6" ht="18.75" x14ac:dyDescent="0.3">
      <c r="A376" s="20" t="s">
        <v>6412</v>
      </c>
      <c r="B376" s="20" t="s">
        <v>6413</v>
      </c>
      <c r="C376" s="20" t="s">
        <v>6411</v>
      </c>
      <c r="D376" s="20" t="s">
        <v>6414</v>
      </c>
      <c r="E376" s="16">
        <v>1.4408000000000001</v>
      </c>
      <c r="F376" s="21">
        <v>44588</v>
      </c>
    </row>
    <row r="377" spans="1:6" ht="18.75" x14ac:dyDescent="0.3">
      <c r="A377" s="20" t="s">
        <v>6416</v>
      </c>
      <c r="B377" s="20" t="s">
        <v>6417</v>
      </c>
      <c r="C377" s="20" t="s">
        <v>6415</v>
      </c>
      <c r="D377" s="20" t="s">
        <v>6418</v>
      </c>
      <c r="E377" s="16">
        <v>1.4131</v>
      </c>
      <c r="F377" s="21">
        <v>44588</v>
      </c>
    </row>
    <row r="378" spans="1:6" ht="18.75" x14ac:dyDescent="0.3">
      <c r="A378" s="20" t="s">
        <v>6420</v>
      </c>
      <c r="B378" s="20" t="s">
        <v>6421</v>
      </c>
      <c r="C378" s="20" t="s">
        <v>6419</v>
      </c>
      <c r="D378" s="20" t="s">
        <v>6422</v>
      </c>
      <c r="E378" s="16">
        <v>1.8744000000000001</v>
      </c>
      <c r="F378" s="21">
        <v>44588</v>
      </c>
    </row>
    <row r="379" spans="1:6" ht="18.75" x14ac:dyDescent="0.3">
      <c r="A379" s="20" t="s">
        <v>6424</v>
      </c>
      <c r="B379" s="20" t="s">
        <v>6425</v>
      </c>
      <c r="C379" s="20" t="s">
        <v>6423</v>
      </c>
      <c r="D379" s="20" t="s">
        <v>6426</v>
      </c>
      <c r="E379" s="16">
        <v>12.4346</v>
      </c>
      <c r="F379" s="21">
        <v>45134</v>
      </c>
    </row>
    <row r="380" spans="1:6" ht="18.75" x14ac:dyDescent="0.3">
      <c r="A380" s="20" t="s">
        <v>6428</v>
      </c>
      <c r="B380" s="20" t="s">
        <v>6429</v>
      </c>
      <c r="C380" s="20" t="s">
        <v>6427</v>
      </c>
      <c r="D380" s="20" t="s">
        <v>6430</v>
      </c>
      <c r="E380" s="16">
        <v>12.666399999999999</v>
      </c>
      <c r="F380" s="21">
        <v>45134</v>
      </c>
    </row>
    <row r="381" spans="1:6" ht="18.75" x14ac:dyDescent="0.3">
      <c r="A381" s="20" t="s">
        <v>6432</v>
      </c>
      <c r="B381" s="20" t="s">
        <v>5185</v>
      </c>
      <c r="C381" s="20" t="s">
        <v>6431</v>
      </c>
      <c r="D381" s="20" t="s">
        <v>6433</v>
      </c>
      <c r="E381" s="16">
        <v>14.371</v>
      </c>
      <c r="F381" s="21">
        <v>45134</v>
      </c>
    </row>
    <row r="382" spans="1:6" ht="18.75" x14ac:dyDescent="0.3">
      <c r="A382" s="20" t="s">
        <v>6435</v>
      </c>
      <c r="B382" s="20" t="s">
        <v>6436</v>
      </c>
      <c r="C382" s="20" t="s">
        <v>6434</v>
      </c>
      <c r="D382" s="20" t="s">
        <v>6437</v>
      </c>
      <c r="E382" s="16">
        <v>12.2797</v>
      </c>
      <c r="F382" s="21">
        <v>45134</v>
      </c>
    </row>
    <row r="383" spans="1:6" ht="18.75" x14ac:dyDescent="0.3">
      <c r="A383" s="20" t="s">
        <v>6439</v>
      </c>
      <c r="B383" s="20" t="s">
        <v>6440</v>
      </c>
      <c r="C383" s="20" t="s">
        <v>6438</v>
      </c>
      <c r="D383" s="20" t="s">
        <v>6441</v>
      </c>
      <c r="E383" s="16">
        <v>12.568899999999999</v>
      </c>
      <c r="F383" s="21">
        <v>45134</v>
      </c>
    </row>
    <row r="384" spans="1:6" ht="18.75" x14ac:dyDescent="0.3">
      <c r="A384" s="20" t="s">
        <v>6443</v>
      </c>
      <c r="B384" s="20" t="s">
        <v>6444</v>
      </c>
      <c r="C384" s="20" t="s">
        <v>6442</v>
      </c>
      <c r="D384" s="20" t="s">
        <v>6445</v>
      </c>
      <c r="E384" s="16">
        <v>12.224399999999999</v>
      </c>
      <c r="F384" s="21">
        <v>45134</v>
      </c>
    </row>
    <row r="385" spans="1:6" ht="18.75" x14ac:dyDescent="0.3">
      <c r="A385" s="20" t="s">
        <v>6447</v>
      </c>
      <c r="B385" s="20" t="s">
        <v>6448</v>
      </c>
      <c r="C385" s="20" t="s">
        <v>6446</v>
      </c>
      <c r="D385" s="20" t="s">
        <v>6449</v>
      </c>
      <c r="E385" s="16">
        <v>12.4559</v>
      </c>
      <c r="F385" s="21">
        <v>45134</v>
      </c>
    </row>
    <row r="386" spans="1:6" ht="18.75" x14ac:dyDescent="0.3">
      <c r="A386" s="20" t="s">
        <v>6451</v>
      </c>
      <c r="B386" s="20" t="s">
        <v>5185</v>
      </c>
      <c r="C386" s="20" t="s">
        <v>6450</v>
      </c>
      <c r="D386" s="20" t="s">
        <v>6452</v>
      </c>
      <c r="E386" s="16">
        <v>14.1456</v>
      </c>
      <c r="F386" s="21">
        <v>45134</v>
      </c>
    </row>
    <row r="387" spans="1:6" ht="18.75" x14ac:dyDescent="0.3">
      <c r="A387" s="20" t="s">
        <v>6454</v>
      </c>
      <c r="B387" s="20" t="s">
        <v>6455</v>
      </c>
      <c r="C387" s="20" t="s">
        <v>6453</v>
      </c>
      <c r="D387" s="20" t="s">
        <v>6456</v>
      </c>
      <c r="E387" s="16">
        <v>11.9519</v>
      </c>
      <c r="F387" s="21">
        <v>45134</v>
      </c>
    </row>
    <row r="388" spans="1:6" ht="18.75" x14ac:dyDescent="0.3">
      <c r="A388" s="20" t="s">
        <v>6458</v>
      </c>
      <c r="B388" s="20" t="s">
        <v>6459</v>
      </c>
      <c r="C388" s="20" t="s">
        <v>6457</v>
      </c>
      <c r="D388" s="20" t="s">
        <v>6460</v>
      </c>
      <c r="E388" s="16">
        <v>12.3004</v>
      </c>
      <c r="F388" s="21">
        <v>45134</v>
      </c>
    </row>
    <row r="389" spans="1:6" ht="18.75" x14ac:dyDescent="0.3">
      <c r="A389" s="20" t="s">
        <v>6462</v>
      </c>
      <c r="B389" s="20" t="s">
        <v>6463</v>
      </c>
      <c r="C389" s="20" t="s">
        <v>6461</v>
      </c>
      <c r="D389" s="20" t="s">
        <v>6464</v>
      </c>
      <c r="E389" s="16">
        <v>12.0976</v>
      </c>
      <c r="F389" s="21">
        <v>45134</v>
      </c>
    </row>
    <row r="390" spans="1:6" ht="18.75" x14ac:dyDescent="0.3">
      <c r="A390" s="20" t="s">
        <v>6466</v>
      </c>
      <c r="B390" s="20" t="s">
        <v>5185</v>
      </c>
      <c r="C390" s="20" t="s">
        <v>6465</v>
      </c>
      <c r="D390" s="20" t="s">
        <v>6467</v>
      </c>
      <c r="E390" s="16">
        <v>19.266999999999999</v>
      </c>
      <c r="F390" s="21">
        <v>45134</v>
      </c>
    </row>
    <row r="391" spans="1:6" ht="18.75" x14ac:dyDescent="0.3">
      <c r="A391" s="20" t="s">
        <v>6469</v>
      </c>
      <c r="B391" s="20" t="s">
        <v>5185</v>
      </c>
      <c r="C391" s="20" t="s">
        <v>6468</v>
      </c>
      <c r="D391" s="20" t="s">
        <v>6470</v>
      </c>
      <c r="E391" s="16">
        <v>19.267700000000001</v>
      </c>
      <c r="F391" s="21">
        <v>45134</v>
      </c>
    </row>
    <row r="392" spans="1:6" ht="18.75" x14ac:dyDescent="0.3">
      <c r="A392" s="20" t="s">
        <v>6472</v>
      </c>
      <c r="B392" s="20" t="s">
        <v>6473</v>
      </c>
      <c r="C392" s="20" t="s">
        <v>6471</v>
      </c>
      <c r="D392" s="20" t="s">
        <v>6474</v>
      </c>
      <c r="E392" s="16">
        <v>11.216799999999999</v>
      </c>
      <c r="F392" s="21">
        <v>45134</v>
      </c>
    </row>
    <row r="393" spans="1:6" ht="18.75" x14ac:dyDescent="0.3">
      <c r="A393" s="20" t="s">
        <v>6476</v>
      </c>
      <c r="B393" s="20" t="s">
        <v>5185</v>
      </c>
      <c r="C393" s="20" t="s">
        <v>6475</v>
      </c>
      <c r="D393" s="20" t="s">
        <v>6477</v>
      </c>
      <c r="E393" s="16">
        <v>17.700399999999998</v>
      </c>
      <c r="F393" s="21">
        <v>45069</v>
      </c>
    </row>
    <row r="394" spans="1:6" ht="18.75" x14ac:dyDescent="0.3">
      <c r="A394" s="20" t="s">
        <v>6479</v>
      </c>
      <c r="B394" s="20" t="s">
        <v>5185</v>
      </c>
      <c r="C394" s="20" t="s">
        <v>6478</v>
      </c>
      <c r="D394" s="20" t="s">
        <v>6480</v>
      </c>
      <c r="E394" s="16">
        <v>17.8841</v>
      </c>
      <c r="F394" s="21">
        <v>45134</v>
      </c>
    </row>
    <row r="395" spans="1:6" ht="18.75" x14ac:dyDescent="0.3">
      <c r="A395" s="20" t="s">
        <v>6482</v>
      </c>
      <c r="B395" s="20" t="s">
        <v>5185</v>
      </c>
      <c r="C395" s="20" t="s">
        <v>6481</v>
      </c>
      <c r="D395" s="20" t="s">
        <v>6483</v>
      </c>
      <c r="E395" s="16">
        <v>20.3398</v>
      </c>
      <c r="F395" s="21">
        <v>45134</v>
      </c>
    </row>
    <row r="396" spans="1:6" ht="18.75" x14ac:dyDescent="0.3">
      <c r="A396" s="20" t="s">
        <v>6485</v>
      </c>
      <c r="B396" s="20" t="s">
        <v>6486</v>
      </c>
      <c r="C396" s="20" t="s">
        <v>6484</v>
      </c>
      <c r="D396" s="20" t="s">
        <v>6487</v>
      </c>
      <c r="E396" s="16">
        <v>10.0756</v>
      </c>
      <c r="F396" s="21">
        <v>45134</v>
      </c>
    </row>
    <row r="397" spans="1:6" ht="18.75" x14ac:dyDescent="0.3">
      <c r="A397" s="20" t="s">
        <v>6489</v>
      </c>
      <c r="B397" s="20" t="s">
        <v>6490</v>
      </c>
      <c r="C397" s="20" t="s">
        <v>6488</v>
      </c>
      <c r="D397" s="20" t="s">
        <v>6491</v>
      </c>
      <c r="E397" s="16">
        <v>10.294600000000001</v>
      </c>
      <c r="F397" s="21">
        <v>45134</v>
      </c>
    </row>
    <row r="398" spans="1:6" ht="18.75" x14ac:dyDescent="0.3">
      <c r="A398" s="20" t="s">
        <v>6493</v>
      </c>
      <c r="B398" s="20" t="s">
        <v>5185</v>
      </c>
      <c r="C398" s="20" t="s">
        <v>6492</v>
      </c>
      <c r="D398" s="20" t="s">
        <v>6494</v>
      </c>
      <c r="E398" s="16">
        <v>18.452999999999999</v>
      </c>
      <c r="F398" s="21">
        <v>45134</v>
      </c>
    </row>
    <row r="399" spans="1:6" ht="18.75" x14ac:dyDescent="0.3">
      <c r="A399" s="20" t="s">
        <v>6496</v>
      </c>
      <c r="B399" s="20" t="s">
        <v>6497</v>
      </c>
      <c r="C399" s="20" t="s">
        <v>6495</v>
      </c>
      <c r="D399" s="20" t="s">
        <v>6498</v>
      </c>
      <c r="E399" s="16">
        <v>10.0642</v>
      </c>
      <c r="F399" s="21">
        <v>45134</v>
      </c>
    </row>
    <row r="400" spans="1:6" ht="18.75" x14ac:dyDescent="0.3">
      <c r="A400" s="20" t="s">
        <v>6500</v>
      </c>
      <c r="B400" s="20" t="s">
        <v>6501</v>
      </c>
      <c r="C400" s="20" t="s">
        <v>6499</v>
      </c>
      <c r="D400" s="20" t="s">
        <v>6502</v>
      </c>
      <c r="E400" s="16">
        <v>10.1676</v>
      </c>
      <c r="F400" s="21">
        <v>45134</v>
      </c>
    </row>
    <row r="401" spans="1:6" ht="18.75" x14ac:dyDescent="0.3">
      <c r="A401" s="20" t="s">
        <v>6714</v>
      </c>
      <c r="B401" s="20" t="s">
        <v>6715</v>
      </c>
      <c r="C401" s="20" t="s">
        <v>6713</v>
      </c>
      <c r="D401" s="20" t="s">
        <v>44380</v>
      </c>
      <c r="E401" s="16">
        <v>10.451700000000001</v>
      </c>
      <c r="F401" s="21">
        <v>44068</v>
      </c>
    </row>
    <row r="402" spans="1:6" ht="18.75" x14ac:dyDescent="0.3">
      <c r="A402" s="20" t="s">
        <v>6717</v>
      </c>
      <c r="B402" s="20" t="s">
        <v>6718</v>
      </c>
      <c r="C402" s="20" t="s">
        <v>6716</v>
      </c>
      <c r="D402" s="20" t="s">
        <v>44381</v>
      </c>
      <c r="E402" s="16">
        <v>10.321300000000001</v>
      </c>
      <c r="F402" s="21">
        <v>45134</v>
      </c>
    </row>
    <row r="403" spans="1:6" ht="18.75" x14ac:dyDescent="0.3">
      <c r="A403" s="20" t="s">
        <v>6720</v>
      </c>
      <c r="B403" s="20" t="s">
        <v>5185</v>
      </c>
      <c r="C403" s="20" t="s">
        <v>6719</v>
      </c>
      <c r="D403" s="20" t="s">
        <v>44382</v>
      </c>
      <c r="E403" s="16">
        <v>14.379</v>
      </c>
      <c r="F403" s="21">
        <v>45134</v>
      </c>
    </row>
    <row r="404" spans="1:6" ht="18.75" x14ac:dyDescent="0.3">
      <c r="A404" s="20" t="s">
        <v>6722</v>
      </c>
      <c r="B404" s="20" t="s">
        <v>6723</v>
      </c>
      <c r="C404" s="20" t="s">
        <v>6721</v>
      </c>
      <c r="D404" s="20" t="s">
        <v>44383</v>
      </c>
      <c r="E404" s="16">
        <v>10.0664</v>
      </c>
      <c r="F404" s="21">
        <v>45134</v>
      </c>
    </row>
    <row r="405" spans="1:6" ht="18.75" x14ac:dyDescent="0.3">
      <c r="A405" s="20" t="s">
        <v>6725</v>
      </c>
      <c r="B405" s="20" t="s">
        <v>6726</v>
      </c>
      <c r="C405" s="20" t="s">
        <v>6724</v>
      </c>
      <c r="D405" s="20" t="s">
        <v>44384</v>
      </c>
      <c r="E405" s="16">
        <v>11.165900000000001</v>
      </c>
      <c r="F405" s="21">
        <v>45134</v>
      </c>
    </row>
    <row r="406" spans="1:6" ht="18.75" x14ac:dyDescent="0.3">
      <c r="A406" s="20" t="s">
        <v>6728</v>
      </c>
      <c r="B406" s="20" t="s">
        <v>6729</v>
      </c>
      <c r="C406" s="20" t="s">
        <v>6727</v>
      </c>
      <c r="D406" s="20" t="s">
        <v>44385</v>
      </c>
      <c r="E406" s="16">
        <v>10.3477</v>
      </c>
      <c r="F406" s="21">
        <v>45134</v>
      </c>
    </row>
    <row r="407" spans="1:6" ht="18.75" x14ac:dyDescent="0.3">
      <c r="A407" s="20" t="s">
        <v>6731</v>
      </c>
      <c r="B407" s="20" t="s">
        <v>6732</v>
      </c>
      <c r="C407" s="20" t="s">
        <v>6730</v>
      </c>
      <c r="D407" s="20" t="s">
        <v>44386</v>
      </c>
      <c r="E407" s="16">
        <v>10.408099999999999</v>
      </c>
      <c r="F407" s="21">
        <v>45134</v>
      </c>
    </row>
    <row r="408" spans="1:6" ht="18.75" x14ac:dyDescent="0.3">
      <c r="A408" s="20" t="s">
        <v>6734</v>
      </c>
      <c r="B408" s="20" t="s">
        <v>5185</v>
      </c>
      <c r="C408" s="20" t="s">
        <v>6733</v>
      </c>
      <c r="D408" s="20" t="s">
        <v>44387</v>
      </c>
      <c r="E408" s="16">
        <v>15.3118</v>
      </c>
      <c r="F408" s="21">
        <v>45134</v>
      </c>
    </row>
    <row r="409" spans="1:6" ht="18.75" x14ac:dyDescent="0.3">
      <c r="A409" s="20" t="s">
        <v>6736</v>
      </c>
      <c r="B409" s="20" t="s">
        <v>6737</v>
      </c>
      <c r="C409" s="20" t="s">
        <v>6735</v>
      </c>
      <c r="D409" s="20" t="s">
        <v>44388</v>
      </c>
      <c r="E409" s="16">
        <v>11.205</v>
      </c>
      <c r="F409" s="21">
        <v>45134</v>
      </c>
    </row>
    <row r="410" spans="1:6" ht="18.75" x14ac:dyDescent="0.3">
      <c r="A410" s="20" t="s">
        <v>6739</v>
      </c>
      <c r="B410" s="20" t="s">
        <v>6740</v>
      </c>
      <c r="C410" s="20" t="s">
        <v>6738</v>
      </c>
      <c r="D410" s="20" t="s">
        <v>44389</v>
      </c>
      <c r="E410" s="16">
        <v>10.506500000000001</v>
      </c>
      <c r="F410" s="21">
        <v>45134</v>
      </c>
    </row>
    <row r="411" spans="1:6" ht="18.75" x14ac:dyDescent="0.3">
      <c r="A411" s="20" t="s">
        <v>6504</v>
      </c>
      <c r="B411" s="20" t="s">
        <v>5185</v>
      </c>
      <c r="C411" s="20" t="s">
        <v>6503</v>
      </c>
      <c r="D411" s="20" t="s">
        <v>6505</v>
      </c>
      <c r="E411" s="16">
        <v>11.073</v>
      </c>
      <c r="F411" s="21">
        <v>45134</v>
      </c>
    </row>
    <row r="412" spans="1:6" ht="18.75" x14ac:dyDescent="0.3">
      <c r="A412" s="20" t="s">
        <v>6507</v>
      </c>
      <c r="B412" s="20" t="s">
        <v>5185</v>
      </c>
      <c r="C412" s="20" t="s">
        <v>6506</v>
      </c>
      <c r="D412" s="20" t="s">
        <v>6508</v>
      </c>
      <c r="E412" s="16">
        <v>10.8797</v>
      </c>
      <c r="F412" s="21">
        <v>45134</v>
      </c>
    </row>
    <row r="413" spans="1:6" ht="18.75" x14ac:dyDescent="0.3">
      <c r="A413" s="20" t="s">
        <v>6510</v>
      </c>
      <c r="B413" s="20" t="s">
        <v>5185</v>
      </c>
      <c r="C413" s="20" t="s">
        <v>6509</v>
      </c>
      <c r="D413" s="20" t="s">
        <v>6511</v>
      </c>
      <c r="E413" s="16">
        <v>14.0619</v>
      </c>
      <c r="F413" s="21">
        <v>45134</v>
      </c>
    </row>
    <row r="414" spans="1:6" ht="18.75" x14ac:dyDescent="0.3">
      <c r="A414" s="20" t="s">
        <v>6513</v>
      </c>
      <c r="B414" s="20" t="s">
        <v>5185</v>
      </c>
      <c r="C414" s="20" t="s">
        <v>6512</v>
      </c>
      <c r="D414" s="20" t="s">
        <v>6514</v>
      </c>
      <c r="E414" s="16">
        <v>12.593</v>
      </c>
      <c r="F414" s="21">
        <v>45134</v>
      </c>
    </row>
    <row r="415" spans="1:6" ht="18.75" x14ac:dyDescent="0.3">
      <c r="A415" s="20" t="s">
        <v>6516</v>
      </c>
      <c r="B415" s="20" t="s">
        <v>5185</v>
      </c>
      <c r="C415" s="20" t="s">
        <v>6515</v>
      </c>
      <c r="D415" s="20" t="s">
        <v>6517</v>
      </c>
      <c r="E415" s="16">
        <v>20.6906</v>
      </c>
      <c r="F415" s="21">
        <v>45134</v>
      </c>
    </row>
    <row r="416" spans="1:6" ht="18.75" x14ac:dyDescent="0.3">
      <c r="A416" s="20" t="s">
        <v>6519</v>
      </c>
      <c r="B416" s="20" t="s">
        <v>5185</v>
      </c>
      <c r="C416" s="20" t="s">
        <v>6518</v>
      </c>
      <c r="D416" s="20" t="s">
        <v>6520</v>
      </c>
      <c r="E416" s="16">
        <v>19.0824</v>
      </c>
      <c r="F416" s="21">
        <v>45134</v>
      </c>
    </row>
    <row r="417" spans="1:6" ht="18.75" x14ac:dyDescent="0.3">
      <c r="A417" s="20" t="s">
        <v>6522</v>
      </c>
      <c r="B417" s="20" t="s">
        <v>5185</v>
      </c>
      <c r="C417" s="20" t="s">
        <v>6521</v>
      </c>
      <c r="D417" s="20" t="s">
        <v>6523</v>
      </c>
      <c r="E417" s="16">
        <v>11.373100000000001</v>
      </c>
      <c r="F417" s="21">
        <v>45134</v>
      </c>
    </row>
    <row r="418" spans="1:6" ht="18.75" x14ac:dyDescent="0.3">
      <c r="A418" s="20" t="s">
        <v>6525</v>
      </c>
      <c r="B418" s="20" t="s">
        <v>5185</v>
      </c>
      <c r="C418" s="20" t="s">
        <v>6524</v>
      </c>
      <c r="D418" s="20" t="s">
        <v>6526</v>
      </c>
      <c r="E418" s="16">
        <v>11.7905</v>
      </c>
      <c r="F418" s="21">
        <v>45134</v>
      </c>
    </row>
    <row r="419" spans="1:6" ht="18.75" x14ac:dyDescent="0.3">
      <c r="A419" s="20" t="s">
        <v>6528</v>
      </c>
      <c r="B419" s="20" t="s">
        <v>5185</v>
      </c>
      <c r="C419" s="20" t="s">
        <v>6527</v>
      </c>
      <c r="D419" s="20" t="s">
        <v>6529</v>
      </c>
      <c r="E419" s="16">
        <v>0</v>
      </c>
      <c r="F419" s="21">
        <v>45134</v>
      </c>
    </row>
    <row r="420" spans="1:6" ht="18.75" x14ac:dyDescent="0.3">
      <c r="A420" s="20" t="s">
        <v>6531</v>
      </c>
      <c r="B420" s="20" t="s">
        <v>6532</v>
      </c>
      <c r="C420" s="20" t="s">
        <v>6530</v>
      </c>
      <c r="D420" s="20" t="s">
        <v>6533</v>
      </c>
      <c r="E420" s="16">
        <v>0</v>
      </c>
      <c r="F420" s="21">
        <v>45134</v>
      </c>
    </row>
    <row r="421" spans="1:6" ht="18.75" x14ac:dyDescent="0.3">
      <c r="A421" s="20" t="s">
        <v>6535</v>
      </c>
      <c r="B421" s="20" t="s">
        <v>5185</v>
      </c>
      <c r="C421" s="20" t="s">
        <v>6534</v>
      </c>
      <c r="D421" s="20" t="s">
        <v>6536</v>
      </c>
      <c r="E421" s="16">
        <v>0</v>
      </c>
      <c r="F421" s="21">
        <v>45134</v>
      </c>
    </row>
    <row r="422" spans="1:6" ht="18.75" x14ac:dyDescent="0.3">
      <c r="A422" s="20" t="s">
        <v>6538</v>
      </c>
      <c r="B422" s="20" t="s">
        <v>6539</v>
      </c>
      <c r="C422" s="20" t="s">
        <v>6537</v>
      </c>
      <c r="D422" s="20" t="s">
        <v>6540</v>
      </c>
      <c r="E422" s="16">
        <v>0</v>
      </c>
      <c r="F422" s="21">
        <v>45134</v>
      </c>
    </row>
    <row r="423" spans="1:6" ht="18.75" x14ac:dyDescent="0.3">
      <c r="A423" s="20" t="s">
        <v>6542</v>
      </c>
      <c r="B423" s="20" t="s">
        <v>6543</v>
      </c>
      <c r="C423" s="20" t="s">
        <v>6541</v>
      </c>
      <c r="D423" s="20" t="s">
        <v>6544</v>
      </c>
      <c r="E423" s="16">
        <v>0</v>
      </c>
      <c r="F423" s="21">
        <v>45134</v>
      </c>
    </row>
    <row r="424" spans="1:6" ht="18.75" x14ac:dyDescent="0.3">
      <c r="A424" s="20" t="s">
        <v>6546</v>
      </c>
      <c r="B424" s="20" t="s">
        <v>6547</v>
      </c>
      <c r="C424" s="20" t="s">
        <v>6545</v>
      </c>
      <c r="D424" s="20" t="s">
        <v>6548</v>
      </c>
      <c r="E424" s="16">
        <v>0</v>
      </c>
      <c r="F424" s="21">
        <v>45134</v>
      </c>
    </row>
    <row r="425" spans="1:6" ht="18.75" x14ac:dyDescent="0.3">
      <c r="A425" s="20" t="s">
        <v>6550</v>
      </c>
      <c r="B425" s="20" t="s">
        <v>6551</v>
      </c>
      <c r="C425" s="20" t="s">
        <v>6549</v>
      </c>
      <c r="D425" s="20" t="s">
        <v>6552</v>
      </c>
      <c r="E425" s="16">
        <v>10.8111</v>
      </c>
      <c r="F425" s="21">
        <v>45134</v>
      </c>
    </row>
    <row r="426" spans="1:6" ht="18.75" x14ac:dyDescent="0.3">
      <c r="A426" s="20" t="s">
        <v>6554</v>
      </c>
      <c r="B426" s="20" t="s">
        <v>5185</v>
      </c>
      <c r="C426" s="20" t="s">
        <v>6553</v>
      </c>
      <c r="D426" s="20" t="s">
        <v>6555</v>
      </c>
      <c r="E426" s="16">
        <v>37.872</v>
      </c>
      <c r="F426" s="21">
        <v>45134</v>
      </c>
    </row>
    <row r="427" spans="1:6" ht="18.75" x14ac:dyDescent="0.3">
      <c r="A427" s="20" t="s">
        <v>6557</v>
      </c>
      <c r="B427" s="20" t="s">
        <v>6558</v>
      </c>
      <c r="C427" s="20" t="s">
        <v>6556</v>
      </c>
      <c r="D427" s="20" t="s">
        <v>6559</v>
      </c>
      <c r="E427" s="16">
        <v>11.892300000000001</v>
      </c>
      <c r="F427" s="21">
        <v>45134</v>
      </c>
    </row>
    <row r="428" spans="1:6" ht="18.75" x14ac:dyDescent="0.3">
      <c r="A428" s="20" t="s">
        <v>6561</v>
      </c>
      <c r="B428" s="20" t="s">
        <v>6562</v>
      </c>
      <c r="C428" s="20" t="s">
        <v>6560</v>
      </c>
      <c r="D428" s="20" t="s">
        <v>6563</v>
      </c>
      <c r="E428" s="16">
        <v>11.071400000000001</v>
      </c>
      <c r="F428" s="21">
        <v>45134</v>
      </c>
    </row>
    <row r="429" spans="1:6" ht="18.75" x14ac:dyDescent="0.3">
      <c r="A429" s="20" t="s">
        <v>6565</v>
      </c>
      <c r="B429" s="20" t="s">
        <v>6566</v>
      </c>
      <c r="C429" s="20" t="s">
        <v>6564</v>
      </c>
      <c r="D429" s="20" t="s">
        <v>6567</v>
      </c>
      <c r="E429" s="16">
        <v>10.250999999999999</v>
      </c>
      <c r="F429" s="21">
        <v>45134</v>
      </c>
    </row>
    <row r="430" spans="1:6" ht="18.75" x14ac:dyDescent="0.3">
      <c r="A430" s="20" t="s">
        <v>6569</v>
      </c>
      <c r="B430" s="20" t="s">
        <v>6570</v>
      </c>
      <c r="C430" s="20" t="s">
        <v>6568</v>
      </c>
      <c r="D430" s="20" t="s">
        <v>6571</v>
      </c>
      <c r="E430" s="16">
        <v>11.8178</v>
      </c>
      <c r="F430" s="21">
        <v>45134</v>
      </c>
    </row>
    <row r="431" spans="1:6" ht="18.75" x14ac:dyDescent="0.3">
      <c r="A431" s="20" t="s">
        <v>6573</v>
      </c>
      <c r="B431" s="20" t="s">
        <v>6574</v>
      </c>
      <c r="C431" s="20" t="s">
        <v>6572</v>
      </c>
      <c r="D431" s="20" t="s">
        <v>6575</v>
      </c>
      <c r="E431" s="16">
        <v>10.749599999999999</v>
      </c>
      <c r="F431" s="21">
        <v>45134</v>
      </c>
    </row>
    <row r="432" spans="1:6" ht="18.75" x14ac:dyDescent="0.3">
      <c r="A432" s="20" t="s">
        <v>6577</v>
      </c>
      <c r="B432" s="20" t="s">
        <v>6578</v>
      </c>
      <c r="C432" s="20" t="s">
        <v>6576</v>
      </c>
      <c r="D432" s="20" t="s">
        <v>6579</v>
      </c>
      <c r="E432" s="16">
        <v>10.9681</v>
      </c>
      <c r="F432" s="21">
        <v>45134</v>
      </c>
    </row>
    <row r="433" spans="1:6" ht="18.75" x14ac:dyDescent="0.3">
      <c r="A433" s="20" t="s">
        <v>6581</v>
      </c>
      <c r="B433" s="20" t="s">
        <v>6582</v>
      </c>
      <c r="C433" s="20" t="s">
        <v>6580</v>
      </c>
      <c r="D433" s="20" t="s">
        <v>6583</v>
      </c>
      <c r="E433" s="16">
        <v>10.250999999999999</v>
      </c>
      <c r="F433" s="21">
        <v>45134</v>
      </c>
    </row>
    <row r="434" spans="1:6" ht="18.75" x14ac:dyDescent="0.3">
      <c r="A434" s="20" t="s">
        <v>6585</v>
      </c>
      <c r="B434" s="20" t="s">
        <v>5185</v>
      </c>
      <c r="C434" s="20" t="s">
        <v>6584</v>
      </c>
      <c r="D434" s="20" t="s">
        <v>6586</v>
      </c>
      <c r="E434" s="16">
        <v>35.206600000000002</v>
      </c>
      <c r="F434" s="21">
        <v>45134</v>
      </c>
    </row>
    <row r="435" spans="1:6" ht="18.75" x14ac:dyDescent="0.3">
      <c r="A435" s="20" t="s">
        <v>6588</v>
      </c>
      <c r="B435" s="20" t="s">
        <v>5185</v>
      </c>
      <c r="C435" s="20" t="s">
        <v>6587</v>
      </c>
      <c r="D435" s="20" t="s">
        <v>6589</v>
      </c>
      <c r="E435" s="16">
        <v>25.565000000000001</v>
      </c>
      <c r="F435" s="21">
        <v>45088</v>
      </c>
    </row>
    <row r="436" spans="1:6" ht="18.75" x14ac:dyDescent="0.3">
      <c r="A436" s="20" t="s">
        <v>6591</v>
      </c>
      <c r="B436" s="20" t="s">
        <v>6592</v>
      </c>
      <c r="C436" s="20" t="s">
        <v>6590</v>
      </c>
      <c r="D436" s="20" t="s">
        <v>6593</v>
      </c>
      <c r="E436" s="16">
        <v>14.0105</v>
      </c>
      <c r="F436" s="21">
        <v>45088</v>
      </c>
    </row>
    <row r="437" spans="1:6" ht="18.75" x14ac:dyDescent="0.3">
      <c r="A437" s="20" t="s">
        <v>6595</v>
      </c>
      <c r="B437" s="20" t="s">
        <v>5185</v>
      </c>
      <c r="C437" s="20" t="s">
        <v>6594</v>
      </c>
      <c r="D437" s="20" t="s">
        <v>6596</v>
      </c>
      <c r="E437" s="16">
        <v>25.334800000000001</v>
      </c>
      <c r="F437" s="21">
        <v>45088</v>
      </c>
    </row>
    <row r="438" spans="1:6" ht="18.75" x14ac:dyDescent="0.3">
      <c r="A438" s="20" t="s">
        <v>6598</v>
      </c>
      <c r="B438" s="20" t="s">
        <v>6599</v>
      </c>
      <c r="C438" s="20" t="s">
        <v>6597</v>
      </c>
      <c r="D438" s="20" t="s">
        <v>6600</v>
      </c>
      <c r="E438" s="16">
        <v>13.585800000000001</v>
      </c>
      <c r="F438" s="21">
        <v>45088</v>
      </c>
    </row>
    <row r="439" spans="1:6" ht="18.75" x14ac:dyDescent="0.3">
      <c r="A439" s="20" t="s">
        <v>6602</v>
      </c>
      <c r="B439" s="20" t="s">
        <v>5185</v>
      </c>
      <c r="C439" s="20" t="s">
        <v>6601</v>
      </c>
      <c r="D439" s="20" t="s">
        <v>6603</v>
      </c>
      <c r="E439" s="16">
        <v>0</v>
      </c>
      <c r="F439" s="21">
        <v>45134</v>
      </c>
    </row>
    <row r="440" spans="1:6" ht="18.75" x14ac:dyDescent="0.3">
      <c r="A440" s="20" t="s">
        <v>6605</v>
      </c>
      <c r="B440" s="20" t="s">
        <v>5185</v>
      </c>
      <c r="C440" s="20" t="s">
        <v>6604</v>
      </c>
      <c r="D440" s="20" t="s">
        <v>6606</v>
      </c>
      <c r="E440" s="16">
        <v>0</v>
      </c>
      <c r="F440" s="21">
        <v>45134</v>
      </c>
    </row>
    <row r="441" spans="1:6" ht="18.75" x14ac:dyDescent="0.3">
      <c r="A441" s="20" t="s">
        <v>6608</v>
      </c>
      <c r="B441" s="20" t="s">
        <v>5185</v>
      </c>
      <c r="C441" s="20" t="s">
        <v>6607</v>
      </c>
      <c r="D441" s="20" t="s">
        <v>6609</v>
      </c>
      <c r="E441" s="16">
        <v>0</v>
      </c>
      <c r="F441" s="21">
        <v>44032</v>
      </c>
    </row>
    <row r="442" spans="1:6" ht="18.75" x14ac:dyDescent="0.3">
      <c r="A442" s="20" t="s">
        <v>6611</v>
      </c>
      <c r="B442" s="20" t="s">
        <v>5185</v>
      </c>
      <c r="C442" s="20" t="s">
        <v>6610</v>
      </c>
      <c r="D442" s="20" t="s">
        <v>6612</v>
      </c>
      <c r="E442" s="16">
        <v>0</v>
      </c>
      <c r="F442" s="21">
        <v>44032</v>
      </c>
    </row>
    <row r="443" spans="1:6" ht="18.75" x14ac:dyDescent="0.3">
      <c r="A443" s="20" t="s">
        <v>6614</v>
      </c>
      <c r="B443" s="20" t="s">
        <v>5185</v>
      </c>
      <c r="C443" s="20" t="s">
        <v>6613</v>
      </c>
      <c r="D443" s="20" t="s">
        <v>6615</v>
      </c>
      <c r="E443" s="16">
        <v>0</v>
      </c>
      <c r="F443" s="21">
        <v>44032</v>
      </c>
    </row>
    <row r="444" spans="1:6" ht="18.75" x14ac:dyDescent="0.3">
      <c r="A444" s="20" t="s">
        <v>6617</v>
      </c>
      <c r="B444" s="20" t="s">
        <v>5185</v>
      </c>
      <c r="C444" s="20" t="s">
        <v>6616</v>
      </c>
      <c r="D444" s="20" t="s">
        <v>6618</v>
      </c>
      <c r="E444" s="16">
        <v>0</v>
      </c>
      <c r="F444" s="21">
        <v>44032</v>
      </c>
    </row>
    <row r="445" spans="1:6" ht="18.75" x14ac:dyDescent="0.3">
      <c r="A445" s="20" t="s">
        <v>6620</v>
      </c>
      <c r="B445" s="20" t="s">
        <v>5185</v>
      </c>
      <c r="C445" s="20" t="s">
        <v>6619</v>
      </c>
      <c r="D445" s="20" t="s">
        <v>6621</v>
      </c>
      <c r="E445" s="16">
        <v>0.3054</v>
      </c>
      <c r="F445" s="21">
        <v>45134</v>
      </c>
    </row>
    <row r="446" spans="1:6" ht="18.75" x14ac:dyDescent="0.3">
      <c r="A446" s="20" t="s">
        <v>6623</v>
      </c>
      <c r="B446" s="20" t="s">
        <v>5185</v>
      </c>
      <c r="C446" s="20" t="s">
        <v>6622</v>
      </c>
      <c r="D446" s="20" t="s">
        <v>6624</v>
      </c>
      <c r="E446" s="16">
        <v>0.60260000000000002</v>
      </c>
      <c r="F446" s="21">
        <v>45134</v>
      </c>
    </row>
    <row r="447" spans="1:6" ht="18.75" x14ac:dyDescent="0.3">
      <c r="A447" s="20" t="s">
        <v>6626</v>
      </c>
      <c r="B447" s="20" t="s">
        <v>5185</v>
      </c>
      <c r="C447" s="20" t="s">
        <v>6625</v>
      </c>
      <c r="D447" s="20" t="s">
        <v>6627</v>
      </c>
      <c r="E447" s="16">
        <v>0.5696</v>
      </c>
      <c r="F447" s="21">
        <v>45134</v>
      </c>
    </row>
    <row r="448" spans="1:6" ht="18.75" x14ac:dyDescent="0.3">
      <c r="A448" s="20" t="s">
        <v>6629</v>
      </c>
      <c r="B448" s="20" t="s">
        <v>5185</v>
      </c>
      <c r="C448" s="20" t="s">
        <v>6628</v>
      </c>
      <c r="D448" s="20" t="s">
        <v>6630</v>
      </c>
      <c r="E448" s="16">
        <v>0</v>
      </c>
      <c r="F448" s="21">
        <v>45134</v>
      </c>
    </row>
    <row r="449" spans="1:6" ht="18.75" x14ac:dyDescent="0.3">
      <c r="A449" s="20" t="s">
        <v>6632</v>
      </c>
      <c r="B449" s="20" t="s">
        <v>5185</v>
      </c>
      <c r="C449" s="20" t="s">
        <v>6631</v>
      </c>
      <c r="D449" s="20" t="s">
        <v>6633</v>
      </c>
      <c r="E449" s="16">
        <v>0.33019999999999999</v>
      </c>
      <c r="F449" s="21">
        <v>45134</v>
      </c>
    </row>
    <row r="450" spans="1:6" ht="18.75" x14ac:dyDescent="0.3">
      <c r="A450" s="20" t="s">
        <v>6635</v>
      </c>
      <c r="B450" s="20" t="s">
        <v>5185</v>
      </c>
      <c r="C450" s="20" t="s">
        <v>6634</v>
      </c>
      <c r="D450" s="20" t="s">
        <v>6636</v>
      </c>
      <c r="E450" s="16">
        <v>0</v>
      </c>
      <c r="F450" s="21">
        <v>45134</v>
      </c>
    </row>
    <row r="451" spans="1:6" ht="18.75" x14ac:dyDescent="0.3">
      <c r="A451" s="20" t="s">
        <v>6638</v>
      </c>
      <c r="B451" s="20" t="s">
        <v>5185</v>
      </c>
      <c r="C451" s="20" t="s">
        <v>6637</v>
      </c>
      <c r="D451" s="20" t="s">
        <v>6639</v>
      </c>
      <c r="E451" s="16">
        <v>20.773900000000001</v>
      </c>
      <c r="F451" s="21">
        <v>45134</v>
      </c>
    </row>
    <row r="452" spans="1:6" ht="18.75" x14ac:dyDescent="0.3">
      <c r="A452" s="20" t="s">
        <v>6641</v>
      </c>
      <c r="B452" s="20" t="s">
        <v>5185</v>
      </c>
      <c r="C452" s="20" t="s">
        <v>6640</v>
      </c>
      <c r="D452" s="20" t="s">
        <v>6642</v>
      </c>
      <c r="E452" s="16">
        <v>22.186</v>
      </c>
      <c r="F452" s="21">
        <v>45134</v>
      </c>
    </row>
    <row r="453" spans="1:6" ht="18.75" x14ac:dyDescent="0.3">
      <c r="A453" s="20" t="s">
        <v>6644</v>
      </c>
      <c r="B453" s="20" t="s">
        <v>6645</v>
      </c>
      <c r="C453" s="20" t="s">
        <v>6643</v>
      </c>
      <c r="D453" s="20" t="s">
        <v>6646</v>
      </c>
      <c r="E453" s="16">
        <v>19.129000000000001</v>
      </c>
      <c r="F453" s="21">
        <v>45134</v>
      </c>
    </row>
    <row r="454" spans="1:6" ht="18.75" x14ac:dyDescent="0.3">
      <c r="A454" s="20" t="s">
        <v>6648</v>
      </c>
      <c r="B454" s="20" t="s">
        <v>6649</v>
      </c>
      <c r="C454" s="20" t="s">
        <v>6647</v>
      </c>
      <c r="D454" s="20" t="s">
        <v>6650</v>
      </c>
      <c r="E454" s="16">
        <v>19.4483</v>
      </c>
      <c r="F454" s="21">
        <v>45134</v>
      </c>
    </row>
    <row r="455" spans="1:6" ht="18.75" x14ac:dyDescent="0.3">
      <c r="A455" s="20" t="s">
        <v>6652</v>
      </c>
      <c r="B455" s="20" t="s">
        <v>6653</v>
      </c>
      <c r="C455" s="20" t="s">
        <v>6651</v>
      </c>
      <c r="D455" s="20" t="s">
        <v>6654</v>
      </c>
      <c r="E455" s="16">
        <v>10.557700000000001</v>
      </c>
      <c r="F455" s="21">
        <v>45134</v>
      </c>
    </row>
    <row r="456" spans="1:6" ht="18.75" x14ac:dyDescent="0.3">
      <c r="A456" s="20" t="s">
        <v>6656</v>
      </c>
      <c r="B456" s="20" t="s">
        <v>6657</v>
      </c>
      <c r="C456" s="20" t="s">
        <v>6655</v>
      </c>
      <c r="D456" s="20" t="s">
        <v>6658</v>
      </c>
      <c r="E456" s="16">
        <v>10.239699999999999</v>
      </c>
      <c r="F456" s="21">
        <v>45134</v>
      </c>
    </row>
    <row r="457" spans="1:6" ht="18.75" x14ac:dyDescent="0.3">
      <c r="A457" s="20" t="s">
        <v>42695</v>
      </c>
      <c r="B457" s="20" t="s">
        <v>42696</v>
      </c>
      <c r="C457" s="20" t="s">
        <v>42697</v>
      </c>
      <c r="D457" s="20" t="s">
        <v>42698</v>
      </c>
      <c r="E457" s="16">
        <v>12.5816</v>
      </c>
      <c r="F457" s="21">
        <v>45134</v>
      </c>
    </row>
    <row r="458" spans="1:6" ht="18.75" x14ac:dyDescent="0.3">
      <c r="A458" s="20" t="s">
        <v>42699</v>
      </c>
      <c r="B458" s="20" t="s">
        <v>5185</v>
      </c>
      <c r="C458" s="20" t="s">
        <v>42700</v>
      </c>
      <c r="D458" s="20" t="s">
        <v>42701</v>
      </c>
      <c r="E458" s="16">
        <v>26.8245</v>
      </c>
      <c r="F458" s="21">
        <v>45134</v>
      </c>
    </row>
    <row r="459" spans="1:6" ht="18.75" x14ac:dyDescent="0.3">
      <c r="A459" s="20" t="s">
        <v>42702</v>
      </c>
      <c r="B459" s="20" t="s">
        <v>42703</v>
      </c>
      <c r="C459" s="20" t="s">
        <v>42704</v>
      </c>
      <c r="D459" s="20" t="s">
        <v>43247</v>
      </c>
      <c r="E459" s="16">
        <v>11.0852</v>
      </c>
      <c r="F459" s="21">
        <v>45134</v>
      </c>
    </row>
    <row r="460" spans="1:6" ht="18.75" x14ac:dyDescent="0.3">
      <c r="A460" s="20" t="s">
        <v>42705</v>
      </c>
      <c r="B460" s="20" t="s">
        <v>42706</v>
      </c>
      <c r="C460" s="20" t="s">
        <v>42707</v>
      </c>
      <c r="D460" s="20" t="s">
        <v>42708</v>
      </c>
      <c r="E460" s="16">
        <v>11.8718</v>
      </c>
      <c r="F460" s="21">
        <v>45134</v>
      </c>
    </row>
    <row r="461" spans="1:6" ht="18.75" x14ac:dyDescent="0.3">
      <c r="A461" s="20" t="s">
        <v>42709</v>
      </c>
      <c r="B461" s="20" t="s">
        <v>5185</v>
      </c>
      <c r="C461" s="20" t="s">
        <v>42710</v>
      </c>
      <c r="D461" s="20" t="s">
        <v>42711</v>
      </c>
      <c r="E461" s="16">
        <v>25.128699999999998</v>
      </c>
      <c r="F461" s="21">
        <v>45134</v>
      </c>
    </row>
    <row r="462" spans="1:6" ht="18.75" x14ac:dyDescent="0.3">
      <c r="A462" s="20" t="s">
        <v>42712</v>
      </c>
      <c r="B462" s="20" t="s">
        <v>42713</v>
      </c>
      <c r="C462" s="20" t="s">
        <v>42714</v>
      </c>
      <c r="D462" s="20" t="s">
        <v>43248</v>
      </c>
      <c r="E462" s="16">
        <v>10.282500000000001</v>
      </c>
      <c r="F462" s="21">
        <v>45134</v>
      </c>
    </row>
    <row r="463" spans="1:6" ht="18.75" x14ac:dyDescent="0.3">
      <c r="A463" s="20" t="s">
        <v>6660</v>
      </c>
      <c r="B463" s="20" t="s">
        <v>6661</v>
      </c>
      <c r="C463" s="20" t="s">
        <v>6659</v>
      </c>
      <c r="D463" s="20" t="s">
        <v>6662</v>
      </c>
      <c r="E463" s="16">
        <v>10.3035</v>
      </c>
      <c r="F463" s="21">
        <v>44820</v>
      </c>
    </row>
    <row r="464" spans="1:6" ht="18.75" x14ac:dyDescent="0.3">
      <c r="A464" s="20" t="s">
        <v>6664</v>
      </c>
      <c r="B464" s="20" t="s">
        <v>5185</v>
      </c>
      <c r="C464" s="20" t="s">
        <v>6663</v>
      </c>
      <c r="D464" s="20" t="s">
        <v>6665</v>
      </c>
      <c r="E464" s="16">
        <v>15.7498</v>
      </c>
      <c r="F464" s="21">
        <v>43945</v>
      </c>
    </row>
    <row r="465" spans="1:6" ht="18.75" x14ac:dyDescent="0.3">
      <c r="A465" s="20" t="s">
        <v>6667</v>
      </c>
      <c r="B465" s="20" t="s">
        <v>6668</v>
      </c>
      <c r="C465" s="20" t="s">
        <v>6666</v>
      </c>
      <c r="D465" s="20" t="s">
        <v>6669</v>
      </c>
      <c r="E465" s="16">
        <v>10.4846</v>
      </c>
      <c r="F465" s="21">
        <v>44820</v>
      </c>
    </row>
    <row r="466" spans="1:6" ht="18.75" x14ac:dyDescent="0.3">
      <c r="A466" s="20" t="s">
        <v>6671</v>
      </c>
      <c r="B466" s="20" t="s">
        <v>5185</v>
      </c>
      <c r="C466" s="20" t="s">
        <v>6670</v>
      </c>
      <c r="D466" s="20" t="s">
        <v>6672</v>
      </c>
      <c r="E466" s="16">
        <v>29.534099999999999</v>
      </c>
      <c r="F466" s="21">
        <v>45134</v>
      </c>
    </row>
    <row r="467" spans="1:6" ht="18.75" x14ac:dyDescent="0.3">
      <c r="A467" s="20" t="s">
        <v>6674</v>
      </c>
      <c r="B467" s="20" t="s">
        <v>6675</v>
      </c>
      <c r="C467" s="20" t="s">
        <v>6673</v>
      </c>
      <c r="D467" s="20" t="s">
        <v>6676</v>
      </c>
      <c r="E467" s="16">
        <v>10.975</v>
      </c>
      <c r="F467" s="21">
        <v>44820</v>
      </c>
    </row>
    <row r="468" spans="1:6" ht="18.75" x14ac:dyDescent="0.3">
      <c r="A468" s="20" t="s">
        <v>6678</v>
      </c>
      <c r="B468" s="20" t="s">
        <v>6679</v>
      </c>
      <c r="C468" s="20" t="s">
        <v>6677</v>
      </c>
      <c r="D468" s="20" t="s">
        <v>6680</v>
      </c>
      <c r="E468" s="16">
        <v>11.5907</v>
      </c>
      <c r="F468" s="21">
        <v>45134</v>
      </c>
    </row>
    <row r="469" spans="1:6" ht="18.75" x14ac:dyDescent="0.3">
      <c r="A469" s="20" t="s">
        <v>6682</v>
      </c>
      <c r="B469" s="20" t="s">
        <v>5185</v>
      </c>
      <c r="C469" s="20" t="s">
        <v>6681</v>
      </c>
      <c r="D469" s="20" t="s">
        <v>6683</v>
      </c>
      <c r="E469" s="16">
        <v>14.6853</v>
      </c>
      <c r="F469" s="21">
        <v>43502</v>
      </c>
    </row>
    <row r="470" spans="1:6" ht="18.75" x14ac:dyDescent="0.3">
      <c r="A470" s="20" t="s">
        <v>6685</v>
      </c>
      <c r="B470" s="20" t="s">
        <v>5185</v>
      </c>
      <c r="C470" s="20" t="s">
        <v>6684</v>
      </c>
      <c r="D470" s="20" t="s">
        <v>6686</v>
      </c>
      <c r="E470" s="16">
        <v>27.143799999999999</v>
      </c>
      <c r="F470" s="21">
        <v>45134</v>
      </c>
    </row>
    <row r="471" spans="1:6" ht="18.75" x14ac:dyDescent="0.3">
      <c r="A471" s="20" t="s">
        <v>6688</v>
      </c>
      <c r="B471" s="20" t="s">
        <v>6689</v>
      </c>
      <c r="C471" s="20" t="s">
        <v>6687</v>
      </c>
      <c r="D471" s="20" t="s">
        <v>6690</v>
      </c>
      <c r="E471" s="16">
        <v>10.5892</v>
      </c>
      <c r="F471" s="21">
        <v>44820</v>
      </c>
    </row>
    <row r="472" spans="1:6" ht="18.75" x14ac:dyDescent="0.3">
      <c r="A472" s="20" t="s">
        <v>6692</v>
      </c>
      <c r="B472" s="20" t="s">
        <v>6693</v>
      </c>
      <c r="C472" s="20" t="s">
        <v>6691</v>
      </c>
      <c r="D472" s="20" t="s">
        <v>6694</v>
      </c>
      <c r="E472" s="16">
        <v>10.948</v>
      </c>
      <c r="F472" s="21">
        <v>45134</v>
      </c>
    </row>
    <row r="473" spans="1:6" ht="18.75" x14ac:dyDescent="0.3">
      <c r="A473" s="20" t="s">
        <v>6696</v>
      </c>
      <c r="B473" s="20" t="s">
        <v>5185</v>
      </c>
      <c r="C473" s="20" t="s">
        <v>6695</v>
      </c>
      <c r="D473" s="20" t="s">
        <v>6697</v>
      </c>
      <c r="E473" s="16">
        <v>13.435499999999999</v>
      </c>
      <c r="F473" s="21">
        <v>45134</v>
      </c>
    </row>
    <row r="474" spans="1:6" ht="18.75" x14ac:dyDescent="0.3">
      <c r="A474" s="20" t="s">
        <v>6699</v>
      </c>
      <c r="B474" s="20" t="s">
        <v>5185</v>
      </c>
      <c r="C474" s="20" t="s">
        <v>6698</v>
      </c>
      <c r="D474" s="20" t="s">
        <v>6700</v>
      </c>
      <c r="E474" s="16">
        <v>12.151300000000001</v>
      </c>
      <c r="F474" s="21">
        <v>45134</v>
      </c>
    </row>
    <row r="475" spans="1:6" ht="18.75" x14ac:dyDescent="0.3">
      <c r="A475" s="20" t="s">
        <v>6702</v>
      </c>
      <c r="B475" s="20" t="s">
        <v>5185</v>
      </c>
      <c r="C475" s="20" t="s">
        <v>6701</v>
      </c>
      <c r="D475" s="20" t="s">
        <v>6703</v>
      </c>
      <c r="E475" s="16">
        <v>17.555599999999998</v>
      </c>
      <c r="F475" s="21">
        <v>45134</v>
      </c>
    </row>
    <row r="476" spans="1:6" ht="18.75" x14ac:dyDescent="0.3">
      <c r="A476" s="20" t="s">
        <v>6705</v>
      </c>
      <c r="B476" s="20" t="s">
        <v>5185</v>
      </c>
      <c r="C476" s="20" t="s">
        <v>6704</v>
      </c>
      <c r="D476" s="20" t="s">
        <v>6706</v>
      </c>
      <c r="E476" s="16">
        <v>16.2486</v>
      </c>
      <c r="F476" s="21">
        <v>45134</v>
      </c>
    </row>
    <row r="477" spans="1:6" ht="18.75" x14ac:dyDescent="0.3">
      <c r="A477" s="20" t="s">
        <v>6708</v>
      </c>
      <c r="B477" s="20" t="s">
        <v>5185</v>
      </c>
      <c r="C477" s="20" t="s">
        <v>6707</v>
      </c>
      <c r="D477" s="20" t="s">
        <v>6709</v>
      </c>
      <c r="E477" s="16">
        <v>11.974</v>
      </c>
      <c r="F477" s="21">
        <v>45134</v>
      </c>
    </row>
    <row r="478" spans="1:6" ht="18.75" x14ac:dyDescent="0.3">
      <c r="A478" s="20" t="s">
        <v>6711</v>
      </c>
      <c r="B478" s="20" t="s">
        <v>5185</v>
      </c>
      <c r="C478" s="20" t="s">
        <v>6710</v>
      </c>
      <c r="D478" s="20" t="s">
        <v>6712</v>
      </c>
      <c r="E478" s="16">
        <v>11.497299999999999</v>
      </c>
      <c r="F478" s="21">
        <v>45134</v>
      </c>
    </row>
    <row r="479" spans="1:6" ht="18.75" x14ac:dyDescent="0.3">
      <c r="A479" s="20" t="s">
        <v>6742</v>
      </c>
      <c r="B479" s="20" t="s">
        <v>6743</v>
      </c>
      <c r="C479" s="20" t="s">
        <v>6741</v>
      </c>
      <c r="D479" s="20" t="s">
        <v>6744</v>
      </c>
      <c r="E479" s="16">
        <v>1784.6084000000001</v>
      </c>
      <c r="F479" s="21">
        <v>45134</v>
      </c>
    </row>
    <row r="480" spans="1:6" ht="18.75" x14ac:dyDescent="0.3">
      <c r="A480" s="20" t="s">
        <v>6746</v>
      </c>
      <c r="B480" s="20" t="s">
        <v>5185</v>
      </c>
      <c r="C480" s="20" t="s">
        <v>6745</v>
      </c>
      <c r="D480" s="20" t="s">
        <v>6747</v>
      </c>
      <c r="E480" s="16">
        <v>1771.3614</v>
      </c>
      <c r="F480" s="21">
        <v>45134</v>
      </c>
    </row>
    <row r="481" spans="1:6" ht="18.75" x14ac:dyDescent="0.3">
      <c r="A481" s="20" t="s">
        <v>6749</v>
      </c>
      <c r="B481" s="20" t="s">
        <v>6750</v>
      </c>
      <c r="C481" s="20" t="s">
        <v>6748</v>
      </c>
      <c r="D481" s="20" t="s">
        <v>6751</v>
      </c>
      <c r="E481" s="16">
        <v>1226.7063000000001</v>
      </c>
      <c r="F481" s="21">
        <v>45134</v>
      </c>
    </row>
    <row r="482" spans="1:6" ht="18.75" x14ac:dyDescent="0.3">
      <c r="A482" s="20" t="s">
        <v>6753</v>
      </c>
      <c r="B482" s="20" t="s">
        <v>6754</v>
      </c>
      <c r="C482" s="20" t="s">
        <v>6752</v>
      </c>
      <c r="D482" s="20" t="s">
        <v>6755</v>
      </c>
      <c r="E482" s="16">
        <v>1626.1443999999999</v>
      </c>
      <c r="F482" s="21">
        <v>45134</v>
      </c>
    </row>
    <row r="483" spans="1:6" ht="18.75" x14ac:dyDescent="0.3">
      <c r="A483" s="20" t="s">
        <v>6757</v>
      </c>
      <c r="B483" s="20" t="s">
        <v>5185</v>
      </c>
      <c r="C483" s="20" t="s">
        <v>6756</v>
      </c>
      <c r="D483" s="20" t="s">
        <v>6758</v>
      </c>
      <c r="E483" s="16">
        <v>1626.6521</v>
      </c>
      <c r="F483" s="21">
        <v>45134</v>
      </c>
    </row>
    <row r="484" spans="1:6" ht="18.75" x14ac:dyDescent="0.3">
      <c r="A484" s="20" t="s">
        <v>6760</v>
      </c>
      <c r="B484" s="20" t="s">
        <v>6761</v>
      </c>
      <c r="C484" s="20" t="s">
        <v>6759</v>
      </c>
      <c r="D484" s="20" t="s">
        <v>6762</v>
      </c>
      <c r="E484" s="16">
        <v>1194.6477</v>
      </c>
      <c r="F484" s="21">
        <v>45134</v>
      </c>
    </row>
    <row r="485" spans="1:6" ht="18.75" x14ac:dyDescent="0.3">
      <c r="A485" s="20" t="s">
        <v>6764</v>
      </c>
      <c r="B485" s="20" t="s">
        <v>5185</v>
      </c>
      <c r="C485" s="20" t="s">
        <v>6763</v>
      </c>
      <c r="D485" s="20" t="s">
        <v>6765</v>
      </c>
      <c r="E485" s="16">
        <v>21.130299999999998</v>
      </c>
      <c r="F485" s="21">
        <v>45134</v>
      </c>
    </row>
    <row r="486" spans="1:6" ht="18.75" x14ac:dyDescent="0.3">
      <c r="A486" s="20" t="s">
        <v>6767</v>
      </c>
      <c r="B486" s="20" t="s">
        <v>5185</v>
      </c>
      <c r="C486" s="20" t="s">
        <v>6766</v>
      </c>
      <c r="D486" s="20" t="s">
        <v>6768</v>
      </c>
      <c r="E486" s="16">
        <v>25.464600000000001</v>
      </c>
      <c r="F486" s="21">
        <v>45134</v>
      </c>
    </row>
    <row r="487" spans="1:6" ht="18.75" x14ac:dyDescent="0.3">
      <c r="A487" s="20" t="s">
        <v>6770</v>
      </c>
      <c r="B487" s="20" t="s">
        <v>5185</v>
      </c>
      <c r="C487" s="20" t="s">
        <v>6769</v>
      </c>
      <c r="D487" s="20" t="s">
        <v>6771</v>
      </c>
      <c r="E487" s="16">
        <v>28.1326</v>
      </c>
      <c r="F487" s="21">
        <v>45134</v>
      </c>
    </row>
    <row r="488" spans="1:6" ht="18.75" x14ac:dyDescent="0.3">
      <c r="A488" s="20" t="s">
        <v>6773</v>
      </c>
      <c r="B488" s="20" t="s">
        <v>6774</v>
      </c>
      <c r="C488" s="20" t="s">
        <v>6772</v>
      </c>
      <c r="D488" s="20" t="s">
        <v>6775</v>
      </c>
      <c r="E488" s="16">
        <v>11.074199999999999</v>
      </c>
      <c r="F488" s="21">
        <v>45134</v>
      </c>
    </row>
    <row r="489" spans="1:6" ht="18.75" x14ac:dyDescent="0.3">
      <c r="A489" s="20" t="s">
        <v>6777</v>
      </c>
      <c r="B489" s="20" t="s">
        <v>5185</v>
      </c>
      <c r="C489" s="20" t="s">
        <v>6776</v>
      </c>
      <c r="D489" s="20" t="s">
        <v>6778</v>
      </c>
      <c r="E489" s="16">
        <v>29.916899999999998</v>
      </c>
      <c r="F489" s="21">
        <v>45134</v>
      </c>
    </row>
    <row r="490" spans="1:6" ht="18.75" x14ac:dyDescent="0.3">
      <c r="A490" s="20" t="s">
        <v>6780</v>
      </c>
      <c r="B490" s="20" t="s">
        <v>5185</v>
      </c>
      <c r="C490" s="20" t="s">
        <v>6779</v>
      </c>
      <c r="D490" s="20" t="s">
        <v>6781</v>
      </c>
      <c r="E490" s="16">
        <v>31.1997</v>
      </c>
      <c r="F490" s="21">
        <v>45134</v>
      </c>
    </row>
    <row r="491" spans="1:6" ht="18.75" x14ac:dyDescent="0.3">
      <c r="A491" s="20" t="s">
        <v>6783</v>
      </c>
      <c r="B491" s="20" t="s">
        <v>6784</v>
      </c>
      <c r="C491" s="20" t="s">
        <v>6782</v>
      </c>
      <c r="D491" s="20" t="s">
        <v>6785</v>
      </c>
      <c r="E491" s="16">
        <v>0</v>
      </c>
      <c r="F491" s="21">
        <v>45134</v>
      </c>
    </row>
    <row r="492" spans="1:6" ht="18.75" x14ac:dyDescent="0.3">
      <c r="A492" s="20" t="s">
        <v>6787</v>
      </c>
      <c r="B492" s="20" t="s">
        <v>6788</v>
      </c>
      <c r="C492" s="20" t="s">
        <v>6786</v>
      </c>
      <c r="D492" s="20" t="s">
        <v>6789</v>
      </c>
      <c r="E492" s="16">
        <v>0</v>
      </c>
      <c r="F492" s="21">
        <v>45134</v>
      </c>
    </row>
    <row r="493" spans="1:6" ht="18.75" x14ac:dyDescent="0.3">
      <c r="A493" s="20" t="s">
        <v>6791</v>
      </c>
      <c r="B493" s="20" t="s">
        <v>6792</v>
      </c>
      <c r="C493" s="20" t="s">
        <v>6790</v>
      </c>
      <c r="D493" s="20" t="s">
        <v>6793</v>
      </c>
      <c r="E493" s="16">
        <v>0</v>
      </c>
      <c r="F493" s="21">
        <v>45134</v>
      </c>
    </row>
    <row r="494" spans="1:6" ht="18.75" x14ac:dyDescent="0.3">
      <c r="A494" s="20" t="s">
        <v>6795</v>
      </c>
      <c r="B494" s="20" t="s">
        <v>6796</v>
      </c>
      <c r="C494" s="20" t="s">
        <v>6794</v>
      </c>
      <c r="D494" s="20" t="s">
        <v>6797</v>
      </c>
      <c r="E494" s="16">
        <v>0</v>
      </c>
      <c r="F494" s="21">
        <v>45134</v>
      </c>
    </row>
    <row r="495" spans="1:6" ht="18.75" x14ac:dyDescent="0.3">
      <c r="A495" s="20" t="s">
        <v>6799</v>
      </c>
      <c r="B495" s="20" t="s">
        <v>5185</v>
      </c>
      <c r="C495" s="20" t="s">
        <v>6798</v>
      </c>
      <c r="D495" s="20" t="s">
        <v>6800</v>
      </c>
      <c r="E495" s="16">
        <v>32.4465</v>
      </c>
      <c r="F495" s="21">
        <v>45134</v>
      </c>
    </row>
    <row r="496" spans="1:6" ht="18.75" x14ac:dyDescent="0.3">
      <c r="A496" s="20" t="s">
        <v>6802</v>
      </c>
      <c r="B496" s="20" t="s">
        <v>5185</v>
      </c>
      <c r="C496" s="20" t="s">
        <v>6801</v>
      </c>
      <c r="D496" s="20" t="s">
        <v>6803</v>
      </c>
      <c r="E496" s="16">
        <v>17.567399999999999</v>
      </c>
      <c r="F496" s="21">
        <v>45134</v>
      </c>
    </row>
    <row r="497" spans="1:6" ht="18.75" x14ac:dyDescent="0.3">
      <c r="A497" s="20" t="s">
        <v>6805</v>
      </c>
      <c r="B497" s="20" t="s">
        <v>6806</v>
      </c>
      <c r="C497" s="20" t="s">
        <v>6804</v>
      </c>
      <c r="D497" s="20" t="s">
        <v>6807</v>
      </c>
      <c r="E497" s="16">
        <v>13.388999999999999</v>
      </c>
      <c r="F497" s="21">
        <v>45134</v>
      </c>
    </row>
    <row r="498" spans="1:6" ht="18.75" x14ac:dyDescent="0.3">
      <c r="A498" s="20" t="s">
        <v>6809</v>
      </c>
      <c r="B498" s="20" t="s">
        <v>6810</v>
      </c>
      <c r="C498" s="20" t="s">
        <v>6808</v>
      </c>
      <c r="D498" s="20" t="s">
        <v>6811</v>
      </c>
      <c r="E498" s="16">
        <v>16.4117</v>
      </c>
      <c r="F498" s="21">
        <v>45134</v>
      </c>
    </row>
    <row r="499" spans="1:6" ht="18.75" x14ac:dyDescent="0.3">
      <c r="A499" s="20" t="s">
        <v>6813</v>
      </c>
      <c r="B499" s="20" t="s">
        <v>6814</v>
      </c>
      <c r="C499" s="20" t="s">
        <v>6812</v>
      </c>
      <c r="D499" s="20" t="s">
        <v>6815</v>
      </c>
      <c r="E499" s="16">
        <v>12.826000000000001</v>
      </c>
      <c r="F499" s="21">
        <v>45134</v>
      </c>
    </row>
    <row r="500" spans="1:6" ht="18.75" x14ac:dyDescent="0.3">
      <c r="A500" s="20" t="s">
        <v>6817</v>
      </c>
      <c r="B500" s="20" t="s">
        <v>5185</v>
      </c>
      <c r="C500" s="20" t="s">
        <v>6816</v>
      </c>
      <c r="D500" s="20" t="s">
        <v>6818</v>
      </c>
      <c r="E500" s="16">
        <v>0.53420000000000001</v>
      </c>
      <c r="F500" s="21">
        <v>44588</v>
      </c>
    </row>
    <row r="501" spans="1:6" ht="18.75" x14ac:dyDescent="0.3">
      <c r="A501" s="20" t="s">
        <v>6820</v>
      </c>
      <c r="B501" s="20" t="s">
        <v>6821</v>
      </c>
      <c r="C501" s="20" t="s">
        <v>6819</v>
      </c>
      <c r="D501" s="20" t="s">
        <v>6822</v>
      </c>
      <c r="E501" s="16">
        <v>0.2893</v>
      </c>
      <c r="F501" s="21">
        <v>44588</v>
      </c>
    </row>
    <row r="502" spans="1:6" ht="18.75" x14ac:dyDescent="0.3">
      <c r="A502" s="20" t="s">
        <v>6824</v>
      </c>
      <c r="B502" s="20" t="s">
        <v>6825</v>
      </c>
      <c r="C502" s="20" t="s">
        <v>6823</v>
      </c>
      <c r="D502" s="20" t="s">
        <v>6826</v>
      </c>
      <c r="E502" s="16">
        <v>0.2477</v>
      </c>
      <c r="F502" s="21">
        <v>44588</v>
      </c>
    </row>
    <row r="503" spans="1:6" ht="18.75" x14ac:dyDescent="0.3">
      <c r="A503" s="20" t="s">
        <v>6828</v>
      </c>
      <c r="B503" s="20" t="s">
        <v>5185</v>
      </c>
      <c r="C503" s="20" t="s">
        <v>6827</v>
      </c>
      <c r="D503" s="20" t="s">
        <v>6829</v>
      </c>
      <c r="E503" s="16">
        <v>0.50360000000000005</v>
      </c>
      <c r="F503" s="21">
        <v>44588</v>
      </c>
    </row>
    <row r="504" spans="1:6" ht="18.75" x14ac:dyDescent="0.3">
      <c r="A504" s="20" t="s">
        <v>6831</v>
      </c>
      <c r="B504" s="20" t="s">
        <v>6832</v>
      </c>
      <c r="C504" s="20" t="s">
        <v>6830</v>
      </c>
      <c r="D504" s="20" t="s">
        <v>6833</v>
      </c>
      <c r="E504" s="16">
        <v>0.27629999999999999</v>
      </c>
      <c r="F504" s="21">
        <v>44588</v>
      </c>
    </row>
    <row r="505" spans="1:6" ht="18.75" x14ac:dyDescent="0.3">
      <c r="A505" s="20" t="s">
        <v>6835</v>
      </c>
      <c r="B505" s="20" t="s">
        <v>5185</v>
      </c>
      <c r="C505" s="20" t="s">
        <v>6834</v>
      </c>
      <c r="D505" s="20" t="s">
        <v>6836</v>
      </c>
      <c r="E505" s="16">
        <v>0.43330000000000002</v>
      </c>
      <c r="F505" s="21">
        <v>44588</v>
      </c>
    </row>
    <row r="506" spans="1:6" ht="18.75" x14ac:dyDescent="0.3">
      <c r="A506" s="20" t="s">
        <v>6838</v>
      </c>
      <c r="B506" s="20" t="s">
        <v>6839</v>
      </c>
      <c r="C506" s="20" t="s">
        <v>6837</v>
      </c>
      <c r="D506" s="20" t="s">
        <v>6840</v>
      </c>
      <c r="E506" s="16">
        <v>0.24049999999999999</v>
      </c>
      <c r="F506" s="21">
        <v>44588</v>
      </c>
    </row>
    <row r="507" spans="1:6" ht="18.75" x14ac:dyDescent="0.3">
      <c r="A507" s="20" t="s">
        <v>6842</v>
      </c>
      <c r="B507" s="20" t="s">
        <v>5185</v>
      </c>
      <c r="C507" s="20" t="s">
        <v>6841</v>
      </c>
      <c r="D507" s="20" t="s">
        <v>6843</v>
      </c>
      <c r="E507" s="16">
        <v>0</v>
      </c>
      <c r="F507" s="21">
        <v>45134</v>
      </c>
    </row>
    <row r="508" spans="1:6" ht="18.75" x14ac:dyDescent="0.3">
      <c r="A508" s="20" t="s">
        <v>6845</v>
      </c>
      <c r="B508" s="20" t="s">
        <v>5185</v>
      </c>
      <c r="C508" s="20" t="s">
        <v>6844</v>
      </c>
      <c r="D508" s="20" t="s">
        <v>6846</v>
      </c>
      <c r="E508" s="16">
        <v>0</v>
      </c>
      <c r="F508" s="21">
        <v>45134</v>
      </c>
    </row>
    <row r="509" spans="1:6" ht="18.75" x14ac:dyDescent="0.3">
      <c r="A509" s="20" t="s">
        <v>6848</v>
      </c>
      <c r="B509" s="20" t="s">
        <v>5185</v>
      </c>
      <c r="C509" s="20" t="s">
        <v>6847</v>
      </c>
      <c r="D509" s="20" t="s">
        <v>6849</v>
      </c>
      <c r="E509" s="16">
        <v>0</v>
      </c>
      <c r="F509" s="21">
        <v>45134</v>
      </c>
    </row>
    <row r="510" spans="1:6" ht="18.75" x14ac:dyDescent="0.3">
      <c r="A510" s="20" t="s">
        <v>6851</v>
      </c>
      <c r="B510" s="20" t="s">
        <v>6852</v>
      </c>
      <c r="C510" s="20" t="s">
        <v>6850</v>
      </c>
      <c r="D510" s="20" t="s">
        <v>6853</v>
      </c>
      <c r="E510" s="16">
        <v>19.519100000000002</v>
      </c>
      <c r="F510" s="21">
        <v>45134</v>
      </c>
    </row>
    <row r="511" spans="1:6" ht="18.75" x14ac:dyDescent="0.3">
      <c r="A511" s="20" t="s">
        <v>6855</v>
      </c>
      <c r="B511" s="20" t="s">
        <v>5185</v>
      </c>
      <c r="C511" s="20" t="s">
        <v>6854</v>
      </c>
      <c r="D511" s="20" t="s">
        <v>6856</v>
      </c>
      <c r="E511" s="16">
        <v>41.943300000000001</v>
      </c>
      <c r="F511" s="21">
        <v>45134</v>
      </c>
    </row>
    <row r="512" spans="1:6" ht="18.75" x14ac:dyDescent="0.3">
      <c r="A512" s="20" t="s">
        <v>6858</v>
      </c>
      <c r="B512" s="20" t="s">
        <v>5185</v>
      </c>
      <c r="C512" s="20" t="s">
        <v>6857</v>
      </c>
      <c r="D512" s="20" t="s">
        <v>6859</v>
      </c>
      <c r="E512" s="16">
        <v>39.332900000000002</v>
      </c>
      <c r="F512" s="21">
        <v>45134</v>
      </c>
    </row>
    <row r="513" spans="1:6" ht="18.75" x14ac:dyDescent="0.3">
      <c r="A513" s="20" t="s">
        <v>6861</v>
      </c>
      <c r="B513" s="20" t="s">
        <v>6862</v>
      </c>
      <c r="C513" s="20" t="s">
        <v>6860</v>
      </c>
      <c r="D513" s="20" t="s">
        <v>6863</v>
      </c>
      <c r="E513" s="16">
        <v>17.781700000000001</v>
      </c>
      <c r="F513" s="21">
        <v>45134</v>
      </c>
    </row>
    <row r="514" spans="1:6" ht="18.75" x14ac:dyDescent="0.3">
      <c r="A514" s="20" t="s">
        <v>6865</v>
      </c>
      <c r="B514" s="20" t="s">
        <v>6866</v>
      </c>
      <c r="C514" s="20" t="s">
        <v>6864</v>
      </c>
      <c r="D514" s="20" t="s">
        <v>6867</v>
      </c>
      <c r="E514" s="16">
        <v>0</v>
      </c>
      <c r="F514" s="21">
        <v>45134</v>
      </c>
    </row>
    <row r="515" spans="1:6" ht="18.75" x14ac:dyDescent="0.3">
      <c r="A515" s="20" t="s">
        <v>6869</v>
      </c>
      <c r="B515" s="20" t="s">
        <v>6870</v>
      </c>
      <c r="C515" s="20" t="s">
        <v>6868</v>
      </c>
      <c r="D515" s="20" t="s">
        <v>6871</v>
      </c>
      <c r="E515" s="16">
        <v>0</v>
      </c>
      <c r="F515" s="21">
        <v>45134</v>
      </c>
    </row>
    <row r="516" spans="1:6" ht="18.75" x14ac:dyDescent="0.3">
      <c r="A516" s="20" t="s">
        <v>6873</v>
      </c>
      <c r="B516" s="20" t="s">
        <v>5185</v>
      </c>
      <c r="C516" s="20" t="s">
        <v>6872</v>
      </c>
      <c r="D516" s="20" t="s">
        <v>6874</v>
      </c>
      <c r="E516" s="16">
        <v>0</v>
      </c>
      <c r="F516" s="21">
        <v>45134</v>
      </c>
    </row>
    <row r="517" spans="1:6" ht="18.75" x14ac:dyDescent="0.3">
      <c r="A517" s="20" t="s">
        <v>6876</v>
      </c>
      <c r="B517" s="20" t="s">
        <v>6877</v>
      </c>
      <c r="C517" s="20" t="s">
        <v>6875</v>
      </c>
      <c r="D517" s="20" t="s">
        <v>6878</v>
      </c>
      <c r="E517" s="16">
        <v>0</v>
      </c>
      <c r="F517" s="21">
        <v>45134</v>
      </c>
    </row>
    <row r="518" spans="1:6" ht="18.75" x14ac:dyDescent="0.3">
      <c r="A518" s="20" t="s">
        <v>6880</v>
      </c>
      <c r="B518" s="20" t="s">
        <v>6881</v>
      </c>
      <c r="C518" s="20" t="s">
        <v>6879</v>
      </c>
      <c r="D518" s="20" t="s">
        <v>6882</v>
      </c>
      <c r="E518" s="16">
        <v>0</v>
      </c>
      <c r="F518" s="21">
        <v>45134</v>
      </c>
    </row>
    <row r="519" spans="1:6" ht="18.75" x14ac:dyDescent="0.3">
      <c r="A519" s="20" t="s">
        <v>6884</v>
      </c>
      <c r="B519" s="20" t="s">
        <v>6885</v>
      </c>
      <c r="C519" s="20" t="s">
        <v>6883</v>
      </c>
      <c r="D519" s="20" t="s">
        <v>6886</v>
      </c>
      <c r="E519" s="16">
        <v>0</v>
      </c>
      <c r="F519" s="21">
        <v>45134</v>
      </c>
    </row>
    <row r="520" spans="1:6" ht="18.75" x14ac:dyDescent="0.3">
      <c r="A520" s="20" t="s">
        <v>6888</v>
      </c>
      <c r="B520" s="20" t="s">
        <v>6889</v>
      </c>
      <c r="C520" s="20" t="s">
        <v>6887</v>
      </c>
      <c r="D520" s="20" t="s">
        <v>6890</v>
      </c>
      <c r="E520" s="16">
        <v>0</v>
      </c>
      <c r="F520" s="21">
        <v>45134</v>
      </c>
    </row>
    <row r="521" spans="1:6" ht="18.75" x14ac:dyDescent="0.3">
      <c r="A521" s="20" t="s">
        <v>6892</v>
      </c>
      <c r="B521" s="20" t="s">
        <v>6893</v>
      </c>
      <c r="C521" s="20" t="s">
        <v>6891</v>
      </c>
      <c r="D521" s="20" t="s">
        <v>6894</v>
      </c>
      <c r="E521" s="16">
        <v>0</v>
      </c>
      <c r="F521" s="21">
        <v>45134</v>
      </c>
    </row>
    <row r="522" spans="1:6" ht="18.75" x14ac:dyDescent="0.3">
      <c r="A522" s="20" t="s">
        <v>6896</v>
      </c>
      <c r="B522" s="20" t="s">
        <v>5185</v>
      </c>
      <c r="C522" s="20" t="s">
        <v>6895</v>
      </c>
      <c r="D522" s="20" t="s">
        <v>6897</v>
      </c>
      <c r="E522" s="16">
        <v>0</v>
      </c>
      <c r="F522" s="21">
        <v>45134</v>
      </c>
    </row>
    <row r="523" spans="1:6" ht="18.75" x14ac:dyDescent="0.3">
      <c r="A523" s="20" t="s">
        <v>6899</v>
      </c>
      <c r="B523" s="20" t="s">
        <v>6900</v>
      </c>
      <c r="C523" s="20" t="s">
        <v>6898</v>
      </c>
      <c r="D523" s="20" t="s">
        <v>6901</v>
      </c>
      <c r="E523" s="16">
        <v>0</v>
      </c>
      <c r="F523" s="21">
        <v>45134</v>
      </c>
    </row>
    <row r="524" spans="1:6" ht="18.75" x14ac:dyDescent="0.3">
      <c r="A524" s="20" t="s">
        <v>6903</v>
      </c>
      <c r="B524" s="20" t="s">
        <v>6904</v>
      </c>
      <c r="C524" s="20" t="s">
        <v>6902</v>
      </c>
      <c r="D524" s="20" t="s">
        <v>6905</v>
      </c>
      <c r="E524" s="16">
        <v>0</v>
      </c>
      <c r="F524" s="21">
        <v>45134</v>
      </c>
    </row>
    <row r="525" spans="1:6" ht="18.75" x14ac:dyDescent="0.3">
      <c r="A525" s="20" t="s">
        <v>6907</v>
      </c>
      <c r="B525" s="20" t="s">
        <v>6908</v>
      </c>
      <c r="C525" s="20" t="s">
        <v>6906</v>
      </c>
      <c r="D525" s="20" t="s">
        <v>6909</v>
      </c>
      <c r="E525" s="16">
        <v>0</v>
      </c>
      <c r="F525" s="21">
        <v>45134</v>
      </c>
    </row>
    <row r="526" spans="1:6" ht="18.75" x14ac:dyDescent="0.3">
      <c r="A526" s="20" t="s">
        <v>6911</v>
      </c>
      <c r="B526" s="20" t="s">
        <v>6912</v>
      </c>
      <c r="C526" s="20" t="s">
        <v>6910</v>
      </c>
      <c r="D526" s="20" t="s">
        <v>6913</v>
      </c>
      <c r="E526" s="16">
        <v>0</v>
      </c>
      <c r="F526" s="21">
        <v>44630</v>
      </c>
    </row>
    <row r="527" spans="1:6" ht="18.75" x14ac:dyDescent="0.3">
      <c r="A527" s="20" t="s">
        <v>6915</v>
      </c>
      <c r="B527" s="20" t="s">
        <v>6916</v>
      </c>
      <c r="C527" s="20" t="s">
        <v>6914</v>
      </c>
      <c r="D527" s="20" t="s">
        <v>6917</v>
      </c>
      <c r="E527" s="16">
        <v>0</v>
      </c>
      <c r="F527" s="21">
        <v>44630</v>
      </c>
    </row>
    <row r="528" spans="1:6" ht="18.75" x14ac:dyDescent="0.3">
      <c r="A528" s="20" t="s">
        <v>6919</v>
      </c>
      <c r="B528" s="20" t="s">
        <v>5185</v>
      </c>
      <c r="C528" s="20" t="s">
        <v>6918</v>
      </c>
      <c r="D528" s="20" t="s">
        <v>6920</v>
      </c>
      <c r="E528" s="16">
        <v>0</v>
      </c>
      <c r="F528" s="21">
        <v>44630</v>
      </c>
    </row>
    <row r="529" spans="1:6" ht="18.75" x14ac:dyDescent="0.3">
      <c r="A529" s="20" t="s">
        <v>6922</v>
      </c>
      <c r="B529" s="20" t="s">
        <v>6923</v>
      </c>
      <c r="C529" s="20" t="s">
        <v>6921</v>
      </c>
      <c r="D529" s="20" t="s">
        <v>6924</v>
      </c>
      <c r="E529" s="16">
        <v>0</v>
      </c>
      <c r="F529" s="21">
        <v>44630</v>
      </c>
    </row>
    <row r="530" spans="1:6" ht="18.75" x14ac:dyDescent="0.3">
      <c r="A530" s="20" t="s">
        <v>6926</v>
      </c>
      <c r="B530" s="20" t="s">
        <v>6927</v>
      </c>
      <c r="C530" s="20" t="s">
        <v>6925</v>
      </c>
      <c r="D530" s="20" t="s">
        <v>6928</v>
      </c>
      <c r="E530" s="16">
        <v>0</v>
      </c>
      <c r="F530" s="21">
        <v>44630</v>
      </c>
    </row>
    <row r="531" spans="1:6" ht="18.75" x14ac:dyDescent="0.3">
      <c r="A531" s="20" t="s">
        <v>6930</v>
      </c>
      <c r="B531" s="20" t="s">
        <v>6931</v>
      </c>
      <c r="C531" s="20" t="s">
        <v>6929</v>
      </c>
      <c r="D531" s="20" t="s">
        <v>6932</v>
      </c>
      <c r="E531" s="16">
        <v>0</v>
      </c>
      <c r="F531" s="21">
        <v>44630</v>
      </c>
    </row>
    <row r="532" spans="1:6" ht="18.75" x14ac:dyDescent="0.3">
      <c r="A532" s="20" t="s">
        <v>6934</v>
      </c>
      <c r="B532" s="20" t="s">
        <v>6935</v>
      </c>
      <c r="C532" s="20" t="s">
        <v>6933</v>
      </c>
      <c r="D532" s="20" t="s">
        <v>6936</v>
      </c>
      <c r="E532" s="16">
        <v>0</v>
      </c>
      <c r="F532" s="21">
        <v>44630</v>
      </c>
    </row>
    <row r="533" spans="1:6" ht="18.75" x14ac:dyDescent="0.3">
      <c r="A533" s="20" t="s">
        <v>6938</v>
      </c>
      <c r="B533" s="20" t="s">
        <v>6939</v>
      </c>
      <c r="C533" s="20" t="s">
        <v>6937</v>
      </c>
      <c r="D533" s="20" t="s">
        <v>6940</v>
      </c>
      <c r="E533" s="16">
        <v>0</v>
      </c>
      <c r="F533" s="21">
        <v>44630</v>
      </c>
    </row>
    <row r="534" spans="1:6" ht="18.75" x14ac:dyDescent="0.3">
      <c r="A534" s="20" t="s">
        <v>6942</v>
      </c>
      <c r="B534" s="20" t="s">
        <v>5185</v>
      </c>
      <c r="C534" s="20" t="s">
        <v>6941</v>
      </c>
      <c r="D534" s="20" t="s">
        <v>6943</v>
      </c>
      <c r="E534" s="16">
        <v>0</v>
      </c>
      <c r="F534" s="21">
        <v>44630</v>
      </c>
    </row>
    <row r="535" spans="1:6" ht="18.75" x14ac:dyDescent="0.3">
      <c r="A535" s="20" t="s">
        <v>6945</v>
      </c>
      <c r="B535" s="20" t="s">
        <v>6946</v>
      </c>
      <c r="C535" s="20" t="s">
        <v>6944</v>
      </c>
      <c r="D535" s="20" t="s">
        <v>6947</v>
      </c>
      <c r="E535" s="16">
        <v>0</v>
      </c>
      <c r="F535" s="21">
        <v>44630</v>
      </c>
    </row>
    <row r="536" spans="1:6" ht="18.75" x14ac:dyDescent="0.3">
      <c r="A536" s="20" t="s">
        <v>6949</v>
      </c>
      <c r="B536" s="20" t="s">
        <v>6950</v>
      </c>
      <c r="C536" s="20" t="s">
        <v>6948</v>
      </c>
      <c r="D536" s="20" t="s">
        <v>6951</v>
      </c>
      <c r="E536" s="16">
        <v>0</v>
      </c>
      <c r="F536" s="21">
        <v>44630</v>
      </c>
    </row>
    <row r="537" spans="1:6" ht="18.75" x14ac:dyDescent="0.3">
      <c r="A537" s="20" t="s">
        <v>6953</v>
      </c>
      <c r="B537" s="20" t="s">
        <v>6954</v>
      </c>
      <c r="C537" s="20" t="s">
        <v>6952</v>
      </c>
      <c r="D537" s="20" t="s">
        <v>6955</v>
      </c>
      <c r="E537" s="16">
        <v>0</v>
      </c>
      <c r="F537" s="21">
        <v>44630</v>
      </c>
    </row>
    <row r="538" spans="1:6" ht="18.75" x14ac:dyDescent="0.3">
      <c r="A538" s="20" t="s">
        <v>6957</v>
      </c>
      <c r="B538" s="20" t="s">
        <v>5185</v>
      </c>
      <c r="C538" s="20" t="s">
        <v>6956</v>
      </c>
      <c r="D538" s="20" t="s">
        <v>6958</v>
      </c>
      <c r="E538" s="16">
        <v>2.6873999999999998</v>
      </c>
      <c r="F538" s="21">
        <v>44592</v>
      </c>
    </row>
    <row r="539" spans="1:6" ht="18.75" x14ac:dyDescent="0.3">
      <c r="A539" s="20" t="s">
        <v>6960</v>
      </c>
      <c r="B539" s="20" t="s">
        <v>5185</v>
      </c>
      <c r="C539" s="20" t="s">
        <v>6959</v>
      </c>
      <c r="D539" s="20" t="s">
        <v>6961</v>
      </c>
      <c r="E539" s="16">
        <v>2.4018000000000002</v>
      </c>
      <c r="F539" s="21">
        <v>44592</v>
      </c>
    </row>
    <row r="540" spans="1:6" ht="18.75" x14ac:dyDescent="0.3">
      <c r="A540" s="20" t="s">
        <v>6963</v>
      </c>
      <c r="B540" s="20" t="s">
        <v>6964</v>
      </c>
      <c r="C540" s="20" t="s">
        <v>6962</v>
      </c>
      <c r="D540" s="20" t="s">
        <v>6965</v>
      </c>
      <c r="E540" s="16">
        <v>1.7437</v>
      </c>
      <c r="F540" s="21">
        <v>44592</v>
      </c>
    </row>
    <row r="541" spans="1:6" ht="18.75" x14ac:dyDescent="0.3">
      <c r="A541" s="20" t="s">
        <v>6967</v>
      </c>
      <c r="B541" s="20" t="s">
        <v>6968</v>
      </c>
      <c r="C541" s="20" t="s">
        <v>6966</v>
      </c>
      <c r="D541" s="20" t="s">
        <v>6969</v>
      </c>
      <c r="E541" s="16">
        <v>1.7035</v>
      </c>
      <c r="F541" s="21">
        <v>44592</v>
      </c>
    </row>
    <row r="542" spans="1:6" ht="18.75" x14ac:dyDescent="0.3">
      <c r="A542" s="20" t="s">
        <v>6971</v>
      </c>
      <c r="B542" s="20" t="s">
        <v>6972</v>
      </c>
      <c r="C542" s="20" t="s">
        <v>6970</v>
      </c>
      <c r="D542" s="20" t="s">
        <v>6973</v>
      </c>
      <c r="E542" s="16">
        <v>1.7067000000000001</v>
      </c>
      <c r="F542" s="21">
        <v>44592</v>
      </c>
    </row>
    <row r="543" spans="1:6" ht="18.75" x14ac:dyDescent="0.3">
      <c r="A543" s="20" t="s">
        <v>6975</v>
      </c>
      <c r="B543" s="20" t="s">
        <v>6976</v>
      </c>
      <c r="C543" s="20" t="s">
        <v>6974</v>
      </c>
      <c r="D543" s="20" t="s">
        <v>6977</v>
      </c>
      <c r="E543" s="16">
        <v>1.6035999999999999</v>
      </c>
      <c r="F543" s="21">
        <v>44592</v>
      </c>
    </row>
    <row r="544" spans="1:6" ht="18.75" x14ac:dyDescent="0.3">
      <c r="A544" s="20" t="s">
        <v>6979</v>
      </c>
      <c r="B544" s="20" t="s">
        <v>6980</v>
      </c>
      <c r="C544" s="20" t="s">
        <v>6978</v>
      </c>
      <c r="D544" s="20" t="s">
        <v>6981</v>
      </c>
      <c r="E544" s="16">
        <v>1.8964000000000001</v>
      </c>
      <c r="F544" s="21">
        <v>44592</v>
      </c>
    </row>
    <row r="545" spans="1:6" ht="18.75" x14ac:dyDescent="0.3">
      <c r="A545" s="20" t="s">
        <v>6983</v>
      </c>
      <c r="B545" s="20" t="s">
        <v>6984</v>
      </c>
      <c r="C545" s="20" t="s">
        <v>6982</v>
      </c>
      <c r="D545" s="20" t="s">
        <v>6985</v>
      </c>
      <c r="E545" s="16">
        <v>1.6027</v>
      </c>
      <c r="F545" s="21">
        <v>44592</v>
      </c>
    </row>
    <row r="546" spans="1:6" ht="18.75" x14ac:dyDescent="0.3">
      <c r="A546" s="20" t="s">
        <v>6987</v>
      </c>
      <c r="B546" s="20" t="s">
        <v>6988</v>
      </c>
      <c r="C546" s="20" t="s">
        <v>6986</v>
      </c>
      <c r="D546" s="20" t="s">
        <v>6989</v>
      </c>
      <c r="E546" s="16">
        <v>1.5589999999999999</v>
      </c>
      <c r="F546" s="21">
        <v>44592</v>
      </c>
    </row>
    <row r="547" spans="1:6" ht="18.75" x14ac:dyDescent="0.3">
      <c r="A547" s="20" t="s">
        <v>6991</v>
      </c>
      <c r="B547" s="20" t="s">
        <v>6992</v>
      </c>
      <c r="C547" s="20" t="s">
        <v>6990</v>
      </c>
      <c r="D547" s="20" t="s">
        <v>6993</v>
      </c>
      <c r="E547" s="16">
        <v>1.6108</v>
      </c>
      <c r="F547" s="21">
        <v>44592</v>
      </c>
    </row>
    <row r="548" spans="1:6" ht="18.75" x14ac:dyDescent="0.3">
      <c r="A548" s="20" t="s">
        <v>6995</v>
      </c>
      <c r="B548" s="20" t="s">
        <v>6996</v>
      </c>
      <c r="C548" s="20" t="s">
        <v>6994</v>
      </c>
      <c r="D548" s="20" t="s">
        <v>6997</v>
      </c>
      <c r="E548" s="16">
        <v>1.4421999999999999</v>
      </c>
      <c r="F548" s="21">
        <v>44592</v>
      </c>
    </row>
    <row r="549" spans="1:6" ht="18.75" x14ac:dyDescent="0.3">
      <c r="A549" s="20" t="s">
        <v>6999</v>
      </c>
      <c r="B549" s="20" t="s">
        <v>7000</v>
      </c>
      <c r="C549" s="20" t="s">
        <v>6998</v>
      </c>
      <c r="D549" s="20" t="s">
        <v>7001</v>
      </c>
      <c r="E549" s="16">
        <v>1.706</v>
      </c>
      <c r="F549" s="21">
        <v>44592</v>
      </c>
    </row>
    <row r="550" spans="1:6" ht="18.75" x14ac:dyDescent="0.3">
      <c r="A550" s="20" t="s">
        <v>7003</v>
      </c>
      <c r="B550" s="20" t="s">
        <v>5185</v>
      </c>
      <c r="C550" s="20" t="s">
        <v>7002</v>
      </c>
      <c r="D550" s="20" t="s">
        <v>7004</v>
      </c>
      <c r="E550" s="16">
        <v>14.823499999999999</v>
      </c>
      <c r="F550" s="21">
        <v>45134</v>
      </c>
    </row>
    <row r="551" spans="1:6" ht="18.75" x14ac:dyDescent="0.3">
      <c r="A551" s="20" t="s">
        <v>7006</v>
      </c>
      <c r="B551" s="20" t="s">
        <v>7007</v>
      </c>
      <c r="C551" s="20" t="s">
        <v>7005</v>
      </c>
      <c r="D551" s="20" t="s">
        <v>7008</v>
      </c>
      <c r="E551" s="16">
        <v>10.7249</v>
      </c>
      <c r="F551" s="21">
        <v>45134</v>
      </c>
    </row>
    <row r="552" spans="1:6" ht="18.75" x14ac:dyDescent="0.3">
      <c r="A552" s="20" t="s">
        <v>7010</v>
      </c>
      <c r="B552" s="20" t="s">
        <v>7011</v>
      </c>
      <c r="C552" s="20" t="s">
        <v>7009</v>
      </c>
      <c r="D552" s="20" t="s">
        <v>7012</v>
      </c>
      <c r="E552" s="16">
        <v>10.490399999999999</v>
      </c>
      <c r="F552" s="21">
        <v>45134</v>
      </c>
    </row>
    <row r="553" spans="1:6" ht="18.75" x14ac:dyDescent="0.3">
      <c r="A553" s="20" t="s">
        <v>7014</v>
      </c>
      <c r="B553" s="20" t="s">
        <v>5185</v>
      </c>
      <c r="C553" s="20" t="s">
        <v>7013</v>
      </c>
      <c r="D553" s="20" t="s">
        <v>7015</v>
      </c>
      <c r="E553" s="16">
        <v>16.527699999999999</v>
      </c>
      <c r="F553" s="21">
        <v>45134</v>
      </c>
    </row>
    <row r="554" spans="1:6" ht="18.75" x14ac:dyDescent="0.3">
      <c r="A554" s="20" t="s">
        <v>7017</v>
      </c>
      <c r="B554" s="20" t="s">
        <v>7018</v>
      </c>
      <c r="C554" s="20" t="s">
        <v>7016</v>
      </c>
      <c r="D554" s="20" t="s">
        <v>7019</v>
      </c>
      <c r="E554" s="16">
        <v>10.527900000000001</v>
      </c>
      <c r="F554" s="21">
        <v>45134</v>
      </c>
    </row>
    <row r="555" spans="1:6" ht="18.75" x14ac:dyDescent="0.3">
      <c r="A555" s="20" t="s">
        <v>7021</v>
      </c>
      <c r="B555" s="20" t="s">
        <v>7022</v>
      </c>
      <c r="C555" s="20" t="s">
        <v>7020</v>
      </c>
      <c r="D555" s="20" t="s">
        <v>7023</v>
      </c>
      <c r="E555" s="16">
        <v>9.8651</v>
      </c>
      <c r="F555" s="21">
        <v>45134</v>
      </c>
    </row>
    <row r="556" spans="1:6" ht="18.75" x14ac:dyDescent="0.3">
      <c r="A556" s="20" t="s">
        <v>7025</v>
      </c>
      <c r="B556" s="20" t="s">
        <v>7026</v>
      </c>
      <c r="C556" s="20" t="s">
        <v>7024</v>
      </c>
      <c r="D556" s="20" t="s">
        <v>7027</v>
      </c>
      <c r="E556" s="16">
        <v>11.662800000000001</v>
      </c>
      <c r="F556" s="21">
        <v>45134</v>
      </c>
    </row>
    <row r="557" spans="1:6" ht="18.75" x14ac:dyDescent="0.3">
      <c r="A557" s="20" t="s">
        <v>7029</v>
      </c>
      <c r="B557" s="20" t="s">
        <v>7030</v>
      </c>
      <c r="C557" s="20" t="s">
        <v>7028</v>
      </c>
      <c r="D557" s="20" t="s">
        <v>7031</v>
      </c>
      <c r="E557" s="16">
        <v>9.8915000000000006</v>
      </c>
      <c r="F557" s="21">
        <v>45134</v>
      </c>
    </row>
    <row r="558" spans="1:6" ht="18.75" x14ac:dyDescent="0.3">
      <c r="A558" s="20" t="s">
        <v>7033</v>
      </c>
      <c r="B558" s="20" t="s">
        <v>7034</v>
      </c>
      <c r="C558" s="20" t="s">
        <v>7032</v>
      </c>
      <c r="D558" s="20" t="s">
        <v>7035</v>
      </c>
      <c r="E558" s="16">
        <v>9.6228999999999996</v>
      </c>
      <c r="F558" s="21">
        <v>45134</v>
      </c>
    </row>
    <row r="559" spans="1:6" ht="18.75" x14ac:dyDescent="0.3">
      <c r="A559" s="20" t="s">
        <v>7037</v>
      </c>
      <c r="B559" s="20" t="s">
        <v>7038</v>
      </c>
      <c r="C559" s="20" t="s">
        <v>7036</v>
      </c>
      <c r="D559" s="20" t="s">
        <v>7039</v>
      </c>
      <c r="E559" s="16">
        <v>9.9442000000000004</v>
      </c>
      <c r="F559" s="21">
        <v>45134</v>
      </c>
    </row>
    <row r="560" spans="1:6" ht="18.75" x14ac:dyDescent="0.3">
      <c r="A560" s="20" t="s">
        <v>7041</v>
      </c>
      <c r="B560" s="20" t="s">
        <v>7042</v>
      </c>
      <c r="C560" s="20" t="s">
        <v>7040</v>
      </c>
      <c r="D560" s="20" t="s">
        <v>7043</v>
      </c>
      <c r="E560" s="16">
        <v>8.9016999999999999</v>
      </c>
      <c r="F560" s="21">
        <v>45134</v>
      </c>
    </row>
    <row r="561" spans="1:6" ht="18.75" x14ac:dyDescent="0.3">
      <c r="A561" s="20" t="s">
        <v>7045</v>
      </c>
      <c r="B561" s="20" t="s">
        <v>7046</v>
      </c>
      <c r="C561" s="20" t="s">
        <v>7044</v>
      </c>
      <c r="D561" s="20" t="s">
        <v>7047</v>
      </c>
      <c r="E561" s="16">
        <v>10.529400000000001</v>
      </c>
      <c r="F561" s="21">
        <v>45134</v>
      </c>
    </row>
    <row r="562" spans="1:6" ht="18.75" x14ac:dyDescent="0.3">
      <c r="A562" s="20" t="s">
        <v>7375</v>
      </c>
      <c r="B562" s="20" t="s">
        <v>5185</v>
      </c>
      <c r="C562" s="20" t="s">
        <v>7374</v>
      </c>
      <c r="D562" s="20" t="s">
        <v>48873</v>
      </c>
      <c r="E562" s="16">
        <v>19.165700000000001</v>
      </c>
      <c r="F562" s="21">
        <v>45134</v>
      </c>
    </row>
    <row r="563" spans="1:6" ht="18.75" x14ac:dyDescent="0.3">
      <c r="A563" s="20" t="s">
        <v>7377</v>
      </c>
      <c r="B563" s="20" t="s">
        <v>5185</v>
      </c>
      <c r="C563" s="20" t="s">
        <v>7376</v>
      </c>
      <c r="D563" s="20" t="s">
        <v>48874</v>
      </c>
      <c r="E563" s="16">
        <v>20.122299999999999</v>
      </c>
      <c r="F563" s="21">
        <v>45134</v>
      </c>
    </row>
    <row r="564" spans="1:6" ht="18.75" x14ac:dyDescent="0.3">
      <c r="A564" s="20" t="s">
        <v>7379</v>
      </c>
      <c r="B564" s="20" t="s">
        <v>7380</v>
      </c>
      <c r="C564" s="20" t="s">
        <v>7378</v>
      </c>
      <c r="D564" s="20" t="s">
        <v>48875</v>
      </c>
      <c r="E564" s="16">
        <v>12.795299999999999</v>
      </c>
      <c r="F564" s="21">
        <v>45134</v>
      </c>
    </row>
    <row r="565" spans="1:6" ht="18.75" x14ac:dyDescent="0.3">
      <c r="A565" s="20" t="s">
        <v>7382</v>
      </c>
      <c r="B565" s="20" t="s">
        <v>7383</v>
      </c>
      <c r="C565" s="20" t="s">
        <v>7381</v>
      </c>
      <c r="D565" s="20" t="s">
        <v>48876</v>
      </c>
      <c r="E565" s="16">
        <v>18.569500000000001</v>
      </c>
      <c r="F565" s="21">
        <v>45134</v>
      </c>
    </row>
    <row r="566" spans="1:6" ht="18.75" x14ac:dyDescent="0.3">
      <c r="A566" s="20" t="s">
        <v>7385</v>
      </c>
      <c r="B566" s="20" t="s">
        <v>5185</v>
      </c>
      <c r="C566" s="20" t="s">
        <v>7384</v>
      </c>
      <c r="D566" s="20" t="s">
        <v>48877</v>
      </c>
      <c r="E566" s="16">
        <v>19.165600000000001</v>
      </c>
      <c r="F566" s="21">
        <v>45134</v>
      </c>
    </row>
    <row r="567" spans="1:6" ht="18.75" x14ac:dyDescent="0.3">
      <c r="A567" s="20" t="s">
        <v>7387</v>
      </c>
      <c r="B567" s="20" t="s">
        <v>7388</v>
      </c>
      <c r="C567" s="20" t="s">
        <v>7386</v>
      </c>
      <c r="D567" s="20" t="s">
        <v>48878</v>
      </c>
      <c r="E567" s="16">
        <v>18.494800000000001</v>
      </c>
      <c r="F567" s="21">
        <v>45134</v>
      </c>
    </row>
    <row r="568" spans="1:6" ht="18.75" x14ac:dyDescent="0.3">
      <c r="A568" s="20" t="s">
        <v>7390</v>
      </c>
      <c r="B568" s="20" t="s">
        <v>7391</v>
      </c>
      <c r="C568" s="20" t="s">
        <v>7389</v>
      </c>
      <c r="D568" s="20" t="s">
        <v>48879</v>
      </c>
      <c r="E568" s="16">
        <v>11.997400000000001</v>
      </c>
      <c r="F568" s="21">
        <v>45134</v>
      </c>
    </row>
    <row r="569" spans="1:6" ht="18.75" x14ac:dyDescent="0.3">
      <c r="A569" s="20" t="s">
        <v>7393</v>
      </c>
      <c r="B569" s="20" t="s">
        <v>7394</v>
      </c>
      <c r="C569" s="20" t="s">
        <v>7392</v>
      </c>
      <c r="D569" s="20" t="s">
        <v>48880</v>
      </c>
      <c r="E569" s="16">
        <v>18.494800000000001</v>
      </c>
      <c r="F569" s="21">
        <v>45134</v>
      </c>
    </row>
    <row r="570" spans="1:6" ht="18.75" x14ac:dyDescent="0.3">
      <c r="A570" s="20" t="s">
        <v>7049</v>
      </c>
      <c r="B570" s="20" t="s">
        <v>5185</v>
      </c>
      <c r="C570" s="20" t="s">
        <v>7048</v>
      </c>
      <c r="D570" s="20" t="s">
        <v>7050</v>
      </c>
      <c r="E570" s="16">
        <v>42.147399999999998</v>
      </c>
      <c r="F570" s="21">
        <v>45134</v>
      </c>
    </row>
    <row r="571" spans="1:6" ht="18.75" x14ac:dyDescent="0.3">
      <c r="A571" s="20" t="s">
        <v>7052</v>
      </c>
      <c r="B571" s="20" t="s">
        <v>5185</v>
      </c>
      <c r="C571" s="20" t="s">
        <v>7051</v>
      </c>
      <c r="D571" s="20" t="s">
        <v>7053</v>
      </c>
      <c r="E571" s="16">
        <v>39.737400000000001</v>
      </c>
      <c r="F571" s="21">
        <v>45134</v>
      </c>
    </row>
    <row r="572" spans="1:6" ht="18.75" x14ac:dyDescent="0.3">
      <c r="A572" s="20" t="s">
        <v>7055</v>
      </c>
      <c r="B572" s="20" t="s">
        <v>5185</v>
      </c>
      <c r="C572" s="20" t="s">
        <v>7054</v>
      </c>
      <c r="D572" s="20" t="s">
        <v>7056</v>
      </c>
      <c r="E572" s="16">
        <v>12.9338</v>
      </c>
      <c r="F572" s="21">
        <v>45134</v>
      </c>
    </row>
    <row r="573" spans="1:6" ht="18.75" x14ac:dyDescent="0.3">
      <c r="A573" s="20" t="s">
        <v>7058</v>
      </c>
      <c r="B573" s="20" t="s">
        <v>5185</v>
      </c>
      <c r="C573" s="20" t="s">
        <v>7057</v>
      </c>
      <c r="D573" s="20" t="s">
        <v>7059</v>
      </c>
      <c r="E573" s="16">
        <v>10.805300000000001</v>
      </c>
      <c r="F573" s="21">
        <v>45134</v>
      </c>
    </row>
    <row r="574" spans="1:6" ht="18.75" x14ac:dyDescent="0.3">
      <c r="A574" s="20" t="s">
        <v>7061</v>
      </c>
      <c r="B574" s="20" t="s">
        <v>5185</v>
      </c>
      <c r="C574" s="20" t="s">
        <v>7060</v>
      </c>
      <c r="D574" s="20" t="s">
        <v>7062</v>
      </c>
      <c r="E574" s="16">
        <v>10.652100000000001</v>
      </c>
      <c r="F574" s="21">
        <v>45134</v>
      </c>
    </row>
    <row r="575" spans="1:6" ht="18.75" x14ac:dyDescent="0.3">
      <c r="A575" s="20" t="s">
        <v>7064</v>
      </c>
      <c r="B575" s="20" t="s">
        <v>5185</v>
      </c>
      <c r="C575" s="20" t="s">
        <v>7063</v>
      </c>
      <c r="D575" s="20" t="s">
        <v>7065</v>
      </c>
      <c r="E575" s="16">
        <v>12.084300000000001</v>
      </c>
      <c r="F575" s="21">
        <v>45134</v>
      </c>
    </row>
    <row r="576" spans="1:6" ht="18.75" x14ac:dyDescent="0.3">
      <c r="A576" s="20" t="s">
        <v>7067</v>
      </c>
      <c r="B576" s="20" t="s">
        <v>7068</v>
      </c>
      <c r="C576" s="20" t="s">
        <v>7066</v>
      </c>
      <c r="D576" s="20" t="s">
        <v>7069</v>
      </c>
      <c r="E576" s="16">
        <v>10.499700000000001</v>
      </c>
      <c r="F576" s="21">
        <v>45134</v>
      </c>
    </row>
    <row r="577" spans="1:6" ht="18.75" x14ac:dyDescent="0.3">
      <c r="A577" s="20" t="s">
        <v>7071</v>
      </c>
      <c r="B577" s="20" t="s">
        <v>7072</v>
      </c>
      <c r="C577" s="20" t="s">
        <v>7070</v>
      </c>
      <c r="D577" s="20" t="s">
        <v>7073</v>
      </c>
      <c r="E577" s="16">
        <v>10.5299</v>
      </c>
      <c r="F577" s="21">
        <v>45134</v>
      </c>
    </row>
    <row r="578" spans="1:6" ht="18.75" x14ac:dyDescent="0.3">
      <c r="A578" s="20" t="s">
        <v>7075</v>
      </c>
      <c r="B578" s="20" t="s">
        <v>5185</v>
      </c>
      <c r="C578" s="20" t="s">
        <v>7074</v>
      </c>
      <c r="D578" s="20" t="s">
        <v>7076</v>
      </c>
      <c r="E578" s="16">
        <v>27.4818</v>
      </c>
      <c r="F578" s="21">
        <v>45134</v>
      </c>
    </row>
    <row r="579" spans="1:6" ht="18.75" x14ac:dyDescent="0.3">
      <c r="A579" s="20" t="s">
        <v>7078</v>
      </c>
      <c r="B579" s="20" t="s">
        <v>5185</v>
      </c>
      <c r="C579" s="20" t="s">
        <v>7077</v>
      </c>
      <c r="D579" s="20" t="s">
        <v>7079</v>
      </c>
      <c r="E579" s="16">
        <v>27.875399999999999</v>
      </c>
      <c r="F579" s="21">
        <v>45134</v>
      </c>
    </row>
    <row r="580" spans="1:6" ht="18.75" x14ac:dyDescent="0.3">
      <c r="A580" s="20" t="s">
        <v>7081</v>
      </c>
      <c r="B580" s="20" t="s">
        <v>7082</v>
      </c>
      <c r="C580" s="20" t="s">
        <v>7080</v>
      </c>
      <c r="D580" s="20" t="s">
        <v>7083</v>
      </c>
      <c r="E580" s="16">
        <v>11.664899999999999</v>
      </c>
      <c r="F580" s="21">
        <v>45134</v>
      </c>
    </row>
    <row r="581" spans="1:6" ht="18.75" x14ac:dyDescent="0.3">
      <c r="A581" s="20" t="s">
        <v>7085</v>
      </c>
      <c r="B581" s="20" t="s">
        <v>7086</v>
      </c>
      <c r="C581" s="20" t="s">
        <v>7084</v>
      </c>
      <c r="D581" s="20" t="s">
        <v>7087</v>
      </c>
      <c r="E581" s="16">
        <v>10.3324</v>
      </c>
      <c r="F581" s="21">
        <v>45134</v>
      </c>
    </row>
    <row r="582" spans="1:6" ht="18.75" x14ac:dyDescent="0.3">
      <c r="A582" s="20" t="s">
        <v>7089</v>
      </c>
      <c r="B582" s="20" t="s">
        <v>5185</v>
      </c>
      <c r="C582" s="20" t="s">
        <v>7088</v>
      </c>
      <c r="D582" s="20" t="s">
        <v>7090</v>
      </c>
      <c r="E582" s="16">
        <v>25.528500000000001</v>
      </c>
      <c r="F582" s="21">
        <v>45134</v>
      </c>
    </row>
    <row r="583" spans="1:6" ht="18.75" x14ac:dyDescent="0.3">
      <c r="A583" s="20" t="s">
        <v>7092</v>
      </c>
      <c r="B583" s="20" t="s">
        <v>7093</v>
      </c>
      <c r="C583" s="20" t="s">
        <v>7091</v>
      </c>
      <c r="D583" s="20" t="s">
        <v>7094</v>
      </c>
      <c r="E583" s="16">
        <v>10.7941</v>
      </c>
      <c r="F583" s="21">
        <v>45134</v>
      </c>
    </row>
    <row r="584" spans="1:6" ht="18.75" x14ac:dyDescent="0.3">
      <c r="A584" s="20" t="s">
        <v>7096</v>
      </c>
      <c r="B584" s="20" t="s">
        <v>7097</v>
      </c>
      <c r="C584" s="20" t="s">
        <v>7095</v>
      </c>
      <c r="D584" s="20" t="s">
        <v>7098</v>
      </c>
      <c r="E584" s="16">
        <v>10.4339</v>
      </c>
      <c r="F584" s="21">
        <v>45134</v>
      </c>
    </row>
    <row r="585" spans="1:6" ht="18.75" x14ac:dyDescent="0.3">
      <c r="A585" s="20" t="s">
        <v>7341</v>
      </c>
      <c r="B585" s="20" t="s">
        <v>7342</v>
      </c>
      <c r="C585" s="20" t="s">
        <v>7340</v>
      </c>
      <c r="D585" s="20" t="s">
        <v>44390</v>
      </c>
      <c r="E585" s="16">
        <v>11.271599999999999</v>
      </c>
      <c r="F585" s="21">
        <v>45134</v>
      </c>
    </row>
    <row r="586" spans="1:6" ht="18.75" x14ac:dyDescent="0.3">
      <c r="A586" s="20" t="s">
        <v>7344</v>
      </c>
      <c r="B586" s="20" t="s">
        <v>7345</v>
      </c>
      <c r="C586" s="20" t="s">
        <v>7343</v>
      </c>
      <c r="D586" s="20" t="s">
        <v>44391</v>
      </c>
      <c r="E586" s="16">
        <v>11.1661</v>
      </c>
      <c r="F586" s="21">
        <v>45134</v>
      </c>
    </row>
    <row r="587" spans="1:6" ht="18.75" x14ac:dyDescent="0.3">
      <c r="A587" s="20" t="s">
        <v>7347</v>
      </c>
      <c r="B587" s="20" t="s">
        <v>5185</v>
      </c>
      <c r="C587" s="20" t="s">
        <v>7346</v>
      </c>
      <c r="D587" s="20" t="s">
        <v>44392</v>
      </c>
      <c r="E587" s="16">
        <v>29.331900000000001</v>
      </c>
      <c r="F587" s="21">
        <v>45134</v>
      </c>
    </row>
    <row r="588" spans="1:6" ht="18.75" x14ac:dyDescent="0.3">
      <c r="A588" s="20" t="s">
        <v>7349</v>
      </c>
      <c r="B588" s="20" t="s">
        <v>7350</v>
      </c>
      <c r="C588" s="20" t="s">
        <v>7348</v>
      </c>
      <c r="D588" s="20" t="s">
        <v>44393</v>
      </c>
      <c r="E588" s="16">
        <v>10.738799999999999</v>
      </c>
      <c r="F588" s="21">
        <v>45134</v>
      </c>
    </row>
    <row r="589" spans="1:6" ht="18.75" x14ac:dyDescent="0.3">
      <c r="A589" s="20" t="s">
        <v>7352</v>
      </c>
      <c r="B589" s="20" t="s">
        <v>7353</v>
      </c>
      <c r="C589" s="20" t="s">
        <v>7351</v>
      </c>
      <c r="D589" s="20" t="s">
        <v>44394</v>
      </c>
      <c r="E589" s="16">
        <v>11.215199999999999</v>
      </c>
      <c r="F589" s="21">
        <v>45134</v>
      </c>
    </row>
    <row r="590" spans="1:6" ht="18.75" x14ac:dyDescent="0.3">
      <c r="A590" s="20" t="s">
        <v>7355</v>
      </c>
      <c r="B590" s="20" t="s">
        <v>7356</v>
      </c>
      <c r="C590" s="20" t="s">
        <v>7354</v>
      </c>
      <c r="D590" s="20" t="s">
        <v>44395</v>
      </c>
      <c r="E590" s="16">
        <v>11.6555</v>
      </c>
      <c r="F590" s="21">
        <v>45134</v>
      </c>
    </row>
    <row r="591" spans="1:6" ht="18.75" x14ac:dyDescent="0.3">
      <c r="A591" s="20" t="s">
        <v>7358</v>
      </c>
      <c r="B591" s="20" t="s">
        <v>7359</v>
      </c>
      <c r="C591" s="20" t="s">
        <v>7357</v>
      </c>
      <c r="D591" s="20" t="s">
        <v>44396</v>
      </c>
      <c r="E591" s="16">
        <v>11.672599999999999</v>
      </c>
      <c r="F591" s="21">
        <v>45134</v>
      </c>
    </row>
    <row r="592" spans="1:6" ht="18.75" x14ac:dyDescent="0.3">
      <c r="A592" s="20" t="s">
        <v>7361</v>
      </c>
      <c r="B592" s="20" t="s">
        <v>5185</v>
      </c>
      <c r="C592" s="20" t="s">
        <v>7360</v>
      </c>
      <c r="D592" s="20" t="s">
        <v>44397</v>
      </c>
      <c r="E592" s="16">
        <v>32.062199999999997</v>
      </c>
      <c r="F592" s="21">
        <v>45134</v>
      </c>
    </row>
    <row r="593" spans="1:6" ht="18.75" x14ac:dyDescent="0.3">
      <c r="A593" s="20" t="s">
        <v>7363</v>
      </c>
      <c r="B593" s="20" t="s">
        <v>7364</v>
      </c>
      <c r="C593" s="20" t="s">
        <v>7362</v>
      </c>
      <c r="D593" s="20" t="s">
        <v>44398</v>
      </c>
      <c r="E593" s="16">
        <v>10.9498</v>
      </c>
      <c r="F593" s="21">
        <v>45134</v>
      </c>
    </row>
    <row r="594" spans="1:6" ht="18.75" x14ac:dyDescent="0.3">
      <c r="A594" s="20" t="s">
        <v>7366</v>
      </c>
      <c r="B594" s="20" t="s">
        <v>7367</v>
      </c>
      <c r="C594" s="20" t="s">
        <v>7365</v>
      </c>
      <c r="D594" s="20" t="s">
        <v>44399</v>
      </c>
      <c r="E594" s="16">
        <v>13.7654</v>
      </c>
      <c r="F594" s="21">
        <v>45134</v>
      </c>
    </row>
    <row r="595" spans="1:6" ht="18.75" x14ac:dyDescent="0.3">
      <c r="A595" s="20" t="s">
        <v>7369</v>
      </c>
      <c r="B595" s="20" t="s">
        <v>7370</v>
      </c>
      <c r="C595" s="20" t="s">
        <v>7368</v>
      </c>
      <c r="D595" s="20" t="s">
        <v>44400</v>
      </c>
      <c r="E595" s="16">
        <v>11.242000000000001</v>
      </c>
      <c r="F595" s="21">
        <v>45134</v>
      </c>
    </row>
    <row r="596" spans="1:6" ht="18.75" x14ac:dyDescent="0.3">
      <c r="A596" s="20" t="s">
        <v>7372</v>
      </c>
      <c r="B596" s="20" t="s">
        <v>7373</v>
      </c>
      <c r="C596" s="20" t="s">
        <v>7371</v>
      </c>
      <c r="D596" s="20" t="s">
        <v>44401</v>
      </c>
      <c r="E596" s="16">
        <v>13.1709</v>
      </c>
      <c r="F596" s="21">
        <v>45134</v>
      </c>
    </row>
    <row r="597" spans="1:6" ht="18.75" x14ac:dyDescent="0.3">
      <c r="A597" s="20" t="s">
        <v>7100</v>
      </c>
      <c r="B597" s="20" t="s">
        <v>5185</v>
      </c>
      <c r="C597" s="20" t="s">
        <v>7099</v>
      </c>
      <c r="D597" s="20" t="s">
        <v>7101</v>
      </c>
      <c r="E597" s="16">
        <v>43.475099999999998</v>
      </c>
      <c r="F597" s="21">
        <v>45134</v>
      </c>
    </row>
    <row r="598" spans="1:6" ht="18.75" x14ac:dyDescent="0.3">
      <c r="A598" s="20" t="s">
        <v>7103</v>
      </c>
      <c r="B598" s="20" t="s">
        <v>7104</v>
      </c>
      <c r="C598" s="20" t="s">
        <v>7102</v>
      </c>
      <c r="D598" s="20" t="s">
        <v>7105</v>
      </c>
      <c r="E598" s="16">
        <v>10</v>
      </c>
      <c r="F598" s="21">
        <v>45134</v>
      </c>
    </row>
    <row r="599" spans="1:6" ht="18.75" x14ac:dyDescent="0.3">
      <c r="A599" s="20" t="s">
        <v>7107</v>
      </c>
      <c r="B599" s="20" t="s">
        <v>7108</v>
      </c>
      <c r="C599" s="20" t="s">
        <v>7106</v>
      </c>
      <c r="D599" s="20" t="s">
        <v>7109</v>
      </c>
      <c r="E599" s="16">
        <v>10.5115</v>
      </c>
      <c r="F599" s="21">
        <v>45134</v>
      </c>
    </row>
    <row r="600" spans="1:6" ht="18.75" x14ac:dyDescent="0.3">
      <c r="A600" s="20" t="s">
        <v>7111</v>
      </c>
      <c r="B600" s="20" t="s">
        <v>7112</v>
      </c>
      <c r="C600" s="20" t="s">
        <v>7110</v>
      </c>
      <c r="D600" s="20" t="s">
        <v>7113</v>
      </c>
      <c r="E600" s="16">
        <v>10.5299</v>
      </c>
      <c r="F600" s="21">
        <v>45134</v>
      </c>
    </row>
    <row r="601" spans="1:6" ht="18.75" x14ac:dyDescent="0.3">
      <c r="A601" s="20" t="s">
        <v>7115</v>
      </c>
      <c r="B601" s="20" t="s">
        <v>5185</v>
      </c>
      <c r="C601" s="20" t="s">
        <v>7114</v>
      </c>
      <c r="D601" s="20" t="s">
        <v>7116</v>
      </c>
      <c r="E601" s="16">
        <v>39.767099999999999</v>
      </c>
      <c r="F601" s="21">
        <v>45134</v>
      </c>
    </row>
    <row r="602" spans="1:6" ht="18.75" x14ac:dyDescent="0.3">
      <c r="A602" s="20" t="s">
        <v>7118</v>
      </c>
      <c r="B602" s="20" t="s">
        <v>7119</v>
      </c>
      <c r="C602" s="20" t="s">
        <v>7117</v>
      </c>
      <c r="D602" s="20" t="s">
        <v>7120</v>
      </c>
      <c r="E602" s="16">
        <v>10.3659</v>
      </c>
      <c r="F602" s="21">
        <v>45134</v>
      </c>
    </row>
    <row r="603" spans="1:6" ht="18.75" x14ac:dyDescent="0.3">
      <c r="A603" s="20" t="s">
        <v>7122</v>
      </c>
      <c r="B603" s="20" t="s">
        <v>7123</v>
      </c>
      <c r="C603" s="20" t="s">
        <v>7121</v>
      </c>
      <c r="D603" s="20" t="s">
        <v>7124</v>
      </c>
      <c r="E603" s="16">
        <v>10.308199999999999</v>
      </c>
      <c r="F603" s="21">
        <v>45134</v>
      </c>
    </row>
    <row r="604" spans="1:6" ht="18.75" x14ac:dyDescent="0.3">
      <c r="A604" s="20" t="s">
        <v>7126</v>
      </c>
      <c r="B604" s="20" t="s">
        <v>7127</v>
      </c>
      <c r="C604" s="20" t="s">
        <v>7125</v>
      </c>
      <c r="D604" s="20" t="s">
        <v>7128</v>
      </c>
      <c r="E604" s="16">
        <v>10.3001</v>
      </c>
      <c r="F604" s="21">
        <v>45134</v>
      </c>
    </row>
    <row r="605" spans="1:6" ht="18.75" x14ac:dyDescent="0.3">
      <c r="A605" s="20" t="s">
        <v>7130</v>
      </c>
      <c r="B605" s="20" t="s">
        <v>5185</v>
      </c>
      <c r="C605" s="20" t="s">
        <v>7129</v>
      </c>
      <c r="D605" s="20" t="s">
        <v>7131</v>
      </c>
      <c r="E605" s="16">
        <v>28.0075</v>
      </c>
      <c r="F605" s="21">
        <v>45134</v>
      </c>
    </row>
    <row r="606" spans="1:6" ht="18.75" x14ac:dyDescent="0.3">
      <c r="A606" s="20" t="s">
        <v>7133</v>
      </c>
      <c r="B606" s="20" t="s">
        <v>5185</v>
      </c>
      <c r="C606" s="20" t="s">
        <v>7132</v>
      </c>
      <c r="D606" s="20" t="s">
        <v>7134</v>
      </c>
      <c r="E606" s="16">
        <v>27.938600000000001</v>
      </c>
      <c r="F606" s="21">
        <v>45134</v>
      </c>
    </row>
    <row r="607" spans="1:6" ht="18.75" x14ac:dyDescent="0.3">
      <c r="A607" s="20" t="s">
        <v>7136</v>
      </c>
      <c r="B607" s="20" t="s">
        <v>7137</v>
      </c>
      <c r="C607" s="20" t="s">
        <v>7135</v>
      </c>
      <c r="D607" s="20" t="s">
        <v>7138</v>
      </c>
      <c r="E607" s="16">
        <v>14.689</v>
      </c>
      <c r="F607" s="21">
        <v>45134</v>
      </c>
    </row>
    <row r="608" spans="1:6" ht="18.75" x14ac:dyDescent="0.3">
      <c r="A608" s="20" t="s">
        <v>7140</v>
      </c>
      <c r="B608" s="20" t="s">
        <v>5185</v>
      </c>
      <c r="C608" s="20" t="s">
        <v>7139</v>
      </c>
      <c r="D608" s="20" t="s">
        <v>7141</v>
      </c>
      <c r="E608" s="16">
        <v>25.8689</v>
      </c>
      <c r="F608" s="21">
        <v>45134</v>
      </c>
    </row>
    <row r="609" spans="1:6" ht="18.75" x14ac:dyDescent="0.3">
      <c r="A609" s="20" t="s">
        <v>7143</v>
      </c>
      <c r="B609" s="20" t="s">
        <v>7144</v>
      </c>
      <c r="C609" s="20" t="s">
        <v>7142</v>
      </c>
      <c r="D609" s="20" t="s">
        <v>7145</v>
      </c>
      <c r="E609" s="16">
        <v>13.4399</v>
      </c>
      <c r="F609" s="21">
        <v>45134</v>
      </c>
    </row>
    <row r="610" spans="1:6" ht="18.75" x14ac:dyDescent="0.3">
      <c r="A610" s="20" t="s">
        <v>7147</v>
      </c>
      <c r="B610" s="20" t="s">
        <v>5185</v>
      </c>
      <c r="C610" s="20" t="s">
        <v>7146</v>
      </c>
      <c r="D610" s="20" t="s">
        <v>7148</v>
      </c>
      <c r="E610" s="16">
        <v>3046.5164</v>
      </c>
      <c r="F610" s="21">
        <v>45134</v>
      </c>
    </row>
    <row r="611" spans="1:6" ht="18.75" x14ac:dyDescent="0.3">
      <c r="A611" s="20" t="s">
        <v>7150</v>
      </c>
      <c r="B611" s="20" t="s">
        <v>7151</v>
      </c>
      <c r="C611" s="20" t="s">
        <v>7149</v>
      </c>
      <c r="D611" s="20" t="s">
        <v>7152</v>
      </c>
      <c r="E611" s="16">
        <v>2075.6685000000002</v>
      </c>
      <c r="F611" s="21">
        <v>45134</v>
      </c>
    </row>
    <row r="612" spans="1:6" ht="18.75" x14ac:dyDescent="0.3">
      <c r="A612" s="20" t="s">
        <v>7154</v>
      </c>
      <c r="B612" s="20" t="s">
        <v>7155</v>
      </c>
      <c r="C612" s="20" t="s">
        <v>7153</v>
      </c>
      <c r="D612" s="20" t="s">
        <v>7156</v>
      </c>
      <c r="E612" s="16">
        <v>1075.0636</v>
      </c>
      <c r="F612" s="21">
        <v>45134</v>
      </c>
    </row>
    <row r="613" spans="1:6" ht="18.75" x14ac:dyDescent="0.3">
      <c r="A613" s="20" t="s">
        <v>7158</v>
      </c>
      <c r="B613" s="20" t="s">
        <v>7159</v>
      </c>
      <c r="C613" s="20" t="s">
        <v>7157</v>
      </c>
      <c r="D613" s="20" t="s">
        <v>7160</v>
      </c>
      <c r="E613" s="16">
        <v>990</v>
      </c>
      <c r="F613" s="21">
        <v>45050</v>
      </c>
    </row>
    <row r="614" spans="1:6" ht="18.75" x14ac:dyDescent="0.3">
      <c r="A614" s="20" t="s">
        <v>7162</v>
      </c>
      <c r="B614" s="20" t="s">
        <v>5185</v>
      </c>
      <c r="C614" s="20" t="s">
        <v>7161</v>
      </c>
      <c r="D614" s="20" t="s">
        <v>7163</v>
      </c>
      <c r="E614" s="16">
        <v>2895.4537</v>
      </c>
      <c r="F614" s="21">
        <v>45134</v>
      </c>
    </row>
    <row r="615" spans="1:6" ht="18.75" x14ac:dyDescent="0.3">
      <c r="A615" s="20" t="s">
        <v>7165</v>
      </c>
      <c r="B615" s="20" t="s">
        <v>7166</v>
      </c>
      <c r="C615" s="20" t="s">
        <v>7164</v>
      </c>
      <c r="D615" s="20" t="s">
        <v>7167</v>
      </c>
      <c r="E615" s="16">
        <v>1277.0322000000001</v>
      </c>
      <c r="F615" s="21">
        <v>45134</v>
      </c>
    </row>
    <row r="616" spans="1:6" ht="18.75" x14ac:dyDescent="0.3">
      <c r="A616" s="20" t="s">
        <v>7169</v>
      </c>
      <c r="B616" s="20" t="s">
        <v>7170</v>
      </c>
      <c r="C616" s="20" t="s">
        <v>7168</v>
      </c>
      <c r="D616" s="20" t="s">
        <v>7171</v>
      </c>
      <c r="E616" s="16">
        <v>1065.7407000000001</v>
      </c>
      <c r="F616" s="21">
        <v>45134</v>
      </c>
    </row>
    <row r="617" spans="1:6" ht="18.75" x14ac:dyDescent="0.3">
      <c r="A617" s="20" t="s">
        <v>7173</v>
      </c>
      <c r="B617" s="20" t="s">
        <v>7174</v>
      </c>
      <c r="C617" s="20" t="s">
        <v>7172</v>
      </c>
      <c r="D617" s="20" t="s">
        <v>7175</v>
      </c>
      <c r="E617" s="16">
        <v>1055.5074999999999</v>
      </c>
      <c r="F617" s="21">
        <v>45134</v>
      </c>
    </row>
    <row r="618" spans="1:6" ht="18.75" x14ac:dyDescent="0.3">
      <c r="A618" s="20" t="s">
        <v>7177</v>
      </c>
      <c r="B618" s="20" t="s">
        <v>5185</v>
      </c>
      <c r="C618" s="20" t="s">
        <v>7176</v>
      </c>
      <c r="D618" s="20" t="s">
        <v>7178</v>
      </c>
      <c r="E618" s="16">
        <v>84.032899999999998</v>
      </c>
      <c r="F618" s="21">
        <v>44780</v>
      </c>
    </row>
    <row r="619" spans="1:6" ht="18.75" x14ac:dyDescent="0.3">
      <c r="A619" s="20" t="s">
        <v>7180</v>
      </c>
      <c r="B619" s="20" t="s">
        <v>7181</v>
      </c>
      <c r="C619" s="20" t="s">
        <v>7179</v>
      </c>
      <c r="D619" s="20" t="s">
        <v>7182</v>
      </c>
      <c r="E619" s="16">
        <v>14.163500000000001</v>
      </c>
      <c r="F619" s="21">
        <v>44780</v>
      </c>
    </row>
    <row r="620" spans="1:6" ht="18.75" x14ac:dyDescent="0.3">
      <c r="A620" s="20" t="s">
        <v>7184</v>
      </c>
      <c r="B620" s="20" t="s">
        <v>7185</v>
      </c>
      <c r="C620" s="20" t="s">
        <v>7183</v>
      </c>
      <c r="D620" s="20" t="s">
        <v>7186</v>
      </c>
      <c r="E620" s="16">
        <v>15.6675</v>
      </c>
      <c r="F620" s="21">
        <v>44780</v>
      </c>
    </row>
    <row r="621" spans="1:6" ht="18.75" x14ac:dyDescent="0.3">
      <c r="A621" s="20" t="s">
        <v>7188</v>
      </c>
      <c r="B621" s="20" t="s">
        <v>5185</v>
      </c>
      <c r="C621" s="20" t="s">
        <v>7187</v>
      </c>
      <c r="D621" s="20" t="s">
        <v>7189</v>
      </c>
      <c r="E621" s="16">
        <v>0</v>
      </c>
      <c r="F621" s="21">
        <v>45134</v>
      </c>
    </row>
    <row r="622" spans="1:6" ht="18.75" x14ac:dyDescent="0.3">
      <c r="A622" s="20" t="s">
        <v>7191</v>
      </c>
      <c r="B622" s="20" t="s">
        <v>5185</v>
      </c>
      <c r="C622" s="20" t="s">
        <v>7190</v>
      </c>
      <c r="D622" s="20" t="s">
        <v>7192</v>
      </c>
      <c r="E622" s="16">
        <v>0</v>
      </c>
      <c r="F622" s="21">
        <v>45134</v>
      </c>
    </row>
    <row r="623" spans="1:6" ht="18.75" x14ac:dyDescent="0.3">
      <c r="A623" s="20" t="s">
        <v>7194</v>
      </c>
      <c r="B623" s="20" t="s">
        <v>5185</v>
      </c>
      <c r="C623" s="20" t="s">
        <v>7193</v>
      </c>
      <c r="D623" s="20" t="s">
        <v>7195</v>
      </c>
      <c r="E623" s="16">
        <v>0</v>
      </c>
      <c r="F623" s="21">
        <v>44032</v>
      </c>
    </row>
    <row r="624" spans="1:6" ht="18.75" x14ac:dyDescent="0.3">
      <c r="A624" s="20" t="s">
        <v>7197</v>
      </c>
      <c r="B624" s="20" t="s">
        <v>5185</v>
      </c>
      <c r="C624" s="20" t="s">
        <v>7196</v>
      </c>
      <c r="D624" s="20" t="s">
        <v>7198</v>
      </c>
      <c r="E624" s="16">
        <v>0</v>
      </c>
      <c r="F624" s="21">
        <v>44032</v>
      </c>
    </row>
    <row r="625" spans="1:6" ht="18.75" x14ac:dyDescent="0.3">
      <c r="A625" s="20" t="s">
        <v>7200</v>
      </c>
      <c r="B625" s="20" t="s">
        <v>5185</v>
      </c>
      <c r="C625" s="20" t="s">
        <v>7199</v>
      </c>
      <c r="D625" s="20" t="s">
        <v>7201</v>
      </c>
      <c r="E625" s="16">
        <v>0</v>
      </c>
      <c r="F625" s="21">
        <v>44032</v>
      </c>
    </row>
    <row r="626" spans="1:6" ht="18.75" x14ac:dyDescent="0.3">
      <c r="A626" s="20" t="s">
        <v>7203</v>
      </c>
      <c r="B626" s="20" t="s">
        <v>5185</v>
      </c>
      <c r="C626" s="20" t="s">
        <v>7202</v>
      </c>
      <c r="D626" s="20" t="s">
        <v>7204</v>
      </c>
      <c r="E626" s="16">
        <v>0</v>
      </c>
      <c r="F626" s="21">
        <v>44032</v>
      </c>
    </row>
    <row r="627" spans="1:6" ht="18.75" x14ac:dyDescent="0.3">
      <c r="A627" s="20" t="s">
        <v>7206</v>
      </c>
      <c r="B627" s="20" t="s">
        <v>5185</v>
      </c>
      <c r="C627" s="20" t="s">
        <v>7205</v>
      </c>
      <c r="D627" s="20" t="s">
        <v>7207</v>
      </c>
      <c r="E627" s="16">
        <v>0.1416</v>
      </c>
      <c r="F627" s="21">
        <v>45134</v>
      </c>
    </row>
    <row r="628" spans="1:6" ht="18.75" x14ac:dyDescent="0.3">
      <c r="A628" s="20" t="s">
        <v>7209</v>
      </c>
      <c r="B628" s="20" t="s">
        <v>5185</v>
      </c>
      <c r="C628" s="20" t="s">
        <v>7208</v>
      </c>
      <c r="D628" s="20" t="s">
        <v>7210</v>
      </c>
      <c r="E628" s="16">
        <v>0.8891</v>
      </c>
      <c r="F628" s="21">
        <v>45134</v>
      </c>
    </row>
    <row r="629" spans="1:6" ht="18.75" x14ac:dyDescent="0.3">
      <c r="A629" s="20" t="s">
        <v>7212</v>
      </c>
      <c r="B629" s="20" t="s">
        <v>5185</v>
      </c>
      <c r="C629" s="20" t="s">
        <v>7211</v>
      </c>
      <c r="D629" s="20" t="s">
        <v>7213</v>
      </c>
      <c r="E629" s="16">
        <v>0.83940000000000003</v>
      </c>
      <c r="F629" s="21">
        <v>45134</v>
      </c>
    </row>
    <row r="630" spans="1:6" ht="18.75" x14ac:dyDescent="0.3">
      <c r="A630" s="20" t="s">
        <v>7215</v>
      </c>
      <c r="B630" s="20" t="s">
        <v>5185</v>
      </c>
      <c r="C630" s="20" t="s">
        <v>7214</v>
      </c>
      <c r="D630" s="20" t="s">
        <v>7216</v>
      </c>
      <c r="E630" s="16">
        <v>0</v>
      </c>
      <c r="F630" s="21">
        <v>45134</v>
      </c>
    </row>
    <row r="631" spans="1:6" ht="18.75" x14ac:dyDescent="0.3">
      <c r="A631" s="20" t="s">
        <v>7218</v>
      </c>
      <c r="B631" s="20" t="s">
        <v>5185</v>
      </c>
      <c r="C631" s="20" t="s">
        <v>7217</v>
      </c>
      <c r="D631" s="20" t="s">
        <v>7219</v>
      </c>
      <c r="E631" s="16">
        <v>94.787999999999997</v>
      </c>
      <c r="F631" s="21">
        <v>44780</v>
      </c>
    </row>
    <row r="632" spans="1:6" ht="18.75" x14ac:dyDescent="0.3">
      <c r="A632" s="20" t="s">
        <v>7221</v>
      </c>
      <c r="B632" s="20" t="s">
        <v>5185</v>
      </c>
      <c r="C632" s="20" t="s">
        <v>7220</v>
      </c>
      <c r="D632" s="20" t="s">
        <v>7222</v>
      </c>
      <c r="E632" s="16">
        <v>0.1527</v>
      </c>
      <c r="F632" s="21">
        <v>45134</v>
      </c>
    </row>
    <row r="633" spans="1:6" ht="18.75" x14ac:dyDescent="0.3">
      <c r="A633" s="20" t="s">
        <v>7224</v>
      </c>
      <c r="B633" s="20" t="s">
        <v>5185</v>
      </c>
      <c r="C633" s="20" t="s">
        <v>7223</v>
      </c>
      <c r="D633" s="20" t="s">
        <v>7225</v>
      </c>
      <c r="E633" s="16">
        <v>0</v>
      </c>
      <c r="F633" s="21">
        <v>45134</v>
      </c>
    </row>
    <row r="634" spans="1:6" ht="18.75" x14ac:dyDescent="0.3">
      <c r="A634" s="20" t="s">
        <v>7396</v>
      </c>
      <c r="B634" s="20" t="s">
        <v>5185</v>
      </c>
      <c r="C634" s="20" t="s">
        <v>7395</v>
      </c>
      <c r="D634" s="20" t="s">
        <v>49786</v>
      </c>
      <c r="E634" s="16">
        <v>1327.1963000000001</v>
      </c>
      <c r="F634" s="21">
        <v>45134</v>
      </c>
    </row>
    <row r="635" spans="1:6" ht="18.75" x14ac:dyDescent="0.3">
      <c r="A635" s="20" t="s">
        <v>7398</v>
      </c>
      <c r="B635" s="20" t="s">
        <v>5185</v>
      </c>
      <c r="C635" s="20" t="s">
        <v>7397</v>
      </c>
      <c r="D635" s="20" t="s">
        <v>49787</v>
      </c>
      <c r="E635" s="16">
        <v>1295.6890000000001</v>
      </c>
      <c r="F635" s="21">
        <v>45134</v>
      </c>
    </row>
    <row r="636" spans="1:6" ht="18.75" x14ac:dyDescent="0.3">
      <c r="A636" s="20" t="s">
        <v>7400</v>
      </c>
      <c r="B636" s="20" t="s">
        <v>7401</v>
      </c>
      <c r="C636" s="20" t="s">
        <v>7399</v>
      </c>
      <c r="D636" s="20" t="s">
        <v>49788</v>
      </c>
      <c r="E636" s="16">
        <v>1008.2564</v>
      </c>
      <c r="F636" s="21">
        <v>45134</v>
      </c>
    </row>
    <row r="637" spans="1:6" ht="18.75" x14ac:dyDescent="0.3">
      <c r="A637" s="20" t="s">
        <v>7403</v>
      </c>
      <c r="B637" s="20" t="s">
        <v>7404</v>
      </c>
      <c r="C637" s="20" t="s">
        <v>7402</v>
      </c>
      <c r="D637" s="20" t="s">
        <v>49789</v>
      </c>
      <c r="E637" s="16">
        <v>1004.9752</v>
      </c>
      <c r="F637" s="21">
        <v>45134</v>
      </c>
    </row>
    <row r="638" spans="1:6" ht="18.75" x14ac:dyDescent="0.3">
      <c r="A638" s="20" t="s">
        <v>7406</v>
      </c>
      <c r="B638" s="20" t="s">
        <v>7407</v>
      </c>
      <c r="C638" s="20" t="s">
        <v>7405</v>
      </c>
      <c r="D638" s="20" t="s">
        <v>49790</v>
      </c>
      <c r="E638" s="16">
        <v>1005.4857</v>
      </c>
      <c r="F638" s="21">
        <v>45134</v>
      </c>
    </row>
    <row r="639" spans="1:6" ht="18.75" x14ac:dyDescent="0.3">
      <c r="A639" s="20" t="s">
        <v>7409</v>
      </c>
      <c r="B639" s="20" t="s">
        <v>7410</v>
      </c>
      <c r="C639" s="20" t="s">
        <v>7408</v>
      </c>
      <c r="D639" s="20" t="s">
        <v>49791</v>
      </c>
      <c r="E639" s="16">
        <v>1007.6284000000001</v>
      </c>
      <c r="F639" s="21">
        <v>45134</v>
      </c>
    </row>
    <row r="640" spans="1:6" ht="18.75" x14ac:dyDescent="0.3">
      <c r="A640" s="20" t="s">
        <v>7412</v>
      </c>
      <c r="B640" s="20" t="s">
        <v>7413</v>
      </c>
      <c r="C640" s="20" t="s">
        <v>7411</v>
      </c>
      <c r="D640" s="20" t="s">
        <v>49792</v>
      </c>
      <c r="E640" s="16">
        <v>1005.1017000000001</v>
      </c>
      <c r="F640" s="21">
        <v>45134</v>
      </c>
    </row>
    <row r="641" spans="1:6" ht="18.75" x14ac:dyDescent="0.3">
      <c r="A641" s="20" t="s">
        <v>7415</v>
      </c>
      <c r="B641" s="20" t="s">
        <v>7416</v>
      </c>
      <c r="C641" s="20" t="s">
        <v>7414</v>
      </c>
      <c r="D641" s="20" t="s">
        <v>49793</v>
      </c>
      <c r="E641" s="16">
        <v>1005.3502</v>
      </c>
      <c r="F641" s="21">
        <v>45134</v>
      </c>
    </row>
    <row r="642" spans="1:6" ht="18.75" x14ac:dyDescent="0.3">
      <c r="A642" s="20" t="s">
        <v>7227</v>
      </c>
      <c r="B642" s="20" t="s">
        <v>5185</v>
      </c>
      <c r="C642" s="20" t="s">
        <v>7226</v>
      </c>
      <c r="D642" s="20" t="s">
        <v>7228</v>
      </c>
      <c r="E642" s="16">
        <v>77.538499999999999</v>
      </c>
      <c r="F642" s="21">
        <v>45134</v>
      </c>
    </row>
    <row r="643" spans="1:6" ht="18.75" x14ac:dyDescent="0.3">
      <c r="A643" s="20" t="s">
        <v>7230</v>
      </c>
      <c r="B643" s="20" t="s">
        <v>5185</v>
      </c>
      <c r="C643" s="20" t="s">
        <v>7229</v>
      </c>
      <c r="D643" s="20" t="s">
        <v>7231</v>
      </c>
      <c r="E643" s="16">
        <v>84.399199999999993</v>
      </c>
      <c r="F643" s="21">
        <v>45134</v>
      </c>
    </row>
    <row r="644" spans="1:6" ht="18.75" x14ac:dyDescent="0.3">
      <c r="A644" s="20" t="s">
        <v>7233</v>
      </c>
      <c r="B644" s="20" t="s">
        <v>7234</v>
      </c>
      <c r="C644" s="20" t="s">
        <v>7232</v>
      </c>
      <c r="D644" s="20" t="s">
        <v>7235</v>
      </c>
      <c r="E644" s="16">
        <v>13.4787</v>
      </c>
      <c r="F644" s="21">
        <v>45134</v>
      </c>
    </row>
    <row r="645" spans="1:6" ht="18.75" x14ac:dyDescent="0.3">
      <c r="A645" s="20" t="s">
        <v>7237</v>
      </c>
      <c r="B645" s="20" t="s">
        <v>7238</v>
      </c>
      <c r="C645" s="20" t="s">
        <v>7236</v>
      </c>
      <c r="D645" s="20" t="s">
        <v>7239</v>
      </c>
      <c r="E645" s="16">
        <v>11.5587</v>
      </c>
      <c r="F645" s="21">
        <v>45134</v>
      </c>
    </row>
    <row r="646" spans="1:6" ht="18.75" x14ac:dyDescent="0.3">
      <c r="A646" s="20" t="s">
        <v>7241</v>
      </c>
      <c r="B646" s="20" t="s">
        <v>5185</v>
      </c>
      <c r="C646" s="20" t="s">
        <v>7240</v>
      </c>
      <c r="D646" s="20" t="s">
        <v>7242</v>
      </c>
      <c r="E646" s="16">
        <v>17.770800000000001</v>
      </c>
      <c r="F646" s="21">
        <v>45134</v>
      </c>
    </row>
    <row r="647" spans="1:6" ht="18.75" x14ac:dyDescent="0.3">
      <c r="A647" s="20" t="s">
        <v>7244</v>
      </c>
      <c r="B647" s="20" t="s">
        <v>5185</v>
      </c>
      <c r="C647" s="20" t="s">
        <v>7243</v>
      </c>
      <c r="D647" s="20" t="s">
        <v>7245</v>
      </c>
      <c r="E647" s="16">
        <v>16.611499999999999</v>
      </c>
      <c r="F647" s="21">
        <v>45134</v>
      </c>
    </row>
    <row r="648" spans="1:6" ht="18.75" x14ac:dyDescent="0.3">
      <c r="A648" s="20" t="s">
        <v>7247</v>
      </c>
      <c r="B648" s="20" t="s">
        <v>7248</v>
      </c>
      <c r="C648" s="20" t="s">
        <v>7246</v>
      </c>
      <c r="D648" s="20" t="s">
        <v>7249</v>
      </c>
      <c r="E648" s="16">
        <v>13.338800000000001</v>
      </c>
      <c r="F648" s="21">
        <v>45134</v>
      </c>
    </row>
    <row r="649" spans="1:6" ht="18.75" x14ac:dyDescent="0.3">
      <c r="A649" s="20" t="s">
        <v>7251</v>
      </c>
      <c r="B649" s="20" t="s">
        <v>7252</v>
      </c>
      <c r="C649" s="20" t="s">
        <v>7250</v>
      </c>
      <c r="D649" s="20" t="s">
        <v>7253</v>
      </c>
      <c r="E649" s="16">
        <v>12.016999999999999</v>
      </c>
      <c r="F649" s="21">
        <v>45134</v>
      </c>
    </row>
    <row r="650" spans="1:6" ht="18.75" x14ac:dyDescent="0.3">
      <c r="A650" s="20" t="s">
        <v>7255</v>
      </c>
      <c r="B650" s="20" t="s">
        <v>7256</v>
      </c>
      <c r="C650" s="20" t="s">
        <v>7254</v>
      </c>
      <c r="D650" s="20" t="s">
        <v>7257</v>
      </c>
      <c r="E650" s="16">
        <v>14.6868</v>
      </c>
      <c r="F650" s="21">
        <v>45134</v>
      </c>
    </row>
    <row r="651" spans="1:6" ht="18.75" x14ac:dyDescent="0.3">
      <c r="A651" s="20" t="s">
        <v>7259</v>
      </c>
      <c r="B651" s="20" t="s">
        <v>7260</v>
      </c>
      <c r="C651" s="20" t="s">
        <v>7258</v>
      </c>
      <c r="D651" s="20" t="s">
        <v>7261</v>
      </c>
      <c r="E651" s="16">
        <v>13.2332</v>
      </c>
      <c r="F651" s="21">
        <v>45134</v>
      </c>
    </row>
    <row r="652" spans="1:6" ht="18.75" x14ac:dyDescent="0.3">
      <c r="A652" s="20" t="s">
        <v>42715</v>
      </c>
      <c r="B652" s="20" t="s">
        <v>42716</v>
      </c>
      <c r="C652" s="20" t="s">
        <v>42717</v>
      </c>
      <c r="D652" s="20" t="s">
        <v>42718</v>
      </c>
      <c r="E652" s="16">
        <v>11.1311</v>
      </c>
      <c r="F652" s="21">
        <v>45134</v>
      </c>
    </row>
    <row r="653" spans="1:6" ht="18.75" x14ac:dyDescent="0.3">
      <c r="A653" s="20" t="s">
        <v>42719</v>
      </c>
      <c r="B653" s="20" t="s">
        <v>5185</v>
      </c>
      <c r="C653" s="20" t="s">
        <v>42720</v>
      </c>
      <c r="D653" s="20" t="s">
        <v>42465</v>
      </c>
      <c r="E653" s="16">
        <v>27.312999999999999</v>
      </c>
      <c r="F653" s="21">
        <v>45134</v>
      </c>
    </row>
    <row r="654" spans="1:6" ht="18.75" x14ac:dyDescent="0.3">
      <c r="A654" s="20" t="s">
        <v>42721</v>
      </c>
      <c r="B654" s="20" t="s">
        <v>42722</v>
      </c>
      <c r="C654" s="20" t="s">
        <v>42723</v>
      </c>
      <c r="D654" s="20" t="s">
        <v>42466</v>
      </c>
      <c r="E654" s="16">
        <v>12.7088</v>
      </c>
      <c r="F654" s="21">
        <v>45134</v>
      </c>
    </row>
    <row r="655" spans="1:6" ht="18.75" x14ac:dyDescent="0.3">
      <c r="A655" s="20" t="s">
        <v>42724</v>
      </c>
      <c r="B655" s="20" t="s">
        <v>42725</v>
      </c>
      <c r="C655" s="20" t="s">
        <v>42726</v>
      </c>
      <c r="D655" s="20" t="s">
        <v>42727</v>
      </c>
      <c r="E655" s="16">
        <v>10.6075</v>
      </c>
      <c r="F655" s="21">
        <v>45134</v>
      </c>
    </row>
    <row r="656" spans="1:6" ht="18.75" x14ac:dyDescent="0.3">
      <c r="A656" s="20" t="s">
        <v>42728</v>
      </c>
      <c r="B656" s="20" t="s">
        <v>5185</v>
      </c>
      <c r="C656" s="20" t="s">
        <v>42729</v>
      </c>
      <c r="D656" s="20" t="s">
        <v>42467</v>
      </c>
      <c r="E656" s="16">
        <v>25.484100000000002</v>
      </c>
      <c r="F656" s="21">
        <v>45134</v>
      </c>
    </row>
    <row r="657" spans="1:6" ht="18.75" x14ac:dyDescent="0.3">
      <c r="A657" s="20" t="s">
        <v>42730</v>
      </c>
      <c r="B657" s="20" t="s">
        <v>42731</v>
      </c>
      <c r="C657" s="20" t="s">
        <v>42732</v>
      </c>
      <c r="D657" s="20" t="s">
        <v>42468</v>
      </c>
      <c r="E657" s="16">
        <v>10.671200000000001</v>
      </c>
      <c r="F657" s="21">
        <v>45134</v>
      </c>
    </row>
    <row r="658" spans="1:6" ht="18.75" x14ac:dyDescent="0.3">
      <c r="A658" s="20" t="s">
        <v>7263</v>
      </c>
      <c r="B658" s="20" t="s">
        <v>7264</v>
      </c>
      <c r="C658" s="20" t="s">
        <v>7262</v>
      </c>
      <c r="D658" s="20" t="s">
        <v>7265</v>
      </c>
      <c r="E658" s="16">
        <v>11.5662</v>
      </c>
      <c r="F658" s="21">
        <v>45134</v>
      </c>
    </row>
    <row r="659" spans="1:6" ht="18.75" x14ac:dyDescent="0.3">
      <c r="A659" s="20" t="s">
        <v>7267</v>
      </c>
      <c r="B659" s="20" t="s">
        <v>5185</v>
      </c>
      <c r="C659" s="20" t="s">
        <v>7266</v>
      </c>
      <c r="D659" s="20" t="s">
        <v>7268</v>
      </c>
      <c r="E659" s="16">
        <v>17.024799999999999</v>
      </c>
      <c r="F659" s="21">
        <v>43945</v>
      </c>
    </row>
    <row r="660" spans="1:6" ht="18.75" x14ac:dyDescent="0.3">
      <c r="A660" s="20" t="s">
        <v>7270</v>
      </c>
      <c r="B660" s="20" t="s">
        <v>7271</v>
      </c>
      <c r="C660" s="20" t="s">
        <v>7269</v>
      </c>
      <c r="D660" s="20" t="s">
        <v>7272</v>
      </c>
      <c r="E660" s="16">
        <v>11.597099999999999</v>
      </c>
      <c r="F660" s="21">
        <v>45134</v>
      </c>
    </row>
    <row r="661" spans="1:6" ht="18.75" x14ac:dyDescent="0.3">
      <c r="A661" s="20" t="s">
        <v>7274</v>
      </c>
      <c r="B661" s="20" t="s">
        <v>5185</v>
      </c>
      <c r="C661" s="20" t="s">
        <v>7273</v>
      </c>
      <c r="D661" s="20" t="s">
        <v>7275</v>
      </c>
      <c r="E661" s="16">
        <v>33.805999999999997</v>
      </c>
      <c r="F661" s="21">
        <v>45134</v>
      </c>
    </row>
    <row r="662" spans="1:6" ht="18.75" x14ac:dyDescent="0.3">
      <c r="A662" s="20" t="s">
        <v>7277</v>
      </c>
      <c r="B662" s="20" t="s">
        <v>7278</v>
      </c>
      <c r="C662" s="20" t="s">
        <v>7276</v>
      </c>
      <c r="D662" s="20" t="s">
        <v>7279</v>
      </c>
      <c r="E662" s="16">
        <v>21.9377</v>
      </c>
      <c r="F662" s="21">
        <v>45134</v>
      </c>
    </row>
    <row r="663" spans="1:6" ht="18.75" x14ac:dyDescent="0.3">
      <c r="A663" s="20" t="s">
        <v>7281</v>
      </c>
      <c r="B663" s="20" t="s">
        <v>7282</v>
      </c>
      <c r="C663" s="20" t="s">
        <v>7280</v>
      </c>
      <c r="D663" s="20" t="s">
        <v>7283</v>
      </c>
      <c r="E663" s="16">
        <v>11.982799999999999</v>
      </c>
      <c r="F663" s="21">
        <v>45134</v>
      </c>
    </row>
    <row r="664" spans="1:6" ht="18.75" x14ac:dyDescent="0.3">
      <c r="A664" s="20" t="s">
        <v>7285</v>
      </c>
      <c r="B664" s="20" t="s">
        <v>7286</v>
      </c>
      <c r="C664" s="20" t="s">
        <v>7284</v>
      </c>
      <c r="D664" s="20" t="s">
        <v>7287</v>
      </c>
      <c r="E664" s="16">
        <v>10.556699999999999</v>
      </c>
      <c r="F664" s="21">
        <v>45134</v>
      </c>
    </row>
    <row r="665" spans="1:6" ht="18.75" x14ac:dyDescent="0.3">
      <c r="A665" s="20" t="s">
        <v>7289</v>
      </c>
      <c r="B665" s="20" t="s">
        <v>5185</v>
      </c>
      <c r="C665" s="20" t="s">
        <v>7288</v>
      </c>
      <c r="D665" s="20" t="s">
        <v>7290</v>
      </c>
      <c r="E665" s="16">
        <v>17.8505</v>
      </c>
      <c r="F665" s="21">
        <v>43945</v>
      </c>
    </row>
    <row r="666" spans="1:6" ht="18.75" x14ac:dyDescent="0.3">
      <c r="A666" s="20" t="s">
        <v>7292</v>
      </c>
      <c r="B666" s="20" t="s">
        <v>5185</v>
      </c>
      <c r="C666" s="20" t="s">
        <v>7291</v>
      </c>
      <c r="D666" s="20" t="s">
        <v>7293</v>
      </c>
      <c r="E666" s="16">
        <v>31.732700000000001</v>
      </c>
      <c r="F666" s="21">
        <v>45134</v>
      </c>
    </row>
    <row r="667" spans="1:6" ht="18.75" x14ac:dyDescent="0.3">
      <c r="A667" s="20" t="s">
        <v>7295</v>
      </c>
      <c r="B667" s="20" t="s">
        <v>7296</v>
      </c>
      <c r="C667" s="20" t="s">
        <v>7294</v>
      </c>
      <c r="D667" s="20" t="s">
        <v>7297</v>
      </c>
      <c r="E667" s="16">
        <v>19.7332</v>
      </c>
      <c r="F667" s="21">
        <v>45134</v>
      </c>
    </row>
    <row r="668" spans="1:6" ht="18.75" x14ac:dyDescent="0.3">
      <c r="A668" s="20" t="s">
        <v>7299</v>
      </c>
      <c r="B668" s="20" t="s">
        <v>5185</v>
      </c>
      <c r="C668" s="20" t="s">
        <v>7298</v>
      </c>
      <c r="D668" s="20" t="s">
        <v>7300</v>
      </c>
      <c r="E668" s="16">
        <v>25.753799999999998</v>
      </c>
      <c r="F668" s="21">
        <v>43945</v>
      </c>
    </row>
    <row r="669" spans="1:6" ht="18.75" x14ac:dyDescent="0.3">
      <c r="A669" s="20" t="s">
        <v>7302</v>
      </c>
      <c r="B669" s="20" t="s">
        <v>7303</v>
      </c>
      <c r="C669" s="20" t="s">
        <v>7301</v>
      </c>
      <c r="D669" s="20" t="s">
        <v>7304</v>
      </c>
      <c r="E669" s="16">
        <v>11.6922</v>
      </c>
      <c r="F669" s="21">
        <v>45134</v>
      </c>
    </row>
    <row r="670" spans="1:6" ht="18.75" x14ac:dyDescent="0.3">
      <c r="A670" s="20" t="s">
        <v>7306</v>
      </c>
      <c r="B670" s="20" t="s">
        <v>7307</v>
      </c>
      <c r="C670" s="20" t="s">
        <v>7305</v>
      </c>
      <c r="D670" s="20" t="s">
        <v>7308</v>
      </c>
      <c r="E670" s="16">
        <v>10.866199999999999</v>
      </c>
      <c r="F670" s="21">
        <v>45134</v>
      </c>
    </row>
    <row r="671" spans="1:6" ht="18.75" x14ac:dyDescent="0.3">
      <c r="A671" s="20" t="s">
        <v>7310</v>
      </c>
      <c r="B671" s="20" t="s">
        <v>7311</v>
      </c>
      <c r="C671" s="20" t="s">
        <v>7309</v>
      </c>
      <c r="D671" s="20" t="s">
        <v>7312</v>
      </c>
      <c r="E671" s="16">
        <v>10.8538</v>
      </c>
      <c r="F671" s="21">
        <v>41507</v>
      </c>
    </row>
    <row r="672" spans="1:6" ht="18.75" x14ac:dyDescent="0.3">
      <c r="A672" s="20" t="s">
        <v>7314</v>
      </c>
      <c r="B672" s="20" t="s">
        <v>5185</v>
      </c>
      <c r="C672" s="20" t="s">
        <v>7313</v>
      </c>
      <c r="D672" s="20" t="s">
        <v>7315</v>
      </c>
      <c r="E672" s="16">
        <v>49.321599999999997</v>
      </c>
      <c r="F672" s="21">
        <v>43945</v>
      </c>
    </row>
    <row r="673" spans="1:6" ht="18.75" x14ac:dyDescent="0.3">
      <c r="A673" s="20" t="s">
        <v>7317</v>
      </c>
      <c r="B673" s="20" t="s">
        <v>7318</v>
      </c>
      <c r="C673" s="20" t="s">
        <v>7316</v>
      </c>
      <c r="D673" s="20" t="s">
        <v>7319</v>
      </c>
      <c r="E673" s="16">
        <v>11.6831</v>
      </c>
      <c r="F673" s="21">
        <v>43945</v>
      </c>
    </row>
    <row r="674" spans="1:6" ht="18.75" x14ac:dyDescent="0.3">
      <c r="A674" s="20" t="s">
        <v>7321</v>
      </c>
      <c r="B674" s="20" t="s">
        <v>5185</v>
      </c>
      <c r="C674" s="20" t="s">
        <v>7320</v>
      </c>
      <c r="D674" s="20" t="s">
        <v>7322</v>
      </c>
      <c r="E674" s="16">
        <v>16.2303</v>
      </c>
      <c r="F674" s="21">
        <v>44902</v>
      </c>
    </row>
    <row r="675" spans="1:6" ht="18.75" x14ac:dyDescent="0.3">
      <c r="A675" s="20" t="s">
        <v>7324</v>
      </c>
      <c r="B675" s="20" t="s">
        <v>5185</v>
      </c>
      <c r="C675" s="20" t="s">
        <v>7323</v>
      </c>
      <c r="D675" s="20" t="s">
        <v>7325</v>
      </c>
      <c r="E675" s="16">
        <v>13.477399999999999</v>
      </c>
      <c r="F675" s="21">
        <v>44902</v>
      </c>
    </row>
    <row r="676" spans="1:6" ht="18.75" x14ac:dyDescent="0.3">
      <c r="A676" s="20" t="s">
        <v>7327</v>
      </c>
      <c r="B676" s="20" t="s">
        <v>5185</v>
      </c>
      <c r="C676" s="20" t="s">
        <v>7326</v>
      </c>
      <c r="D676" s="20" t="s">
        <v>7328</v>
      </c>
      <c r="E676" s="16">
        <v>18.399699999999999</v>
      </c>
      <c r="F676" s="21">
        <v>44902</v>
      </c>
    </row>
    <row r="677" spans="1:6" ht="18.75" x14ac:dyDescent="0.3">
      <c r="A677" s="20" t="s">
        <v>7330</v>
      </c>
      <c r="B677" s="20" t="s">
        <v>5185</v>
      </c>
      <c r="C677" s="20" t="s">
        <v>7329</v>
      </c>
      <c r="D677" s="20" t="s">
        <v>7331</v>
      </c>
      <c r="E677" s="16">
        <v>19.921800000000001</v>
      </c>
      <c r="F677" s="21">
        <v>44902</v>
      </c>
    </row>
    <row r="678" spans="1:6" ht="18.75" x14ac:dyDescent="0.3">
      <c r="A678" s="20" t="s">
        <v>7333</v>
      </c>
      <c r="B678" s="20" t="s">
        <v>7334</v>
      </c>
      <c r="C678" s="20" t="s">
        <v>7332</v>
      </c>
      <c r="D678" s="20" t="s">
        <v>7335</v>
      </c>
      <c r="E678" s="16">
        <v>11.065200000000001</v>
      </c>
      <c r="F678" s="21">
        <v>44902</v>
      </c>
    </row>
    <row r="679" spans="1:6" ht="18.75" x14ac:dyDescent="0.3">
      <c r="A679" s="20" t="s">
        <v>7337</v>
      </c>
      <c r="B679" s="20" t="s">
        <v>7338</v>
      </c>
      <c r="C679" s="20" t="s">
        <v>7336</v>
      </c>
      <c r="D679" s="20" t="s">
        <v>7339</v>
      </c>
      <c r="E679" s="16">
        <v>12.862299999999999</v>
      </c>
      <c r="F679" s="21">
        <v>44902</v>
      </c>
    </row>
    <row r="680" spans="1:6" ht="18.75" x14ac:dyDescent="0.3">
      <c r="A680" s="20" t="s">
        <v>7418</v>
      </c>
      <c r="B680" s="20" t="s">
        <v>7419</v>
      </c>
      <c r="C680" s="20" t="s">
        <v>7417</v>
      </c>
      <c r="D680" s="20" t="s">
        <v>7420</v>
      </c>
      <c r="E680" s="16">
        <v>11.1487</v>
      </c>
      <c r="F680" s="21">
        <v>45134</v>
      </c>
    </row>
    <row r="681" spans="1:6" ht="18.75" x14ac:dyDescent="0.3">
      <c r="A681" s="20" t="s">
        <v>7422</v>
      </c>
      <c r="B681" s="20" t="s">
        <v>5185</v>
      </c>
      <c r="C681" s="20" t="s">
        <v>7421</v>
      </c>
      <c r="D681" s="20" t="s">
        <v>7423</v>
      </c>
      <c r="E681" s="16">
        <v>11.1488</v>
      </c>
      <c r="F681" s="21">
        <v>45134</v>
      </c>
    </row>
    <row r="682" spans="1:6" ht="18.75" x14ac:dyDescent="0.3">
      <c r="A682" s="20" t="s">
        <v>7425</v>
      </c>
      <c r="B682" s="20" t="s">
        <v>7426</v>
      </c>
      <c r="C682" s="20" t="s">
        <v>7424</v>
      </c>
      <c r="D682" s="20" t="s">
        <v>7427</v>
      </c>
      <c r="E682" s="16">
        <v>11.1554</v>
      </c>
      <c r="F682" s="21">
        <v>45134</v>
      </c>
    </row>
    <row r="683" spans="1:6" ht="18.75" x14ac:dyDescent="0.3">
      <c r="A683" s="20" t="s">
        <v>7429</v>
      </c>
      <c r="B683" s="20" t="s">
        <v>7430</v>
      </c>
      <c r="C683" s="20" t="s">
        <v>7428</v>
      </c>
      <c r="D683" s="20" t="s">
        <v>7431</v>
      </c>
      <c r="E683" s="16">
        <v>10.009399999999999</v>
      </c>
      <c r="F683" s="21">
        <v>45134</v>
      </c>
    </row>
    <row r="684" spans="1:6" ht="18.75" x14ac:dyDescent="0.3">
      <c r="A684" s="20" t="s">
        <v>7433</v>
      </c>
      <c r="B684" s="20" t="s">
        <v>7434</v>
      </c>
      <c r="C684" s="20" t="s">
        <v>7432</v>
      </c>
      <c r="D684" s="20" t="s">
        <v>7435</v>
      </c>
      <c r="E684" s="16">
        <v>11.1554</v>
      </c>
      <c r="F684" s="21">
        <v>45134</v>
      </c>
    </row>
    <row r="685" spans="1:6" ht="18.75" x14ac:dyDescent="0.3">
      <c r="A685" s="20" t="s">
        <v>7437</v>
      </c>
      <c r="B685" s="20" t="s">
        <v>7438</v>
      </c>
      <c r="C685" s="20" t="s">
        <v>7436</v>
      </c>
      <c r="D685" s="20" t="s">
        <v>7439</v>
      </c>
      <c r="E685" s="16">
        <v>10.9078</v>
      </c>
      <c r="F685" s="21">
        <v>45134</v>
      </c>
    </row>
    <row r="686" spans="1:6" ht="18.75" x14ac:dyDescent="0.3">
      <c r="A686" s="20" t="s">
        <v>7441</v>
      </c>
      <c r="B686" s="20" t="s">
        <v>5185</v>
      </c>
      <c r="C686" s="20" t="s">
        <v>7440</v>
      </c>
      <c r="D686" s="20" t="s">
        <v>7442</v>
      </c>
      <c r="E686" s="16">
        <v>10.9078</v>
      </c>
      <c r="F686" s="21">
        <v>45134</v>
      </c>
    </row>
    <row r="687" spans="1:6" ht="18.75" x14ac:dyDescent="0.3">
      <c r="A687" s="20" t="s">
        <v>7444</v>
      </c>
      <c r="B687" s="20" t="s">
        <v>7445</v>
      </c>
      <c r="C687" s="20" t="s">
        <v>7443</v>
      </c>
      <c r="D687" s="20" t="s">
        <v>7446</v>
      </c>
      <c r="E687" s="16">
        <v>10.9087</v>
      </c>
      <c r="F687" s="21">
        <v>45134</v>
      </c>
    </row>
    <row r="688" spans="1:6" ht="18.75" x14ac:dyDescent="0.3">
      <c r="A688" s="20" t="s">
        <v>7448</v>
      </c>
      <c r="B688" s="20" t="s">
        <v>7449</v>
      </c>
      <c r="C688" s="20" t="s">
        <v>7447</v>
      </c>
      <c r="D688" s="20" t="s">
        <v>7450</v>
      </c>
      <c r="E688" s="16">
        <v>10.0092</v>
      </c>
      <c r="F688" s="21">
        <v>45134</v>
      </c>
    </row>
    <row r="689" spans="1:6" ht="18.75" x14ac:dyDescent="0.3">
      <c r="A689" s="20" t="s">
        <v>7452</v>
      </c>
      <c r="B689" s="20" t="s">
        <v>7453</v>
      </c>
      <c r="C689" s="20" t="s">
        <v>7451</v>
      </c>
      <c r="D689" s="20" t="s">
        <v>7454</v>
      </c>
      <c r="E689" s="16">
        <v>10.907999999999999</v>
      </c>
      <c r="F689" s="21">
        <v>45134</v>
      </c>
    </row>
    <row r="690" spans="1:6" ht="18.75" x14ac:dyDescent="0.3">
      <c r="A690" s="20" t="s">
        <v>7456</v>
      </c>
      <c r="B690" s="20" t="s">
        <v>7457</v>
      </c>
      <c r="C690" s="20" t="s">
        <v>7455</v>
      </c>
      <c r="D690" s="20" t="s">
        <v>7458</v>
      </c>
      <c r="E690" s="16">
        <v>38.139299999999999</v>
      </c>
      <c r="F690" s="21">
        <v>45134</v>
      </c>
    </row>
    <row r="691" spans="1:6" ht="18.75" x14ac:dyDescent="0.3">
      <c r="A691" s="20" t="s">
        <v>7460</v>
      </c>
      <c r="B691" s="20" t="s">
        <v>7461</v>
      </c>
      <c r="C691" s="20" t="s">
        <v>7459</v>
      </c>
      <c r="D691" s="20" t="s">
        <v>7462</v>
      </c>
      <c r="E691" s="16">
        <v>38.4328</v>
      </c>
      <c r="F691" s="21">
        <v>45134</v>
      </c>
    </row>
    <row r="692" spans="1:6" ht="18.75" x14ac:dyDescent="0.3">
      <c r="A692" s="20" t="s">
        <v>7464</v>
      </c>
      <c r="B692" s="20" t="s">
        <v>5185</v>
      </c>
      <c r="C692" s="20" t="s">
        <v>7463</v>
      </c>
      <c r="D692" s="20" t="s">
        <v>7465</v>
      </c>
      <c r="E692" s="16">
        <v>35.858600000000003</v>
      </c>
      <c r="F692" s="21">
        <v>45134</v>
      </c>
    </row>
    <row r="693" spans="1:6" ht="18.75" x14ac:dyDescent="0.3">
      <c r="A693" s="20" t="s">
        <v>7467</v>
      </c>
      <c r="B693" s="20" t="s">
        <v>5185</v>
      </c>
      <c r="C693" s="20" t="s">
        <v>7466</v>
      </c>
      <c r="D693" s="20" t="s">
        <v>7468</v>
      </c>
      <c r="E693" s="16">
        <v>35.845399999999998</v>
      </c>
      <c r="F693" s="21">
        <v>45134</v>
      </c>
    </row>
    <row r="694" spans="1:6" ht="18.75" x14ac:dyDescent="0.3">
      <c r="A694" s="20" t="s">
        <v>7470</v>
      </c>
      <c r="B694" s="20" t="s">
        <v>5185</v>
      </c>
      <c r="C694" s="20" t="s">
        <v>7469</v>
      </c>
      <c r="D694" s="20" t="s">
        <v>7471</v>
      </c>
      <c r="E694" s="16">
        <v>36.154800000000002</v>
      </c>
      <c r="F694" s="21">
        <v>45134</v>
      </c>
    </row>
    <row r="695" spans="1:6" ht="18.75" x14ac:dyDescent="0.3">
      <c r="A695" s="20" t="s">
        <v>7473</v>
      </c>
      <c r="B695" s="20" t="s">
        <v>7474</v>
      </c>
      <c r="C695" s="20" t="s">
        <v>7472</v>
      </c>
      <c r="D695" s="20" t="s">
        <v>7475</v>
      </c>
      <c r="E695" s="16">
        <v>35.957799999999999</v>
      </c>
      <c r="F695" s="21">
        <v>45134</v>
      </c>
    </row>
    <row r="696" spans="1:6" ht="18.75" x14ac:dyDescent="0.3">
      <c r="A696" s="20" t="s">
        <v>7477</v>
      </c>
      <c r="B696" s="20" t="s">
        <v>7478</v>
      </c>
      <c r="C696" s="20" t="s">
        <v>7476</v>
      </c>
      <c r="D696" s="20" t="s">
        <v>7479</v>
      </c>
      <c r="E696" s="16">
        <v>36.128500000000003</v>
      </c>
      <c r="F696" s="21">
        <v>45134</v>
      </c>
    </row>
    <row r="697" spans="1:6" ht="18.75" x14ac:dyDescent="0.3">
      <c r="A697" s="20" t="s">
        <v>7481</v>
      </c>
      <c r="B697" s="20" t="s">
        <v>7482</v>
      </c>
      <c r="C697" s="20" t="s">
        <v>7480</v>
      </c>
      <c r="D697" s="20" t="s">
        <v>7483</v>
      </c>
      <c r="E697" s="16">
        <v>10.245799999999999</v>
      </c>
      <c r="F697" s="21">
        <v>44271</v>
      </c>
    </row>
    <row r="698" spans="1:6" ht="18.75" x14ac:dyDescent="0.3">
      <c r="A698" s="20" t="s">
        <v>7485</v>
      </c>
      <c r="B698" s="20" t="s">
        <v>5185</v>
      </c>
      <c r="C698" s="20" t="s">
        <v>7484</v>
      </c>
      <c r="D698" s="20" t="s">
        <v>7486</v>
      </c>
      <c r="E698" s="16">
        <v>37.7958</v>
      </c>
      <c r="F698" s="21">
        <v>45134</v>
      </c>
    </row>
    <row r="699" spans="1:6" ht="18.75" x14ac:dyDescent="0.3">
      <c r="A699" s="20" t="s">
        <v>7488</v>
      </c>
      <c r="B699" s="20" t="s">
        <v>5185</v>
      </c>
      <c r="C699" s="20" t="s">
        <v>7487</v>
      </c>
      <c r="D699" s="20" t="s">
        <v>7489</v>
      </c>
      <c r="E699" s="16">
        <v>37.935400000000001</v>
      </c>
      <c r="F699" s="21">
        <v>45134</v>
      </c>
    </row>
    <row r="700" spans="1:6" ht="18.75" x14ac:dyDescent="0.3">
      <c r="A700" s="20" t="s">
        <v>7491</v>
      </c>
      <c r="B700" s="20" t="s">
        <v>5185</v>
      </c>
      <c r="C700" s="20" t="s">
        <v>7490</v>
      </c>
      <c r="D700" s="20" t="s">
        <v>7492</v>
      </c>
      <c r="E700" s="16">
        <v>38.175400000000003</v>
      </c>
      <c r="F700" s="21">
        <v>45134</v>
      </c>
    </row>
    <row r="701" spans="1:6" ht="18.75" x14ac:dyDescent="0.3">
      <c r="A701" s="20" t="s">
        <v>7494</v>
      </c>
      <c r="B701" s="20" t="s">
        <v>5185</v>
      </c>
      <c r="C701" s="20" t="s">
        <v>7493</v>
      </c>
      <c r="D701" s="20" t="s">
        <v>7495</v>
      </c>
      <c r="E701" s="16">
        <v>29.152000000000001</v>
      </c>
      <c r="F701" s="21">
        <v>43844</v>
      </c>
    </row>
    <row r="702" spans="1:6" ht="18.75" x14ac:dyDescent="0.3">
      <c r="A702" s="20" t="s">
        <v>7497</v>
      </c>
      <c r="B702" s="20" t="s">
        <v>5185</v>
      </c>
      <c r="C702" s="20" t="s">
        <v>7496</v>
      </c>
      <c r="D702" s="20" t="s">
        <v>7498</v>
      </c>
      <c r="E702" s="16">
        <v>12.1219</v>
      </c>
      <c r="F702" s="21">
        <v>45134</v>
      </c>
    </row>
    <row r="703" spans="1:6" ht="18.75" x14ac:dyDescent="0.3">
      <c r="A703" s="20" t="s">
        <v>7500</v>
      </c>
      <c r="B703" s="20" t="s">
        <v>5185</v>
      </c>
      <c r="C703" s="20" t="s">
        <v>7499</v>
      </c>
      <c r="D703" s="20" t="s">
        <v>7501</v>
      </c>
      <c r="E703" s="16">
        <v>34.538400000000003</v>
      </c>
      <c r="F703" s="21">
        <v>45134</v>
      </c>
    </row>
    <row r="704" spans="1:6" ht="18.75" x14ac:dyDescent="0.3">
      <c r="A704" s="20" t="s">
        <v>7503</v>
      </c>
      <c r="B704" s="20" t="s">
        <v>7504</v>
      </c>
      <c r="C704" s="20" t="s">
        <v>7502</v>
      </c>
      <c r="D704" s="20" t="s">
        <v>7505</v>
      </c>
      <c r="E704" s="16">
        <v>12.114100000000001</v>
      </c>
      <c r="F704" s="21">
        <v>45134</v>
      </c>
    </row>
    <row r="705" spans="1:6" ht="18.75" x14ac:dyDescent="0.3">
      <c r="A705" s="20" t="s">
        <v>7507</v>
      </c>
      <c r="B705" s="20" t="s">
        <v>5185</v>
      </c>
      <c r="C705" s="20" t="s">
        <v>7506</v>
      </c>
      <c r="D705" s="20" t="s">
        <v>7508</v>
      </c>
      <c r="E705" s="16">
        <v>32.154699999999998</v>
      </c>
      <c r="F705" s="21">
        <v>45134</v>
      </c>
    </row>
    <row r="706" spans="1:6" ht="18.75" x14ac:dyDescent="0.3">
      <c r="A706" s="20" t="s">
        <v>7510</v>
      </c>
      <c r="B706" s="20" t="s">
        <v>5185</v>
      </c>
      <c r="C706" s="20" t="s">
        <v>7509</v>
      </c>
      <c r="D706" s="20" t="s">
        <v>44402</v>
      </c>
      <c r="E706" s="16">
        <v>13.108000000000001</v>
      </c>
      <c r="F706" s="21">
        <v>45134</v>
      </c>
    </row>
    <row r="707" spans="1:6" ht="18.75" x14ac:dyDescent="0.3">
      <c r="A707" s="20" t="s">
        <v>7512</v>
      </c>
      <c r="B707" s="20" t="s">
        <v>7513</v>
      </c>
      <c r="C707" s="20" t="s">
        <v>7511</v>
      </c>
      <c r="D707" s="20" t="s">
        <v>44403</v>
      </c>
      <c r="E707" s="16">
        <v>12.406000000000001</v>
      </c>
      <c r="F707" s="21">
        <v>45134</v>
      </c>
    </row>
    <row r="708" spans="1:6" ht="18.75" x14ac:dyDescent="0.3">
      <c r="A708" s="20" t="s">
        <v>7515</v>
      </c>
      <c r="B708" s="20" t="s">
        <v>7516</v>
      </c>
      <c r="C708" s="20" t="s">
        <v>7514</v>
      </c>
      <c r="D708" s="20" t="s">
        <v>44404</v>
      </c>
      <c r="E708" s="16">
        <v>11.098000000000001</v>
      </c>
      <c r="F708" s="21">
        <v>45134</v>
      </c>
    </row>
    <row r="709" spans="1:6" ht="18.75" x14ac:dyDescent="0.3">
      <c r="A709" s="20" t="s">
        <v>7518</v>
      </c>
      <c r="B709" s="20" t="s">
        <v>5185</v>
      </c>
      <c r="C709" s="20" t="s">
        <v>7517</v>
      </c>
      <c r="D709" s="20" t="s">
        <v>44405</v>
      </c>
      <c r="E709" s="16">
        <v>12.4168</v>
      </c>
      <c r="F709" s="21">
        <v>45134</v>
      </c>
    </row>
    <row r="710" spans="1:6" ht="18.75" x14ac:dyDescent="0.3">
      <c r="A710" s="20" t="s">
        <v>7520</v>
      </c>
      <c r="B710" s="20" t="s">
        <v>7521</v>
      </c>
      <c r="C710" s="20" t="s">
        <v>7519</v>
      </c>
      <c r="D710" s="20" t="s">
        <v>44406</v>
      </c>
      <c r="E710" s="16">
        <v>11.738300000000001</v>
      </c>
      <c r="F710" s="21">
        <v>45134</v>
      </c>
    </row>
    <row r="711" spans="1:6" ht="18.75" x14ac:dyDescent="0.3">
      <c r="A711" s="20" t="s">
        <v>7523</v>
      </c>
      <c r="B711" s="20" t="s">
        <v>7524</v>
      </c>
      <c r="C711" s="20" t="s">
        <v>7522</v>
      </c>
      <c r="D711" s="20" t="s">
        <v>44407</v>
      </c>
      <c r="E711" s="16">
        <v>10.464</v>
      </c>
      <c r="F711" s="21">
        <v>45134</v>
      </c>
    </row>
    <row r="712" spans="1:6" ht="18.75" x14ac:dyDescent="0.3">
      <c r="A712" s="20" t="s">
        <v>7526</v>
      </c>
      <c r="B712" s="20" t="s">
        <v>5185</v>
      </c>
      <c r="C712" s="20" t="s">
        <v>7525</v>
      </c>
      <c r="D712" s="20" t="s">
        <v>7527</v>
      </c>
      <c r="E712" s="16">
        <v>15.243399999999999</v>
      </c>
      <c r="F712" s="21">
        <v>45134</v>
      </c>
    </row>
    <row r="713" spans="1:6" ht="18.75" x14ac:dyDescent="0.3">
      <c r="A713" s="20" t="s">
        <v>7529</v>
      </c>
      <c r="B713" s="20" t="s">
        <v>7530</v>
      </c>
      <c r="C713" s="20" t="s">
        <v>7528</v>
      </c>
      <c r="D713" s="20" t="s">
        <v>7531</v>
      </c>
      <c r="E713" s="16">
        <v>15.241099999999999</v>
      </c>
      <c r="F713" s="21">
        <v>45134</v>
      </c>
    </row>
    <row r="714" spans="1:6" ht="18.75" x14ac:dyDescent="0.3">
      <c r="A714" s="20" t="s">
        <v>7533</v>
      </c>
      <c r="B714" s="20" t="s">
        <v>7534</v>
      </c>
      <c r="C714" s="20" t="s">
        <v>7532</v>
      </c>
      <c r="D714" s="20" t="s">
        <v>7535</v>
      </c>
      <c r="E714" s="16">
        <v>14.185</v>
      </c>
      <c r="F714" s="21">
        <v>45134</v>
      </c>
    </row>
    <row r="715" spans="1:6" ht="18.75" x14ac:dyDescent="0.3">
      <c r="A715" s="20" t="s">
        <v>7537</v>
      </c>
      <c r="B715" s="20" t="s">
        <v>5185</v>
      </c>
      <c r="C715" s="20" t="s">
        <v>7536</v>
      </c>
      <c r="D715" s="20" t="s">
        <v>7538</v>
      </c>
      <c r="E715" s="16">
        <v>14.1851</v>
      </c>
      <c r="F715" s="21">
        <v>45134</v>
      </c>
    </row>
    <row r="716" spans="1:6" ht="18.75" x14ac:dyDescent="0.3">
      <c r="A716" s="20" t="s">
        <v>7540</v>
      </c>
      <c r="B716" s="20" t="s">
        <v>7541</v>
      </c>
      <c r="C716" s="20" t="s">
        <v>7539</v>
      </c>
      <c r="D716" s="20" t="s">
        <v>7542</v>
      </c>
      <c r="E716" s="16">
        <v>24.605</v>
      </c>
      <c r="F716" s="21">
        <v>45134</v>
      </c>
    </row>
    <row r="717" spans="1:6" ht="18.75" x14ac:dyDescent="0.3">
      <c r="A717" s="20" t="s">
        <v>7544</v>
      </c>
      <c r="B717" s="20" t="s">
        <v>7545</v>
      </c>
      <c r="C717" s="20" t="s">
        <v>7543</v>
      </c>
      <c r="D717" s="20" t="s">
        <v>7546</v>
      </c>
      <c r="E717" s="16">
        <v>10.2676</v>
      </c>
      <c r="F717" s="21">
        <v>45134</v>
      </c>
    </row>
    <row r="718" spans="1:6" ht="18.75" x14ac:dyDescent="0.3">
      <c r="A718" s="20" t="s">
        <v>7548</v>
      </c>
      <c r="B718" s="20" t="s">
        <v>5185</v>
      </c>
      <c r="C718" s="20" t="s">
        <v>7547</v>
      </c>
      <c r="D718" s="20" t="s">
        <v>7549</v>
      </c>
      <c r="E718" s="16">
        <v>34.0565</v>
      </c>
      <c r="F718" s="21">
        <v>45134</v>
      </c>
    </row>
    <row r="719" spans="1:6" ht="18.75" x14ac:dyDescent="0.3">
      <c r="A719" s="20" t="s">
        <v>7551</v>
      </c>
      <c r="B719" s="20" t="s">
        <v>7552</v>
      </c>
      <c r="C719" s="20" t="s">
        <v>7550</v>
      </c>
      <c r="D719" s="20" t="s">
        <v>7553</v>
      </c>
      <c r="E719" s="16">
        <v>21.513500000000001</v>
      </c>
      <c r="F719" s="21">
        <v>45134</v>
      </c>
    </row>
    <row r="720" spans="1:6" ht="18.75" x14ac:dyDescent="0.3">
      <c r="A720" s="20" t="s">
        <v>7555</v>
      </c>
      <c r="B720" s="20" t="s">
        <v>7556</v>
      </c>
      <c r="C720" s="20" t="s">
        <v>7554</v>
      </c>
      <c r="D720" s="20" t="s">
        <v>7557</v>
      </c>
      <c r="E720" s="16">
        <v>10.1715</v>
      </c>
      <c r="F720" s="21">
        <v>45134</v>
      </c>
    </row>
    <row r="721" spans="1:6" ht="18.75" x14ac:dyDescent="0.3">
      <c r="A721" s="20" t="s">
        <v>7559</v>
      </c>
      <c r="B721" s="20" t="s">
        <v>5185</v>
      </c>
      <c r="C721" s="20" t="s">
        <v>7558</v>
      </c>
      <c r="D721" s="20" t="s">
        <v>7560</v>
      </c>
      <c r="E721" s="16">
        <v>31.9846</v>
      </c>
      <c r="F721" s="21">
        <v>45134</v>
      </c>
    </row>
    <row r="722" spans="1:6" ht="18.75" x14ac:dyDescent="0.3">
      <c r="A722" s="20" t="s">
        <v>7562</v>
      </c>
      <c r="B722" s="20" t="s">
        <v>5185</v>
      </c>
      <c r="C722" s="20" t="s">
        <v>7561</v>
      </c>
      <c r="D722" s="20" t="s">
        <v>7563</v>
      </c>
      <c r="E722" s="16">
        <v>2519.5061999999998</v>
      </c>
      <c r="F722" s="21">
        <v>45134</v>
      </c>
    </row>
    <row r="723" spans="1:6" ht="18.75" x14ac:dyDescent="0.3">
      <c r="A723" s="20" t="s">
        <v>7565</v>
      </c>
      <c r="B723" s="20" t="s">
        <v>7566</v>
      </c>
      <c r="C723" s="20" t="s">
        <v>7564</v>
      </c>
      <c r="D723" s="20" t="s">
        <v>7567</v>
      </c>
      <c r="E723" s="16">
        <v>1564.4811</v>
      </c>
      <c r="F723" s="21">
        <v>44260</v>
      </c>
    </row>
    <row r="724" spans="1:6" ht="18.75" x14ac:dyDescent="0.3">
      <c r="A724" s="20" t="s">
        <v>7569</v>
      </c>
      <c r="B724" s="20" t="s">
        <v>7570</v>
      </c>
      <c r="C724" s="20" t="s">
        <v>7568</v>
      </c>
      <c r="D724" s="20" t="s">
        <v>7571</v>
      </c>
      <c r="E724" s="16">
        <v>1182.828</v>
      </c>
      <c r="F724" s="21">
        <v>45134</v>
      </c>
    </row>
    <row r="725" spans="1:6" ht="18.75" x14ac:dyDescent="0.3">
      <c r="A725" s="20" t="s">
        <v>7573</v>
      </c>
      <c r="B725" s="20" t="s">
        <v>7574</v>
      </c>
      <c r="C725" s="20" t="s">
        <v>7572</v>
      </c>
      <c r="D725" s="20" t="s">
        <v>7575</v>
      </c>
      <c r="E725" s="16">
        <v>1075.7507000000001</v>
      </c>
      <c r="F725" s="21">
        <v>44260</v>
      </c>
    </row>
    <row r="726" spans="1:6" ht="18.75" x14ac:dyDescent="0.3">
      <c r="A726" s="20" t="s">
        <v>7577</v>
      </c>
      <c r="B726" s="20" t="s">
        <v>7578</v>
      </c>
      <c r="C726" s="20" t="s">
        <v>7576</v>
      </c>
      <c r="D726" s="20" t="s">
        <v>7579</v>
      </c>
      <c r="E726" s="16">
        <v>1081.463</v>
      </c>
      <c r="F726" s="21">
        <v>45134</v>
      </c>
    </row>
    <row r="727" spans="1:6" ht="18.75" x14ac:dyDescent="0.3">
      <c r="A727" s="20" t="s">
        <v>7581</v>
      </c>
      <c r="B727" s="20" t="s">
        <v>5185</v>
      </c>
      <c r="C727" s="20" t="s">
        <v>7580</v>
      </c>
      <c r="D727" s="20" t="s">
        <v>7582</v>
      </c>
      <c r="E727" s="16">
        <v>2273.3130999999998</v>
      </c>
      <c r="F727" s="21">
        <v>45134</v>
      </c>
    </row>
    <row r="728" spans="1:6" ht="18.75" x14ac:dyDescent="0.3">
      <c r="A728" s="20" t="s">
        <v>7584</v>
      </c>
      <c r="B728" s="20" t="s">
        <v>5185</v>
      </c>
      <c r="C728" s="20" t="s">
        <v>7583</v>
      </c>
      <c r="D728" s="20" t="s">
        <v>7585</v>
      </c>
      <c r="E728" s="16">
        <v>1631.8015</v>
      </c>
      <c r="F728" s="21">
        <v>42907</v>
      </c>
    </row>
    <row r="729" spans="1:6" ht="18.75" x14ac:dyDescent="0.3">
      <c r="A729" s="20" t="s">
        <v>7587</v>
      </c>
      <c r="B729" s="20" t="s">
        <v>5185</v>
      </c>
      <c r="C729" s="20" t="s">
        <v>7586</v>
      </c>
      <c r="D729" s="20" t="s">
        <v>7588</v>
      </c>
      <c r="E729" s="16">
        <v>18.479900000000001</v>
      </c>
      <c r="F729" s="21">
        <v>45134</v>
      </c>
    </row>
    <row r="730" spans="1:6" ht="18.75" x14ac:dyDescent="0.3">
      <c r="A730" s="20" t="s">
        <v>7590</v>
      </c>
      <c r="B730" s="20" t="s">
        <v>7591</v>
      </c>
      <c r="C730" s="20" t="s">
        <v>7589</v>
      </c>
      <c r="D730" s="20" t="s">
        <v>7592</v>
      </c>
      <c r="E730" s="16">
        <v>10.241099999999999</v>
      </c>
      <c r="F730" s="21">
        <v>45134</v>
      </c>
    </row>
    <row r="731" spans="1:6" ht="18.75" x14ac:dyDescent="0.3">
      <c r="A731" s="20" t="s">
        <v>7594</v>
      </c>
      <c r="B731" s="20" t="s">
        <v>5185</v>
      </c>
      <c r="C731" s="20" t="s">
        <v>7593</v>
      </c>
      <c r="D731" s="20" t="s">
        <v>7595</v>
      </c>
      <c r="E731" s="16">
        <v>18.346599999999999</v>
      </c>
      <c r="F731" s="21">
        <v>45134</v>
      </c>
    </row>
    <row r="732" spans="1:6" ht="18.75" x14ac:dyDescent="0.3">
      <c r="A732" s="20" t="s">
        <v>7597</v>
      </c>
      <c r="B732" s="20" t="s">
        <v>7598</v>
      </c>
      <c r="C732" s="20" t="s">
        <v>7596</v>
      </c>
      <c r="D732" s="20" t="s">
        <v>7599</v>
      </c>
      <c r="E732" s="16">
        <v>10.311999999999999</v>
      </c>
      <c r="F732" s="21">
        <v>45134</v>
      </c>
    </row>
    <row r="733" spans="1:6" ht="18.75" x14ac:dyDescent="0.3">
      <c r="A733" s="20" t="s">
        <v>7601</v>
      </c>
      <c r="B733" s="20" t="s">
        <v>5185</v>
      </c>
      <c r="C733" s="20" t="s">
        <v>7600</v>
      </c>
      <c r="D733" s="20" t="s">
        <v>7602</v>
      </c>
      <c r="E733" s="16">
        <v>33.239100000000001</v>
      </c>
      <c r="F733" s="21">
        <v>45134</v>
      </c>
    </row>
    <row r="734" spans="1:6" ht="18.75" x14ac:dyDescent="0.3">
      <c r="A734" s="20" t="s">
        <v>7604</v>
      </c>
      <c r="B734" s="20" t="s">
        <v>7605</v>
      </c>
      <c r="C734" s="20" t="s">
        <v>7603</v>
      </c>
      <c r="D734" s="20" t="s">
        <v>7606</v>
      </c>
      <c r="E734" s="16">
        <v>18.566099999999999</v>
      </c>
      <c r="F734" s="21">
        <v>45134</v>
      </c>
    </row>
    <row r="735" spans="1:6" ht="18.75" x14ac:dyDescent="0.3">
      <c r="A735" s="20" t="s">
        <v>7608</v>
      </c>
      <c r="B735" s="20" t="s">
        <v>5185</v>
      </c>
      <c r="C735" s="20" t="s">
        <v>7607</v>
      </c>
      <c r="D735" s="20" t="s">
        <v>7609</v>
      </c>
      <c r="E735" s="16">
        <v>30.8642</v>
      </c>
      <c r="F735" s="21">
        <v>45134</v>
      </c>
    </row>
    <row r="736" spans="1:6" ht="18.75" x14ac:dyDescent="0.3">
      <c r="A736" s="20" t="s">
        <v>7611</v>
      </c>
      <c r="B736" s="20" t="s">
        <v>7612</v>
      </c>
      <c r="C736" s="20" t="s">
        <v>7610</v>
      </c>
      <c r="D736" s="20" t="s">
        <v>7613</v>
      </c>
      <c r="E736" s="16">
        <v>16.180700000000002</v>
      </c>
      <c r="F736" s="21">
        <v>45134</v>
      </c>
    </row>
    <row r="737" spans="1:6" ht="18.75" x14ac:dyDescent="0.3">
      <c r="A737" s="20" t="s">
        <v>7615</v>
      </c>
      <c r="B737" s="20" t="s">
        <v>5185</v>
      </c>
      <c r="C737" s="20" t="s">
        <v>7614</v>
      </c>
      <c r="D737" s="20" t="s">
        <v>7616</v>
      </c>
      <c r="E737" s="16">
        <v>38.236600000000003</v>
      </c>
      <c r="F737" s="21">
        <v>44827</v>
      </c>
    </row>
    <row r="738" spans="1:6" ht="18.75" x14ac:dyDescent="0.3">
      <c r="A738" s="20" t="s">
        <v>7618</v>
      </c>
      <c r="B738" s="20" t="s">
        <v>5185</v>
      </c>
      <c r="C738" s="20" t="s">
        <v>7617</v>
      </c>
      <c r="D738" s="20" t="s">
        <v>7619</v>
      </c>
      <c r="E738" s="16">
        <v>34.921700000000001</v>
      </c>
      <c r="F738" s="21">
        <v>44827</v>
      </c>
    </row>
    <row r="739" spans="1:6" ht="18.75" x14ac:dyDescent="0.3">
      <c r="A739" s="20" t="s">
        <v>7621</v>
      </c>
      <c r="B739" s="20" t="s">
        <v>7622</v>
      </c>
      <c r="C739" s="20" t="s">
        <v>7620</v>
      </c>
      <c r="D739" s="20" t="s">
        <v>7623</v>
      </c>
      <c r="E739" s="16">
        <v>20.111599999999999</v>
      </c>
      <c r="F739" s="21">
        <v>44827</v>
      </c>
    </row>
    <row r="740" spans="1:6" ht="18.75" x14ac:dyDescent="0.3">
      <c r="A740" s="20" t="s">
        <v>7625</v>
      </c>
      <c r="B740" s="20" t="s">
        <v>7626</v>
      </c>
      <c r="C740" s="20" t="s">
        <v>7624</v>
      </c>
      <c r="D740" s="20" t="s">
        <v>7627</v>
      </c>
      <c r="E740" s="16">
        <v>22.6907</v>
      </c>
      <c r="F740" s="21">
        <v>44827</v>
      </c>
    </row>
    <row r="741" spans="1:6" ht="18.75" x14ac:dyDescent="0.3">
      <c r="A741" s="20" t="s">
        <v>7629</v>
      </c>
      <c r="B741" s="20" t="s">
        <v>5185</v>
      </c>
      <c r="C741" s="20" t="s">
        <v>7628</v>
      </c>
      <c r="D741" s="20" t="s">
        <v>7630</v>
      </c>
      <c r="E741" s="16">
        <v>21.282900000000001</v>
      </c>
      <c r="F741" s="21">
        <v>45134</v>
      </c>
    </row>
    <row r="742" spans="1:6" ht="18.75" x14ac:dyDescent="0.3">
      <c r="A742" s="20" t="s">
        <v>7632</v>
      </c>
      <c r="B742" s="20" t="s">
        <v>7633</v>
      </c>
      <c r="C742" s="20" t="s">
        <v>7631</v>
      </c>
      <c r="D742" s="20" t="s">
        <v>7634</v>
      </c>
      <c r="E742" s="16">
        <v>14.2562</v>
      </c>
      <c r="F742" s="21">
        <v>45134</v>
      </c>
    </row>
    <row r="743" spans="1:6" ht="18.75" x14ac:dyDescent="0.3">
      <c r="A743" s="20" t="s">
        <v>7636</v>
      </c>
      <c r="B743" s="20" t="s">
        <v>5185</v>
      </c>
      <c r="C743" s="20" t="s">
        <v>7635</v>
      </c>
      <c r="D743" s="20" t="s">
        <v>7637</v>
      </c>
      <c r="E743" s="16">
        <v>20.253</v>
      </c>
      <c r="F743" s="21">
        <v>45134</v>
      </c>
    </row>
    <row r="744" spans="1:6" ht="18.75" x14ac:dyDescent="0.3">
      <c r="A744" s="20" t="s">
        <v>7639</v>
      </c>
      <c r="B744" s="20" t="s">
        <v>7640</v>
      </c>
      <c r="C744" s="20" t="s">
        <v>7638</v>
      </c>
      <c r="D744" s="20" t="s">
        <v>7641</v>
      </c>
      <c r="E744" s="16">
        <v>13.502800000000001</v>
      </c>
      <c r="F744" s="21">
        <v>45134</v>
      </c>
    </row>
    <row r="745" spans="1:6" ht="18.75" x14ac:dyDescent="0.3">
      <c r="A745" s="20" t="s">
        <v>7643</v>
      </c>
      <c r="B745" s="20" t="s">
        <v>5185</v>
      </c>
      <c r="C745" s="20" t="s">
        <v>7642</v>
      </c>
      <c r="D745" s="20" t="s">
        <v>7644</v>
      </c>
      <c r="E745" s="16">
        <v>1.3472999999999999</v>
      </c>
      <c r="F745" s="21">
        <v>44588</v>
      </c>
    </row>
    <row r="746" spans="1:6" ht="18.75" x14ac:dyDescent="0.3">
      <c r="A746" s="20" t="s">
        <v>7646</v>
      </c>
      <c r="B746" s="20" t="s">
        <v>5185</v>
      </c>
      <c r="C746" s="20" t="s">
        <v>7645</v>
      </c>
      <c r="D746" s="20" t="s">
        <v>7647</v>
      </c>
      <c r="E746" s="16">
        <v>1.2707999999999999</v>
      </c>
      <c r="F746" s="21">
        <v>44588</v>
      </c>
    </row>
    <row r="747" spans="1:6" ht="18.75" x14ac:dyDescent="0.3">
      <c r="A747" s="20" t="s">
        <v>7649</v>
      </c>
      <c r="B747" s="20" t="s">
        <v>7650</v>
      </c>
      <c r="C747" s="20" t="s">
        <v>7648</v>
      </c>
      <c r="D747" s="20" t="s">
        <v>7651</v>
      </c>
      <c r="E747" s="16">
        <v>0.7238</v>
      </c>
      <c r="F747" s="21">
        <v>44588</v>
      </c>
    </row>
    <row r="748" spans="1:6" ht="18.75" x14ac:dyDescent="0.3">
      <c r="A748" s="20" t="s">
        <v>7653</v>
      </c>
      <c r="B748" s="20" t="s">
        <v>7654</v>
      </c>
      <c r="C748" s="20" t="s">
        <v>7652</v>
      </c>
      <c r="D748" s="20" t="s">
        <v>7655</v>
      </c>
      <c r="E748" s="16">
        <v>0.7329</v>
      </c>
      <c r="F748" s="21">
        <v>44588</v>
      </c>
    </row>
    <row r="749" spans="1:6" ht="18.75" x14ac:dyDescent="0.3">
      <c r="A749" s="20" t="s">
        <v>7657</v>
      </c>
      <c r="B749" s="20" t="s">
        <v>7658</v>
      </c>
      <c r="C749" s="20" t="s">
        <v>7656</v>
      </c>
      <c r="D749" s="20" t="s">
        <v>7659</v>
      </c>
      <c r="E749" s="16">
        <v>0.7258</v>
      </c>
      <c r="F749" s="21">
        <v>44588</v>
      </c>
    </row>
    <row r="750" spans="1:6" ht="18.75" x14ac:dyDescent="0.3">
      <c r="A750" s="20" t="s">
        <v>7661</v>
      </c>
      <c r="B750" s="20" t="s">
        <v>7662</v>
      </c>
      <c r="C750" s="20" t="s">
        <v>7660</v>
      </c>
      <c r="D750" s="20" t="s">
        <v>7663</v>
      </c>
      <c r="E750" s="16">
        <v>1.0368999999999999</v>
      </c>
      <c r="F750" s="21">
        <v>44588</v>
      </c>
    </row>
    <row r="751" spans="1:6" ht="18.75" x14ac:dyDescent="0.3">
      <c r="A751" s="20" t="s">
        <v>7665</v>
      </c>
      <c r="B751" s="20" t="s">
        <v>7666</v>
      </c>
      <c r="C751" s="20" t="s">
        <v>7664</v>
      </c>
      <c r="D751" s="20" t="s">
        <v>7667</v>
      </c>
      <c r="E751" s="16">
        <v>0.69889999999999997</v>
      </c>
      <c r="F751" s="21">
        <v>44588</v>
      </c>
    </row>
    <row r="752" spans="1:6" ht="18.75" x14ac:dyDescent="0.3">
      <c r="A752" s="20" t="s">
        <v>7669</v>
      </c>
      <c r="B752" s="20" t="s">
        <v>7670</v>
      </c>
      <c r="C752" s="20" t="s">
        <v>7668</v>
      </c>
      <c r="D752" s="20" t="s">
        <v>7671</v>
      </c>
      <c r="E752" s="16">
        <v>0.7036</v>
      </c>
      <c r="F752" s="21">
        <v>44588</v>
      </c>
    </row>
    <row r="753" spans="1:6" ht="18.75" x14ac:dyDescent="0.3">
      <c r="A753" s="20" t="s">
        <v>7673</v>
      </c>
      <c r="B753" s="20" t="s">
        <v>7674</v>
      </c>
      <c r="C753" s="20" t="s">
        <v>7672</v>
      </c>
      <c r="D753" s="20" t="s">
        <v>7675</v>
      </c>
      <c r="E753" s="16">
        <v>0.68959999999999999</v>
      </c>
      <c r="F753" s="21">
        <v>44588</v>
      </c>
    </row>
    <row r="754" spans="1:6" ht="18.75" x14ac:dyDescent="0.3">
      <c r="A754" s="20" t="s">
        <v>7677</v>
      </c>
      <c r="B754" s="20" t="s">
        <v>7678</v>
      </c>
      <c r="C754" s="20" t="s">
        <v>7676</v>
      </c>
      <c r="D754" s="20" t="s">
        <v>7679</v>
      </c>
      <c r="E754" s="16">
        <v>0.75270000000000004</v>
      </c>
      <c r="F754" s="21">
        <v>44588</v>
      </c>
    </row>
    <row r="755" spans="1:6" ht="18.75" x14ac:dyDescent="0.3">
      <c r="A755" s="20" t="s">
        <v>7681</v>
      </c>
      <c r="B755" s="20" t="s">
        <v>7682</v>
      </c>
      <c r="C755" s="20" t="s">
        <v>7680</v>
      </c>
      <c r="D755" s="20" t="s">
        <v>7683</v>
      </c>
      <c r="E755" s="16">
        <v>13.314500000000001</v>
      </c>
      <c r="F755" s="21">
        <v>45134</v>
      </c>
    </row>
    <row r="756" spans="1:6" ht="18.75" x14ac:dyDescent="0.3">
      <c r="A756" s="20" t="s">
        <v>7685</v>
      </c>
      <c r="B756" s="20" t="s">
        <v>7686</v>
      </c>
      <c r="C756" s="20" t="s">
        <v>7684</v>
      </c>
      <c r="D756" s="20" t="s">
        <v>7687</v>
      </c>
      <c r="E756" s="16">
        <v>14.375999999999999</v>
      </c>
      <c r="F756" s="21">
        <v>45134</v>
      </c>
    </row>
    <row r="757" spans="1:6" ht="18.75" x14ac:dyDescent="0.3">
      <c r="A757" s="20" t="s">
        <v>7689</v>
      </c>
      <c r="B757" s="20" t="s">
        <v>5185</v>
      </c>
      <c r="C757" s="20" t="s">
        <v>7688</v>
      </c>
      <c r="D757" s="20" t="s">
        <v>7690</v>
      </c>
      <c r="E757" s="16">
        <v>28.646000000000001</v>
      </c>
      <c r="F757" s="21">
        <v>45134</v>
      </c>
    </row>
    <row r="758" spans="1:6" ht="18.75" x14ac:dyDescent="0.3">
      <c r="A758" s="20" t="s">
        <v>7692</v>
      </c>
      <c r="B758" s="20" t="s">
        <v>7693</v>
      </c>
      <c r="C758" s="20" t="s">
        <v>7691</v>
      </c>
      <c r="D758" s="20" t="s">
        <v>7694</v>
      </c>
      <c r="E758" s="16">
        <v>14.1008</v>
      </c>
      <c r="F758" s="21">
        <v>45134</v>
      </c>
    </row>
    <row r="759" spans="1:6" ht="18.75" x14ac:dyDescent="0.3">
      <c r="A759" s="20" t="s">
        <v>7696</v>
      </c>
      <c r="B759" s="20" t="s">
        <v>7697</v>
      </c>
      <c r="C759" s="20" t="s">
        <v>7695</v>
      </c>
      <c r="D759" s="20" t="s">
        <v>7698</v>
      </c>
      <c r="E759" s="16">
        <v>22.0443</v>
      </c>
      <c r="F759" s="21">
        <v>45134</v>
      </c>
    </row>
    <row r="760" spans="1:6" ht="18.75" x14ac:dyDescent="0.3">
      <c r="A760" s="20" t="s">
        <v>7700</v>
      </c>
      <c r="B760" s="20" t="s">
        <v>7701</v>
      </c>
      <c r="C760" s="20" t="s">
        <v>7699</v>
      </c>
      <c r="D760" s="20" t="s">
        <v>7702</v>
      </c>
      <c r="E760" s="16">
        <v>12.674300000000001</v>
      </c>
      <c r="F760" s="21">
        <v>45134</v>
      </c>
    </row>
    <row r="761" spans="1:6" ht="18.75" x14ac:dyDescent="0.3">
      <c r="A761" s="20" t="s">
        <v>7704</v>
      </c>
      <c r="B761" s="20" t="s">
        <v>7705</v>
      </c>
      <c r="C761" s="20" t="s">
        <v>7703</v>
      </c>
      <c r="D761" s="20" t="s">
        <v>7706</v>
      </c>
      <c r="E761" s="16">
        <v>14.2037</v>
      </c>
      <c r="F761" s="21">
        <v>45134</v>
      </c>
    </row>
    <row r="762" spans="1:6" ht="18.75" x14ac:dyDescent="0.3">
      <c r="A762" s="20" t="s">
        <v>7708</v>
      </c>
      <c r="B762" s="20" t="s">
        <v>5185</v>
      </c>
      <c r="C762" s="20" t="s">
        <v>7707</v>
      </c>
      <c r="D762" s="20" t="s">
        <v>7709</v>
      </c>
      <c r="E762" s="16">
        <v>26.7974</v>
      </c>
      <c r="F762" s="21">
        <v>45134</v>
      </c>
    </row>
    <row r="763" spans="1:6" ht="18.75" x14ac:dyDescent="0.3">
      <c r="A763" s="20" t="s">
        <v>7711</v>
      </c>
      <c r="B763" s="20" t="s">
        <v>7712</v>
      </c>
      <c r="C763" s="20" t="s">
        <v>7710</v>
      </c>
      <c r="D763" s="20" t="s">
        <v>7713</v>
      </c>
      <c r="E763" s="16">
        <v>13.2051</v>
      </c>
      <c r="F763" s="21">
        <v>45134</v>
      </c>
    </row>
    <row r="764" spans="1:6" ht="18.75" x14ac:dyDescent="0.3">
      <c r="A764" s="20" t="s">
        <v>7715</v>
      </c>
      <c r="B764" s="20" t="s">
        <v>7716</v>
      </c>
      <c r="C764" s="20" t="s">
        <v>7714</v>
      </c>
      <c r="D764" s="20" t="s">
        <v>7717</v>
      </c>
      <c r="E764" s="16">
        <v>14.5909</v>
      </c>
      <c r="F764" s="21">
        <v>45134</v>
      </c>
    </row>
    <row r="765" spans="1:6" ht="18.75" x14ac:dyDescent="0.3">
      <c r="A765" s="20" t="s">
        <v>7719</v>
      </c>
      <c r="B765" s="20" t="s">
        <v>5185</v>
      </c>
      <c r="C765" s="20" t="s">
        <v>7718</v>
      </c>
      <c r="D765" s="20" t="s">
        <v>7720</v>
      </c>
      <c r="E765" s="16">
        <v>100.3798</v>
      </c>
      <c r="F765" s="21">
        <v>45134</v>
      </c>
    </row>
    <row r="766" spans="1:6" ht="18.75" x14ac:dyDescent="0.3">
      <c r="A766" s="20" t="s">
        <v>7722</v>
      </c>
      <c r="B766" s="20" t="s">
        <v>5185</v>
      </c>
      <c r="C766" s="20" t="s">
        <v>7721</v>
      </c>
      <c r="D766" s="20" t="s">
        <v>7723</v>
      </c>
      <c r="E766" s="16">
        <v>100.4207</v>
      </c>
      <c r="F766" s="21">
        <v>45134</v>
      </c>
    </row>
    <row r="767" spans="1:6" ht="18.75" x14ac:dyDescent="0.3">
      <c r="A767" s="20" t="s">
        <v>7725</v>
      </c>
      <c r="B767" s="20" t="s">
        <v>5185</v>
      </c>
      <c r="C767" s="20" t="s">
        <v>7724</v>
      </c>
      <c r="D767" s="20" t="s">
        <v>7726</v>
      </c>
      <c r="E767" s="16">
        <v>307.62810000000002</v>
      </c>
      <c r="F767" s="21">
        <v>45134</v>
      </c>
    </row>
    <row r="768" spans="1:6" ht="18.75" x14ac:dyDescent="0.3">
      <c r="A768" s="20" t="s">
        <v>7728</v>
      </c>
      <c r="B768" s="20" t="s">
        <v>5185</v>
      </c>
      <c r="C768" s="20" t="s">
        <v>7727</v>
      </c>
      <c r="D768" s="20" t="s">
        <v>7729</v>
      </c>
      <c r="E768" s="16">
        <v>300.58940000000001</v>
      </c>
      <c r="F768" s="21">
        <v>45134</v>
      </c>
    </row>
    <row r="769" spans="1:6" ht="18.75" x14ac:dyDescent="0.3">
      <c r="A769" s="20" t="s">
        <v>7731</v>
      </c>
      <c r="B769" s="20" t="s">
        <v>5185</v>
      </c>
      <c r="C769" s="20" t="s">
        <v>7730</v>
      </c>
      <c r="D769" s="20" t="s">
        <v>7732</v>
      </c>
      <c r="E769" s="16">
        <v>434.76350000000002</v>
      </c>
      <c r="F769" s="21">
        <v>45134</v>
      </c>
    </row>
    <row r="770" spans="1:6" ht="18.75" x14ac:dyDescent="0.3">
      <c r="A770" s="20" t="s">
        <v>7734</v>
      </c>
      <c r="B770" s="20" t="s">
        <v>7735</v>
      </c>
      <c r="C770" s="20" t="s">
        <v>7733</v>
      </c>
      <c r="D770" s="20" t="s">
        <v>7736</v>
      </c>
      <c r="E770" s="16">
        <v>1101.2943</v>
      </c>
      <c r="F770" s="21">
        <v>45134</v>
      </c>
    </row>
    <row r="771" spans="1:6" ht="18.75" x14ac:dyDescent="0.3">
      <c r="A771" s="20" t="s">
        <v>7738</v>
      </c>
      <c r="B771" s="20" t="s">
        <v>5185</v>
      </c>
      <c r="C771" s="20" t="s">
        <v>7737</v>
      </c>
      <c r="D771" s="20" t="s">
        <v>7739</v>
      </c>
      <c r="E771" s="16">
        <v>1114.4798000000001</v>
      </c>
      <c r="F771" s="21">
        <v>45134</v>
      </c>
    </row>
    <row r="772" spans="1:6" ht="18.75" x14ac:dyDescent="0.3">
      <c r="A772" s="20" t="s">
        <v>7741</v>
      </c>
      <c r="B772" s="20" t="s">
        <v>7742</v>
      </c>
      <c r="C772" s="20" t="s">
        <v>7740</v>
      </c>
      <c r="D772" s="20" t="s">
        <v>7743</v>
      </c>
      <c r="E772" s="16">
        <v>1001.6911</v>
      </c>
      <c r="F772" s="21">
        <v>45134</v>
      </c>
    </row>
    <row r="773" spans="1:6" ht="18.75" x14ac:dyDescent="0.3">
      <c r="A773" s="20" t="s">
        <v>7745</v>
      </c>
      <c r="B773" s="20" t="s">
        <v>7746</v>
      </c>
      <c r="C773" s="20" t="s">
        <v>7744</v>
      </c>
      <c r="D773" s="20" t="s">
        <v>7747</v>
      </c>
      <c r="E773" s="16">
        <v>1084.0494000000001</v>
      </c>
      <c r="F773" s="21">
        <v>45134</v>
      </c>
    </row>
    <row r="774" spans="1:6" ht="18.75" x14ac:dyDescent="0.3">
      <c r="A774" s="20" t="s">
        <v>7749</v>
      </c>
      <c r="B774" s="20" t="s">
        <v>7750</v>
      </c>
      <c r="C774" s="20" t="s">
        <v>7748</v>
      </c>
      <c r="D774" s="20" t="s">
        <v>7751</v>
      </c>
      <c r="E774" s="16">
        <v>1092.8335999999999</v>
      </c>
      <c r="F774" s="21">
        <v>45134</v>
      </c>
    </row>
    <row r="775" spans="1:6" ht="18.75" x14ac:dyDescent="0.3">
      <c r="A775" s="20" t="s">
        <v>7753</v>
      </c>
      <c r="B775" s="20" t="s">
        <v>5185</v>
      </c>
      <c r="C775" s="20" t="s">
        <v>7752</v>
      </c>
      <c r="D775" s="20" t="s">
        <v>7754</v>
      </c>
      <c r="E775" s="16">
        <v>1105.4827</v>
      </c>
      <c r="F775" s="21">
        <v>45134</v>
      </c>
    </row>
    <row r="776" spans="1:6" ht="18.75" x14ac:dyDescent="0.3">
      <c r="A776" s="20" t="s">
        <v>7756</v>
      </c>
      <c r="B776" s="20" t="s">
        <v>7757</v>
      </c>
      <c r="C776" s="20" t="s">
        <v>7755</v>
      </c>
      <c r="D776" s="20" t="s">
        <v>7758</v>
      </c>
      <c r="E776" s="16">
        <v>1001.6771</v>
      </c>
      <c r="F776" s="21">
        <v>45134</v>
      </c>
    </row>
    <row r="777" spans="1:6" ht="18.75" x14ac:dyDescent="0.3">
      <c r="A777" s="20" t="s">
        <v>7760</v>
      </c>
      <c r="B777" s="20" t="s">
        <v>7761</v>
      </c>
      <c r="C777" s="20" t="s">
        <v>7759</v>
      </c>
      <c r="D777" s="20" t="s">
        <v>7762</v>
      </c>
      <c r="E777" s="16">
        <v>1075.6478</v>
      </c>
      <c r="F777" s="21">
        <v>45134</v>
      </c>
    </row>
    <row r="778" spans="1:6" ht="18.75" x14ac:dyDescent="0.3">
      <c r="A778" s="20" t="s">
        <v>7891</v>
      </c>
      <c r="B778" s="20" t="s">
        <v>7892</v>
      </c>
      <c r="C778" s="20" t="s">
        <v>7890</v>
      </c>
      <c r="D778" s="20" t="s">
        <v>44408</v>
      </c>
      <c r="E778" s="16">
        <v>10.3179</v>
      </c>
      <c r="F778" s="21">
        <v>45134</v>
      </c>
    </row>
    <row r="779" spans="1:6" ht="18.75" x14ac:dyDescent="0.3">
      <c r="A779" s="20" t="s">
        <v>7894</v>
      </c>
      <c r="B779" s="20" t="s">
        <v>5185</v>
      </c>
      <c r="C779" s="20" t="s">
        <v>7893</v>
      </c>
      <c r="D779" s="20" t="s">
        <v>44409</v>
      </c>
      <c r="E779" s="16">
        <v>11.258900000000001</v>
      </c>
      <c r="F779" s="21">
        <v>45134</v>
      </c>
    </row>
    <row r="780" spans="1:6" ht="18.75" x14ac:dyDescent="0.3">
      <c r="A780" s="20" t="s">
        <v>7896</v>
      </c>
      <c r="B780" s="20" t="s">
        <v>7897</v>
      </c>
      <c r="C780" s="20" t="s">
        <v>7895</v>
      </c>
      <c r="D780" s="20" t="s">
        <v>44410</v>
      </c>
      <c r="E780" s="16">
        <v>10.0984</v>
      </c>
      <c r="F780" s="21">
        <v>45134</v>
      </c>
    </row>
    <row r="781" spans="1:6" ht="18.75" x14ac:dyDescent="0.3">
      <c r="A781" s="20" t="s">
        <v>42733</v>
      </c>
      <c r="B781" s="20" t="s">
        <v>42734</v>
      </c>
      <c r="C781" s="20" t="s">
        <v>42735</v>
      </c>
      <c r="D781" s="20" t="s">
        <v>44411</v>
      </c>
      <c r="E781" s="16">
        <v>11.160500000000001</v>
      </c>
      <c r="F781" s="21">
        <v>45134</v>
      </c>
    </row>
    <row r="782" spans="1:6" ht="18.75" x14ac:dyDescent="0.3">
      <c r="A782" s="20" t="s">
        <v>7899</v>
      </c>
      <c r="B782" s="20" t="s">
        <v>7900</v>
      </c>
      <c r="C782" s="20" t="s">
        <v>7898</v>
      </c>
      <c r="D782" s="20" t="s">
        <v>44412</v>
      </c>
      <c r="E782" s="16">
        <v>10.171799999999999</v>
      </c>
      <c r="F782" s="21">
        <v>45134</v>
      </c>
    </row>
    <row r="783" spans="1:6" ht="18.75" x14ac:dyDescent="0.3">
      <c r="A783" s="20" t="s">
        <v>7902</v>
      </c>
      <c r="B783" s="20" t="s">
        <v>7903</v>
      </c>
      <c r="C783" s="20" t="s">
        <v>7901</v>
      </c>
      <c r="D783" s="20" t="s">
        <v>44413</v>
      </c>
      <c r="E783" s="16">
        <v>10.297499999999999</v>
      </c>
      <c r="F783" s="21">
        <v>45134</v>
      </c>
    </row>
    <row r="784" spans="1:6" ht="18.75" x14ac:dyDescent="0.3">
      <c r="A784" s="20" t="s">
        <v>7905</v>
      </c>
      <c r="B784" s="20" t="s">
        <v>5185</v>
      </c>
      <c r="C784" s="20" t="s">
        <v>7904</v>
      </c>
      <c r="D784" s="20" t="s">
        <v>44414</v>
      </c>
      <c r="E784" s="16">
        <v>11.126899999999999</v>
      </c>
      <c r="F784" s="21">
        <v>45134</v>
      </c>
    </row>
    <row r="785" spans="1:6" ht="18.75" x14ac:dyDescent="0.3">
      <c r="A785" s="20" t="s">
        <v>7907</v>
      </c>
      <c r="B785" s="20" t="s">
        <v>7908</v>
      </c>
      <c r="C785" s="20" t="s">
        <v>7906</v>
      </c>
      <c r="D785" s="20" t="s">
        <v>44415</v>
      </c>
      <c r="E785" s="16">
        <v>10.0762</v>
      </c>
      <c r="F785" s="21">
        <v>45134</v>
      </c>
    </row>
    <row r="786" spans="1:6" ht="18.75" x14ac:dyDescent="0.3">
      <c r="A786" s="20" t="s">
        <v>7910</v>
      </c>
      <c r="B786" s="20" t="s">
        <v>7911</v>
      </c>
      <c r="C786" s="20" t="s">
        <v>7909</v>
      </c>
      <c r="D786" s="20" t="s">
        <v>44416</v>
      </c>
      <c r="E786" s="16">
        <v>11.1271</v>
      </c>
      <c r="F786" s="21">
        <v>45134</v>
      </c>
    </row>
    <row r="787" spans="1:6" ht="18.75" x14ac:dyDescent="0.3">
      <c r="A787" s="20" t="s">
        <v>7913</v>
      </c>
      <c r="B787" s="20" t="s">
        <v>7914</v>
      </c>
      <c r="C787" s="20" t="s">
        <v>7912</v>
      </c>
      <c r="D787" s="20" t="s">
        <v>44417</v>
      </c>
      <c r="E787" s="16">
        <v>10.1434</v>
      </c>
      <c r="F787" s="21">
        <v>45134</v>
      </c>
    </row>
    <row r="788" spans="1:6" ht="18.75" x14ac:dyDescent="0.3">
      <c r="A788" s="20" t="s">
        <v>45861</v>
      </c>
      <c r="B788" s="20" t="s">
        <v>5185</v>
      </c>
      <c r="C788" s="20" t="s">
        <v>45862</v>
      </c>
      <c r="D788" s="20" t="s">
        <v>45863</v>
      </c>
      <c r="E788" s="16">
        <v>10.242599999999999</v>
      </c>
      <c r="F788" s="21">
        <v>45134</v>
      </c>
    </row>
    <row r="789" spans="1:6" ht="18.75" x14ac:dyDescent="0.3">
      <c r="A789" s="20" t="s">
        <v>45864</v>
      </c>
      <c r="B789" s="20" t="s">
        <v>45865</v>
      </c>
      <c r="C789" s="20" t="s">
        <v>45866</v>
      </c>
      <c r="D789" s="20" t="s">
        <v>49794</v>
      </c>
      <c r="E789" s="16">
        <v>10.039300000000001</v>
      </c>
      <c r="F789" s="21">
        <v>45134</v>
      </c>
    </row>
    <row r="790" spans="1:6" ht="18.75" x14ac:dyDescent="0.3">
      <c r="A790" s="20" t="s">
        <v>45867</v>
      </c>
      <c r="B790" s="20" t="s">
        <v>5185</v>
      </c>
      <c r="C790" s="20" t="s">
        <v>45868</v>
      </c>
      <c r="D790" s="20" t="s">
        <v>45869</v>
      </c>
      <c r="E790" s="16">
        <v>10.232200000000001</v>
      </c>
      <c r="F790" s="21">
        <v>45134</v>
      </c>
    </row>
    <row r="791" spans="1:6" ht="18.75" x14ac:dyDescent="0.3">
      <c r="A791" s="20" t="s">
        <v>45870</v>
      </c>
      <c r="B791" s="20" t="s">
        <v>45871</v>
      </c>
      <c r="C791" s="20" t="s">
        <v>45872</v>
      </c>
      <c r="D791" s="20" t="s">
        <v>49795</v>
      </c>
      <c r="E791" s="16">
        <v>10.042999999999999</v>
      </c>
      <c r="F791" s="21">
        <v>45134</v>
      </c>
    </row>
    <row r="792" spans="1:6" ht="18.75" x14ac:dyDescent="0.3">
      <c r="A792" s="20" t="s">
        <v>7764</v>
      </c>
      <c r="B792" s="20" t="s">
        <v>5185</v>
      </c>
      <c r="C792" s="20" t="s">
        <v>7763</v>
      </c>
      <c r="D792" s="20" t="s">
        <v>7765</v>
      </c>
      <c r="E792" s="16">
        <v>11.312200000000001</v>
      </c>
      <c r="F792" s="21">
        <v>45134</v>
      </c>
    </row>
    <row r="793" spans="1:6" ht="18.75" x14ac:dyDescent="0.3">
      <c r="A793" s="20" t="s">
        <v>7767</v>
      </c>
      <c r="B793" s="20" t="s">
        <v>7768</v>
      </c>
      <c r="C793" s="20" t="s">
        <v>7766</v>
      </c>
      <c r="D793" s="20" t="s">
        <v>7769</v>
      </c>
      <c r="E793" s="16">
        <v>11.312200000000001</v>
      </c>
      <c r="F793" s="21">
        <v>45134</v>
      </c>
    </row>
    <row r="794" spans="1:6" ht="18.75" x14ac:dyDescent="0.3">
      <c r="A794" s="20" t="s">
        <v>7771</v>
      </c>
      <c r="B794" s="20" t="s">
        <v>5185</v>
      </c>
      <c r="C794" s="20" t="s">
        <v>7770</v>
      </c>
      <c r="D794" s="20" t="s">
        <v>7772</v>
      </c>
      <c r="E794" s="16">
        <v>11.2403</v>
      </c>
      <c r="F794" s="21">
        <v>45134</v>
      </c>
    </row>
    <row r="795" spans="1:6" ht="18.75" x14ac:dyDescent="0.3">
      <c r="A795" s="20" t="s">
        <v>7774</v>
      </c>
      <c r="B795" s="20" t="s">
        <v>7775</v>
      </c>
      <c r="C795" s="20" t="s">
        <v>7773</v>
      </c>
      <c r="D795" s="20" t="s">
        <v>7776</v>
      </c>
      <c r="E795" s="16">
        <v>11.2403</v>
      </c>
      <c r="F795" s="21">
        <v>45134</v>
      </c>
    </row>
    <row r="796" spans="1:6" ht="18.75" x14ac:dyDescent="0.3">
      <c r="A796" s="20" t="s">
        <v>7778</v>
      </c>
      <c r="B796" s="20" t="s">
        <v>5185</v>
      </c>
      <c r="C796" s="20" t="s">
        <v>7777</v>
      </c>
      <c r="D796" s="20" t="s">
        <v>7779</v>
      </c>
      <c r="E796" s="16">
        <v>37.699199999999998</v>
      </c>
      <c r="F796" s="21">
        <v>45134</v>
      </c>
    </row>
    <row r="797" spans="1:6" ht="18.75" x14ac:dyDescent="0.3">
      <c r="A797" s="20" t="s">
        <v>7781</v>
      </c>
      <c r="B797" s="20" t="s">
        <v>5185</v>
      </c>
      <c r="C797" s="20" t="s">
        <v>7780</v>
      </c>
      <c r="D797" s="20" t="s">
        <v>7782</v>
      </c>
      <c r="E797" s="16">
        <v>35.0154</v>
      </c>
      <c r="F797" s="21">
        <v>45134</v>
      </c>
    </row>
    <row r="798" spans="1:6" ht="18.75" x14ac:dyDescent="0.3">
      <c r="A798" s="20" t="s">
        <v>7784</v>
      </c>
      <c r="B798" s="20" t="s">
        <v>5185</v>
      </c>
      <c r="C798" s="20" t="s">
        <v>7783</v>
      </c>
      <c r="D798" s="20" t="s">
        <v>7785</v>
      </c>
      <c r="E798" s="16">
        <v>43.576000000000001</v>
      </c>
      <c r="F798" s="21">
        <v>45134</v>
      </c>
    </row>
    <row r="799" spans="1:6" ht="18.75" x14ac:dyDescent="0.3">
      <c r="A799" s="20" t="s">
        <v>7787</v>
      </c>
      <c r="B799" s="20" t="s">
        <v>7788</v>
      </c>
      <c r="C799" s="20" t="s">
        <v>7786</v>
      </c>
      <c r="D799" s="20" t="s">
        <v>7789</v>
      </c>
      <c r="E799" s="16">
        <v>10.228899999999999</v>
      </c>
      <c r="F799" s="21">
        <v>45134</v>
      </c>
    </row>
    <row r="800" spans="1:6" ht="18.75" x14ac:dyDescent="0.3">
      <c r="A800" s="20" t="s">
        <v>7791</v>
      </c>
      <c r="B800" s="20" t="s">
        <v>5185</v>
      </c>
      <c r="C800" s="20" t="s">
        <v>7790</v>
      </c>
      <c r="D800" s="20" t="s">
        <v>7792</v>
      </c>
      <c r="E800" s="16">
        <v>42.9099</v>
      </c>
      <c r="F800" s="21">
        <v>45134</v>
      </c>
    </row>
    <row r="801" spans="1:6" ht="18.75" x14ac:dyDescent="0.3">
      <c r="A801" s="20" t="s">
        <v>7794</v>
      </c>
      <c r="B801" s="20" t="s">
        <v>7795</v>
      </c>
      <c r="C801" s="20" t="s">
        <v>7793</v>
      </c>
      <c r="D801" s="20" t="s">
        <v>7796</v>
      </c>
      <c r="E801" s="16">
        <v>10.226900000000001</v>
      </c>
      <c r="F801" s="21">
        <v>45134</v>
      </c>
    </row>
    <row r="802" spans="1:6" ht="18.75" x14ac:dyDescent="0.3">
      <c r="A802" s="20" t="s">
        <v>7798</v>
      </c>
      <c r="B802" s="20" t="s">
        <v>7799</v>
      </c>
      <c r="C802" s="20" t="s">
        <v>7797</v>
      </c>
      <c r="D802" s="20" t="s">
        <v>7800</v>
      </c>
      <c r="E802" s="16">
        <v>10.052099999999999</v>
      </c>
      <c r="F802" s="21">
        <v>45134</v>
      </c>
    </row>
    <row r="803" spans="1:6" ht="18.75" x14ac:dyDescent="0.3">
      <c r="A803" s="20" t="s">
        <v>7802</v>
      </c>
      <c r="B803" s="20" t="s">
        <v>5185</v>
      </c>
      <c r="C803" s="20" t="s">
        <v>7801</v>
      </c>
      <c r="D803" s="20" t="s">
        <v>7803</v>
      </c>
      <c r="E803" s="16">
        <v>151.7062</v>
      </c>
      <c r="F803" s="21">
        <v>43945</v>
      </c>
    </row>
    <row r="804" spans="1:6" ht="18.75" x14ac:dyDescent="0.3">
      <c r="A804" s="20" t="s">
        <v>7805</v>
      </c>
      <c r="B804" s="20" t="s">
        <v>5185</v>
      </c>
      <c r="C804" s="20" t="s">
        <v>7804</v>
      </c>
      <c r="D804" s="20" t="s">
        <v>7806</v>
      </c>
      <c r="E804" s="16">
        <v>100.9397</v>
      </c>
      <c r="F804" s="21">
        <v>45134</v>
      </c>
    </row>
    <row r="805" spans="1:6" ht="18.75" x14ac:dyDescent="0.3">
      <c r="A805" s="20" t="s">
        <v>7808</v>
      </c>
      <c r="B805" s="20" t="s">
        <v>5185</v>
      </c>
      <c r="C805" s="20" t="s">
        <v>7807</v>
      </c>
      <c r="D805" s="20" t="s">
        <v>7809</v>
      </c>
      <c r="E805" s="16">
        <v>101.9935</v>
      </c>
      <c r="F805" s="21">
        <v>44820</v>
      </c>
    </row>
    <row r="806" spans="1:6" ht="18.75" x14ac:dyDescent="0.3">
      <c r="A806" s="20" t="s">
        <v>7811</v>
      </c>
      <c r="B806" s="20" t="s">
        <v>5185</v>
      </c>
      <c r="C806" s="20" t="s">
        <v>7810</v>
      </c>
      <c r="D806" s="20" t="s">
        <v>7812</v>
      </c>
      <c r="E806" s="16">
        <v>395.32440000000003</v>
      </c>
      <c r="F806" s="21">
        <v>45134</v>
      </c>
    </row>
    <row r="807" spans="1:6" ht="18.75" x14ac:dyDescent="0.3">
      <c r="A807" s="20" t="s">
        <v>7814</v>
      </c>
      <c r="B807" s="20" t="s">
        <v>7815</v>
      </c>
      <c r="C807" s="20" t="s">
        <v>7813</v>
      </c>
      <c r="D807" s="20" t="s">
        <v>7816</v>
      </c>
      <c r="E807" s="16">
        <v>169.0146</v>
      </c>
      <c r="F807" s="21">
        <v>45134</v>
      </c>
    </row>
    <row r="808" spans="1:6" ht="18.75" x14ac:dyDescent="0.3">
      <c r="A808" s="20" t="s">
        <v>7818</v>
      </c>
      <c r="B808" s="20" t="s">
        <v>7819</v>
      </c>
      <c r="C808" s="20" t="s">
        <v>7817</v>
      </c>
      <c r="D808" s="20" t="s">
        <v>7820</v>
      </c>
      <c r="E808" s="16">
        <v>102.65649999999999</v>
      </c>
      <c r="F808" s="21">
        <v>44820</v>
      </c>
    </row>
    <row r="809" spans="1:6" ht="18.75" x14ac:dyDescent="0.3">
      <c r="A809" s="20" t="s">
        <v>7822</v>
      </c>
      <c r="B809" s="20" t="s">
        <v>7823</v>
      </c>
      <c r="C809" s="20" t="s">
        <v>7821</v>
      </c>
      <c r="D809" s="20" t="s">
        <v>7824</v>
      </c>
      <c r="E809" s="16">
        <v>108.6397</v>
      </c>
      <c r="F809" s="21">
        <v>44820</v>
      </c>
    </row>
    <row r="810" spans="1:6" ht="18.75" x14ac:dyDescent="0.3">
      <c r="A810" s="20" t="s">
        <v>7826</v>
      </c>
      <c r="B810" s="20" t="s">
        <v>7827</v>
      </c>
      <c r="C810" s="20" t="s">
        <v>7825</v>
      </c>
      <c r="D810" s="20" t="s">
        <v>7828</v>
      </c>
      <c r="E810" s="16">
        <v>102.2105</v>
      </c>
      <c r="F810" s="21">
        <v>45134</v>
      </c>
    </row>
    <row r="811" spans="1:6" ht="18.75" x14ac:dyDescent="0.3">
      <c r="A811" s="20" t="s">
        <v>7830</v>
      </c>
      <c r="B811" s="20" t="s">
        <v>5185</v>
      </c>
      <c r="C811" s="20" t="s">
        <v>7829</v>
      </c>
      <c r="D811" s="20" t="s">
        <v>7831</v>
      </c>
      <c r="E811" s="16">
        <v>101.99079999999999</v>
      </c>
      <c r="F811" s="21">
        <v>44820</v>
      </c>
    </row>
    <row r="812" spans="1:6" ht="18.75" x14ac:dyDescent="0.3">
      <c r="A812" s="20" t="s">
        <v>7833</v>
      </c>
      <c r="B812" s="20" t="s">
        <v>5185</v>
      </c>
      <c r="C812" s="20" t="s">
        <v>7832</v>
      </c>
      <c r="D812" s="20" t="s">
        <v>7834</v>
      </c>
      <c r="E812" s="16">
        <v>366.4273</v>
      </c>
      <c r="F812" s="21">
        <v>45134</v>
      </c>
    </row>
    <row r="813" spans="1:6" ht="18.75" x14ac:dyDescent="0.3">
      <c r="A813" s="20" t="s">
        <v>7836</v>
      </c>
      <c r="B813" s="20" t="s">
        <v>7837</v>
      </c>
      <c r="C813" s="20" t="s">
        <v>7835</v>
      </c>
      <c r="D813" s="20" t="s">
        <v>7838</v>
      </c>
      <c r="E813" s="16">
        <v>161.75059999999999</v>
      </c>
      <c r="F813" s="21">
        <v>45134</v>
      </c>
    </row>
    <row r="814" spans="1:6" ht="18.75" x14ac:dyDescent="0.3">
      <c r="A814" s="20" t="s">
        <v>7840</v>
      </c>
      <c r="B814" s="20" t="s">
        <v>7841</v>
      </c>
      <c r="C814" s="20" t="s">
        <v>7839</v>
      </c>
      <c r="D814" s="20" t="s">
        <v>7842</v>
      </c>
      <c r="E814" s="16">
        <v>103.1015</v>
      </c>
      <c r="F814" s="21">
        <v>44820</v>
      </c>
    </row>
    <row r="815" spans="1:6" ht="18.75" x14ac:dyDescent="0.3">
      <c r="A815" s="20" t="s">
        <v>7844</v>
      </c>
      <c r="B815" s="20" t="s">
        <v>7845</v>
      </c>
      <c r="C815" s="20" t="s">
        <v>7843</v>
      </c>
      <c r="D815" s="20" t="s">
        <v>7846</v>
      </c>
      <c r="E815" s="16">
        <v>107.1895</v>
      </c>
      <c r="F815" s="21">
        <v>44820</v>
      </c>
    </row>
    <row r="816" spans="1:6" ht="18.75" x14ac:dyDescent="0.3">
      <c r="A816" s="20" t="s">
        <v>7848</v>
      </c>
      <c r="B816" s="20" t="s">
        <v>7849</v>
      </c>
      <c r="C816" s="20" t="s">
        <v>7847</v>
      </c>
      <c r="D816" s="20" t="s">
        <v>7850</v>
      </c>
      <c r="E816" s="16">
        <v>102.2046</v>
      </c>
      <c r="F816" s="21">
        <v>45134</v>
      </c>
    </row>
    <row r="817" spans="1:6" ht="18.75" x14ac:dyDescent="0.3">
      <c r="A817" s="20" t="s">
        <v>7852</v>
      </c>
      <c r="B817" s="20" t="s">
        <v>5185</v>
      </c>
      <c r="C817" s="20" t="s">
        <v>7851</v>
      </c>
      <c r="D817" s="20" t="s">
        <v>7853</v>
      </c>
      <c r="E817" s="16">
        <v>100.02509999999999</v>
      </c>
      <c r="F817" s="21">
        <v>43945</v>
      </c>
    </row>
    <row r="818" spans="1:6" ht="18.75" x14ac:dyDescent="0.3">
      <c r="A818" s="20" t="s">
        <v>7855</v>
      </c>
      <c r="B818" s="20" t="s">
        <v>5185</v>
      </c>
      <c r="C818" s="20" t="s">
        <v>7854</v>
      </c>
      <c r="D818" s="20" t="s">
        <v>7856</v>
      </c>
      <c r="E818" s="16">
        <v>101.39879999999999</v>
      </c>
      <c r="F818" s="21">
        <v>43945</v>
      </c>
    </row>
    <row r="819" spans="1:6" ht="18.75" x14ac:dyDescent="0.3">
      <c r="A819" s="20" t="s">
        <v>7858</v>
      </c>
      <c r="B819" s="20" t="s">
        <v>5185</v>
      </c>
      <c r="C819" s="20" t="s">
        <v>7857</v>
      </c>
      <c r="D819" s="20" t="s">
        <v>7859</v>
      </c>
      <c r="E819" s="16">
        <v>300.7518</v>
      </c>
      <c r="F819" s="21">
        <v>43945</v>
      </c>
    </row>
    <row r="820" spans="1:6" ht="18.75" x14ac:dyDescent="0.3">
      <c r="A820" s="20" t="s">
        <v>7861</v>
      </c>
      <c r="B820" s="20" t="s">
        <v>7862</v>
      </c>
      <c r="C820" s="20" t="s">
        <v>7860</v>
      </c>
      <c r="D820" s="20" t="s">
        <v>7863</v>
      </c>
      <c r="E820" s="16">
        <v>101.18210000000001</v>
      </c>
      <c r="F820" s="21">
        <v>43945</v>
      </c>
    </row>
    <row r="821" spans="1:6" ht="18.75" x14ac:dyDescent="0.3">
      <c r="A821" s="20" t="s">
        <v>7865</v>
      </c>
      <c r="B821" s="20" t="s">
        <v>5185</v>
      </c>
      <c r="C821" s="20" t="s">
        <v>7864</v>
      </c>
      <c r="D821" s="20" t="s">
        <v>7866</v>
      </c>
      <c r="E821" s="16">
        <v>100.02500000000001</v>
      </c>
      <c r="F821" s="21">
        <v>43945</v>
      </c>
    </row>
    <row r="822" spans="1:6" ht="18.75" x14ac:dyDescent="0.3">
      <c r="A822" s="20" t="s">
        <v>7868</v>
      </c>
      <c r="B822" s="20" t="s">
        <v>5185</v>
      </c>
      <c r="C822" s="20" t="s">
        <v>7867</v>
      </c>
      <c r="D822" s="20" t="s">
        <v>7869</v>
      </c>
      <c r="E822" s="16">
        <v>101.39700000000001</v>
      </c>
      <c r="F822" s="21">
        <v>43945</v>
      </c>
    </row>
    <row r="823" spans="1:6" ht="18.75" x14ac:dyDescent="0.3">
      <c r="A823" s="20" t="s">
        <v>7871</v>
      </c>
      <c r="B823" s="20" t="s">
        <v>5185</v>
      </c>
      <c r="C823" s="20" t="s">
        <v>7870</v>
      </c>
      <c r="D823" s="20" t="s">
        <v>7872</v>
      </c>
      <c r="E823" s="16">
        <v>324.74009999999998</v>
      </c>
      <c r="F823" s="21">
        <v>43945</v>
      </c>
    </row>
    <row r="824" spans="1:6" ht="18.75" x14ac:dyDescent="0.3">
      <c r="A824" s="20" t="s">
        <v>7874</v>
      </c>
      <c r="B824" s="20" t="s">
        <v>7875</v>
      </c>
      <c r="C824" s="20" t="s">
        <v>7873</v>
      </c>
      <c r="D824" s="20" t="s">
        <v>7876</v>
      </c>
      <c r="E824" s="16">
        <v>101.18219999999999</v>
      </c>
      <c r="F824" s="21">
        <v>43945</v>
      </c>
    </row>
    <row r="825" spans="1:6" ht="18.75" x14ac:dyDescent="0.3">
      <c r="A825" s="20" t="s">
        <v>7878</v>
      </c>
      <c r="B825" s="20" t="s">
        <v>5185</v>
      </c>
      <c r="C825" s="20" t="s">
        <v>7877</v>
      </c>
      <c r="D825" s="20" t="s">
        <v>7879</v>
      </c>
      <c r="E825" s="16">
        <v>100.94029999999999</v>
      </c>
      <c r="F825" s="21">
        <v>43888</v>
      </c>
    </row>
    <row r="826" spans="1:6" ht="18.75" x14ac:dyDescent="0.3">
      <c r="A826" s="20" t="s">
        <v>7881</v>
      </c>
      <c r="B826" s="20" t="s">
        <v>5185</v>
      </c>
      <c r="C826" s="20" t="s">
        <v>7880</v>
      </c>
      <c r="D826" s="20" t="s">
        <v>7882</v>
      </c>
      <c r="E826" s="16">
        <v>101.39660000000001</v>
      </c>
      <c r="F826" s="21">
        <v>43945</v>
      </c>
    </row>
    <row r="827" spans="1:6" ht="18.75" x14ac:dyDescent="0.3">
      <c r="A827" s="20" t="s">
        <v>7884</v>
      </c>
      <c r="B827" s="20" t="s">
        <v>5185</v>
      </c>
      <c r="C827" s="20" t="s">
        <v>7883</v>
      </c>
      <c r="D827" s="20" t="s">
        <v>7885</v>
      </c>
      <c r="E827" s="16">
        <v>218.16319999999999</v>
      </c>
      <c r="F827" s="21">
        <v>42170</v>
      </c>
    </row>
    <row r="828" spans="1:6" ht="18.75" x14ac:dyDescent="0.3">
      <c r="A828" s="20" t="s">
        <v>7887</v>
      </c>
      <c r="B828" s="20" t="s">
        <v>7888</v>
      </c>
      <c r="C828" s="20" t="s">
        <v>7886</v>
      </c>
      <c r="D828" s="20" t="s">
        <v>7889</v>
      </c>
      <c r="E828" s="16">
        <v>101.3043</v>
      </c>
      <c r="F828" s="21">
        <v>42781</v>
      </c>
    </row>
    <row r="829" spans="1:6" ht="18.75" x14ac:dyDescent="0.3">
      <c r="A829" s="20" t="s">
        <v>7916</v>
      </c>
      <c r="B829" s="20" t="s">
        <v>5185</v>
      </c>
      <c r="C829" s="20" t="s">
        <v>7915</v>
      </c>
      <c r="D829" s="20" t="s">
        <v>7917</v>
      </c>
      <c r="E829" s="16">
        <v>1318.8440000000001</v>
      </c>
      <c r="F829" s="21">
        <v>45134</v>
      </c>
    </row>
    <row r="830" spans="1:6" ht="18.75" x14ac:dyDescent="0.3">
      <c r="A830" s="20" t="s">
        <v>7919</v>
      </c>
      <c r="B830" s="20" t="s">
        <v>5185</v>
      </c>
      <c r="C830" s="20" t="s">
        <v>7918</v>
      </c>
      <c r="D830" s="20" t="s">
        <v>7920</v>
      </c>
      <c r="E830" s="16">
        <v>1298.4375</v>
      </c>
      <c r="F830" s="21">
        <v>45134</v>
      </c>
    </row>
    <row r="831" spans="1:6" ht="18.75" x14ac:dyDescent="0.3">
      <c r="A831" s="20" t="s">
        <v>7922</v>
      </c>
      <c r="B831" s="20" t="s">
        <v>5185</v>
      </c>
      <c r="C831" s="20" t="s">
        <v>7921</v>
      </c>
      <c r="D831" s="20" t="s">
        <v>7923</v>
      </c>
      <c r="E831" s="16">
        <v>40.6706</v>
      </c>
      <c r="F831" s="21">
        <v>45134</v>
      </c>
    </row>
    <row r="832" spans="1:6" ht="18.75" x14ac:dyDescent="0.3">
      <c r="A832" s="20" t="s">
        <v>7925</v>
      </c>
      <c r="B832" s="20" t="s">
        <v>7926</v>
      </c>
      <c r="C832" s="20" t="s">
        <v>7924</v>
      </c>
      <c r="D832" s="20" t="s">
        <v>7927</v>
      </c>
      <c r="E832" s="16">
        <v>18.1495</v>
      </c>
      <c r="F832" s="21">
        <v>45134</v>
      </c>
    </row>
    <row r="833" spans="1:6" ht="18.75" x14ac:dyDescent="0.3">
      <c r="A833" s="20" t="s">
        <v>7929</v>
      </c>
      <c r="B833" s="20" t="s">
        <v>7930</v>
      </c>
      <c r="C833" s="20" t="s">
        <v>7928</v>
      </c>
      <c r="D833" s="20" t="s">
        <v>7931</v>
      </c>
      <c r="E833" s="16">
        <v>11.2423</v>
      </c>
      <c r="F833" s="21">
        <v>45134</v>
      </c>
    </row>
    <row r="834" spans="1:6" ht="18.75" x14ac:dyDescent="0.3">
      <c r="A834" s="20" t="s">
        <v>7933</v>
      </c>
      <c r="B834" s="20" t="s">
        <v>7934</v>
      </c>
      <c r="C834" s="20" t="s">
        <v>7932</v>
      </c>
      <c r="D834" s="20" t="s">
        <v>7935</v>
      </c>
      <c r="E834" s="16">
        <v>10.745900000000001</v>
      </c>
      <c r="F834" s="21">
        <v>45134</v>
      </c>
    </row>
    <row r="835" spans="1:6" ht="18.75" x14ac:dyDescent="0.3">
      <c r="A835" s="20" t="s">
        <v>7937</v>
      </c>
      <c r="B835" s="20" t="s">
        <v>7938</v>
      </c>
      <c r="C835" s="20" t="s">
        <v>7936</v>
      </c>
      <c r="D835" s="20" t="s">
        <v>7939</v>
      </c>
      <c r="E835" s="16">
        <v>10.278700000000001</v>
      </c>
      <c r="F835" s="21">
        <v>45134</v>
      </c>
    </row>
    <row r="836" spans="1:6" ht="18.75" x14ac:dyDescent="0.3">
      <c r="A836" s="20" t="s">
        <v>7941</v>
      </c>
      <c r="B836" s="20" t="s">
        <v>5185</v>
      </c>
      <c r="C836" s="20" t="s">
        <v>7940</v>
      </c>
      <c r="D836" s="20" t="s">
        <v>7942</v>
      </c>
      <c r="E836" s="16">
        <v>38.8705</v>
      </c>
      <c r="F836" s="21">
        <v>45134</v>
      </c>
    </row>
    <row r="837" spans="1:6" ht="18.75" x14ac:dyDescent="0.3">
      <c r="A837" s="20" t="s">
        <v>7944</v>
      </c>
      <c r="B837" s="20" t="s">
        <v>7945</v>
      </c>
      <c r="C837" s="20" t="s">
        <v>7943</v>
      </c>
      <c r="D837" s="20" t="s">
        <v>7946</v>
      </c>
      <c r="E837" s="16">
        <v>17.551100000000002</v>
      </c>
      <c r="F837" s="21">
        <v>45134</v>
      </c>
    </row>
    <row r="838" spans="1:6" ht="18.75" x14ac:dyDescent="0.3">
      <c r="A838" s="20" t="s">
        <v>7948</v>
      </c>
      <c r="B838" s="20" t="s">
        <v>7949</v>
      </c>
      <c r="C838" s="20" t="s">
        <v>7947</v>
      </c>
      <c r="D838" s="20" t="s">
        <v>7950</v>
      </c>
      <c r="E838" s="16">
        <v>11.0471</v>
      </c>
      <c r="F838" s="21">
        <v>45134</v>
      </c>
    </row>
    <row r="839" spans="1:6" ht="18.75" x14ac:dyDescent="0.3">
      <c r="A839" s="20" t="s">
        <v>7952</v>
      </c>
      <c r="B839" s="20" t="s">
        <v>7953</v>
      </c>
      <c r="C839" s="20" t="s">
        <v>7951</v>
      </c>
      <c r="D839" s="20" t="s">
        <v>7954</v>
      </c>
      <c r="E839" s="16">
        <v>10.8543</v>
      </c>
      <c r="F839" s="21">
        <v>45134</v>
      </c>
    </row>
    <row r="840" spans="1:6" ht="18.75" x14ac:dyDescent="0.3">
      <c r="A840" s="20" t="s">
        <v>7956</v>
      </c>
      <c r="B840" s="20" t="s">
        <v>7957</v>
      </c>
      <c r="C840" s="20" t="s">
        <v>7955</v>
      </c>
      <c r="D840" s="20" t="s">
        <v>7958</v>
      </c>
      <c r="E840" s="16">
        <v>10.2751</v>
      </c>
      <c r="F840" s="21">
        <v>45134</v>
      </c>
    </row>
    <row r="841" spans="1:6" ht="18.75" x14ac:dyDescent="0.3">
      <c r="A841" s="20" t="s">
        <v>7960</v>
      </c>
      <c r="B841" s="20" t="s">
        <v>5185</v>
      </c>
      <c r="C841" s="20" t="s">
        <v>7959</v>
      </c>
      <c r="D841" s="20" t="s">
        <v>7961</v>
      </c>
      <c r="E841" s="16">
        <v>11.485900000000001</v>
      </c>
      <c r="F841" s="21">
        <v>45134</v>
      </c>
    </row>
    <row r="842" spans="1:6" ht="18.75" x14ac:dyDescent="0.3">
      <c r="A842" s="20" t="s">
        <v>7963</v>
      </c>
      <c r="B842" s="20" t="s">
        <v>7964</v>
      </c>
      <c r="C842" s="20" t="s">
        <v>7962</v>
      </c>
      <c r="D842" s="20" t="s">
        <v>7965</v>
      </c>
      <c r="E842" s="16">
        <v>11.485200000000001</v>
      </c>
      <c r="F842" s="21">
        <v>45134</v>
      </c>
    </row>
    <row r="843" spans="1:6" ht="18.75" x14ac:dyDescent="0.3">
      <c r="A843" s="20" t="s">
        <v>7967</v>
      </c>
      <c r="B843" s="20" t="s">
        <v>7968</v>
      </c>
      <c r="C843" s="20" t="s">
        <v>7966</v>
      </c>
      <c r="D843" s="20" t="s">
        <v>7969</v>
      </c>
      <c r="E843" s="16">
        <v>11.486000000000001</v>
      </c>
      <c r="F843" s="21">
        <v>45134</v>
      </c>
    </row>
    <row r="844" spans="1:6" ht="18.75" x14ac:dyDescent="0.3">
      <c r="A844" s="20" t="s">
        <v>7971</v>
      </c>
      <c r="B844" s="20" t="s">
        <v>5185</v>
      </c>
      <c r="C844" s="20" t="s">
        <v>7970</v>
      </c>
      <c r="D844" s="20" t="s">
        <v>7972</v>
      </c>
      <c r="E844" s="16">
        <v>11.4222</v>
      </c>
      <c r="F844" s="21">
        <v>45134</v>
      </c>
    </row>
    <row r="845" spans="1:6" ht="18.75" x14ac:dyDescent="0.3">
      <c r="A845" s="20" t="s">
        <v>7974</v>
      </c>
      <c r="B845" s="20" t="s">
        <v>7975</v>
      </c>
      <c r="C845" s="20" t="s">
        <v>7973</v>
      </c>
      <c r="D845" s="20" t="s">
        <v>7976</v>
      </c>
      <c r="E845" s="16">
        <v>11.422800000000001</v>
      </c>
      <c r="F845" s="21">
        <v>45134</v>
      </c>
    </row>
    <row r="846" spans="1:6" ht="18.75" x14ac:dyDescent="0.3">
      <c r="A846" s="20" t="s">
        <v>7978</v>
      </c>
      <c r="B846" s="20" t="s">
        <v>7979</v>
      </c>
      <c r="C846" s="20" t="s">
        <v>7977</v>
      </c>
      <c r="D846" s="20" t="s">
        <v>7980</v>
      </c>
      <c r="E846" s="16">
        <v>11.423</v>
      </c>
      <c r="F846" s="21">
        <v>45134</v>
      </c>
    </row>
    <row r="847" spans="1:6" ht="18.75" x14ac:dyDescent="0.3">
      <c r="A847" s="20" t="s">
        <v>7982</v>
      </c>
      <c r="B847" s="20" t="s">
        <v>5185</v>
      </c>
      <c r="C847" s="20" t="s">
        <v>7981</v>
      </c>
      <c r="D847" s="20" t="s">
        <v>7983</v>
      </c>
      <c r="E847" s="16">
        <v>11.152100000000001</v>
      </c>
      <c r="F847" s="21">
        <v>45134</v>
      </c>
    </row>
    <row r="848" spans="1:6" ht="18.75" x14ac:dyDescent="0.3">
      <c r="A848" s="20" t="s">
        <v>7985</v>
      </c>
      <c r="B848" s="20" t="s">
        <v>5185</v>
      </c>
      <c r="C848" s="20" t="s">
        <v>7984</v>
      </c>
      <c r="D848" s="20" t="s">
        <v>7986</v>
      </c>
      <c r="E848" s="16">
        <v>11.152100000000001</v>
      </c>
      <c r="F848" s="21">
        <v>45134</v>
      </c>
    </row>
    <row r="849" spans="1:6" ht="18.75" x14ac:dyDescent="0.3">
      <c r="A849" s="20" t="s">
        <v>7988</v>
      </c>
      <c r="B849" s="20" t="s">
        <v>5185</v>
      </c>
      <c r="C849" s="20" t="s">
        <v>7987</v>
      </c>
      <c r="D849" s="20" t="s">
        <v>7989</v>
      </c>
      <c r="E849" s="16">
        <v>11.152100000000001</v>
      </c>
      <c r="F849" s="21">
        <v>45134</v>
      </c>
    </row>
    <row r="850" spans="1:6" ht="18.75" x14ac:dyDescent="0.3">
      <c r="A850" s="20" t="s">
        <v>7991</v>
      </c>
      <c r="B850" s="20" t="s">
        <v>5185</v>
      </c>
      <c r="C850" s="20" t="s">
        <v>7990</v>
      </c>
      <c r="D850" s="20" t="s">
        <v>7992</v>
      </c>
      <c r="E850" s="16">
        <v>11.152100000000001</v>
      </c>
      <c r="F850" s="21">
        <v>45134</v>
      </c>
    </row>
    <row r="851" spans="1:6" ht="18.75" x14ac:dyDescent="0.3">
      <c r="A851" s="20" t="s">
        <v>7994</v>
      </c>
      <c r="B851" s="20" t="s">
        <v>5185</v>
      </c>
      <c r="C851" s="20" t="s">
        <v>7993</v>
      </c>
      <c r="D851" s="20" t="s">
        <v>7995</v>
      </c>
      <c r="E851" s="16">
        <v>11.0505</v>
      </c>
      <c r="F851" s="21">
        <v>45134</v>
      </c>
    </row>
    <row r="852" spans="1:6" ht="18.75" x14ac:dyDescent="0.3">
      <c r="A852" s="20" t="s">
        <v>7997</v>
      </c>
      <c r="B852" s="20" t="s">
        <v>5185</v>
      </c>
      <c r="C852" s="20" t="s">
        <v>7996</v>
      </c>
      <c r="D852" s="20" t="s">
        <v>7998</v>
      </c>
      <c r="E852" s="16">
        <v>11.0505</v>
      </c>
      <c r="F852" s="21">
        <v>45134</v>
      </c>
    </row>
    <row r="853" spans="1:6" ht="18.75" x14ac:dyDescent="0.3">
      <c r="A853" s="20" t="s">
        <v>8000</v>
      </c>
      <c r="B853" s="20" t="s">
        <v>5185</v>
      </c>
      <c r="C853" s="20" t="s">
        <v>7999</v>
      </c>
      <c r="D853" s="20" t="s">
        <v>8001</v>
      </c>
      <c r="E853" s="16">
        <v>11.0505</v>
      </c>
      <c r="F853" s="21">
        <v>45134</v>
      </c>
    </row>
    <row r="854" spans="1:6" ht="18.75" x14ac:dyDescent="0.3">
      <c r="A854" s="20" t="s">
        <v>8003</v>
      </c>
      <c r="B854" s="20" t="s">
        <v>5185</v>
      </c>
      <c r="C854" s="20" t="s">
        <v>8002</v>
      </c>
      <c r="D854" s="20" t="s">
        <v>8004</v>
      </c>
      <c r="E854" s="16">
        <v>11.0505</v>
      </c>
      <c r="F854" s="21">
        <v>45134</v>
      </c>
    </row>
    <row r="855" spans="1:6" ht="18.75" x14ac:dyDescent="0.3">
      <c r="A855" s="20" t="s">
        <v>8006</v>
      </c>
      <c r="B855" s="20" t="s">
        <v>5185</v>
      </c>
      <c r="C855" s="20" t="s">
        <v>8005</v>
      </c>
      <c r="D855" s="20" t="s">
        <v>8007</v>
      </c>
      <c r="E855" s="16">
        <v>1358.6923999999999</v>
      </c>
      <c r="F855" s="21">
        <v>45134</v>
      </c>
    </row>
    <row r="856" spans="1:6" ht="18.75" x14ac:dyDescent="0.3">
      <c r="A856" s="20" t="s">
        <v>8009</v>
      </c>
      <c r="B856" s="20" t="s">
        <v>5185</v>
      </c>
      <c r="C856" s="20" t="s">
        <v>8008</v>
      </c>
      <c r="D856" s="20" t="s">
        <v>8010</v>
      </c>
      <c r="E856" s="16">
        <v>1309.9148</v>
      </c>
      <c r="F856" s="21">
        <v>45134</v>
      </c>
    </row>
    <row r="857" spans="1:6" ht="18.75" x14ac:dyDescent="0.3">
      <c r="A857" s="20" t="s">
        <v>8012</v>
      </c>
      <c r="B857" s="20" t="s">
        <v>8013</v>
      </c>
      <c r="C857" s="20" t="s">
        <v>8011</v>
      </c>
      <c r="D857" s="20" t="s">
        <v>8014</v>
      </c>
      <c r="E857" s="16">
        <v>1243.7734</v>
      </c>
      <c r="F857" s="21">
        <v>45134</v>
      </c>
    </row>
    <row r="858" spans="1:6" ht="18.75" x14ac:dyDescent="0.3">
      <c r="A858" s="20" t="s">
        <v>8016</v>
      </c>
      <c r="B858" s="20" t="s">
        <v>8017</v>
      </c>
      <c r="C858" s="20" t="s">
        <v>8015</v>
      </c>
      <c r="D858" s="20" t="s">
        <v>8018</v>
      </c>
      <c r="E858" s="16">
        <v>1279.9901</v>
      </c>
      <c r="F858" s="21">
        <v>45134</v>
      </c>
    </row>
    <row r="859" spans="1:6" ht="18.75" x14ac:dyDescent="0.3">
      <c r="A859" s="20" t="s">
        <v>8020</v>
      </c>
      <c r="B859" s="20" t="s">
        <v>8021</v>
      </c>
      <c r="C859" s="20" t="s">
        <v>8019</v>
      </c>
      <c r="D859" s="20" t="s">
        <v>8022</v>
      </c>
      <c r="E859" s="16">
        <v>1238.4788000000001</v>
      </c>
      <c r="F859" s="21">
        <v>45134</v>
      </c>
    </row>
    <row r="860" spans="1:6" ht="18.75" x14ac:dyDescent="0.3">
      <c r="A860" s="20" t="s">
        <v>8024</v>
      </c>
      <c r="B860" s="20" t="s">
        <v>8025</v>
      </c>
      <c r="C860" s="20" t="s">
        <v>8023</v>
      </c>
      <c r="D860" s="20" t="s">
        <v>8026</v>
      </c>
      <c r="E860" s="16">
        <v>1243.5188000000001</v>
      </c>
      <c r="F860" s="21">
        <v>45134</v>
      </c>
    </row>
    <row r="861" spans="1:6" ht="18.75" x14ac:dyDescent="0.3">
      <c r="A861" s="20" t="s">
        <v>8028</v>
      </c>
      <c r="B861" s="20" t="s">
        <v>8029</v>
      </c>
      <c r="C861" s="20" t="s">
        <v>8027</v>
      </c>
      <c r="D861" s="20" t="s">
        <v>8030</v>
      </c>
      <c r="E861" s="16">
        <v>1244.0153</v>
      </c>
      <c r="F861" s="21">
        <v>45134</v>
      </c>
    </row>
    <row r="862" spans="1:6" ht="18.75" x14ac:dyDescent="0.3">
      <c r="A862" s="20" t="s">
        <v>8032</v>
      </c>
      <c r="B862" s="20" t="s">
        <v>8033</v>
      </c>
      <c r="C862" s="20" t="s">
        <v>8031</v>
      </c>
      <c r="D862" s="20" t="s">
        <v>8034</v>
      </c>
      <c r="E862" s="16">
        <v>1197.4947</v>
      </c>
      <c r="F862" s="21">
        <v>45134</v>
      </c>
    </row>
    <row r="863" spans="1:6" ht="18.75" x14ac:dyDescent="0.3">
      <c r="A863" s="20" t="s">
        <v>8036</v>
      </c>
      <c r="B863" s="20" t="s">
        <v>8037</v>
      </c>
      <c r="C863" s="20" t="s">
        <v>8035</v>
      </c>
      <c r="D863" s="20" t="s">
        <v>8038</v>
      </c>
      <c r="E863" s="16">
        <v>1156.8566000000001</v>
      </c>
      <c r="F863" s="21">
        <v>45134</v>
      </c>
    </row>
    <row r="864" spans="1:6" ht="18.75" x14ac:dyDescent="0.3">
      <c r="A864" s="20" t="s">
        <v>8040</v>
      </c>
      <c r="B864" s="20" t="s">
        <v>8041</v>
      </c>
      <c r="C864" s="20" t="s">
        <v>8039</v>
      </c>
      <c r="D864" s="20" t="s">
        <v>8042</v>
      </c>
      <c r="E864" s="16">
        <v>1148.0400999999999</v>
      </c>
      <c r="F864" s="21">
        <v>45134</v>
      </c>
    </row>
    <row r="865" spans="1:6" ht="18.75" x14ac:dyDescent="0.3">
      <c r="A865" s="20" t="s">
        <v>8044</v>
      </c>
      <c r="B865" s="20" t="s">
        <v>5185</v>
      </c>
      <c r="C865" s="20" t="s">
        <v>8043</v>
      </c>
      <c r="D865" s="20" t="s">
        <v>8045</v>
      </c>
      <c r="E865" s="16">
        <v>11.738200000000001</v>
      </c>
      <c r="F865" s="21">
        <v>45134</v>
      </c>
    </row>
    <row r="866" spans="1:6" ht="18.75" x14ac:dyDescent="0.3">
      <c r="A866" s="20" t="s">
        <v>8047</v>
      </c>
      <c r="B866" s="20" t="s">
        <v>8048</v>
      </c>
      <c r="C866" s="20" t="s">
        <v>8046</v>
      </c>
      <c r="D866" s="20" t="s">
        <v>8049</v>
      </c>
      <c r="E866" s="16">
        <v>11.151</v>
      </c>
      <c r="F866" s="21">
        <v>45134</v>
      </c>
    </row>
    <row r="867" spans="1:6" ht="18.75" x14ac:dyDescent="0.3">
      <c r="A867" s="20" t="s">
        <v>8051</v>
      </c>
      <c r="B867" s="20" t="s">
        <v>8052</v>
      </c>
      <c r="C867" s="20" t="s">
        <v>8050</v>
      </c>
      <c r="D867" s="20" t="s">
        <v>8053</v>
      </c>
      <c r="E867" s="16">
        <v>70.076300000000003</v>
      </c>
      <c r="F867" s="21">
        <v>45134</v>
      </c>
    </row>
    <row r="868" spans="1:6" ht="18.75" x14ac:dyDescent="0.3">
      <c r="A868" s="20" t="s">
        <v>8055</v>
      </c>
      <c r="B868" s="20" t="s">
        <v>5185</v>
      </c>
      <c r="C868" s="20" t="s">
        <v>8054</v>
      </c>
      <c r="D868" s="20" t="s">
        <v>8056</v>
      </c>
      <c r="E868" s="16">
        <v>74.359800000000007</v>
      </c>
      <c r="F868" s="21">
        <v>45134</v>
      </c>
    </row>
    <row r="869" spans="1:6" ht="18.75" x14ac:dyDescent="0.3">
      <c r="A869" s="20" t="s">
        <v>44418</v>
      </c>
      <c r="B869" s="20" t="s">
        <v>44419</v>
      </c>
      <c r="C869" s="20" t="s">
        <v>44420</v>
      </c>
      <c r="D869" s="20" t="s">
        <v>44421</v>
      </c>
      <c r="E869" s="16">
        <v>10.394</v>
      </c>
      <c r="F869" s="21">
        <v>45134</v>
      </c>
    </row>
    <row r="870" spans="1:6" ht="18.75" x14ac:dyDescent="0.3">
      <c r="A870" s="20" t="s">
        <v>44422</v>
      </c>
      <c r="B870" s="20" t="s">
        <v>5185</v>
      </c>
      <c r="C870" s="20" t="s">
        <v>44423</v>
      </c>
      <c r="D870" s="20" t="s">
        <v>44424</v>
      </c>
      <c r="E870" s="16">
        <v>10.394</v>
      </c>
      <c r="F870" s="21">
        <v>45134</v>
      </c>
    </row>
    <row r="871" spans="1:6" ht="18.75" x14ac:dyDescent="0.3">
      <c r="A871" s="20" t="s">
        <v>44425</v>
      </c>
      <c r="B871" s="20" t="s">
        <v>5185</v>
      </c>
      <c r="C871" s="20" t="s">
        <v>44426</v>
      </c>
      <c r="D871" s="20" t="s">
        <v>44427</v>
      </c>
      <c r="E871" s="16">
        <v>10.3833</v>
      </c>
      <c r="F871" s="21">
        <v>45134</v>
      </c>
    </row>
    <row r="872" spans="1:6" ht="18.75" x14ac:dyDescent="0.3">
      <c r="A872" s="20" t="s">
        <v>44428</v>
      </c>
      <c r="B872" s="20" t="s">
        <v>44429</v>
      </c>
      <c r="C872" s="20" t="s">
        <v>44430</v>
      </c>
      <c r="D872" s="20" t="s">
        <v>44431</v>
      </c>
      <c r="E872" s="16">
        <v>10.3832</v>
      </c>
      <c r="F872" s="21">
        <v>45134</v>
      </c>
    </row>
    <row r="873" spans="1:6" ht="18.75" x14ac:dyDescent="0.3">
      <c r="A873" s="20" t="s">
        <v>8058</v>
      </c>
      <c r="B873" s="20" t="s">
        <v>5185</v>
      </c>
      <c r="C873" s="20" t="s">
        <v>8057</v>
      </c>
      <c r="D873" s="20" t="s">
        <v>8059</v>
      </c>
      <c r="E873" s="16">
        <v>14.735200000000001</v>
      </c>
      <c r="F873" s="21">
        <v>42649</v>
      </c>
    </row>
    <row r="874" spans="1:6" ht="18.75" x14ac:dyDescent="0.3">
      <c r="A874" s="20" t="s">
        <v>8061</v>
      </c>
      <c r="B874" s="20" t="s">
        <v>5185</v>
      </c>
      <c r="C874" s="20" t="s">
        <v>8060</v>
      </c>
      <c r="D874" s="20" t="s">
        <v>8062</v>
      </c>
      <c r="E874" s="16">
        <v>22.991700000000002</v>
      </c>
      <c r="F874" s="21">
        <v>45134</v>
      </c>
    </row>
    <row r="875" spans="1:6" ht="18.75" x14ac:dyDescent="0.3">
      <c r="A875" s="20" t="s">
        <v>8064</v>
      </c>
      <c r="B875" s="20" t="s">
        <v>8065</v>
      </c>
      <c r="C875" s="20" t="s">
        <v>8063</v>
      </c>
      <c r="D875" s="20" t="s">
        <v>8066</v>
      </c>
      <c r="E875" s="16">
        <v>10.708299999999999</v>
      </c>
      <c r="F875" s="21">
        <v>45134</v>
      </c>
    </row>
    <row r="876" spans="1:6" ht="18.75" x14ac:dyDescent="0.3">
      <c r="A876" s="20" t="s">
        <v>8068</v>
      </c>
      <c r="B876" s="20" t="s">
        <v>8069</v>
      </c>
      <c r="C876" s="20" t="s">
        <v>8067</v>
      </c>
      <c r="D876" s="20" t="s">
        <v>8070</v>
      </c>
      <c r="E876" s="16">
        <v>10.013400000000001</v>
      </c>
      <c r="F876" s="21">
        <v>45134</v>
      </c>
    </row>
    <row r="877" spans="1:6" ht="18.75" x14ac:dyDescent="0.3">
      <c r="A877" s="20" t="s">
        <v>8072</v>
      </c>
      <c r="B877" s="20" t="s">
        <v>5185</v>
      </c>
      <c r="C877" s="20" t="s">
        <v>8071</v>
      </c>
      <c r="D877" s="20" t="s">
        <v>8073</v>
      </c>
      <c r="E877" s="16">
        <v>21.737500000000001</v>
      </c>
      <c r="F877" s="21">
        <v>45134</v>
      </c>
    </row>
    <row r="878" spans="1:6" ht="18.75" x14ac:dyDescent="0.3">
      <c r="A878" s="20" t="s">
        <v>8075</v>
      </c>
      <c r="B878" s="20" t="s">
        <v>8076</v>
      </c>
      <c r="C878" s="20" t="s">
        <v>8074</v>
      </c>
      <c r="D878" s="20" t="s">
        <v>8077</v>
      </c>
      <c r="E878" s="16">
        <v>10.3782</v>
      </c>
      <c r="F878" s="21">
        <v>45134</v>
      </c>
    </row>
    <row r="879" spans="1:6" ht="18.75" x14ac:dyDescent="0.3">
      <c r="A879" s="20" t="s">
        <v>8079</v>
      </c>
      <c r="B879" s="20" t="s">
        <v>8080</v>
      </c>
      <c r="C879" s="20" t="s">
        <v>8078</v>
      </c>
      <c r="D879" s="20" t="s">
        <v>8081</v>
      </c>
      <c r="E879" s="16">
        <v>10.011799999999999</v>
      </c>
      <c r="F879" s="21">
        <v>45134</v>
      </c>
    </row>
    <row r="880" spans="1:6" ht="18.75" x14ac:dyDescent="0.3">
      <c r="A880" s="20" t="s">
        <v>8268</v>
      </c>
      <c r="B880" s="20" t="s">
        <v>8269</v>
      </c>
      <c r="C880" s="20" t="s">
        <v>8267</v>
      </c>
      <c r="D880" s="20" t="s">
        <v>44432</v>
      </c>
      <c r="E880" s="16">
        <v>11.1584</v>
      </c>
      <c r="F880" s="21">
        <v>45134</v>
      </c>
    </row>
    <row r="881" spans="1:6" ht="18.75" x14ac:dyDescent="0.3">
      <c r="A881" s="20" t="s">
        <v>8271</v>
      </c>
      <c r="B881" s="20" t="s">
        <v>8272</v>
      </c>
      <c r="C881" s="20" t="s">
        <v>8270</v>
      </c>
      <c r="D881" s="20" t="s">
        <v>44433</v>
      </c>
      <c r="E881" s="16">
        <v>11.1067</v>
      </c>
      <c r="F881" s="21">
        <v>45134</v>
      </c>
    </row>
    <row r="882" spans="1:6" ht="18.75" x14ac:dyDescent="0.3">
      <c r="A882" s="20" t="s">
        <v>8274</v>
      </c>
      <c r="B882" s="20" t="s">
        <v>8275</v>
      </c>
      <c r="C882" s="20" t="s">
        <v>8273</v>
      </c>
      <c r="D882" s="20" t="s">
        <v>44434</v>
      </c>
      <c r="E882" s="16">
        <v>11.549899999999999</v>
      </c>
      <c r="F882" s="21">
        <v>45134</v>
      </c>
    </row>
    <row r="883" spans="1:6" ht="18.75" x14ac:dyDescent="0.3">
      <c r="A883" s="20" t="s">
        <v>8277</v>
      </c>
      <c r="B883" s="20" t="s">
        <v>8278</v>
      </c>
      <c r="C883" s="20" t="s">
        <v>8276</v>
      </c>
      <c r="D883" s="20" t="s">
        <v>44435</v>
      </c>
      <c r="E883" s="16">
        <v>14.180400000000001</v>
      </c>
      <c r="F883" s="21">
        <v>45134</v>
      </c>
    </row>
    <row r="884" spans="1:6" ht="18.75" x14ac:dyDescent="0.3">
      <c r="A884" s="20" t="s">
        <v>8280</v>
      </c>
      <c r="B884" s="20" t="s">
        <v>5185</v>
      </c>
      <c r="C884" s="20" t="s">
        <v>8279</v>
      </c>
      <c r="D884" s="20" t="s">
        <v>44436</v>
      </c>
      <c r="E884" s="16">
        <v>30.189800000000002</v>
      </c>
      <c r="F884" s="21">
        <v>45134</v>
      </c>
    </row>
    <row r="885" spans="1:6" ht="18.75" x14ac:dyDescent="0.3">
      <c r="A885" s="20" t="s">
        <v>8282</v>
      </c>
      <c r="B885" s="20" t="s">
        <v>8283</v>
      </c>
      <c r="C885" s="20" t="s">
        <v>8281</v>
      </c>
      <c r="D885" s="20" t="s">
        <v>44437</v>
      </c>
      <c r="E885" s="16">
        <v>11.3767</v>
      </c>
      <c r="F885" s="21">
        <v>45134</v>
      </c>
    </row>
    <row r="886" spans="1:6" ht="18.75" x14ac:dyDescent="0.3">
      <c r="A886" s="20" t="s">
        <v>8285</v>
      </c>
      <c r="B886" s="20" t="s">
        <v>8286</v>
      </c>
      <c r="C886" s="20" t="s">
        <v>8284</v>
      </c>
      <c r="D886" s="20" t="s">
        <v>44438</v>
      </c>
      <c r="E886" s="16">
        <v>12.1776</v>
      </c>
      <c r="F886" s="21">
        <v>45134</v>
      </c>
    </row>
    <row r="887" spans="1:6" ht="18.75" x14ac:dyDescent="0.3">
      <c r="A887" s="20" t="s">
        <v>8288</v>
      </c>
      <c r="B887" s="20" t="s">
        <v>5185</v>
      </c>
      <c r="C887" s="20" t="s">
        <v>8287</v>
      </c>
      <c r="D887" s="20" t="s">
        <v>44439</v>
      </c>
      <c r="E887" s="16">
        <v>32.245800000000003</v>
      </c>
      <c r="F887" s="21">
        <v>45134</v>
      </c>
    </row>
    <row r="888" spans="1:6" ht="18.75" x14ac:dyDescent="0.3">
      <c r="A888" s="20" t="s">
        <v>8290</v>
      </c>
      <c r="B888" s="20" t="s">
        <v>8291</v>
      </c>
      <c r="C888" s="20" t="s">
        <v>8289</v>
      </c>
      <c r="D888" s="20" t="s">
        <v>44440</v>
      </c>
      <c r="E888" s="16">
        <v>12.105600000000001</v>
      </c>
      <c r="F888" s="21">
        <v>45134</v>
      </c>
    </row>
    <row r="889" spans="1:6" ht="18.75" x14ac:dyDescent="0.3">
      <c r="A889" s="20" t="s">
        <v>8293</v>
      </c>
      <c r="B889" s="20" t="s">
        <v>8294</v>
      </c>
      <c r="C889" s="20" t="s">
        <v>8292</v>
      </c>
      <c r="D889" s="20" t="s">
        <v>44441</v>
      </c>
      <c r="E889" s="16">
        <v>12.433</v>
      </c>
      <c r="F889" s="21">
        <v>45134</v>
      </c>
    </row>
    <row r="890" spans="1:6" ht="18.75" x14ac:dyDescent="0.3">
      <c r="A890" s="20" t="s">
        <v>8296</v>
      </c>
      <c r="B890" s="20" t="s">
        <v>8297</v>
      </c>
      <c r="C890" s="20" t="s">
        <v>8295</v>
      </c>
      <c r="D890" s="20" t="s">
        <v>44442</v>
      </c>
      <c r="E890" s="16">
        <v>15.2628</v>
      </c>
      <c r="F890" s="21">
        <v>45134</v>
      </c>
    </row>
    <row r="891" spans="1:6" ht="18.75" x14ac:dyDescent="0.3">
      <c r="A891" s="20" t="s">
        <v>8299</v>
      </c>
      <c r="B891" s="20" t="s">
        <v>8300</v>
      </c>
      <c r="C891" s="20" t="s">
        <v>8298</v>
      </c>
      <c r="D891" s="20" t="s">
        <v>44443</v>
      </c>
      <c r="E891" s="16">
        <v>11.2361</v>
      </c>
      <c r="F891" s="21">
        <v>45134</v>
      </c>
    </row>
    <row r="892" spans="1:6" ht="18.75" x14ac:dyDescent="0.3">
      <c r="A892" s="20" t="s">
        <v>8083</v>
      </c>
      <c r="B892" s="20" t="s">
        <v>5185</v>
      </c>
      <c r="C892" s="20" t="s">
        <v>8082</v>
      </c>
      <c r="D892" s="20" t="s">
        <v>8084</v>
      </c>
      <c r="E892" s="16">
        <v>39.752600000000001</v>
      </c>
      <c r="F892" s="21">
        <v>45134</v>
      </c>
    </row>
    <row r="893" spans="1:6" ht="18.75" x14ac:dyDescent="0.3">
      <c r="A893" s="20" t="s">
        <v>8086</v>
      </c>
      <c r="B893" s="20" t="s">
        <v>43931</v>
      </c>
      <c r="C893" s="20" t="s">
        <v>8085</v>
      </c>
      <c r="D893" s="20" t="s">
        <v>8087</v>
      </c>
      <c r="E893" s="16">
        <v>31.3687</v>
      </c>
      <c r="F893" s="21">
        <v>45134</v>
      </c>
    </row>
    <row r="894" spans="1:6" ht="18.75" x14ac:dyDescent="0.3">
      <c r="A894" s="20" t="s">
        <v>8089</v>
      </c>
      <c r="B894" s="20" t="s">
        <v>5185</v>
      </c>
      <c r="C894" s="20" t="s">
        <v>8088</v>
      </c>
      <c r="D894" s="20" t="s">
        <v>8090</v>
      </c>
      <c r="E894" s="16">
        <v>36.448</v>
      </c>
      <c r="F894" s="21">
        <v>45134</v>
      </c>
    </row>
    <row r="895" spans="1:6" ht="18.75" x14ac:dyDescent="0.3">
      <c r="A895" s="20" t="s">
        <v>8092</v>
      </c>
      <c r="B895" s="20" t="s">
        <v>8093</v>
      </c>
      <c r="C895" s="20" t="s">
        <v>8091</v>
      </c>
      <c r="D895" s="20" t="s">
        <v>8094</v>
      </c>
      <c r="E895" s="16">
        <v>23.254300000000001</v>
      </c>
      <c r="F895" s="21">
        <v>45134</v>
      </c>
    </row>
    <row r="896" spans="1:6" ht="18.75" x14ac:dyDescent="0.3">
      <c r="A896" s="20" t="s">
        <v>8096</v>
      </c>
      <c r="B896" s="20" t="s">
        <v>5185</v>
      </c>
      <c r="C896" s="20" t="s">
        <v>8095</v>
      </c>
      <c r="D896" s="20" t="s">
        <v>8097</v>
      </c>
      <c r="E896" s="16">
        <v>69.638300000000001</v>
      </c>
      <c r="F896" s="21">
        <v>45134</v>
      </c>
    </row>
    <row r="897" spans="1:6" ht="18.75" x14ac:dyDescent="0.3">
      <c r="A897" s="20" t="s">
        <v>8099</v>
      </c>
      <c r="B897" s="20" t="s">
        <v>8100</v>
      </c>
      <c r="C897" s="20" t="s">
        <v>8098</v>
      </c>
      <c r="D897" s="20" t="s">
        <v>8101</v>
      </c>
      <c r="E897" s="16">
        <v>15.7561</v>
      </c>
      <c r="F897" s="21">
        <v>45134</v>
      </c>
    </row>
    <row r="898" spans="1:6" ht="18.75" x14ac:dyDescent="0.3">
      <c r="A898" s="20" t="s">
        <v>8103</v>
      </c>
      <c r="B898" s="20" t="s">
        <v>5185</v>
      </c>
      <c r="C898" s="20" t="s">
        <v>8102</v>
      </c>
      <c r="D898" s="20" t="s">
        <v>8104</v>
      </c>
      <c r="E898" s="16">
        <v>65.568200000000004</v>
      </c>
      <c r="F898" s="21">
        <v>45134</v>
      </c>
    </row>
    <row r="899" spans="1:6" ht="18.75" x14ac:dyDescent="0.3">
      <c r="A899" s="20" t="s">
        <v>8106</v>
      </c>
      <c r="B899" s="20" t="s">
        <v>8107</v>
      </c>
      <c r="C899" s="20" t="s">
        <v>8105</v>
      </c>
      <c r="D899" s="20" t="s">
        <v>8108</v>
      </c>
      <c r="E899" s="16">
        <v>14.658300000000001</v>
      </c>
      <c r="F899" s="21">
        <v>45134</v>
      </c>
    </row>
    <row r="900" spans="1:6" ht="18.75" x14ac:dyDescent="0.3">
      <c r="A900" s="20" t="s">
        <v>8110</v>
      </c>
      <c r="B900" s="20" t="s">
        <v>5185</v>
      </c>
      <c r="C900" s="20" t="s">
        <v>8109</v>
      </c>
      <c r="D900" s="20" t="s">
        <v>8111</v>
      </c>
      <c r="E900" s="16">
        <v>86.397999999999996</v>
      </c>
      <c r="F900" s="21">
        <v>45134</v>
      </c>
    </row>
    <row r="901" spans="1:6" ht="18.75" x14ac:dyDescent="0.3">
      <c r="A901" s="20" t="s">
        <v>8113</v>
      </c>
      <c r="B901" s="20" t="s">
        <v>8114</v>
      </c>
      <c r="C901" s="20" t="s">
        <v>8112</v>
      </c>
      <c r="D901" s="20" t="s">
        <v>8115</v>
      </c>
      <c r="E901" s="16">
        <v>12.756399999999999</v>
      </c>
      <c r="F901" s="21">
        <v>45134</v>
      </c>
    </row>
    <row r="902" spans="1:6" ht="18.75" x14ac:dyDescent="0.3">
      <c r="A902" s="20" t="s">
        <v>8117</v>
      </c>
      <c r="B902" s="20" t="s">
        <v>8118</v>
      </c>
      <c r="C902" s="20" t="s">
        <v>8116</v>
      </c>
      <c r="D902" s="20" t="s">
        <v>8119</v>
      </c>
      <c r="E902" s="16">
        <v>10.8264</v>
      </c>
      <c r="F902" s="21">
        <v>45134</v>
      </c>
    </row>
    <row r="903" spans="1:6" ht="18.75" x14ac:dyDescent="0.3">
      <c r="A903" s="20" t="s">
        <v>8121</v>
      </c>
      <c r="B903" s="20" t="s">
        <v>5185</v>
      </c>
      <c r="C903" s="20" t="s">
        <v>8120</v>
      </c>
      <c r="D903" s="20" t="s">
        <v>8122</v>
      </c>
      <c r="E903" s="16">
        <v>82.015600000000006</v>
      </c>
      <c r="F903" s="21">
        <v>45134</v>
      </c>
    </row>
    <row r="904" spans="1:6" ht="18.75" x14ac:dyDescent="0.3">
      <c r="A904" s="20" t="s">
        <v>8124</v>
      </c>
      <c r="B904" s="20" t="s">
        <v>8125</v>
      </c>
      <c r="C904" s="20" t="s">
        <v>8123</v>
      </c>
      <c r="D904" s="20" t="s">
        <v>8126</v>
      </c>
      <c r="E904" s="16">
        <v>12.6287</v>
      </c>
      <c r="F904" s="21">
        <v>45134</v>
      </c>
    </row>
    <row r="905" spans="1:6" ht="18.75" x14ac:dyDescent="0.3">
      <c r="A905" s="20" t="s">
        <v>8128</v>
      </c>
      <c r="B905" s="20" t="s">
        <v>8129</v>
      </c>
      <c r="C905" s="20" t="s">
        <v>8127</v>
      </c>
      <c r="D905" s="20" t="s">
        <v>8130</v>
      </c>
      <c r="E905" s="16">
        <v>10.7723</v>
      </c>
      <c r="F905" s="21">
        <v>45134</v>
      </c>
    </row>
    <row r="906" spans="1:6" ht="18.75" x14ac:dyDescent="0.3">
      <c r="A906" s="20" t="s">
        <v>8132</v>
      </c>
      <c r="B906" s="20" t="s">
        <v>5185</v>
      </c>
      <c r="C906" s="20" t="s">
        <v>8131</v>
      </c>
      <c r="D906" s="20" t="s">
        <v>8133</v>
      </c>
      <c r="E906" s="16">
        <v>22.1815</v>
      </c>
      <c r="F906" s="21">
        <v>45134</v>
      </c>
    </row>
    <row r="907" spans="1:6" ht="18.75" x14ac:dyDescent="0.3">
      <c r="A907" s="20" t="s">
        <v>8135</v>
      </c>
      <c r="B907" s="20" t="s">
        <v>8136</v>
      </c>
      <c r="C907" s="20" t="s">
        <v>8134</v>
      </c>
      <c r="D907" s="20" t="s">
        <v>8137</v>
      </c>
      <c r="E907" s="16">
        <v>22.0931</v>
      </c>
      <c r="F907" s="21">
        <v>45134</v>
      </c>
    </row>
    <row r="908" spans="1:6" ht="18.75" x14ac:dyDescent="0.3">
      <c r="A908" s="20" t="s">
        <v>8139</v>
      </c>
      <c r="B908" s="20" t="s">
        <v>5185</v>
      </c>
      <c r="C908" s="20" t="s">
        <v>8138</v>
      </c>
      <c r="D908" s="20" t="s">
        <v>8140</v>
      </c>
      <c r="E908" s="16">
        <v>20.0855</v>
      </c>
      <c r="F908" s="21">
        <v>44897</v>
      </c>
    </row>
    <row r="909" spans="1:6" ht="18.75" x14ac:dyDescent="0.3">
      <c r="A909" s="20" t="s">
        <v>8142</v>
      </c>
      <c r="B909" s="20" t="s">
        <v>8143</v>
      </c>
      <c r="C909" s="20" t="s">
        <v>8141</v>
      </c>
      <c r="D909" s="20" t="s">
        <v>8144</v>
      </c>
      <c r="E909" s="16">
        <v>16.633900000000001</v>
      </c>
      <c r="F909" s="21">
        <v>45134</v>
      </c>
    </row>
    <row r="910" spans="1:6" ht="18.75" x14ac:dyDescent="0.3">
      <c r="A910" s="20" t="s">
        <v>8146</v>
      </c>
      <c r="B910" s="20" t="s">
        <v>5185</v>
      </c>
      <c r="C910" s="20" t="s">
        <v>8145</v>
      </c>
      <c r="D910" s="20" t="s">
        <v>8147</v>
      </c>
      <c r="E910" s="16">
        <v>15.879200000000001</v>
      </c>
      <c r="F910" s="21">
        <v>45134</v>
      </c>
    </row>
    <row r="911" spans="1:6" ht="18.75" x14ac:dyDescent="0.3">
      <c r="A911" s="20" t="s">
        <v>8149</v>
      </c>
      <c r="B911" s="20" t="s">
        <v>8150</v>
      </c>
      <c r="C911" s="20" t="s">
        <v>8148</v>
      </c>
      <c r="D911" s="20" t="s">
        <v>8151</v>
      </c>
      <c r="E911" s="16">
        <v>21.1252</v>
      </c>
      <c r="F911" s="21">
        <v>45134</v>
      </c>
    </row>
    <row r="912" spans="1:6" ht="18.75" x14ac:dyDescent="0.3">
      <c r="A912" s="20" t="s">
        <v>8153</v>
      </c>
      <c r="B912" s="20" t="s">
        <v>5185</v>
      </c>
      <c r="C912" s="20" t="s">
        <v>8152</v>
      </c>
      <c r="D912" s="20" t="s">
        <v>8154</v>
      </c>
      <c r="E912" s="16">
        <v>21.1158</v>
      </c>
      <c r="F912" s="21">
        <v>45134</v>
      </c>
    </row>
    <row r="913" spans="1:6" ht="18.75" x14ac:dyDescent="0.3">
      <c r="A913" s="20" t="s">
        <v>8156</v>
      </c>
      <c r="B913" s="20" t="s">
        <v>8157</v>
      </c>
      <c r="C913" s="20" t="s">
        <v>8155</v>
      </c>
      <c r="D913" s="20" t="s">
        <v>8158</v>
      </c>
      <c r="E913" s="16">
        <v>21.129799999999999</v>
      </c>
      <c r="F913" s="21">
        <v>45134</v>
      </c>
    </row>
    <row r="914" spans="1:6" ht="18.75" x14ac:dyDescent="0.3">
      <c r="A914" s="20" t="s">
        <v>8160</v>
      </c>
      <c r="B914" s="20" t="s">
        <v>5185</v>
      </c>
      <c r="C914" s="20" t="s">
        <v>8159</v>
      </c>
      <c r="D914" s="20" t="s">
        <v>8161</v>
      </c>
      <c r="E914" s="16">
        <v>19.439399999999999</v>
      </c>
      <c r="F914" s="21">
        <v>44987</v>
      </c>
    </row>
    <row r="915" spans="1:6" ht="18.75" x14ac:dyDescent="0.3">
      <c r="A915" s="20" t="s">
        <v>8163</v>
      </c>
      <c r="B915" s="20" t="s">
        <v>8164</v>
      </c>
      <c r="C915" s="20" t="s">
        <v>8162</v>
      </c>
      <c r="D915" s="20" t="s">
        <v>8165</v>
      </c>
      <c r="E915" s="16">
        <v>10.3714</v>
      </c>
      <c r="F915" s="21">
        <v>45134</v>
      </c>
    </row>
    <row r="916" spans="1:6" ht="18.75" x14ac:dyDescent="0.3">
      <c r="A916" s="20" t="s">
        <v>8167</v>
      </c>
      <c r="B916" s="20" t="s">
        <v>5185</v>
      </c>
      <c r="C916" s="20" t="s">
        <v>8166</v>
      </c>
      <c r="D916" s="20" t="s">
        <v>8168</v>
      </c>
      <c r="E916" s="16">
        <v>10.2904</v>
      </c>
      <c r="F916" s="21">
        <v>45134</v>
      </c>
    </row>
    <row r="917" spans="1:6" ht="18.75" x14ac:dyDescent="0.3">
      <c r="A917" s="20" t="s">
        <v>8170</v>
      </c>
      <c r="B917" s="20" t="s">
        <v>5185</v>
      </c>
      <c r="C917" s="20" t="s">
        <v>8169</v>
      </c>
      <c r="D917" s="20" t="s">
        <v>8171</v>
      </c>
      <c r="E917" s="16">
        <v>55.876800000000003</v>
      </c>
      <c r="F917" s="21">
        <v>45134</v>
      </c>
    </row>
    <row r="918" spans="1:6" ht="18.75" x14ac:dyDescent="0.3">
      <c r="A918" s="20" t="s">
        <v>8173</v>
      </c>
      <c r="B918" s="20" t="s">
        <v>8174</v>
      </c>
      <c r="C918" s="20" t="s">
        <v>8172</v>
      </c>
      <c r="D918" s="20" t="s">
        <v>8175</v>
      </c>
      <c r="E918" s="16">
        <v>11.5398</v>
      </c>
      <c r="F918" s="21">
        <v>45134</v>
      </c>
    </row>
    <row r="919" spans="1:6" ht="18.75" x14ac:dyDescent="0.3">
      <c r="A919" s="20" t="s">
        <v>8177</v>
      </c>
      <c r="B919" s="20" t="s">
        <v>5185</v>
      </c>
      <c r="C919" s="20" t="s">
        <v>8176</v>
      </c>
      <c r="D919" s="20" t="s">
        <v>8178</v>
      </c>
      <c r="E919" s="16">
        <v>51.504100000000001</v>
      </c>
      <c r="F919" s="21">
        <v>45134</v>
      </c>
    </row>
    <row r="920" spans="1:6" ht="18.75" x14ac:dyDescent="0.3">
      <c r="A920" s="20" t="s">
        <v>8180</v>
      </c>
      <c r="B920" s="20" t="s">
        <v>8181</v>
      </c>
      <c r="C920" s="20" t="s">
        <v>8179</v>
      </c>
      <c r="D920" s="20" t="s">
        <v>8182</v>
      </c>
      <c r="E920" s="16">
        <v>10.234400000000001</v>
      </c>
      <c r="F920" s="21">
        <v>45134</v>
      </c>
    </row>
    <row r="921" spans="1:6" ht="18.75" x14ac:dyDescent="0.3">
      <c r="A921" s="20" t="s">
        <v>8184</v>
      </c>
      <c r="B921" s="20" t="s">
        <v>5185</v>
      </c>
      <c r="C921" s="20" t="s">
        <v>8183</v>
      </c>
      <c r="D921" s="20" t="s">
        <v>8185</v>
      </c>
      <c r="E921" s="16">
        <v>49.737400000000001</v>
      </c>
      <c r="F921" s="21">
        <v>45134</v>
      </c>
    </row>
    <row r="922" spans="1:6" ht="18.75" x14ac:dyDescent="0.3">
      <c r="A922" s="20" t="s">
        <v>8187</v>
      </c>
      <c r="B922" s="20" t="s">
        <v>5185</v>
      </c>
      <c r="C922" s="20" t="s">
        <v>8186</v>
      </c>
      <c r="D922" s="20" t="s">
        <v>8188</v>
      </c>
      <c r="E922" s="16">
        <v>47.645899999999997</v>
      </c>
      <c r="F922" s="21">
        <v>45134</v>
      </c>
    </row>
    <row r="923" spans="1:6" ht="18.75" x14ac:dyDescent="0.3">
      <c r="A923" s="20" t="s">
        <v>8190</v>
      </c>
      <c r="B923" s="20" t="s">
        <v>8191</v>
      </c>
      <c r="C923" s="20" t="s">
        <v>8189</v>
      </c>
      <c r="D923" s="20" t="s">
        <v>8192</v>
      </c>
      <c r="E923" s="16">
        <v>12.3805</v>
      </c>
      <c r="F923" s="21">
        <v>45134</v>
      </c>
    </row>
    <row r="924" spans="1:6" ht="18.75" x14ac:dyDescent="0.3">
      <c r="A924" s="20" t="s">
        <v>8194</v>
      </c>
      <c r="B924" s="20" t="s">
        <v>8195</v>
      </c>
      <c r="C924" s="20" t="s">
        <v>8193</v>
      </c>
      <c r="D924" s="20" t="s">
        <v>8196</v>
      </c>
      <c r="E924" s="16">
        <v>11.679399999999999</v>
      </c>
      <c r="F924" s="21">
        <v>45134</v>
      </c>
    </row>
    <row r="925" spans="1:6" ht="18.75" x14ac:dyDescent="0.3">
      <c r="A925" s="20" t="s">
        <v>42736</v>
      </c>
      <c r="B925" s="20" t="s">
        <v>5185</v>
      </c>
      <c r="C925" s="20" t="s">
        <v>42737</v>
      </c>
      <c r="D925" s="20" t="s">
        <v>42738</v>
      </c>
      <c r="E925" s="16">
        <v>64.595799999999997</v>
      </c>
      <c r="F925" s="21">
        <v>45134</v>
      </c>
    </row>
    <row r="926" spans="1:6" ht="18.75" x14ac:dyDescent="0.3">
      <c r="A926" s="20" t="s">
        <v>42739</v>
      </c>
      <c r="B926" s="20" t="s">
        <v>42740</v>
      </c>
      <c r="C926" s="20" t="s">
        <v>42741</v>
      </c>
      <c r="D926" s="20" t="s">
        <v>42742</v>
      </c>
      <c r="E926" s="16">
        <v>12.4428</v>
      </c>
      <c r="F926" s="21">
        <v>45134</v>
      </c>
    </row>
    <row r="927" spans="1:6" ht="18.75" x14ac:dyDescent="0.3">
      <c r="A927" s="20" t="s">
        <v>42743</v>
      </c>
      <c r="B927" s="20" t="s">
        <v>5185</v>
      </c>
      <c r="C927" s="20" t="s">
        <v>42744</v>
      </c>
      <c r="D927" s="20" t="s">
        <v>42745</v>
      </c>
      <c r="E927" s="16">
        <v>57.666400000000003</v>
      </c>
      <c r="F927" s="21">
        <v>45134</v>
      </c>
    </row>
    <row r="928" spans="1:6" ht="18.75" x14ac:dyDescent="0.3">
      <c r="A928" s="20" t="s">
        <v>42746</v>
      </c>
      <c r="B928" s="20" t="s">
        <v>42747</v>
      </c>
      <c r="C928" s="20" t="s">
        <v>42748</v>
      </c>
      <c r="D928" s="20" t="s">
        <v>42749</v>
      </c>
      <c r="E928" s="16">
        <v>11.004300000000001</v>
      </c>
      <c r="F928" s="21">
        <v>45134</v>
      </c>
    </row>
    <row r="929" spans="1:6" ht="18.75" x14ac:dyDescent="0.3">
      <c r="A929" s="20" t="s">
        <v>8198</v>
      </c>
      <c r="B929" s="20" t="s">
        <v>5185</v>
      </c>
      <c r="C929" s="20" t="s">
        <v>8197</v>
      </c>
      <c r="D929" s="20" t="s">
        <v>8199</v>
      </c>
      <c r="E929" s="16">
        <v>12.8414</v>
      </c>
      <c r="F929" s="21">
        <v>42600</v>
      </c>
    </row>
    <row r="930" spans="1:6" ht="18.75" x14ac:dyDescent="0.3">
      <c r="A930" s="20" t="s">
        <v>8201</v>
      </c>
      <c r="B930" s="20" t="s">
        <v>5185</v>
      </c>
      <c r="C930" s="20" t="s">
        <v>8200</v>
      </c>
      <c r="D930" s="20" t="s">
        <v>8202</v>
      </c>
      <c r="E930" s="16">
        <v>94.0137</v>
      </c>
      <c r="F930" s="21">
        <v>45134</v>
      </c>
    </row>
    <row r="931" spans="1:6" ht="18.75" x14ac:dyDescent="0.3">
      <c r="A931" s="20" t="s">
        <v>8204</v>
      </c>
      <c r="B931" s="20" t="s">
        <v>8205</v>
      </c>
      <c r="C931" s="20" t="s">
        <v>8203</v>
      </c>
      <c r="D931" s="20" t="s">
        <v>8206</v>
      </c>
      <c r="E931" s="16">
        <v>17.7346</v>
      </c>
      <c r="F931" s="21">
        <v>45134</v>
      </c>
    </row>
    <row r="932" spans="1:6" ht="18.75" x14ac:dyDescent="0.3">
      <c r="A932" s="20" t="s">
        <v>8208</v>
      </c>
      <c r="B932" s="20" t="s">
        <v>5185</v>
      </c>
      <c r="C932" s="20" t="s">
        <v>8207</v>
      </c>
      <c r="D932" s="20" t="s">
        <v>8209</v>
      </c>
      <c r="E932" s="16">
        <v>18.0717</v>
      </c>
      <c r="F932" s="21">
        <v>43945</v>
      </c>
    </row>
    <row r="933" spans="1:6" ht="18.75" x14ac:dyDescent="0.3">
      <c r="A933" s="20" t="s">
        <v>8211</v>
      </c>
      <c r="B933" s="20" t="s">
        <v>5185</v>
      </c>
      <c r="C933" s="20" t="s">
        <v>8210</v>
      </c>
      <c r="D933" s="20" t="s">
        <v>8212</v>
      </c>
      <c r="E933" s="16">
        <v>88.138000000000005</v>
      </c>
      <c r="F933" s="21">
        <v>45134</v>
      </c>
    </row>
    <row r="934" spans="1:6" ht="18.75" x14ac:dyDescent="0.3">
      <c r="A934" s="20" t="s">
        <v>8214</v>
      </c>
      <c r="B934" s="20" t="s">
        <v>8215</v>
      </c>
      <c r="C934" s="20" t="s">
        <v>8213</v>
      </c>
      <c r="D934" s="20" t="s">
        <v>8216</v>
      </c>
      <c r="E934" s="16">
        <v>16.893899999999999</v>
      </c>
      <c r="F934" s="21">
        <v>45134</v>
      </c>
    </row>
    <row r="935" spans="1:6" ht="18.75" x14ac:dyDescent="0.3">
      <c r="A935" s="20" t="s">
        <v>8218</v>
      </c>
      <c r="B935" s="20" t="s">
        <v>5185</v>
      </c>
      <c r="C935" s="20" t="s">
        <v>8217</v>
      </c>
      <c r="D935" s="20" t="s">
        <v>8219</v>
      </c>
      <c r="E935" s="16">
        <v>10.0481</v>
      </c>
      <c r="F935" s="21">
        <v>42136</v>
      </c>
    </row>
    <row r="936" spans="1:6" ht="18.75" x14ac:dyDescent="0.3">
      <c r="A936" s="20" t="s">
        <v>8221</v>
      </c>
      <c r="B936" s="20" t="s">
        <v>8222</v>
      </c>
      <c r="C936" s="20" t="s">
        <v>8220</v>
      </c>
      <c r="D936" s="20" t="s">
        <v>8223</v>
      </c>
      <c r="E936" s="16">
        <v>12.296200000000001</v>
      </c>
      <c r="F936" s="21">
        <v>43245</v>
      </c>
    </row>
    <row r="937" spans="1:6" ht="18.75" x14ac:dyDescent="0.3">
      <c r="A937" s="20" t="s">
        <v>8225</v>
      </c>
      <c r="B937" s="20" t="s">
        <v>5185</v>
      </c>
      <c r="C937" s="20" t="s">
        <v>8224</v>
      </c>
      <c r="D937" s="20" t="s">
        <v>8226</v>
      </c>
      <c r="E937" s="16">
        <v>44.688000000000002</v>
      </c>
      <c r="F937" s="21">
        <v>43245</v>
      </c>
    </row>
    <row r="938" spans="1:6" ht="18.75" x14ac:dyDescent="0.3">
      <c r="A938" s="20" t="s">
        <v>8228</v>
      </c>
      <c r="B938" s="20" t="s">
        <v>8229</v>
      </c>
      <c r="C938" s="20" t="s">
        <v>8227</v>
      </c>
      <c r="D938" s="20" t="s">
        <v>8230</v>
      </c>
      <c r="E938" s="16">
        <v>10.7239</v>
      </c>
      <c r="F938" s="21">
        <v>43014</v>
      </c>
    </row>
    <row r="939" spans="1:6" ht="18.75" x14ac:dyDescent="0.3">
      <c r="A939" s="20" t="s">
        <v>8232</v>
      </c>
      <c r="B939" s="20" t="s">
        <v>5185</v>
      </c>
      <c r="C939" s="20" t="s">
        <v>8231</v>
      </c>
      <c r="D939" s="20" t="s">
        <v>8233</v>
      </c>
      <c r="E939" s="16">
        <v>12.861499999999999</v>
      </c>
      <c r="F939" s="21">
        <v>43186</v>
      </c>
    </row>
    <row r="940" spans="1:6" ht="18.75" x14ac:dyDescent="0.3">
      <c r="A940" s="20" t="s">
        <v>8235</v>
      </c>
      <c r="B940" s="20" t="s">
        <v>8236</v>
      </c>
      <c r="C940" s="20" t="s">
        <v>8234</v>
      </c>
      <c r="D940" s="20" t="s">
        <v>8237</v>
      </c>
      <c r="E940" s="16">
        <v>12.1349</v>
      </c>
      <c r="F940" s="21">
        <v>43245</v>
      </c>
    </row>
    <row r="941" spans="1:6" ht="18.75" x14ac:dyDescent="0.3">
      <c r="A941" s="20" t="s">
        <v>8239</v>
      </c>
      <c r="B941" s="20" t="s">
        <v>5185</v>
      </c>
      <c r="C941" s="20" t="s">
        <v>8238</v>
      </c>
      <c r="D941" s="20" t="s">
        <v>8240</v>
      </c>
      <c r="E941" s="16">
        <v>43.634999999999998</v>
      </c>
      <c r="F941" s="21">
        <v>43245</v>
      </c>
    </row>
    <row r="942" spans="1:6" ht="18.75" x14ac:dyDescent="0.3">
      <c r="A942" s="20" t="s">
        <v>8242</v>
      </c>
      <c r="B942" s="20" t="s">
        <v>8243</v>
      </c>
      <c r="C942" s="20" t="s">
        <v>8241</v>
      </c>
      <c r="D942" s="20" t="s">
        <v>8244</v>
      </c>
      <c r="E942" s="16">
        <v>11.258900000000001</v>
      </c>
      <c r="F942" s="21">
        <v>43245</v>
      </c>
    </row>
    <row r="943" spans="1:6" ht="18.75" x14ac:dyDescent="0.3">
      <c r="A943" s="20" t="s">
        <v>8246</v>
      </c>
      <c r="B943" s="20" t="s">
        <v>8247</v>
      </c>
      <c r="C943" s="20" t="s">
        <v>8245</v>
      </c>
      <c r="D943" s="20" t="s">
        <v>8248</v>
      </c>
      <c r="E943" s="16">
        <v>13.276199999999999</v>
      </c>
      <c r="F943" s="21">
        <v>44902</v>
      </c>
    </row>
    <row r="944" spans="1:6" ht="18.75" x14ac:dyDescent="0.3">
      <c r="A944" s="20" t="s">
        <v>8250</v>
      </c>
      <c r="B944" s="20" t="s">
        <v>8251</v>
      </c>
      <c r="C944" s="20" t="s">
        <v>8249</v>
      </c>
      <c r="D944" s="20" t="s">
        <v>8252</v>
      </c>
      <c r="E944" s="16">
        <v>14.4796</v>
      </c>
      <c r="F944" s="21">
        <v>44902</v>
      </c>
    </row>
    <row r="945" spans="1:6" ht="18.75" x14ac:dyDescent="0.3">
      <c r="A945" s="20" t="s">
        <v>8254</v>
      </c>
      <c r="B945" s="20" t="s">
        <v>5185</v>
      </c>
      <c r="C945" s="20" t="s">
        <v>8253</v>
      </c>
      <c r="D945" s="20" t="s">
        <v>8255</v>
      </c>
      <c r="E945" s="16">
        <v>17.93</v>
      </c>
      <c r="F945" s="21">
        <v>44902</v>
      </c>
    </row>
    <row r="946" spans="1:6" ht="18.75" x14ac:dyDescent="0.3">
      <c r="A946" s="20" t="s">
        <v>8257</v>
      </c>
      <c r="B946" s="20" t="s">
        <v>5185</v>
      </c>
      <c r="C946" s="20" t="s">
        <v>8256</v>
      </c>
      <c r="D946" s="20" t="s">
        <v>8258</v>
      </c>
      <c r="E946" s="16">
        <v>19.2056</v>
      </c>
      <c r="F946" s="21">
        <v>44902</v>
      </c>
    </row>
    <row r="947" spans="1:6" ht="18.75" x14ac:dyDescent="0.3">
      <c r="A947" s="20" t="s">
        <v>8260</v>
      </c>
      <c r="B947" s="20" t="s">
        <v>8261</v>
      </c>
      <c r="C947" s="20" t="s">
        <v>8259</v>
      </c>
      <c r="D947" s="20" t="s">
        <v>8262</v>
      </c>
      <c r="E947" s="16">
        <v>12.410399999999999</v>
      </c>
      <c r="F947" s="21">
        <v>44902</v>
      </c>
    </row>
    <row r="948" spans="1:6" ht="18.75" x14ac:dyDescent="0.3">
      <c r="A948" s="20" t="s">
        <v>8264</v>
      </c>
      <c r="B948" s="20" t="s">
        <v>8265</v>
      </c>
      <c r="C948" s="20" t="s">
        <v>8263</v>
      </c>
      <c r="D948" s="20" t="s">
        <v>8266</v>
      </c>
      <c r="E948" s="16">
        <v>14.178800000000001</v>
      </c>
      <c r="F948" s="21">
        <v>44902</v>
      </c>
    </row>
    <row r="949" spans="1:6" ht="18.75" x14ac:dyDescent="0.3">
      <c r="A949" s="20" t="s">
        <v>8302</v>
      </c>
      <c r="B949" s="20" t="s">
        <v>8303</v>
      </c>
      <c r="C949" s="20" t="s">
        <v>8301</v>
      </c>
      <c r="D949" s="20" t="s">
        <v>8304</v>
      </c>
      <c r="E949" s="16">
        <v>1167.9315999999999</v>
      </c>
      <c r="F949" s="21">
        <v>45134</v>
      </c>
    </row>
    <row r="950" spans="1:6" ht="18.75" x14ac:dyDescent="0.3">
      <c r="A950" s="20" t="s">
        <v>8306</v>
      </c>
      <c r="B950" s="20" t="s">
        <v>5185</v>
      </c>
      <c r="C950" s="20" t="s">
        <v>8305</v>
      </c>
      <c r="D950" s="20" t="s">
        <v>8307</v>
      </c>
      <c r="E950" s="16">
        <v>2649.5610000000001</v>
      </c>
      <c r="F950" s="21">
        <v>45134</v>
      </c>
    </row>
    <row r="951" spans="1:6" ht="18.75" x14ac:dyDescent="0.3">
      <c r="A951" s="20" t="s">
        <v>8309</v>
      </c>
      <c r="B951" s="20" t="s">
        <v>8310</v>
      </c>
      <c r="C951" s="20" t="s">
        <v>8308</v>
      </c>
      <c r="D951" s="20" t="s">
        <v>8311</v>
      </c>
      <c r="E951" s="16">
        <v>1391.2793999999999</v>
      </c>
      <c r="F951" s="21">
        <v>45134</v>
      </c>
    </row>
    <row r="952" spans="1:6" ht="18.75" x14ac:dyDescent="0.3">
      <c r="A952" s="20" t="s">
        <v>8313</v>
      </c>
      <c r="B952" s="20" t="s">
        <v>8314</v>
      </c>
      <c r="C952" s="20" t="s">
        <v>8312</v>
      </c>
      <c r="D952" s="20" t="s">
        <v>8315</v>
      </c>
      <c r="E952" s="16">
        <v>1024.4042999999999</v>
      </c>
      <c r="F952" s="21">
        <v>45134</v>
      </c>
    </row>
    <row r="953" spans="1:6" ht="18.75" x14ac:dyDescent="0.3">
      <c r="A953" s="20" t="s">
        <v>8317</v>
      </c>
      <c r="B953" s="20" t="s">
        <v>5185</v>
      </c>
      <c r="C953" s="20" t="s">
        <v>8316</v>
      </c>
      <c r="D953" s="20" t="s">
        <v>8318</v>
      </c>
      <c r="E953" s="16">
        <v>2430.7901999999999</v>
      </c>
      <c r="F953" s="21">
        <v>45134</v>
      </c>
    </row>
    <row r="954" spans="1:6" ht="18.75" x14ac:dyDescent="0.3">
      <c r="A954" s="20" t="s">
        <v>8320</v>
      </c>
      <c r="B954" s="20" t="s">
        <v>8321</v>
      </c>
      <c r="C954" s="20" t="s">
        <v>8319</v>
      </c>
      <c r="D954" s="20" t="s">
        <v>8322</v>
      </c>
      <c r="E954" s="16">
        <v>1108.2029</v>
      </c>
      <c r="F954" s="21">
        <v>45134</v>
      </c>
    </row>
    <row r="955" spans="1:6" ht="18.75" x14ac:dyDescent="0.3">
      <c r="A955" s="20" t="s">
        <v>8324</v>
      </c>
      <c r="B955" s="20" t="s">
        <v>5185</v>
      </c>
      <c r="C955" s="20" t="s">
        <v>8323</v>
      </c>
      <c r="D955" s="20" t="s">
        <v>8325</v>
      </c>
      <c r="E955" s="16">
        <v>85.841800000000006</v>
      </c>
      <c r="F955" s="21">
        <v>45134</v>
      </c>
    </row>
    <row r="956" spans="1:6" ht="18.75" x14ac:dyDescent="0.3">
      <c r="A956" s="20" t="s">
        <v>8327</v>
      </c>
      <c r="B956" s="20" t="s">
        <v>5185</v>
      </c>
      <c r="C956" s="20" t="s">
        <v>8326</v>
      </c>
      <c r="D956" s="20" t="s">
        <v>8328</v>
      </c>
      <c r="E956" s="16">
        <v>95.613299999999995</v>
      </c>
      <c r="F956" s="21">
        <v>45134</v>
      </c>
    </row>
    <row r="957" spans="1:6" ht="18.75" x14ac:dyDescent="0.3">
      <c r="A957" s="20" t="s">
        <v>8330</v>
      </c>
      <c r="B957" s="20" t="s">
        <v>5185</v>
      </c>
      <c r="C957" s="20" t="s">
        <v>8329</v>
      </c>
      <c r="D957" s="20" t="s">
        <v>8331</v>
      </c>
      <c r="E957" s="16">
        <v>11.820399999999999</v>
      </c>
      <c r="F957" s="21">
        <v>45134</v>
      </c>
    </row>
    <row r="958" spans="1:6" ht="18.75" x14ac:dyDescent="0.3">
      <c r="A958" s="20" t="s">
        <v>8333</v>
      </c>
      <c r="B958" s="20" t="s">
        <v>5185</v>
      </c>
      <c r="C958" s="20" t="s">
        <v>8332</v>
      </c>
      <c r="D958" s="20" t="s">
        <v>8334</v>
      </c>
      <c r="E958" s="16">
        <v>83.906599999999997</v>
      </c>
      <c r="F958" s="21">
        <v>45134</v>
      </c>
    </row>
    <row r="959" spans="1:6" ht="18.75" x14ac:dyDescent="0.3">
      <c r="A959" s="20" t="s">
        <v>8336</v>
      </c>
      <c r="B959" s="20" t="s">
        <v>5185</v>
      </c>
      <c r="C959" s="20" t="s">
        <v>8335</v>
      </c>
      <c r="D959" s="20" t="s">
        <v>8337</v>
      </c>
      <c r="E959" s="16">
        <v>93.369200000000006</v>
      </c>
      <c r="F959" s="21">
        <v>45134</v>
      </c>
    </row>
    <row r="960" spans="1:6" ht="18.75" x14ac:dyDescent="0.3">
      <c r="A960" s="20" t="s">
        <v>8339</v>
      </c>
      <c r="B960" s="20" t="s">
        <v>8340</v>
      </c>
      <c r="C960" s="20" t="s">
        <v>8338</v>
      </c>
      <c r="D960" s="20" t="s">
        <v>8341</v>
      </c>
      <c r="E960" s="16">
        <v>16.395499999999998</v>
      </c>
      <c r="F960" s="21">
        <v>45134</v>
      </c>
    </row>
    <row r="961" spans="1:6" ht="18.75" x14ac:dyDescent="0.3">
      <c r="A961" s="20" t="s">
        <v>8343</v>
      </c>
      <c r="B961" s="20" t="s">
        <v>5185</v>
      </c>
      <c r="C961" s="20" t="s">
        <v>8342</v>
      </c>
      <c r="D961" s="20" t="s">
        <v>8344</v>
      </c>
      <c r="E961" s="16">
        <v>21.0869</v>
      </c>
      <c r="F961" s="21">
        <v>45134</v>
      </c>
    </row>
    <row r="962" spans="1:6" ht="18.75" x14ac:dyDescent="0.3">
      <c r="A962" s="20" t="s">
        <v>8346</v>
      </c>
      <c r="B962" s="20" t="s">
        <v>5185</v>
      </c>
      <c r="C962" s="20" t="s">
        <v>8345</v>
      </c>
      <c r="D962" s="20" t="s">
        <v>8347</v>
      </c>
      <c r="E962" s="16">
        <v>56.569400000000002</v>
      </c>
      <c r="F962" s="21">
        <v>45134</v>
      </c>
    </row>
    <row r="963" spans="1:6" ht="18.75" x14ac:dyDescent="0.3">
      <c r="A963" s="20" t="s">
        <v>8349</v>
      </c>
      <c r="B963" s="20" t="s">
        <v>8350</v>
      </c>
      <c r="C963" s="20" t="s">
        <v>8348</v>
      </c>
      <c r="D963" s="20" t="s">
        <v>8351</v>
      </c>
      <c r="E963" s="16">
        <v>16.305299999999999</v>
      </c>
      <c r="F963" s="21">
        <v>45134</v>
      </c>
    </row>
    <row r="964" spans="1:6" ht="18.75" x14ac:dyDescent="0.3">
      <c r="A964" s="20" t="s">
        <v>8353</v>
      </c>
      <c r="B964" s="20" t="s">
        <v>5185</v>
      </c>
      <c r="C964" s="20" t="s">
        <v>8352</v>
      </c>
      <c r="D964" s="20" t="s">
        <v>8354</v>
      </c>
      <c r="E964" s="16">
        <v>30.0733</v>
      </c>
      <c r="F964" s="21">
        <v>45134</v>
      </c>
    </row>
    <row r="965" spans="1:6" ht="18.75" x14ac:dyDescent="0.3">
      <c r="A965" s="20" t="s">
        <v>8356</v>
      </c>
      <c r="B965" s="20" t="s">
        <v>8357</v>
      </c>
      <c r="C965" s="20" t="s">
        <v>8355</v>
      </c>
      <c r="D965" s="20" t="s">
        <v>8358</v>
      </c>
      <c r="E965" s="16">
        <v>19.4605</v>
      </c>
      <c r="F965" s="21">
        <v>45134</v>
      </c>
    </row>
    <row r="966" spans="1:6" ht="18.75" x14ac:dyDescent="0.3">
      <c r="A966" s="20" t="s">
        <v>8360</v>
      </c>
      <c r="B966" s="20" t="s">
        <v>5185</v>
      </c>
      <c r="C966" s="20" t="s">
        <v>8359</v>
      </c>
      <c r="D966" s="20" t="s">
        <v>8361</v>
      </c>
      <c r="E966" s="16">
        <v>52.069299999999998</v>
      </c>
      <c r="F966" s="21">
        <v>45134</v>
      </c>
    </row>
    <row r="967" spans="1:6" ht="18.75" x14ac:dyDescent="0.3">
      <c r="A967" s="20" t="s">
        <v>8363</v>
      </c>
      <c r="B967" s="20" t="s">
        <v>8364</v>
      </c>
      <c r="C967" s="20" t="s">
        <v>8362</v>
      </c>
      <c r="D967" s="20" t="s">
        <v>8365</v>
      </c>
      <c r="E967" s="16">
        <v>15.008900000000001</v>
      </c>
      <c r="F967" s="21">
        <v>45134</v>
      </c>
    </row>
    <row r="968" spans="1:6" ht="18.75" x14ac:dyDescent="0.3">
      <c r="A968" s="20" t="s">
        <v>8367</v>
      </c>
      <c r="B968" s="20" t="s">
        <v>8368</v>
      </c>
      <c r="C968" s="20" t="s">
        <v>8366</v>
      </c>
      <c r="D968" s="20" t="s">
        <v>8369</v>
      </c>
      <c r="E968" s="16">
        <v>11.6084</v>
      </c>
      <c r="F968" s="21">
        <v>45134</v>
      </c>
    </row>
    <row r="969" spans="1:6" ht="18.75" x14ac:dyDescent="0.3">
      <c r="A969" s="20" t="s">
        <v>8371</v>
      </c>
      <c r="B969" s="20" t="s">
        <v>5185</v>
      </c>
      <c r="C969" s="20" t="s">
        <v>8370</v>
      </c>
      <c r="D969" s="20" t="s">
        <v>8372</v>
      </c>
      <c r="E969" s="16">
        <v>36.523099999999999</v>
      </c>
      <c r="F969" s="21">
        <v>45134</v>
      </c>
    </row>
    <row r="970" spans="1:6" ht="18.75" x14ac:dyDescent="0.3">
      <c r="A970" s="20" t="s">
        <v>8374</v>
      </c>
      <c r="B970" s="20" t="s">
        <v>5185</v>
      </c>
      <c r="C970" s="20" t="s">
        <v>8373</v>
      </c>
      <c r="D970" s="20" t="s">
        <v>8375</v>
      </c>
      <c r="E970" s="16">
        <v>36.717100000000002</v>
      </c>
      <c r="F970" s="21">
        <v>45134</v>
      </c>
    </row>
    <row r="971" spans="1:6" ht="18.75" x14ac:dyDescent="0.3">
      <c r="A971" s="20" t="s">
        <v>8377</v>
      </c>
      <c r="B971" s="20" t="s">
        <v>5185</v>
      </c>
      <c r="C971" s="20" t="s">
        <v>8376</v>
      </c>
      <c r="D971" s="20" t="s">
        <v>8378</v>
      </c>
      <c r="E971" s="16">
        <v>36.618200000000002</v>
      </c>
      <c r="F971" s="21">
        <v>45134</v>
      </c>
    </row>
    <row r="972" spans="1:6" ht="18.75" x14ac:dyDescent="0.3">
      <c r="A972" s="20" t="s">
        <v>8380</v>
      </c>
      <c r="B972" s="20" t="s">
        <v>5185</v>
      </c>
      <c r="C972" s="20" t="s">
        <v>8379</v>
      </c>
      <c r="D972" s="20" t="s">
        <v>8381</v>
      </c>
      <c r="E972" s="16">
        <v>33.499200000000002</v>
      </c>
      <c r="F972" s="21">
        <v>45134</v>
      </c>
    </row>
    <row r="973" spans="1:6" ht="18.75" x14ac:dyDescent="0.3">
      <c r="A973" s="20" t="s">
        <v>8383</v>
      </c>
      <c r="B973" s="20" t="s">
        <v>8384</v>
      </c>
      <c r="C973" s="20" t="s">
        <v>8382</v>
      </c>
      <c r="D973" s="20" t="s">
        <v>8385</v>
      </c>
      <c r="E973" s="16">
        <v>10.528499999999999</v>
      </c>
      <c r="F973" s="21">
        <v>45134</v>
      </c>
    </row>
    <row r="974" spans="1:6" ht="18.75" x14ac:dyDescent="0.3">
      <c r="A974" s="20" t="s">
        <v>8387</v>
      </c>
      <c r="B974" s="20" t="s">
        <v>5185</v>
      </c>
      <c r="C974" s="20" t="s">
        <v>8386</v>
      </c>
      <c r="D974" s="20" t="s">
        <v>8388</v>
      </c>
      <c r="E974" s="16">
        <v>32.969499999999996</v>
      </c>
      <c r="F974" s="21">
        <v>45134</v>
      </c>
    </row>
    <row r="975" spans="1:6" ht="18.75" x14ac:dyDescent="0.3">
      <c r="A975" s="20" t="s">
        <v>8390</v>
      </c>
      <c r="B975" s="20" t="s">
        <v>5185</v>
      </c>
      <c r="C975" s="20" t="s">
        <v>8389</v>
      </c>
      <c r="D975" s="20" t="s">
        <v>8391</v>
      </c>
      <c r="E975" s="16">
        <v>27.645399999999999</v>
      </c>
      <c r="F975" s="21">
        <v>45134</v>
      </c>
    </row>
    <row r="976" spans="1:6" ht="18.75" x14ac:dyDescent="0.3">
      <c r="A976" s="20" t="s">
        <v>8393</v>
      </c>
      <c r="B976" s="20" t="s">
        <v>5185</v>
      </c>
      <c r="C976" s="20" t="s">
        <v>8392</v>
      </c>
      <c r="D976" s="20" t="s">
        <v>8394</v>
      </c>
      <c r="E976" s="16">
        <v>32.969499999999996</v>
      </c>
      <c r="F976" s="21">
        <v>45134</v>
      </c>
    </row>
    <row r="977" spans="1:6" ht="18.75" x14ac:dyDescent="0.3">
      <c r="A977" s="20" t="s">
        <v>8396</v>
      </c>
      <c r="B977" s="20" t="s">
        <v>5185</v>
      </c>
      <c r="C977" s="20" t="s">
        <v>8395</v>
      </c>
      <c r="D977" s="20" t="s">
        <v>8397</v>
      </c>
      <c r="E977" s="16">
        <v>20.466000000000001</v>
      </c>
      <c r="F977" s="21">
        <v>45134</v>
      </c>
    </row>
    <row r="978" spans="1:6" ht="18.75" x14ac:dyDescent="0.3">
      <c r="A978" s="20" t="s">
        <v>8399</v>
      </c>
      <c r="B978" s="20" t="s">
        <v>5185</v>
      </c>
      <c r="C978" s="20" t="s">
        <v>8398</v>
      </c>
      <c r="D978" s="20" t="s">
        <v>8400</v>
      </c>
      <c r="E978" s="16">
        <v>13.052199999999999</v>
      </c>
      <c r="F978" s="21">
        <v>43283</v>
      </c>
    </row>
    <row r="979" spans="1:6" ht="18.75" x14ac:dyDescent="0.3">
      <c r="A979" s="20" t="s">
        <v>8402</v>
      </c>
      <c r="B979" s="20" t="s">
        <v>5185</v>
      </c>
      <c r="C979" s="20" t="s">
        <v>8401</v>
      </c>
      <c r="D979" s="20" t="s">
        <v>8403</v>
      </c>
      <c r="E979" s="16">
        <v>23.078499999999998</v>
      </c>
      <c r="F979" s="21">
        <v>42947</v>
      </c>
    </row>
    <row r="980" spans="1:6" ht="18.75" x14ac:dyDescent="0.3">
      <c r="A980" s="20" t="s">
        <v>8405</v>
      </c>
      <c r="B980" s="20" t="s">
        <v>5185</v>
      </c>
      <c r="C980" s="20" t="s">
        <v>8404</v>
      </c>
      <c r="D980" s="20" t="s">
        <v>8406</v>
      </c>
      <c r="E980" s="16">
        <v>32.969499999999996</v>
      </c>
      <c r="F980" s="21">
        <v>45134</v>
      </c>
    </row>
    <row r="981" spans="1:6" ht="18.75" x14ac:dyDescent="0.3">
      <c r="A981" s="20" t="s">
        <v>8408</v>
      </c>
      <c r="B981" s="20" t="s">
        <v>5185</v>
      </c>
      <c r="C981" s="20" t="s">
        <v>8407</v>
      </c>
      <c r="D981" s="20" t="s">
        <v>8409</v>
      </c>
      <c r="E981" s="16">
        <v>13.866199999999999</v>
      </c>
      <c r="F981" s="21">
        <v>42583</v>
      </c>
    </row>
    <row r="982" spans="1:6" ht="18.75" x14ac:dyDescent="0.3">
      <c r="A982" s="20" t="s">
        <v>8411</v>
      </c>
      <c r="B982" s="20" t="s">
        <v>5185</v>
      </c>
      <c r="C982" s="20" t="s">
        <v>8410</v>
      </c>
      <c r="D982" s="20" t="s">
        <v>8412</v>
      </c>
      <c r="E982" s="16">
        <v>27.709700000000002</v>
      </c>
      <c r="F982" s="21">
        <v>45134</v>
      </c>
    </row>
    <row r="983" spans="1:6" ht="18.75" x14ac:dyDescent="0.3">
      <c r="A983" s="20" t="s">
        <v>8414</v>
      </c>
      <c r="B983" s="20" t="s">
        <v>5185</v>
      </c>
      <c r="C983" s="20" t="s">
        <v>8413</v>
      </c>
      <c r="D983" s="20" t="s">
        <v>8415</v>
      </c>
      <c r="E983" s="16">
        <v>12.887700000000001</v>
      </c>
      <c r="F983" s="21">
        <v>43193</v>
      </c>
    </row>
    <row r="984" spans="1:6" ht="18.75" x14ac:dyDescent="0.3">
      <c r="A984" s="20" t="s">
        <v>8417</v>
      </c>
      <c r="B984" s="20" t="s">
        <v>5185</v>
      </c>
      <c r="C984" s="20" t="s">
        <v>8416</v>
      </c>
      <c r="D984" s="20" t="s">
        <v>8418</v>
      </c>
      <c r="E984" s="16">
        <v>14.442399999999999</v>
      </c>
      <c r="F984" s="21">
        <v>45134</v>
      </c>
    </row>
    <row r="985" spans="1:6" ht="18.75" x14ac:dyDescent="0.3">
      <c r="A985" s="20" t="s">
        <v>8420</v>
      </c>
      <c r="B985" s="20" t="s">
        <v>5185</v>
      </c>
      <c r="C985" s="20" t="s">
        <v>8419</v>
      </c>
      <c r="D985" s="20" t="s">
        <v>8421</v>
      </c>
      <c r="E985" s="16">
        <v>26.1066</v>
      </c>
      <c r="F985" s="21">
        <v>45134</v>
      </c>
    </row>
    <row r="986" spans="1:6" ht="18.75" x14ac:dyDescent="0.3">
      <c r="A986" s="20" t="s">
        <v>8423</v>
      </c>
      <c r="B986" s="20" t="s">
        <v>5185</v>
      </c>
      <c r="C986" s="20" t="s">
        <v>8422</v>
      </c>
      <c r="D986" s="20" t="s">
        <v>8424</v>
      </c>
      <c r="E986" s="16">
        <v>12.617800000000001</v>
      </c>
      <c r="F986" s="21">
        <v>43286</v>
      </c>
    </row>
    <row r="987" spans="1:6" ht="18.75" x14ac:dyDescent="0.3">
      <c r="A987" s="20" t="s">
        <v>8426</v>
      </c>
      <c r="B987" s="20" t="s">
        <v>8427</v>
      </c>
      <c r="C987" s="20" t="s">
        <v>8425</v>
      </c>
      <c r="D987" s="20" t="s">
        <v>8428</v>
      </c>
      <c r="E987" s="16">
        <v>13.8325</v>
      </c>
      <c r="F987" s="21">
        <v>45134</v>
      </c>
    </row>
    <row r="988" spans="1:6" ht="18.75" x14ac:dyDescent="0.3">
      <c r="A988" s="20" t="s">
        <v>43249</v>
      </c>
      <c r="B988" s="20" t="s">
        <v>5185</v>
      </c>
      <c r="C988" s="20" t="s">
        <v>43250</v>
      </c>
      <c r="D988" s="20" t="s">
        <v>43251</v>
      </c>
      <c r="E988" s="16">
        <v>10.481</v>
      </c>
      <c r="F988" s="21">
        <v>45134</v>
      </c>
    </row>
    <row r="989" spans="1:6" ht="18.75" x14ac:dyDescent="0.3">
      <c r="A989" s="20" t="s">
        <v>43252</v>
      </c>
      <c r="B989" s="20" t="s">
        <v>5185</v>
      </c>
      <c r="C989" s="20" t="s">
        <v>43253</v>
      </c>
      <c r="D989" s="20" t="s">
        <v>43254</v>
      </c>
      <c r="E989" s="16">
        <v>10.4252</v>
      </c>
      <c r="F989" s="21">
        <v>45134</v>
      </c>
    </row>
    <row r="990" spans="1:6" ht="18.75" x14ac:dyDescent="0.3">
      <c r="A990" s="20" t="s">
        <v>43255</v>
      </c>
      <c r="B990" s="20" t="s">
        <v>43256</v>
      </c>
      <c r="C990" s="20" t="s">
        <v>43257</v>
      </c>
      <c r="D990" s="20" t="s">
        <v>43258</v>
      </c>
      <c r="E990" s="16">
        <v>10.481999999999999</v>
      </c>
      <c r="F990" s="21">
        <v>45134</v>
      </c>
    </row>
    <row r="991" spans="1:6" ht="18.75" x14ac:dyDescent="0.3">
      <c r="A991" s="20" t="s">
        <v>43259</v>
      </c>
      <c r="B991" s="20" t="s">
        <v>43260</v>
      </c>
      <c r="C991" s="20" t="s">
        <v>43261</v>
      </c>
      <c r="D991" s="20" t="s">
        <v>43262</v>
      </c>
      <c r="E991" s="16">
        <v>10.4246</v>
      </c>
      <c r="F991" s="21">
        <v>45134</v>
      </c>
    </row>
    <row r="992" spans="1:6" ht="18.75" x14ac:dyDescent="0.3">
      <c r="A992" s="20" t="s">
        <v>8430</v>
      </c>
      <c r="B992" s="20" t="s">
        <v>5185</v>
      </c>
      <c r="C992" s="20" t="s">
        <v>8429</v>
      </c>
      <c r="D992" s="20" t="s">
        <v>8431</v>
      </c>
      <c r="E992" s="16"/>
      <c r="F992" s="21">
        <v>42982</v>
      </c>
    </row>
    <row r="993" spans="1:6" ht="18.75" x14ac:dyDescent="0.3">
      <c r="A993" s="20" t="s">
        <v>8433</v>
      </c>
      <c r="B993" s="20" t="s">
        <v>5185</v>
      </c>
      <c r="C993" s="20" t="s">
        <v>8432</v>
      </c>
      <c r="D993" s="20" t="s">
        <v>8434</v>
      </c>
      <c r="E993" s="16"/>
      <c r="F993" s="21">
        <v>42982</v>
      </c>
    </row>
    <row r="994" spans="1:6" ht="18.75" x14ac:dyDescent="0.3">
      <c r="A994" s="20" t="s">
        <v>8436</v>
      </c>
      <c r="B994" s="20" t="s">
        <v>5185</v>
      </c>
      <c r="C994" s="20" t="s">
        <v>8435</v>
      </c>
      <c r="D994" s="20" t="s">
        <v>8437</v>
      </c>
      <c r="E994" s="16">
        <v>34.091200000000001</v>
      </c>
      <c r="F994" s="21">
        <v>45134</v>
      </c>
    </row>
    <row r="995" spans="1:6" ht="18.75" x14ac:dyDescent="0.3">
      <c r="A995" s="20" t="s">
        <v>8439</v>
      </c>
      <c r="B995" s="20" t="s">
        <v>5185</v>
      </c>
      <c r="C995" s="20" t="s">
        <v>8438</v>
      </c>
      <c r="D995" s="20" t="s">
        <v>8440</v>
      </c>
      <c r="E995" s="16">
        <v>36.487499999999997</v>
      </c>
      <c r="F995" s="21">
        <v>45134</v>
      </c>
    </row>
    <row r="996" spans="1:6" ht="18.75" x14ac:dyDescent="0.3">
      <c r="A996" s="20" t="s">
        <v>8442</v>
      </c>
      <c r="B996" s="20" t="s">
        <v>5185</v>
      </c>
      <c r="C996" s="20" t="s">
        <v>8441</v>
      </c>
      <c r="D996" s="20" t="s">
        <v>8443</v>
      </c>
      <c r="E996" s="16">
        <v>59.64</v>
      </c>
      <c r="F996" s="21">
        <v>45134</v>
      </c>
    </row>
    <row r="997" spans="1:6" ht="18.75" x14ac:dyDescent="0.3">
      <c r="A997" s="20" t="s">
        <v>8445</v>
      </c>
      <c r="B997" s="20" t="s">
        <v>8446</v>
      </c>
      <c r="C997" s="20" t="s">
        <v>8444</v>
      </c>
      <c r="D997" s="20" t="s">
        <v>8447</v>
      </c>
      <c r="E997" s="16">
        <v>19.034400000000002</v>
      </c>
      <c r="F997" s="21">
        <v>45134</v>
      </c>
    </row>
    <row r="998" spans="1:6" ht="18.75" x14ac:dyDescent="0.3">
      <c r="A998" s="20" t="s">
        <v>8449</v>
      </c>
      <c r="B998" s="20" t="s">
        <v>8450</v>
      </c>
      <c r="C998" s="20" t="s">
        <v>8448</v>
      </c>
      <c r="D998" s="20" t="s">
        <v>8451</v>
      </c>
      <c r="E998" s="16">
        <v>17.559799999999999</v>
      </c>
      <c r="F998" s="21">
        <v>45134</v>
      </c>
    </row>
    <row r="999" spans="1:6" ht="18.75" x14ac:dyDescent="0.3">
      <c r="A999" s="20" t="s">
        <v>8453</v>
      </c>
      <c r="B999" s="20" t="s">
        <v>8454</v>
      </c>
      <c r="C999" s="20" t="s">
        <v>8452</v>
      </c>
      <c r="D999" s="20" t="s">
        <v>8455</v>
      </c>
      <c r="E999" s="16">
        <v>17.769500000000001</v>
      </c>
      <c r="F999" s="21">
        <v>45134</v>
      </c>
    </row>
    <row r="1000" spans="1:6" ht="18.75" x14ac:dyDescent="0.3">
      <c r="A1000" s="20" t="s">
        <v>8457</v>
      </c>
      <c r="B1000" s="20" t="s">
        <v>8458</v>
      </c>
      <c r="C1000" s="20" t="s">
        <v>8456</v>
      </c>
      <c r="D1000" s="20" t="s">
        <v>8459</v>
      </c>
      <c r="E1000" s="16">
        <v>17.228999999999999</v>
      </c>
      <c r="F1000" s="21">
        <v>45134</v>
      </c>
    </row>
    <row r="1001" spans="1:6" ht="18.75" x14ac:dyDescent="0.3">
      <c r="A1001" s="20" t="s">
        <v>8461</v>
      </c>
      <c r="B1001" s="20" t="s">
        <v>8462</v>
      </c>
      <c r="C1001" s="20" t="s">
        <v>8460</v>
      </c>
      <c r="D1001" s="20" t="s">
        <v>8463</v>
      </c>
      <c r="E1001" s="16">
        <v>18.363199999999999</v>
      </c>
      <c r="F1001" s="21">
        <v>45134</v>
      </c>
    </row>
    <row r="1002" spans="1:6" ht="18.75" x14ac:dyDescent="0.3">
      <c r="A1002" s="20" t="s">
        <v>8465</v>
      </c>
      <c r="B1002" s="20" t="s">
        <v>5185</v>
      </c>
      <c r="C1002" s="20" t="s">
        <v>8464</v>
      </c>
      <c r="D1002" s="20" t="s">
        <v>8466</v>
      </c>
      <c r="E1002" s="16">
        <v>56.836199999999998</v>
      </c>
      <c r="F1002" s="21">
        <v>45134</v>
      </c>
    </row>
    <row r="1003" spans="1:6" ht="18.75" x14ac:dyDescent="0.3">
      <c r="A1003" s="20" t="s">
        <v>8468</v>
      </c>
      <c r="B1003" s="20" t="s">
        <v>8469</v>
      </c>
      <c r="C1003" s="20" t="s">
        <v>8467</v>
      </c>
      <c r="D1003" s="20" t="s">
        <v>8470</v>
      </c>
      <c r="E1003" s="16">
        <v>17.477</v>
      </c>
      <c r="F1003" s="21">
        <v>45134</v>
      </c>
    </row>
    <row r="1004" spans="1:6" ht="18.75" x14ac:dyDescent="0.3">
      <c r="A1004" s="20" t="s">
        <v>8472</v>
      </c>
      <c r="B1004" s="20" t="s">
        <v>8473</v>
      </c>
      <c r="C1004" s="20" t="s">
        <v>8471</v>
      </c>
      <c r="D1004" s="20" t="s">
        <v>8474</v>
      </c>
      <c r="E1004" s="16">
        <v>20.965900000000001</v>
      </c>
      <c r="F1004" s="21">
        <v>45134</v>
      </c>
    </row>
    <row r="1005" spans="1:6" ht="18.75" x14ac:dyDescent="0.3">
      <c r="A1005" s="20" t="s">
        <v>8476</v>
      </c>
      <c r="B1005" s="20" t="s">
        <v>8477</v>
      </c>
      <c r="C1005" s="20" t="s">
        <v>8475</v>
      </c>
      <c r="D1005" s="20" t="s">
        <v>8478</v>
      </c>
      <c r="E1005" s="16">
        <v>18.826899999999998</v>
      </c>
      <c r="F1005" s="21">
        <v>45134</v>
      </c>
    </row>
    <row r="1006" spans="1:6" ht="18.75" x14ac:dyDescent="0.3">
      <c r="A1006" s="20" t="s">
        <v>8480</v>
      </c>
      <c r="B1006" s="20" t="s">
        <v>5185</v>
      </c>
      <c r="C1006" s="20" t="s">
        <v>8479</v>
      </c>
      <c r="D1006" s="20" t="s">
        <v>8481</v>
      </c>
      <c r="E1006" s="16">
        <v>67.922499999999999</v>
      </c>
      <c r="F1006" s="21">
        <v>45134</v>
      </c>
    </row>
    <row r="1007" spans="1:6" ht="18.75" x14ac:dyDescent="0.3">
      <c r="A1007" s="20" t="s">
        <v>8483</v>
      </c>
      <c r="B1007" s="20" t="s">
        <v>5185</v>
      </c>
      <c r="C1007" s="20" t="s">
        <v>8482</v>
      </c>
      <c r="D1007" s="20" t="s">
        <v>8484</v>
      </c>
      <c r="E1007" s="16">
        <v>74.465900000000005</v>
      </c>
      <c r="F1007" s="21">
        <v>45134</v>
      </c>
    </row>
    <row r="1008" spans="1:6" ht="18.75" x14ac:dyDescent="0.3">
      <c r="A1008" s="20" t="s">
        <v>40936</v>
      </c>
      <c r="B1008" s="20" t="s">
        <v>40937</v>
      </c>
      <c r="C1008" s="20" t="s">
        <v>40938</v>
      </c>
      <c r="D1008" s="20" t="s">
        <v>40939</v>
      </c>
      <c r="E1008" s="16">
        <v>10.648099999999999</v>
      </c>
      <c r="F1008" s="21">
        <v>45134</v>
      </c>
    </row>
    <row r="1009" spans="1:6" ht="18.75" x14ac:dyDescent="0.3">
      <c r="A1009" s="20" t="s">
        <v>40940</v>
      </c>
      <c r="B1009" s="20" t="s">
        <v>5185</v>
      </c>
      <c r="C1009" s="20" t="s">
        <v>40941</v>
      </c>
      <c r="D1009" s="20" t="s">
        <v>40942</v>
      </c>
      <c r="E1009" s="16">
        <v>10.648099999999999</v>
      </c>
      <c r="F1009" s="21">
        <v>45134</v>
      </c>
    </row>
    <row r="1010" spans="1:6" ht="18.75" x14ac:dyDescent="0.3">
      <c r="A1010" s="20" t="s">
        <v>40943</v>
      </c>
      <c r="B1010" s="20" t="s">
        <v>40944</v>
      </c>
      <c r="C1010" s="20" t="s">
        <v>40945</v>
      </c>
      <c r="D1010" s="20" t="s">
        <v>40946</v>
      </c>
      <c r="E1010" s="16">
        <v>10.648099999999999</v>
      </c>
      <c r="F1010" s="21">
        <v>45134</v>
      </c>
    </row>
    <row r="1011" spans="1:6" ht="18.75" x14ac:dyDescent="0.3">
      <c r="A1011" s="20" t="s">
        <v>40947</v>
      </c>
      <c r="B1011" s="20" t="s">
        <v>40948</v>
      </c>
      <c r="C1011" s="20" t="s">
        <v>40949</v>
      </c>
      <c r="D1011" s="20" t="s">
        <v>40950</v>
      </c>
      <c r="E1011" s="16">
        <v>10.59</v>
      </c>
      <c r="F1011" s="21">
        <v>45134</v>
      </c>
    </row>
    <row r="1012" spans="1:6" ht="18.75" x14ac:dyDescent="0.3">
      <c r="A1012" s="20" t="s">
        <v>40951</v>
      </c>
      <c r="B1012" s="20" t="s">
        <v>5185</v>
      </c>
      <c r="C1012" s="20" t="s">
        <v>40952</v>
      </c>
      <c r="D1012" s="20" t="s">
        <v>40953</v>
      </c>
      <c r="E1012" s="16">
        <v>10.59</v>
      </c>
      <c r="F1012" s="21">
        <v>45134</v>
      </c>
    </row>
    <row r="1013" spans="1:6" ht="18.75" x14ac:dyDescent="0.3">
      <c r="A1013" s="20" t="s">
        <v>40954</v>
      </c>
      <c r="B1013" s="20" t="s">
        <v>40955</v>
      </c>
      <c r="C1013" s="20" t="s">
        <v>40956</v>
      </c>
      <c r="D1013" s="20" t="s">
        <v>40957</v>
      </c>
      <c r="E1013" s="16">
        <v>10.59</v>
      </c>
      <c r="F1013" s="21">
        <v>45134</v>
      </c>
    </row>
    <row r="1014" spans="1:6" ht="18.75" x14ac:dyDescent="0.3">
      <c r="A1014" s="20" t="s">
        <v>8486</v>
      </c>
      <c r="B1014" s="20" t="s">
        <v>5185</v>
      </c>
      <c r="C1014" s="20" t="s">
        <v>8485</v>
      </c>
      <c r="D1014" s="20" t="s">
        <v>8487</v>
      </c>
      <c r="E1014" s="16">
        <v>55.831099999999999</v>
      </c>
      <c r="F1014" s="21">
        <v>45134</v>
      </c>
    </row>
    <row r="1015" spans="1:6" ht="18.75" x14ac:dyDescent="0.3">
      <c r="A1015" s="20" t="s">
        <v>8489</v>
      </c>
      <c r="B1015" s="20" t="s">
        <v>5185</v>
      </c>
      <c r="C1015" s="20" t="s">
        <v>8488</v>
      </c>
      <c r="D1015" s="20" t="s">
        <v>8490</v>
      </c>
      <c r="E1015" s="16">
        <v>40.299300000000002</v>
      </c>
      <c r="F1015" s="21">
        <v>45134</v>
      </c>
    </row>
    <row r="1016" spans="1:6" ht="18.75" x14ac:dyDescent="0.3">
      <c r="A1016" s="20" t="s">
        <v>8492</v>
      </c>
      <c r="B1016" s="20" t="s">
        <v>5185</v>
      </c>
      <c r="C1016" s="20" t="s">
        <v>8491</v>
      </c>
      <c r="D1016" s="20" t="s">
        <v>8493</v>
      </c>
      <c r="E1016" s="16">
        <v>40.3217</v>
      </c>
      <c r="F1016" s="21">
        <v>45134</v>
      </c>
    </row>
    <row r="1017" spans="1:6" ht="18.75" x14ac:dyDescent="0.3">
      <c r="A1017" s="20" t="s">
        <v>8495</v>
      </c>
      <c r="B1017" s="20" t="s">
        <v>5185</v>
      </c>
      <c r="C1017" s="20" t="s">
        <v>8494</v>
      </c>
      <c r="D1017" s="20" t="s">
        <v>8496</v>
      </c>
      <c r="E1017" s="16">
        <v>54.1997</v>
      </c>
      <c r="F1017" s="21">
        <v>45134</v>
      </c>
    </row>
    <row r="1018" spans="1:6" ht="18.75" x14ac:dyDescent="0.3">
      <c r="A1018" s="20" t="s">
        <v>8498</v>
      </c>
      <c r="B1018" s="20" t="s">
        <v>8499</v>
      </c>
      <c r="C1018" s="20" t="s">
        <v>8497</v>
      </c>
      <c r="D1018" s="20" t="s">
        <v>8500</v>
      </c>
      <c r="E1018" s="16">
        <v>22.180800000000001</v>
      </c>
      <c r="F1018" s="21">
        <v>45134</v>
      </c>
    </row>
    <row r="1019" spans="1:6" ht="18.75" x14ac:dyDescent="0.3">
      <c r="A1019" s="20" t="s">
        <v>8502</v>
      </c>
      <c r="B1019" s="20" t="s">
        <v>8503</v>
      </c>
      <c r="C1019" s="20" t="s">
        <v>8501</v>
      </c>
      <c r="D1019" s="20" t="s">
        <v>8504</v>
      </c>
      <c r="E1019" s="16">
        <v>26.961099999999998</v>
      </c>
      <c r="F1019" s="21">
        <v>45134</v>
      </c>
    </row>
    <row r="1020" spans="1:6" ht="18.75" x14ac:dyDescent="0.3">
      <c r="A1020" s="20" t="s">
        <v>8506</v>
      </c>
      <c r="B1020" s="20" t="s">
        <v>8507</v>
      </c>
      <c r="C1020" s="20" t="s">
        <v>8505</v>
      </c>
      <c r="D1020" s="20" t="s">
        <v>8508</v>
      </c>
      <c r="E1020" s="16">
        <v>33.619999999999997</v>
      </c>
      <c r="F1020" s="21">
        <v>45134</v>
      </c>
    </row>
    <row r="1021" spans="1:6" ht="18.75" x14ac:dyDescent="0.3">
      <c r="A1021" s="20" t="s">
        <v>8578</v>
      </c>
      <c r="B1021" s="20" t="s">
        <v>8579</v>
      </c>
      <c r="C1021" s="20" t="s">
        <v>8577</v>
      </c>
      <c r="D1021" s="20" t="s">
        <v>44444</v>
      </c>
      <c r="E1021" s="16">
        <v>11.354200000000001</v>
      </c>
      <c r="F1021" s="21">
        <v>45134</v>
      </c>
    </row>
    <row r="1022" spans="1:6" ht="18.75" x14ac:dyDescent="0.3">
      <c r="A1022" s="20" t="s">
        <v>8581</v>
      </c>
      <c r="B1022" s="20" t="s">
        <v>5185</v>
      </c>
      <c r="C1022" s="20" t="s">
        <v>8580</v>
      </c>
      <c r="D1022" s="20" t="s">
        <v>44445</v>
      </c>
      <c r="E1022" s="16">
        <v>38.743600000000001</v>
      </c>
      <c r="F1022" s="21">
        <v>45134</v>
      </c>
    </row>
    <row r="1023" spans="1:6" ht="18.75" x14ac:dyDescent="0.3">
      <c r="A1023" s="20" t="s">
        <v>8583</v>
      </c>
      <c r="B1023" s="20" t="s">
        <v>8584</v>
      </c>
      <c r="C1023" s="20" t="s">
        <v>8582</v>
      </c>
      <c r="D1023" s="20" t="s">
        <v>44446</v>
      </c>
      <c r="E1023" s="16">
        <v>10.174200000000001</v>
      </c>
      <c r="F1023" s="21">
        <v>45134</v>
      </c>
    </row>
    <row r="1024" spans="1:6" ht="18.75" x14ac:dyDescent="0.3">
      <c r="A1024" s="20" t="s">
        <v>8586</v>
      </c>
      <c r="B1024" s="20" t="s">
        <v>8587</v>
      </c>
      <c r="C1024" s="20" t="s">
        <v>8585</v>
      </c>
      <c r="D1024" s="20" t="s">
        <v>44447</v>
      </c>
      <c r="E1024" s="16">
        <v>10.4438</v>
      </c>
      <c r="F1024" s="21">
        <v>45134</v>
      </c>
    </row>
    <row r="1025" spans="1:6" ht="18.75" x14ac:dyDescent="0.3">
      <c r="A1025" s="20" t="s">
        <v>8589</v>
      </c>
      <c r="B1025" s="20" t="s">
        <v>8590</v>
      </c>
      <c r="C1025" s="20" t="s">
        <v>8588</v>
      </c>
      <c r="D1025" s="20" t="s">
        <v>44448</v>
      </c>
      <c r="E1025" s="16">
        <v>13.869199999999999</v>
      </c>
      <c r="F1025" s="21">
        <v>45134</v>
      </c>
    </row>
    <row r="1026" spans="1:6" ht="18.75" x14ac:dyDescent="0.3">
      <c r="A1026" s="20" t="s">
        <v>8592</v>
      </c>
      <c r="B1026" s="20" t="s">
        <v>5185</v>
      </c>
      <c r="C1026" s="20" t="s">
        <v>8591</v>
      </c>
      <c r="D1026" s="20" t="s">
        <v>44449</v>
      </c>
      <c r="E1026" s="16">
        <v>39.223799999999997</v>
      </c>
      <c r="F1026" s="21">
        <v>45134</v>
      </c>
    </row>
    <row r="1027" spans="1:6" ht="18.75" x14ac:dyDescent="0.3">
      <c r="A1027" s="20" t="s">
        <v>8594</v>
      </c>
      <c r="B1027" s="20" t="s">
        <v>8595</v>
      </c>
      <c r="C1027" s="20" t="s">
        <v>8593</v>
      </c>
      <c r="D1027" s="20" t="s">
        <v>44450</v>
      </c>
      <c r="E1027" s="16">
        <v>10.4857</v>
      </c>
      <c r="F1027" s="21">
        <v>45134</v>
      </c>
    </row>
    <row r="1028" spans="1:6" ht="18.75" x14ac:dyDescent="0.3">
      <c r="A1028" s="20" t="s">
        <v>8597</v>
      </c>
      <c r="B1028" s="20" t="s">
        <v>8598</v>
      </c>
      <c r="C1028" s="20" t="s">
        <v>8596</v>
      </c>
      <c r="D1028" s="20" t="s">
        <v>44451</v>
      </c>
      <c r="E1028" s="16">
        <v>11.6843</v>
      </c>
      <c r="F1028" s="21">
        <v>45134</v>
      </c>
    </row>
    <row r="1029" spans="1:6" ht="18.75" x14ac:dyDescent="0.3">
      <c r="A1029" s="20" t="s">
        <v>8600</v>
      </c>
      <c r="B1029" s="20" t="s">
        <v>8601</v>
      </c>
      <c r="C1029" s="20" t="s">
        <v>8599</v>
      </c>
      <c r="D1029" s="20" t="s">
        <v>44452</v>
      </c>
      <c r="E1029" s="16">
        <v>11.6386</v>
      </c>
      <c r="F1029" s="21">
        <v>45134</v>
      </c>
    </row>
    <row r="1030" spans="1:6" ht="18.75" x14ac:dyDescent="0.3">
      <c r="A1030" s="20" t="s">
        <v>8510</v>
      </c>
      <c r="B1030" s="20" t="s">
        <v>5185</v>
      </c>
      <c r="C1030" s="20" t="s">
        <v>8509</v>
      </c>
      <c r="D1030" s="20" t="s">
        <v>8511</v>
      </c>
      <c r="E1030" s="16">
        <v>19.036000000000001</v>
      </c>
      <c r="F1030" s="21">
        <v>45134</v>
      </c>
    </row>
    <row r="1031" spans="1:6" ht="18.75" x14ac:dyDescent="0.3">
      <c r="A1031" s="20" t="s">
        <v>8513</v>
      </c>
      <c r="B1031" s="20" t="s">
        <v>8514</v>
      </c>
      <c r="C1031" s="20" t="s">
        <v>8512</v>
      </c>
      <c r="D1031" s="20" t="s">
        <v>8515</v>
      </c>
      <c r="E1031" s="16">
        <v>10.898300000000001</v>
      </c>
      <c r="F1031" s="21">
        <v>45134</v>
      </c>
    </row>
    <row r="1032" spans="1:6" ht="18.75" x14ac:dyDescent="0.3">
      <c r="A1032" s="20" t="s">
        <v>8517</v>
      </c>
      <c r="B1032" s="20" t="s">
        <v>8518</v>
      </c>
      <c r="C1032" s="20" t="s">
        <v>8516</v>
      </c>
      <c r="D1032" s="20" t="s">
        <v>8519</v>
      </c>
      <c r="E1032" s="16">
        <v>10.463200000000001</v>
      </c>
      <c r="F1032" s="21">
        <v>45134</v>
      </c>
    </row>
    <row r="1033" spans="1:6" ht="18.75" x14ac:dyDescent="0.3">
      <c r="A1033" s="20" t="s">
        <v>8521</v>
      </c>
      <c r="B1033" s="20" t="s">
        <v>8522</v>
      </c>
      <c r="C1033" s="20" t="s">
        <v>8520</v>
      </c>
      <c r="D1033" s="20" t="s">
        <v>8523</v>
      </c>
      <c r="E1033" s="16">
        <v>10.818099999999999</v>
      </c>
      <c r="F1033" s="21">
        <v>45134</v>
      </c>
    </row>
    <row r="1034" spans="1:6" ht="18.75" x14ac:dyDescent="0.3">
      <c r="A1034" s="20" t="s">
        <v>8525</v>
      </c>
      <c r="B1034" s="20" t="s">
        <v>5185</v>
      </c>
      <c r="C1034" s="20" t="s">
        <v>8524</v>
      </c>
      <c r="D1034" s="20" t="s">
        <v>8526</v>
      </c>
      <c r="E1034" s="16">
        <v>18.653700000000001</v>
      </c>
      <c r="F1034" s="21">
        <v>45134</v>
      </c>
    </row>
    <row r="1035" spans="1:6" ht="18.75" x14ac:dyDescent="0.3">
      <c r="A1035" s="20" t="s">
        <v>8528</v>
      </c>
      <c r="B1035" s="20" t="s">
        <v>8529</v>
      </c>
      <c r="C1035" s="20" t="s">
        <v>8527</v>
      </c>
      <c r="D1035" s="20" t="s">
        <v>8530</v>
      </c>
      <c r="E1035" s="16">
        <v>10.700699999999999</v>
      </c>
      <c r="F1035" s="21">
        <v>45134</v>
      </c>
    </row>
    <row r="1036" spans="1:6" ht="18.75" x14ac:dyDescent="0.3">
      <c r="A1036" s="20" t="s">
        <v>8532</v>
      </c>
      <c r="B1036" s="20" t="s">
        <v>8533</v>
      </c>
      <c r="C1036" s="20" t="s">
        <v>8531</v>
      </c>
      <c r="D1036" s="20" t="s">
        <v>8534</v>
      </c>
      <c r="E1036" s="16">
        <v>10.6257</v>
      </c>
      <c r="F1036" s="21">
        <v>45134</v>
      </c>
    </row>
    <row r="1037" spans="1:6" ht="18.75" x14ac:dyDescent="0.3">
      <c r="A1037" s="20" t="s">
        <v>8536</v>
      </c>
      <c r="B1037" s="20" t="s">
        <v>8537</v>
      </c>
      <c r="C1037" s="20" t="s">
        <v>8535</v>
      </c>
      <c r="D1037" s="20" t="s">
        <v>8538</v>
      </c>
      <c r="E1037" s="16">
        <v>10.8758</v>
      </c>
      <c r="F1037" s="21">
        <v>45134</v>
      </c>
    </row>
    <row r="1038" spans="1:6" ht="18.75" x14ac:dyDescent="0.3">
      <c r="A1038" s="20" t="s">
        <v>8540</v>
      </c>
      <c r="B1038" s="20" t="s">
        <v>8541</v>
      </c>
      <c r="C1038" s="20" t="s">
        <v>8539</v>
      </c>
      <c r="D1038" s="20" t="s">
        <v>8542</v>
      </c>
      <c r="E1038" s="16">
        <v>10.488899999999999</v>
      </c>
      <c r="F1038" s="21">
        <v>44820</v>
      </c>
    </row>
    <row r="1039" spans="1:6" ht="18.75" x14ac:dyDescent="0.3">
      <c r="A1039" s="20" t="s">
        <v>8544</v>
      </c>
      <c r="B1039" s="20" t="s">
        <v>8545</v>
      </c>
      <c r="C1039" s="20" t="s">
        <v>8543</v>
      </c>
      <c r="D1039" s="20" t="s">
        <v>8546</v>
      </c>
      <c r="E1039" s="16">
        <v>10.6928</v>
      </c>
      <c r="F1039" s="21">
        <v>44820</v>
      </c>
    </row>
    <row r="1040" spans="1:6" ht="18.75" x14ac:dyDescent="0.3">
      <c r="A1040" s="20" t="s">
        <v>8548</v>
      </c>
      <c r="B1040" s="20" t="s">
        <v>5185</v>
      </c>
      <c r="C1040" s="20" t="s">
        <v>8547</v>
      </c>
      <c r="D1040" s="20" t="s">
        <v>8549</v>
      </c>
      <c r="E1040" s="16">
        <v>21.383500000000002</v>
      </c>
      <c r="F1040" s="21">
        <v>45134</v>
      </c>
    </row>
    <row r="1041" spans="1:6" ht="18.75" x14ac:dyDescent="0.3">
      <c r="A1041" s="20" t="s">
        <v>8551</v>
      </c>
      <c r="B1041" s="20" t="s">
        <v>8552</v>
      </c>
      <c r="C1041" s="20" t="s">
        <v>8550</v>
      </c>
      <c r="D1041" s="20" t="s">
        <v>8553</v>
      </c>
      <c r="E1041" s="16">
        <v>10.679</v>
      </c>
      <c r="F1041" s="21">
        <v>44820</v>
      </c>
    </row>
    <row r="1042" spans="1:6" ht="18.75" x14ac:dyDescent="0.3">
      <c r="A1042" s="20" t="s">
        <v>8555</v>
      </c>
      <c r="B1042" s="20" t="s">
        <v>8556</v>
      </c>
      <c r="C1042" s="20" t="s">
        <v>8554</v>
      </c>
      <c r="D1042" s="20" t="s">
        <v>8557</v>
      </c>
      <c r="E1042" s="16">
        <v>11.387</v>
      </c>
      <c r="F1042" s="21">
        <v>44820</v>
      </c>
    </row>
    <row r="1043" spans="1:6" ht="18.75" x14ac:dyDescent="0.3">
      <c r="A1043" s="20" t="s">
        <v>8559</v>
      </c>
      <c r="B1043" s="20" t="s">
        <v>8560</v>
      </c>
      <c r="C1043" s="20" t="s">
        <v>8558</v>
      </c>
      <c r="D1043" s="20" t="s">
        <v>8561</v>
      </c>
      <c r="E1043" s="16">
        <v>11.031599999999999</v>
      </c>
      <c r="F1043" s="21">
        <v>45134</v>
      </c>
    </row>
    <row r="1044" spans="1:6" ht="18.75" x14ac:dyDescent="0.3">
      <c r="A1044" s="20" t="s">
        <v>8563</v>
      </c>
      <c r="B1044" s="20" t="s">
        <v>5185</v>
      </c>
      <c r="C1044" s="20" t="s">
        <v>8562</v>
      </c>
      <c r="D1044" s="20" t="s">
        <v>8564</v>
      </c>
      <c r="E1044" s="16">
        <v>20.979900000000001</v>
      </c>
      <c r="F1044" s="21">
        <v>45134</v>
      </c>
    </row>
    <row r="1045" spans="1:6" ht="18.75" x14ac:dyDescent="0.3">
      <c r="A1045" s="20" t="s">
        <v>8566</v>
      </c>
      <c r="B1045" s="20" t="s">
        <v>8567</v>
      </c>
      <c r="C1045" s="20" t="s">
        <v>8565</v>
      </c>
      <c r="D1045" s="20" t="s">
        <v>8568</v>
      </c>
      <c r="E1045" s="16">
        <v>10.381600000000001</v>
      </c>
      <c r="F1045" s="21">
        <v>44820</v>
      </c>
    </row>
    <row r="1046" spans="1:6" ht="18.75" x14ac:dyDescent="0.3">
      <c r="A1046" s="20" t="s">
        <v>8570</v>
      </c>
      <c r="B1046" s="20" t="s">
        <v>8571</v>
      </c>
      <c r="C1046" s="20" t="s">
        <v>8569</v>
      </c>
      <c r="D1046" s="20" t="s">
        <v>8572</v>
      </c>
      <c r="E1046" s="16">
        <v>11.1867</v>
      </c>
      <c r="F1046" s="21">
        <v>44820</v>
      </c>
    </row>
    <row r="1047" spans="1:6" ht="18.75" x14ac:dyDescent="0.3">
      <c r="A1047" s="20" t="s">
        <v>8574</v>
      </c>
      <c r="B1047" s="20" t="s">
        <v>8575</v>
      </c>
      <c r="C1047" s="20" t="s">
        <v>8573</v>
      </c>
      <c r="D1047" s="20" t="s">
        <v>8576</v>
      </c>
      <c r="E1047" s="16">
        <v>10.790900000000001</v>
      </c>
      <c r="F1047" s="21">
        <v>45134</v>
      </c>
    </row>
    <row r="1048" spans="1:6" ht="18.75" x14ac:dyDescent="0.3">
      <c r="A1048" s="20" t="s">
        <v>8603</v>
      </c>
      <c r="B1048" s="20" t="s">
        <v>5185</v>
      </c>
      <c r="C1048" s="20" t="s">
        <v>8602</v>
      </c>
      <c r="D1048" s="20" t="s">
        <v>8604</v>
      </c>
      <c r="E1048" s="16">
        <v>56.236199999999997</v>
      </c>
      <c r="F1048" s="21">
        <v>45134</v>
      </c>
    </row>
    <row r="1049" spans="1:6" ht="18.75" x14ac:dyDescent="0.3">
      <c r="A1049" s="20" t="s">
        <v>8606</v>
      </c>
      <c r="B1049" s="20" t="s">
        <v>8607</v>
      </c>
      <c r="C1049" s="20" t="s">
        <v>8605</v>
      </c>
      <c r="D1049" s="20" t="s">
        <v>8608</v>
      </c>
      <c r="E1049" s="16">
        <v>18.2927</v>
      </c>
      <c r="F1049" s="21">
        <v>45134</v>
      </c>
    </row>
    <row r="1050" spans="1:6" ht="18.75" x14ac:dyDescent="0.3">
      <c r="A1050" s="20" t="s">
        <v>8610</v>
      </c>
      <c r="B1050" s="20" t="s">
        <v>5185</v>
      </c>
      <c r="C1050" s="20" t="s">
        <v>8609</v>
      </c>
      <c r="D1050" s="20" t="s">
        <v>8611</v>
      </c>
      <c r="E1050" s="16">
        <v>54.427500000000002</v>
      </c>
      <c r="F1050" s="21">
        <v>45134</v>
      </c>
    </row>
    <row r="1051" spans="1:6" ht="18.75" x14ac:dyDescent="0.3">
      <c r="A1051" s="20" t="s">
        <v>8613</v>
      </c>
      <c r="B1051" s="20" t="s">
        <v>8614</v>
      </c>
      <c r="C1051" s="20" t="s">
        <v>8612</v>
      </c>
      <c r="D1051" s="20" t="s">
        <v>8615</v>
      </c>
      <c r="E1051" s="16">
        <v>17.701699999999999</v>
      </c>
      <c r="F1051" s="21">
        <v>45134</v>
      </c>
    </row>
    <row r="1052" spans="1:6" ht="18.75" x14ac:dyDescent="0.3">
      <c r="A1052" s="20" t="s">
        <v>41642</v>
      </c>
      <c r="B1052" s="20" t="s">
        <v>41643</v>
      </c>
      <c r="C1052" s="20" t="s">
        <v>41644</v>
      </c>
      <c r="D1052" s="20" t="s">
        <v>41645</v>
      </c>
      <c r="E1052" s="16">
        <v>10.657400000000001</v>
      </c>
      <c r="F1052" s="21">
        <v>45134</v>
      </c>
    </row>
    <row r="1053" spans="1:6" ht="18.75" x14ac:dyDescent="0.3">
      <c r="A1053" s="20" t="s">
        <v>41646</v>
      </c>
      <c r="B1053" s="20" t="s">
        <v>41647</v>
      </c>
      <c r="C1053" s="20" t="s">
        <v>41648</v>
      </c>
      <c r="D1053" s="20" t="s">
        <v>41649</v>
      </c>
      <c r="E1053" s="16">
        <v>10.8385</v>
      </c>
      <c r="F1053" s="21">
        <v>45134</v>
      </c>
    </row>
    <row r="1054" spans="1:6" ht="18.75" x14ac:dyDescent="0.3">
      <c r="A1054" s="20" t="s">
        <v>41650</v>
      </c>
      <c r="B1054" s="20" t="s">
        <v>5185</v>
      </c>
      <c r="C1054" s="20" t="s">
        <v>41651</v>
      </c>
      <c r="D1054" s="20" t="s">
        <v>41652</v>
      </c>
      <c r="E1054" s="16">
        <v>10.838200000000001</v>
      </c>
      <c r="F1054" s="21">
        <v>45134</v>
      </c>
    </row>
    <row r="1055" spans="1:6" ht="18.75" x14ac:dyDescent="0.3">
      <c r="A1055" s="20" t="s">
        <v>41653</v>
      </c>
      <c r="B1055" s="20" t="s">
        <v>41654</v>
      </c>
      <c r="C1055" s="20" t="s">
        <v>41655</v>
      </c>
      <c r="D1055" s="20" t="s">
        <v>41656</v>
      </c>
      <c r="E1055" s="16">
        <v>10.8384</v>
      </c>
      <c r="F1055" s="21">
        <v>45134</v>
      </c>
    </row>
    <row r="1056" spans="1:6" ht="18.75" x14ac:dyDescent="0.3">
      <c r="A1056" s="20" t="s">
        <v>41657</v>
      </c>
      <c r="B1056" s="20" t="s">
        <v>41658</v>
      </c>
      <c r="C1056" s="20" t="s">
        <v>41659</v>
      </c>
      <c r="D1056" s="20" t="s">
        <v>41660</v>
      </c>
      <c r="E1056" s="16">
        <v>10.6044</v>
      </c>
      <c r="F1056" s="21">
        <v>45134</v>
      </c>
    </row>
    <row r="1057" spans="1:6" ht="18.75" x14ac:dyDescent="0.3">
      <c r="A1057" s="20" t="s">
        <v>41661</v>
      </c>
      <c r="B1057" s="20" t="s">
        <v>41662</v>
      </c>
      <c r="C1057" s="20" t="s">
        <v>41663</v>
      </c>
      <c r="D1057" s="20" t="s">
        <v>41664</v>
      </c>
      <c r="E1057" s="16">
        <v>10.7851</v>
      </c>
      <c r="F1057" s="21">
        <v>45134</v>
      </c>
    </row>
    <row r="1058" spans="1:6" ht="18.75" x14ac:dyDescent="0.3">
      <c r="A1058" s="20" t="s">
        <v>41665</v>
      </c>
      <c r="B1058" s="20" t="s">
        <v>5185</v>
      </c>
      <c r="C1058" s="20" t="s">
        <v>41666</v>
      </c>
      <c r="D1058" s="20" t="s">
        <v>41667</v>
      </c>
      <c r="E1058" s="16">
        <v>10.785500000000001</v>
      </c>
      <c r="F1058" s="21">
        <v>45134</v>
      </c>
    </row>
    <row r="1059" spans="1:6" ht="18.75" x14ac:dyDescent="0.3">
      <c r="A1059" s="20" t="s">
        <v>41668</v>
      </c>
      <c r="B1059" s="20" t="s">
        <v>41669</v>
      </c>
      <c r="C1059" s="20" t="s">
        <v>41670</v>
      </c>
      <c r="D1059" s="20" t="s">
        <v>41671</v>
      </c>
      <c r="E1059" s="16">
        <v>10.785299999999999</v>
      </c>
      <c r="F1059" s="21">
        <v>45134</v>
      </c>
    </row>
    <row r="1060" spans="1:6" ht="18.75" x14ac:dyDescent="0.3">
      <c r="A1060" s="20" t="s">
        <v>41672</v>
      </c>
      <c r="B1060" s="20" t="s">
        <v>41673</v>
      </c>
      <c r="C1060" s="20" t="s">
        <v>41674</v>
      </c>
      <c r="D1060" s="20" t="s">
        <v>41675</v>
      </c>
      <c r="E1060" s="16">
        <v>10.785500000000001</v>
      </c>
      <c r="F1060" s="21">
        <v>45134</v>
      </c>
    </row>
    <row r="1061" spans="1:6" ht="18.75" x14ac:dyDescent="0.3">
      <c r="A1061" s="20" t="s">
        <v>9076</v>
      </c>
      <c r="B1061" s="20" t="s">
        <v>5185</v>
      </c>
      <c r="C1061" s="20" t="s">
        <v>9075</v>
      </c>
      <c r="D1061" s="20" t="s">
        <v>48881</v>
      </c>
      <c r="E1061" s="16">
        <v>1771.3124</v>
      </c>
      <c r="F1061" s="21">
        <v>45134</v>
      </c>
    </row>
    <row r="1062" spans="1:6" ht="18.75" x14ac:dyDescent="0.3">
      <c r="A1062" s="20" t="s">
        <v>9078</v>
      </c>
      <c r="B1062" s="20" t="s">
        <v>9079</v>
      </c>
      <c r="C1062" s="20" t="s">
        <v>9077</v>
      </c>
      <c r="D1062" s="20" t="s">
        <v>48882</v>
      </c>
      <c r="E1062" s="16">
        <v>1005.391</v>
      </c>
      <c r="F1062" s="21">
        <v>45134</v>
      </c>
    </row>
    <row r="1063" spans="1:6" ht="18.75" x14ac:dyDescent="0.3">
      <c r="A1063" s="20" t="s">
        <v>9081</v>
      </c>
      <c r="B1063" s="20" t="s">
        <v>5185</v>
      </c>
      <c r="C1063" s="20" t="s">
        <v>9080</v>
      </c>
      <c r="D1063" s="20" t="s">
        <v>48883</v>
      </c>
      <c r="E1063" s="16">
        <v>1762.7326</v>
      </c>
      <c r="F1063" s="21">
        <v>45134</v>
      </c>
    </row>
    <row r="1064" spans="1:6" ht="18.75" x14ac:dyDescent="0.3">
      <c r="A1064" s="20" t="s">
        <v>9083</v>
      </c>
      <c r="B1064" s="20" t="s">
        <v>9084</v>
      </c>
      <c r="C1064" s="20" t="s">
        <v>9082</v>
      </c>
      <c r="D1064" s="20" t="s">
        <v>48884</v>
      </c>
      <c r="E1064" s="16">
        <v>1005.3654</v>
      </c>
      <c r="F1064" s="21">
        <v>45134</v>
      </c>
    </row>
    <row r="1065" spans="1:6" ht="18.75" x14ac:dyDescent="0.3">
      <c r="A1065" s="20" t="s">
        <v>8617</v>
      </c>
      <c r="B1065" s="20" t="s">
        <v>5185</v>
      </c>
      <c r="C1065" s="20" t="s">
        <v>8616</v>
      </c>
      <c r="D1065" s="20" t="s">
        <v>8618</v>
      </c>
      <c r="E1065" s="16">
        <v>367.8098</v>
      </c>
      <c r="F1065" s="21">
        <v>45134</v>
      </c>
    </row>
    <row r="1066" spans="1:6" ht="18.75" x14ac:dyDescent="0.3">
      <c r="A1066" s="20" t="s">
        <v>8620</v>
      </c>
      <c r="B1066" s="20" t="s">
        <v>5185</v>
      </c>
      <c r="C1066" s="20" t="s">
        <v>8619</v>
      </c>
      <c r="D1066" s="20" t="s">
        <v>8621</v>
      </c>
      <c r="E1066" s="16">
        <v>371.32170000000002</v>
      </c>
      <c r="F1066" s="21">
        <v>45134</v>
      </c>
    </row>
    <row r="1067" spans="1:6" ht="18.75" x14ac:dyDescent="0.3">
      <c r="A1067" s="20" t="s">
        <v>8623</v>
      </c>
      <c r="B1067" s="20" t="s">
        <v>8624</v>
      </c>
      <c r="C1067" s="20" t="s">
        <v>8622</v>
      </c>
      <c r="D1067" s="20" t="s">
        <v>8625</v>
      </c>
      <c r="E1067" s="16">
        <v>100.19499999999999</v>
      </c>
      <c r="F1067" s="21">
        <v>45134</v>
      </c>
    </row>
    <row r="1068" spans="1:6" ht="18.75" x14ac:dyDescent="0.3">
      <c r="A1068" s="20" t="s">
        <v>8627</v>
      </c>
      <c r="B1068" s="20" t="s">
        <v>5185</v>
      </c>
      <c r="C1068" s="20" t="s">
        <v>8626</v>
      </c>
      <c r="D1068" s="20" t="s">
        <v>8628</v>
      </c>
      <c r="E1068" s="16">
        <v>100.19499999999999</v>
      </c>
      <c r="F1068" s="21">
        <v>45134</v>
      </c>
    </row>
    <row r="1069" spans="1:6" ht="18.75" x14ac:dyDescent="0.3">
      <c r="A1069" s="20" t="s">
        <v>8630</v>
      </c>
      <c r="B1069" s="20" t="s">
        <v>5185</v>
      </c>
      <c r="C1069" s="20" t="s">
        <v>8629</v>
      </c>
      <c r="D1069" s="20" t="s">
        <v>8631</v>
      </c>
      <c r="E1069" s="16">
        <v>201.5984</v>
      </c>
      <c r="F1069" s="21">
        <v>45134</v>
      </c>
    </row>
    <row r="1070" spans="1:6" ht="18.75" x14ac:dyDescent="0.3">
      <c r="A1070" s="20" t="s">
        <v>8633</v>
      </c>
      <c r="B1070" s="20" t="s">
        <v>5185</v>
      </c>
      <c r="C1070" s="20" t="s">
        <v>8632</v>
      </c>
      <c r="D1070" s="20" t="s">
        <v>8634</v>
      </c>
      <c r="E1070" s="16">
        <v>100.33450000000001</v>
      </c>
      <c r="F1070" s="21">
        <v>45134</v>
      </c>
    </row>
    <row r="1071" spans="1:6" ht="18.75" x14ac:dyDescent="0.3">
      <c r="A1071" s="20" t="s">
        <v>8636</v>
      </c>
      <c r="B1071" s="20" t="s">
        <v>8637</v>
      </c>
      <c r="C1071" s="20" t="s">
        <v>8635</v>
      </c>
      <c r="D1071" s="20" t="s">
        <v>8638</v>
      </c>
      <c r="E1071" s="16">
        <v>108.3111</v>
      </c>
      <c r="F1071" s="21">
        <v>45134</v>
      </c>
    </row>
    <row r="1072" spans="1:6" ht="18.75" x14ac:dyDescent="0.3">
      <c r="A1072" s="20" t="s">
        <v>8640</v>
      </c>
      <c r="B1072" s="20" t="s">
        <v>5185</v>
      </c>
      <c r="C1072" s="20" t="s">
        <v>8639</v>
      </c>
      <c r="D1072" s="20" t="s">
        <v>8641</v>
      </c>
      <c r="E1072" s="16">
        <v>153.9016</v>
      </c>
      <c r="F1072" s="21">
        <v>45134</v>
      </c>
    </row>
    <row r="1073" spans="1:6" ht="18.75" x14ac:dyDescent="0.3">
      <c r="A1073" s="20" t="s">
        <v>8643</v>
      </c>
      <c r="B1073" s="20" t="s">
        <v>8644</v>
      </c>
      <c r="C1073" s="20" t="s">
        <v>8642</v>
      </c>
      <c r="D1073" s="20" t="s">
        <v>8645</v>
      </c>
      <c r="E1073" s="16">
        <v>100.3361</v>
      </c>
      <c r="F1073" s="21">
        <v>45134</v>
      </c>
    </row>
    <row r="1074" spans="1:6" ht="18.75" x14ac:dyDescent="0.3">
      <c r="A1074" s="20" t="s">
        <v>8647</v>
      </c>
      <c r="B1074" s="20" t="s">
        <v>5185</v>
      </c>
      <c r="C1074" s="20" t="s">
        <v>8646</v>
      </c>
      <c r="D1074" s="20" t="s">
        <v>8648</v>
      </c>
      <c r="E1074" s="16">
        <v>247.65029999999999</v>
      </c>
      <c r="F1074" s="21">
        <v>45134</v>
      </c>
    </row>
    <row r="1075" spans="1:6" ht="18.75" x14ac:dyDescent="0.3">
      <c r="A1075" s="20" t="s">
        <v>8650</v>
      </c>
      <c r="B1075" s="20" t="s">
        <v>5185</v>
      </c>
      <c r="C1075" s="20" t="s">
        <v>8649</v>
      </c>
      <c r="D1075" s="20" t="s">
        <v>8651</v>
      </c>
      <c r="E1075" s="16">
        <v>612.52009999999996</v>
      </c>
      <c r="F1075" s="21">
        <v>45134</v>
      </c>
    </row>
    <row r="1076" spans="1:6" ht="18.75" x14ac:dyDescent="0.3">
      <c r="A1076" s="20" t="s">
        <v>8653</v>
      </c>
      <c r="B1076" s="20" t="s">
        <v>5185</v>
      </c>
      <c r="C1076" s="20" t="s">
        <v>8652</v>
      </c>
      <c r="D1076" s="20" t="s">
        <v>8654</v>
      </c>
      <c r="E1076" s="16">
        <v>596.87779999999998</v>
      </c>
      <c r="F1076" s="21">
        <v>45134</v>
      </c>
    </row>
    <row r="1077" spans="1:6" ht="18.75" x14ac:dyDescent="0.3">
      <c r="A1077" s="20" t="s">
        <v>8656</v>
      </c>
      <c r="B1077" s="20" t="s">
        <v>5185</v>
      </c>
      <c r="C1077" s="20" t="s">
        <v>8655</v>
      </c>
      <c r="D1077" s="20" t="s">
        <v>8657</v>
      </c>
      <c r="E1077" s="16">
        <v>2215.5704999999998</v>
      </c>
      <c r="F1077" s="21">
        <v>43956</v>
      </c>
    </row>
    <row r="1078" spans="1:6" ht="18.75" x14ac:dyDescent="0.3">
      <c r="A1078" s="20" t="s">
        <v>8659</v>
      </c>
      <c r="B1078" s="20" t="s">
        <v>5185</v>
      </c>
      <c r="C1078" s="20" t="s">
        <v>8658</v>
      </c>
      <c r="D1078" s="20" t="s">
        <v>8660</v>
      </c>
      <c r="E1078" s="16">
        <v>2557.3249000000001</v>
      </c>
      <c r="F1078" s="21">
        <v>45134</v>
      </c>
    </row>
    <row r="1079" spans="1:6" ht="18.75" x14ac:dyDescent="0.3">
      <c r="A1079" s="20" t="s">
        <v>8662</v>
      </c>
      <c r="B1079" s="20" t="s">
        <v>8663</v>
      </c>
      <c r="C1079" s="20" t="s">
        <v>8661</v>
      </c>
      <c r="D1079" s="20" t="s">
        <v>8664</v>
      </c>
      <c r="E1079" s="16">
        <v>1001.0605</v>
      </c>
      <c r="F1079" s="21">
        <v>45134</v>
      </c>
    </row>
    <row r="1080" spans="1:6" ht="18.75" x14ac:dyDescent="0.3">
      <c r="A1080" s="20" t="s">
        <v>8666</v>
      </c>
      <c r="B1080" s="20" t="s">
        <v>8667</v>
      </c>
      <c r="C1080" s="20" t="s">
        <v>8665</v>
      </c>
      <c r="D1080" s="20" t="s">
        <v>8668</v>
      </c>
      <c r="E1080" s="16">
        <v>1002.6396</v>
      </c>
      <c r="F1080" s="21">
        <v>45134</v>
      </c>
    </row>
    <row r="1081" spans="1:6" ht="18.75" x14ac:dyDescent="0.3">
      <c r="A1081" s="20" t="s">
        <v>8670</v>
      </c>
      <c r="B1081" s="20" t="s">
        <v>5185</v>
      </c>
      <c r="C1081" s="20" t="s">
        <v>8669</v>
      </c>
      <c r="D1081" s="20" t="s">
        <v>8671</v>
      </c>
      <c r="E1081" s="16">
        <v>2539.6320000000001</v>
      </c>
      <c r="F1081" s="21">
        <v>45134</v>
      </c>
    </row>
    <row r="1082" spans="1:6" ht="18.75" x14ac:dyDescent="0.3">
      <c r="A1082" s="20" t="s">
        <v>8673</v>
      </c>
      <c r="B1082" s="20" t="s">
        <v>8674</v>
      </c>
      <c r="C1082" s="20" t="s">
        <v>8672</v>
      </c>
      <c r="D1082" s="20" t="s">
        <v>8675</v>
      </c>
      <c r="E1082" s="16">
        <v>1001.6469</v>
      </c>
      <c r="F1082" s="21">
        <v>45134</v>
      </c>
    </row>
    <row r="1083" spans="1:6" ht="18.75" x14ac:dyDescent="0.3">
      <c r="A1083" s="20" t="s">
        <v>8677</v>
      </c>
      <c r="B1083" s="20" t="s">
        <v>8678</v>
      </c>
      <c r="C1083" s="20" t="s">
        <v>8676</v>
      </c>
      <c r="D1083" s="20" t="s">
        <v>8679</v>
      </c>
      <c r="E1083" s="16">
        <v>1002.6336</v>
      </c>
      <c r="F1083" s="21">
        <v>45134</v>
      </c>
    </row>
    <row r="1084" spans="1:6" ht="18.75" x14ac:dyDescent="0.3">
      <c r="A1084" s="20" t="s">
        <v>8681</v>
      </c>
      <c r="B1084" s="20" t="s">
        <v>5185</v>
      </c>
      <c r="C1084" s="20" t="s">
        <v>8680</v>
      </c>
      <c r="D1084" s="20" t="s">
        <v>8682</v>
      </c>
      <c r="E1084" s="16">
        <v>2348.0133000000001</v>
      </c>
      <c r="F1084" s="21">
        <v>45134</v>
      </c>
    </row>
    <row r="1085" spans="1:6" ht="18.75" x14ac:dyDescent="0.3">
      <c r="A1085" s="20" t="s">
        <v>8684</v>
      </c>
      <c r="B1085" s="20" t="s">
        <v>8685</v>
      </c>
      <c r="C1085" s="20" t="s">
        <v>8683</v>
      </c>
      <c r="D1085" s="20" t="s">
        <v>8686</v>
      </c>
      <c r="E1085" s="16">
        <v>1001.0306</v>
      </c>
      <c r="F1085" s="21">
        <v>45134</v>
      </c>
    </row>
    <row r="1086" spans="1:6" ht="18.75" x14ac:dyDescent="0.3">
      <c r="A1086" s="20" t="s">
        <v>8688</v>
      </c>
      <c r="B1086" s="20" t="s">
        <v>8689</v>
      </c>
      <c r="C1086" s="20" t="s">
        <v>8687</v>
      </c>
      <c r="D1086" s="20" t="s">
        <v>8690</v>
      </c>
      <c r="E1086" s="16">
        <v>1001.1837</v>
      </c>
      <c r="F1086" s="21">
        <v>45134</v>
      </c>
    </row>
    <row r="1087" spans="1:6" ht="18.75" x14ac:dyDescent="0.3">
      <c r="A1087" s="20" t="s">
        <v>50336</v>
      </c>
      <c r="B1087" s="20" t="s">
        <v>50337</v>
      </c>
      <c r="C1087" s="20" t="s">
        <v>50338</v>
      </c>
      <c r="D1087" s="20" t="s">
        <v>50339</v>
      </c>
      <c r="E1087" s="16">
        <v>1004.1272</v>
      </c>
      <c r="F1087" s="21">
        <v>45134</v>
      </c>
    </row>
    <row r="1088" spans="1:6" ht="18.75" x14ac:dyDescent="0.3">
      <c r="A1088" s="20" t="s">
        <v>50340</v>
      </c>
      <c r="B1088" s="20" t="s">
        <v>5185</v>
      </c>
      <c r="C1088" s="20" t="s">
        <v>50341</v>
      </c>
      <c r="D1088" s="20" t="s">
        <v>50342</v>
      </c>
      <c r="E1088" s="16">
        <v>1004.1272</v>
      </c>
      <c r="F1088" s="21">
        <v>45134</v>
      </c>
    </row>
    <row r="1089" spans="1:6" ht="18.75" x14ac:dyDescent="0.3">
      <c r="A1089" s="20" t="s">
        <v>50343</v>
      </c>
      <c r="B1089" s="20" t="s">
        <v>50344</v>
      </c>
      <c r="C1089" s="20" t="s">
        <v>50345</v>
      </c>
      <c r="D1089" s="20" t="s">
        <v>50346</v>
      </c>
      <c r="E1089" s="16">
        <v>1004.1272</v>
      </c>
      <c r="F1089" s="21">
        <v>45134</v>
      </c>
    </row>
    <row r="1090" spans="1:6" ht="18.75" x14ac:dyDescent="0.3">
      <c r="A1090" s="20" t="s">
        <v>50347</v>
      </c>
      <c r="B1090" s="20" t="s">
        <v>50348</v>
      </c>
      <c r="C1090" s="20" t="s">
        <v>50349</v>
      </c>
      <c r="D1090" s="20" t="s">
        <v>50350</v>
      </c>
      <c r="E1090" s="16">
        <v>1004.1272</v>
      </c>
      <c r="F1090" s="21">
        <v>45134</v>
      </c>
    </row>
    <row r="1091" spans="1:6" ht="18.75" x14ac:dyDescent="0.3">
      <c r="A1091" s="20" t="s">
        <v>50351</v>
      </c>
      <c r="B1091" s="20" t="s">
        <v>50352</v>
      </c>
      <c r="C1091" s="20" t="s">
        <v>50353</v>
      </c>
      <c r="D1091" s="20" t="s">
        <v>50354</v>
      </c>
      <c r="E1091" s="16">
        <v>1004.0196</v>
      </c>
      <c r="F1091" s="21">
        <v>45134</v>
      </c>
    </row>
    <row r="1092" spans="1:6" ht="18.75" x14ac:dyDescent="0.3">
      <c r="A1092" s="20" t="s">
        <v>50355</v>
      </c>
      <c r="B1092" s="20" t="s">
        <v>5185</v>
      </c>
      <c r="C1092" s="20" t="s">
        <v>50356</v>
      </c>
      <c r="D1092" s="20" t="s">
        <v>50357</v>
      </c>
      <c r="E1092" s="16">
        <v>1004.0196</v>
      </c>
      <c r="F1092" s="21">
        <v>45134</v>
      </c>
    </row>
    <row r="1093" spans="1:6" ht="18.75" x14ac:dyDescent="0.3">
      <c r="A1093" s="20" t="s">
        <v>50358</v>
      </c>
      <c r="B1093" s="20" t="s">
        <v>50359</v>
      </c>
      <c r="C1093" s="20" t="s">
        <v>50360</v>
      </c>
      <c r="D1093" s="20" t="s">
        <v>50361</v>
      </c>
      <c r="E1093" s="16">
        <v>1004.0196</v>
      </c>
      <c r="F1093" s="21">
        <v>45134</v>
      </c>
    </row>
    <row r="1094" spans="1:6" ht="18.75" x14ac:dyDescent="0.3">
      <c r="A1094" s="20" t="s">
        <v>50362</v>
      </c>
      <c r="B1094" s="20" t="s">
        <v>50363</v>
      </c>
      <c r="C1094" s="20" t="s">
        <v>50364</v>
      </c>
      <c r="D1094" s="20" t="s">
        <v>50365</v>
      </c>
      <c r="E1094" s="16">
        <v>1004.0196</v>
      </c>
      <c r="F1094" s="21">
        <v>45134</v>
      </c>
    </row>
    <row r="1095" spans="1:6" ht="18.75" x14ac:dyDescent="0.3">
      <c r="A1095" s="20" t="s">
        <v>9043</v>
      </c>
      <c r="B1095" s="20" t="s">
        <v>9044</v>
      </c>
      <c r="C1095" s="20" t="s">
        <v>9042</v>
      </c>
      <c r="D1095" s="20" t="s">
        <v>44453</v>
      </c>
      <c r="E1095" s="16">
        <v>0</v>
      </c>
      <c r="F1095" s="21">
        <v>39723</v>
      </c>
    </row>
    <row r="1096" spans="1:6" ht="18.75" x14ac:dyDescent="0.3">
      <c r="A1096" s="20" t="s">
        <v>9046</v>
      </c>
      <c r="B1096" s="20" t="s">
        <v>9047</v>
      </c>
      <c r="C1096" s="20" t="s">
        <v>9045</v>
      </c>
      <c r="D1096" s="20" t="s">
        <v>44454</v>
      </c>
      <c r="E1096" s="16">
        <v>1001.0846</v>
      </c>
      <c r="F1096" s="21">
        <v>45134</v>
      </c>
    </row>
    <row r="1097" spans="1:6" ht="18.75" x14ac:dyDescent="0.3">
      <c r="A1097" s="20" t="s">
        <v>9049</v>
      </c>
      <c r="B1097" s="20" t="s">
        <v>5185</v>
      </c>
      <c r="C1097" s="20" t="s">
        <v>9048</v>
      </c>
      <c r="D1097" s="20" t="s">
        <v>44455</v>
      </c>
      <c r="E1097" s="16">
        <v>2760.2507000000001</v>
      </c>
      <c r="F1097" s="21">
        <v>45134</v>
      </c>
    </row>
    <row r="1098" spans="1:6" ht="18.75" x14ac:dyDescent="0.3">
      <c r="A1098" s="20" t="s">
        <v>9051</v>
      </c>
      <c r="B1098" s="20" t="s">
        <v>9052</v>
      </c>
      <c r="C1098" s="20" t="s">
        <v>9050</v>
      </c>
      <c r="D1098" s="20" t="s">
        <v>44456</v>
      </c>
      <c r="E1098" s="16">
        <v>1005.3505</v>
      </c>
      <c r="F1098" s="21">
        <v>45134</v>
      </c>
    </row>
    <row r="1099" spans="1:6" ht="18.75" x14ac:dyDescent="0.3">
      <c r="A1099" s="20" t="s">
        <v>9054</v>
      </c>
      <c r="B1099" s="20" t="s">
        <v>9055</v>
      </c>
      <c r="C1099" s="20" t="s">
        <v>9053</v>
      </c>
      <c r="D1099" s="20" t="s">
        <v>44457</v>
      </c>
      <c r="E1099" s="16">
        <v>1191.7264</v>
      </c>
      <c r="F1099" s="21">
        <v>45134</v>
      </c>
    </row>
    <row r="1100" spans="1:6" ht="18.75" x14ac:dyDescent="0.3">
      <c r="A1100" s="20" t="s">
        <v>9057</v>
      </c>
      <c r="B1100" s="20" t="s">
        <v>9058</v>
      </c>
      <c r="C1100" s="20" t="s">
        <v>9056</v>
      </c>
      <c r="D1100" s="20" t="s">
        <v>44458</v>
      </c>
      <c r="E1100" s="16">
        <v>1002.1446</v>
      </c>
      <c r="F1100" s="21">
        <v>45134</v>
      </c>
    </row>
    <row r="1101" spans="1:6" ht="18.75" x14ac:dyDescent="0.3">
      <c r="A1101" s="20" t="s">
        <v>9060</v>
      </c>
      <c r="B1101" s="20" t="s">
        <v>5185</v>
      </c>
      <c r="C1101" s="20" t="s">
        <v>9059</v>
      </c>
      <c r="D1101" s="20" t="s">
        <v>44459</v>
      </c>
      <c r="E1101" s="16">
        <v>1.4806999999999999</v>
      </c>
      <c r="F1101" s="21">
        <v>45134</v>
      </c>
    </row>
    <row r="1102" spans="1:6" ht="18.75" x14ac:dyDescent="0.3">
      <c r="A1102" s="20" t="s">
        <v>9062</v>
      </c>
      <c r="B1102" s="20" t="s">
        <v>5185</v>
      </c>
      <c r="C1102" s="20" t="s">
        <v>9061</v>
      </c>
      <c r="D1102" s="20" t="s">
        <v>44460</v>
      </c>
      <c r="E1102" s="16">
        <v>1</v>
      </c>
      <c r="F1102" s="21">
        <v>45134</v>
      </c>
    </row>
    <row r="1103" spans="1:6" ht="18.75" x14ac:dyDescent="0.3">
      <c r="A1103" s="20" t="s">
        <v>9064</v>
      </c>
      <c r="B1103" s="20" t="s">
        <v>5185</v>
      </c>
      <c r="C1103" s="20" t="s">
        <v>9063</v>
      </c>
      <c r="D1103" s="20" t="s">
        <v>44461</v>
      </c>
      <c r="E1103" s="16">
        <v>1.4806999999999999</v>
      </c>
      <c r="F1103" s="21">
        <v>45134</v>
      </c>
    </row>
    <row r="1104" spans="1:6" ht="18.75" x14ac:dyDescent="0.3">
      <c r="A1104" s="20" t="s">
        <v>9066</v>
      </c>
      <c r="B1104" s="20" t="s">
        <v>5185</v>
      </c>
      <c r="C1104" s="20" t="s">
        <v>9065</v>
      </c>
      <c r="D1104" s="20" t="s">
        <v>44462</v>
      </c>
      <c r="E1104" s="16">
        <v>1</v>
      </c>
      <c r="F1104" s="21">
        <v>45134</v>
      </c>
    </row>
    <row r="1105" spans="1:6" ht="18.75" x14ac:dyDescent="0.3">
      <c r="A1105" s="20" t="s">
        <v>9068</v>
      </c>
      <c r="B1105" s="20" t="s">
        <v>9069</v>
      </c>
      <c r="C1105" s="20" t="s">
        <v>9067</v>
      </c>
      <c r="D1105" s="20" t="s">
        <v>44463</v>
      </c>
      <c r="E1105" s="16">
        <v>1012.2106</v>
      </c>
      <c r="F1105" s="21">
        <v>45134</v>
      </c>
    </row>
    <row r="1106" spans="1:6" ht="18.75" x14ac:dyDescent="0.3">
      <c r="A1106" s="20" t="s">
        <v>9071</v>
      </c>
      <c r="B1106" s="20" t="s">
        <v>5185</v>
      </c>
      <c r="C1106" s="20" t="s">
        <v>9070</v>
      </c>
      <c r="D1106" s="20" t="s">
        <v>44464</v>
      </c>
      <c r="E1106" s="16">
        <v>2780.0270999999998</v>
      </c>
      <c r="F1106" s="21">
        <v>45134</v>
      </c>
    </row>
    <row r="1107" spans="1:6" ht="18.75" x14ac:dyDescent="0.3">
      <c r="A1107" s="20" t="s">
        <v>9073</v>
      </c>
      <c r="B1107" s="20" t="s">
        <v>9074</v>
      </c>
      <c r="C1107" s="20" t="s">
        <v>9072</v>
      </c>
      <c r="D1107" s="20" t="s">
        <v>44465</v>
      </c>
      <c r="E1107" s="16">
        <v>1120.0245</v>
      </c>
      <c r="F1107" s="21">
        <v>45134</v>
      </c>
    </row>
    <row r="1108" spans="1:6" ht="18.75" x14ac:dyDescent="0.3">
      <c r="A1108" s="20" t="s">
        <v>8692</v>
      </c>
      <c r="B1108" s="20" t="s">
        <v>5185</v>
      </c>
      <c r="C1108" s="20" t="s">
        <v>8691</v>
      </c>
      <c r="D1108" s="20" t="s">
        <v>8693</v>
      </c>
      <c r="E1108" s="16">
        <v>2649.5205000000001</v>
      </c>
      <c r="F1108" s="21">
        <v>45134</v>
      </c>
    </row>
    <row r="1109" spans="1:6" ht="18.75" x14ac:dyDescent="0.3">
      <c r="A1109" s="20" t="s">
        <v>8695</v>
      </c>
      <c r="B1109" s="20" t="s">
        <v>5185</v>
      </c>
      <c r="C1109" s="20" t="s">
        <v>8694</v>
      </c>
      <c r="D1109" s="20" t="s">
        <v>8696</v>
      </c>
      <c r="E1109" s="16">
        <v>2625.0981000000002</v>
      </c>
      <c r="F1109" s="21">
        <v>45134</v>
      </c>
    </row>
    <row r="1110" spans="1:6" ht="18.75" x14ac:dyDescent="0.3">
      <c r="A1110" s="20" t="s">
        <v>8698</v>
      </c>
      <c r="B1110" s="20" t="s">
        <v>5185</v>
      </c>
      <c r="C1110" s="20" t="s">
        <v>8697</v>
      </c>
      <c r="D1110" s="20" t="s">
        <v>8699</v>
      </c>
      <c r="E1110" s="16">
        <v>1002.0848999999999</v>
      </c>
      <c r="F1110" s="21">
        <v>45134</v>
      </c>
    </row>
    <row r="1111" spans="1:6" ht="18.75" x14ac:dyDescent="0.3">
      <c r="A1111" s="20" t="s">
        <v>8701</v>
      </c>
      <c r="B1111" s="20" t="s">
        <v>5185</v>
      </c>
      <c r="C1111" s="20" t="s">
        <v>8700</v>
      </c>
      <c r="D1111" s="20" t="s">
        <v>8702</v>
      </c>
      <c r="E1111" s="16">
        <v>2653.8591000000001</v>
      </c>
      <c r="F1111" s="21">
        <v>45134</v>
      </c>
    </row>
    <row r="1112" spans="1:6" ht="18.75" x14ac:dyDescent="0.3">
      <c r="A1112" s="20" t="s">
        <v>8704</v>
      </c>
      <c r="B1112" s="20" t="s">
        <v>5185</v>
      </c>
      <c r="C1112" s="20" t="s">
        <v>8703</v>
      </c>
      <c r="D1112" s="20" t="s">
        <v>8705</v>
      </c>
      <c r="E1112" s="16">
        <v>1218.9392</v>
      </c>
      <c r="F1112" s="21">
        <v>45134</v>
      </c>
    </row>
    <row r="1113" spans="1:6" ht="18.75" x14ac:dyDescent="0.3">
      <c r="A1113" s="20" t="s">
        <v>8707</v>
      </c>
      <c r="B1113" s="20" t="s">
        <v>5185</v>
      </c>
      <c r="C1113" s="20" t="s">
        <v>8706</v>
      </c>
      <c r="D1113" s="20" t="s">
        <v>8708</v>
      </c>
      <c r="E1113" s="16">
        <v>1422.9738</v>
      </c>
      <c r="F1113" s="21">
        <v>44634</v>
      </c>
    </row>
    <row r="1114" spans="1:6" ht="18.75" x14ac:dyDescent="0.3">
      <c r="A1114" s="20" t="s">
        <v>8710</v>
      </c>
      <c r="B1114" s="20" t="s">
        <v>8711</v>
      </c>
      <c r="C1114" s="20" t="s">
        <v>8709</v>
      </c>
      <c r="D1114" s="20" t="s">
        <v>8712</v>
      </c>
      <c r="E1114" s="16">
        <v>0</v>
      </c>
      <c r="F1114" s="21">
        <v>41397</v>
      </c>
    </row>
    <row r="1115" spans="1:6" ht="18.75" x14ac:dyDescent="0.3">
      <c r="A1115" s="20" t="s">
        <v>8714</v>
      </c>
      <c r="B1115" s="20" t="s">
        <v>8715</v>
      </c>
      <c r="C1115" s="20" t="s">
        <v>8713</v>
      </c>
      <c r="D1115" s="20" t="s">
        <v>8716</v>
      </c>
      <c r="E1115" s="16">
        <v>1001.1996</v>
      </c>
      <c r="F1115" s="21">
        <v>45134</v>
      </c>
    </row>
    <row r="1116" spans="1:6" ht="18.75" x14ac:dyDescent="0.3">
      <c r="A1116" s="20" t="s">
        <v>8718</v>
      </c>
      <c r="B1116" s="20" t="s">
        <v>5185</v>
      </c>
      <c r="C1116" s="20" t="s">
        <v>8717</v>
      </c>
      <c r="D1116" s="20" t="s">
        <v>8719</v>
      </c>
      <c r="E1116" s="16">
        <v>2627.4560000000001</v>
      </c>
      <c r="F1116" s="21">
        <v>45134</v>
      </c>
    </row>
    <row r="1117" spans="1:6" ht="18.75" x14ac:dyDescent="0.3">
      <c r="A1117" s="20" t="s">
        <v>8721</v>
      </c>
      <c r="B1117" s="20" t="s">
        <v>8722</v>
      </c>
      <c r="C1117" s="20" t="s">
        <v>8720</v>
      </c>
      <c r="D1117" s="20" t="s">
        <v>8723</v>
      </c>
      <c r="E1117" s="16">
        <v>1000.4519</v>
      </c>
      <c r="F1117" s="21">
        <v>45134</v>
      </c>
    </row>
    <row r="1118" spans="1:6" ht="18.75" x14ac:dyDescent="0.3">
      <c r="A1118" s="20" t="s">
        <v>8725</v>
      </c>
      <c r="B1118" s="20" t="s">
        <v>5185</v>
      </c>
      <c r="C1118" s="20" t="s">
        <v>8724</v>
      </c>
      <c r="D1118" s="20" t="s">
        <v>8726</v>
      </c>
      <c r="E1118" s="16">
        <v>3867.212</v>
      </c>
      <c r="F1118" s="21">
        <v>45134</v>
      </c>
    </row>
    <row r="1119" spans="1:6" ht="18.75" x14ac:dyDescent="0.3">
      <c r="A1119" s="20" t="s">
        <v>8728</v>
      </c>
      <c r="B1119" s="20" t="s">
        <v>8729</v>
      </c>
      <c r="C1119" s="20" t="s">
        <v>8727</v>
      </c>
      <c r="D1119" s="20" t="s">
        <v>8730</v>
      </c>
      <c r="E1119" s="16">
        <v>3190.8753999999999</v>
      </c>
      <c r="F1119" s="21">
        <v>45134</v>
      </c>
    </row>
    <row r="1120" spans="1:6" ht="18.75" x14ac:dyDescent="0.3">
      <c r="A1120" s="20" t="s">
        <v>8732</v>
      </c>
      <c r="B1120" s="20" t="s">
        <v>8733</v>
      </c>
      <c r="C1120" s="20" t="s">
        <v>8731</v>
      </c>
      <c r="D1120" s="20" t="s">
        <v>8734</v>
      </c>
      <c r="E1120" s="16">
        <v>1006.0602</v>
      </c>
      <c r="F1120" s="21">
        <v>44777</v>
      </c>
    </row>
    <row r="1121" spans="1:6" ht="18.75" x14ac:dyDescent="0.3">
      <c r="A1121" s="20" t="s">
        <v>8736</v>
      </c>
      <c r="B1121" s="20" t="s">
        <v>5185</v>
      </c>
      <c r="C1121" s="20" t="s">
        <v>8735</v>
      </c>
      <c r="D1121" s="20" t="s">
        <v>8737</v>
      </c>
      <c r="E1121" s="16">
        <v>2757.7413000000001</v>
      </c>
      <c r="F1121" s="21">
        <v>45134</v>
      </c>
    </row>
    <row r="1122" spans="1:6" ht="18.75" x14ac:dyDescent="0.3">
      <c r="A1122" s="20" t="s">
        <v>8739</v>
      </c>
      <c r="B1122" s="20" t="s">
        <v>5185</v>
      </c>
      <c r="C1122" s="20" t="s">
        <v>8738</v>
      </c>
      <c r="D1122" s="20" t="s">
        <v>8740</v>
      </c>
      <c r="E1122" s="16">
        <v>1973.7547</v>
      </c>
      <c r="F1122" s="21">
        <v>45134</v>
      </c>
    </row>
    <row r="1123" spans="1:6" ht="18.75" x14ac:dyDescent="0.3">
      <c r="A1123" s="20" t="s">
        <v>8742</v>
      </c>
      <c r="B1123" s="20" t="s">
        <v>8743</v>
      </c>
      <c r="C1123" s="20" t="s">
        <v>8741</v>
      </c>
      <c r="D1123" s="20" t="s">
        <v>8744</v>
      </c>
      <c r="E1123" s="16">
        <v>1000.7332</v>
      </c>
      <c r="F1123" s="21">
        <v>45134</v>
      </c>
    </row>
    <row r="1124" spans="1:6" ht="18.75" x14ac:dyDescent="0.3">
      <c r="A1124" s="20" t="s">
        <v>8746</v>
      </c>
      <c r="B1124" s="20" t="s">
        <v>8747</v>
      </c>
      <c r="C1124" s="20" t="s">
        <v>8745</v>
      </c>
      <c r="D1124" s="20" t="s">
        <v>8748</v>
      </c>
      <c r="E1124" s="16">
        <v>1000.7311</v>
      </c>
      <c r="F1124" s="21">
        <v>45134</v>
      </c>
    </row>
    <row r="1125" spans="1:6" ht="18.75" x14ac:dyDescent="0.3">
      <c r="A1125" s="20" t="s">
        <v>8750</v>
      </c>
      <c r="B1125" s="20" t="s">
        <v>5185</v>
      </c>
      <c r="C1125" s="20" t="s">
        <v>8749</v>
      </c>
      <c r="D1125" s="20" t="s">
        <v>8751</v>
      </c>
      <c r="E1125" s="16">
        <v>2746.3083000000001</v>
      </c>
      <c r="F1125" s="21">
        <v>45134</v>
      </c>
    </row>
    <row r="1126" spans="1:6" ht="18.75" x14ac:dyDescent="0.3">
      <c r="A1126" s="20" t="s">
        <v>8753</v>
      </c>
      <c r="B1126" s="20" t="s">
        <v>8754</v>
      </c>
      <c r="C1126" s="20" t="s">
        <v>8752</v>
      </c>
      <c r="D1126" s="20" t="s">
        <v>8755</v>
      </c>
      <c r="E1126" s="16">
        <v>1000.7315</v>
      </c>
      <c r="F1126" s="21">
        <v>45134</v>
      </c>
    </row>
    <row r="1127" spans="1:6" ht="18.75" x14ac:dyDescent="0.3">
      <c r="A1127" s="20" t="s">
        <v>8757</v>
      </c>
      <c r="B1127" s="20" t="s">
        <v>8758</v>
      </c>
      <c r="C1127" s="20" t="s">
        <v>8756</v>
      </c>
      <c r="D1127" s="20" t="s">
        <v>8759</v>
      </c>
      <c r="E1127" s="16">
        <v>1000.7295</v>
      </c>
      <c r="F1127" s="21">
        <v>45134</v>
      </c>
    </row>
    <row r="1128" spans="1:6" ht="18.75" x14ac:dyDescent="0.3">
      <c r="A1128" s="20" t="s">
        <v>8761</v>
      </c>
      <c r="B1128" s="20" t="s">
        <v>5185</v>
      </c>
      <c r="C1128" s="20" t="s">
        <v>8760</v>
      </c>
      <c r="D1128" s="20" t="s">
        <v>8762</v>
      </c>
      <c r="E1128" s="16">
        <v>1502.7253000000001</v>
      </c>
      <c r="F1128" s="21">
        <v>45134</v>
      </c>
    </row>
    <row r="1129" spans="1:6" ht="18.75" x14ac:dyDescent="0.3">
      <c r="A1129" s="20" t="s">
        <v>8764</v>
      </c>
      <c r="B1129" s="20" t="s">
        <v>5185</v>
      </c>
      <c r="C1129" s="20" t="s">
        <v>8763</v>
      </c>
      <c r="D1129" s="20" t="s">
        <v>8765</v>
      </c>
      <c r="E1129" s="16">
        <v>3289.2417</v>
      </c>
      <c r="F1129" s="21">
        <v>45134</v>
      </c>
    </row>
    <row r="1130" spans="1:6" ht="18.75" x14ac:dyDescent="0.3">
      <c r="A1130" s="20" t="s">
        <v>8767</v>
      </c>
      <c r="B1130" s="20" t="s">
        <v>8768</v>
      </c>
      <c r="C1130" s="20" t="s">
        <v>8766</v>
      </c>
      <c r="D1130" s="20" t="s">
        <v>8769</v>
      </c>
      <c r="E1130" s="16">
        <v>1000.8958</v>
      </c>
      <c r="F1130" s="21">
        <v>45134</v>
      </c>
    </row>
    <row r="1131" spans="1:6" ht="18.75" x14ac:dyDescent="0.3">
      <c r="A1131" s="20" t="s">
        <v>8771</v>
      </c>
      <c r="B1131" s="20" t="s">
        <v>5185</v>
      </c>
      <c r="C1131" s="20" t="s">
        <v>8770</v>
      </c>
      <c r="D1131" s="20" t="s">
        <v>8772</v>
      </c>
      <c r="E1131" s="16">
        <v>3258.3244</v>
      </c>
      <c r="F1131" s="21">
        <v>45134</v>
      </c>
    </row>
    <row r="1132" spans="1:6" ht="18.75" x14ac:dyDescent="0.3">
      <c r="A1132" s="20" t="s">
        <v>8774</v>
      </c>
      <c r="B1132" s="20" t="s">
        <v>8775</v>
      </c>
      <c r="C1132" s="20" t="s">
        <v>8773</v>
      </c>
      <c r="D1132" s="20" t="s">
        <v>8776</v>
      </c>
      <c r="E1132" s="16">
        <v>1000.8958</v>
      </c>
      <c r="F1132" s="21">
        <v>45134</v>
      </c>
    </row>
    <row r="1133" spans="1:6" ht="18.75" x14ac:dyDescent="0.3">
      <c r="A1133" s="20" t="s">
        <v>8778</v>
      </c>
      <c r="B1133" s="20" t="s">
        <v>5185</v>
      </c>
      <c r="C1133" s="20" t="s">
        <v>8777</v>
      </c>
      <c r="D1133" s="20" t="s">
        <v>8779</v>
      </c>
      <c r="E1133" s="16">
        <v>1728.453</v>
      </c>
      <c r="F1133" s="21">
        <v>45134</v>
      </c>
    </row>
    <row r="1134" spans="1:6" ht="18.75" x14ac:dyDescent="0.3">
      <c r="A1134" s="20" t="s">
        <v>8781</v>
      </c>
      <c r="B1134" s="20" t="s">
        <v>5185</v>
      </c>
      <c r="C1134" s="20" t="s">
        <v>8780</v>
      </c>
      <c r="D1134" s="20" t="s">
        <v>8782</v>
      </c>
      <c r="E1134" s="16">
        <v>2970.9607000000001</v>
      </c>
      <c r="F1134" s="21">
        <v>45134</v>
      </c>
    </row>
    <row r="1135" spans="1:6" ht="18.75" x14ac:dyDescent="0.3">
      <c r="A1135" s="20" t="s">
        <v>8784</v>
      </c>
      <c r="B1135" s="20" t="s">
        <v>8785</v>
      </c>
      <c r="C1135" s="20" t="s">
        <v>8783</v>
      </c>
      <c r="D1135" s="20" t="s">
        <v>8786</v>
      </c>
      <c r="E1135" s="16">
        <v>2970.9648999999999</v>
      </c>
      <c r="F1135" s="21">
        <v>45134</v>
      </c>
    </row>
    <row r="1136" spans="1:6" ht="18.75" x14ac:dyDescent="0.3">
      <c r="A1136" s="20" t="s">
        <v>8788</v>
      </c>
      <c r="B1136" s="20" t="s">
        <v>8789</v>
      </c>
      <c r="C1136" s="20" t="s">
        <v>8787</v>
      </c>
      <c r="D1136" s="20" t="s">
        <v>8790</v>
      </c>
      <c r="E1136" s="16">
        <v>2970.9405000000002</v>
      </c>
      <c r="F1136" s="21">
        <v>45134</v>
      </c>
    </row>
    <row r="1137" spans="1:6" ht="18.75" x14ac:dyDescent="0.3">
      <c r="A1137" s="20" t="s">
        <v>8792</v>
      </c>
      <c r="B1137" s="20" t="s">
        <v>8793</v>
      </c>
      <c r="C1137" s="20" t="s">
        <v>8791</v>
      </c>
      <c r="D1137" s="20" t="s">
        <v>8794</v>
      </c>
      <c r="E1137" s="16">
        <v>2348.0695000000001</v>
      </c>
      <c r="F1137" s="21">
        <v>45134</v>
      </c>
    </row>
    <row r="1138" spans="1:6" ht="18.75" x14ac:dyDescent="0.3">
      <c r="A1138" s="20" t="s">
        <v>8796</v>
      </c>
      <c r="B1138" s="20" t="s">
        <v>8797</v>
      </c>
      <c r="C1138" s="20" t="s">
        <v>8795</v>
      </c>
      <c r="D1138" s="20" t="s">
        <v>8798</v>
      </c>
      <c r="E1138" s="16">
        <v>1004.6437</v>
      </c>
      <c r="F1138" s="21">
        <v>45134</v>
      </c>
    </row>
    <row r="1139" spans="1:6" ht="18.75" x14ac:dyDescent="0.3">
      <c r="A1139" s="20" t="s">
        <v>8800</v>
      </c>
      <c r="B1139" s="20" t="s">
        <v>8801</v>
      </c>
      <c r="C1139" s="20" t="s">
        <v>8799</v>
      </c>
      <c r="D1139" s="20" t="s">
        <v>8802</v>
      </c>
      <c r="E1139" s="16">
        <v>2173.6500999999998</v>
      </c>
      <c r="F1139" s="21">
        <v>45134</v>
      </c>
    </row>
    <row r="1140" spans="1:6" ht="18.75" x14ac:dyDescent="0.3">
      <c r="A1140" s="20" t="s">
        <v>8804</v>
      </c>
      <c r="B1140" s="20" t="s">
        <v>5185</v>
      </c>
      <c r="C1140" s="20" t="s">
        <v>8803</v>
      </c>
      <c r="D1140" s="20" t="s">
        <v>8805</v>
      </c>
      <c r="E1140" s="16">
        <v>1701.1780000000001</v>
      </c>
      <c r="F1140" s="21">
        <v>45134</v>
      </c>
    </row>
    <row r="1141" spans="1:6" ht="18.75" x14ac:dyDescent="0.3">
      <c r="A1141" s="20" t="s">
        <v>8807</v>
      </c>
      <c r="B1141" s="20" t="s">
        <v>5185</v>
      </c>
      <c r="C1141" s="20" t="s">
        <v>8806</v>
      </c>
      <c r="D1141" s="20" t="s">
        <v>8808</v>
      </c>
      <c r="E1141" s="16">
        <v>2920.6923000000002</v>
      </c>
      <c r="F1141" s="21">
        <v>45134</v>
      </c>
    </row>
    <row r="1142" spans="1:6" ht="18.75" x14ac:dyDescent="0.3">
      <c r="A1142" s="20" t="s">
        <v>8810</v>
      </c>
      <c r="B1142" s="20" t="s">
        <v>8811</v>
      </c>
      <c r="C1142" s="20" t="s">
        <v>8809</v>
      </c>
      <c r="D1142" s="20" t="s">
        <v>8812</v>
      </c>
      <c r="E1142" s="16">
        <v>2920.694</v>
      </c>
      <c r="F1142" s="21">
        <v>45134</v>
      </c>
    </row>
    <row r="1143" spans="1:6" ht="18.75" x14ac:dyDescent="0.3">
      <c r="A1143" s="20" t="s">
        <v>8814</v>
      </c>
      <c r="B1143" s="20" t="s">
        <v>8815</v>
      </c>
      <c r="C1143" s="20" t="s">
        <v>8813</v>
      </c>
      <c r="D1143" s="20" t="s">
        <v>8816</v>
      </c>
      <c r="E1143" s="16">
        <v>2020.8692000000001</v>
      </c>
      <c r="F1143" s="21">
        <v>45134</v>
      </c>
    </row>
    <row r="1144" spans="1:6" ht="18.75" x14ac:dyDescent="0.3">
      <c r="A1144" s="20" t="s">
        <v>8818</v>
      </c>
      <c r="B1144" s="20" t="s">
        <v>8819</v>
      </c>
      <c r="C1144" s="20" t="s">
        <v>8817</v>
      </c>
      <c r="D1144" s="20" t="s">
        <v>8820</v>
      </c>
      <c r="E1144" s="16">
        <v>2157.6192999999998</v>
      </c>
      <c r="F1144" s="21">
        <v>45134</v>
      </c>
    </row>
    <row r="1145" spans="1:6" ht="18.75" x14ac:dyDescent="0.3">
      <c r="A1145" s="20" t="s">
        <v>8822</v>
      </c>
      <c r="B1145" s="20" t="s">
        <v>8823</v>
      </c>
      <c r="C1145" s="20" t="s">
        <v>8821</v>
      </c>
      <c r="D1145" s="20" t="s">
        <v>8824</v>
      </c>
      <c r="E1145" s="16">
        <v>1045.2280000000001</v>
      </c>
      <c r="F1145" s="21">
        <v>45134</v>
      </c>
    </row>
    <row r="1146" spans="1:6" ht="18.75" x14ac:dyDescent="0.3">
      <c r="A1146" s="20" t="s">
        <v>8826</v>
      </c>
      <c r="B1146" s="20" t="s">
        <v>8827</v>
      </c>
      <c r="C1146" s="20" t="s">
        <v>8825</v>
      </c>
      <c r="D1146" s="20" t="s">
        <v>8828</v>
      </c>
      <c r="E1146" s="16">
        <v>1096.1395</v>
      </c>
      <c r="F1146" s="21">
        <v>45134</v>
      </c>
    </row>
    <row r="1147" spans="1:6" ht="18.75" x14ac:dyDescent="0.3">
      <c r="A1147" s="20" t="s">
        <v>8830</v>
      </c>
      <c r="B1147" s="20" t="s">
        <v>5185</v>
      </c>
      <c r="C1147" s="20" t="s">
        <v>8829</v>
      </c>
      <c r="D1147" s="20" t="s">
        <v>8831</v>
      </c>
      <c r="E1147" s="16">
        <v>2656.1505000000002</v>
      </c>
      <c r="F1147" s="21">
        <v>45134</v>
      </c>
    </row>
    <row r="1148" spans="1:6" ht="18.75" x14ac:dyDescent="0.3">
      <c r="A1148" s="20" t="s">
        <v>8833</v>
      </c>
      <c r="B1148" s="20" t="s">
        <v>5185</v>
      </c>
      <c r="C1148" s="20" t="s">
        <v>8832</v>
      </c>
      <c r="D1148" s="20" t="s">
        <v>8834</v>
      </c>
      <c r="E1148" s="16">
        <v>5230.8419000000004</v>
      </c>
      <c r="F1148" s="21">
        <v>45134</v>
      </c>
    </row>
    <row r="1149" spans="1:6" ht="18.75" x14ac:dyDescent="0.3">
      <c r="A1149" s="20" t="s">
        <v>8836</v>
      </c>
      <c r="B1149" s="20" t="s">
        <v>8837</v>
      </c>
      <c r="C1149" s="20" t="s">
        <v>8835</v>
      </c>
      <c r="D1149" s="20" t="s">
        <v>8838</v>
      </c>
      <c r="E1149" s="16">
        <v>1245.1188</v>
      </c>
      <c r="F1149" s="21">
        <v>45134</v>
      </c>
    </row>
    <row r="1150" spans="1:6" ht="18.75" x14ac:dyDescent="0.3">
      <c r="A1150" s="20" t="s">
        <v>8840</v>
      </c>
      <c r="B1150" s="20" t="s">
        <v>5185</v>
      </c>
      <c r="C1150" s="20" t="s">
        <v>8839</v>
      </c>
      <c r="D1150" s="20" t="s">
        <v>8841</v>
      </c>
      <c r="E1150" s="16">
        <v>3457.1315</v>
      </c>
      <c r="F1150" s="21">
        <v>45134</v>
      </c>
    </row>
    <row r="1151" spans="1:6" ht="18.75" x14ac:dyDescent="0.3">
      <c r="A1151" s="20" t="s">
        <v>8843</v>
      </c>
      <c r="B1151" s="20" t="s">
        <v>8844</v>
      </c>
      <c r="C1151" s="20" t="s">
        <v>8842</v>
      </c>
      <c r="D1151" s="20" t="s">
        <v>8845</v>
      </c>
      <c r="E1151" s="16">
        <v>1022.1454</v>
      </c>
      <c r="F1151" s="21">
        <v>45134</v>
      </c>
    </row>
    <row r="1152" spans="1:6" ht="18.75" x14ac:dyDescent="0.3">
      <c r="A1152" s="20" t="s">
        <v>8847</v>
      </c>
      <c r="B1152" s="20" t="s">
        <v>5185</v>
      </c>
      <c r="C1152" s="20" t="s">
        <v>8846</v>
      </c>
      <c r="D1152" s="20" t="s">
        <v>8848</v>
      </c>
      <c r="E1152" s="16">
        <v>3433.3352</v>
      </c>
      <c r="F1152" s="21">
        <v>45134</v>
      </c>
    </row>
    <row r="1153" spans="1:6" ht="18.75" x14ac:dyDescent="0.3">
      <c r="A1153" s="20" t="s">
        <v>8850</v>
      </c>
      <c r="B1153" s="20" t="s">
        <v>8851</v>
      </c>
      <c r="C1153" s="20" t="s">
        <v>8849</v>
      </c>
      <c r="D1153" s="20" t="s">
        <v>8852</v>
      </c>
      <c r="E1153" s="16">
        <v>1022.9396</v>
      </c>
      <c r="F1153" s="21">
        <v>45134</v>
      </c>
    </row>
    <row r="1154" spans="1:6" ht="18.75" x14ac:dyDescent="0.3">
      <c r="A1154" s="20" t="s">
        <v>8854</v>
      </c>
      <c r="B1154" s="20" t="s">
        <v>5185</v>
      </c>
      <c r="C1154" s="20" t="s">
        <v>8853</v>
      </c>
      <c r="D1154" s="20" t="s">
        <v>8855</v>
      </c>
      <c r="E1154" s="16">
        <v>10</v>
      </c>
      <c r="F1154" s="21">
        <v>45134</v>
      </c>
    </row>
    <row r="1155" spans="1:6" ht="18.75" x14ac:dyDescent="0.3">
      <c r="A1155" s="20" t="s">
        <v>8857</v>
      </c>
      <c r="B1155" s="20" t="s">
        <v>5185</v>
      </c>
      <c r="C1155" s="20" t="s">
        <v>8856</v>
      </c>
      <c r="D1155" s="20" t="s">
        <v>8858</v>
      </c>
      <c r="E1155" s="16">
        <v>14.5924</v>
      </c>
      <c r="F1155" s="21">
        <v>45134</v>
      </c>
    </row>
    <row r="1156" spans="1:6" ht="18.75" x14ac:dyDescent="0.3">
      <c r="A1156" s="20" t="s">
        <v>8860</v>
      </c>
      <c r="B1156" s="20" t="s">
        <v>5185</v>
      </c>
      <c r="C1156" s="20" t="s">
        <v>8859</v>
      </c>
      <c r="D1156" s="20" t="s">
        <v>8861</v>
      </c>
      <c r="E1156" s="16">
        <v>10</v>
      </c>
      <c r="F1156" s="21">
        <v>45134</v>
      </c>
    </row>
    <row r="1157" spans="1:6" ht="18.75" x14ac:dyDescent="0.3">
      <c r="A1157" s="20" t="s">
        <v>8863</v>
      </c>
      <c r="B1157" s="20" t="s">
        <v>5185</v>
      </c>
      <c r="C1157" s="20" t="s">
        <v>8862</v>
      </c>
      <c r="D1157" s="20" t="s">
        <v>8864</v>
      </c>
      <c r="E1157" s="16">
        <v>14.5924</v>
      </c>
      <c r="F1157" s="21">
        <v>45134</v>
      </c>
    </row>
    <row r="1158" spans="1:6" ht="18.75" x14ac:dyDescent="0.3">
      <c r="A1158" s="20" t="s">
        <v>8866</v>
      </c>
      <c r="B1158" s="20" t="s">
        <v>5185</v>
      </c>
      <c r="C1158" s="20" t="s">
        <v>8865</v>
      </c>
      <c r="D1158" s="20" t="s">
        <v>8867</v>
      </c>
      <c r="E1158" s="16">
        <v>0</v>
      </c>
      <c r="F1158" s="21">
        <v>44020</v>
      </c>
    </row>
    <row r="1159" spans="1:6" ht="18.75" x14ac:dyDescent="0.3">
      <c r="A1159" s="20" t="s">
        <v>8869</v>
      </c>
      <c r="B1159" s="20" t="s">
        <v>8870</v>
      </c>
      <c r="C1159" s="20" t="s">
        <v>8868</v>
      </c>
      <c r="D1159" s="20" t="s">
        <v>8871</v>
      </c>
      <c r="E1159" s="16">
        <v>1055.4467999999999</v>
      </c>
      <c r="F1159" s="21">
        <v>45134</v>
      </c>
    </row>
    <row r="1160" spans="1:6" ht="18.75" x14ac:dyDescent="0.3">
      <c r="A1160" s="20" t="s">
        <v>9086</v>
      </c>
      <c r="B1160" s="20" t="s">
        <v>5185</v>
      </c>
      <c r="C1160" s="20" t="s">
        <v>9085</v>
      </c>
      <c r="D1160" s="20" t="s">
        <v>49796</v>
      </c>
      <c r="E1160" s="16">
        <v>2229.3834999999999</v>
      </c>
      <c r="F1160" s="21">
        <v>45134</v>
      </c>
    </row>
    <row r="1161" spans="1:6" ht="18.75" x14ac:dyDescent="0.3">
      <c r="A1161" s="20" t="s">
        <v>9088</v>
      </c>
      <c r="B1161" s="20" t="s">
        <v>5185</v>
      </c>
      <c r="C1161" s="20" t="s">
        <v>9087</v>
      </c>
      <c r="D1161" s="20" t="s">
        <v>49797</v>
      </c>
      <c r="E1161" s="16">
        <v>2206.7800999999999</v>
      </c>
      <c r="F1161" s="21">
        <v>45134</v>
      </c>
    </row>
    <row r="1162" spans="1:6" ht="18.75" x14ac:dyDescent="0.3">
      <c r="A1162" s="20" t="s">
        <v>9090</v>
      </c>
      <c r="B1162" s="20" t="s">
        <v>9091</v>
      </c>
      <c r="C1162" s="20" t="s">
        <v>9089</v>
      </c>
      <c r="D1162" s="20" t="s">
        <v>49798</v>
      </c>
      <c r="E1162" s="16">
        <v>1000.9155</v>
      </c>
      <c r="F1162" s="21">
        <v>45134</v>
      </c>
    </row>
    <row r="1163" spans="1:6" ht="18.75" x14ac:dyDescent="0.3">
      <c r="A1163" s="20" t="s">
        <v>9093</v>
      </c>
      <c r="B1163" s="20" t="s">
        <v>9094</v>
      </c>
      <c r="C1163" s="20" t="s">
        <v>9092</v>
      </c>
      <c r="D1163" s="20" t="s">
        <v>49799</v>
      </c>
      <c r="E1163" s="16">
        <v>1033.8677</v>
      </c>
      <c r="F1163" s="21">
        <v>45134</v>
      </c>
    </row>
    <row r="1164" spans="1:6" ht="18.75" x14ac:dyDescent="0.3">
      <c r="A1164" s="20" t="s">
        <v>9096</v>
      </c>
      <c r="B1164" s="20" t="s">
        <v>9097</v>
      </c>
      <c r="C1164" s="20" t="s">
        <v>9095</v>
      </c>
      <c r="D1164" s="20" t="s">
        <v>49800</v>
      </c>
      <c r="E1164" s="16">
        <v>1001.0673</v>
      </c>
      <c r="F1164" s="21">
        <v>45134</v>
      </c>
    </row>
    <row r="1165" spans="1:6" ht="18.75" x14ac:dyDescent="0.3">
      <c r="A1165" s="20" t="s">
        <v>9102</v>
      </c>
      <c r="B1165" s="20" t="s">
        <v>9103</v>
      </c>
      <c r="C1165" s="20" t="s">
        <v>9101</v>
      </c>
      <c r="D1165" s="20" t="s">
        <v>49801</v>
      </c>
      <c r="E1165" s="16">
        <v>1005.1847</v>
      </c>
      <c r="F1165" s="21">
        <v>45134</v>
      </c>
    </row>
    <row r="1166" spans="1:6" ht="18.75" x14ac:dyDescent="0.3">
      <c r="A1166" s="20" t="s">
        <v>9105</v>
      </c>
      <c r="B1166" s="20" t="s">
        <v>9106</v>
      </c>
      <c r="C1166" s="20" t="s">
        <v>9104</v>
      </c>
      <c r="D1166" s="20" t="s">
        <v>49802</v>
      </c>
      <c r="E1166" s="16">
        <v>1002.1317</v>
      </c>
      <c r="F1166" s="21">
        <v>45134</v>
      </c>
    </row>
    <row r="1167" spans="1:6" ht="18.75" x14ac:dyDescent="0.3">
      <c r="A1167" s="20" t="s">
        <v>9099</v>
      </c>
      <c r="B1167" s="20" t="s">
        <v>9100</v>
      </c>
      <c r="C1167" s="20" t="s">
        <v>9098</v>
      </c>
      <c r="D1167" s="20" t="s">
        <v>49803</v>
      </c>
      <c r="E1167" s="16">
        <v>1000.8336</v>
      </c>
      <c r="F1167" s="21">
        <v>45134</v>
      </c>
    </row>
    <row r="1168" spans="1:6" ht="18.75" x14ac:dyDescent="0.3">
      <c r="A1168" s="20" t="s">
        <v>8873</v>
      </c>
      <c r="B1168" s="20" t="s">
        <v>5185</v>
      </c>
      <c r="C1168" s="20" t="s">
        <v>8872</v>
      </c>
      <c r="D1168" s="20" t="s">
        <v>8874</v>
      </c>
      <c r="E1168" s="16">
        <v>4522.0640999999996</v>
      </c>
      <c r="F1168" s="21">
        <v>45134</v>
      </c>
    </row>
    <row r="1169" spans="1:6" ht="18.75" x14ac:dyDescent="0.3">
      <c r="A1169" s="20" t="s">
        <v>8876</v>
      </c>
      <c r="B1169" s="20" t="s">
        <v>5185</v>
      </c>
      <c r="C1169" s="20" t="s">
        <v>8875</v>
      </c>
      <c r="D1169" s="20" t="s">
        <v>8877</v>
      </c>
      <c r="E1169" s="16">
        <v>4480.5254999999997</v>
      </c>
      <c r="F1169" s="21">
        <v>45134</v>
      </c>
    </row>
    <row r="1170" spans="1:6" ht="18.75" x14ac:dyDescent="0.3">
      <c r="A1170" s="20" t="s">
        <v>8879</v>
      </c>
      <c r="B1170" s="20" t="s">
        <v>8880</v>
      </c>
      <c r="C1170" s="20" t="s">
        <v>8878</v>
      </c>
      <c r="D1170" s="20" t="s">
        <v>8881</v>
      </c>
      <c r="E1170" s="16">
        <v>1032.181</v>
      </c>
      <c r="F1170" s="21">
        <v>45134</v>
      </c>
    </row>
    <row r="1171" spans="1:6" ht="18.75" x14ac:dyDescent="0.3">
      <c r="A1171" s="20" t="s">
        <v>8883</v>
      </c>
      <c r="B1171" s="20" t="s">
        <v>8884</v>
      </c>
      <c r="C1171" s="20" t="s">
        <v>8882</v>
      </c>
      <c r="D1171" s="20" t="s">
        <v>8885</v>
      </c>
      <c r="E1171" s="16">
        <v>1032.2683</v>
      </c>
      <c r="F1171" s="21">
        <v>45134</v>
      </c>
    </row>
    <row r="1172" spans="1:6" ht="18.75" x14ac:dyDescent="0.3">
      <c r="A1172" s="20" t="s">
        <v>8887</v>
      </c>
      <c r="B1172" s="20" t="s">
        <v>5185</v>
      </c>
      <c r="C1172" s="20" t="s">
        <v>8886</v>
      </c>
      <c r="D1172" s="20" t="s">
        <v>8888</v>
      </c>
      <c r="E1172" s="16">
        <v>1031.5800999999999</v>
      </c>
      <c r="F1172" s="21">
        <v>45134</v>
      </c>
    </row>
    <row r="1173" spans="1:6" ht="18.75" x14ac:dyDescent="0.3">
      <c r="A1173" s="20" t="s">
        <v>8890</v>
      </c>
      <c r="B1173" s="20" t="s">
        <v>5185</v>
      </c>
      <c r="C1173" s="20" t="s">
        <v>8889</v>
      </c>
      <c r="D1173" s="20" t="s">
        <v>8891</v>
      </c>
      <c r="E1173" s="16">
        <v>10</v>
      </c>
      <c r="F1173" s="21">
        <v>42108</v>
      </c>
    </row>
    <row r="1174" spans="1:6" ht="18.75" x14ac:dyDescent="0.3">
      <c r="A1174" s="20" t="s">
        <v>8893</v>
      </c>
      <c r="B1174" s="20" t="s">
        <v>5185</v>
      </c>
      <c r="C1174" s="20" t="s">
        <v>8892</v>
      </c>
      <c r="D1174" s="20" t="s">
        <v>8894</v>
      </c>
      <c r="E1174" s="16">
        <v>10</v>
      </c>
      <c r="F1174" s="21">
        <v>41043</v>
      </c>
    </row>
    <row r="1175" spans="1:6" ht="18.75" x14ac:dyDescent="0.3">
      <c r="A1175" s="20" t="s">
        <v>8896</v>
      </c>
      <c r="B1175" s="20" t="s">
        <v>5185</v>
      </c>
      <c r="C1175" s="20" t="s">
        <v>8895</v>
      </c>
      <c r="D1175" s="20" t="s">
        <v>8897</v>
      </c>
      <c r="E1175" s="16">
        <v>10</v>
      </c>
      <c r="F1175" s="21">
        <v>41260</v>
      </c>
    </row>
    <row r="1176" spans="1:6" ht="18.75" x14ac:dyDescent="0.3">
      <c r="A1176" s="20" t="s">
        <v>8901</v>
      </c>
      <c r="B1176" s="20" t="s">
        <v>5185</v>
      </c>
      <c r="C1176" s="20" t="s">
        <v>8900</v>
      </c>
      <c r="D1176" s="20" t="s">
        <v>42750</v>
      </c>
      <c r="E1176" s="16">
        <v>2292.6498000000001</v>
      </c>
      <c r="F1176" s="21">
        <v>45134</v>
      </c>
    </row>
    <row r="1177" spans="1:6" ht="18.75" x14ac:dyDescent="0.3">
      <c r="A1177" s="20" t="s">
        <v>8906</v>
      </c>
      <c r="B1177" s="20" t="s">
        <v>8907</v>
      </c>
      <c r="C1177" s="20" t="s">
        <v>8905</v>
      </c>
      <c r="D1177" s="20" t="s">
        <v>42469</v>
      </c>
      <c r="E1177" s="16">
        <v>1038.2708</v>
      </c>
      <c r="F1177" s="21">
        <v>45134</v>
      </c>
    </row>
    <row r="1178" spans="1:6" ht="18.75" x14ac:dyDescent="0.3">
      <c r="A1178" s="20" t="s">
        <v>8912</v>
      </c>
      <c r="B1178" s="20" t="s">
        <v>8913</v>
      </c>
      <c r="C1178" s="20" t="s">
        <v>8911</v>
      </c>
      <c r="D1178" s="20" t="s">
        <v>42470</v>
      </c>
      <c r="E1178" s="16">
        <v>1195.5875000000001</v>
      </c>
      <c r="F1178" s="21">
        <v>45134</v>
      </c>
    </row>
    <row r="1179" spans="1:6" ht="18.75" x14ac:dyDescent="0.3">
      <c r="A1179" s="20" t="s">
        <v>8915</v>
      </c>
      <c r="B1179" s="20" t="s">
        <v>5185</v>
      </c>
      <c r="C1179" s="20" t="s">
        <v>8914</v>
      </c>
      <c r="D1179" s="20" t="s">
        <v>42471</v>
      </c>
      <c r="E1179" s="16">
        <v>3283.5558999999998</v>
      </c>
      <c r="F1179" s="21">
        <v>45134</v>
      </c>
    </row>
    <row r="1180" spans="1:6" ht="18.75" x14ac:dyDescent="0.3">
      <c r="A1180" s="20" t="s">
        <v>8899</v>
      </c>
      <c r="B1180" s="20" t="s">
        <v>5185</v>
      </c>
      <c r="C1180" s="20" t="s">
        <v>8898</v>
      </c>
      <c r="D1180" s="20" t="s">
        <v>42472</v>
      </c>
      <c r="E1180" s="16">
        <v>2275.8157000000001</v>
      </c>
      <c r="F1180" s="21">
        <v>45134</v>
      </c>
    </row>
    <row r="1181" spans="1:6" ht="18.75" x14ac:dyDescent="0.3">
      <c r="A1181" s="20" t="s">
        <v>8903</v>
      </c>
      <c r="B1181" s="20" t="s">
        <v>8904</v>
      </c>
      <c r="C1181" s="20" t="s">
        <v>8902</v>
      </c>
      <c r="D1181" s="20" t="s">
        <v>42473</v>
      </c>
      <c r="E1181" s="16">
        <v>1002.6678000000001</v>
      </c>
      <c r="F1181" s="21">
        <v>45134</v>
      </c>
    </row>
    <row r="1182" spans="1:6" ht="18.75" x14ac:dyDescent="0.3">
      <c r="A1182" s="20" t="s">
        <v>8909</v>
      </c>
      <c r="B1182" s="20" t="s">
        <v>8910</v>
      </c>
      <c r="C1182" s="20" t="s">
        <v>8908</v>
      </c>
      <c r="D1182" s="20" t="s">
        <v>42474</v>
      </c>
      <c r="E1182" s="16">
        <v>1107.8606</v>
      </c>
      <c r="F1182" s="21">
        <v>45134</v>
      </c>
    </row>
    <row r="1183" spans="1:6" ht="18.75" x14ac:dyDescent="0.3">
      <c r="A1183" s="20" t="s">
        <v>8917</v>
      </c>
      <c r="B1183" s="20" t="s">
        <v>8918</v>
      </c>
      <c r="C1183" s="20" t="s">
        <v>8916</v>
      </c>
      <c r="D1183" s="20" t="s">
        <v>8919</v>
      </c>
      <c r="E1183" s="16">
        <v>101.4288</v>
      </c>
      <c r="F1183" s="21">
        <v>44820</v>
      </c>
    </row>
    <row r="1184" spans="1:6" ht="18.75" x14ac:dyDescent="0.3">
      <c r="A1184" s="20" t="s">
        <v>8921</v>
      </c>
      <c r="B1184" s="20" t="s">
        <v>5185</v>
      </c>
      <c r="C1184" s="20" t="s">
        <v>8920</v>
      </c>
      <c r="D1184" s="20" t="s">
        <v>8922</v>
      </c>
      <c r="E1184" s="16">
        <v>118.51519999999999</v>
      </c>
      <c r="F1184" s="21">
        <v>43945</v>
      </c>
    </row>
    <row r="1185" spans="1:6" ht="18.75" x14ac:dyDescent="0.3">
      <c r="A1185" s="20" t="s">
        <v>8924</v>
      </c>
      <c r="B1185" s="20" t="s">
        <v>5185</v>
      </c>
      <c r="C1185" s="20" t="s">
        <v>8923</v>
      </c>
      <c r="D1185" s="20" t="s">
        <v>8925</v>
      </c>
      <c r="E1185" s="16">
        <v>121.07040000000001</v>
      </c>
      <c r="F1185" s="21">
        <v>42802</v>
      </c>
    </row>
    <row r="1186" spans="1:6" ht="18.75" x14ac:dyDescent="0.3">
      <c r="A1186" s="20" t="s">
        <v>8927</v>
      </c>
      <c r="B1186" s="20" t="s">
        <v>5185</v>
      </c>
      <c r="C1186" s="20" t="s">
        <v>8926</v>
      </c>
      <c r="D1186" s="20" t="s">
        <v>8928</v>
      </c>
      <c r="E1186" s="16">
        <v>100.1482</v>
      </c>
      <c r="F1186" s="21">
        <v>45134</v>
      </c>
    </row>
    <row r="1187" spans="1:6" ht="18.75" x14ac:dyDescent="0.3">
      <c r="A1187" s="20" t="s">
        <v>8930</v>
      </c>
      <c r="B1187" s="20" t="s">
        <v>8931</v>
      </c>
      <c r="C1187" s="20" t="s">
        <v>8929</v>
      </c>
      <c r="D1187" s="20" t="s">
        <v>8932</v>
      </c>
      <c r="E1187" s="16">
        <v>103.985</v>
      </c>
      <c r="F1187" s="21">
        <v>44820</v>
      </c>
    </row>
    <row r="1188" spans="1:6" ht="18.75" x14ac:dyDescent="0.3">
      <c r="A1188" s="20" t="s">
        <v>8934</v>
      </c>
      <c r="B1188" s="20" t="s">
        <v>8935</v>
      </c>
      <c r="C1188" s="20" t="s">
        <v>8933</v>
      </c>
      <c r="D1188" s="20" t="s">
        <v>8936</v>
      </c>
      <c r="E1188" s="16">
        <v>106.7325</v>
      </c>
      <c r="F1188" s="21">
        <v>44820</v>
      </c>
    </row>
    <row r="1189" spans="1:6" ht="18.75" x14ac:dyDescent="0.3">
      <c r="A1189" s="20" t="s">
        <v>8938</v>
      </c>
      <c r="B1189" s="20" t="s">
        <v>8939</v>
      </c>
      <c r="C1189" s="20" t="s">
        <v>8937</v>
      </c>
      <c r="D1189" s="20" t="s">
        <v>8940</v>
      </c>
      <c r="E1189" s="16">
        <v>157.99590000000001</v>
      </c>
      <c r="F1189" s="21">
        <v>45134</v>
      </c>
    </row>
    <row r="1190" spans="1:6" ht="18.75" x14ac:dyDescent="0.3">
      <c r="A1190" s="20" t="s">
        <v>8942</v>
      </c>
      <c r="B1190" s="20" t="s">
        <v>5185</v>
      </c>
      <c r="C1190" s="20" t="s">
        <v>8941</v>
      </c>
      <c r="D1190" s="20" t="s">
        <v>8943</v>
      </c>
      <c r="E1190" s="16">
        <v>340.65620000000001</v>
      </c>
      <c r="F1190" s="21">
        <v>45134</v>
      </c>
    </row>
    <row r="1191" spans="1:6" ht="18.75" x14ac:dyDescent="0.3">
      <c r="A1191" s="20" t="s">
        <v>8945</v>
      </c>
      <c r="B1191" s="20" t="s">
        <v>5185</v>
      </c>
      <c r="C1191" s="20" t="s">
        <v>8944</v>
      </c>
      <c r="D1191" s="20" t="s">
        <v>8946</v>
      </c>
      <c r="E1191" s="16">
        <v>100.42870000000001</v>
      </c>
      <c r="F1191" s="21">
        <v>44820</v>
      </c>
    </row>
    <row r="1192" spans="1:6" ht="18.75" x14ac:dyDescent="0.3">
      <c r="A1192" s="20" t="s">
        <v>8948</v>
      </c>
      <c r="B1192" s="20" t="s">
        <v>8949</v>
      </c>
      <c r="C1192" s="20" t="s">
        <v>8947</v>
      </c>
      <c r="D1192" s="20" t="s">
        <v>8950</v>
      </c>
      <c r="E1192" s="16">
        <v>102.2043</v>
      </c>
      <c r="F1192" s="21">
        <v>44820</v>
      </c>
    </row>
    <row r="1193" spans="1:6" ht="18.75" x14ac:dyDescent="0.3">
      <c r="A1193" s="20" t="s">
        <v>8952</v>
      </c>
      <c r="B1193" s="20" t="s">
        <v>5185</v>
      </c>
      <c r="C1193" s="20" t="s">
        <v>8951</v>
      </c>
      <c r="D1193" s="20" t="s">
        <v>8953</v>
      </c>
      <c r="E1193" s="16">
        <v>100.23779999999999</v>
      </c>
      <c r="F1193" s="21">
        <v>45134</v>
      </c>
    </row>
    <row r="1194" spans="1:6" ht="18.75" x14ac:dyDescent="0.3">
      <c r="A1194" s="20" t="s">
        <v>8955</v>
      </c>
      <c r="B1194" s="20" t="s">
        <v>5185</v>
      </c>
      <c r="C1194" s="20" t="s">
        <v>8954</v>
      </c>
      <c r="D1194" s="20" t="s">
        <v>8956</v>
      </c>
      <c r="E1194" s="16">
        <v>149.19040000000001</v>
      </c>
      <c r="F1194" s="21">
        <v>43945</v>
      </c>
    </row>
    <row r="1195" spans="1:6" ht="18.75" x14ac:dyDescent="0.3">
      <c r="A1195" s="20" t="s">
        <v>8958</v>
      </c>
      <c r="B1195" s="20" t="s">
        <v>5185</v>
      </c>
      <c r="C1195" s="20" t="s">
        <v>8957</v>
      </c>
      <c r="D1195" s="20" t="s">
        <v>8959</v>
      </c>
      <c r="E1195" s="16">
        <v>337.97050000000002</v>
      </c>
      <c r="F1195" s="21">
        <v>45134</v>
      </c>
    </row>
    <row r="1196" spans="1:6" ht="18.75" x14ac:dyDescent="0.3">
      <c r="A1196" s="20" t="s">
        <v>8961</v>
      </c>
      <c r="B1196" s="20" t="s">
        <v>8962</v>
      </c>
      <c r="C1196" s="20" t="s">
        <v>8960</v>
      </c>
      <c r="D1196" s="20" t="s">
        <v>8963</v>
      </c>
      <c r="E1196" s="16">
        <v>105.64749999999999</v>
      </c>
      <c r="F1196" s="21">
        <v>44820</v>
      </c>
    </row>
    <row r="1197" spans="1:6" ht="18.75" x14ac:dyDescent="0.3">
      <c r="A1197" s="20" t="s">
        <v>8965</v>
      </c>
      <c r="B1197" s="20" t="s">
        <v>8966</v>
      </c>
      <c r="C1197" s="20" t="s">
        <v>8964</v>
      </c>
      <c r="D1197" s="20" t="s">
        <v>8967</v>
      </c>
      <c r="E1197" s="16">
        <v>157.071</v>
      </c>
      <c r="F1197" s="21">
        <v>45134</v>
      </c>
    </row>
    <row r="1198" spans="1:6" ht="18.75" x14ac:dyDescent="0.3">
      <c r="A1198" s="20" t="s">
        <v>8969</v>
      </c>
      <c r="B1198" s="20" t="s">
        <v>5185</v>
      </c>
      <c r="C1198" s="20" t="s">
        <v>8968</v>
      </c>
      <c r="D1198" s="20" t="s">
        <v>8970</v>
      </c>
      <c r="E1198" s="16">
        <v>275.61509999999998</v>
      </c>
      <c r="F1198" s="21">
        <v>43945</v>
      </c>
    </row>
    <row r="1199" spans="1:6" ht="18.75" x14ac:dyDescent="0.3">
      <c r="A1199" s="20" t="s">
        <v>8972</v>
      </c>
      <c r="B1199" s="20" t="s">
        <v>5185</v>
      </c>
      <c r="C1199" s="20" t="s">
        <v>8971</v>
      </c>
      <c r="D1199" s="20" t="s">
        <v>8973</v>
      </c>
      <c r="E1199" s="16">
        <v>137.2884</v>
      </c>
      <c r="F1199" s="21">
        <v>44530</v>
      </c>
    </row>
    <row r="1200" spans="1:6" ht="18.75" x14ac:dyDescent="0.3">
      <c r="A1200" s="20" t="s">
        <v>8975</v>
      </c>
      <c r="B1200" s="20" t="s">
        <v>5185</v>
      </c>
      <c r="C1200" s="20" t="s">
        <v>8974</v>
      </c>
      <c r="D1200" s="20" t="s">
        <v>8976</v>
      </c>
      <c r="E1200" s="16">
        <v>100</v>
      </c>
      <c r="F1200" s="21">
        <v>44530</v>
      </c>
    </row>
    <row r="1201" spans="1:6" ht="18.75" x14ac:dyDescent="0.3">
      <c r="A1201" s="20" t="s">
        <v>8978</v>
      </c>
      <c r="B1201" s="20" t="s">
        <v>5185</v>
      </c>
      <c r="C1201" s="20" t="s">
        <v>8977</v>
      </c>
      <c r="D1201" s="20" t="s">
        <v>8979</v>
      </c>
      <c r="E1201" s="16">
        <v>137.2884</v>
      </c>
      <c r="F1201" s="21">
        <v>44530</v>
      </c>
    </row>
    <row r="1202" spans="1:6" ht="18.75" x14ac:dyDescent="0.3">
      <c r="A1202" s="20" t="s">
        <v>8981</v>
      </c>
      <c r="B1202" s="20" t="s">
        <v>5185</v>
      </c>
      <c r="C1202" s="20" t="s">
        <v>8980</v>
      </c>
      <c r="D1202" s="20" t="s">
        <v>8982</v>
      </c>
      <c r="E1202" s="16">
        <v>100</v>
      </c>
      <c r="F1202" s="21">
        <v>44530</v>
      </c>
    </row>
    <row r="1203" spans="1:6" ht="18.75" x14ac:dyDescent="0.3">
      <c r="A1203" s="20" t="s">
        <v>8984</v>
      </c>
      <c r="B1203" s="20" t="s">
        <v>5185</v>
      </c>
      <c r="C1203" s="20" t="s">
        <v>8983</v>
      </c>
      <c r="D1203" s="20" t="s">
        <v>8985</v>
      </c>
      <c r="E1203" s="16">
        <v>100.2119</v>
      </c>
      <c r="F1203" s="21">
        <v>45134</v>
      </c>
    </row>
    <row r="1204" spans="1:6" ht="18.75" x14ac:dyDescent="0.3">
      <c r="A1204" s="20" t="s">
        <v>8987</v>
      </c>
      <c r="B1204" s="20" t="s">
        <v>5185</v>
      </c>
      <c r="C1204" s="20" t="s">
        <v>8986</v>
      </c>
      <c r="D1204" s="20" t="s">
        <v>8988</v>
      </c>
      <c r="E1204" s="16">
        <v>100.3202</v>
      </c>
      <c r="F1204" s="21">
        <v>44820</v>
      </c>
    </row>
    <row r="1205" spans="1:6" ht="18.75" x14ac:dyDescent="0.3">
      <c r="A1205" s="20" t="s">
        <v>8990</v>
      </c>
      <c r="B1205" s="20" t="s">
        <v>8991</v>
      </c>
      <c r="C1205" s="20" t="s">
        <v>8989</v>
      </c>
      <c r="D1205" s="20" t="s">
        <v>8992</v>
      </c>
      <c r="E1205" s="16">
        <v>103.8506</v>
      </c>
      <c r="F1205" s="21">
        <v>44820</v>
      </c>
    </row>
    <row r="1206" spans="1:6" ht="18.75" x14ac:dyDescent="0.3">
      <c r="A1206" s="20" t="s">
        <v>8994</v>
      </c>
      <c r="B1206" s="20" t="s">
        <v>5185</v>
      </c>
      <c r="C1206" s="20" t="s">
        <v>8993</v>
      </c>
      <c r="D1206" s="20" t="s">
        <v>8995</v>
      </c>
      <c r="E1206" s="16">
        <v>118.5022</v>
      </c>
      <c r="F1206" s="21">
        <v>43945</v>
      </c>
    </row>
    <row r="1207" spans="1:6" ht="18.75" x14ac:dyDescent="0.3">
      <c r="A1207" s="20" t="s">
        <v>8997</v>
      </c>
      <c r="B1207" s="20" t="s">
        <v>5185</v>
      </c>
      <c r="C1207" s="20" t="s">
        <v>8996</v>
      </c>
      <c r="D1207" s="20" t="s">
        <v>8998</v>
      </c>
      <c r="E1207" s="16">
        <v>118.6133</v>
      </c>
      <c r="F1207" s="21">
        <v>42275</v>
      </c>
    </row>
    <row r="1208" spans="1:6" ht="18.75" x14ac:dyDescent="0.3">
      <c r="A1208" s="20" t="s">
        <v>9000</v>
      </c>
      <c r="B1208" s="20" t="s">
        <v>5185</v>
      </c>
      <c r="C1208" s="20" t="s">
        <v>8999</v>
      </c>
      <c r="D1208" s="20" t="s">
        <v>9001</v>
      </c>
      <c r="E1208" s="16">
        <v>118.5142</v>
      </c>
      <c r="F1208" s="21">
        <v>43945</v>
      </c>
    </row>
    <row r="1209" spans="1:6" ht="18.75" x14ac:dyDescent="0.3">
      <c r="A1209" s="20" t="s">
        <v>9003</v>
      </c>
      <c r="B1209" s="20" t="s">
        <v>5185</v>
      </c>
      <c r="C1209" s="20" t="s">
        <v>9002</v>
      </c>
      <c r="D1209" s="20" t="s">
        <v>9004</v>
      </c>
      <c r="E1209" s="16">
        <v>450.77969999999999</v>
      </c>
      <c r="F1209" s="21">
        <v>43945</v>
      </c>
    </row>
    <row r="1210" spans="1:6" ht="18.75" x14ac:dyDescent="0.3">
      <c r="A1210" s="20" t="s">
        <v>9006</v>
      </c>
      <c r="B1210" s="20" t="s">
        <v>5185</v>
      </c>
      <c r="C1210" s="20" t="s">
        <v>9005</v>
      </c>
      <c r="D1210" s="20" t="s">
        <v>9007</v>
      </c>
      <c r="E1210" s="16">
        <v>100.5372</v>
      </c>
      <c r="F1210" s="21">
        <v>43945</v>
      </c>
    </row>
    <row r="1211" spans="1:6" ht="18.75" x14ac:dyDescent="0.3">
      <c r="A1211" s="20" t="s">
        <v>9009</v>
      </c>
      <c r="B1211" s="20" t="s">
        <v>5185</v>
      </c>
      <c r="C1211" s="20" t="s">
        <v>9008</v>
      </c>
      <c r="D1211" s="20" t="s">
        <v>9010</v>
      </c>
      <c r="E1211" s="16">
        <v>118.9171</v>
      </c>
      <c r="F1211" s="21">
        <v>43945</v>
      </c>
    </row>
    <row r="1212" spans="1:6" ht="18.75" x14ac:dyDescent="0.3">
      <c r="A1212" s="20" t="s">
        <v>9012</v>
      </c>
      <c r="B1212" s="20" t="s">
        <v>5185</v>
      </c>
      <c r="C1212" s="20" t="s">
        <v>9011</v>
      </c>
      <c r="D1212" s="20" t="s">
        <v>9013</v>
      </c>
      <c r="E1212" s="16">
        <v>462.33</v>
      </c>
      <c r="F1212" s="21">
        <v>43945</v>
      </c>
    </row>
    <row r="1213" spans="1:6" ht="18.75" x14ac:dyDescent="0.3">
      <c r="A1213" s="20" t="s">
        <v>9015</v>
      </c>
      <c r="B1213" s="20" t="s">
        <v>5185</v>
      </c>
      <c r="C1213" s="20" t="s">
        <v>9014</v>
      </c>
      <c r="D1213" s="20" t="s">
        <v>9016</v>
      </c>
      <c r="E1213" s="16">
        <v>1848.9703999999999</v>
      </c>
      <c r="F1213" s="21">
        <v>45116</v>
      </c>
    </row>
    <row r="1214" spans="1:6" ht="18.75" x14ac:dyDescent="0.3">
      <c r="A1214" s="20" t="s">
        <v>9018</v>
      </c>
      <c r="B1214" s="20" t="s">
        <v>5185</v>
      </c>
      <c r="C1214" s="20" t="s">
        <v>9017</v>
      </c>
      <c r="D1214" s="20" t="s">
        <v>9019</v>
      </c>
      <c r="E1214" s="16">
        <v>1523.1315</v>
      </c>
      <c r="F1214" s="21">
        <v>43662</v>
      </c>
    </row>
    <row r="1215" spans="1:6" ht="18.75" x14ac:dyDescent="0.3">
      <c r="A1215" s="20" t="s">
        <v>9021</v>
      </c>
      <c r="B1215" s="20" t="s">
        <v>5185</v>
      </c>
      <c r="C1215" s="20" t="s">
        <v>9020</v>
      </c>
      <c r="D1215" s="20" t="s">
        <v>9022</v>
      </c>
      <c r="E1215" s="16">
        <v>2475.0029</v>
      </c>
      <c r="F1215" s="21">
        <v>45134</v>
      </c>
    </row>
    <row r="1216" spans="1:6" ht="18.75" x14ac:dyDescent="0.3">
      <c r="A1216" s="20" t="s">
        <v>9024</v>
      </c>
      <c r="B1216" s="20" t="s">
        <v>9025</v>
      </c>
      <c r="C1216" s="20" t="s">
        <v>9023</v>
      </c>
      <c r="D1216" s="20" t="s">
        <v>9026</v>
      </c>
      <c r="E1216" s="16">
        <v>1004.0142</v>
      </c>
      <c r="F1216" s="21">
        <v>45134</v>
      </c>
    </row>
    <row r="1217" spans="1:6" ht="18.75" x14ac:dyDescent="0.3">
      <c r="A1217" s="20" t="s">
        <v>9028</v>
      </c>
      <c r="B1217" s="20" t="s">
        <v>9029</v>
      </c>
      <c r="C1217" s="20" t="s">
        <v>9027</v>
      </c>
      <c r="D1217" s="20" t="s">
        <v>9030</v>
      </c>
      <c r="E1217" s="16">
        <v>1002.4551</v>
      </c>
      <c r="F1217" s="21">
        <v>45134</v>
      </c>
    </row>
    <row r="1218" spans="1:6" ht="18.75" x14ac:dyDescent="0.3">
      <c r="A1218" s="20" t="s">
        <v>9032</v>
      </c>
      <c r="B1218" s="20" t="s">
        <v>5185</v>
      </c>
      <c r="C1218" s="20" t="s">
        <v>9031</v>
      </c>
      <c r="D1218" s="20" t="s">
        <v>9033</v>
      </c>
      <c r="E1218" s="16">
        <v>2453.6952000000001</v>
      </c>
      <c r="F1218" s="21">
        <v>45134</v>
      </c>
    </row>
    <row r="1219" spans="1:6" ht="18.75" x14ac:dyDescent="0.3">
      <c r="A1219" s="20" t="s">
        <v>9035</v>
      </c>
      <c r="B1219" s="20" t="s">
        <v>9036</v>
      </c>
      <c r="C1219" s="20" t="s">
        <v>9034</v>
      </c>
      <c r="D1219" s="20" t="s">
        <v>9037</v>
      </c>
      <c r="E1219" s="16">
        <v>1023.7528</v>
      </c>
      <c r="F1219" s="21">
        <v>45134</v>
      </c>
    </row>
    <row r="1220" spans="1:6" ht="18.75" x14ac:dyDescent="0.3">
      <c r="A1220" s="20" t="s">
        <v>9039</v>
      </c>
      <c r="B1220" s="20" t="s">
        <v>9040</v>
      </c>
      <c r="C1220" s="20" t="s">
        <v>9038</v>
      </c>
      <c r="D1220" s="20" t="s">
        <v>9041</v>
      </c>
      <c r="E1220" s="16">
        <v>1004.4713</v>
      </c>
      <c r="F1220" s="21">
        <v>45134</v>
      </c>
    </row>
    <row r="1221" spans="1:6" ht="18.75" x14ac:dyDescent="0.3">
      <c r="A1221" s="20" t="s">
        <v>9108</v>
      </c>
      <c r="B1221" s="20" t="s">
        <v>5185</v>
      </c>
      <c r="C1221" s="20" t="s">
        <v>9107</v>
      </c>
      <c r="D1221" s="20" t="s">
        <v>9109</v>
      </c>
      <c r="E1221" s="16">
        <v>3141.0884999999998</v>
      </c>
      <c r="F1221" s="21">
        <v>45134</v>
      </c>
    </row>
    <row r="1222" spans="1:6" ht="18.75" x14ac:dyDescent="0.3">
      <c r="A1222" s="20" t="s">
        <v>9111</v>
      </c>
      <c r="B1222" s="20" t="s">
        <v>5185</v>
      </c>
      <c r="C1222" s="20" t="s">
        <v>9110</v>
      </c>
      <c r="D1222" s="20" t="s">
        <v>9112</v>
      </c>
      <c r="E1222" s="16">
        <v>3159.3611999999998</v>
      </c>
      <c r="F1222" s="21">
        <v>45134</v>
      </c>
    </row>
    <row r="1223" spans="1:6" ht="18.75" x14ac:dyDescent="0.3">
      <c r="A1223" s="20" t="s">
        <v>9114</v>
      </c>
      <c r="B1223" s="20" t="s">
        <v>9115</v>
      </c>
      <c r="C1223" s="20" t="s">
        <v>9113</v>
      </c>
      <c r="D1223" s="20" t="s">
        <v>9116</v>
      </c>
      <c r="E1223" s="16">
        <v>1088.0155999999999</v>
      </c>
      <c r="F1223" s="21">
        <v>45134</v>
      </c>
    </row>
    <row r="1224" spans="1:6" ht="18.75" x14ac:dyDescent="0.3">
      <c r="A1224" s="20" t="s">
        <v>9118</v>
      </c>
      <c r="B1224" s="20" t="s">
        <v>5185</v>
      </c>
      <c r="C1224" s="20" t="s">
        <v>9117</v>
      </c>
      <c r="D1224" s="20" t="s">
        <v>9119</v>
      </c>
      <c r="E1224" s="16">
        <v>3136.5218</v>
      </c>
      <c r="F1224" s="21">
        <v>45134</v>
      </c>
    </row>
    <row r="1225" spans="1:6" ht="18.75" x14ac:dyDescent="0.3">
      <c r="A1225" s="20" t="s">
        <v>9121</v>
      </c>
      <c r="B1225" s="20" t="s">
        <v>9122</v>
      </c>
      <c r="C1225" s="20" t="s">
        <v>9120</v>
      </c>
      <c r="D1225" s="20" t="s">
        <v>9123</v>
      </c>
      <c r="E1225" s="16">
        <v>1008.3727</v>
      </c>
      <c r="F1225" s="21">
        <v>45134</v>
      </c>
    </row>
    <row r="1226" spans="1:6" ht="18.75" x14ac:dyDescent="0.3">
      <c r="A1226" s="20" t="s">
        <v>9125</v>
      </c>
      <c r="B1226" s="20" t="s">
        <v>5185</v>
      </c>
      <c r="C1226" s="20" t="s">
        <v>9124</v>
      </c>
      <c r="D1226" s="20" t="s">
        <v>9126</v>
      </c>
      <c r="E1226" s="16">
        <v>2805.9787999999999</v>
      </c>
      <c r="F1226" s="21">
        <v>45134</v>
      </c>
    </row>
    <row r="1227" spans="1:6" ht="18.75" x14ac:dyDescent="0.3">
      <c r="A1227" s="20" t="s">
        <v>9128</v>
      </c>
      <c r="B1227" s="20" t="s">
        <v>9129</v>
      </c>
      <c r="C1227" s="20" t="s">
        <v>9127</v>
      </c>
      <c r="D1227" s="20" t="s">
        <v>9130</v>
      </c>
      <c r="E1227" s="16">
        <v>1203.499</v>
      </c>
      <c r="F1227" s="21">
        <v>45134</v>
      </c>
    </row>
    <row r="1228" spans="1:6" ht="18.75" x14ac:dyDescent="0.3">
      <c r="A1228" s="20" t="s">
        <v>9132</v>
      </c>
      <c r="B1228" s="20" t="s">
        <v>9133</v>
      </c>
      <c r="C1228" s="20" t="s">
        <v>9131</v>
      </c>
      <c r="D1228" s="20" t="s">
        <v>9134</v>
      </c>
      <c r="E1228" s="16">
        <v>1001.1646</v>
      </c>
      <c r="F1228" s="21">
        <v>44938</v>
      </c>
    </row>
    <row r="1229" spans="1:6" ht="18.75" x14ac:dyDescent="0.3">
      <c r="A1229" s="20" t="s">
        <v>9136</v>
      </c>
      <c r="B1229" s="20" t="s">
        <v>5185</v>
      </c>
      <c r="C1229" s="20" t="s">
        <v>9135</v>
      </c>
      <c r="D1229" s="20" t="s">
        <v>9137</v>
      </c>
      <c r="E1229" s="16">
        <v>1202.5482999999999</v>
      </c>
      <c r="F1229" s="21">
        <v>45134</v>
      </c>
    </row>
    <row r="1230" spans="1:6" ht="18.75" x14ac:dyDescent="0.3">
      <c r="A1230" s="20" t="s">
        <v>9139</v>
      </c>
      <c r="B1230" s="20" t="s">
        <v>9140</v>
      </c>
      <c r="C1230" s="20" t="s">
        <v>9138</v>
      </c>
      <c r="D1230" s="20" t="s">
        <v>9141</v>
      </c>
      <c r="E1230" s="16">
        <v>1001.1583000000001</v>
      </c>
      <c r="F1230" s="21">
        <v>45134</v>
      </c>
    </row>
    <row r="1231" spans="1:6" ht="18.75" x14ac:dyDescent="0.3">
      <c r="A1231" s="20" t="s">
        <v>9143</v>
      </c>
      <c r="B1231" s="20" t="s">
        <v>9144</v>
      </c>
      <c r="C1231" s="20" t="s">
        <v>9142</v>
      </c>
      <c r="D1231" s="20" t="s">
        <v>9145</v>
      </c>
      <c r="E1231" s="16">
        <v>1200</v>
      </c>
      <c r="F1231" s="21">
        <v>45134</v>
      </c>
    </row>
    <row r="1232" spans="1:6" ht="18.75" x14ac:dyDescent="0.3">
      <c r="A1232" s="20" t="s">
        <v>9147</v>
      </c>
      <c r="B1232" s="20" t="s">
        <v>9148</v>
      </c>
      <c r="C1232" s="20" t="s">
        <v>9146</v>
      </c>
      <c r="D1232" s="20" t="s">
        <v>9149</v>
      </c>
      <c r="E1232" s="16">
        <v>1001.1541</v>
      </c>
      <c r="F1232" s="21">
        <v>45134</v>
      </c>
    </row>
    <row r="1233" spans="1:6" ht="18.75" x14ac:dyDescent="0.3">
      <c r="A1233" s="20" t="s">
        <v>9151</v>
      </c>
      <c r="B1233" s="20" t="s">
        <v>5185</v>
      </c>
      <c r="C1233" s="20" t="s">
        <v>9150</v>
      </c>
      <c r="D1233" s="20" t="s">
        <v>9152</v>
      </c>
      <c r="E1233" s="16">
        <v>1196.0508</v>
      </c>
      <c r="F1233" s="21">
        <v>45134</v>
      </c>
    </row>
    <row r="1234" spans="1:6" ht="18.75" x14ac:dyDescent="0.3">
      <c r="A1234" s="20" t="s">
        <v>9154</v>
      </c>
      <c r="B1234" s="20" t="s">
        <v>9155</v>
      </c>
      <c r="C1234" s="20" t="s">
        <v>9153</v>
      </c>
      <c r="D1234" s="20" t="s">
        <v>9156</v>
      </c>
      <c r="E1234" s="16">
        <v>1001.1537</v>
      </c>
      <c r="F1234" s="21">
        <v>45134</v>
      </c>
    </row>
    <row r="1235" spans="1:6" ht="18.75" x14ac:dyDescent="0.3">
      <c r="A1235" s="20" t="s">
        <v>9158</v>
      </c>
      <c r="B1235" s="20" t="s">
        <v>5185</v>
      </c>
      <c r="C1235" s="20" t="s">
        <v>9157</v>
      </c>
      <c r="D1235" s="20" t="s">
        <v>9159</v>
      </c>
      <c r="E1235" s="16">
        <v>20.235399999999998</v>
      </c>
      <c r="F1235" s="21">
        <v>45134</v>
      </c>
    </row>
    <row r="1236" spans="1:6" ht="18.75" x14ac:dyDescent="0.3">
      <c r="A1236" s="20" t="s">
        <v>9161</v>
      </c>
      <c r="B1236" s="20" t="s">
        <v>5185</v>
      </c>
      <c r="C1236" s="20" t="s">
        <v>9160</v>
      </c>
      <c r="D1236" s="20" t="s">
        <v>9162</v>
      </c>
      <c r="E1236" s="16">
        <v>62.919400000000003</v>
      </c>
      <c r="F1236" s="21">
        <v>45134</v>
      </c>
    </row>
    <row r="1237" spans="1:6" ht="18.75" x14ac:dyDescent="0.3">
      <c r="A1237" s="20" t="s">
        <v>9164</v>
      </c>
      <c r="B1237" s="20" t="s">
        <v>9165</v>
      </c>
      <c r="C1237" s="20" t="s">
        <v>9163</v>
      </c>
      <c r="D1237" s="20" t="s">
        <v>9166</v>
      </c>
      <c r="E1237" s="16">
        <v>35.721800000000002</v>
      </c>
      <c r="F1237" s="21">
        <v>45134</v>
      </c>
    </row>
    <row r="1238" spans="1:6" ht="18.75" x14ac:dyDescent="0.3">
      <c r="A1238" s="20" t="s">
        <v>9168</v>
      </c>
      <c r="B1238" s="20" t="s">
        <v>9169</v>
      </c>
      <c r="C1238" s="20" t="s">
        <v>9167</v>
      </c>
      <c r="D1238" s="20" t="s">
        <v>9170</v>
      </c>
      <c r="E1238" s="16">
        <v>11.0101</v>
      </c>
      <c r="F1238" s="21">
        <v>45134</v>
      </c>
    </row>
    <row r="1239" spans="1:6" ht="18.75" x14ac:dyDescent="0.3">
      <c r="A1239" s="20" t="s">
        <v>9172</v>
      </c>
      <c r="B1239" s="20" t="s">
        <v>9173</v>
      </c>
      <c r="C1239" s="20" t="s">
        <v>9171</v>
      </c>
      <c r="D1239" s="20" t="s">
        <v>9174</v>
      </c>
      <c r="E1239" s="16">
        <v>35.303800000000003</v>
      </c>
      <c r="F1239" s="21">
        <v>45134</v>
      </c>
    </row>
    <row r="1240" spans="1:6" ht="18.75" x14ac:dyDescent="0.3">
      <c r="A1240" s="20" t="s">
        <v>9176</v>
      </c>
      <c r="B1240" s="20" t="s">
        <v>5185</v>
      </c>
      <c r="C1240" s="20" t="s">
        <v>9175</v>
      </c>
      <c r="D1240" s="20" t="s">
        <v>9177</v>
      </c>
      <c r="E1240" s="16">
        <v>35.854999999999997</v>
      </c>
      <c r="F1240" s="21">
        <v>45134</v>
      </c>
    </row>
    <row r="1241" spans="1:6" ht="18.75" x14ac:dyDescent="0.3">
      <c r="A1241" s="20" t="s">
        <v>9179</v>
      </c>
      <c r="B1241" s="20" t="s">
        <v>9180</v>
      </c>
      <c r="C1241" s="20" t="s">
        <v>9178</v>
      </c>
      <c r="D1241" s="20" t="s">
        <v>9181</v>
      </c>
      <c r="E1241" s="16">
        <v>11.0075</v>
      </c>
      <c r="F1241" s="21">
        <v>45134</v>
      </c>
    </row>
    <row r="1242" spans="1:6" ht="18.75" x14ac:dyDescent="0.3">
      <c r="A1242" s="20" t="s">
        <v>9183</v>
      </c>
      <c r="B1242" s="20" t="s">
        <v>5185</v>
      </c>
      <c r="C1242" s="20" t="s">
        <v>9182</v>
      </c>
      <c r="D1242" s="20" t="s">
        <v>9184</v>
      </c>
      <c r="E1242" s="16">
        <v>62.373399999999997</v>
      </c>
      <c r="F1242" s="21">
        <v>45134</v>
      </c>
    </row>
    <row r="1243" spans="1:6" ht="18.75" x14ac:dyDescent="0.3">
      <c r="A1243" s="20" t="s">
        <v>9186</v>
      </c>
      <c r="B1243" s="20" t="s">
        <v>5185</v>
      </c>
      <c r="C1243" s="20" t="s">
        <v>9185</v>
      </c>
      <c r="D1243" s="20" t="s">
        <v>9187</v>
      </c>
      <c r="E1243" s="16">
        <v>57.822899999999997</v>
      </c>
      <c r="F1243" s="21">
        <v>44585</v>
      </c>
    </row>
    <row r="1244" spans="1:6" ht="18.75" x14ac:dyDescent="0.3">
      <c r="A1244" s="20" t="s">
        <v>9189</v>
      </c>
      <c r="B1244" s="20" t="s">
        <v>5185</v>
      </c>
      <c r="C1244" s="20" t="s">
        <v>9188</v>
      </c>
      <c r="D1244" s="20" t="s">
        <v>9190</v>
      </c>
      <c r="E1244" s="16">
        <v>41.4437</v>
      </c>
      <c r="F1244" s="21">
        <v>44585</v>
      </c>
    </row>
    <row r="1245" spans="1:6" ht="18.75" x14ac:dyDescent="0.3">
      <c r="A1245" s="20" t="s">
        <v>9192</v>
      </c>
      <c r="B1245" s="20" t="s">
        <v>5185</v>
      </c>
      <c r="C1245" s="20" t="s">
        <v>9191</v>
      </c>
      <c r="D1245" s="20" t="s">
        <v>9193</v>
      </c>
      <c r="E1245" s="16">
        <v>57.823</v>
      </c>
      <c r="F1245" s="21">
        <v>44585</v>
      </c>
    </row>
    <row r="1246" spans="1:6" ht="18.75" x14ac:dyDescent="0.3">
      <c r="A1246" s="20" t="s">
        <v>9195</v>
      </c>
      <c r="B1246" s="20" t="s">
        <v>5185</v>
      </c>
      <c r="C1246" s="20" t="s">
        <v>9194</v>
      </c>
      <c r="D1246" s="20" t="s">
        <v>9196</v>
      </c>
      <c r="E1246" s="16">
        <v>41.4437</v>
      </c>
      <c r="F1246" s="21">
        <v>44585</v>
      </c>
    </row>
    <row r="1247" spans="1:6" ht="18.75" x14ac:dyDescent="0.3">
      <c r="A1247" s="20" t="s">
        <v>9198</v>
      </c>
      <c r="B1247" s="20" t="s">
        <v>5185</v>
      </c>
      <c r="C1247" s="20" t="s">
        <v>9197</v>
      </c>
      <c r="D1247" s="20" t="s">
        <v>9199</v>
      </c>
      <c r="E1247" s="16">
        <v>19.972100000000001</v>
      </c>
      <c r="F1247" s="21">
        <v>45134</v>
      </c>
    </row>
    <row r="1248" spans="1:6" ht="18.75" x14ac:dyDescent="0.3">
      <c r="A1248" s="20" t="s">
        <v>9201</v>
      </c>
      <c r="B1248" s="20" t="s">
        <v>5185</v>
      </c>
      <c r="C1248" s="20" t="s">
        <v>9200</v>
      </c>
      <c r="D1248" s="20" t="s">
        <v>9202</v>
      </c>
      <c r="E1248" s="16">
        <v>1222.81</v>
      </c>
      <c r="F1248" s="21">
        <v>45134</v>
      </c>
    </row>
    <row r="1249" spans="1:6" ht="18.75" x14ac:dyDescent="0.3">
      <c r="A1249" s="20" t="s">
        <v>9204</v>
      </c>
      <c r="B1249" s="20" t="s">
        <v>5185</v>
      </c>
      <c r="C1249" s="20" t="s">
        <v>9203</v>
      </c>
      <c r="D1249" s="20" t="s">
        <v>9205</v>
      </c>
      <c r="E1249" s="16">
        <v>4650.4126999999999</v>
      </c>
      <c r="F1249" s="21">
        <v>45134</v>
      </c>
    </row>
    <row r="1250" spans="1:6" ht="18.75" x14ac:dyDescent="0.3">
      <c r="A1250" s="20" t="s">
        <v>9207</v>
      </c>
      <c r="B1250" s="20" t="s">
        <v>5185</v>
      </c>
      <c r="C1250" s="20" t="s">
        <v>9206</v>
      </c>
      <c r="D1250" s="20" t="s">
        <v>9208</v>
      </c>
      <c r="E1250" s="16">
        <v>1222.81</v>
      </c>
      <c r="F1250" s="21">
        <v>45134</v>
      </c>
    </row>
    <row r="1251" spans="1:6" ht="18.75" x14ac:dyDescent="0.3">
      <c r="A1251" s="20" t="s">
        <v>9210</v>
      </c>
      <c r="B1251" s="20" t="s">
        <v>5185</v>
      </c>
      <c r="C1251" s="20" t="s">
        <v>9209</v>
      </c>
      <c r="D1251" s="20" t="s">
        <v>9211</v>
      </c>
      <c r="E1251" s="16">
        <v>4616.8819000000003</v>
      </c>
      <c r="F1251" s="21">
        <v>45134</v>
      </c>
    </row>
    <row r="1252" spans="1:6" ht="18.75" x14ac:dyDescent="0.3">
      <c r="A1252" s="20" t="s">
        <v>9213</v>
      </c>
      <c r="B1252" s="20" t="s">
        <v>5185</v>
      </c>
      <c r="C1252" s="20" t="s">
        <v>9212</v>
      </c>
      <c r="D1252" s="20" t="s">
        <v>9214</v>
      </c>
      <c r="E1252" s="16">
        <v>1000.476</v>
      </c>
      <c r="F1252" s="21">
        <v>44456</v>
      </c>
    </row>
    <row r="1253" spans="1:6" ht="18.75" x14ac:dyDescent="0.3">
      <c r="A1253" s="20" t="s">
        <v>9216</v>
      </c>
      <c r="B1253" s="20" t="s">
        <v>5185</v>
      </c>
      <c r="C1253" s="20" t="s">
        <v>9215</v>
      </c>
      <c r="D1253" s="20" t="s">
        <v>9217</v>
      </c>
      <c r="E1253" s="16">
        <v>3046.6062000000002</v>
      </c>
      <c r="F1253" s="21">
        <v>42664</v>
      </c>
    </row>
    <row r="1254" spans="1:6" ht="18.75" x14ac:dyDescent="0.3">
      <c r="A1254" s="20" t="s">
        <v>9219</v>
      </c>
      <c r="B1254" s="20" t="s">
        <v>5185</v>
      </c>
      <c r="C1254" s="20" t="s">
        <v>9218</v>
      </c>
      <c r="D1254" s="20" t="s">
        <v>9220</v>
      </c>
      <c r="E1254" s="16">
        <v>2893.5255000000002</v>
      </c>
      <c r="F1254" s="21">
        <v>42664</v>
      </c>
    </row>
    <row r="1255" spans="1:6" ht="18.75" x14ac:dyDescent="0.3">
      <c r="A1255" s="20" t="s">
        <v>9222</v>
      </c>
      <c r="B1255" s="20" t="s">
        <v>9223</v>
      </c>
      <c r="C1255" s="20" t="s">
        <v>9221</v>
      </c>
      <c r="D1255" s="20" t="s">
        <v>9224</v>
      </c>
      <c r="E1255" s="16">
        <v>1014.6694</v>
      </c>
      <c r="F1255" s="21">
        <v>45134</v>
      </c>
    </row>
    <row r="1256" spans="1:6" ht="18.75" x14ac:dyDescent="0.3">
      <c r="A1256" s="20" t="s">
        <v>9226</v>
      </c>
      <c r="B1256" s="20" t="s">
        <v>5185</v>
      </c>
      <c r="C1256" s="20" t="s">
        <v>9225</v>
      </c>
      <c r="D1256" s="20" t="s">
        <v>9227</v>
      </c>
      <c r="E1256" s="16">
        <v>4179.2377999999999</v>
      </c>
      <c r="F1256" s="21">
        <v>45134</v>
      </c>
    </row>
    <row r="1257" spans="1:6" ht="18.75" x14ac:dyDescent="0.3">
      <c r="A1257" s="20" t="s">
        <v>9229</v>
      </c>
      <c r="B1257" s="20" t="s">
        <v>9230</v>
      </c>
      <c r="C1257" s="20" t="s">
        <v>9228</v>
      </c>
      <c r="D1257" s="20" t="s">
        <v>9231</v>
      </c>
      <c r="E1257" s="16">
        <v>1000.1751</v>
      </c>
      <c r="F1257" s="21">
        <v>45134</v>
      </c>
    </row>
    <row r="1258" spans="1:6" ht="18.75" x14ac:dyDescent="0.3">
      <c r="A1258" s="20" t="s">
        <v>9233</v>
      </c>
      <c r="B1258" s="20" t="s">
        <v>5185</v>
      </c>
      <c r="C1258" s="20" t="s">
        <v>9232</v>
      </c>
      <c r="D1258" s="20" t="s">
        <v>9234</v>
      </c>
      <c r="E1258" s="16">
        <v>4127.8328000000001</v>
      </c>
      <c r="F1258" s="21">
        <v>45134</v>
      </c>
    </row>
    <row r="1259" spans="1:6" ht="18.75" x14ac:dyDescent="0.3">
      <c r="A1259" s="20" t="s">
        <v>9236</v>
      </c>
      <c r="B1259" s="20" t="s">
        <v>5185</v>
      </c>
      <c r="C1259" s="20" t="s">
        <v>9235</v>
      </c>
      <c r="D1259" s="20" t="s">
        <v>9237</v>
      </c>
      <c r="E1259" s="16">
        <v>1497.9646</v>
      </c>
      <c r="F1259" s="21">
        <v>45134</v>
      </c>
    </row>
    <row r="1260" spans="1:6" ht="18.75" x14ac:dyDescent="0.3">
      <c r="A1260" s="20" t="s">
        <v>9239</v>
      </c>
      <c r="B1260" s="20" t="s">
        <v>5185</v>
      </c>
      <c r="C1260" s="20" t="s">
        <v>9238</v>
      </c>
      <c r="D1260" s="20" t="s">
        <v>9240</v>
      </c>
      <c r="E1260" s="16">
        <v>1485.2527</v>
      </c>
      <c r="F1260" s="21">
        <v>45134</v>
      </c>
    </row>
    <row r="1261" spans="1:6" ht="18.75" x14ac:dyDescent="0.3">
      <c r="A1261" s="20" t="s">
        <v>9242</v>
      </c>
      <c r="B1261" s="20" t="s">
        <v>5185</v>
      </c>
      <c r="C1261" s="20" t="s">
        <v>9241</v>
      </c>
      <c r="D1261" s="20" t="s">
        <v>9243</v>
      </c>
      <c r="E1261" s="16">
        <v>2430.2021</v>
      </c>
      <c r="F1261" s="21">
        <v>45134</v>
      </c>
    </row>
    <row r="1262" spans="1:6" ht="18.75" x14ac:dyDescent="0.3">
      <c r="A1262" s="20" t="s">
        <v>9245</v>
      </c>
      <c r="B1262" s="20" t="s">
        <v>5185</v>
      </c>
      <c r="C1262" s="20" t="s">
        <v>9244</v>
      </c>
      <c r="D1262" s="20" t="s">
        <v>9246</v>
      </c>
      <c r="E1262" s="16">
        <v>2393.7840999999999</v>
      </c>
      <c r="F1262" s="21">
        <v>45134</v>
      </c>
    </row>
    <row r="1263" spans="1:6" ht="18.75" x14ac:dyDescent="0.3">
      <c r="A1263" s="20" t="s">
        <v>9248</v>
      </c>
      <c r="B1263" s="20" t="s">
        <v>9249</v>
      </c>
      <c r="C1263" s="20" t="s">
        <v>9247</v>
      </c>
      <c r="D1263" s="20" t="s">
        <v>9250</v>
      </c>
      <c r="E1263" s="16">
        <v>1135.2769000000001</v>
      </c>
      <c r="F1263" s="21">
        <v>45134</v>
      </c>
    </row>
    <row r="1264" spans="1:6" ht="18.75" x14ac:dyDescent="0.3">
      <c r="A1264" s="20" t="s">
        <v>9252</v>
      </c>
      <c r="B1264" s="20" t="s">
        <v>9253</v>
      </c>
      <c r="C1264" s="20" t="s">
        <v>9251</v>
      </c>
      <c r="D1264" s="20" t="s">
        <v>9254</v>
      </c>
      <c r="E1264" s="16">
        <v>1152.9811</v>
      </c>
      <c r="F1264" s="21">
        <v>45134</v>
      </c>
    </row>
    <row r="1265" spans="1:6" ht="18.75" x14ac:dyDescent="0.3">
      <c r="A1265" s="20" t="s">
        <v>9256</v>
      </c>
      <c r="B1265" s="20" t="s">
        <v>5185</v>
      </c>
      <c r="C1265" s="20" t="s">
        <v>9255</v>
      </c>
      <c r="D1265" s="20" t="s">
        <v>9257</v>
      </c>
      <c r="E1265" s="16">
        <v>12.251799999999999</v>
      </c>
      <c r="F1265" s="21">
        <v>45134</v>
      </c>
    </row>
    <row r="1266" spans="1:6" ht="18.75" x14ac:dyDescent="0.3">
      <c r="A1266" s="20" t="s">
        <v>9259</v>
      </c>
      <c r="B1266" s="20" t="s">
        <v>5185</v>
      </c>
      <c r="C1266" s="20" t="s">
        <v>9258</v>
      </c>
      <c r="D1266" s="20" t="s">
        <v>9260</v>
      </c>
      <c r="E1266" s="16">
        <v>12.167400000000001</v>
      </c>
      <c r="F1266" s="21">
        <v>45134</v>
      </c>
    </row>
    <row r="1267" spans="1:6" ht="18.75" x14ac:dyDescent="0.3">
      <c r="A1267" s="20" t="s">
        <v>9262</v>
      </c>
      <c r="B1267" s="20" t="s">
        <v>9263</v>
      </c>
      <c r="C1267" s="20" t="s">
        <v>9261</v>
      </c>
      <c r="D1267" s="20" t="s">
        <v>9264</v>
      </c>
      <c r="E1267" s="16">
        <v>10.0511</v>
      </c>
      <c r="F1267" s="21">
        <v>45134</v>
      </c>
    </row>
    <row r="1268" spans="1:6" ht="18.75" x14ac:dyDescent="0.3">
      <c r="A1268" s="20" t="s">
        <v>9266</v>
      </c>
      <c r="B1268" s="20" t="s">
        <v>9267</v>
      </c>
      <c r="C1268" s="20" t="s">
        <v>9265</v>
      </c>
      <c r="D1268" s="20" t="s">
        <v>9268</v>
      </c>
      <c r="E1268" s="16">
        <v>10.0779</v>
      </c>
      <c r="F1268" s="21">
        <v>45134</v>
      </c>
    </row>
    <row r="1269" spans="1:6" ht="18.75" x14ac:dyDescent="0.3">
      <c r="A1269" s="20" t="s">
        <v>9270</v>
      </c>
      <c r="B1269" s="20" t="s">
        <v>9271</v>
      </c>
      <c r="C1269" s="20" t="s">
        <v>9269</v>
      </c>
      <c r="D1269" s="20" t="s">
        <v>9272</v>
      </c>
      <c r="E1269" s="16">
        <v>10.076700000000001</v>
      </c>
      <c r="F1269" s="21">
        <v>45134</v>
      </c>
    </row>
    <row r="1270" spans="1:6" ht="18.75" x14ac:dyDescent="0.3">
      <c r="A1270" s="20" t="s">
        <v>9274</v>
      </c>
      <c r="B1270" s="20" t="s">
        <v>9275</v>
      </c>
      <c r="C1270" s="20" t="s">
        <v>9273</v>
      </c>
      <c r="D1270" s="20" t="s">
        <v>9276</v>
      </c>
      <c r="E1270" s="16">
        <v>10.0502</v>
      </c>
      <c r="F1270" s="21">
        <v>45134</v>
      </c>
    </row>
    <row r="1271" spans="1:6" ht="18.75" x14ac:dyDescent="0.3">
      <c r="A1271" s="20" t="s">
        <v>42751</v>
      </c>
      <c r="B1271" s="20" t="s">
        <v>42752</v>
      </c>
      <c r="C1271" s="20" t="s">
        <v>9277</v>
      </c>
      <c r="D1271" s="20" t="s">
        <v>9278</v>
      </c>
      <c r="E1271" s="16">
        <v>10.0627</v>
      </c>
      <c r="F1271" s="21">
        <v>45134</v>
      </c>
    </row>
    <row r="1272" spans="1:6" ht="18.75" x14ac:dyDescent="0.3">
      <c r="A1272" s="20" t="s">
        <v>42753</v>
      </c>
      <c r="B1272" s="20" t="s">
        <v>42754</v>
      </c>
      <c r="C1272" s="20" t="s">
        <v>9279</v>
      </c>
      <c r="D1272" s="20" t="s">
        <v>9280</v>
      </c>
      <c r="E1272" s="16">
        <v>10.009600000000001</v>
      </c>
      <c r="F1272" s="21">
        <v>45134</v>
      </c>
    </row>
    <row r="1273" spans="1:6" ht="18.75" x14ac:dyDescent="0.3">
      <c r="A1273" s="20" t="s">
        <v>42755</v>
      </c>
      <c r="B1273" s="20" t="s">
        <v>42756</v>
      </c>
      <c r="C1273" s="20" t="s">
        <v>9281</v>
      </c>
      <c r="D1273" s="20" t="s">
        <v>9282</v>
      </c>
      <c r="E1273" s="16">
        <v>10.0624</v>
      </c>
      <c r="F1273" s="21">
        <v>45134</v>
      </c>
    </row>
    <row r="1274" spans="1:6" ht="18.75" x14ac:dyDescent="0.3">
      <c r="A1274" s="20" t="s">
        <v>42757</v>
      </c>
      <c r="B1274" s="20" t="s">
        <v>42758</v>
      </c>
      <c r="C1274" s="20" t="s">
        <v>9283</v>
      </c>
      <c r="D1274" s="20" t="s">
        <v>9284</v>
      </c>
      <c r="E1274" s="16">
        <v>10.01</v>
      </c>
      <c r="F1274" s="21">
        <v>45134</v>
      </c>
    </row>
    <row r="1275" spans="1:6" ht="18.75" x14ac:dyDescent="0.3">
      <c r="A1275" s="20" t="s">
        <v>42759</v>
      </c>
      <c r="B1275" s="20" t="s">
        <v>5185</v>
      </c>
      <c r="C1275" s="20" t="s">
        <v>9285</v>
      </c>
      <c r="D1275" s="20" t="s">
        <v>9286</v>
      </c>
      <c r="E1275" s="16">
        <v>25.2042</v>
      </c>
      <c r="F1275" s="21">
        <v>45134</v>
      </c>
    </row>
    <row r="1276" spans="1:6" ht="18.75" x14ac:dyDescent="0.3">
      <c r="A1276" s="20" t="s">
        <v>42760</v>
      </c>
      <c r="B1276" s="20" t="s">
        <v>5185</v>
      </c>
      <c r="C1276" s="20" t="s">
        <v>9287</v>
      </c>
      <c r="D1276" s="20" t="s">
        <v>9288</v>
      </c>
      <c r="E1276" s="16">
        <v>25.004999999999999</v>
      </c>
      <c r="F1276" s="21">
        <v>45134</v>
      </c>
    </row>
    <row r="1277" spans="1:6" ht="18.75" x14ac:dyDescent="0.3">
      <c r="A1277" s="20" t="s">
        <v>9290</v>
      </c>
      <c r="B1277" s="20" t="s">
        <v>5185</v>
      </c>
      <c r="C1277" s="20" t="s">
        <v>9289</v>
      </c>
      <c r="D1277" s="20" t="s">
        <v>9291</v>
      </c>
      <c r="E1277" s="16">
        <v>10</v>
      </c>
      <c r="F1277" s="21">
        <v>45134</v>
      </c>
    </row>
    <row r="1278" spans="1:6" ht="18.75" x14ac:dyDescent="0.3">
      <c r="A1278" s="20" t="s">
        <v>9293</v>
      </c>
      <c r="B1278" s="20" t="s">
        <v>5185</v>
      </c>
      <c r="C1278" s="20" t="s">
        <v>9292</v>
      </c>
      <c r="D1278" s="20" t="s">
        <v>9294</v>
      </c>
      <c r="E1278" s="16">
        <v>25.039300000000001</v>
      </c>
      <c r="F1278" s="21">
        <v>45134</v>
      </c>
    </row>
    <row r="1279" spans="1:6" ht="18.75" x14ac:dyDescent="0.3">
      <c r="A1279" s="20" t="s">
        <v>9296</v>
      </c>
      <c r="B1279" s="20" t="s">
        <v>9297</v>
      </c>
      <c r="C1279" s="20" t="s">
        <v>9295</v>
      </c>
      <c r="D1279" s="20" t="s">
        <v>9298</v>
      </c>
      <c r="E1279" s="16">
        <v>1587.7192</v>
      </c>
      <c r="F1279" s="21">
        <v>45134</v>
      </c>
    </row>
    <row r="1280" spans="1:6" ht="18.75" x14ac:dyDescent="0.3">
      <c r="A1280" s="20" t="s">
        <v>9300</v>
      </c>
      <c r="B1280" s="20" t="s">
        <v>9301</v>
      </c>
      <c r="C1280" s="20" t="s">
        <v>9299</v>
      </c>
      <c r="D1280" s="20" t="s">
        <v>9302</v>
      </c>
      <c r="E1280" s="16">
        <v>1012.0628</v>
      </c>
      <c r="F1280" s="21">
        <v>45134</v>
      </c>
    </row>
    <row r="1281" spans="1:6" ht="18.75" x14ac:dyDescent="0.3">
      <c r="A1281" s="20" t="s">
        <v>9304</v>
      </c>
      <c r="B1281" s="20" t="s">
        <v>5185</v>
      </c>
      <c r="C1281" s="20" t="s">
        <v>9303</v>
      </c>
      <c r="D1281" s="20" t="s">
        <v>9305</v>
      </c>
      <c r="E1281" s="16">
        <v>5630.9059999999999</v>
      </c>
      <c r="F1281" s="21">
        <v>45134</v>
      </c>
    </row>
    <row r="1282" spans="1:6" ht="18.75" x14ac:dyDescent="0.3">
      <c r="A1282" s="20" t="s">
        <v>9307</v>
      </c>
      <c r="B1282" s="20" t="s">
        <v>9308</v>
      </c>
      <c r="C1282" s="20" t="s">
        <v>9306</v>
      </c>
      <c r="D1282" s="20" t="s">
        <v>9309</v>
      </c>
      <c r="E1282" s="16">
        <v>1584.4047</v>
      </c>
      <c r="F1282" s="21">
        <v>45134</v>
      </c>
    </row>
    <row r="1283" spans="1:6" ht="18.75" x14ac:dyDescent="0.3">
      <c r="A1283" s="20" t="s">
        <v>9311</v>
      </c>
      <c r="B1283" s="20" t="s">
        <v>9312</v>
      </c>
      <c r="C1283" s="20" t="s">
        <v>9310</v>
      </c>
      <c r="D1283" s="20" t="s">
        <v>9313</v>
      </c>
      <c r="E1283" s="16">
        <v>1010.1728000000001</v>
      </c>
      <c r="F1283" s="21">
        <v>45134</v>
      </c>
    </row>
    <row r="1284" spans="1:6" ht="18.75" x14ac:dyDescent="0.3">
      <c r="A1284" s="20" t="s">
        <v>9315</v>
      </c>
      <c r="B1284" s="20" t="s">
        <v>5185</v>
      </c>
      <c r="C1284" s="20" t="s">
        <v>9314</v>
      </c>
      <c r="D1284" s="20" t="s">
        <v>9316</v>
      </c>
      <c r="E1284" s="16">
        <v>4990.5937000000004</v>
      </c>
      <c r="F1284" s="21">
        <v>45134</v>
      </c>
    </row>
    <row r="1285" spans="1:6" ht="18.75" x14ac:dyDescent="0.3">
      <c r="A1285" s="20" t="s">
        <v>9318</v>
      </c>
      <c r="B1285" s="20" t="s">
        <v>9319</v>
      </c>
      <c r="C1285" s="20" t="s">
        <v>9317</v>
      </c>
      <c r="D1285" s="20" t="s">
        <v>9320</v>
      </c>
      <c r="E1285" s="16">
        <v>1326.8984</v>
      </c>
      <c r="F1285" s="21">
        <v>45134</v>
      </c>
    </row>
    <row r="1286" spans="1:6" ht="18.75" x14ac:dyDescent="0.3">
      <c r="A1286" s="20" t="s">
        <v>9322</v>
      </c>
      <c r="B1286" s="20" t="s">
        <v>9323</v>
      </c>
      <c r="C1286" s="20" t="s">
        <v>9321</v>
      </c>
      <c r="D1286" s="20" t="s">
        <v>9324</v>
      </c>
      <c r="E1286" s="16">
        <v>1222.4150999999999</v>
      </c>
      <c r="F1286" s="21">
        <v>45134</v>
      </c>
    </row>
    <row r="1287" spans="1:6" ht="18.75" x14ac:dyDescent="0.3">
      <c r="A1287" s="20" t="s">
        <v>9326</v>
      </c>
      <c r="B1287" s="20" t="s">
        <v>5185</v>
      </c>
      <c r="C1287" s="20" t="s">
        <v>9325</v>
      </c>
      <c r="D1287" s="20" t="s">
        <v>9327</v>
      </c>
      <c r="E1287" s="16">
        <v>5573.4627</v>
      </c>
      <c r="F1287" s="21">
        <v>45134</v>
      </c>
    </row>
    <row r="1288" spans="1:6" ht="18.75" x14ac:dyDescent="0.3">
      <c r="A1288" s="20" t="s">
        <v>9329</v>
      </c>
      <c r="B1288" s="20" t="s">
        <v>5185</v>
      </c>
      <c r="C1288" s="20" t="s">
        <v>9328</v>
      </c>
      <c r="D1288" s="20" t="s">
        <v>9330</v>
      </c>
      <c r="E1288" s="16">
        <v>144.91739999999999</v>
      </c>
      <c r="F1288" s="21">
        <v>43593</v>
      </c>
    </row>
    <row r="1289" spans="1:6" ht="18.75" x14ac:dyDescent="0.3">
      <c r="A1289" s="20" t="s">
        <v>9332</v>
      </c>
      <c r="B1289" s="20" t="s">
        <v>5185</v>
      </c>
      <c r="C1289" s="20" t="s">
        <v>9331</v>
      </c>
      <c r="D1289" s="20" t="s">
        <v>9333</v>
      </c>
      <c r="E1289" s="16">
        <v>148.9974</v>
      </c>
      <c r="F1289" s="21">
        <v>43627</v>
      </c>
    </row>
    <row r="1290" spans="1:6" ht="18.75" x14ac:dyDescent="0.3">
      <c r="A1290" s="20" t="s">
        <v>9335</v>
      </c>
      <c r="B1290" s="20" t="s">
        <v>5185</v>
      </c>
      <c r="C1290" s="20" t="s">
        <v>9334</v>
      </c>
      <c r="D1290" s="20" t="s">
        <v>9336</v>
      </c>
      <c r="E1290" s="16">
        <v>138.2962</v>
      </c>
      <c r="F1290" s="21">
        <v>42583</v>
      </c>
    </row>
    <row r="1291" spans="1:6" ht="18.75" x14ac:dyDescent="0.3">
      <c r="A1291" s="20" t="s">
        <v>9338</v>
      </c>
      <c r="B1291" s="20" t="s">
        <v>9339</v>
      </c>
      <c r="C1291" s="20" t="s">
        <v>9337</v>
      </c>
      <c r="D1291" s="20" t="s">
        <v>9340</v>
      </c>
      <c r="E1291" s="16">
        <v>144.7765</v>
      </c>
      <c r="F1291" s="21">
        <v>43674</v>
      </c>
    </row>
    <row r="1292" spans="1:6" ht="18.75" x14ac:dyDescent="0.3">
      <c r="A1292" s="20" t="s">
        <v>9342</v>
      </c>
      <c r="B1292" s="20" t="s">
        <v>5185</v>
      </c>
      <c r="C1292" s="20" t="s">
        <v>9341</v>
      </c>
      <c r="D1292" s="20" t="s">
        <v>9343</v>
      </c>
      <c r="E1292" s="16">
        <v>145.68889999999999</v>
      </c>
      <c r="F1292" s="21">
        <v>43674</v>
      </c>
    </row>
    <row r="1293" spans="1:6" ht="18.75" x14ac:dyDescent="0.3">
      <c r="A1293" s="20" t="s">
        <v>9345</v>
      </c>
      <c r="B1293" s="20" t="s">
        <v>5185</v>
      </c>
      <c r="C1293" s="20" t="s">
        <v>9344</v>
      </c>
      <c r="D1293" s="20" t="s">
        <v>9346</v>
      </c>
      <c r="E1293" s="16">
        <v>132.95959999999999</v>
      </c>
      <c r="F1293" s="21">
        <v>42583</v>
      </c>
    </row>
    <row r="1294" spans="1:6" ht="18.75" x14ac:dyDescent="0.3">
      <c r="A1294" s="20" t="s">
        <v>9348</v>
      </c>
      <c r="B1294" s="20" t="s">
        <v>9349</v>
      </c>
      <c r="C1294" s="20" t="s">
        <v>9347</v>
      </c>
      <c r="D1294" s="20" t="s">
        <v>9350</v>
      </c>
      <c r="E1294" s="16">
        <v>143.9385</v>
      </c>
      <c r="F1294" s="21">
        <v>43674</v>
      </c>
    </row>
    <row r="1295" spans="1:6" ht="18.75" x14ac:dyDescent="0.3">
      <c r="A1295" s="20" t="s">
        <v>9352</v>
      </c>
      <c r="B1295" s="20" t="s">
        <v>5185</v>
      </c>
      <c r="C1295" s="20" t="s">
        <v>9351</v>
      </c>
      <c r="D1295" s="20" t="s">
        <v>9353</v>
      </c>
      <c r="E1295" s="16">
        <v>13.7989</v>
      </c>
      <c r="F1295" s="21">
        <v>43354</v>
      </c>
    </row>
    <row r="1296" spans="1:6" ht="18.75" x14ac:dyDescent="0.3">
      <c r="A1296" s="20" t="s">
        <v>9355</v>
      </c>
      <c r="B1296" s="20" t="s">
        <v>9356</v>
      </c>
      <c r="C1296" s="20" t="s">
        <v>9354</v>
      </c>
      <c r="D1296" s="20" t="s">
        <v>9357</v>
      </c>
      <c r="E1296" s="16">
        <v>144.7569</v>
      </c>
      <c r="F1296" s="21">
        <v>43674</v>
      </c>
    </row>
    <row r="1297" spans="1:6" ht="18.75" x14ac:dyDescent="0.3">
      <c r="A1297" s="20" t="s">
        <v>9362</v>
      </c>
      <c r="B1297" s="20" t="s">
        <v>5185</v>
      </c>
      <c r="C1297" s="20" t="s">
        <v>9361</v>
      </c>
      <c r="D1297" s="20" t="s">
        <v>9363</v>
      </c>
      <c r="E1297" s="16">
        <v>10.357699999999999</v>
      </c>
      <c r="F1297" s="21">
        <v>43674</v>
      </c>
    </row>
    <row r="1298" spans="1:6" ht="18.75" x14ac:dyDescent="0.3">
      <c r="A1298" s="20" t="s">
        <v>9367</v>
      </c>
      <c r="B1298" s="20" t="s">
        <v>5185</v>
      </c>
      <c r="C1298" s="20" t="s">
        <v>9366</v>
      </c>
      <c r="D1298" s="20" t="s">
        <v>9368</v>
      </c>
      <c r="E1298" s="16">
        <v>10.051600000000001</v>
      </c>
      <c r="F1298" s="21">
        <v>43674</v>
      </c>
    </row>
    <row r="1299" spans="1:6" ht="18.75" x14ac:dyDescent="0.3">
      <c r="A1299" s="20" t="s">
        <v>9370</v>
      </c>
      <c r="B1299" s="20" t="s">
        <v>5185</v>
      </c>
      <c r="C1299" s="20" t="s">
        <v>9369</v>
      </c>
      <c r="D1299" s="20" t="s">
        <v>9371</v>
      </c>
      <c r="E1299" s="16">
        <v>26.2743</v>
      </c>
      <c r="F1299" s="21">
        <v>43674</v>
      </c>
    </row>
    <row r="1300" spans="1:6" ht="18.75" x14ac:dyDescent="0.3">
      <c r="A1300" s="20" t="s">
        <v>9373</v>
      </c>
      <c r="B1300" s="20" t="s">
        <v>5185</v>
      </c>
      <c r="C1300" s="20" t="s">
        <v>9372</v>
      </c>
      <c r="D1300" s="20" t="s">
        <v>9374</v>
      </c>
      <c r="E1300" s="16">
        <v>140.06639999999999</v>
      </c>
      <c r="F1300" s="21">
        <v>43674</v>
      </c>
    </row>
    <row r="1301" spans="1:6" ht="18.75" x14ac:dyDescent="0.3">
      <c r="A1301" s="20" t="s">
        <v>9376</v>
      </c>
      <c r="B1301" s="20" t="s">
        <v>5185</v>
      </c>
      <c r="C1301" s="20" t="s">
        <v>9375</v>
      </c>
      <c r="D1301" s="20" t="s">
        <v>9377</v>
      </c>
      <c r="E1301" s="16">
        <v>186.89750000000001</v>
      </c>
      <c r="F1301" s="21">
        <v>44582</v>
      </c>
    </row>
    <row r="1302" spans="1:6" ht="18.75" x14ac:dyDescent="0.3">
      <c r="A1302" s="20" t="s">
        <v>9379</v>
      </c>
      <c r="B1302" s="20" t="s">
        <v>5185</v>
      </c>
      <c r="C1302" s="20" t="s">
        <v>9378</v>
      </c>
      <c r="D1302" s="20" t="s">
        <v>9380</v>
      </c>
      <c r="E1302" s="16">
        <v>108.57</v>
      </c>
      <c r="F1302" s="21">
        <v>45134</v>
      </c>
    </row>
    <row r="1303" spans="1:6" ht="18.75" x14ac:dyDescent="0.3">
      <c r="A1303" s="20" t="s">
        <v>9382</v>
      </c>
      <c r="B1303" s="20" t="s">
        <v>5185</v>
      </c>
      <c r="C1303" s="20" t="s">
        <v>9381</v>
      </c>
      <c r="D1303" s="20" t="s">
        <v>9383</v>
      </c>
      <c r="E1303" s="16">
        <v>300.05779999999999</v>
      </c>
      <c r="F1303" s="21">
        <v>45134</v>
      </c>
    </row>
    <row r="1304" spans="1:6" ht="18.75" x14ac:dyDescent="0.3">
      <c r="A1304" s="20" t="s">
        <v>9385</v>
      </c>
      <c r="B1304" s="20" t="s">
        <v>9386</v>
      </c>
      <c r="C1304" s="20" t="s">
        <v>9384</v>
      </c>
      <c r="D1304" s="20" t="s">
        <v>9387</v>
      </c>
      <c r="E1304" s="16">
        <v>112.55</v>
      </c>
      <c r="F1304" s="21">
        <v>45134</v>
      </c>
    </row>
    <row r="1305" spans="1:6" ht="18.75" x14ac:dyDescent="0.3">
      <c r="A1305" s="20" t="s">
        <v>9389</v>
      </c>
      <c r="B1305" s="20" t="s">
        <v>9390</v>
      </c>
      <c r="C1305" s="20" t="s">
        <v>9388</v>
      </c>
      <c r="D1305" s="20" t="s">
        <v>9391</v>
      </c>
      <c r="E1305" s="16">
        <v>100.6147</v>
      </c>
      <c r="F1305" s="21">
        <v>45134</v>
      </c>
    </row>
    <row r="1306" spans="1:6" ht="18.75" x14ac:dyDescent="0.3">
      <c r="A1306" s="20" t="s">
        <v>9393</v>
      </c>
      <c r="B1306" s="20" t="s">
        <v>5185</v>
      </c>
      <c r="C1306" s="20" t="s">
        <v>9392</v>
      </c>
      <c r="D1306" s="20" t="s">
        <v>9394</v>
      </c>
      <c r="E1306" s="16">
        <v>297.2398</v>
      </c>
      <c r="F1306" s="21">
        <v>45134</v>
      </c>
    </row>
    <row r="1307" spans="1:6" ht="18.75" x14ac:dyDescent="0.3">
      <c r="A1307" s="20" t="s">
        <v>9396</v>
      </c>
      <c r="B1307" s="20" t="s">
        <v>5185</v>
      </c>
      <c r="C1307" s="20" t="s">
        <v>9395</v>
      </c>
      <c r="D1307" s="20" t="s">
        <v>9397</v>
      </c>
      <c r="E1307" s="16">
        <v>113.1541</v>
      </c>
      <c r="F1307" s="21">
        <v>45134</v>
      </c>
    </row>
    <row r="1308" spans="1:6" ht="18.75" x14ac:dyDescent="0.3">
      <c r="A1308" s="20" t="s">
        <v>9399</v>
      </c>
      <c r="B1308" s="20" t="s">
        <v>5185</v>
      </c>
      <c r="C1308" s="20" t="s">
        <v>9398</v>
      </c>
      <c r="D1308" s="20" t="s">
        <v>9400</v>
      </c>
      <c r="E1308" s="16">
        <v>100.61239999999999</v>
      </c>
      <c r="F1308" s="21">
        <v>45134</v>
      </c>
    </row>
    <row r="1309" spans="1:6" ht="18.75" x14ac:dyDescent="0.3">
      <c r="A1309" s="20" t="s">
        <v>9359</v>
      </c>
      <c r="B1309" s="20" t="s">
        <v>9360</v>
      </c>
      <c r="C1309" s="20" t="s">
        <v>9358</v>
      </c>
      <c r="D1309" s="20" t="s">
        <v>40481</v>
      </c>
      <c r="E1309" s="16">
        <v>10.057700000000001</v>
      </c>
      <c r="F1309" s="21">
        <v>43311</v>
      </c>
    </row>
    <row r="1310" spans="1:6" ht="18.75" x14ac:dyDescent="0.3">
      <c r="A1310" s="20" t="s">
        <v>9365</v>
      </c>
      <c r="B1310" s="20" t="s">
        <v>5185</v>
      </c>
      <c r="C1310" s="20" t="s">
        <v>9364</v>
      </c>
      <c r="D1310" s="20" t="s">
        <v>40482</v>
      </c>
      <c r="E1310" s="16">
        <v>27.706</v>
      </c>
      <c r="F1310" s="21">
        <v>43674</v>
      </c>
    </row>
    <row r="1311" spans="1:6" ht="18.75" x14ac:dyDescent="0.3">
      <c r="A1311" s="20" t="s">
        <v>9402</v>
      </c>
      <c r="B1311" s="20" t="s">
        <v>5185</v>
      </c>
      <c r="C1311" s="20" t="s">
        <v>9401</v>
      </c>
      <c r="D1311" s="20" t="s">
        <v>9403</v>
      </c>
      <c r="E1311" s="16">
        <v>1281.9870000000001</v>
      </c>
      <c r="F1311" s="21">
        <v>45134</v>
      </c>
    </row>
    <row r="1312" spans="1:6" ht="18.75" x14ac:dyDescent="0.3">
      <c r="A1312" s="20" t="s">
        <v>9405</v>
      </c>
      <c r="B1312" s="20" t="s">
        <v>9406</v>
      </c>
      <c r="C1312" s="20" t="s">
        <v>9404</v>
      </c>
      <c r="D1312" s="20" t="s">
        <v>9407</v>
      </c>
      <c r="E1312" s="16">
        <v>1008.6446999999999</v>
      </c>
      <c r="F1312" s="21">
        <v>45134</v>
      </c>
    </row>
    <row r="1313" spans="1:6" ht="18.75" x14ac:dyDescent="0.3">
      <c r="A1313" s="20" t="s">
        <v>9409</v>
      </c>
      <c r="B1313" s="20" t="s">
        <v>5185</v>
      </c>
      <c r="C1313" s="20" t="s">
        <v>9408</v>
      </c>
      <c r="D1313" s="20" t="s">
        <v>9410</v>
      </c>
      <c r="E1313" s="16">
        <v>1275.2130999999999</v>
      </c>
      <c r="F1313" s="21">
        <v>45134</v>
      </c>
    </row>
    <row r="1314" spans="1:6" ht="18.75" x14ac:dyDescent="0.3">
      <c r="A1314" s="20" t="s">
        <v>9412</v>
      </c>
      <c r="B1314" s="20" t="s">
        <v>9413</v>
      </c>
      <c r="C1314" s="20" t="s">
        <v>9411</v>
      </c>
      <c r="D1314" s="20" t="s">
        <v>9414</v>
      </c>
      <c r="E1314" s="16">
        <v>1008.5589</v>
      </c>
      <c r="F1314" s="21">
        <v>45134</v>
      </c>
    </row>
    <row r="1315" spans="1:6" ht="18.75" x14ac:dyDescent="0.3">
      <c r="A1315" s="20" t="s">
        <v>9416</v>
      </c>
      <c r="B1315" s="20" t="s">
        <v>5185</v>
      </c>
      <c r="C1315" s="20" t="s">
        <v>9415</v>
      </c>
      <c r="D1315" s="20" t="s">
        <v>9417</v>
      </c>
      <c r="E1315" s="16">
        <v>37.042000000000002</v>
      </c>
      <c r="F1315" s="21">
        <v>45134</v>
      </c>
    </row>
    <row r="1316" spans="1:6" ht="18.75" x14ac:dyDescent="0.3">
      <c r="A1316" s="20" t="s">
        <v>9419</v>
      </c>
      <c r="B1316" s="20" t="s">
        <v>5185</v>
      </c>
      <c r="C1316" s="20" t="s">
        <v>9418</v>
      </c>
      <c r="D1316" s="20" t="s">
        <v>9420</v>
      </c>
      <c r="E1316" s="16">
        <v>36.275799999999997</v>
      </c>
      <c r="F1316" s="21">
        <v>45134</v>
      </c>
    </row>
    <row r="1317" spans="1:6" ht="18.75" x14ac:dyDescent="0.3">
      <c r="A1317" s="20" t="s">
        <v>9422</v>
      </c>
      <c r="B1317" s="20" t="s">
        <v>9423</v>
      </c>
      <c r="C1317" s="20" t="s">
        <v>9421</v>
      </c>
      <c r="D1317" s="20" t="s">
        <v>9424</v>
      </c>
      <c r="E1317" s="16">
        <v>15.5596</v>
      </c>
      <c r="F1317" s="21">
        <v>45134</v>
      </c>
    </row>
    <row r="1318" spans="1:6" ht="18.75" x14ac:dyDescent="0.3">
      <c r="A1318" s="20" t="s">
        <v>9426</v>
      </c>
      <c r="B1318" s="20" t="s">
        <v>9427</v>
      </c>
      <c r="C1318" s="20" t="s">
        <v>9425</v>
      </c>
      <c r="D1318" s="20" t="s">
        <v>9428</v>
      </c>
      <c r="E1318" s="16">
        <v>15.157400000000001</v>
      </c>
      <c r="F1318" s="21">
        <v>45134</v>
      </c>
    </row>
    <row r="1319" spans="1:6" ht="18.75" x14ac:dyDescent="0.3">
      <c r="A1319" s="20" t="s">
        <v>9430</v>
      </c>
      <c r="B1319" s="20" t="s">
        <v>9431</v>
      </c>
      <c r="C1319" s="20" t="s">
        <v>9429</v>
      </c>
      <c r="D1319" s="20" t="s">
        <v>9432</v>
      </c>
      <c r="E1319" s="16">
        <v>14.1416</v>
      </c>
      <c r="F1319" s="21">
        <v>45134</v>
      </c>
    </row>
    <row r="1320" spans="1:6" ht="18.75" x14ac:dyDescent="0.3">
      <c r="A1320" s="20" t="s">
        <v>9434</v>
      </c>
      <c r="B1320" s="20" t="s">
        <v>9435</v>
      </c>
      <c r="C1320" s="20" t="s">
        <v>9433</v>
      </c>
      <c r="D1320" s="20" t="s">
        <v>9436</v>
      </c>
      <c r="E1320" s="16">
        <v>13.4085</v>
      </c>
      <c r="F1320" s="21">
        <v>45134</v>
      </c>
    </row>
    <row r="1321" spans="1:6" ht="18.75" x14ac:dyDescent="0.3">
      <c r="A1321" s="20" t="s">
        <v>9438</v>
      </c>
      <c r="B1321" s="20" t="s">
        <v>5185</v>
      </c>
      <c r="C1321" s="20" t="s">
        <v>9437</v>
      </c>
      <c r="D1321" s="20" t="s">
        <v>9439</v>
      </c>
      <c r="E1321" s="16">
        <v>30.942399999999999</v>
      </c>
      <c r="F1321" s="21">
        <v>45134</v>
      </c>
    </row>
    <row r="1322" spans="1:6" ht="18.75" x14ac:dyDescent="0.3">
      <c r="A1322" s="20" t="s">
        <v>9441</v>
      </c>
      <c r="B1322" s="20" t="s">
        <v>9442</v>
      </c>
      <c r="C1322" s="20" t="s">
        <v>9440</v>
      </c>
      <c r="D1322" s="20" t="s">
        <v>9443</v>
      </c>
      <c r="E1322" s="16">
        <v>10.0159</v>
      </c>
      <c r="F1322" s="21">
        <v>45134</v>
      </c>
    </row>
    <row r="1323" spans="1:6" ht="18.75" x14ac:dyDescent="0.3">
      <c r="A1323" s="20" t="s">
        <v>9445</v>
      </c>
      <c r="B1323" s="20" t="s">
        <v>5185</v>
      </c>
      <c r="C1323" s="20" t="s">
        <v>9444</v>
      </c>
      <c r="D1323" s="20" t="s">
        <v>9446</v>
      </c>
      <c r="E1323" s="16">
        <v>30.785699999999999</v>
      </c>
      <c r="F1323" s="21">
        <v>45134</v>
      </c>
    </row>
    <row r="1324" spans="1:6" ht="18.75" x14ac:dyDescent="0.3">
      <c r="A1324" s="20" t="s">
        <v>9448</v>
      </c>
      <c r="B1324" s="20" t="s">
        <v>9449</v>
      </c>
      <c r="C1324" s="20" t="s">
        <v>9447</v>
      </c>
      <c r="D1324" s="20" t="s">
        <v>9450</v>
      </c>
      <c r="E1324" s="16">
        <v>10.010999999999999</v>
      </c>
      <c r="F1324" s="21">
        <v>45134</v>
      </c>
    </row>
    <row r="1325" spans="1:6" ht="18.75" x14ac:dyDescent="0.3">
      <c r="A1325" s="20" t="s">
        <v>9452</v>
      </c>
      <c r="B1325" s="20" t="s">
        <v>9453</v>
      </c>
      <c r="C1325" s="20" t="s">
        <v>9451</v>
      </c>
      <c r="D1325" s="20" t="s">
        <v>9454</v>
      </c>
      <c r="E1325" s="16">
        <v>1176.2988</v>
      </c>
      <c r="F1325" s="21">
        <v>45134</v>
      </c>
    </row>
    <row r="1326" spans="1:6" ht="18.75" x14ac:dyDescent="0.3">
      <c r="A1326" s="20" t="s">
        <v>9456</v>
      </c>
      <c r="B1326" s="20" t="s">
        <v>9457</v>
      </c>
      <c r="C1326" s="20" t="s">
        <v>9455</v>
      </c>
      <c r="D1326" s="20" t="s">
        <v>9458</v>
      </c>
      <c r="E1326" s="16">
        <v>1230.2899</v>
      </c>
      <c r="F1326" s="21">
        <v>45134</v>
      </c>
    </row>
    <row r="1327" spans="1:6" ht="18.75" x14ac:dyDescent="0.3">
      <c r="A1327" s="20" t="s">
        <v>9460</v>
      </c>
      <c r="B1327" s="20" t="s">
        <v>5185</v>
      </c>
      <c r="C1327" s="20" t="s">
        <v>9459</v>
      </c>
      <c r="D1327" s="20" t="s">
        <v>9461</v>
      </c>
      <c r="E1327" s="16">
        <v>3602.1943000000001</v>
      </c>
      <c r="F1327" s="21">
        <v>45134</v>
      </c>
    </row>
    <row r="1328" spans="1:6" ht="18.75" x14ac:dyDescent="0.3">
      <c r="A1328" s="20" t="s">
        <v>9463</v>
      </c>
      <c r="B1328" s="20" t="s">
        <v>5185</v>
      </c>
      <c r="C1328" s="20" t="s">
        <v>9462</v>
      </c>
      <c r="D1328" s="20" t="s">
        <v>9464</v>
      </c>
      <c r="E1328" s="16">
        <v>3606.7604999999999</v>
      </c>
      <c r="F1328" s="21">
        <v>45134</v>
      </c>
    </row>
    <row r="1329" spans="1:6" ht="18.75" x14ac:dyDescent="0.3">
      <c r="A1329" s="20" t="s">
        <v>9466</v>
      </c>
      <c r="B1329" s="20" t="s">
        <v>9467</v>
      </c>
      <c r="C1329" s="20" t="s">
        <v>9465</v>
      </c>
      <c r="D1329" s="20" t="s">
        <v>9468</v>
      </c>
      <c r="E1329" s="16">
        <v>1185.6547</v>
      </c>
      <c r="F1329" s="21">
        <v>45134</v>
      </c>
    </row>
    <row r="1330" spans="1:6" ht="18.75" x14ac:dyDescent="0.3">
      <c r="A1330" s="20" t="s">
        <v>9470</v>
      </c>
      <c r="B1330" s="20" t="s">
        <v>9471</v>
      </c>
      <c r="C1330" s="20" t="s">
        <v>9469</v>
      </c>
      <c r="D1330" s="20" t="s">
        <v>9472</v>
      </c>
      <c r="E1330" s="16"/>
      <c r="F1330" s="21">
        <v>43686</v>
      </c>
    </row>
    <row r="1331" spans="1:6" ht="18.75" x14ac:dyDescent="0.3">
      <c r="A1331" s="20" t="s">
        <v>9474</v>
      </c>
      <c r="B1331" s="20" t="s">
        <v>9475</v>
      </c>
      <c r="C1331" s="20" t="s">
        <v>9473</v>
      </c>
      <c r="D1331" s="20" t="s">
        <v>9476</v>
      </c>
      <c r="E1331" s="16">
        <v>1172.5827999999999</v>
      </c>
      <c r="F1331" s="21">
        <v>45134</v>
      </c>
    </row>
    <row r="1332" spans="1:6" ht="18.75" x14ac:dyDescent="0.3">
      <c r="A1332" s="20" t="s">
        <v>9478</v>
      </c>
      <c r="B1332" s="20" t="s">
        <v>9479</v>
      </c>
      <c r="C1332" s="20" t="s">
        <v>9477</v>
      </c>
      <c r="D1332" s="20" t="s">
        <v>9480</v>
      </c>
      <c r="E1332" s="16">
        <v>1226.3838000000001</v>
      </c>
      <c r="F1332" s="21">
        <v>45134</v>
      </c>
    </row>
    <row r="1333" spans="1:6" ht="18.75" x14ac:dyDescent="0.3">
      <c r="A1333" s="20" t="s">
        <v>9482</v>
      </c>
      <c r="B1333" s="20" t="s">
        <v>5185</v>
      </c>
      <c r="C1333" s="20" t="s">
        <v>9481</v>
      </c>
      <c r="D1333" s="20" t="s">
        <v>9483</v>
      </c>
      <c r="E1333" s="16">
        <v>3572.9762999999998</v>
      </c>
      <c r="F1333" s="21">
        <v>45134</v>
      </c>
    </row>
    <row r="1334" spans="1:6" ht="18.75" x14ac:dyDescent="0.3">
      <c r="A1334" s="20" t="s">
        <v>9485</v>
      </c>
      <c r="B1334" s="20" t="s">
        <v>5185</v>
      </c>
      <c r="C1334" s="20" t="s">
        <v>9484</v>
      </c>
      <c r="D1334" s="20" t="s">
        <v>9486</v>
      </c>
      <c r="E1334" s="16">
        <v>2032.3548000000001</v>
      </c>
      <c r="F1334" s="21">
        <v>45134</v>
      </c>
    </row>
    <row r="1335" spans="1:6" ht="18.75" x14ac:dyDescent="0.3">
      <c r="A1335" s="20" t="s">
        <v>9488</v>
      </c>
      <c r="B1335" s="20" t="s">
        <v>9489</v>
      </c>
      <c r="C1335" s="20" t="s">
        <v>9487</v>
      </c>
      <c r="D1335" s="20" t="s">
        <v>9490</v>
      </c>
      <c r="E1335" s="16">
        <v>1025.9584</v>
      </c>
      <c r="F1335" s="21">
        <v>45134</v>
      </c>
    </row>
    <row r="1336" spans="1:6" ht="18.75" x14ac:dyDescent="0.3">
      <c r="A1336" s="20" t="s">
        <v>9492</v>
      </c>
      <c r="B1336" s="20" t="s">
        <v>9493</v>
      </c>
      <c r="C1336" s="20" t="s">
        <v>9491</v>
      </c>
      <c r="D1336" s="20" t="s">
        <v>9494</v>
      </c>
      <c r="E1336" s="16">
        <v>1026.0479</v>
      </c>
      <c r="F1336" s="21">
        <v>45134</v>
      </c>
    </row>
    <row r="1337" spans="1:6" ht="18.75" x14ac:dyDescent="0.3">
      <c r="A1337" s="20" t="s">
        <v>9496</v>
      </c>
      <c r="B1337" s="20" t="s">
        <v>5185</v>
      </c>
      <c r="C1337" s="20" t="s">
        <v>9495</v>
      </c>
      <c r="D1337" s="20" t="s">
        <v>9497</v>
      </c>
      <c r="E1337" s="16">
        <v>2015.1992</v>
      </c>
      <c r="F1337" s="21">
        <v>45134</v>
      </c>
    </row>
    <row r="1338" spans="1:6" ht="18.75" x14ac:dyDescent="0.3">
      <c r="A1338" s="20" t="s">
        <v>9499</v>
      </c>
      <c r="B1338" s="20" t="s">
        <v>5185</v>
      </c>
      <c r="C1338" s="20" t="s">
        <v>9498</v>
      </c>
      <c r="D1338" s="20" t="s">
        <v>9500</v>
      </c>
      <c r="E1338" s="16">
        <v>3595.7629000000002</v>
      </c>
      <c r="F1338" s="21">
        <v>45134</v>
      </c>
    </row>
    <row r="1339" spans="1:6" ht="18.75" x14ac:dyDescent="0.3">
      <c r="A1339" s="20" t="s">
        <v>9502</v>
      </c>
      <c r="B1339" s="20" t="s">
        <v>5185</v>
      </c>
      <c r="C1339" s="20" t="s">
        <v>9501</v>
      </c>
      <c r="D1339" s="20" t="s">
        <v>9503</v>
      </c>
      <c r="E1339" s="16">
        <v>3630.9196999999999</v>
      </c>
      <c r="F1339" s="21">
        <v>45134</v>
      </c>
    </row>
    <row r="1340" spans="1:6" ht="18.75" x14ac:dyDescent="0.3">
      <c r="A1340" s="20" t="s">
        <v>9505</v>
      </c>
      <c r="B1340" s="20" t="s">
        <v>9506</v>
      </c>
      <c r="C1340" s="20" t="s">
        <v>9504</v>
      </c>
      <c r="D1340" s="20" t="s">
        <v>9507</v>
      </c>
      <c r="E1340" s="16">
        <v>1013.9743</v>
      </c>
      <c r="F1340" s="21">
        <v>44138</v>
      </c>
    </row>
    <row r="1341" spans="1:6" ht="18.75" x14ac:dyDescent="0.3">
      <c r="A1341" s="20" t="s">
        <v>9509</v>
      </c>
      <c r="B1341" s="20" t="s">
        <v>5185</v>
      </c>
      <c r="C1341" s="20" t="s">
        <v>9508</v>
      </c>
      <c r="D1341" s="20" t="s">
        <v>9510</v>
      </c>
      <c r="E1341" s="16">
        <v>2368.5909000000001</v>
      </c>
      <c r="F1341" s="21">
        <v>44138</v>
      </c>
    </row>
    <row r="1342" spans="1:6" ht="18.75" x14ac:dyDescent="0.3">
      <c r="A1342" s="20" t="s">
        <v>9512</v>
      </c>
      <c r="B1342" s="20" t="s">
        <v>5185</v>
      </c>
      <c r="C1342" s="20" t="s">
        <v>9511</v>
      </c>
      <c r="D1342" s="20" t="s">
        <v>9513</v>
      </c>
      <c r="E1342" s="16">
        <v>1115.7165</v>
      </c>
      <c r="F1342" s="21">
        <v>45134</v>
      </c>
    </row>
    <row r="1343" spans="1:6" ht="18.75" x14ac:dyDescent="0.3">
      <c r="A1343" s="20" t="s">
        <v>9515</v>
      </c>
      <c r="B1343" s="20" t="s">
        <v>9516</v>
      </c>
      <c r="C1343" s="20" t="s">
        <v>9514</v>
      </c>
      <c r="D1343" s="20" t="s">
        <v>9517</v>
      </c>
      <c r="E1343" s="16">
        <v>1060.4155000000001</v>
      </c>
      <c r="F1343" s="21">
        <v>45134</v>
      </c>
    </row>
    <row r="1344" spans="1:6" ht="18.75" x14ac:dyDescent="0.3">
      <c r="A1344" s="20" t="s">
        <v>9519</v>
      </c>
      <c r="B1344" s="20" t="s">
        <v>9520</v>
      </c>
      <c r="C1344" s="20" t="s">
        <v>9518</v>
      </c>
      <c r="D1344" s="20" t="s">
        <v>9521</v>
      </c>
      <c r="E1344" s="16">
        <v>1073.2855999999999</v>
      </c>
      <c r="F1344" s="21">
        <v>45134</v>
      </c>
    </row>
    <row r="1345" spans="1:6" ht="18.75" x14ac:dyDescent="0.3">
      <c r="A1345" s="20" t="s">
        <v>9523</v>
      </c>
      <c r="B1345" s="20" t="s">
        <v>5185</v>
      </c>
      <c r="C1345" s="20" t="s">
        <v>9522</v>
      </c>
      <c r="D1345" s="20" t="s">
        <v>9524</v>
      </c>
      <c r="E1345" s="16">
        <v>1111.9308000000001</v>
      </c>
      <c r="F1345" s="21">
        <v>45134</v>
      </c>
    </row>
    <row r="1346" spans="1:6" ht="18.75" x14ac:dyDescent="0.3">
      <c r="A1346" s="20" t="s">
        <v>9526</v>
      </c>
      <c r="B1346" s="20" t="s">
        <v>9527</v>
      </c>
      <c r="C1346" s="20" t="s">
        <v>9525</v>
      </c>
      <c r="D1346" s="20" t="s">
        <v>9528</v>
      </c>
      <c r="E1346" s="16">
        <v>1057.5943</v>
      </c>
      <c r="F1346" s="21">
        <v>45134</v>
      </c>
    </row>
    <row r="1347" spans="1:6" ht="18.75" x14ac:dyDescent="0.3">
      <c r="A1347" s="20" t="s">
        <v>9530</v>
      </c>
      <c r="B1347" s="20" t="s">
        <v>9531</v>
      </c>
      <c r="C1347" s="20" t="s">
        <v>9529</v>
      </c>
      <c r="D1347" s="20" t="s">
        <v>9532</v>
      </c>
      <c r="E1347" s="16">
        <v>1050.9734000000001</v>
      </c>
      <c r="F1347" s="21">
        <v>45134</v>
      </c>
    </row>
    <row r="1348" spans="1:6" ht="18.75" x14ac:dyDescent="0.3">
      <c r="A1348" s="20" t="s">
        <v>9534</v>
      </c>
      <c r="B1348" s="20" t="s">
        <v>9535</v>
      </c>
      <c r="C1348" s="20" t="s">
        <v>9533</v>
      </c>
      <c r="D1348" s="20" t="s">
        <v>9536</v>
      </c>
      <c r="E1348" s="16">
        <v>1000.8537</v>
      </c>
      <c r="F1348" s="21">
        <v>45134</v>
      </c>
    </row>
    <row r="1349" spans="1:6" ht="18.75" x14ac:dyDescent="0.3">
      <c r="A1349" s="20" t="s">
        <v>9538</v>
      </c>
      <c r="B1349" s="20" t="s">
        <v>5185</v>
      </c>
      <c r="C1349" s="20" t="s">
        <v>9537</v>
      </c>
      <c r="D1349" s="20" t="s">
        <v>9539</v>
      </c>
      <c r="E1349" s="16">
        <v>2218.7354999999998</v>
      </c>
      <c r="F1349" s="21">
        <v>45134</v>
      </c>
    </row>
    <row r="1350" spans="1:6" ht="18.75" x14ac:dyDescent="0.3">
      <c r="A1350" s="20" t="s">
        <v>9541</v>
      </c>
      <c r="B1350" s="20" t="s">
        <v>9542</v>
      </c>
      <c r="C1350" s="20" t="s">
        <v>9540</v>
      </c>
      <c r="D1350" s="20" t="s">
        <v>9543</v>
      </c>
      <c r="E1350" s="16">
        <v>1000.8526000000001</v>
      </c>
      <c r="F1350" s="21">
        <v>45134</v>
      </c>
    </row>
    <row r="1351" spans="1:6" ht="18.75" x14ac:dyDescent="0.3">
      <c r="A1351" s="20" t="s">
        <v>9545</v>
      </c>
      <c r="B1351" s="20" t="s">
        <v>9546</v>
      </c>
      <c r="C1351" s="20" t="s">
        <v>9544</v>
      </c>
      <c r="D1351" s="20" t="s">
        <v>9547</v>
      </c>
      <c r="E1351" s="16">
        <v>1000.8547</v>
      </c>
      <c r="F1351" s="21">
        <v>45134</v>
      </c>
    </row>
    <row r="1352" spans="1:6" ht="18.75" x14ac:dyDescent="0.3">
      <c r="A1352" s="20" t="s">
        <v>9549</v>
      </c>
      <c r="B1352" s="20" t="s">
        <v>5185</v>
      </c>
      <c r="C1352" s="20" t="s">
        <v>9548</v>
      </c>
      <c r="D1352" s="20" t="s">
        <v>9550</v>
      </c>
      <c r="E1352" s="16">
        <v>2196.0191</v>
      </c>
      <c r="F1352" s="21">
        <v>45134</v>
      </c>
    </row>
    <row r="1353" spans="1:6" ht="18.75" x14ac:dyDescent="0.3">
      <c r="A1353" s="20" t="s">
        <v>9552</v>
      </c>
      <c r="B1353" s="20" t="s">
        <v>9553</v>
      </c>
      <c r="C1353" s="20" t="s">
        <v>9551</v>
      </c>
      <c r="D1353" s="20" t="s">
        <v>9554</v>
      </c>
      <c r="E1353" s="16">
        <v>1000.8487</v>
      </c>
      <c r="F1353" s="21">
        <v>45134</v>
      </c>
    </row>
    <row r="1354" spans="1:6" ht="18.75" x14ac:dyDescent="0.3">
      <c r="A1354" s="20" t="s">
        <v>9556</v>
      </c>
      <c r="B1354" s="20" t="s">
        <v>9557</v>
      </c>
      <c r="C1354" s="20" t="s">
        <v>9555</v>
      </c>
      <c r="D1354" s="20" t="s">
        <v>9558</v>
      </c>
      <c r="E1354" s="16">
        <v>1659.0808999999999</v>
      </c>
      <c r="F1354" s="21">
        <v>45134</v>
      </c>
    </row>
    <row r="1355" spans="1:6" ht="18.75" x14ac:dyDescent="0.3">
      <c r="A1355" s="20" t="s">
        <v>9560</v>
      </c>
      <c r="B1355" s="20" t="s">
        <v>9561</v>
      </c>
      <c r="C1355" s="20" t="s">
        <v>9559</v>
      </c>
      <c r="D1355" s="20" t="s">
        <v>9562</v>
      </c>
      <c r="E1355" s="16">
        <v>1366.4936</v>
      </c>
      <c r="F1355" s="21">
        <v>45134</v>
      </c>
    </row>
    <row r="1356" spans="1:6" ht="18.75" x14ac:dyDescent="0.3">
      <c r="A1356" s="20" t="s">
        <v>9564</v>
      </c>
      <c r="B1356" s="20" t="s">
        <v>9565</v>
      </c>
      <c r="C1356" s="20" t="s">
        <v>9563</v>
      </c>
      <c r="D1356" s="20" t="s">
        <v>9566</v>
      </c>
      <c r="E1356" s="16">
        <v>1155.2670000000001</v>
      </c>
      <c r="F1356" s="21">
        <v>45134</v>
      </c>
    </row>
    <row r="1357" spans="1:6" ht="18.75" x14ac:dyDescent="0.3">
      <c r="A1357" s="20" t="s">
        <v>9568</v>
      </c>
      <c r="B1357" s="20" t="s">
        <v>9569</v>
      </c>
      <c r="C1357" s="20" t="s">
        <v>9567</v>
      </c>
      <c r="D1357" s="20" t="s">
        <v>9570</v>
      </c>
      <c r="E1357" s="16">
        <v>1295.9603</v>
      </c>
      <c r="F1357" s="21">
        <v>45134</v>
      </c>
    </row>
    <row r="1358" spans="1:6" ht="18.75" x14ac:dyDescent="0.3">
      <c r="A1358" s="20" t="s">
        <v>9572</v>
      </c>
      <c r="B1358" s="20" t="s">
        <v>9573</v>
      </c>
      <c r="C1358" s="20" t="s">
        <v>9571</v>
      </c>
      <c r="D1358" s="20" t="s">
        <v>9574</v>
      </c>
      <c r="E1358" s="16">
        <v>1046.4186</v>
      </c>
      <c r="F1358" s="21">
        <v>45134</v>
      </c>
    </row>
    <row r="1359" spans="1:6" ht="18.75" x14ac:dyDescent="0.3">
      <c r="A1359" s="20" t="s">
        <v>9576</v>
      </c>
      <c r="B1359" s="20" t="s">
        <v>9577</v>
      </c>
      <c r="C1359" s="20" t="s">
        <v>9575</v>
      </c>
      <c r="D1359" s="20" t="s">
        <v>9578</v>
      </c>
      <c r="E1359" s="16">
        <v>1566.8885</v>
      </c>
      <c r="F1359" s="21">
        <v>45134</v>
      </c>
    </row>
    <row r="1360" spans="1:6" ht="18.75" x14ac:dyDescent="0.3">
      <c r="A1360" s="20" t="s">
        <v>9580</v>
      </c>
      <c r="B1360" s="20" t="s">
        <v>9581</v>
      </c>
      <c r="C1360" s="20" t="s">
        <v>9579</v>
      </c>
      <c r="D1360" s="20" t="s">
        <v>9582</v>
      </c>
      <c r="E1360" s="16">
        <v>1651.2798</v>
      </c>
      <c r="F1360" s="21">
        <v>45134</v>
      </c>
    </row>
    <row r="1361" spans="1:6" ht="18.75" x14ac:dyDescent="0.3">
      <c r="A1361" s="20" t="s">
        <v>9584</v>
      </c>
      <c r="B1361" s="20" t="s">
        <v>9585</v>
      </c>
      <c r="C1361" s="20" t="s">
        <v>9583</v>
      </c>
      <c r="D1361" s="20" t="s">
        <v>9586</v>
      </c>
      <c r="E1361" s="16">
        <v>1360.9471000000001</v>
      </c>
      <c r="F1361" s="21">
        <v>45134</v>
      </c>
    </row>
    <row r="1362" spans="1:6" ht="18.75" x14ac:dyDescent="0.3">
      <c r="A1362" s="20" t="s">
        <v>9588</v>
      </c>
      <c r="B1362" s="20" t="s">
        <v>9589</v>
      </c>
      <c r="C1362" s="20" t="s">
        <v>9587</v>
      </c>
      <c r="D1362" s="20" t="s">
        <v>9590</v>
      </c>
      <c r="E1362" s="16">
        <v>1154.4445000000001</v>
      </c>
      <c r="F1362" s="21">
        <v>45134</v>
      </c>
    </row>
    <row r="1363" spans="1:6" ht="18.75" x14ac:dyDescent="0.3">
      <c r="A1363" s="20" t="s">
        <v>9592</v>
      </c>
      <c r="B1363" s="20" t="s">
        <v>9593</v>
      </c>
      <c r="C1363" s="20" t="s">
        <v>9591</v>
      </c>
      <c r="D1363" s="20" t="s">
        <v>9594</v>
      </c>
      <c r="E1363" s="16">
        <v>1149.7170000000001</v>
      </c>
      <c r="F1363" s="21">
        <v>45134</v>
      </c>
    </row>
    <row r="1364" spans="1:6" ht="18.75" x14ac:dyDescent="0.3">
      <c r="A1364" s="20" t="s">
        <v>9596</v>
      </c>
      <c r="B1364" s="20" t="s">
        <v>9597</v>
      </c>
      <c r="C1364" s="20" t="s">
        <v>9595</v>
      </c>
      <c r="D1364" s="20" t="s">
        <v>9598</v>
      </c>
      <c r="E1364" s="16">
        <v>1050.8347000000001</v>
      </c>
      <c r="F1364" s="21">
        <v>45134</v>
      </c>
    </row>
    <row r="1365" spans="1:6" ht="18.75" x14ac:dyDescent="0.3">
      <c r="A1365" s="20" t="s">
        <v>9600</v>
      </c>
      <c r="B1365" s="20" t="s">
        <v>5185</v>
      </c>
      <c r="C1365" s="20" t="s">
        <v>9599</v>
      </c>
      <c r="D1365" s="20" t="s">
        <v>9601</v>
      </c>
      <c r="E1365" s="16">
        <v>1559.1757</v>
      </c>
      <c r="F1365" s="21">
        <v>45134</v>
      </c>
    </row>
    <row r="1366" spans="1:6" ht="18.75" x14ac:dyDescent="0.3">
      <c r="A1366" s="20" t="s">
        <v>9603</v>
      </c>
      <c r="B1366" s="20" t="s">
        <v>5185</v>
      </c>
      <c r="C1366" s="20" t="s">
        <v>9602</v>
      </c>
      <c r="D1366" s="20" t="s">
        <v>9604</v>
      </c>
      <c r="E1366" s="16">
        <v>3772.4634999999998</v>
      </c>
      <c r="F1366" s="21">
        <v>45134</v>
      </c>
    </row>
    <row r="1367" spans="1:6" ht="18.75" x14ac:dyDescent="0.3">
      <c r="A1367" s="20" t="s">
        <v>9606</v>
      </c>
      <c r="B1367" s="20" t="s">
        <v>5185</v>
      </c>
      <c r="C1367" s="20" t="s">
        <v>9605</v>
      </c>
      <c r="D1367" s="20" t="s">
        <v>9607</v>
      </c>
      <c r="E1367" s="16">
        <v>3744.8960000000002</v>
      </c>
      <c r="F1367" s="21">
        <v>45134</v>
      </c>
    </row>
    <row r="1368" spans="1:6" ht="18.75" x14ac:dyDescent="0.3">
      <c r="A1368" s="20" t="s">
        <v>9609</v>
      </c>
      <c r="B1368" s="20" t="s">
        <v>9610</v>
      </c>
      <c r="C1368" s="20" t="s">
        <v>9608</v>
      </c>
      <c r="D1368" s="20" t="s">
        <v>9611</v>
      </c>
      <c r="E1368" s="16">
        <v>1076.835</v>
      </c>
      <c r="F1368" s="21">
        <v>45134</v>
      </c>
    </row>
    <row r="1369" spans="1:6" ht="18.75" x14ac:dyDescent="0.3">
      <c r="A1369" s="20" t="s">
        <v>9613</v>
      </c>
      <c r="B1369" s="20" t="s">
        <v>5185</v>
      </c>
      <c r="C1369" s="20" t="s">
        <v>9612</v>
      </c>
      <c r="D1369" s="20" t="s">
        <v>9614</v>
      </c>
      <c r="E1369" s="16">
        <v>3420.0210999999999</v>
      </c>
      <c r="F1369" s="21">
        <v>45134</v>
      </c>
    </row>
    <row r="1370" spans="1:6" ht="18.75" x14ac:dyDescent="0.3">
      <c r="A1370" s="20" t="s">
        <v>9616</v>
      </c>
      <c r="B1370" s="20" t="s">
        <v>9617</v>
      </c>
      <c r="C1370" s="20" t="s">
        <v>9615</v>
      </c>
      <c r="D1370" s="20" t="s">
        <v>9618</v>
      </c>
      <c r="E1370" s="16">
        <v>1002.3592</v>
      </c>
      <c r="F1370" s="21">
        <v>45134</v>
      </c>
    </row>
    <row r="1371" spans="1:6" ht="18.75" x14ac:dyDescent="0.3">
      <c r="A1371" s="20" t="s">
        <v>9620</v>
      </c>
      <c r="B1371" s="20" t="s">
        <v>5185</v>
      </c>
      <c r="C1371" s="20" t="s">
        <v>9619</v>
      </c>
      <c r="D1371" s="20" t="s">
        <v>9621</v>
      </c>
      <c r="E1371" s="16">
        <v>1235.3770999999999</v>
      </c>
      <c r="F1371" s="21">
        <v>45134</v>
      </c>
    </row>
    <row r="1372" spans="1:6" ht="18.75" x14ac:dyDescent="0.3">
      <c r="A1372" s="20" t="s">
        <v>9623</v>
      </c>
      <c r="B1372" s="20" t="s">
        <v>9624</v>
      </c>
      <c r="C1372" s="20" t="s">
        <v>9622</v>
      </c>
      <c r="D1372" s="20" t="s">
        <v>9625</v>
      </c>
      <c r="E1372" s="16">
        <v>1002.4874</v>
      </c>
      <c r="F1372" s="21">
        <v>45134</v>
      </c>
    </row>
    <row r="1373" spans="1:6" ht="18.75" x14ac:dyDescent="0.3">
      <c r="A1373" s="20" t="s">
        <v>9627</v>
      </c>
      <c r="B1373" s="20" t="s">
        <v>9628</v>
      </c>
      <c r="C1373" s="20" t="s">
        <v>9626</v>
      </c>
      <c r="D1373" s="20" t="s">
        <v>9629</v>
      </c>
      <c r="E1373" s="16">
        <v>1001.6911</v>
      </c>
      <c r="F1373" s="21">
        <v>45134</v>
      </c>
    </row>
    <row r="1374" spans="1:6" ht="18.75" x14ac:dyDescent="0.3">
      <c r="A1374" s="20" t="s">
        <v>9631</v>
      </c>
      <c r="B1374" s="20" t="s">
        <v>9632</v>
      </c>
      <c r="C1374" s="20" t="s">
        <v>9630</v>
      </c>
      <c r="D1374" s="20" t="s">
        <v>9633</v>
      </c>
      <c r="E1374" s="16">
        <v>1004.3403</v>
      </c>
      <c r="F1374" s="21">
        <v>45134</v>
      </c>
    </row>
    <row r="1375" spans="1:6" ht="18.75" x14ac:dyDescent="0.3">
      <c r="A1375" s="20" t="s">
        <v>9635</v>
      </c>
      <c r="B1375" s="20" t="s">
        <v>5185</v>
      </c>
      <c r="C1375" s="20" t="s">
        <v>9634</v>
      </c>
      <c r="D1375" s="20" t="s">
        <v>9636</v>
      </c>
      <c r="E1375" s="16">
        <v>1230.3214</v>
      </c>
      <c r="F1375" s="21">
        <v>45134</v>
      </c>
    </row>
    <row r="1376" spans="1:6" ht="18.75" x14ac:dyDescent="0.3">
      <c r="A1376" s="20" t="s">
        <v>9638</v>
      </c>
      <c r="B1376" s="20" t="s">
        <v>9639</v>
      </c>
      <c r="C1376" s="20" t="s">
        <v>9637</v>
      </c>
      <c r="D1376" s="20" t="s">
        <v>9640</v>
      </c>
      <c r="E1376" s="16">
        <v>1002.9771</v>
      </c>
      <c r="F1376" s="21">
        <v>45134</v>
      </c>
    </row>
    <row r="1377" spans="1:6" ht="18.75" x14ac:dyDescent="0.3">
      <c r="A1377" s="20" t="s">
        <v>9642</v>
      </c>
      <c r="B1377" s="20" t="s">
        <v>9643</v>
      </c>
      <c r="C1377" s="20" t="s">
        <v>9641</v>
      </c>
      <c r="D1377" s="20" t="s">
        <v>9644</v>
      </c>
      <c r="E1377" s="16">
        <v>1001.6789</v>
      </c>
      <c r="F1377" s="21">
        <v>45134</v>
      </c>
    </row>
    <row r="1378" spans="1:6" ht="18.75" x14ac:dyDescent="0.3">
      <c r="A1378" s="20" t="s">
        <v>40958</v>
      </c>
      <c r="B1378" s="20" t="s">
        <v>5185</v>
      </c>
      <c r="C1378" s="20" t="s">
        <v>40959</v>
      </c>
      <c r="D1378" s="20" t="s">
        <v>40960</v>
      </c>
      <c r="E1378" s="16">
        <v>10.999599999999999</v>
      </c>
      <c r="F1378" s="21">
        <v>45134</v>
      </c>
    </row>
    <row r="1379" spans="1:6" ht="18.75" x14ac:dyDescent="0.3">
      <c r="A1379" s="20" t="s">
        <v>40961</v>
      </c>
      <c r="B1379" s="20" t="s">
        <v>40962</v>
      </c>
      <c r="C1379" s="20" t="s">
        <v>40963</v>
      </c>
      <c r="D1379" s="20" t="s">
        <v>40964</v>
      </c>
      <c r="E1379" s="16">
        <v>10.999599999999999</v>
      </c>
      <c r="F1379" s="21">
        <v>45134</v>
      </c>
    </row>
    <row r="1380" spans="1:6" ht="18.75" x14ac:dyDescent="0.3">
      <c r="A1380" s="20" t="s">
        <v>40965</v>
      </c>
      <c r="B1380" s="20" t="s">
        <v>5185</v>
      </c>
      <c r="C1380" s="20" t="s">
        <v>40966</v>
      </c>
      <c r="D1380" s="20" t="s">
        <v>40967</v>
      </c>
      <c r="E1380" s="16">
        <v>10.934799999999999</v>
      </c>
      <c r="F1380" s="21">
        <v>45134</v>
      </c>
    </row>
    <row r="1381" spans="1:6" ht="18.75" x14ac:dyDescent="0.3">
      <c r="A1381" s="20" t="s">
        <v>40968</v>
      </c>
      <c r="B1381" s="20" t="s">
        <v>40969</v>
      </c>
      <c r="C1381" s="20" t="s">
        <v>40970</v>
      </c>
      <c r="D1381" s="20" t="s">
        <v>40971</v>
      </c>
      <c r="E1381" s="16">
        <v>10.9293</v>
      </c>
      <c r="F1381" s="21">
        <v>45134</v>
      </c>
    </row>
    <row r="1382" spans="1:6" ht="18.75" x14ac:dyDescent="0.3">
      <c r="A1382" s="20" t="s">
        <v>43670</v>
      </c>
      <c r="B1382" s="20" t="s">
        <v>43671</v>
      </c>
      <c r="C1382" s="20" t="s">
        <v>43672</v>
      </c>
      <c r="D1382" s="20" t="s">
        <v>43673</v>
      </c>
      <c r="E1382" s="16">
        <v>1055.8583000000001</v>
      </c>
      <c r="F1382" s="21">
        <v>45134</v>
      </c>
    </row>
    <row r="1383" spans="1:6" ht="18.75" x14ac:dyDescent="0.3">
      <c r="A1383" s="20" t="s">
        <v>43674</v>
      </c>
      <c r="B1383" s="20" t="s">
        <v>5185</v>
      </c>
      <c r="C1383" s="20" t="s">
        <v>43675</v>
      </c>
      <c r="D1383" s="20" t="s">
        <v>43676</v>
      </c>
      <c r="E1383" s="16">
        <v>1058.5066999999999</v>
      </c>
      <c r="F1383" s="21">
        <v>45134</v>
      </c>
    </row>
    <row r="1384" spans="1:6" ht="18.75" x14ac:dyDescent="0.3">
      <c r="A1384" s="20" t="s">
        <v>43677</v>
      </c>
      <c r="B1384" s="20" t="s">
        <v>43678</v>
      </c>
      <c r="C1384" s="20" t="s">
        <v>43679</v>
      </c>
      <c r="D1384" s="20" t="s">
        <v>43680</v>
      </c>
      <c r="E1384" s="16">
        <v>1016.1188</v>
      </c>
      <c r="F1384" s="21">
        <v>45134</v>
      </c>
    </row>
    <row r="1385" spans="1:6" ht="18.75" x14ac:dyDescent="0.3">
      <c r="A1385" s="20" t="s">
        <v>43681</v>
      </c>
      <c r="B1385" s="20" t="s">
        <v>43682</v>
      </c>
      <c r="C1385" s="20" t="s">
        <v>43683</v>
      </c>
      <c r="D1385" s="20" t="s">
        <v>43684</v>
      </c>
      <c r="E1385" s="16">
        <v>1053.3945000000001</v>
      </c>
      <c r="F1385" s="21">
        <v>45134</v>
      </c>
    </row>
    <row r="1386" spans="1:6" ht="18.75" x14ac:dyDescent="0.3">
      <c r="A1386" s="20" t="s">
        <v>43685</v>
      </c>
      <c r="B1386" s="20" t="s">
        <v>43686</v>
      </c>
      <c r="C1386" s="20" t="s">
        <v>43687</v>
      </c>
      <c r="D1386" s="20" t="s">
        <v>43688</v>
      </c>
      <c r="E1386" s="16">
        <v>1052.5424</v>
      </c>
      <c r="F1386" s="21">
        <v>45134</v>
      </c>
    </row>
    <row r="1387" spans="1:6" ht="18.75" x14ac:dyDescent="0.3">
      <c r="A1387" s="20" t="s">
        <v>43689</v>
      </c>
      <c r="B1387" s="20" t="s">
        <v>5185</v>
      </c>
      <c r="C1387" s="20" t="s">
        <v>43690</v>
      </c>
      <c r="D1387" s="20" t="s">
        <v>43691</v>
      </c>
      <c r="E1387" s="16">
        <v>1055.1199999999999</v>
      </c>
      <c r="F1387" s="21">
        <v>45134</v>
      </c>
    </row>
    <row r="1388" spans="1:6" ht="18.75" x14ac:dyDescent="0.3">
      <c r="A1388" s="20" t="s">
        <v>43692</v>
      </c>
      <c r="B1388" s="20" t="s">
        <v>43693</v>
      </c>
      <c r="C1388" s="20" t="s">
        <v>43694</v>
      </c>
      <c r="D1388" s="20" t="s">
        <v>43695</v>
      </c>
      <c r="E1388" s="16">
        <v>1012.7855</v>
      </c>
      <c r="F1388" s="21">
        <v>45134</v>
      </c>
    </row>
    <row r="1389" spans="1:6" ht="18.75" x14ac:dyDescent="0.3">
      <c r="A1389" s="20" t="s">
        <v>43696</v>
      </c>
      <c r="B1389" s="20" t="s">
        <v>43697</v>
      </c>
      <c r="C1389" s="20" t="s">
        <v>43698</v>
      </c>
      <c r="D1389" s="20" t="s">
        <v>43699</v>
      </c>
      <c r="E1389" s="16">
        <v>1050.0153</v>
      </c>
      <c r="F1389" s="21">
        <v>45134</v>
      </c>
    </row>
    <row r="1390" spans="1:6" ht="18.75" x14ac:dyDescent="0.3">
      <c r="A1390" s="20" t="s">
        <v>44466</v>
      </c>
      <c r="B1390" s="20" t="s">
        <v>5185</v>
      </c>
      <c r="C1390" s="20" t="s">
        <v>44467</v>
      </c>
      <c r="D1390" s="20" t="s">
        <v>44468</v>
      </c>
      <c r="E1390" s="16">
        <v>10.470800000000001</v>
      </c>
      <c r="F1390" s="21">
        <v>45134</v>
      </c>
    </row>
    <row r="1391" spans="1:6" ht="18.75" x14ac:dyDescent="0.3">
      <c r="A1391" s="20" t="s">
        <v>44469</v>
      </c>
      <c r="B1391" s="20" t="s">
        <v>5185</v>
      </c>
      <c r="C1391" s="20" t="s">
        <v>44470</v>
      </c>
      <c r="D1391" s="20" t="s">
        <v>44471</v>
      </c>
      <c r="E1391" s="16">
        <v>10.491099999999999</v>
      </c>
      <c r="F1391" s="21">
        <v>45134</v>
      </c>
    </row>
    <row r="1392" spans="1:6" ht="18.75" x14ac:dyDescent="0.3">
      <c r="A1392" s="20" t="s">
        <v>44472</v>
      </c>
      <c r="B1392" s="20" t="s">
        <v>44473</v>
      </c>
      <c r="C1392" s="20" t="s">
        <v>44474</v>
      </c>
      <c r="D1392" s="20" t="s">
        <v>44475</v>
      </c>
      <c r="E1392" s="16">
        <v>10.2293</v>
      </c>
      <c r="F1392" s="21">
        <v>45134</v>
      </c>
    </row>
    <row r="1393" spans="1:6" ht="18.75" x14ac:dyDescent="0.3">
      <c r="A1393" s="20" t="s">
        <v>44476</v>
      </c>
      <c r="B1393" s="20" t="s">
        <v>44477</v>
      </c>
      <c r="C1393" s="20" t="s">
        <v>44478</v>
      </c>
      <c r="D1393" s="20" t="s">
        <v>44479</v>
      </c>
      <c r="E1393" s="16">
        <v>10.2782</v>
      </c>
      <c r="F1393" s="21">
        <v>45134</v>
      </c>
    </row>
    <row r="1394" spans="1:6" ht="18.75" x14ac:dyDescent="0.3">
      <c r="A1394" s="20" t="s">
        <v>9646</v>
      </c>
      <c r="B1394" s="20" t="s">
        <v>9647</v>
      </c>
      <c r="C1394" s="20" t="s">
        <v>9645</v>
      </c>
      <c r="D1394" s="20" t="s">
        <v>9648</v>
      </c>
      <c r="E1394" s="16">
        <v>10.472</v>
      </c>
      <c r="F1394" s="21">
        <v>44820</v>
      </c>
    </row>
    <row r="1395" spans="1:6" ht="18.75" x14ac:dyDescent="0.3">
      <c r="A1395" s="20" t="s">
        <v>9650</v>
      </c>
      <c r="B1395" s="20" t="s">
        <v>5185</v>
      </c>
      <c r="C1395" s="20" t="s">
        <v>9649</v>
      </c>
      <c r="D1395" s="20" t="s">
        <v>9651</v>
      </c>
      <c r="E1395" s="16">
        <v>68.259799999999998</v>
      </c>
      <c r="F1395" s="21">
        <v>43945</v>
      </c>
    </row>
    <row r="1396" spans="1:6" ht="18.75" x14ac:dyDescent="0.3">
      <c r="A1396" s="20" t="s">
        <v>9653</v>
      </c>
      <c r="B1396" s="20" t="s">
        <v>5185</v>
      </c>
      <c r="C1396" s="20" t="s">
        <v>9652</v>
      </c>
      <c r="D1396" s="20" t="s">
        <v>9654</v>
      </c>
      <c r="E1396" s="16">
        <v>83.102900000000005</v>
      </c>
      <c r="F1396" s="21">
        <v>45134</v>
      </c>
    </row>
    <row r="1397" spans="1:6" ht="18.75" x14ac:dyDescent="0.3">
      <c r="A1397" s="20" t="s">
        <v>9656</v>
      </c>
      <c r="B1397" s="20" t="s">
        <v>9657</v>
      </c>
      <c r="C1397" s="20" t="s">
        <v>9655</v>
      </c>
      <c r="D1397" s="20" t="s">
        <v>9658</v>
      </c>
      <c r="E1397" s="16">
        <v>11.9879</v>
      </c>
      <c r="F1397" s="21">
        <v>44820</v>
      </c>
    </row>
    <row r="1398" spans="1:6" ht="18.75" x14ac:dyDescent="0.3">
      <c r="A1398" s="20" t="s">
        <v>9660</v>
      </c>
      <c r="B1398" s="20" t="s">
        <v>9661</v>
      </c>
      <c r="C1398" s="20" t="s">
        <v>9659</v>
      </c>
      <c r="D1398" s="20" t="s">
        <v>9662</v>
      </c>
      <c r="E1398" s="16">
        <v>12.551399999999999</v>
      </c>
      <c r="F1398" s="21">
        <v>45134</v>
      </c>
    </row>
    <row r="1399" spans="1:6" ht="18.75" x14ac:dyDescent="0.3">
      <c r="A1399" s="20" t="s">
        <v>9664</v>
      </c>
      <c r="B1399" s="20" t="s">
        <v>5185</v>
      </c>
      <c r="C1399" s="20" t="s">
        <v>9663</v>
      </c>
      <c r="D1399" s="20" t="s">
        <v>9665</v>
      </c>
      <c r="E1399" s="16">
        <v>76.734099999999998</v>
      </c>
      <c r="F1399" s="21">
        <v>45134</v>
      </c>
    </row>
    <row r="1400" spans="1:6" ht="18.75" x14ac:dyDescent="0.3">
      <c r="A1400" s="20" t="s">
        <v>9667</v>
      </c>
      <c r="B1400" s="20" t="s">
        <v>9668</v>
      </c>
      <c r="C1400" s="20" t="s">
        <v>9666</v>
      </c>
      <c r="D1400" s="20" t="s">
        <v>9669</v>
      </c>
      <c r="E1400" s="16">
        <v>11.177099999999999</v>
      </c>
      <c r="F1400" s="21">
        <v>44820</v>
      </c>
    </row>
    <row r="1401" spans="1:6" ht="18.75" x14ac:dyDescent="0.3">
      <c r="A1401" s="20" t="s">
        <v>9671</v>
      </c>
      <c r="B1401" s="20" t="s">
        <v>9672</v>
      </c>
      <c r="C1401" s="20" t="s">
        <v>9670</v>
      </c>
      <c r="D1401" s="20" t="s">
        <v>9673</v>
      </c>
      <c r="E1401" s="16">
        <v>12.213100000000001</v>
      </c>
      <c r="F1401" s="21">
        <v>45134</v>
      </c>
    </row>
    <row r="1402" spans="1:6" ht="18.75" x14ac:dyDescent="0.3">
      <c r="A1402" s="20" t="s">
        <v>9675</v>
      </c>
      <c r="B1402" s="20" t="s">
        <v>9676</v>
      </c>
      <c r="C1402" s="20" t="s">
        <v>9674</v>
      </c>
      <c r="D1402" s="20" t="s">
        <v>9677</v>
      </c>
      <c r="E1402" s="16">
        <v>11.587300000000001</v>
      </c>
      <c r="F1402" s="21">
        <v>44820</v>
      </c>
    </row>
    <row r="1403" spans="1:6" ht="18.75" x14ac:dyDescent="0.3">
      <c r="A1403" s="20" t="s">
        <v>9679</v>
      </c>
      <c r="B1403" s="20" t="s">
        <v>9680</v>
      </c>
      <c r="C1403" s="20" t="s">
        <v>9678</v>
      </c>
      <c r="D1403" s="20" t="s">
        <v>9681</v>
      </c>
      <c r="E1403" s="16">
        <v>11.7562</v>
      </c>
      <c r="F1403" s="21">
        <v>43945</v>
      </c>
    </row>
    <row r="1404" spans="1:6" ht="18.75" x14ac:dyDescent="0.3">
      <c r="A1404" s="20" t="s">
        <v>9683</v>
      </c>
      <c r="B1404" s="20" t="s">
        <v>9684</v>
      </c>
      <c r="C1404" s="20" t="s">
        <v>9682</v>
      </c>
      <c r="D1404" s="20" t="s">
        <v>9685</v>
      </c>
      <c r="E1404" s="16">
        <v>10.8508</v>
      </c>
      <c r="F1404" s="21">
        <v>43945</v>
      </c>
    </row>
    <row r="1405" spans="1:6" ht="18.75" x14ac:dyDescent="0.3">
      <c r="A1405" s="20" t="s">
        <v>9687</v>
      </c>
      <c r="B1405" s="20" t="s">
        <v>5185</v>
      </c>
      <c r="C1405" s="20" t="s">
        <v>9686</v>
      </c>
      <c r="D1405" s="20" t="s">
        <v>9688</v>
      </c>
      <c r="E1405" s="16">
        <v>73.543899999999994</v>
      </c>
      <c r="F1405" s="21">
        <v>43945</v>
      </c>
    </row>
    <row r="1406" spans="1:6" ht="18.75" x14ac:dyDescent="0.3">
      <c r="A1406" s="20" t="s">
        <v>9690</v>
      </c>
      <c r="B1406" s="20" t="s">
        <v>9691</v>
      </c>
      <c r="C1406" s="20" t="s">
        <v>9689</v>
      </c>
      <c r="D1406" s="20" t="s">
        <v>9692</v>
      </c>
      <c r="E1406" s="16">
        <v>12.0967</v>
      </c>
      <c r="F1406" s="21">
        <v>45134</v>
      </c>
    </row>
    <row r="1407" spans="1:6" ht="18.75" x14ac:dyDescent="0.3">
      <c r="A1407" s="20" t="s">
        <v>9694</v>
      </c>
      <c r="B1407" s="20" t="s">
        <v>9695</v>
      </c>
      <c r="C1407" s="20" t="s">
        <v>9693</v>
      </c>
      <c r="D1407" s="20" t="s">
        <v>9696</v>
      </c>
      <c r="E1407" s="16">
        <v>12.1145</v>
      </c>
      <c r="F1407" s="21">
        <v>45134</v>
      </c>
    </row>
    <row r="1408" spans="1:6" ht="18.75" x14ac:dyDescent="0.3">
      <c r="A1408" s="20" t="s">
        <v>9698</v>
      </c>
      <c r="B1408" s="20" t="s">
        <v>9699</v>
      </c>
      <c r="C1408" s="20" t="s">
        <v>9697</v>
      </c>
      <c r="D1408" s="20" t="s">
        <v>9700</v>
      </c>
      <c r="E1408" s="16">
        <v>12.3809</v>
      </c>
      <c r="F1408" s="21">
        <v>45134</v>
      </c>
    </row>
    <row r="1409" spans="1:6" ht="18.75" x14ac:dyDescent="0.3">
      <c r="A1409" s="20" t="s">
        <v>9702</v>
      </c>
      <c r="B1409" s="20" t="s">
        <v>9703</v>
      </c>
      <c r="C1409" s="20" t="s">
        <v>9701</v>
      </c>
      <c r="D1409" s="20" t="s">
        <v>9704</v>
      </c>
      <c r="E1409" s="16">
        <v>15.4664</v>
      </c>
      <c r="F1409" s="21">
        <v>45134</v>
      </c>
    </row>
    <row r="1410" spans="1:6" ht="18.75" x14ac:dyDescent="0.3">
      <c r="A1410" s="20" t="s">
        <v>9706</v>
      </c>
      <c r="B1410" s="20" t="s">
        <v>9707</v>
      </c>
      <c r="C1410" s="20" t="s">
        <v>9705</v>
      </c>
      <c r="D1410" s="20" t="s">
        <v>9708</v>
      </c>
      <c r="E1410" s="16">
        <v>11.645099999999999</v>
      </c>
      <c r="F1410" s="21">
        <v>45134</v>
      </c>
    </row>
    <row r="1411" spans="1:6" ht="18.75" x14ac:dyDescent="0.3">
      <c r="A1411" s="20" t="s">
        <v>9710</v>
      </c>
      <c r="B1411" s="20" t="s">
        <v>9711</v>
      </c>
      <c r="C1411" s="20" t="s">
        <v>9709</v>
      </c>
      <c r="D1411" s="20" t="s">
        <v>9712</v>
      </c>
      <c r="E1411" s="16">
        <v>11.278700000000001</v>
      </c>
      <c r="F1411" s="21">
        <v>45134</v>
      </c>
    </row>
    <row r="1412" spans="1:6" ht="18.75" x14ac:dyDescent="0.3">
      <c r="A1412" s="20" t="s">
        <v>9714</v>
      </c>
      <c r="B1412" s="20" t="s">
        <v>9715</v>
      </c>
      <c r="C1412" s="20" t="s">
        <v>9713</v>
      </c>
      <c r="D1412" s="20" t="s">
        <v>9716</v>
      </c>
      <c r="E1412" s="16">
        <v>12.341699999999999</v>
      </c>
      <c r="F1412" s="21">
        <v>45134</v>
      </c>
    </row>
    <row r="1413" spans="1:6" ht="18.75" x14ac:dyDescent="0.3">
      <c r="A1413" s="20" t="s">
        <v>9718</v>
      </c>
      <c r="B1413" s="20" t="s">
        <v>9719</v>
      </c>
      <c r="C1413" s="20" t="s">
        <v>9717</v>
      </c>
      <c r="D1413" s="20" t="s">
        <v>9720</v>
      </c>
      <c r="E1413" s="16">
        <v>15.2174</v>
      </c>
      <c r="F1413" s="21">
        <v>45134</v>
      </c>
    </row>
    <row r="1414" spans="1:6" ht="18.75" x14ac:dyDescent="0.3">
      <c r="A1414" s="20" t="s">
        <v>9722</v>
      </c>
      <c r="B1414" s="20" t="s">
        <v>9723</v>
      </c>
      <c r="C1414" s="20" t="s">
        <v>9721</v>
      </c>
      <c r="D1414" s="20" t="s">
        <v>9724</v>
      </c>
      <c r="E1414" s="16">
        <v>11.6281</v>
      </c>
      <c r="F1414" s="21">
        <v>45134</v>
      </c>
    </row>
    <row r="1415" spans="1:6" ht="18.75" x14ac:dyDescent="0.3">
      <c r="A1415" s="20" t="s">
        <v>9726</v>
      </c>
      <c r="B1415" s="20" t="s">
        <v>9727</v>
      </c>
      <c r="C1415" s="20" t="s">
        <v>9725</v>
      </c>
      <c r="D1415" s="20" t="s">
        <v>9728</v>
      </c>
      <c r="E1415" s="16">
        <v>11.231999999999999</v>
      </c>
      <c r="F1415" s="21">
        <v>45134</v>
      </c>
    </row>
    <row r="1416" spans="1:6" ht="18.75" x14ac:dyDescent="0.3">
      <c r="A1416" s="20" t="s">
        <v>9730</v>
      </c>
      <c r="B1416" s="20" t="s">
        <v>5185</v>
      </c>
      <c r="C1416" s="20" t="s">
        <v>9729</v>
      </c>
      <c r="D1416" s="20" t="s">
        <v>9731</v>
      </c>
      <c r="E1416" s="16">
        <v>15.4663</v>
      </c>
      <c r="F1416" s="21">
        <v>45134</v>
      </c>
    </row>
    <row r="1417" spans="1:6" ht="18.75" x14ac:dyDescent="0.3">
      <c r="A1417" s="20" t="s">
        <v>9733</v>
      </c>
      <c r="B1417" s="20" t="s">
        <v>5185</v>
      </c>
      <c r="C1417" s="20" t="s">
        <v>9732</v>
      </c>
      <c r="D1417" s="20" t="s">
        <v>9734</v>
      </c>
      <c r="E1417" s="16">
        <v>15.2181</v>
      </c>
      <c r="F1417" s="21">
        <v>45134</v>
      </c>
    </row>
    <row r="1418" spans="1:6" ht="18.75" x14ac:dyDescent="0.3">
      <c r="A1418" s="20" t="s">
        <v>43263</v>
      </c>
      <c r="B1418" s="20" t="s">
        <v>5185</v>
      </c>
      <c r="C1418" s="20" t="s">
        <v>43264</v>
      </c>
      <c r="D1418" s="20" t="s">
        <v>43265</v>
      </c>
      <c r="E1418" s="16">
        <v>10.611700000000001</v>
      </c>
      <c r="F1418" s="21">
        <v>45134</v>
      </c>
    </row>
    <row r="1419" spans="1:6" ht="18.75" x14ac:dyDescent="0.3">
      <c r="A1419" s="20" t="s">
        <v>43266</v>
      </c>
      <c r="B1419" s="20" t="s">
        <v>43267</v>
      </c>
      <c r="C1419" s="20" t="s">
        <v>43268</v>
      </c>
      <c r="D1419" s="20" t="s">
        <v>43269</v>
      </c>
      <c r="E1419" s="16">
        <v>10.612</v>
      </c>
      <c r="F1419" s="21">
        <v>45134</v>
      </c>
    </row>
    <row r="1420" spans="1:6" ht="18.75" x14ac:dyDescent="0.3">
      <c r="A1420" s="20" t="s">
        <v>43270</v>
      </c>
      <c r="B1420" s="20" t="s">
        <v>5185</v>
      </c>
      <c r="C1420" s="20" t="s">
        <v>43271</v>
      </c>
      <c r="D1420" s="20" t="s">
        <v>43272</v>
      </c>
      <c r="E1420" s="16">
        <v>10.583399999999999</v>
      </c>
      <c r="F1420" s="21">
        <v>45134</v>
      </c>
    </row>
    <row r="1421" spans="1:6" ht="18.75" x14ac:dyDescent="0.3">
      <c r="A1421" s="20" t="s">
        <v>43273</v>
      </c>
      <c r="B1421" s="20" t="s">
        <v>43274</v>
      </c>
      <c r="C1421" s="20" t="s">
        <v>43275</v>
      </c>
      <c r="D1421" s="20" t="s">
        <v>43276</v>
      </c>
      <c r="E1421" s="16">
        <v>10.583299999999999</v>
      </c>
      <c r="F1421" s="21">
        <v>45134</v>
      </c>
    </row>
    <row r="1422" spans="1:6" ht="18.75" x14ac:dyDescent="0.3">
      <c r="A1422" s="20" t="s">
        <v>45873</v>
      </c>
      <c r="B1422" s="20" t="s">
        <v>45874</v>
      </c>
      <c r="C1422" s="20" t="s">
        <v>45875</v>
      </c>
      <c r="D1422" s="20" t="s">
        <v>45876</v>
      </c>
      <c r="E1422" s="16">
        <v>10.404500000000001</v>
      </c>
      <c r="F1422" s="21">
        <v>45134</v>
      </c>
    </row>
    <row r="1423" spans="1:6" ht="18.75" x14ac:dyDescent="0.3">
      <c r="A1423" s="20" t="s">
        <v>45877</v>
      </c>
      <c r="B1423" s="20" t="s">
        <v>5185</v>
      </c>
      <c r="C1423" s="20" t="s">
        <v>45878</v>
      </c>
      <c r="D1423" s="20" t="s">
        <v>45879</v>
      </c>
      <c r="E1423" s="16">
        <v>10.404500000000001</v>
      </c>
      <c r="F1423" s="21">
        <v>45134</v>
      </c>
    </row>
    <row r="1424" spans="1:6" ht="18.75" x14ac:dyDescent="0.3">
      <c r="A1424" s="20" t="s">
        <v>45880</v>
      </c>
      <c r="B1424" s="20" t="s">
        <v>45881</v>
      </c>
      <c r="C1424" s="20" t="s">
        <v>45882</v>
      </c>
      <c r="D1424" s="20" t="s">
        <v>45883</v>
      </c>
      <c r="E1424" s="16">
        <v>10.4046</v>
      </c>
      <c r="F1424" s="21">
        <v>45134</v>
      </c>
    </row>
    <row r="1425" spans="1:6" ht="18.75" x14ac:dyDescent="0.3">
      <c r="A1425" s="20" t="s">
        <v>45884</v>
      </c>
      <c r="B1425" s="20" t="s">
        <v>45885</v>
      </c>
      <c r="C1425" s="20" t="s">
        <v>45886</v>
      </c>
      <c r="D1425" s="20" t="s">
        <v>45887</v>
      </c>
      <c r="E1425" s="16">
        <v>10.404500000000001</v>
      </c>
      <c r="F1425" s="21">
        <v>45134</v>
      </c>
    </row>
    <row r="1426" spans="1:6" ht="18.75" x14ac:dyDescent="0.3">
      <c r="A1426" s="20" t="s">
        <v>45888</v>
      </c>
      <c r="B1426" s="20" t="s">
        <v>45889</v>
      </c>
      <c r="C1426" s="20" t="s">
        <v>45890</v>
      </c>
      <c r="D1426" s="20" t="s">
        <v>45891</v>
      </c>
      <c r="E1426" s="16">
        <v>10.364699999999999</v>
      </c>
      <c r="F1426" s="21">
        <v>45134</v>
      </c>
    </row>
    <row r="1427" spans="1:6" ht="18.75" x14ac:dyDescent="0.3">
      <c r="A1427" s="20" t="s">
        <v>45892</v>
      </c>
      <c r="B1427" s="20" t="s">
        <v>45893</v>
      </c>
      <c r="C1427" s="20" t="s">
        <v>45894</v>
      </c>
      <c r="D1427" s="20" t="s">
        <v>45895</v>
      </c>
      <c r="E1427" s="16">
        <v>10.364699999999999</v>
      </c>
      <c r="F1427" s="21">
        <v>45134</v>
      </c>
    </row>
    <row r="1428" spans="1:6" ht="18.75" x14ac:dyDescent="0.3">
      <c r="A1428" s="20" t="s">
        <v>45896</v>
      </c>
      <c r="B1428" s="20" t="s">
        <v>5185</v>
      </c>
      <c r="C1428" s="20" t="s">
        <v>45897</v>
      </c>
      <c r="D1428" s="20" t="s">
        <v>45898</v>
      </c>
      <c r="E1428" s="16">
        <v>10.364699999999999</v>
      </c>
      <c r="F1428" s="21">
        <v>45134</v>
      </c>
    </row>
    <row r="1429" spans="1:6" ht="18.75" x14ac:dyDescent="0.3">
      <c r="A1429" s="20" t="s">
        <v>45899</v>
      </c>
      <c r="B1429" s="20" t="s">
        <v>45900</v>
      </c>
      <c r="C1429" s="20" t="s">
        <v>45901</v>
      </c>
      <c r="D1429" s="20" t="s">
        <v>45902</v>
      </c>
      <c r="E1429" s="16">
        <v>10.364699999999999</v>
      </c>
      <c r="F1429" s="21">
        <v>45134</v>
      </c>
    </row>
    <row r="1430" spans="1:6" ht="18.75" x14ac:dyDescent="0.3">
      <c r="A1430" s="20" t="s">
        <v>45903</v>
      </c>
      <c r="B1430" s="20" t="s">
        <v>45904</v>
      </c>
      <c r="C1430" s="20" t="s">
        <v>45905</v>
      </c>
      <c r="D1430" s="20" t="s">
        <v>45906</v>
      </c>
      <c r="E1430" s="16">
        <v>10.364699999999999</v>
      </c>
      <c r="F1430" s="21">
        <v>45134</v>
      </c>
    </row>
    <row r="1431" spans="1:6" ht="18.75" x14ac:dyDescent="0.3">
      <c r="A1431" s="20" t="s">
        <v>9736</v>
      </c>
      <c r="B1431" s="20" t="s">
        <v>5185</v>
      </c>
      <c r="C1431" s="20" t="s">
        <v>9735</v>
      </c>
      <c r="D1431" s="20" t="s">
        <v>9737</v>
      </c>
      <c r="E1431" s="16">
        <v>627.57920000000001</v>
      </c>
      <c r="F1431" s="21">
        <v>45134</v>
      </c>
    </row>
    <row r="1432" spans="1:6" ht="18.75" x14ac:dyDescent="0.3">
      <c r="A1432" s="20" t="s">
        <v>9739</v>
      </c>
      <c r="B1432" s="20" t="s">
        <v>5185</v>
      </c>
      <c r="C1432" s="20" t="s">
        <v>9738</v>
      </c>
      <c r="D1432" s="20" t="s">
        <v>9740</v>
      </c>
      <c r="E1432" s="16">
        <v>575.31140000000005</v>
      </c>
      <c r="F1432" s="21">
        <v>45134</v>
      </c>
    </row>
    <row r="1433" spans="1:6" ht="18.75" x14ac:dyDescent="0.3">
      <c r="A1433" s="20" t="s">
        <v>9742</v>
      </c>
      <c r="B1433" s="20" t="s">
        <v>5185</v>
      </c>
      <c r="C1433" s="20" t="s">
        <v>9741</v>
      </c>
      <c r="D1433" s="20" t="s">
        <v>9743</v>
      </c>
      <c r="E1433" s="16">
        <v>403.38720000000001</v>
      </c>
      <c r="F1433" s="21">
        <v>45134</v>
      </c>
    </row>
    <row r="1434" spans="1:6" ht="18.75" x14ac:dyDescent="0.3">
      <c r="A1434" s="20" t="s">
        <v>9745</v>
      </c>
      <c r="B1434" s="20" t="s">
        <v>5185</v>
      </c>
      <c r="C1434" s="20" t="s">
        <v>9744</v>
      </c>
      <c r="D1434" s="20" t="s">
        <v>9746</v>
      </c>
      <c r="E1434" s="16">
        <v>100.2927</v>
      </c>
      <c r="F1434" s="21">
        <v>45134</v>
      </c>
    </row>
    <row r="1435" spans="1:6" ht="18.75" x14ac:dyDescent="0.3">
      <c r="A1435" s="20" t="s">
        <v>9748</v>
      </c>
      <c r="B1435" s="20" t="s">
        <v>5185</v>
      </c>
      <c r="C1435" s="20" t="s">
        <v>9747</v>
      </c>
      <c r="D1435" s="20" t="s">
        <v>9749</v>
      </c>
      <c r="E1435" s="16">
        <v>1847.5931</v>
      </c>
      <c r="F1435" s="21">
        <v>42835</v>
      </c>
    </row>
    <row r="1436" spans="1:6" ht="18.75" x14ac:dyDescent="0.3">
      <c r="A1436" s="20" t="s">
        <v>9751</v>
      </c>
      <c r="B1436" s="20" t="s">
        <v>5185</v>
      </c>
      <c r="C1436" s="20" t="s">
        <v>9750</v>
      </c>
      <c r="D1436" s="20" t="s">
        <v>9752</v>
      </c>
      <c r="E1436" s="16">
        <v>2800.0563999999999</v>
      </c>
      <c r="F1436" s="21">
        <v>45134</v>
      </c>
    </row>
    <row r="1437" spans="1:6" ht="18.75" x14ac:dyDescent="0.3">
      <c r="A1437" s="20" t="s">
        <v>9754</v>
      </c>
      <c r="B1437" s="20" t="s">
        <v>9755</v>
      </c>
      <c r="C1437" s="20" t="s">
        <v>9753</v>
      </c>
      <c r="D1437" s="20" t="s">
        <v>9756</v>
      </c>
      <c r="E1437" s="16">
        <v>1010.0188000000001</v>
      </c>
      <c r="F1437" s="21">
        <v>45134</v>
      </c>
    </row>
    <row r="1438" spans="1:6" ht="18.75" x14ac:dyDescent="0.3">
      <c r="A1438" s="20" t="s">
        <v>9758</v>
      </c>
      <c r="B1438" s="20" t="s">
        <v>9759</v>
      </c>
      <c r="C1438" s="20" t="s">
        <v>9757</v>
      </c>
      <c r="D1438" s="20" t="s">
        <v>9760</v>
      </c>
      <c r="E1438" s="16">
        <v>1012.1795</v>
      </c>
      <c r="F1438" s="21">
        <v>45134</v>
      </c>
    </row>
    <row r="1439" spans="1:6" ht="18.75" x14ac:dyDescent="0.3">
      <c r="A1439" s="20" t="s">
        <v>9762</v>
      </c>
      <c r="B1439" s="20" t="s">
        <v>5185</v>
      </c>
      <c r="C1439" s="20" t="s">
        <v>9761</v>
      </c>
      <c r="D1439" s="20" t="s">
        <v>9763</v>
      </c>
      <c r="E1439" s="16">
        <v>2687.5853999999999</v>
      </c>
      <c r="F1439" s="21">
        <v>45134</v>
      </c>
    </row>
    <row r="1440" spans="1:6" ht="18.75" x14ac:dyDescent="0.3">
      <c r="A1440" s="20" t="s">
        <v>9765</v>
      </c>
      <c r="B1440" s="20" t="s">
        <v>9766</v>
      </c>
      <c r="C1440" s="20" t="s">
        <v>9764</v>
      </c>
      <c r="D1440" s="20" t="s">
        <v>9767</v>
      </c>
      <c r="E1440" s="16">
        <v>1009.9996</v>
      </c>
      <c r="F1440" s="21">
        <v>45134</v>
      </c>
    </row>
    <row r="1441" spans="1:6" ht="18.75" x14ac:dyDescent="0.3">
      <c r="A1441" s="20" t="s">
        <v>9769</v>
      </c>
      <c r="B1441" s="20" t="s">
        <v>9770</v>
      </c>
      <c r="C1441" s="20" t="s">
        <v>9768</v>
      </c>
      <c r="D1441" s="20" t="s">
        <v>9771</v>
      </c>
      <c r="E1441" s="16">
        <v>1012.1526</v>
      </c>
      <c r="F1441" s="21">
        <v>45134</v>
      </c>
    </row>
    <row r="1442" spans="1:6" ht="18.75" x14ac:dyDescent="0.3">
      <c r="A1442" s="20" t="s">
        <v>9773</v>
      </c>
      <c r="B1442" s="20" t="s">
        <v>5185</v>
      </c>
      <c r="C1442" s="20" t="s">
        <v>9772</v>
      </c>
      <c r="D1442" s="20" t="s">
        <v>9774</v>
      </c>
      <c r="E1442" s="16">
        <v>2519.7420000000002</v>
      </c>
      <c r="F1442" s="21">
        <v>45134</v>
      </c>
    </row>
    <row r="1443" spans="1:6" ht="18.75" x14ac:dyDescent="0.3">
      <c r="A1443" s="20" t="s">
        <v>9776</v>
      </c>
      <c r="B1443" s="20" t="s">
        <v>9777</v>
      </c>
      <c r="C1443" s="20" t="s">
        <v>9775</v>
      </c>
      <c r="D1443" s="20" t="s">
        <v>9778</v>
      </c>
      <c r="E1443" s="16">
        <v>1010</v>
      </c>
      <c r="F1443" s="21">
        <v>45134</v>
      </c>
    </row>
    <row r="1444" spans="1:6" ht="18.75" x14ac:dyDescent="0.3">
      <c r="A1444" s="20" t="s">
        <v>9780</v>
      </c>
      <c r="B1444" s="20" t="s">
        <v>9781</v>
      </c>
      <c r="C1444" s="20" t="s">
        <v>9779</v>
      </c>
      <c r="D1444" s="20" t="s">
        <v>9782</v>
      </c>
      <c r="E1444" s="16">
        <v>1012.1517</v>
      </c>
      <c r="F1444" s="21">
        <v>45134</v>
      </c>
    </row>
    <row r="1445" spans="1:6" ht="18.75" x14ac:dyDescent="0.3">
      <c r="A1445" s="20" t="s">
        <v>10025</v>
      </c>
      <c r="B1445" s="20" t="s">
        <v>10026</v>
      </c>
      <c r="C1445" s="20" t="s">
        <v>10024</v>
      </c>
      <c r="D1445" s="20" t="s">
        <v>44480</v>
      </c>
      <c r="E1445" s="16">
        <v>10.1015</v>
      </c>
      <c r="F1445" s="21">
        <v>45134</v>
      </c>
    </row>
    <row r="1446" spans="1:6" ht="18.75" x14ac:dyDescent="0.3">
      <c r="A1446" s="20" t="s">
        <v>10028</v>
      </c>
      <c r="B1446" s="20" t="s">
        <v>5185</v>
      </c>
      <c r="C1446" s="20" t="s">
        <v>10027</v>
      </c>
      <c r="D1446" s="20" t="s">
        <v>44481</v>
      </c>
      <c r="E1446" s="16">
        <v>33.65</v>
      </c>
      <c r="F1446" s="21">
        <v>45134</v>
      </c>
    </row>
    <row r="1447" spans="1:6" ht="18.75" x14ac:dyDescent="0.3">
      <c r="A1447" s="20" t="s">
        <v>10030</v>
      </c>
      <c r="B1447" s="20" t="s">
        <v>10031</v>
      </c>
      <c r="C1447" s="20" t="s">
        <v>10029</v>
      </c>
      <c r="D1447" s="20" t="s">
        <v>44482</v>
      </c>
      <c r="E1447" s="16">
        <v>10.156599999999999</v>
      </c>
      <c r="F1447" s="21">
        <v>45134</v>
      </c>
    </row>
    <row r="1448" spans="1:6" ht="18.75" x14ac:dyDescent="0.3">
      <c r="A1448" s="20" t="s">
        <v>10033</v>
      </c>
      <c r="B1448" s="20" t="s">
        <v>10034</v>
      </c>
      <c r="C1448" s="20" t="s">
        <v>10032</v>
      </c>
      <c r="D1448" s="20" t="s">
        <v>44483</v>
      </c>
      <c r="E1448" s="16">
        <v>11.1738</v>
      </c>
      <c r="F1448" s="21">
        <v>45134</v>
      </c>
    </row>
    <row r="1449" spans="1:6" ht="18.75" x14ac:dyDescent="0.3">
      <c r="A1449" s="20" t="s">
        <v>10036</v>
      </c>
      <c r="B1449" s="20" t="s">
        <v>10037</v>
      </c>
      <c r="C1449" s="20" t="s">
        <v>10035</v>
      </c>
      <c r="D1449" s="20" t="s">
        <v>44484</v>
      </c>
      <c r="E1449" s="16">
        <v>10.9284</v>
      </c>
      <c r="F1449" s="21">
        <v>45134</v>
      </c>
    </row>
    <row r="1450" spans="1:6" ht="18.75" x14ac:dyDescent="0.3">
      <c r="A1450" s="20" t="s">
        <v>10039</v>
      </c>
      <c r="B1450" s="20" t="s">
        <v>10040</v>
      </c>
      <c r="C1450" s="20" t="s">
        <v>10038</v>
      </c>
      <c r="D1450" s="20" t="s">
        <v>44485</v>
      </c>
      <c r="E1450" s="16">
        <v>10.118499999999999</v>
      </c>
      <c r="F1450" s="21">
        <v>45134</v>
      </c>
    </row>
    <row r="1451" spans="1:6" ht="18.75" x14ac:dyDescent="0.3">
      <c r="A1451" s="20" t="s">
        <v>10042</v>
      </c>
      <c r="B1451" s="20" t="s">
        <v>5185</v>
      </c>
      <c r="C1451" s="20" t="s">
        <v>10041</v>
      </c>
      <c r="D1451" s="20" t="s">
        <v>44486</v>
      </c>
      <c r="E1451" s="16">
        <v>34.303199999999997</v>
      </c>
      <c r="F1451" s="21">
        <v>45134</v>
      </c>
    </row>
    <row r="1452" spans="1:6" ht="18.75" x14ac:dyDescent="0.3">
      <c r="A1452" s="20" t="s">
        <v>10044</v>
      </c>
      <c r="B1452" s="20" t="s">
        <v>10045</v>
      </c>
      <c r="C1452" s="20" t="s">
        <v>10043</v>
      </c>
      <c r="D1452" s="20" t="s">
        <v>44487</v>
      </c>
      <c r="E1452" s="16">
        <v>10.1717</v>
      </c>
      <c r="F1452" s="21">
        <v>45134</v>
      </c>
    </row>
    <row r="1453" spans="1:6" ht="18.75" x14ac:dyDescent="0.3">
      <c r="A1453" s="20" t="s">
        <v>10047</v>
      </c>
      <c r="B1453" s="20" t="s">
        <v>10048</v>
      </c>
      <c r="C1453" s="20" t="s">
        <v>10046</v>
      </c>
      <c r="D1453" s="20" t="s">
        <v>44488</v>
      </c>
      <c r="E1453" s="16">
        <v>11.237399999999999</v>
      </c>
      <c r="F1453" s="21">
        <v>45134</v>
      </c>
    </row>
    <row r="1454" spans="1:6" ht="18.75" x14ac:dyDescent="0.3">
      <c r="A1454" s="20" t="s">
        <v>10050</v>
      </c>
      <c r="B1454" s="20" t="s">
        <v>10051</v>
      </c>
      <c r="C1454" s="20" t="s">
        <v>10049</v>
      </c>
      <c r="D1454" s="20" t="s">
        <v>44489</v>
      </c>
      <c r="E1454" s="16">
        <v>10.8599</v>
      </c>
      <c r="F1454" s="21">
        <v>45134</v>
      </c>
    </row>
    <row r="1455" spans="1:6" ht="18.75" x14ac:dyDescent="0.3">
      <c r="A1455" s="20" t="s">
        <v>9784</v>
      </c>
      <c r="B1455" s="20" t="s">
        <v>5185</v>
      </c>
      <c r="C1455" s="20" t="s">
        <v>9783</v>
      </c>
      <c r="D1455" s="20" t="s">
        <v>9785</v>
      </c>
      <c r="E1455" s="16">
        <v>37.914700000000003</v>
      </c>
      <c r="F1455" s="21">
        <v>45134</v>
      </c>
    </row>
    <row r="1456" spans="1:6" ht="18.75" x14ac:dyDescent="0.3">
      <c r="A1456" s="20" t="s">
        <v>9787</v>
      </c>
      <c r="B1456" s="20" t="s">
        <v>9788</v>
      </c>
      <c r="C1456" s="20" t="s">
        <v>9786</v>
      </c>
      <c r="D1456" s="20" t="s">
        <v>9789</v>
      </c>
      <c r="E1456" s="16">
        <v>10.242100000000001</v>
      </c>
      <c r="F1456" s="21">
        <v>45134</v>
      </c>
    </row>
    <row r="1457" spans="1:6" ht="18.75" x14ac:dyDescent="0.3">
      <c r="A1457" s="20" t="s">
        <v>9791</v>
      </c>
      <c r="B1457" s="20" t="s">
        <v>9792</v>
      </c>
      <c r="C1457" s="20" t="s">
        <v>9790</v>
      </c>
      <c r="D1457" s="20" t="s">
        <v>9793</v>
      </c>
      <c r="E1457" s="16">
        <v>10.022</v>
      </c>
      <c r="F1457" s="21">
        <v>45134</v>
      </c>
    </row>
    <row r="1458" spans="1:6" ht="18.75" x14ac:dyDescent="0.3">
      <c r="A1458" s="20" t="s">
        <v>9795</v>
      </c>
      <c r="B1458" s="20" t="s">
        <v>5185</v>
      </c>
      <c r="C1458" s="20" t="s">
        <v>9794</v>
      </c>
      <c r="D1458" s="20" t="s">
        <v>9796</v>
      </c>
      <c r="E1458" s="16">
        <v>35.145899999999997</v>
      </c>
      <c r="F1458" s="21">
        <v>45134</v>
      </c>
    </row>
    <row r="1459" spans="1:6" ht="18.75" x14ac:dyDescent="0.3">
      <c r="A1459" s="20" t="s">
        <v>9798</v>
      </c>
      <c r="B1459" s="20" t="s">
        <v>9799</v>
      </c>
      <c r="C1459" s="20" t="s">
        <v>9797</v>
      </c>
      <c r="D1459" s="20" t="s">
        <v>9800</v>
      </c>
      <c r="E1459" s="16">
        <v>10.342499999999999</v>
      </c>
      <c r="F1459" s="21">
        <v>45134</v>
      </c>
    </row>
    <row r="1460" spans="1:6" ht="18.75" x14ac:dyDescent="0.3">
      <c r="A1460" s="20" t="s">
        <v>9802</v>
      </c>
      <c r="B1460" s="20" t="s">
        <v>9803</v>
      </c>
      <c r="C1460" s="20" t="s">
        <v>9801</v>
      </c>
      <c r="D1460" s="20" t="s">
        <v>9804</v>
      </c>
      <c r="E1460" s="16">
        <v>10.021599999999999</v>
      </c>
      <c r="F1460" s="21">
        <v>45134</v>
      </c>
    </row>
    <row r="1461" spans="1:6" ht="18.75" x14ac:dyDescent="0.3">
      <c r="A1461" s="20" t="s">
        <v>9806</v>
      </c>
      <c r="B1461" s="20" t="s">
        <v>5185</v>
      </c>
      <c r="C1461" s="20" t="s">
        <v>9805</v>
      </c>
      <c r="D1461" s="20" t="s">
        <v>9807</v>
      </c>
      <c r="E1461" s="16">
        <v>35.173699999999997</v>
      </c>
      <c r="F1461" s="21">
        <v>45134</v>
      </c>
    </row>
    <row r="1462" spans="1:6" ht="18.75" x14ac:dyDescent="0.3">
      <c r="A1462" s="20" t="s">
        <v>9809</v>
      </c>
      <c r="B1462" s="20" t="s">
        <v>9810</v>
      </c>
      <c r="C1462" s="20" t="s">
        <v>9808</v>
      </c>
      <c r="D1462" s="20" t="s">
        <v>9811</v>
      </c>
      <c r="E1462" s="16">
        <v>10.5238</v>
      </c>
      <c r="F1462" s="21">
        <v>45134</v>
      </c>
    </row>
    <row r="1463" spans="1:6" ht="18.75" x14ac:dyDescent="0.3">
      <c r="A1463" s="20" t="s">
        <v>9813</v>
      </c>
      <c r="B1463" s="20" t="s">
        <v>5185</v>
      </c>
      <c r="C1463" s="20" t="s">
        <v>9812</v>
      </c>
      <c r="D1463" s="20" t="s">
        <v>9814</v>
      </c>
      <c r="E1463" s="16">
        <v>37.561900000000001</v>
      </c>
      <c r="F1463" s="21">
        <v>45134</v>
      </c>
    </row>
    <row r="1464" spans="1:6" ht="18.75" x14ac:dyDescent="0.3">
      <c r="A1464" s="20" t="s">
        <v>9816</v>
      </c>
      <c r="B1464" s="20" t="s">
        <v>9817</v>
      </c>
      <c r="C1464" s="20" t="s">
        <v>9815</v>
      </c>
      <c r="D1464" s="20" t="s">
        <v>9818</v>
      </c>
      <c r="E1464" s="16">
        <v>33.589599999999997</v>
      </c>
      <c r="F1464" s="21">
        <v>45134</v>
      </c>
    </row>
    <row r="1465" spans="1:6" ht="18.75" x14ac:dyDescent="0.3">
      <c r="A1465" s="20" t="s">
        <v>9820</v>
      </c>
      <c r="B1465" s="20" t="s">
        <v>9821</v>
      </c>
      <c r="C1465" s="20" t="s">
        <v>9819</v>
      </c>
      <c r="D1465" s="20" t="s">
        <v>9822</v>
      </c>
      <c r="E1465" s="16">
        <v>10.2637</v>
      </c>
      <c r="F1465" s="21">
        <v>45134</v>
      </c>
    </row>
    <row r="1466" spans="1:6" ht="18.75" x14ac:dyDescent="0.3">
      <c r="A1466" s="20" t="s">
        <v>9824</v>
      </c>
      <c r="B1466" s="20" t="s">
        <v>9825</v>
      </c>
      <c r="C1466" s="20" t="s">
        <v>9823</v>
      </c>
      <c r="D1466" s="20" t="s">
        <v>9826</v>
      </c>
      <c r="E1466" s="16">
        <v>10.2637</v>
      </c>
      <c r="F1466" s="21">
        <v>45134</v>
      </c>
    </row>
    <row r="1467" spans="1:6" ht="18.75" x14ac:dyDescent="0.3">
      <c r="A1467" s="20" t="s">
        <v>9828</v>
      </c>
      <c r="B1467" s="20" t="s">
        <v>5185</v>
      </c>
      <c r="C1467" s="20" t="s">
        <v>9827</v>
      </c>
      <c r="D1467" s="20" t="s">
        <v>9829</v>
      </c>
      <c r="E1467" s="16">
        <v>36.758400000000002</v>
      </c>
      <c r="F1467" s="21">
        <v>45134</v>
      </c>
    </row>
    <row r="1468" spans="1:6" ht="18.75" x14ac:dyDescent="0.3">
      <c r="A1468" s="20" t="s">
        <v>9831</v>
      </c>
      <c r="B1468" s="20" t="s">
        <v>9832</v>
      </c>
      <c r="C1468" s="20" t="s">
        <v>9830</v>
      </c>
      <c r="D1468" s="20" t="s">
        <v>9833</v>
      </c>
      <c r="E1468" s="16">
        <v>32.926499999999997</v>
      </c>
      <c r="F1468" s="21">
        <v>45134</v>
      </c>
    </row>
    <row r="1469" spans="1:6" ht="18.75" x14ac:dyDescent="0.3">
      <c r="A1469" s="20" t="s">
        <v>9835</v>
      </c>
      <c r="B1469" s="20" t="s">
        <v>9836</v>
      </c>
      <c r="C1469" s="20" t="s">
        <v>9834</v>
      </c>
      <c r="D1469" s="20" t="s">
        <v>9837</v>
      </c>
      <c r="E1469" s="16">
        <v>10.2636</v>
      </c>
      <c r="F1469" s="21">
        <v>45134</v>
      </c>
    </row>
    <row r="1470" spans="1:6" ht="18.75" x14ac:dyDescent="0.3">
      <c r="A1470" s="20" t="s">
        <v>9839</v>
      </c>
      <c r="B1470" s="20" t="s">
        <v>9840</v>
      </c>
      <c r="C1470" s="20" t="s">
        <v>9838</v>
      </c>
      <c r="D1470" s="20" t="s">
        <v>9841</v>
      </c>
      <c r="E1470" s="16">
        <v>10.2636</v>
      </c>
      <c r="F1470" s="21">
        <v>45134</v>
      </c>
    </row>
    <row r="1471" spans="1:6" ht="18.75" x14ac:dyDescent="0.3">
      <c r="A1471" s="20" t="s">
        <v>9843</v>
      </c>
      <c r="B1471" s="20" t="s">
        <v>5185</v>
      </c>
      <c r="C1471" s="20" t="s">
        <v>9842</v>
      </c>
      <c r="D1471" s="20" t="s">
        <v>9844</v>
      </c>
      <c r="E1471" s="16">
        <v>17.7546</v>
      </c>
      <c r="F1471" s="21">
        <v>45134</v>
      </c>
    </row>
    <row r="1472" spans="1:6" ht="18.75" x14ac:dyDescent="0.3">
      <c r="A1472" s="20" t="s">
        <v>9846</v>
      </c>
      <c r="B1472" s="20" t="s">
        <v>9847</v>
      </c>
      <c r="C1472" s="20" t="s">
        <v>9845</v>
      </c>
      <c r="D1472" s="20" t="s">
        <v>9848</v>
      </c>
      <c r="E1472" s="16">
        <v>11.692600000000001</v>
      </c>
      <c r="F1472" s="21">
        <v>45134</v>
      </c>
    </row>
    <row r="1473" spans="1:6" ht="18.75" x14ac:dyDescent="0.3">
      <c r="A1473" s="20" t="s">
        <v>9850</v>
      </c>
      <c r="B1473" s="20" t="s">
        <v>9851</v>
      </c>
      <c r="C1473" s="20" t="s">
        <v>9849</v>
      </c>
      <c r="D1473" s="20" t="s">
        <v>9852</v>
      </c>
      <c r="E1473" s="16">
        <v>10.712</v>
      </c>
      <c r="F1473" s="21">
        <v>45134</v>
      </c>
    </row>
    <row r="1474" spans="1:6" ht="18.75" x14ac:dyDescent="0.3">
      <c r="A1474" s="20" t="s">
        <v>9854</v>
      </c>
      <c r="B1474" s="20" t="s">
        <v>9855</v>
      </c>
      <c r="C1474" s="20" t="s">
        <v>9853</v>
      </c>
      <c r="D1474" s="20" t="s">
        <v>9856</v>
      </c>
      <c r="E1474" s="16">
        <v>10.126899999999999</v>
      </c>
      <c r="F1474" s="21">
        <v>45134</v>
      </c>
    </row>
    <row r="1475" spans="1:6" ht="18.75" x14ac:dyDescent="0.3">
      <c r="A1475" s="20" t="s">
        <v>9858</v>
      </c>
      <c r="B1475" s="20" t="s">
        <v>5185</v>
      </c>
      <c r="C1475" s="20" t="s">
        <v>9857</v>
      </c>
      <c r="D1475" s="20" t="s">
        <v>9859</v>
      </c>
      <c r="E1475" s="16">
        <v>17.297599999999999</v>
      </c>
      <c r="F1475" s="21">
        <v>45134</v>
      </c>
    </row>
    <row r="1476" spans="1:6" ht="18.75" x14ac:dyDescent="0.3">
      <c r="A1476" s="20" t="s">
        <v>9861</v>
      </c>
      <c r="B1476" s="20" t="s">
        <v>9862</v>
      </c>
      <c r="C1476" s="20" t="s">
        <v>9860</v>
      </c>
      <c r="D1476" s="20" t="s">
        <v>9863</v>
      </c>
      <c r="E1476" s="16">
        <v>10.5589</v>
      </c>
      <c r="F1476" s="21">
        <v>45134</v>
      </c>
    </row>
    <row r="1477" spans="1:6" ht="18.75" x14ac:dyDescent="0.3">
      <c r="A1477" s="20" t="s">
        <v>9865</v>
      </c>
      <c r="B1477" s="20" t="s">
        <v>9866</v>
      </c>
      <c r="C1477" s="20" t="s">
        <v>9864</v>
      </c>
      <c r="D1477" s="20" t="s">
        <v>9867</v>
      </c>
      <c r="E1477" s="16">
        <v>10.6838</v>
      </c>
      <c r="F1477" s="21">
        <v>45134</v>
      </c>
    </row>
    <row r="1478" spans="1:6" ht="18.75" x14ac:dyDescent="0.3">
      <c r="A1478" s="20" t="s">
        <v>9869</v>
      </c>
      <c r="B1478" s="20" t="s">
        <v>9870</v>
      </c>
      <c r="C1478" s="20" t="s">
        <v>9868</v>
      </c>
      <c r="D1478" s="20" t="s">
        <v>9871</v>
      </c>
      <c r="E1478" s="16">
        <v>10.126899999999999</v>
      </c>
      <c r="F1478" s="21">
        <v>45134</v>
      </c>
    </row>
    <row r="1479" spans="1:6" ht="18.75" x14ac:dyDescent="0.3">
      <c r="A1479" s="20" t="s">
        <v>9873</v>
      </c>
      <c r="B1479" s="20" t="s">
        <v>5185</v>
      </c>
      <c r="C1479" s="20" t="s">
        <v>9872</v>
      </c>
      <c r="D1479" s="20" t="s">
        <v>9874</v>
      </c>
      <c r="E1479" s="16">
        <v>28.6858</v>
      </c>
      <c r="F1479" s="21">
        <v>44780</v>
      </c>
    </row>
    <row r="1480" spans="1:6" ht="18.75" x14ac:dyDescent="0.3">
      <c r="A1480" s="20" t="s">
        <v>9876</v>
      </c>
      <c r="B1480" s="20" t="s">
        <v>9877</v>
      </c>
      <c r="C1480" s="20" t="s">
        <v>9875</v>
      </c>
      <c r="D1480" s="20" t="s">
        <v>9878</v>
      </c>
      <c r="E1480" s="16">
        <v>13.3317</v>
      </c>
      <c r="F1480" s="21">
        <v>44780</v>
      </c>
    </row>
    <row r="1481" spans="1:6" ht="18.75" x14ac:dyDescent="0.3">
      <c r="A1481" s="20" t="s">
        <v>9880</v>
      </c>
      <c r="B1481" s="20" t="s">
        <v>9881</v>
      </c>
      <c r="C1481" s="20" t="s">
        <v>9879</v>
      </c>
      <c r="D1481" s="20" t="s">
        <v>9882</v>
      </c>
      <c r="E1481" s="16">
        <v>13.100899999999999</v>
      </c>
      <c r="F1481" s="21">
        <v>44780</v>
      </c>
    </row>
    <row r="1482" spans="1:6" ht="18.75" x14ac:dyDescent="0.3">
      <c r="A1482" s="20" t="s">
        <v>9884</v>
      </c>
      <c r="B1482" s="20" t="s">
        <v>5185</v>
      </c>
      <c r="C1482" s="20" t="s">
        <v>9883</v>
      </c>
      <c r="D1482" s="20" t="s">
        <v>9885</v>
      </c>
      <c r="E1482" s="16">
        <v>32.607100000000003</v>
      </c>
      <c r="F1482" s="21">
        <v>44780</v>
      </c>
    </row>
    <row r="1483" spans="1:6" ht="18.75" x14ac:dyDescent="0.3">
      <c r="A1483" s="20" t="s">
        <v>9887</v>
      </c>
      <c r="B1483" s="20" t="s">
        <v>9888</v>
      </c>
      <c r="C1483" s="20" t="s">
        <v>9886</v>
      </c>
      <c r="D1483" s="20" t="s">
        <v>9889</v>
      </c>
      <c r="E1483" s="16">
        <v>15.0351</v>
      </c>
      <c r="F1483" s="21">
        <v>44780</v>
      </c>
    </row>
    <row r="1484" spans="1:6" ht="18.75" x14ac:dyDescent="0.3">
      <c r="A1484" s="20" t="s">
        <v>9891</v>
      </c>
      <c r="B1484" s="20" t="s">
        <v>9892</v>
      </c>
      <c r="C1484" s="20" t="s">
        <v>9890</v>
      </c>
      <c r="D1484" s="20" t="s">
        <v>9893</v>
      </c>
      <c r="E1484" s="16">
        <v>14.7667</v>
      </c>
      <c r="F1484" s="21">
        <v>44780</v>
      </c>
    </row>
    <row r="1485" spans="1:6" ht="18.75" x14ac:dyDescent="0.3">
      <c r="A1485" s="20" t="s">
        <v>9895</v>
      </c>
      <c r="B1485" s="20" t="s">
        <v>5185</v>
      </c>
      <c r="C1485" s="20" t="s">
        <v>9894</v>
      </c>
      <c r="D1485" s="20" t="s">
        <v>9896</v>
      </c>
      <c r="E1485" s="16">
        <v>0</v>
      </c>
      <c r="F1485" s="21">
        <v>44032</v>
      </c>
    </row>
    <row r="1486" spans="1:6" ht="18.75" x14ac:dyDescent="0.3">
      <c r="A1486" s="20" t="s">
        <v>9898</v>
      </c>
      <c r="B1486" s="20" t="s">
        <v>5185</v>
      </c>
      <c r="C1486" s="20" t="s">
        <v>9897</v>
      </c>
      <c r="D1486" s="20" t="s">
        <v>9899</v>
      </c>
      <c r="E1486" s="16">
        <v>0</v>
      </c>
      <c r="F1486" s="21">
        <v>44032</v>
      </c>
    </row>
    <row r="1487" spans="1:6" ht="18.75" x14ac:dyDescent="0.3">
      <c r="A1487" s="20" t="s">
        <v>9901</v>
      </c>
      <c r="B1487" s="20" t="s">
        <v>5185</v>
      </c>
      <c r="C1487" s="20" t="s">
        <v>9900</v>
      </c>
      <c r="D1487" s="20" t="s">
        <v>9902</v>
      </c>
      <c r="E1487" s="16">
        <v>0</v>
      </c>
      <c r="F1487" s="21">
        <v>44032</v>
      </c>
    </row>
    <row r="1488" spans="1:6" ht="18.75" x14ac:dyDescent="0.3">
      <c r="A1488" s="20" t="s">
        <v>9904</v>
      </c>
      <c r="B1488" s="20" t="s">
        <v>5185</v>
      </c>
      <c r="C1488" s="20" t="s">
        <v>9903</v>
      </c>
      <c r="D1488" s="20" t="s">
        <v>9905</v>
      </c>
      <c r="E1488" s="16">
        <v>0</v>
      </c>
      <c r="F1488" s="21">
        <v>44032</v>
      </c>
    </row>
    <row r="1489" spans="1:6" ht="18.75" x14ac:dyDescent="0.3">
      <c r="A1489" s="20" t="s">
        <v>9907</v>
      </c>
      <c r="B1489" s="20" t="s">
        <v>5185</v>
      </c>
      <c r="C1489" s="20" t="s">
        <v>9906</v>
      </c>
      <c r="D1489" s="20" t="s">
        <v>9908</v>
      </c>
      <c r="E1489" s="16">
        <v>0</v>
      </c>
      <c r="F1489" s="21">
        <v>44032</v>
      </c>
    </row>
    <row r="1490" spans="1:6" ht="18.75" x14ac:dyDescent="0.3">
      <c r="A1490" s="20" t="s">
        <v>9910</v>
      </c>
      <c r="B1490" s="20" t="s">
        <v>5185</v>
      </c>
      <c r="C1490" s="20" t="s">
        <v>9909</v>
      </c>
      <c r="D1490" s="20" t="s">
        <v>9911</v>
      </c>
      <c r="E1490" s="16">
        <v>0</v>
      </c>
      <c r="F1490" s="21">
        <v>44032</v>
      </c>
    </row>
    <row r="1491" spans="1:6" ht="18.75" x14ac:dyDescent="0.3">
      <c r="A1491" s="20" t="s">
        <v>9913</v>
      </c>
      <c r="B1491" s="20" t="s">
        <v>5185</v>
      </c>
      <c r="C1491" s="20" t="s">
        <v>9912</v>
      </c>
      <c r="D1491" s="20" t="s">
        <v>9914</v>
      </c>
      <c r="E1491" s="16">
        <v>0.17399999999999999</v>
      </c>
      <c r="F1491" s="21">
        <v>45134</v>
      </c>
    </row>
    <row r="1492" spans="1:6" ht="18.75" x14ac:dyDescent="0.3">
      <c r="A1492" s="20" t="s">
        <v>9916</v>
      </c>
      <c r="B1492" s="20" t="s">
        <v>5185</v>
      </c>
      <c r="C1492" s="20" t="s">
        <v>9915</v>
      </c>
      <c r="D1492" s="20" t="s">
        <v>9917</v>
      </c>
      <c r="E1492" s="16">
        <v>0.17080000000000001</v>
      </c>
      <c r="F1492" s="21">
        <v>45134</v>
      </c>
    </row>
    <row r="1493" spans="1:6" ht="18.75" x14ac:dyDescent="0.3">
      <c r="A1493" s="20" t="s">
        <v>9919</v>
      </c>
      <c r="B1493" s="20" t="s">
        <v>5185</v>
      </c>
      <c r="C1493" s="20" t="s">
        <v>9918</v>
      </c>
      <c r="D1493" s="20" t="s">
        <v>9920</v>
      </c>
      <c r="E1493" s="16">
        <v>0.38590000000000002</v>
      </c>
      <c r="F1493" s="21">
        <v>45134</v>
      </c>
    </row>
    <row r="1494" spans="1:6" ht="18.75" x14ac:dyDescent="0.3">
      <c r="A1494" s="20" t="s">
        <v>9922</v>
      </c>
      <c r="B1494" s="20" t="s">
        <v>5185</v>
      </c>
      <c r="C1494" s="20" t="s">
        <v>9921</v>
      </c>
      <c r="D1494" s="20" t="s">
        <v>9923</v>
      </c>
      <c r="E1494" s="16">
        <v>0.37730000000000002</v>
      </c>
      <c r="F1494" s="21">
        <v>45134</v>
      </c>
    </row>
    <row r="1495" spans="1:6" ht="18.75" x14ac:dyDescent="0.3">
      <c r="A1495" s="20" t="s">
        <v>9925</v>
      </c>
      <c r="B1495" s="20" t="s">
        <v>5185</v>
      </c>
      <c r="C1495" s="20" t="s">
        <v>9924</v>
      </c>
      <c r="D1495" s="20" t="s">
        <v>9926</v>
      </c>
      <c r="E1495" s="16">
        <v>0.17929999999999999</v>
      </c>
      <c r="F1495" s="21">
        <v>45134</v>
      </c>
    </row>
    <row r="1496" spans="1:6" ht="18.75" x14ac:dyDescent="0.3">
      <c r="A1496" s="20" t="s">
        <v>9928</v>
      </c>
      <c r="B1496" s="20" t="s">
        <v>5185</v>
      </c>
      <c r="C1496" s="20" t="s">
        <v>9927</v>
      </c>
      <c r="D1496" s="20" t="s">
        <v>9929</v>
      </c>
      <c r="E1496" s="16">
        <v>0.1762</v>
      </c>
      <c r="F1496" s="21">
        <v>45134</v>
      </c>
    </row>
    <row r="1497" spans="1:6" ht="18.75" x14ac:dyDescent="0.3">
      <c r="A1497" s="20" t="s">
        <v>9931</v>
      </c>
      <c r="B1497" s="20" t="s">
        <v>5185</v>
      </c>
      <c r="C1497" s="20" t="s">
        <v>9930</v>
      </c>
      <c r="D1497" s="20" t="s">
        <v>9932</v>
      </c>
      <c r="E1497" s="16">
        <v>53.968200000000003</v>
      </c>
      <c r="F1497" s="21">
        <v>45134</v>
      </c>
    </row>
    <row r="1498" spans="1:6" ht="18.75" x14ac:dyDescent="0.3">
      <c r="A1498" s="20" t="s">
        <v>9934</v>
      </c>
      <c r="B1498" s="20" t="s">
        <v>9935</v>
      </c>
      <c r="C1498" s="20" t="s">
        <v>9933</v>
      </c>
      <c r="D1498" s="20" t="s">
        <v>9936</v>
      </c>
      <c r="E1498" s="16">
        <v>10.218500000000001</v>
      </c>
      <c r="F1498" s="21">
        <v>45134</v>
      </c>
    </row>
    <row r="1499" spans="1:6" ht="18.75" x14ac:dyDescent="0.3">
      <c r="A1499" s="20" t="s">
        <v>9938</v>
      </c>
      <c r="B1499" s="20" t="s">
        <v>5185</v>
      </c>
      <c r="C1499" s="20" t="s">
        <v>9937</v>
      </c>
      <c r="D1499" s="20" t="s">
        <v>9939</v>
      </c>
      <c r="E1499" s="16">
        <v>50.335599999999999</v>
      </c>
      <c r="F1499" s="21">
        <v>45134</v>
      </c>
    </row>
    <row r="1500" spans="1:6" ht="18.75" x14ac:dyDescent="0.3">
      <c r="A1500" s="20" t="s">
        <v>9941</v>
      </c>
      <c r="B1500" s="20" t="s">
        <v>9942</v>
      </c>
      <c r="C1500" s="20" t="s">
        <v>9940</v>
      </c>
      <c r="D1500" s="20" t="s">
        <v>9943</v>
      </c>
      <c r="E1500" s="16">
        <v>10.210800000000001</v>
      </c>
      <c r="F1500" s="21">
        <v>45134</v>
      </c>
    </row>
    <row r="1501" spans="1:6" ht="18.75" x14ac:dyDescent="0.3">
      <c r="A1501" s="20" t="s">
        <v>9945</v>
      </c>
      <c r="B1501" s="20" t="s">
        <v>9946</v>
      </c>
      <c r="C1501" s="20" t="s">
        <v>9944</v>
      </c>
      <c r="D1501" s="20" t="s">
        <v>9947</v>
      </c>
      <c r="E1501" s="16">
        <v>10.0693</v>
      </c>
      <c r="F1501" s="21">
        <v>45134</v>
      </c>
    </row>
    <row r="1502" spans="1:6" ht="18.75" x14ac:dyDescent="0.3">
      <c r="A1502" s="20" t="s">
        <v>9949</v>
      </c>
      <c r="B1502" s="20" t="s">
        <v>9950</v>
      </c>
      <c r="C1502" s="20" t="s">
        <v>9948</v>
      </c>
      <c r="D1502" s="20" t="s">
        <v>9951</v>
      </c>
      <c r="E1502" s="16">
        <v>10.185600000000001</v>
      </c>
      <c r="F1502" s="21">
        <v>43595</v>
      </c>
    </row>
    <row r="1503" spans="1:6" ht="18.75" x14ac:dyDescent="0.3">
      <c r="A1503" s="20" t="s">
        <v>9953</v>
      </c>
      <c r="B1503" s="20" t="s">
        <v>5185</v>
      </c>
      <c r="C1503" s="20" t="s">
        <v>9952</v>
      </c>
      <c r="D1503" s="20" t="s">
        <v>9954</v>
      </c>
      <c r="E1503" s="16">
        <v>10.173400000000001</v>
      </c>
      <c r="F1503" s="21">
        <v>43595</v>
      </c>
    </row>
    <row r="1504" spans="1:6" ht="18.75" x14ac:dyDescent="0.3">
      <c r="A1504" s="20" t="s">
        <v>9956</v>
      </c>
      <c r="B1504" s="20" t="s">
        <v>5185</v>
      </c>
      <c r="C1504" s="20" t="s">
        <v>9955</v>
      </c>
      <c r="D1504" s="20" t="s">
        <v>9957</v>
      </c>
      <c r="E1504" s="16">
        <v>41.8371</v>
      </c>
      <c r="F1504" s="21">
        <v>43595</v>
      </c>
    </row>
    <row r="1505" spans="1:6" ht="18.75" x14ac:dyDescent="0.3">
      <c r="A1505" s="20" t="s">
        <v>42761</v>
      </c>
      <c r="B1505" s="20" t="s">
        <v>42762</v>
      </c>
      <c r="C1505" s="20" t="s">
        <v>42763</v>
      </c>
      <c r="D1505" s="20" t="s">
        <v>42764</v>
      </c>
      <c r="E1505" s="16">
        <v>10.801299999999999</v>
      </c>
      <c r="F1505" s="21">
        <v>45134</v>
      </c>
    </row>
    <row r="1506" spans="1:6" ht="18.75" x14ac:dyDescent="0.3">
      <c r="A1506" s="20" t="s">
        <v>42765</v>
      </c>
      <c r="B1506" s="20" t="s">
        <v>5185</v>
      </c>
      <c r="C1506" s="20" t="s">
        <v>42766</v>
      </c>
      <c r="D1506" s="20" t="s">
        <v>42475</v>
      </c>
      <c r="E1506" s="16">
        <v>25.781600000000001</v>
      </c>
      <c r="F1506" s="21">
        <v>45134</v>
      </c>
    </row>
    <row r="1507" spans="1:6" ht="18.75" x14ac:dyDescent="0.3">
      <c r="A1507" s="20" t="s">
        <v>42767</v>
      </c>
      <c r="B1507" s="20" t="s">
        <v>42768</v>
      </c>
      <c r="C1507" s="20" t="s">
        <v>42769</v>
      </c>
      <c r="D1507" s="20" t="s">
        <v>42476</v>
      </c>
      <c r="E1507" s="16">
        <v>11.0579</v>
      </c>
      <c r="F1507" s="21">
        <v>45134</v>
      </c>
    </row>
    <row r="1508" spans="1:6" ht="18.75" x14ac:dyDescent="0.3">
      <c r="A1508" s="20" t="s">
        <v>42770</v>
      </c>
      <c r="B1508" s="20" t="s">
        <v>42771</v>
      </c>
      <c r="C1508" s="20" t="s">
        <v>42772</v>
      </c>
      <c r="D1508" s="20" t="s">
        <v>42773</v>
      </c>
      <c r="E1508" s="16">
        <v>10.4427</v>
      </c>
      <c r="F1508" s="21">
        <v>45134</v>
      </c>
    </row>
    <row r="1509" spans="1:6" ht="18.75" x14ac:dyDescent="0.3">
      <c r="A1509" s="20" t="s">
        <v>42774</v>
      </c>
      <c r="B1509" s="20" t="s">
        <v>5185</v>
      </c>
      <c r="C1509" s="20" t="s">
        <v>42775</v>
      </c>
      <c r="D1509" s="20" t="s">
        <v>42776</v>
      </c>
      <c r="E1509" s="16">
        <v>24.645499999999998</v>
      </c>
      <c r="F1509" s="21">
        <v>45134</v>
      </c>
    </row>
    <row r="1510" spans="1:6" ht="18.75" x14ac:dyDescent="0.3">
      <c r="A1510" s="20" t="s">
        <v>42777</v>
      </c>
      <c r="B1510" s="20" t="s">
        <v>42778</v>
      </c>
      <c r="C1510" s="20" t="s">
        <v>42779</v>
      </c>
      <c r="D1510" s="20" t="s">
        <v>42477</v>
      </c>
      <c r="E1510" s="16">
        <v>10.347200000000001</v>
      </c>
      <c r="F1510" s="21">
        <v>45134</v>
      </c>
    </row>
    <row r="1511" spans="1:6" ht="18.75" x14ac:dyDescent="0.3">
      <c r="A1511" s="20" t="s">
        <v>9959</v>
      </c>
      <c r="B1511" s="20" t="s">
        <v>5185</v>
      </c>
      <c r="C1511" s="20" t="s">
        <v>9958</v>
      </c>
      <c r="D1511" s="20" t="s">
        <v>9960</v>
      </c>
      <c r="E1511" s="16">
        <v>154.94460000000001</v>
      </c>
      <c r="F1511" s="21">
        <v>43945</v>
      </c>
    </row>
    <row r="1512" spans="1:6" ht="18.75" x14ac:dyDescent="0.3">
      <c r="A1512" s="20" t="s">
        <v>9962</v>
      </c>
      <c r="B1512" s="20" t="s">
        <v>5185</v>
      </c>
      <c r="C1512" s="20" t="s">
        <v>9961</v>
      </c>
      <c r="D1512" s="20" t="s">
        <v>9963</v>
      </c>
      <c r="E1512" s="16">
        <v>105.7358</v>
      </c>
      <c r="F1512" s="21">
        <v>45134</v>
      </c>
    </row>
    <row r="1513" spans="1:6" ht="18.75" x14ac:dyDescent="0.3">
      <c r="A1513" s="20" t="s">
        <v>9965</v>
      </c>
      <c r="B1513" s="20" t="s">
        <v>9966</v>
      </c>
      <c r="C1513" s="20" t="s">
        <v>9964</v>
      </c>
      <c r="D1513" s="20" t="s">
        <v>9967</v>
      </c>
      <c r="E1513" s="16">
        <v>101.99290000000001</v>
      </c>
      <c r="F1513" s="21">
        <v>45134</v>
      </c>
    </row>
    <row r="1514" spans="1:6" ht="18.75" x14ac:dyDescent="0.3">
      <c r="A1514" s="20" t="s">
        <v>9969</v>
      </c>
      <c r="B1514" s="20" t="s">
        <v>5185</v>
      </c>
      <c r="C1514" s="20" t="s">
        <v>9968</v>
      </c>
      <c r="D1514" s="20" t="s">
        <v>9970</v>
      </c>
      <c r="E1514" s="16">
        <v>475.29250000000002</v>
      </c>
      <c r="F1514" s="21">
        <v>45134</v>
      </c>
    </row>
    <row r="1515" spans="1:6" ht="18.75" x14ac:dyDescent="0.3">
      <c r="A1515" s="20" t="s">
        <v>9972</v>
      </c>
      <c r="B1515" s="20" t="s">
        <v>9973</v>
      </c>
      <c r="C1515" s="20" t="s">
        <v>9971</v>
      </c>
      <c r="D1515" s="20" t="s">
        <v>9974</v>
      </c>
      <c r="E1515" s="16">
        <v>167.423</v>
      </c>
      <c r="F1515" s="21">
        <v>45134</v>
      </c>
    </row>
    <row r="1516" spans="1:6" ht="18.75" x14ac:dyDescent="0.3">
      <c r="A1516" s="20" t="s">
        <v>9976</v>
      </c>
      <c r="B1516" s="20" t="s">
        <v>9977</v>
      </c>
      <c r="C1516" s="20" t="s">
        <v>9975</v>
      </c>
      <c r="D1516" s="20" t="s">
        <v>9978</v>
      </c>
      <c r="E1516" s="16">
        <v>102.34010000000001</v>
      </c>
      <c r="F1516" s="21">
        <v>45134</v>
      </c>
    </row>
    <row r="1517" spans="1:6" ht="18.75" x14ac:dyDescent="0.3">
      <c r="A1517" s="20" t="s">
        <v>9980</v>
      </c>
      <c r="B1517" s="20" t="s">
        <v>9981</v>
      </c>
      <c r="C1517" s="20" t="s">
        <v>9979</v>
      </c>
      <c r="D1517" s="20" t="s">
        <v>9982</v>
      </c>
      <c r="E1517" s="16">
        <v>107.8057</v>
      </c>
      <c r="F1517" s="21">
        <v>45134</v>
      </c>
    </row>
    <row r="1518" spans="1:6" ht="18.75" x14ac:dyDescent="0.3">
      <c r="A1518" s="20" t="s">
        <v>9984</v>
      </c>
      <c r="B1518" s="20" t="s">
        <v>9985</v>
      </c>
      <c r="C1518" s="20" t="s">
        <v>9983</v>
      </c>
      <c r="D1518" s="20" t="s">
        <v>9986</v>
      </c>
      <c r="E1518" s="16">
        <v>105.589</v>
      </c>
      <c r="F1518" s="21">
        <v>45134</v>
      </c>
    </row>
    <row r="1519" spans="1:6" ht="18.75" x14ac:dyDescent="0.3">
      <c r="A1519" s="20" t="s">
        <v>9988</v>
      </c>
      <c r="B1519" s="20" t="s">
        <v>5185</v>
      </c>
      <c r="C1519" s="20" t="s">
        <v>9987</v>
      </c>
      <c r="D1519" s="20" t="s">
        <v>9989</v>
      </c>
      <c r="E1519" s="16">
        <v>123.89230000000001</v>
      </c>
      <c r="F1519" s="21">
        <v>42809</v>
      </c>
    </row>
    <row r="1520" spans="1:6" ht="18.75" x14ac:dyDescent="0.3">
      <c r="A1520" s="20" t="s">
        <v>9991</v>
      </c>
      <c r="B1520" s="20" t="s">
        <v>9992</v>
      </c>
      <c r="C1520" s="20" t="s">
        <v>9990</v>
      </c>
      <c r="D1520" s="20" t="s">
        <v>9993</v>
      </c>
      <c r="E1520" s="16">
        <v>101.9894</v>
      </c>
      <c r="F1520" s="21">
        <v>45134</v>
      </c>
    </row>
    <row r="1521" spans="1:6" ht="18.75" x14ac:dyDescent="0.3">
      <c r="A1521" s="20" t="s">
        <v>9995</v>
      </c>
      <c r="B1521" s="20" t="s">
        <v>5185</v>
      </c>
      <c r="C1521" s="20" t="s">
        <v>9994</v>
      </c>
      <c r="D1521" s="20" t="s">
        <v>9996</v>
      </c>
      <c r="E1521" s="16">
        <v>469.91090000000003</v>
      </c>
      <c r="F1521" s="21">
        <v>45134</v>
      </c>
    </row>
    <row r="1522" spans="1:6" ht="18.75" x14ac:dyDescent="0.3">
      <c r="A1522" s="20" t="s">
        <v>9998</v>
      </c>
      <c r="B1522" s="20" t="s">
        <v>9999</v>
      </c>
      <c r="C1522" s="20" t="s">
        <v>9997</v>
      </c>
      <c r="D1522" s="20" t="s">
        <v>10000</v>
      </c>
      <c r="E1522" s="16">
        <v>165.46719999999999</v>
      </c>
      <c r="F1522" s="21">
        <v>45134</v>
      </c>
    </row>
    <row r="1523" spans="1:6" ht="18.75" x14ac:dyDescent="0.3">
      <c r="A1523" s="20" t="s">
        <v>10002</v>
      </c>
      <c r="B1523" s="20" t="s">
        <v>10003</v>
      </c>
      <c r="C1523" s="20" t="s">
        <v>10001</v>
      </c>
      <c r="D1523" s="20" t="s">
        <v>10004</v>
      </c>
      <c r="E1523" s="16">
        <v>102.33320000000001</v>
      </c>
      <c r="F1523" s="21">
        <v>45134</v>
      </c>
    </row>
    <row r="1524" spans="1:6" ht="18.75" x14ac:dyDescent="0.3">
      <c r="A1524" s="20" t="s">
        <v>10006</v>
      </c>
      <c r="B1524" s="20" t="s">
        <v>10007</v>
      </c>
      <c r="C1524" s="20" t="s">
        <v>10005</v>
      </c>
      <c r="D1524" s="20" t="s">
        <v>10008</v>
      </c>
      <c r="E1524" s="16">
        <v>107.5895</v>
      </c>
      <c r="F1524" s="21">
        <v>45134</v>
      </c>
    </row>
    <row r="1525" spans="1:6" ht="18.75" x14ac:dyDescent="0.3">
      <c r="A1525" s="20" t="s">
        <v>10010</v>
      </c>
      <c r="B1525" s="20" t="s">
        <v>10011</v>
      </c>
      <c r="C1525" s="20" t="s">
        <v>10009</v>
      </c>
      <c r="D1525" s="20" t="s">
        <v>10012</v>
      </c>
      <c r="E1525" s="16">
        <v>105.5416</v>
      </c>
      <c r="F1525" s="21">
        <v>45134</v>
      </c>
    </row>
    <row r="1526" spans="1:6" ht="18.75" x14ac:dyDescent="0.3">
      <c r="A1526" s="20" t="s">
        <v>10014</v>
      </c>
      <c r="B1526" s="20" t="s">
        <v>10015</v>
      </c>
      <c r="C1526" s="20" t="s">
        <v>10013</v>
      </c>
      <c r="D1526" s="20" t="s">
        <v>10016</v>
      </c>
      <c r="E1526" s="16">
        <v>100.1193</v>
      </c>
      <c r="F1526" s="21">
        <v>43945</v>
      </c>
    </row>
    <row r="1527" spans="1:6" ht="18.75" x14ac:dyDescent="0.3">
      <c r="A1527" s="20" t="s">
        <v>10018</v>
      </c>
      <c r="B1527" s="20" t="s">
        <v>5185</v>
      </c>
      <c r="C1527" s="20" t="s">
        <v>10017</v>
      </c>
      <c r="D1527" s="20" t="s">
        <v>10019</v>
      </c>
      <c r="E1527" s="16">
        <v>220.00810000000001</v>
      </c>
      <c r="F1527" s="21">
        <v>43945</v>
      </c>
    </row>
    <row r="1528" spans="1:6" ht="18.75" x14ac:dyDescent="0.3">
      <c r="A1528" s="20" t="s">
        <v>10021</v>
      </c>
      <c r="B1528" s="20" t="s">
        <v>10022</v>
      </c>
      <c r="C1528" s="20" t="s">
        <v>10020</v>
      </c>
      <c r="D1528" s="20" t="s">
        <v>10023</v>
      </c>
      <c r="E1528" s="16">
        <v>100.956</v>
      </c>
      <c r="F1528" s="21">
        <v>43945</v>
      </c>
    </row>
    <row r="1529" spans="1:6" ht="18.75" x14ac:dyDescent="0.3">
      <c r="A1529" s="20" t="s">
        <v>10053</v>
      </c>
      <c r="B1529" s="20" t="s">
        <v>10054</v>
      </c>
      <c r="C1529" s="20" t="s">
        <v>10052</v>
      </c>
      <c r="D1529" s="20" t="s">
        <v>10055</v>
      </c>
      <c r="E1529" s="16">
        <v>3417.9175</v>
      </c>
      <c r="F1529" s="21">
        <v>45134</v>
      </c>
    </row>
    <row r="1530" spans="1:6" ht="18.75" x14ac:dyDescent="0.3">
      <c r="A1530" s="20" t="s">
        <v>10057</v>
      </c>
      <c r="B1530" s="20" t="s">
        <v>5185</v>
      </c>
      <c r="C1530" s="20" t="s">
        <v>10056</v>
      </c>
      <c r="D1530" s="20" t="s">
        <v>10058</v>
      </c>
      <c r="E1530" s="16">
        <v>3416.3795</v>
      </c>
      <c r="F1530" s="21">
        <v>45134</v>
      </c>
    </row>
    <row r="1531" spans="1:6" ht="18.75" x14ac:dyDescent="0.3">
      <c r="A1531" s="20" t="s">
        <v>10060</v>
      </c>
      <c r="B1531" s="20" t="s">
        <v>10061</v>
      </c>
      <c r="C1531" s="20" t="s">
        <v>10059</v>
      </c>
      <c r="D1531" s="20" t="s">
        <v>10062</v>
      </c>
      <c r="E1531" s="16">
        <v>1082.299</v>
      </c>
      <c r="F1531" s="21">
        <v>45134</v>
      </c>
    </row>
    <row r="1532" spans="1:6" ht="18.75" x14ac:dyDescent="0.3">
      <c r="A1532" s="20" t="s">
        <v>10064</v>
      </c>
      <c r="B1532" s="20" t="s">
        <v>10065</v>
      </c>
      <c r="C1532" s="20" t="s">
        <v>10063</v>
      </c>
      <c r="D1532" s="20" t="s">
        <v>10066</v>
      </c>
      <c r="E1532" s="16">
        <v>1206.4831999999999</v>
      </c>
      <c r="F1532" s="21">
        <v>45134</v>
      </c>
    </row>
    <row r="1533" spans="1:6" ht="18.75" x14ac:dyDescent="0.3">
      <c r="A1533" s="20" t="s">
        <v>10068</v>
      </c>
      <c r="B1533" s="20" t="s">
        <v>10069</v>
      </c>
      <c r="C1533" s="20" t="s">
        <v>10067</v>
      </c>
      <c r="D1533" s="20" t="s">
        <v>10070</v>
      </c>
      <c r="E1533" s="16">
        <v>3371.6102999999998</v>
      </c>
      <c r="F1533" s="21">
        <v>45134</v>
      </c>
    </row>
    <row r="1534" spans="1:6" ht="18.75" x14ac:dyDescent="0.3">
      <c r="A1534" s="20" t="s">
        <v>10072</v>
      </c>
      <c r="B1534" s="20" t="s">
        <v>5185</v>
      </c>
      <c r="C1534" s="20" t="s">
        <v>10071</v>
      </c>
      <c r="D1534" s="20" t="s">
        <v>10073</v>
      </c>
      <c r="E1534" s="16">
        <v>3294.3679000000002</v>
      </c>
      <c r="F1534" s="21">
        <v>45134</v>
      </c>
    </row>
    <row r="1535" spans="1:6" ht="18.75" x14ac:dyDescent="0.3">
      <c r="A1535" s="20" t="s">
        <v>10075</v>
      </c>
      <c r="B1535" s="20" t="s">
        <v>10076</v>
      </c>
      <c r="C1535" s="20" t="s">
        <v>10074</v>
      </c>
      <c r="D1535" s="20" t="s">
        <v>10077</v>
      </c>
      <c r="E1535" s="16">
        <v>1200.6094000000001</v>
      </c>
      <c r="F1535" s="21">
        <v>45134</v>
      </c>
    </row>
    <row r="1536" spans="1:6" ht="18.75" x14ac:dyDescent="0.3">
      <c r="A1536" s="20" t="s">
        <v>10079</v>
      </c>
      <c r="B1536" s="20" t="s">
        <v>5185</v>
      </c>
      <c r="C1536" s="20" t="s">
        <v>10078</v>
      </c>
      <c r="D1536" s="20" t="s">
        <v>10080</v>
      </c>
      <c r="E1536" s="16">
        <v>2969.7431000000001</v>
      </c>
      <c r="F1536" s="21">
        <v>45134</v>
      </c>
    </row>
    <row r="1537" spans="1:6" ht="18.75" x14ac:dyDescent="0.3">
      <c r="A1537" s="20" t="s">
        <v>10082</v>
      </c>
      <c r="B1537" s="20" t="s">
        <v>10083</v>
      </c>
      <c r="C1537" s="20" t="s">
        <v>10081</v>
      </c>
      <c r="D1537" s="20" t="s">
        <v>10084</v>
      </c>
      <c r="E1537" s="16">
        <v>1154.0437999999999</v>
      </c>
      <c r="F1537" s="21">
        <v>45134</v>
      </c>
    </row>
    <row r="1538" spans="1:6" ht="18.75" x14ac:dyDescent="0.3">
      <c r="A1538" s="20" t="s">
        <v>10086</v>
      </c>
      <c r="B1538" s="20" t="s">
        <v>5185</v>
      </c>
      <c r="C1538" s="20" t="s">
        <v>10085</v>
      </c>
      <c r="D1538" s="20" t="s">
        <v>10087</v>
      </c>
      <c r="E1538" s="16">
        <v>19.8523</v>
      </c>
      <c r="F1538" s="21">
        <v>45134</v>
      </c>
    </row>
    <row r="1539" spans="1:6" ht="18.75" x14ac:dyDescent="0.3">
      <c r="A1539" s="20" t="s">
        <v>10089</v>
      </c>
      <c r="B1539" s="20" t="s">
        <v>5185</v>
      </c>
      <c r="C1539" s="20" t="s">
        <v>10088</v>
      </c>
      <c r="D1539" s="20" t="s">
        <v>10090</v>
      </c>
      <c r="E1539" s="16">
        <v>32.971299999999999</v>
      </c>
      <c r="F1539" s="21">
        <v>45134</v>
      </c>
    </row>
    <row r="1540" spans="1:6" ht="18.75" x14ac:dyDescent="0.3">
      <c r="A1540" s="20" t="s">
        <v>10092</v>
      </c>
      <c r="B1540" s="20" t="s">
        <v>5185</v>
      </c>
      <c r="C1540" s="20" t="s">
        <v>10091</v>
      </c>
      <c r="D1540" s="20" t="s">
        <v>10093</v>
      </c>
      <c r="E1540" s="16">
        <v>32.3536</v>
      </c>
      <c r="F1540" s="21">
        <v>45134</v>
      </c>
    </row>
    <row r="1541" spans="1:6" ht="18.75" x14ac:dyDescent="0.3">
      <c r="A1541" s="20" t="s">
        <v>10095</v>
      </c>
      <c r="B1541" s="20" t="s">
        <v>5185</v>
      </c>
      <c r="C1541" s="20" t="s">
        <v>10094</v>
      </c>
      <c r="D1541" s="20" t="s">
        <v>10096</v>
      </c>
      <c r="E1541" s="16">
        <v>19.492000000000001</v>
      </c>
      <c r="F1541" s="21">
        <v>45134</v>
      </c>
    </row>
    <row r="1542" spans="1:6" ht="18.75" x14ac:dyDescent="0.3">
      <c r="A1542" s="20" t="s">
        <v>10098</v>
      </c>
      <c r="B1542" s="20" t="s">
        <v>10099</v>
      </c>
      <c r="C1542" s="20" t="s">
        <v>10097</v>
      </c>
      <c r="D1542" s="20" t="s">
        <v>10100</v>
      </c>
      <c r="E1542" s="16">
        <v>1334.4032999999999</v>
      </c>
      <c r="F1542" s="21">
        <v>45134</v>
      </c>
    </row>
    <row r="1543" spans="1:6" ht="18.75" x14ac:dyDescent="0.3">
      <c r="A1543" s="20" t="s">
        <v>10102</v>
      </c>
      <c r="B1543" s="20" t="s">
        <v>5185</v>
      </c>
      <c r="C1543" s="20" t="s">
        <v>10101</v>
      </c>
      <c r="D1543" s="20" t="s">
        <v>10103</v>
      </c>
      <c r="E1543" s="16">
        <v>3140.1100999999999</v>
      </c>
      <c r="F1543" s="21">
        <v>45134</v>
      </c>
    </row>
    <row r="1544" spans="1:6" ht="18.75" x14ac:dyDescent="0.3">
      <c r="A1544" s="20" t="s">
        <v>10105</v>
      </c>
      <c r="B1544" s="20" t="s">
        <v>5185</v>
      </c>
      <c r="C1544" s="20" t="s">
        <v>10104</v>
      </c>
      <c r="D1544" s="20" t="s">
        <v>10106</v>
      </c>
      <c r="E1544" s="16">
        <v>2922.7242000000001</v>
      </c>
      <c r="F1544" s="21">
        <v>45134</v>
      </c>
    </row>
    <row r="1545" spans="1:6" ht="18.75" x14ac:dyDescent="0.3">
      <c r="A1545" s="20" t="s">
        <v>10108</v>
      </c>
      <c r="B1545" s="20" t="s">
        <v>10109</v>
      </c>
      <c r="C1545" s="20" t="s">
        <v>10107</v>
      </c>
      <c r="D1545" s="20" t="s">
        <v>10110</v>
      </c>
      <c r="E1545" s="16">
        <v>1114.0488</v>
      </c>
      <c r="F1545" s="21">
        <v>45134</v>
      </c>
    </row>
    <row r="1546" spans="1:6" ht="18.75" x14ac:dyDescent="0.3">
      <c r="A1546" s="20" t="s">
        <v>10112</v>
      </c>
      <c r="B1546" s="20" t="s">
        <v>10113</v>
      </c>
      <c r="C1546" s="20" t="s">
        <v>10111</v>
      </c>
      <c r="D1546" s="20" t="s">
        <v>10114</v>
      </c>
      <c r="E1546" s="16">
        <v>10.050000000000001</v>
      </c>
      <c r="F1546" s="21">
        <v>45134</v>
      </c>
    </row>
    <row r="1547" spans="1:6" ht="18.75" x14ac:dyDescent="0.3">
      <c r="A1547" s="20" t="s">
        <v>10116</v>
      </c>
      <c r="B1547" s="20" t="s">
        <v>5185</v>
      </c>
      <c r="C1547" s="20" t="s">
        <v>10115</v>
      </c>
      <c r="D1547" s="20" t="s">
        <v>10117</v>
      </c>
      <c r="E1547" s="16">
        <v>37.105400000000003</v>
      </c>
      <c r="F1547" s="21">
        <v>45134</v>
      </c>
    </row>
    <row r="1548" spans="1:6" ht="18.75" x14ac:dyDescent="0.3">
      <c r="A1548" s="20" t="s">
        <v>10119</v>
      </c>
      <c r="B1548" s="20" t="s">
        <v>10120</v>
      </c>
      <c r="C1548" s="20" t="s">
        <v>10118</v>
      </c>
      <c r="D1548" s="20" t="s">
        <v>10121</v>
      </c>
      <c r="E1548" s="16">
        <v>19.382200000000001</v>
      </c>
      <c r="F1548" s="21">
        <v>45134</v>
      </c>
    </row>
    <row r="1549" spans="1:6" ht="18.75" x14ac:dyDescent="0.3">
      <c r="A1549" s="20" t="s">
        <v>10123</v>
      </c>
      <c r="B1549" s="20" t="s">
        <v>10124</v>
      </c>
      <c r="C1549" s="20" t="s">
        <v>10122</v>
      </c>
      <c r="D1549" s="20" t="s">
        <v>10125</v>
      </c>
      <c r="E1549" s="16">
        <v>12.9277</v>
      </c>
      <c r="F1549" s="21">
        <v>45134</v>
      </c>
    </row>
    <row r="1550" spans="1:6" ht="18.75" x14ac:dyDescent="0.3">
      <c r="A1550" s="20" t="s">
        <v>10127</v>
      </c>
      <c r="B1550" s="20" t="s">
        <v>10128</v>
      </c>
      <c r="C1550" s="20" t="s">
        <v>10126</v>
      </c>
      <c r="D1550" s="20" t="s">
        <v>10129</v>
      </c>
      <c r="E1550" s="16">
        <v>10.675599999999999</v>
      </c>
      <c r="F1550" s="21">
        <v>45134</v>
      </c>
    </row>
    <row r="1551" spans="1:6" ht="18.75" x14ac:dyDescent="0.3">
      <c r="A1551" s="20" t="s">
        <v>10131</v>
      </c>
      <c r="B1551" s="20" t="s">
        <v>5185</v>
      </c>
      <c r="C1551" s="20" t="s">
        <v>10130</v>
      </c>
      <c r="D1551" s="20" t="s">
        <v>10132</v>
      </c>
      <c r="E1551" s="16">
        <v>34.682699999999997</v>
      </c>
      <c r="F1551" s="21">
        <v>45134</v>
      </c>
    </row>
    <row r="1552" spans="1:6" ht="18.75" x14ac:dyDescent="0.3">
      <c r="A1552" s="20" t="s">
        <v>10134</v>
      </c>
      <c r="B1552" s="20" t="s">
        <v>10135</v>
      </c>
      <c r="C1552" s="20" t="s">
        <v>10133</v>
      </c>
      <c r="D1552" s="20" t="s">
        <v>10136</v>
      </c>
      <c r="E1552" s="16">
        <v>11.959300000000001</v>
      </c>
      <c r="F1552" s="21">
        <v>45134</v>
      </c>
    </row>
    <row r="1553" spans="1:6" ht="18.75" x14ac:dyDescent="0.3">
      <c r="A1553" s="20" t="s">
        <v>10138</v>
      </c>
      <c r="B1553" s="20" t="s">
        <v>10139</v>
      </c>
      <c r="C1553" s="20" t="s">
        <v>10137</v>
      </c>
      <c r="D1553" s="20" t="s">
        <v>10140</v>
      </c>
      <c r="E1553" s="16">
        <v>11.908200000000001</v>
      </c>
      <c r="F1553" s="21">
        <v>45134</v>
      </c>
    </row>
    <row r="1554" spans="1:6" ht="18.75" x14ac:dyDescent="0.3">
      <c r="A1554" s="20" t="s">
        <v>10142</v>
      </c>
      <c r="B1554" s="20" t="s">
        <v>10143</v>
      </c>
      <c r="C1554" s="20" t="s">
        <v>10141</v>
      </c>
      <c r="D1554" s="20" t="s">
        <v>10144</v>
      </c>
      <c r="E1554" s="16">
        <v>1139.7986000000001</v>
      </c>
      <c r="F1554" s="21">
        <v>45134</v>
      </c>
    </row>
    <row r="1555" spans="1:6" ht="18.75" x14ac:dyDescent="0.3">
      <c r="A1555" s="20" t="s">
        <v>10146</v>
      </c>
      <c r="B1555" s="20" t="s">
        <v>5185</v>
      </c>
      <c r="C1555" s="20" t="s">
        <v>10145</v>
      </c>
      <c r="D1555" s="20" t="s">
        <v>10147</v>
      </c>
      <c r="E1555" s="16">
        <v>1512.2157</v>
      </c>
      <c r="F1555" s="21">
        <v>45134</v>
      </c>
    </row>
    <row r="1556" spans="1:6" ht="18.75" x14ac:dyDescent="0.3">
      <c r="A1556" s="20" t="s">
        <v>10149</v>
      </c>
      <c r="B1556" s="20" t="s">
        <v>5185</v>
      </c>
      <c r="C1556" s="20" t="s">
        <v>10148</v>
      </c>
      <c r="D1556" s="20" t="s">
        <v>10150</v>
      </c>
      <c r="E1556" s="16">
        <v>1431.2992999999999</v>
      </c>
      <c r="F1556" s="21">
        <v>45134</v>
      </c>
    </row>
    <row r="1557" spans="1:6" ht="18.75" x14ac:dyDescent="0.3">
      <c r="A1557" s="20" t="s">
        <v>10152</v>
      </c>
      <c r="B1557" s="20" t="s">
        <v>10153</v>
      </c>
      <c r="C1557" s="20" t="s">
        <v>10151</v>
      </c>
      <c r="D1557" s="20" t="s">
        <v>10154</v>
      </c>
      <c r="E1557" s="16">
        <v>1119.5362</v>
      </c>
      <c r="F1557" s="21">
        <v>45134</v>
      </c>
    </row>
    <row r="1558" spans="1:6" ht="18.75" x14ac:dyDescent="0.3">
      <c r="A1558" s="20" t="s">
        <v>10156</v>
      </c>
      <c r="B1558" s="20" t="s">
        <v>5185</v>
      </c>
      <c r="C1558" s="20" t="s">
        <v>10155</v>
      </c>
      <c r="D1558" s="20" t="s">
        <v>10157</v>
      </c>
      <c r="E1558" s="16">
        <v>2121.3742999999999</v>
      </c>
      <c r="F1558" s="21">
        <v>45134</v>
      </c>
    </row>
    <row r="1559" spans="1:6" ht="18.75" x14ac:dyDescent="0.3">
      <c r="A1559" s="20" t="s">
        <v>10159</v>
      </c>
      <c r="B1559" s="20" t="s">
        <v>10160</v>
      </c>
      <c r="C1559" s="20" t="s">
        <v>10158</v>
      </c>
      <c r="D1559" s="20" t="s">
        <v>10161</v>
      </c>
      <c r="E1559" s="16">
        <v>1160.2379000000001</v>
      </c>
      <c r="F1559" s="21">
        <v>45134</v>
      </c>
    </row>
    <row r="1560" spans="1:6" ht="18.75" x14ac:dyDescent="0.3">
      <c r="A1560" s="20" t="s">
        <v>10163</v>
      </c>
      <c r="B1560" s="20" t="s">
        <v>10164</v>
      </c>
      <c r="C1560" s="20" t="s">
        <v>10162</v>
      </c>
      <c r="D1560" s="20" t="s">
        <v>10165</v>
      </c>
      <c r="E1560" s="16">
        <v>1017.9102</v>
      </c>
      <c r="F1560" s="21">
        <v>45134</v>
      </c>
    </row>
    <row r="1561" spans="1:6" ht="18.75" x14ac:dyDescent="0.3">
      <c r="A1561" s="20" t="s">
        <v>10167</v>
      </c>
      <c r="B1561" s="20" t="s">
        <v>10168</v>
      </c>
      <c r="C1561" s="20" t="s">
        <v>10166</v>
      </c>
      <c r="D1561" s="20" t="s">
        <v>10169</v>
      </c>
      <c r="E1561" s="16">
        <v>1087.723</v>
      </c>
      <c r="F1561" s="21">
        <v>45134</v>
      </c>
    </row>
    <row r="1562" spans="1:6" ht="18.75" x14ac:dyDescent="0.3">
      <c r="A1562" s="20" t="s">
        <v>10171</v>
      </c>
      <c r="B1562" s="20" t="s">
        <v>10172</v>
      </c>
      <c r="C1562" s="20" t="s">
        <v>10170</v>
      </c>
      <c r="D1562" s="20" t="s">
        <v>10173</v>
      </c>
      <c r="E1562" s="16">
        <v>1006.2591</v>
      </c>
      <c r="F1562" s="21">
        <v>45134</v>
      </c>
    </row>
    <row r="1563" spans="1:6" ht="18.75" x14ac:dyDescent="0.3">
      <c r="A1563" s="20" t="s">
        <v>10175</v>
      </c>
      <c r="B1563" s="20" t="s">
        <v>5185</v>
      </c>
      <c r="C1563" s="20" t="s">
        <v>10174</v>
      </c>
      <c r="D1563" s="20" t="s">
        <v>10176</v>
      </c>
      <c r="E1563" s="16">
        <v>1972.2090000000001</v>
      </c>
      <c r="F1563" s="21">
        <v>45134</v>
      </c>
    </row>
    <row r="1564" spans="1:6" ht="18.75" x14ac:dyDescent="0.3">
      <c r="A1564" s="20" t="s">
        <v>10178</v>
      </c>
      <c r="B1564" s="20" t="s">
        <v>10179</v>
      </c>
      <c r="C1564" s="20" t="s">
        <v>10177</v>
      </c>
      <c r="D1564" s="20" t="s">
        <v>10180</v>
      </c>
      <c r="E1564" s="16">
        <v>1811.9816000000001</v>
      </c>
      <c r="F1564" s="21">
        <v>45134</v>
      </c>
    </row>
    <row r="1565" spans="1:6" ht="18.75" x14ac:dyDescent="0.3">
      <c r="A1565" s="20" t="s">
        <v>10182</v>
      </c>
      <c r="B1565" s="20" t="s">
        <v>10183</v>
      </c>
      <c r="C1565" s="20" t="s">
        <v>10181</v>
      </c>
      <c r="D1565" s="20" t="s">
        <v>10184</v>
      </c>
      <c r="E1565" s="16">
        <v>1031.5068000000001</v>
      </c>
      <c r="F1565" s="21">
        <v>45134</v>
      </c>
    </row>
    <row r="1566" spans="1:6" ht="18.75" x14ac:dyDescent="0.3">
      <c r="A1566" s="20" t="s">
        <v>10186</v>
      </c>
      <c r="B1566" s="20" t="s">
        <v>10187</v>
      </c>
      <c r="C1566" s="20" t="s">
        <v>10185</v>
      </c>
      <c r="D1566" s="20" t="s">
        <v>10188</v>
      </c>
      <c r="E1566" s="16">
        <v>1019.7794</v>
      </c>
      <c r="F1566" s="21">
        <v>45134</v>
      </c>
    </row>
    <row r="1567" spans="1:6" ht="18.75" x14ac:dyDescent="0.3">
      <c r="A1567" s="20" t="s">
        <v>10190</v>
      </c>
      <c r="B1567" s="20" t="s">
        <v>5185</v>
      </c>
      <c r="C1567" s="20" t="s">
        <v>10189</v>
      </c>
      <c r="D1567" s="20" t="s">
        <v>10191</v>
      </c>
      <c r="E1567" s="16">
        <v>1009.4345</v>
      </c>
      <c r="F1567" s="21">
        <v>45134</v>
      </c>
    </row>
    <row r="1568" spans="1:6" ht="18.75" x14ac:dyDescent="0.3">
      <c r="A1568" s="20" t="s">
        <v>10193</v>
      </c>
      <c r="B1568" s="20" t="s">
        <v>5185</v>
      </c>
      <c r="C1568" s="20" t="s">
        <v>10192</v>
      </c>
      <c r="D1568" s="20" t="s">
        <v>10194</v>
      </c>
      <c r="E1568" s="16">
        <v>1990.1534999999999</v>
      </c>
      <c r="F1568" s="21">
        <v>45134</v>
      </c>
    </row>
    <row r="1569" spans="1:6" ht="18.75" x14ac:dyDescent="0.3">
      <c r="A1569" s="20" t="s">
        <v>10196</v>
      </c>
      <c r="B1569" s="20" t="s">
        <v>5185</v>
      </c>
      <c r="C1569" s="20" t="s">
        <v>10195</v>
      </c>
      <c r="D1569" s="20" t="s">
        <v>10197</v>
      </c>
      <c r="E1569" s="16">
        <v>3426.0041999999999</v>
      </c>
      <c r="F1569" s="21">
        <v>45134</v>
      </c>
    </row>
    <row r="1570" spans="1:6" ht="18.75" x14ac:dyDescent="0.3">
      <c r="A1570" s="20" t="s">
        <v>10199</v>
      </c>
      <c r="B1570" s="20" t="s">
        <v>10200</v>
      </c>
      <c r="C1570" s="20" t="s">
        <v>10198</v>
      </c>
      <c r="D1570" s="20" t="s">
        <v>10201</v>
      </c>
      <c r="E1570" s="16">
        <v>1736.1667</v>
      </c>
      <c r="F1570" s="21">
        <v>45134</v>
      </c>
    </row>
    <row r="1571" spans="1:6" ht="18.75" x14ac:dyDescent="0.3">
      <c r="A1571" s="20" t="s">
        <v>10203</v>
      </c>
      <c r="B1571" s="20" t="s">
        <v>10204</v>
      </c>
      <c r="C1571" s="20" t="s">
        <v>10202</v>
      </c>
      <c r="D1571" s="20" t="s">
        <v>10205</v>
      </c>
      <c r="E1571" s="16">
        <v>1024.3131000000001</v>
      </c>
      <c r="F1571" s="21">
        <v>45134</v>
      </c>
    </row>
    <row r="1572" spans="1:6" ht="18.75" x14ac:dyDescent="0.3">
      <c r="A1572" s="20" t="s">
        <v>10207</v>
      </c>
      <c r="B1572" s="20" t="s">
        <v>10208</v>
      </c>
      <c r="C1572" s="20" t="s">
        <v>10206</v>
      </c>
      <c r="D1572" s="20" t="s">
        <v>10209</v>
      </c>
      <c r="E1572" s="16">
        <v>1018.9103</v>
      </c>
      <c r="F1572" s="21">
        <v>45134</v>
      </c>
    </row>
    <row r="1573" spans="1:6" ht="18.75" x14ac:dyDescent="0.3">
      <c r="A1573" s="20" t="s">
        <v>10211</v>
      </c>
      <c r="B1573" s="20" t="s">
        <v>5185</v>
      </c>
      <c r="C1573" s="20" t="s">
        <v>10210</v>
      </c>
      <c r="D1573" s="20" t="s">
        <v>10212</v>
      </c>
      <c r="E1573" s="16">
        <v>3111.5059999999999</v>
      </c>
      <c r="F1573" s="21">
        <v>45134</v>
      </c>
    </row>
    <row r="1574" spans="1:6" ht="18.75" x14ac:dyDescent="0.3">
      <c r="A1574" s="20" t="s">
        <v>10214</v>
      </c>
      <c r="B1574" s="20" t="s">
        <v>5185</v>
      </c>
      <c r="C1574" s="20" t="s">
        <v>10213</v>
      </c>
      <c r="D1574" s="20" t="s">
        <v>10215</v>
      </c>
      <c r="E1574" s="16">
        <v>2318.5826999999999</v>
      </c>
      <c r="F1574" s="21">
        <v>45134</v>
      </c>
    </row>
    <row r="1575" spans="1:6" ht="18.75" x14ac:dyDescent="0.3">
      <c r="A1575" s="20" t="s">
        <v>10217</v>
      </c>
      <c r="B1575" s="20" t="s">
        <v>10218</v>
      </c>
      <c r="C1575" s="20" t="s">
        <v>10216</v>
      </c>
      <c r="D1575" s="20" t="s">
        <v>10219</v>
      </c>
      <c r="E1575" s="16">
        <v>1026.2798</v>
      </c>
      <c r="F1575" s="21">
        <v>45134</v>
      </c>
    </row>
    <row r="1576" spans="1:6" ht="18.75" x14ac:dyDescent="0.3">
      <c r="A1576" s="20" t="s">
        <v>10221</v>
      </c>
      <c r="B1576" s="20" t="s">
        <v>10222</v>
      </c>
      <c r="C1576" s="20" t="s">
        <v>10220</v>
      </c>
      <c r="D1576" s="20" t="s">
        <v>10223</v>
      </c>
      <c r="E1576" s="16">
        <v>1018.7988</v>
      </c>
      <c r="F1576" s="21">
        <v>45134</v>
      </c>
    </row>
    <row r="1577" spans="1:6" ht="18.75" x14ac:dyDescent="0.3">
      <c r="A1577" s="20" t="s">
        <v>10225</v>
      </c>
      <c r="B1577" s="20" t="s">
        <v>10226</v>
      </c>
      <c r="C1577" s="20" t="s">
        <v>10224</v>
      </c>
      <c r="D1577" s="20" t="s">
        <v>10227</v>
      </c>
      <c r="E1577" s="16">
        <v>1009.4475</v>
      </c>
      <c r="F1577" s="21">
        <v>45134</v>
      </c>
    </row>
    <row r="1578" spans="1:6" ht="18.75" x14ac:dyDescent="0.3">
      <c r="A1578" s="20" t="s">
        <v>10229</v>
      </c>
      <c r="B1578" s="20" t="s">
        <v>10230</v>
      </c>
      <c r="C1578" s="20" t="s">
        <v>10228</v>
      </c>
      <c r="D1578" s="20" t="s">
        <v>10231</v>
      </c>
      <c r="E1578" s="16">
        <v>1009.2786</v>
      </c>
      <c r="F1578" s="21">
        <v>45134</v>
      </c>
    </row>
    <row r="1579" spans="1:6" ht="18.75" x14ac:dyDescent="0.3">
      <c r="A1579" s="20" t="s">
        <v>10233</v>
      </c>
      <c r="B1579" s="20" t="s">
        <v>5185</v>
      </c>
      <c r="C1579" s="20" t="s">
        <v>10232</v>
      </c>
      <c r="D1579" s="20" t="s">
        <v>10234</v>
      </c>
      <c r="E1579" s="16">
        <v>1896.3775000000001</v>
      </c>
      <c r="F1579" s="21">
        <v>45134</v>
      </c>
    </row>
    <row r="1580" spans="1:6" ht="18.75" x14ac:dyDescent="0.3">
      <c r="A1580" s="20" t="s">
        <v>10236</v>
      </c>
      <c r="B1580" s="20" t="s">
        <v>5185</v>
      </c>
      <c r="C1580" s="20" t="s">
        <v>10235</v>
      </c>
      <c r="D1580" s="20" t="s">
        <v>10237</v>
      </c>
      <c r="E1580" s="16">
        <v>3266.2096000000001</v>
      </c>
      <c r="F1580" s="21">
        <v>45134</v>
      </c>
    </row>
    <row r="1581" spans="1:6" ht="18.75" x14ac:dyDescent="0.3">
      <c r="A1581" s="20" t="s">
        <v>10239</v>
      </c>
      <c r="B1581" s="20" t="s">
        <v>5185</v>
      </c>
      <c r="C1581" s="20" t="s">
        <v>10238</v>
      </c>
      <c r="D1581" s="20" t="s">
        <v>10240</v>
      </c>
      <c r="E1581" s="16">
        <v>13.576700000000001</v>
      </c>
      <c r="F1581" s="21">
        <v>43950</v>
      </c>
    </row>
    <row r="1582" spans="1:6" ht="18.75" x14ac:dyDescent="0.3">
      <c r="A1582" s="20" t="s">
        <v>10242</v>
      </c>
      <c r="B1582" s="20" t="s">
        <v>10243</v>
      </c>
      <c r="C1582" s="20" t="s">
        <v>10241</v>
      </c>
      <c r="D1582" s="20" t="s">
        <v>10244</v>
      </c>
      <c r="E1582" s="16">
        <v>9.3874999999999993</v>
      </c>
      <c r="F1582" s="21">
        <v>43674</v>
      </c>
    </row>
    <row r="1583" spans="1:6" ht="18.75" x14ac:dyDescent="0.3">
      <c r="A1583" s="20" t="s">
        <v>10246</v>
      </c>
      <c r="B1583" s="20" t="s">
        <v>5185</v>
      </c>
      <c r="C1583" s="20" t="s">
        <v>10245</v>
      </c>
      <c r="D1583" s="20" t="s">
        <v>10247</v>
      </c>
      <c r="E1583" s="16">
        <v>10.0299</v>
      </c>
      <c r="F1583" s="21">
        <v>45134</v>
      </c>
    </row>
    <row r="1584" spans="1:6" ht="18.75" x14ac:dyDescent="0.3">
      <c r="A1584" s="20" t="s">
        <v>10249</v>
      </c>
      <c r="B1584" s="20" t="s">
        <v>10250</v>
      </c>
      <c r="C1584" s="20" t="s">
        <v>10248</v>
      </c>
      <c r="D1584" s="20" t="s">
        <v>10251</v>
      </c>
      <c r="E1584" s="16">
        <v>9.8384999999999998</v>
      </c>
      <c r="F1584" s="21">
        <v>43674</v>
      </c>
    </row>
    <row r="1585" spans="1:6" ht="18.75" x14ac:dyDescent="0.3">
      <c r="A1585" s="20" t="s">
        <v>10253</v>
      </c>
      <c r="B1585" s="20" t="s">
        <v>5185</v>
      </c>
      <c r="C1585" s="20" t="s">
        <v>10252</v>
      </c>
      <c r="D1585" s="20" t="s">
        <v>10254</v>
      </c>
      <c r="E1585" s="16">
        <v>14.178000000000001</v>
      </c>
      <c r="F1585" s="21">
        <v>43103</v>
      </c>
    </row>
    <row r="1586" spans="1:6" ht="18.75" x14ac:dyDescent="0.3">
      <c r="A1586" s="20" t="s">
        <v>10256</v>
      </c>
      <c r="B1586" s="20" t="s">
        <v>5185</v>
      </c>
      <c r="C1586" s="20" t="s">
        <v>10255</v>
      </c>
      <c r="D1586" s="20" t="s">
        <v>10257</v>
      </c>
      <c r="E1586" s="16">
        <v>10.4116</v>
      </c>
      <c r="F1586" s="21">
        <v>43674</v>
      </c>
    </row>
    <row r="1587" spans="1:6" ht="18.75" x14ac:dyDescent="0.3">
      <c r="A1587" s="20" t="s">
        <v>10259</v>
      </c>
      <c r="B1587" s="20" t="s">
        <v>5185</v>
      </c>
      <c r="C1587" s="20" t="s">
        <v>10258</v>
      </c>
      <c r="D1587" s="20" t="s">
        <v>10260</v>
      </c>
      <c r="E1587" s="16">
        <v>10.030200000000001</v>
      </c>
      <c r="F1587" s="21">
        <v>45134</v>
      </c>
    </row>
    <row r="1588" spans="1:6" ht="18.75" x14ac:dyDescent="0.3">
      <c r="A1588" s="20" t="s">
        <v>10262</v>
      </c>
      <c r="B1588" s="20" t="s">
        <v>5185</v>
      </c>
      <c r="C1588" s="20" t="s">
        <v>10261</v>
      </c>
      <c r="D1588" s="20" t="s">
        <v>10263</v>
      </c>
      <c r="E1588" s="16">
        <v>8.6067999999999998</v>
      </c>
      <c r="F1588" s="21">
        <v>43674</v>
      </c>
    </row>
    <row r="1589" spans="1:6" ht="18.75" x14ac:dyDescent="0.3">
      <c r="A1589" s="20" t="s">
        <v>10265</v>
      </c>
      <c r="B1589" s="20" t="s">
        <v>5185</v>
      </c>
      <c r="C1589" s="20" t="s">
        <v>10264</v>
      </c>
      <c r="D1589" s="20" t="s">
        <v>10266</v>
      </c>
      <c r="E1589" s="16">
        <v>27.6356</v>
      </c>
      <c r="F1589" s="21">
        <v>45134</v>
      </c>
    </row>
    <row r="1590" spans="1:6" ht="18.75" x14ac:dyDescent="0.3">
      <c r="A1590" s="20" t="s">
        <v>10268</v>
      </c>
      <c r="B1590" s="20" t="s">
        <v>5185</v>
      </c>
      <c r="C1590" s="20" t="s">
        <v>10267</v>
      </c>
      <c r="D1590" s="20" t="s">
        <v>10269</v>
      </c>
      <c r="E1590" s="16">
        <v>13.7182</v>
      </c>
      <c r="F1590" s="21">
        <v>43353</v>
      </c>
    </row>
    <row r="1591" spans="1:6" ht="18.75" x14ac:dyDescent="0.3">
      <c r="A1591" s="20" t="s">
        <v>10271</v>
      </c>
      <c r="B1591" s="20" t="s">
        <v>5185</v>
      </c>
      <c r="C1591" s="20" t="s">
        <v>10270</v>
      </c>
      <c r="D1591" s="20" t="s">
        <v>10272</v>
      </c>
      <c r="E1591" s="16">
        <v>10.3246</v>
      </c>
      <c r="F1591" s="21">
        <v>45134</v>
      </c>
    </row>
    <row r="1592" spans="1:6" ht="18.75" x14ac:dyDescent="0.3">
      <c r="A1592" s="20" t="s">
        <v>10274</v>
      </c>
      <c r="B1592" s="20" t="s">
        <v>10275</v>
      </c>
      <c r="C1592" s="20" t="s">
        <v>10273</v>
      </c>
      <c r="D1592" s="20" t="s">
        <v>10276</v>
      </c>
      <c r="E1592" s="16">
        <v>8.7376000000000005</v>
      </c>
      <c r="F1592" s="21">
        <v>43674</v>
      </c>
    </row>
    <row r="1593" spans="1:6" ht="18.75" x14ac:dyDescent="0.3">
      <c r="A1593" s="20" t="s">
        <v>10278</v>
      </c>
      <c r="B1593" s="20" t="s">
        <v>10279</v>
      </c>
      <c r="C1593" s="20" t="s">
        <v>10277</v>
      </c>
      <c r="D1593" s="20" t="s">
        <v>10280</v>
      </c>
      <c r="E1593" s="16">
        <v>10.2239</v>
      </c>
      <c r="F1593" s="21">
        <v>45134</v>
      </c>
    </row>
    <row r="1594" spans="1:6" ht="18.75" x14ac:dyDescent="0.3">
      <c r="A1594" s="20" t="s">
        <v>10282</v>
      </c>
      <c r="B1594" s="20" t="s">
        <v>10283</v>
      </c>
      <c r="C1594" s="20" t="s">
        <v>10281</v>
      </c>
      <c r="D1594" s="20" t="s">
        <v>10284</v>
      </c>
      <c r="E1594" s="16">
        <v>8.5967000000000002</v>
      </c>
      <c r="F1594" s="21">
        <v>43674</v>
      </c>
    </row>
    <row r="1595" spans="1:6" ht="18.75" x14ac:dyDescent="0.3">
      <c r="A1595" s="20" t="s">
        <v>10286</v>
      </c>
      <c r="B1595" s="20" t="s">
        <v>5185</v>
      </c>
      <c r="C1595" s="20" t="s">
        <v>10285</v>
      </c>
      <c r="D1595" s="20" t="s">
        <v>10287</v>
      </c>
      <c r="E1595" s="16">
        <v>25.7866</v>
      </c>
      <c r="F1595" s="21">
        <v>45134</v>
      </c>
    </row>
    <row r="1596" spans="1:6" ht="18.75" x14ac:dyDescent="0.3">
      <c r="A1596" s="20" t="s">
        <v>10289</v>
      </c>
      <c r="B1596" s="20" t="s">
        <v>5185</v>
      </c>
      <c r="C1596" s="20" t="s">
        <v>10288</v>
      </c>
      <c r="D1596" s="20" t="s">
        <v>10290</v>
      </c>
      <c r="E1596" s="16">
        <v>12.039899999999999</v>
      </c>
      <c r="F1596" s="21">
        <v>43674</v>
      </c>
    </row>
    <row r="1597" spans="1:6" ht="18.75" x14ac:dyDescent="0.3">
      <c r="A1597" s="20" t="s">
        <v>10292</v>
      </c>
      <c r="B1597" s="20" t="s">
        <v>10293</v>
      </c>
      <c r="C1597" s="20" t="s">
        <v>10291</v>
      </c>
      <c r="D1597" s="20" t="s">
        <v>10294</v>
      </c>
      <c r="E1597" s="16">
        <v>8.6643000000000008</v>
      </c>
      <c r="F1597" s="21">
        <v>43674</v>
      </c>
    </row>
    <row r="1598" spans="1:6" ht="18.75" x14ac:dyDescent="0.3">
      <c r="A1598" s="20" t="s">
        <v>10296</v>
      </c>
      <c r="B1598" s="20" t="s">
        <v>10297</v>
      </c>
      <c r="C1598" s="20" t="s">
        <v>10295</v>
      </c>
      <c r="D1598" s="20" t="s">
        <v>10298</v>
      </c>
      <c r="E1598" s="16">
        <v>9.4581999999999997</v>
      </c>
      <c r="F1598" s="21">
        <v>43674</v>
      </c>
    </row>
    <row r="1599" spans="1:6" ht="18.75" x14ac:dyDescent="0.3">
      <c r="A1599" s="20" t="s">
        <v>10300</v>
      </c>
      <c r="B1599" s="20" t="s">
        <v>5185</v>
      </c>
      <c r="C1599" s="20" t="s">
        <v>10299</v>
      </c>
      <c r="D1599" s="20" t="s">
        <v>10301</v>
      </c>
      <c r="E1599" s="16">
        <v>9.9687999999999999</v>
      </c>
      <c r="F1599" s="21">
        <v>44582</v>
      </c>
    </row>
    <row r="1600" spans="1:6" ht="18.75" x14ac:dyDescent="0.3">
      <c r="A1600" s="20" t="s">
        <v>10303</v>
      </c>
      <c r="B1600" s="20" t="s">
        <v>5185</v>
      </c>
      <c r="C1600" s="20" t="s">
        <v>10302</v>
      </c>
      <c r="D1600" s="20" t="s">
        <v>10304</v>
      </c>
      <c r="E1600" s="16">
        <v>21.6022</v>
      </c>
      <c r="F1600" s="21">
        <v>44582</v>
      </c>
    </row>
    <row r="1601" spans="1:6" ht="18.75" x14ac:dyDescent="0.3">
      <c r="A1601" s="20" t="s">
        <v>10306</v>
      </c>
      <c r="B1601" s="20" t="s">
        <v>5185</v>
      </c>
      <c r="C1601" s="20" t="s">
        <v>10305</v>
      </c>
      <c r="D1601" s="20" t="s">
        <v>10307</v>
      </c>
      <c r="E1601" s="16">
        <v>9.3643999999999998</v>
      </c>
      <c r="F1601" s="21">
        <v>44582</v>
      </c>
    </row>
    <row r="1602" spans="1:6" ht="18.75" x14ac:dyDescent="0.3">
      <c r="A1602" s="20" t="s">
        <v>10309</v>
      </c>
      <c r="B1602" s="20" t="s">
        <v>5185</v>
      </c>
      <c r="C1602" s="20" t="s">
        <v>10308</v>
      </c>
      <c r="D1602" s="20" t="s">
        <v>10310</v>
      </c>
      <c r="E1602" s="16">
        <v>9.3257999999999992</v>
      </c>
      <c r="F1602" s="21">
        <v>44582</v>
      </c>
    </row>
    <row r="1603" spans="1:6" ht="18.75" x14ac:dyDescent="0.3">
      <c r="A1603" s="20" t="s">
        <v>10312</v>
      </c>
      <c r="B1603" s="20" t="s">
        <v>5185</v>
      </c>
      <c r="C1603" s="20" t="s">
        <v>10311</v>
      </c>
      <c r="D1603" s="20" t="s">
        <v>10313</v>
      </c>
      <c r="E1603" s="16">
        <v>16.870200000000001</v>
      </c>
      <c r="F1603" s="21">
        <v>43674</v>
      </c>
    </row>
    <row r="1604" spans="1:6" ht="18.75" x14ac:dyDescent="0.3">
      <c r="A1604" s="20" t="s">
        <v>10315</v>
      </c>
      <c r="B1604" s="20" t="s">
        <v>10316</v>
      </c>
      <c r="C1604" s="20" t="s">
        <v>10314</v>
      </c>
      <c r="D1604" s="20" t="s">
        <v>10317</v>
      </c>
      <c r="E1604" s="16">
        <v>10.224600000000001</v>
      </c>
      <c r="F1604" s="21">
        <v>45134</v>
      </c>
    </row>
    <row r="1605" spans="1:6" ht="18.75" x14ac:dyDescent="0.3">
      <c r="A1605" s="20" t="s">
        <v>10319</v>
      </c>
      <c r="B1605" s="20" t="s">
        <v>10320</v>
      </c>
      <c r="C1605" s="20" t="s">
        <v>10318</v>
      </c>
      <c r="D1605" s="20" t="s">
        <v>10321</v>
      </c>
      <c r="E1605" s="16">
        <v>10.109</v>
      </c>
      <c r="F1605" s="21">
        <v>45134</v>
      </c>
    </row>
    <row r="1606" spans="1:6" ht="18.75" x14ac:dyDescent="0.3">
      <c r="A1606" s="20" t="s">
        <v>10323</v>
      </c>
      <c r="B1606" s="20" t="s">
        <v>10324</v>
      </c>
      <c r="C1606" s="20" t="s">
        <v>10322</v>
      </c>
      <c r="D1606" s="20" t="s">
        <v>10325</v>
      </c>
      <c r="E1606" s="16">
        <v>1232.249</v>
      </c>
      <c r="F1606" s="21">
        <v>45134</v>
      </c>
    </row>
    <row r="1607" spans="1:6" ht="18.75" x14ac:dyDescent="0.3">
      <c r="A1607" s="20" t="s">
        <v>10327</v>
      </c>
      <c r="B1607" s="20" t="s">
        <v>5185</v>
      </c>
      <c r="C1607" s="20" t="s">
        <v>10326</v>
      </c>
      <c r="D1607" s="20" t="s">
        <v>10328</v>
      </c>
      <c r="E1607" s="16">
        <v>3141.7107999999998</v>
      </c>
      <c r="F1607" s="21">
        <v>45134</v>
      </c>
    </row>
    <row r="1608" spans="1:6" ht="18.75" x14ac:dyDescent="0.3">
      <c r="A1608" s="20" t="s">
        <v>10330</v>
      </c>
      <c r="B1608" s="20" t="s">
        <v>10331</v>
      </c>
      <c r="C1608" s="20" t="s">
        <v>10329</v>
      </c>
      <c r="D1608" s="20" t="s">
        <v>10332</v>
      </c>
      <c r="E1608" s="16">
        <v>1396.0345</v>
      </c>
      <c r="F1608" s="21">
        <v>45134</v>
      </c>
    </row>
    <row r="1609" spans="1:6" ht="18.75" x14ac:dyDescent="0.3">
      <c r="A1609" s="20" t="s">
        <v>10334</v>
      </c>
      <c r="B1609" s="20" t="s">
        <v>10335</v>
      </c>
      <c r="C1609" s="20" t="s">
        <v>10333</v>
      </c>
      <c r="D1609" s="20" t="s">
        <v>10336</v>
      </c>
      <c r="E1609" s="16">
        <v>1212.8679999999999</v>
      </c>
      <c r="F1609" s="21">
        <v>45134</v>
      </c>
    </row>
    <row r="1610" spans="1:6" ht="18.75" x14ac:dyDescent="0.3">
      <c r="A1610" s="20" t="s">
        <v>10338</v>
      </c>
      <c r="B1610" s="20" t="s">
        <v>10339</v>
      </c>
      <c r="C1610" s="20" t="s">
        <v>10337</v>
      </c>
      <c r="D1610" s="20" t="s">
        <v>10340</v>
      </c>
      <c r="E1610" s="16">
        <v>1209.4314999999999</v>
      </c>
      <c r="F1610" s="21">
        <v>45134</v>
      </c>
    </row>
    <row r="1611" spans="1:6" ht="18.75" x14ac:dyDescent="0.3">
      <c r="A1611" s="20" t="s">
        <v>10342</v>
      </c>
      <c r="B1611" s="20" t="s">
        <v>5185</v>
      </c>
      <c r="C1611" s="20" t="s">
        <v>10341</v>
      </c>
      <c r="D1611" s="20" t="s">
        <v>10343</v>
      </c>
      <c r="E1611" s="16">
        <v>3051.6068</v>
      </c>
      <c r="F1611" s="21">
        <v>45134</v>
      </c>
    </row>
    <row r="1612" spans="1:6" ht="18.75" x14ac:dyDescent="0.3">
      <c r="A1612" s="20" t="s">
        <v>10345</v>
      </c>
      <c r="B1612" s="20" t="s">
        <v>10346</v>
      </c>
      <c r="C1612" s="20" t="s">
        <v>10344</v>
      </c>
      <c r="D1612" s="20" t="s">
        <v>10347</v>
      </c>
      <c r="E1612" s="16">
        <v>1338.4367</v>
      </c>
      <c r="F1612" s="21">
        <v>45134</v>
      </c>
    </row>
    <row r="1613" spans="1:6" ht="18.75" x14ac:dyDescent="0.3">
      <c r="A1613" s="20" t="s">
        <v>10349</v>
      </c>
      <c r="B1613" s="20" t="s">
        <v>10350</v>
      </c>
      <c r="C1613" s="20" t="s">
        <v>10348</v>
      </c>
      <c r="D1613" s="20" t="s">
        <v>10351</v>
      </c>
      <c r="E1613" s="16">
        <v>1188.6183000000001</v>
      </c>
      <c r="F1613" s="21">
        <v>45134</v>
      </c>
    </row>
    <row r="1614" spans="1:6" ht="18.75" x14ac:dyDescent="0.3">
      <c r="A1614" s="20" t="s">
        <v>10353</v>
      </c>
      <c r="B1614" s="20" t="s">
        <v>5185</v>
      </c>
      <c r="C1614" s="20" t="s">
        <v>10352</v>
      </c>
      <c r="D1614" s="20" t="s">
        <v>10354</v>
      </c>
      <c r="E1614" s="16">
        <v>3105.3838999999998</v>
      </c>
      <c r="F1614" s="21">
        <v>45134</v>
      </c>
    </row>
    <row r="1615" spans="1:6" ht="18.75" x14ac:dyDescent="0.3">
      <c r="A1615" s="20" t="s">
        <v>10356</v>
      </c>
      <c r="B1615" s="20" t="s">
        <v>10357</v>
      </c>
      <c r="C1615" s="20" t="s">
        <v>10355</v>
      </c>
      <c r="D1615" s="20" t="s">
        <v>10358</v>
      </c>
      <c r="E1615" s="16"/>
      <c r="F1615" s="21">
        <v>42982</v>
      </c>
    </row>
    <row r="1616" spans="1:6" ht="18.75" x14ac:dyDescent="0.3">
      <c r="A1616" s="20" t="s">
        <v>10360</v>
      </c>
      <c r="B1616" s="20" t="s">
        <v>10361</v>
      </c>
      <c r="C1616" s="20" t="s">
        <v>10359</v>
      </c>
      <c r="D1616" s="20" t="s">
        <v>10362</v>
      </c>
      <c r="E1616" s="16">
        <v>1185.9573</v>
      </c>
      <c r="F1616" s="21">
        <v>45134</v>
      </c>
    </row>
    <row r="1617" spans="1:6" ht="18.75" x14ac:dyDescent="0.3">
      <c r="A1617" s="20" t="s">
        <v>10364</v>
      </c>
      <c r="B1617" s="20" t="s">
        <v>10365</v>
      </c>
      <c r="C1617" s="20" t="s">
        <v>10363</v>
      </c>
      <c r="D1617" s="20" t="s">
        <v>10366</v>
      </c>
      <c r="E1617" s="16"/>
      <c r="F1617" s="21">
        <v>42982</v>
      </c>
    </row>
    <row r="1618" spans="1:6" ht="18.75" x14ac:dyDescent="0.3">
      <c r="A1618" s="20" t="s">
        <v>10368</v>
      </c>
      <c r="B1618" s="20" t="s">
        <v>5185</v>
      </c>
      <c r="C1618" s="20" t="s">
        <v>10367</v>
      </c>
      <c r="D1618" s="20" t="s">
        <v>10369</v>
      </c>
      <c r="E1618" s="16">
        <v>3204.5628000000002</v>
      </c>
      <c r="F1618" s="21">
        <v>45134</v>
      </c>
    </row>
    <row r="1619" spans="1:6" ht="18.75" x14ac:dyDescent="0.3">
      <c r="A1619" s="20" t="s">
        <v>10371</v>
      </c>
      <c r="B1619" s="20" t="s">
        <v>10372</v>
      </c>
      <c r="C1619" s="20" t="s">
        <v>10370</v>
      </c>
      <c r="D1619" s="20" t="s">
        <v>10373</v>
      </c>
      <c r="E1619" s="16">
        <v>1097.0875000000001</v>
      </c>
      <c r="F1619" s="21">
        <v>45134</v>
      </c>
    </row>
    <row r="1620" spans="1:6" ht="18.75" x14ac:dyDescent="0.3">
      <c r="A1620" s="20" t="s">
        <v>10375</v>
      </c>
      <c r="B1620" s="20" t="s">
        <v>10376</v>
      </c>
      <c r="C1620" s="20" t="s">
        <v>10374</v>
      </c>
      <c r="D1620" s="20" t="s">
        <v>10377</v>
      </c>
      <c r="E1620" s="16">
        <v>1006.2804</v>
      </c>
      <c r="F1620" s="21">
        <v>45134</v>
      </c>
    </row>
    <row r="1621" spans="1:6" ht="18.75" x14ac:dyDescent="0.3">
      <c r="A1621" s="20" t="s">
        <v>10379</v>
      </c>
      <c r="B1621" s="20" t="s">
        <v>10380</v>
      </c>
      <c r="C1621" s="20" t="s">
        <v>10378</v>
      </c>
      <c r="D1621" s="20" t="s">
        <v>10381</v>
      </c>
      <c r="E1621" s="16">
        <v>1009.6277</v>
      </c>
      <c r="F1621" s="21">
        <v>45134</v>
      </c>
    </row>
    <row r="1622" spans="1:6" ht="18.75" x14ac:dyDescent="0.3">
      <c r="A1622" s="20" t="s">
        <v>10383</v>
      </c>
      <c r="B1622" s="20" t="s">
        <v>10384</v>
      </c>
      <c r="C1622" s="20" t="s">
        <v>10382</v>
      </c>
      <c r="D1622" s="20" t="s">
        <v>10385</v>
      </c>
      <c r="E1622" s="16">
        <v>1097.6701</v>
      </c>
      <c r="F1622" s="21">
        <v>45134</v>
      </c>
    </row>
    <row r="1623" spans="1:6" ht="18.75" x14ac:dyDescent="0.3">
      <c r="A1623" s="20" t="s">
        <v>10387</v>
      </c>
      <c r="B1623" s="20" t="s">
        <v>10388</v>
      </c>
      <c r="C1623" s="20" t="s">
        <v>10386</v>
      </c>
      <c r="D1623" s="20" t="s">
        <v>10389</v>
      </c>
      <c r="E1623" s="16">
        <v>1087.5831000000001</v>
      </c>
      <c r="F1623" s="21">
        <v>45134</v>
      </c>
    </row>
    <row r="1624" spans="1:6" ht="18.75" x14ac:dyDescent="0.3">
      <c r="A1624" s="20" t="s">
        <v>10391</v>
      </c>
      <c r="B1624" s="20" t="s">
        <v>10392</v>
      </c>
      <c r="C1624" s="20" t="s">
        <v>10390</v>
      </c>
      <c r="D1624" s="20" t="s">
        <v>10393</v>
      </c>
      <c r="E1624" s="16">
        <v>1126.4177999999999</v>
      </c>
      <c r="F1624" s="21">
        <v>45134</v>
      </c>
    </row>
    <row r="1625" spans="1:6" ht="18.75" x14ac:dyDescent="0.3">
      <c r="A1625" s="20" t="s">
        <v>10395</v>
      </c>
      <c r="B1625" s="20" t="s">
        <v>5185</v>
      </c>
      <c r="C1625" s="20" t="s">
        <v>10394</v>
      </c>
      <c r="D1625" s="20" t="s">
        <v>10396</v>
      </c>
      <c r="E1625" s="16">
        <v>3029.8015999999998</v>
      </c>
      <c r="F1625" s="21">
        <v>45134</v>
      </c>
    </row>
    <row r="1626" spans="1:6" ht="18.75" x14ac:dyDescent="0.3">
      <c r="A1626" s="20" t="s">
        <v>10398</v>
      </c>
      <c r="B1626" s="20" t="s">
        <v>10399</v>
      </c>
      <c r="C1626" s="20" t="s">
        <v>10397</v>
      </c>
      <c r="D1626" s="20" t="s">
        <v>10400</v>
      </c>
      <c r="E1626" s="16">
        <v>1087.087</v>
      </c>
      <c r="F1626" s="21">
        <v>45134</v>
      </c>
    </row>
    <row r="1627" spans="1:6" ht="18.75" x14ac:dyDescent="0.3">
      <c r="A1627" s="20" t="s">
        <v>10402</v>
      </c>
      <c r="B1627" s="20" t="s">
        <v>10403</v>
      </c>
      <c r="C1627" s="20" t="s">
        <v>10401</v>
      </c>
      <c r="D1627" s="20" t="s">
        <v>10404</v>
      </c>
      <c r="E1627" s="16">
        <v>1151.0504000000001</v>
      </c>
      <c r="F1627" s="21">
        <v>45134</v>
      </c>
    </row>
    <row r="1628" spans="1:6" ht="18.75" x14ac:dyDescent="0.3">
      <c r="A1628" s="20" t="s">
        <v>10406</v>
      </c>
      <c r="B1628" s="20" t="s">
        <v>5185</v>
      </c>
      <c r="C1628" s="20" t="s">
        <v>10405</v>
      </c>
      <c r="D1628" s="20" t="s">
        <v>10407</v>
      </c>
      <c r="E1628" s="16">
        <v>3500.5250000000001</v>
      </c>
      <c r="F1628" s="21">
        <v>45134</v>
      </c>
    </row>
    <row r="1629" spans="1:6" ht="18.75" x14ac:dyDescent="0.3">
      <c r="A1629" s="20" t="s">
        <v>10409</v>
      </c>
      <c r="B1629" s="20" t="s">
        <v>5185</v>
      </c>
      <c r="C1629" s="20" t="s">
        <v>10408</v>
      </c>
      <c r="D1629" s="20" t="s">
        <v>10410</v>
      </c>
      <c r="E1629" s="16">
        <v>3427.4241000000002</v>
      </c>
      <c r="F1629" s="21">
        <v>45134</v>
      </c>
    </row>
    <row r="1630" spans="1:6" ht="18.75" x14ac:dyDescent="0.3">
      <c r="A1630" s="20" t="s">
        <v>10412</v>
      </c>
      <c r="B1630" s="20" t="s">
        <v>10413</v>
      </c>
      <c r="C1630" s="20" t="s">
        <v>10411</v>
      </c>
      <c r="D1630" s="20" t="s">
        <v>10414</v>
      </c>
      <c r="E1630" s="16">
        <v>2219.5414000000001</v>
      </c>
      <c r="F1630" s="21">
        <v>45134</v>
      </c>
    </row>
    <row r="1631" spans="1:6" ht="18.75" x14ac:dyDescent="0.3">
      <c r="A1631" s="20" t="s">
        <v>10416</v>
      </c>
      <c r="B1631" s="20" t="s">
        <v>10417</v>
      </c>
      <c r="C1631" s="20" t="s">
        <v>10415</v>
      </c>
      <c r="D1631" s="20" t="s">
        <v>10418</v>
      </c>
      <c r="E1631" s="16">
        <v>1008.5434</v>
      </c>
      <c r="F1631" s="21">
        <v>45134</v>
      </c>
    </row>
    <row r="1632" spans="1:6" ht="18.75" x14ac:dyDescent="0.3">
      <c r="A1632" s="20" t="s">
        <v>10420</v>
      </c>
      <c r="B1632" s="20" t="s">
        <v>10421</v>
      </c>
      <c r="C1632" s="20" t="s">
        <v>10419</v>
      </c>
      <c r="D1632" s="20" t="s">
        <v>10422</v>
      </c>
      <c r="E1632" s="16">
        <v>2172.48</v>
      </c>
      <c r="F1632" s="21">
        <v>45134</v>
      </c>
    </row>
    <row r="1633" spans="1:6" ht="18.75" x14ac:dyDescent="0.3">
      <c r="A1633" s="20" t="s">
        <v>10424</v>
      </c>
      <c r="B1633" s="20" t="s">
        <v>10425</v>
      </c>
      <c r="C1633" s="20" t="s">
        <v>10423</v>
      </c>
      <c r="D1633" s="20" t="s">
        <v>10426</v>
      </c>
      <c r="E1633" s="16">
        <v>1008.5263</v>
      </c>
      <c r="F1633" s="21">
        <v>45134</v>
      </c>
    </row>
    <row r="1634" spans="1:6" ht="18.75" x14ac:dyDescent="0.3">
      <c r="A1634" s="20" t="s">
        <v>10428</v>
      </c>
      <c r="B1634" s="20" t="s">
        <v>5185</v>
      </c>
      <c r="C1634" s="20" t="s">
        <v>10427</v>
      </c>
      <c r="D1634" s="20" t="s">
        <v>10429</v>
      </c>
      <c r="E1634" s="16">
        <v>2199.7192</v>
      </c>
      <c r="F1634" s="21">
        <v>44256</v>
      </c>
    </row>
    <row r="1635" spans="1:6" ht="18.75" x14ac:dyDescent="0.3">
      <c r="A1635" s="20" t="s">
        <v>10431</v>
      </c>
      <c r="B1635" s="20" t="s">
        <v>5185</v>
      </c>
      <c r="C1635" s="20" t="s">
        <v>10430</v>
      </c>
      <c r="D1635" s="20" t="s">
        <v>10432</v>
      </c>
      <c r="E1635" s="16">
        <v>3122.6768999999999</v>
      </c>
      <c r="F1635" s="21">
        <v>45134</v>
      </c>
    </row>
    <row r="1636" spans="1:6" ht="18.75" x14ac:dyDescent="0.3">
      <c r="A1636" s="20" t="s">
        <v>10434</v>
      </c>
      <c r="B1636" s="20" t="s">
        <v>10435</v>
      </c>
      <c r="C1636" s="20" t="s">
        <v>10433</v>
      </c>
      <c r="D1636" s="20" t="s">
        <v>10436</v>
      </c>
      <c r="E1636" s="16">
        <v>2942.6581999999999</v>
      </c>
      <c r="F1636" s="21">
        <v>45134</v>
      </c>
    </row>
    <row r="1637" spans="1:6" ht="18.75" x14ac:dyDescent="0.3">
      <c r="A1637" s="20" t="s">
        <v>10438</v>
      </c>
      <c r="B1637" s="20" t="s">
        <v>10439</v>
      </c>
      <c r="C1637" s="20" t="s">
        <v>10437</v>
      </c>
      <c r="D1637" s="20" t="s">
        <v>10440</v>
      </c>
      <c r="E1637" s="16">
        <v>1936.4369999999999</v>
      </c>
      <c r="F1637" s="21">
        <v>45134</v>
      </c>
    </row>
    <row r="1638" spans="1:6" ht="18.75" x14ac:dyDescent="0.3">
      <c r="A1638" s="20" t="s">
        <v>10442</v>
      </c>
      <c r="B1638" s="20" t="s">
        <v>5185</v>
      </c>
      <c r="C1638" s="20" t="s">
        <v>10441</v>
      </c>
      <c r="D1638" s="20" t="s">
        <v>10443</v>
      </c>
      <c r="E1638" s="16">
        <v>3650.6161000000002</v>
      </c>
      <c r="F1638" s="21">
        <v>45134</v>
      </c>
    </row>
    <row r="1639" spans="1:6" ht="18.75" x14ac:dyDescent="0.3">
      <c r="A1639" s="20" t="s">
        <v>10445</v>
      </c>
      <c r="B1639" s="20" t="s">
        <v>5185</v>
      </c>
      <c r="C1639" s="20" t="s">
        <v>10444</v>
      </c>
      <c r="D1639" s="20" t="s">
        <v>10446</v>
      </c>
      <c r="E1639" s="16">
        <v>1089.5734</v>
      </c>
      <c r="F1639" s="21">
        <v>45134</v>
      </c>
    </row>
    <row r="1640" spans="1:6" ht="18.75" x14ac:dyDescent="0.3">
      <c r="A1640" s="20" t="s">
        <v>10448</v>
      </c>
      <c r="B1640" s="20" t="s">
        <v>5185</v>
      </c>
      <c r="C1640" s="20" t="s">
        <v>10447</v>
      </c>
      <c r="D1640" s="20" t="s">
        <v>10449</v>
      </c>
      <c r="E1640" s="16">
        <v>5476.5486000000001</v>
      </c>
      <c r="F1640" s="21">
        <v>45134</v>
      </c>
    </row>
    <row r="1641" spans="1:6" ht="18.75" x14ac:dyDescent="0.3">
      <c r="A1641" s="20" t="s">
        <v>10451</v>
      </c>
      <c r="B1641" s="20" t="s">
        <v>10452</v>
      </c>
      <c r="C1641" s="20" t="s">
        <v>10450</v>
      </c>
      <c r="D1641" s="20" t="s">
        <v>10453</v>
      </c>
      <c r="E1641" s="16">
        <v>1033.8838000000001</v>
      </c>
      <c r="F1641" s="21">
        <v>45134</v>
      </c>
    </row>
    <row r="1642" spans="1:6" ht="18.75" x14ac:dyDescent="0.3">
      <c r="A1642" s="20" t="s">
        <v>10455</v>
      </c>
      <c r="B1642" s="20" t="s">
        <v>5185</v>
      </c>
      <c r="C1642" s="20" t="s">
        <v>10454</v>
      </c>
      <c r="D1642" s="20" t="s">
        <v>10456</v>
      </c>
      <c r="E1642" s="16">
        <v>2573.511</v>
      </c>
      <c r="F1642" s="21">
        <v>45134</v>
      </c>
    </row>
    <row r="1643" spans="1:6" ht="18.75" x14ac:dyDescent="0.3">
      <c r="A1643" s="20" t="s">
        <v>10458</v>
      </c>
      <c r="B1643" s="20" t="s">
        <v>5185</v>
      </c>
      <c r="C1643" s="20" t="s">
        <v>10457</v>
      </c>
      <c r="D1643" s="20" t="s">
        <v>10459</v>
      </c>
      <c r="E1643" s="16">
        <v>3079.1410000000001</v>
      </c>
      <c r="F1643" s="21">
        <v>45134</v>
      </c>
    </row>
    <row r="1644" spans="1:6" ht="18.75" x14ac:dyDescent="0.3">
      <c r="A1644" s="20" t="s">
        <v>10461</v>
      </c>
      <c r="B1644" s="20" t="s">
        <v>10462</v>
      </c>
      <c r="C1644" s="20" t="s">
        <v>10460</v>
      </c>
      <c r="D1644" s="20" t="s">
        <v>10463</v>
      </c>
      <c r="E1644" s="16">
        <v>1155.9100000000001</v>
      </c>
      <c r="F1644" s="21">
        <v>45134</v>
      </c>
    </row>
    <row r="1645" spans="1:6" ht="18.75" x14ac:dyDescent="0.3">
      <c r="A1645" s="20" t="s">
        <v>10465</v>
      </c>
      <c r="B1645" s="20" t="s">
        <v>10466</v>
      </c>
      <c r="C1645" s="20" t="s">
        <v>10464</v>
      </c>
      <c r="D1645" s="20" t="s">
        <v>10467</v>
      </c>
      <c r="E1645" s="16">
        <v>1325.221</v>
      </c>
      <c r="F1645" s="21">
        <v>45134</v>
      </c>
    </row>
    <row r="1646" spans="1:6" ht="18.75" x14ac:dyDescent="0.3">
      <c r="A1646" s="20" t="s">
        <v>10469</v>
      </c>
      <c r="B1646" s="20" t="s">
        <v>10470</v>
      </c>
      <c r="C1646" s="20" t="s">
        <v>10468</v>
      </c>
      <c r="D1646" s="20" t="s">
        <v>10471</v>
      </c>
      <c r="E1646" s="16">
        <v>1338.7104999999999</v>
      </c>
      <c r="F1646" s="21">
        <v>45134</v>
      </c>
    </row>
    <row r="1647" spans="1:6" ht="18.75" x14ac:dyDescent="0.3">
      <c r="A1647" s="20" t="s">
        <v>10473</v>
      </c>
      <c r="B1647" s="20" t="s">
        <v>10474</v>
      </c>
      <c r="C1647" s="20" t="s">
        <v>10472</v>
      </c>
      <c r="D1647" s="20" t="s">
        <v>10475</v>
      </c>
      <c r="E1647" s="16">
        <v>1208.0934999999999</v>
      </c>
      <c r="F1647" s="21">
        <v>45134</v>
      </c>
    </row>
    <row r="1648" spans="1:6" ht="18.75" x14ac:dyDescent="0.3">
      <c r="A1648" s="20" t="s">
        <v>10477</v>
      </c>
      <c r="B1648" s="20" t="s">
        <v>10478</v>
      </c>
      <c r="C1648" s="20" t="s">
        <v>10476</v>
      </c>
      <c r="D1648" s="20" t="s">
        <v>10479</v>
      </c>
      <c r="E1648" s="16">
        <v>1219.1813999999999</v>
      </c>
      <c r="F1648" s="21">
        <v>45134</v>
      </c>
    </row>
    <row r="1649" spans="1:6" ht="18.75" x14ac:dyDescent="0.3">
      <c r="A1649" s="20" t="s">
        <v>10481</v>
      </c>
      <c r="B1649" s="20" t="s">
        <v>10482</v>
      </c>
      <c r="C1649" s="20" t="s">
        <v>10480</v>
      </c>
      <c r="D1649" s="20" t="s">
        <v>10483</v>
      </c>
      <c r="E1649" s="16">
        <v>1674.2849000000001</v>
      </c>
      <c r="F1649" s="21">
        <v>45134</v>
      </c>
    </row>
    <row r="1650" spans="1:6" ht="18.75" x14ac:dyDescent="0.3">
      <c r="A1650" s="20" t="s">
        <v>10485</v>
      </c>
      <c r="B1650" s="20" t="s">
        <v>10486</v>
      </c>
      <c r="C1650" s="20" t="s">
        <v>10484</v>
      </c>
      <c r="D1650" s="20" t="s">
        <v>10487</v>
      </c>
      <c r="E1650" s="16">
        <v>1021.8878</v>
      </c>
      <c r="F1650" s="21">
        <v>45134</v>
      </c>
    </row>
    <row r="1651" spans="1:6" ht="18.75" x14ac:dyDescent="0.3">
      <c r="A1651" s="20" t="s">
        <v>10489</v>
      </c>
      <c r="B1651" s="20" t="s">
        <v>10490</v>
      </c>
      <c r="C1651" s="20" t="s">
        <v>10488</v>
      </c>
      <c r="D1651" s="20" t="s">
        <v>10491</v>
      </c>
      <c r="E1651" s="16">
        <v>1171.1223</v>
      </c>
      <c r="F1651" s="21">
        <v>45134</v>
      </c>
    </row>
    <row r="1652" spans="1:6" ht="18.75" x14ac:dyDescent="0.3">
      <c r="A1652" s="20" t="s">
        <v>10493</v>
      </c>
      <c r="B1652" s="20" t="s">
        <v>10494</v>
      </c>
      <c r="C1652" s="20" t="s">
        <v>10492</v>
      </c>
      <c r="D1652" s="20" t="s">
        <v>10495</v>
      </c>
      <c r="E1652" s="16">
        <v>1330.0413000000001</v>
      </c>
      <c r="F1652" s="21">
        <v>45134</v>
      </c>
    </row>
    <row r="1653" spans="1:6" ht="18.75" x14ac:dyDescent="0.3">
      <c r="A1653" s="20" t="s">
        <v>10497</v>
      </c>
      <c r="B1653" s="20" t="s">
        <v>10498</v>
      </c>
      <c r="C1653" s="20" t="s">
        <v>10496</v>
      </c>
      <c r="D1653" s="20" t="s">
        <v>10499</v>
      </c>
      <c r="E1653" s="16">
        <v>1215.3996</v>
      </c>
      <c r="F1653" s="21">
        <v>45134</v>
      </c>
    </row>
    <row r="1654" spans="1:6" ht="18.75" x14ac:dyDescent="0.3">
      <c r="A1654" s="20" t="s">
        <v>10501</v>
      </c>
      <c r="B1654" s="20" t="s">
        <v>10502</v>
      </c>
      <c r="C1654" s="20" t="s">
        <v>10500</v>
      </c>
      <c r="D1654" s="20" t="s">
        <v>10503</v>
      </c>
      <c r="E1654" s="16">
        <v>1210.53</v>
      </c>
      <c r="F1654" s="21">
        <v>45134</v>
      </c>
    </row>
    <row r="1655" spans="1:6" ht="18.75" x14ac:dyDescent="0.3">
      <c r="A1655" s="20" t="s">
        <v>10505</v>
      </c>
      <c r="B1655" s="20" t="s">
        <v>10506</v>
      </c>
      <c r="C1655" s="20" t="s">
        <v>10504</v>
      </c>
      <c r="D1655" s="20" t="s">
        <v>10507</v>
      </c>
      <c r="E1655" s="16">
        <v>1261.867</v>
      </c>
      <c r="F1655" s="21">
        <v>45134</v>
      </c>
    </row>
    <row r="1656" spans="1:6" ht="18.75" x14ac:dyDescent="0.3">
      <c r="A1656" s="20" t="s">
        <v>10509</v>
      </c>
      <c r="B1656" s="20" t="s">
        <v>10510</v>
      </c>
      <c r="C1656" s="20" t="s">
        <v>10508</v>
      </c>
      <c r="D1656" s="20" t="s">
        <v>10511</v>
      </c>
      <c r="E1656" s="16">
        <v>1189.758</v>
      </c>
      <c r="F1656" s="21">
        <v>45134</v>
      </c>
    </row>
    <row r="1657" spans="1:6" ht="18.75" x14ac:dyDescent="0.3">
      <c r="A1657" s="20" t="s">
        <v>10513</v>
      </c>
      <c r="B1657" s="20" t="s">
        <v>5185</v>
      </c>
      <c r="C1657" s="20" t="s">
        <v>10512</v>
      </c>
      <c r="D1657" s="20" t="s">
        <v>10514</v>
      </c>
      <c r="E1657" s="16">
        <v>13.374700000000001</v>
      </c>
      <c r="F1657" s="21">
        <v>45134</v>
      </c>
    </row>
    <row r="1658" spans="1:6" ht="18.75" x14ac:dyDescent="0.3">
      <c r="A1658" s="20" t="s">
        <v>10516</v>
      </c>
      <c r="B1658" s="20" t="s">
        <v>5185</v>
      </c>
      <c r="C1658" s="20" t="s">
        <v>10515</v>
      </c>
      <c r="D1658" s="20" t="s">
        <v>10517</v>
      </c>
      <c r="E1658" s="16">
        <v>16.4254</v>
      </c>
      <c r="F1658" s="21">
        <v>45134</v>
      </c>
    </row>
    <row r="1659" spans="1:6" ht="18.75" x14ac:dyDescent="0.3">
      <c r="A1659" s="20" t="s">
        <v>10519</v>
      </c>
      <c r="B1659" s="20" t="s">
        <v>5185</v>
      </c>
      <c r="C1659" s="20" t="s">
        <v>10518</v>
      </c>
      <c r="D1659" s="20" t="s">
        <v>10520</v>
      </c>
      <c r="E1659" s="16">
        <v>12.827199999999999</v>
      </c>
      <c r="F1659" s="21">
        <v>45134</v>
      </c>
    </row>
    <row r="1660" spans="1:6" ht="18.75" x14ac:dyDescent="0.3">
      <c r="A1660" s="20" t="s">
        <v>10522</v>
      </c>
      <c r="B1660" s="20" t="s">
        <v>5185</v>
      </c>
      <c r="C1660" s="20" t="s">
        <v>10521</v>
      </c>
      <c r="D1660" s="20" t="s">
        <v>10523</v>
      </c>
      <c r="E1660" s="16">
        <v>35.243000000000002</v>
      </c>
      <c r="F1660" s="21">
        <v>45134</v>
      </c>
    </row>
    <row r="1661" spans="1:6" ht="18.75" x14ac:dyDescent="0.3">
      <c r="A1661" s="20" t="s">
        <v>10525</v>
      </c>
      <c r="B1661" s="20" t="s">
        <v>5185</v>
      </c>
      <c r="C1661" s="20" t="s">
        <v>10524</v>
      </c>
      <c r="D1661" s="20" t="s">
        <v>10526</v>
      </c>
      <c r="E1661" s="16">
        <v>32.865299999999998</v>
      </c>
      <c r="F1661" s="21">
        <v>45134</v>
      </c>
    </row>
    <row r="1662" spans="1:6" ht="18.75" x14ac:dyDescent="0.3">
      <c r="A1662" s="20" t="s">
        <v>10528</v>
      </c>
      <c r="B1662" s="20" t="s">
        <v>5185</v>
      </c>
      <c r="C1662" s="20" t="s">
        <v>10527</v>
      </c>
      <c r="D1662" s="20" t="s">
        <v>10529</v>
      </c>
      <c r="E1662" s="16">
        <v>22.144200000000001</v>
      </c>
      <c r="F1662" s="21">
        <v>43559</v>
      </c>
    </row>
    <row r="1663" spans="1:6" ht="18.75" x14ac:dyDescent="0.3">
      <c r="A1663" s="20" t="s">
        <v>10531</v>
      </c>
      <c r="B1663" s="20" t="s">
        <v>10532</v>
      </c>
      <c r="C1663" s="20" t="s">
        <v>10530</v>
      </c>
      <c r="D1663" s="20" t="s">
        <v>10533</v>
      </c>
      <c r="E1663" s="16">
        <v>12.7888</v>
      </c>
      <c r="F1663" s="21">
        <v>45134</v>
      </c>
    </row>
    <row r="1664" spans="1:6" ht="18.75" x14ac:dyDescent="0.3">
      <c r="A1664" s="20" t="s">
        <v>10535</v>
      </c>
      <c r="B1664" s="20" t="s">
        <v>10536</v>
      </c>
      <c r="C1664" s="20" t="s">
        <v>10534</v>
      </c>
      <c r="D1664" s="20" t="s">
        <v>10537</v>
      </c>
      <c r="E1664" s="16">
        <v>15.2597</v>
      </c>
      <c r="F1664" s="21">
        <v>45134</v>
      </c>
    </row>
    <row r="1665" spans="1:6" ht="18.75" x14ac:dyDescent="0.3">
      <c r="A1665" s="20" t="s">
        <v>10539</v>
      </c>
      <c r="B1665" s="20" t="s">
        <v>49153</v>
      </c>
      <c r="C1665" s="20" t="s">
        <v>10538</v>
      </c>
      <c r="D1665" s="20" t="s">
        <v>10540</v>
      </c>
      <c r="E1665" s="16">
        <v>12.426600000000001</v>
      </c>
      <c r="F1665" s="21">
        <v>45134</v>
      </c>
    </row>
    <row r="1666" spans="1:6" ht="18.75" x14ac:dyDescent="0.3">
      <c r="A1666" s="20" t="s">
        <v>10542</v>
      </c>
      <c r="B1666" s="20" t="s">
        <v>5185</v>
      </c>
      <c r="C1666" s="20" t="s">
        <v>10541</v>
      </c>
      <c r="D1666" s="20" t="s">
        <v>10543</v>
      </c>
      <c r="E1666" s="16">
        <v>26.020199999999999</v>
      </c>
      <c r="F1666" s="21">
        <v>45134</v>
      </c>
    </row>
    <row r="1667" spans="1:6" ht="18.75" x14ac:dyDescent="0.3">
      <c r="A1667" s="20" t="s">
        <v>10545</v>
      </c>
      <c r="B1667" s="20" t="s">
        <v>10546</v>
      </c>
      <c r="C1667" s="20" t="s">
        <v>10544</v>
      </c>
      <c r="D1667" s="20" t="s">
        <v>10547</v>
      </c>
      <c r="E1667" s="16">
        <v>11.6043</v>
      </c>
      <c r="F1667" s="21">
        <v>45134</v>
      </c>
    </row>
    <row r="1668" spans="1:6" ht="18.75" x14ac:dyDescent="0.3">
      <c r="A1668" s="20" t="s">
        <v>10549</v>
      </c>
      <c r="B1668" s="20" t="s">
        <v>10550</v>
      </c>
      <c r="C1668" s="20" t="s">
        <v>10548</v>
      </c>
      <c r="D1668" s="20" t="s">
        <v>10551</v>
      </c>
      <c r="E1668" s="16">
        <v>10.353400000000001</v>
      </c>
      <c r="F1668" s="21">
        <v>45134</v>
      </c>
    </row>
    <row r="1669" spans="1:6" ht="18.75" x14ac:dyDescent="0.3">
      <c r="A1669" s="20" t="s">
        <v>10553</v>
      </c>
      <c r="B1669" s="20" t="s">
        <v>5185</v>
      </c>
      <c r="C1669" s="20" t="s">
        <v>10552</v>
      </c>
      <c r="D1669" s="20" t="s">
        <v>10554</v>
      </c>
      <c r="E1669" s="16">
        <v>13.256</v>
      </c>
      <c r="F1669" s="21">
        <v>42034</v>
      </c>
    </row>
    <row r="1670" spans="1:6" ht="18.75" x14ac:dyDescent="0.3">
      <c r="A1670" s="20" t="s">
        <v>10556</v>
      </c>
      <c r="B1670" s="20" t="s">
        <v>5185</v>
      </c>
      <c r="C1670" s="20" t="s">
        <v>10555</v>
      </c>
      <c r="D1670" s="20" t="s">
        <v>10557</v>
      </c>
      <c r="E1670" s="16">
        <v>23.979600000000001</v>
      </c>
      <c r="F1670" s="21">
        <v>45134</v>
      </c>
    </row>
    <row r="1671" spans="1:6" ht="18.75" x14ac:dyDescent="0.3">
      <c r="A1671" s="20" t="s">
        <v>10559</v>
      </c>
      <c r="B1671" s="20" t="s">
        <v>10560</v>
      </c>
      <c r="C1671" s="20" t="s">
        <v>10558</v>
      </c>
      <c r="D1671" s="20" t="s">
        <v>10561</v>
      </c>
      <c r="E1671" s="16">
        <v>10.7</v>
      </c>
      <c r="F1671" s="21">
        <v>45134</v>
      </c>
    </row>
    <row r="1672" spans="1:6" ht="18.75" x14ac:dyDescent="0.3">
      <c r="A1672" s="20" t="s">
        <v>10563</v>
      </c>
      <c r="B1672" s="20" t="s">
        <v>10564</v>
      </c>
      <c r="C1672" s="20" t="s">
        <v>10562</v>
      </c>
      <c r="D1672" s="20" t="s">
        <v>10565</v>
      </c>
      <c r="E1672" s="16">
        <v>10.2254</v>
      </c>
      <c r="F1672" s="21">
        <v>45134</v>
      </c>
    </row>
    <row r="1673" spans="1:6" ht="18.75" x14ac:dyDescent="0.3">
      <c r="A1673" s="20" t="s">
        <v>10741</v>
      </c>
      <c r="B1673" s="20" t="s">
        <v>10742</v>
      </c>
      <c r="C1673" s="20" t="s">
        <v>10740</v>
      </c>
      <c r="D1673" s="20" t="s">
        <v>44490</v>
      </c>
      <c r="E1673" s="16">
        <v>11.9391</v>
      </c>
      <c r="F1673" s="21">
        <v>45134</v>
      </c>
    </row>
    <row r="1674" spans="1:6" ht="18.75" x14ac:dyDescent="0.3">
      <c r="A1674" s="20" t="s">
        <v>10744</v>
      </c>
      <c r="B1674" s="20" t="s">
        <v>10745</v>
      </c>
      <c r="C1674" s="20" t="s">
        <v>10743</v>
      </c>
      <c r="D1674" s="20" t="s">
        <v>44491</v>
      </c>
      <c r="E1674" s="16">
        <v>10.270099999999999</v>
      </c>
      <c r="F1674" s="21">
        <v>45134</v>
      </c>
    </row>
    <row r="1675" spans="1:6" ht="18.75" x14ac:dyDescent="0.3">
      <c r="A1675" s="20" t="s">
        <v>10747</v>
      </c>
      <c r="B1675" s="20" t="s">
        <v>10748</v>
      </c>
      <c r="C1675" s="20" t="s">
        <v>10746</v>
      </c>
      <c r="D1675" s="20" t="s">
        <v>44492</v>
      </c>
      <c r="E1675" s="16">
        <v>10.2425</v>
      </c>
      <c r="F1675" s="21">
        <v>45134</v>
      </c>
    </row>
    <row r="1676" spans="1:6" ht="18.75" x14ac:dyDescent="0.3">
      <c r="A1676" s="20" t="s">
        <v>10750</v>
      </c>
      <c r="B1676" s="20" t="s">
        <v>5185</v>
      </c>
      <c r="C1676" s="20" t="s">
        <v>10749</v>
      </c>
      <c r="D1676" s="20" t="s">
        <v>44493</v>
      </c>
      <c r="E1676" s="16">
        <v>39.7194</v>
      </c>
      <c r="F1676" s="21">
        <v>45134</v>
      </c>
    </row>
    <row r="1677" spans="1:6" ht="18.75" x14ac:dyDescent="0.3">
      <c r="A1677" s="20" t="s">
        <v>10752</v>
      </c>
      <c r="B1677" s="20" t="s">
        <v>10753</v>
      </c>
      <c r="C1677" s="20" t="s">
        <v>10751</v>
      </c>
      <c r="D1677" s="20" t="s">
        <v>44494</v>
      </c>
      <c r="E1677" s="16">
        <v>10.9322</v>
      </c>
      <c r="F1677" s="21">
        <v>45134</v>
      </c>
    </row>
    <row r="1678" spans="1:6" ht="18.75" x14ac:dyDescent="0.3">
      <c r="A1678" s="20" t="s">
        <v>10755</v>
      </c>
      <c r="B1678" s="20" t="s">
        <v>10756</v>
      </c>
      <c r="C1678" s="20" t="s">
        <v>10754</v>
      </c>
      <c r="D1678" s="20" t="s">
        <v>44495</v>
      </c>
      <c r="E1678" s="16">
        <v>10.2569</v>
      </c>
      <c r="F1678" s="21">
        <v>45134</v>
      </c>
    </row>
    <row r="1679" spans="1:6" ht="18.75" x14ac:dyDescent="0.3">
      <c r="A1679" s="20" t="s">
        <v>10758</v>
      </c>
      <c r="B1679" s="20" t="s">
        <v>10759</v>
      </c>
      <c r="C1679" s="20" t="s">
        <v>10757</v>
      </c>
      <c r="D1679" s="20" t="s">
        <v>44496</v>
      </c>
      <c r="E1679" s="16">
        <v>12.5121</v>
      </c>
      <c r="F1679" s="21">
        <v>45134</v>
      </c>
    </row>
    <row r="1680" spans="1:6" ht="18.75" x14ac:dyDescent="0.3">
      <c r="A1680" s="20" t="s">
        <v>10761</v>
      </c>
      <c r="B1680" s="20" t="s">
        <v>10762</v>
      </c>
      <c r="C1680" s="20" t="s">
        <v>10760</v>
      </c>
      <c r="D1680" s="20" t="s">
        <v>44497</v>
      </c>
      <c r="E1680" s="16">
        <v>12.3314</v>
      </c>
      <c r="F1680" s="21">
        <v>45134</v>
      </c>
    </row>
    <row r="1681" spans="1:6" ht="18.75" x14ac:dyDescent="0.3">
      <c r="A1681" s="20" t="s">
        <v>10764</v>
      </c>
      <c r="B1681" s="20" t="s">
        <v>10765</v>
      </c>
      <c r="C1681" s="20" t="s">
        <v>10763</v>
      </c>
      <c r="D1681" s="20" t="s">
        <v>44498</v>
      </c>
      <c r="E1681" s="16">
        <v>10.244</v>
      </c>
      <c r="F1681" s="21">
        <v>45134</v>
      </c>
    </row>
    <row r="1682" spans="1:6" ht="18.75" x14ac:dyDescent="0.3">
      <c r="A1682" s="20" t="s">
        <v>10767</v>
      </c>
      <c r="B1682" s="20" t="s">
        <v>5185</v>
      </c>
      <c r="C1682" s="20" t="s">
        <v>10766</v>
      </c>
      <c r="D1682" s="20" t="s">
        <v>44499</v>
      </c>
      <c r="E1682" s="16">
        <v>42.697000000000003</v>
      </c>
      <c r="F1682" s="21">
        <v>45134</v>
      </c>
    </row>
    <row r="1683" spans="1:6" ht="18.75" x14ac:dyDescent="0.3">
      <c r="A1683" s="20" t="s">
        <v>10769</v>
      </c>
      <c r="B1683" s="20" t="s">
        <v>10770</v>
      </c>
      <c r="C1683" s="20" t="s">
        <v>10768</v>
      </c>
      <c r="D1683" s="20" t="s">
        <v>44500</v>
      </c>
      <c r="E1683" s="16">
        <v>10.4946</v>
      </c>
      <c r="F1683" s="21">
        <v>45134</v>
      </c>
    </row>
    <row r="1684" spans="1:6" ht="18.75" x14ac:dyDescent="0.3">
      <c r="A1684" s="20" t="s">
        <v>10772</v>
      </c>
      <c r="B1684" s="20" t="s">
        <v>10773</v>
      </c>
      <c r="C1684" s="20" t="s">
        <v>10771</v>
      </c>
      <c r="D1684" s="20" t="s">
        <v>44501</v>
      </c>
      <c r="E1684" s="16">
        <v>11.1479</v>
      </c>
      <c r="F1684" s="21">
        <v>45134</v>
      </c>
    </row>
    <row r="1685" spans="1:6" ht="18.75" x14ac:dyDescent="0.3">
      <c r="A1685" s="20" t="s">
        <v>10775</v>
      </c>
      <c r="B1685" s="20" t="s">
        <v>10776</v>
      </c>
      <c r="C1685" s="20" t="s">
        <v>10774</v>
      </c>
      <c r="D1685" s="20" t="s">
        <v>44502</v>
      </c>
      <c r="E1685" s="16">
        <v>11.099</v>
      </c>
      <c r="F1685" s="21">
        <v>45134</v>
      </c>
    </row>
    <row r="1686" spans="1:6" ht="18.75" x14ac:dyDescent="0.3">
      <c r="A1686" s="20" t="s">
        <v>10567</v>
      </c>
      <c r="B1686" s="20" t="s">
        <v>10568</v>
      </c>
      <c r="C1686" s="20" t="s">
        <v>10566</v>
      </c>
      <c r="D1686" s="20" t="s">
        <v>10569</v>
      </c>
      <c r="E1686" s="16">
        <v>11.029500000000001</v>
      </c>
      <c r="F1686" s="21">
        <v>45134</v>
      </c>
    </row>
    <row r="1687" spans="1:6" ht="18.75" x14ac:dyDescent="0.3">
      <c r="A1687" s="20" t="s">
        <v>10571</v>
      </c>
      <c r="B1687" s="20" t="s">
        <v>10572</v>
      </c>
      <c r="C1687" s="20" t="s">
        <v>10570</v>
      </c>
      <c r="D1687" s="20" t="s">
        <v>10573</v>
      </c>
      <c r="E1687" s="16">
        <v>10.2309</v>
      </c>
      <c r="F1687" s="21">
        <v>45134</v>
      </c>
    </row>
    <row r="1688" spans="1:6" ht="18.75" x14ac:dyDescent="0.3">
      <c r="A1688" s="20" t="s">
        <v>10575</v>
      </c>
      <c r="B1688" s="20" t="s">
        <v>5185</v>
      </c>
      <c r="C1688" s="20" t="s">
        <v>10574</v>
      </c>
      <c r="D1688" s="20" t="s">
        <v>10576</v>
      </c>
      <c r="E1688" s="16">
        <v>17.485499999999998</v>
      </c>
      <c r="F1688" s="21">
        <v>45134</v>
      </c>
    </row>
    <row r="1689" spans="1:6" ht="18.75" x14ac:dyDescent="0.3">
      <c r="A1689" s="20" t="s">
        <v>10578</v>
      </c>
      <c r="B1689" s="20" t="s">
        <v>10579</v>
      </c>
      <c r="C1689" s="20" t="s">
        <v>10577</v>
      </c>
      <c r="D1689" s="20" t="s">
        <v>10580</v>
      </c>
      <c r="E1689" s="16">
        <v>10</v>
      </c>
      <c r="F1689" s="21">
        <v>45134</v>
      </c>
    </row>
    <row r="1690" spans="1:6" ht="18.75" x14ac:dyDescent="0.3">
      <c r="A1690" s="20" t="s">
        <v>10582</v>
      </c>
      <c r="B1690" s="20" t="s">
        <v>10583</v>
      </c>
      <c r="C1690" s="20" t="s">
        <v>10581</v>
      </c>
      <c r="D1690" s="20" t="s">
        <v>10584</v>
      </c>
      <c r="E1690" s="16">
        <v>10.624000000000001</v>
      </c>
      <c r="F1690" s="21">
        <v>45134</v>
      </c>
    </row>
    <row r="1691" spans="1:6" ht="18.75" x14ac:dyDescent="0.3">
      <c r="A1691" s="20" t="s">
        <v>10586</v>
      </c>
      <c r="B1691" s="20" t="s">
        <v>10587</v>
      </c>
      <c r="C1691" s="20" t="s">
        <v>10585</v>
      </c>
      <c r="D1691" s="20" t="s">
        <v>10588</v>
      </c>
      <c r="E1691" s="16">
        <v>10.891</v>
      </c>
      <c r="F1691" s="21">
        <v>45134</v>
      </c>
    </row>
    <row r="1692" spans="1:6" ht="18.75" x14ac:dyDescent="0.3">
      <c r="A1692" s="20" t="s">
        <v>10590</v>
      </c>
      <c r="B1692" s="20" t="s">
        <v>10591</v>
      </c>
      <c r="C1692" s="20" t="s">
        <v>10589</v>
      </c>
      <c r="D1692" s="20" t="s">
        <v>10592</v>
      </c>
      <c r="E1692" s="16">
        <v>10.351100000000001</v>
      </c>
      <c r="F1692" s="21">
        <v>45134</v>
      </c>
    </row>
    <row r="1693" spans="1:6" ht="18.75" x14ac:dyDescent="0.3">
      <c r="A1693" s="20" t="s">
        <v>10594</v>
      </c>
      <c r="B1693" s="20" t="s">
        <v>5185</v>
      </c>
      <c r="C1693" s="20" t="s">
        <v>10593</v>
      </c>
      <c r="D1693" s="20" t="s">
        <v>10595</v>
      </c>
      <c r="E1693" s="16">
        <v>16.4438</v>
      </c>
      <c r="F1693" s="21">
        <v>45134</v>
      </c>
    </row>
    <row r="1694" spans="1:6" ht="18.75" x14ac:dyDescent="0.3">
      <c r="A1694" s="20" t="s">
        <v>10597</v>
      </c>
      <c r="B1694" s="20" t="s">
        <v>10598</v>
      </c>
      <c r="C1694" s="20" t="s">
        <v>10596</v>
      </c>
      <c r="D1694" s="20" t="s">
        <v>10599</v>
      </c>
      <c r="E1694" s="16">
        <v>10.517899999999999</v>
      </c>
      <c r="F1694" s="21">
        <v>45134</v>
      </c>
    </row>
    <row r="1695" spans="1:6" ht="18.75" x14ac:dyDescent="0.3">
      <c r="A1695" s="20" t="s">
        <v>10601</v>
      </c>
      <c r="B1695" s="20" t="s">
        <v>10602</v>
      </c>
      <c r="C1695" s="20" t="s">
        <v>10600</v>
      </c>
      <c r="D1695" s="20" t="s">
        <v>10603</v>
      </c>
      <c r="E1695" s="16">
        <v>10.2765</v>
      </c>
      <c r="F1695" s="21">
        <v>45134</v>
      </c>
    </row>
    <row r="1696" spans="1:6" ht="18.75" x14ac:dyDescent="0.3">
      <c r="A1696" s="20" t="s">
        <v>10605</v>
      </c>
      <c r="B1696" s="20" t="s">
        <v>5185</v>
      </c>
      <c r="C1696" s="20" t="s">
        <v>10604</v>
      </c>
      <c r="D1696" s="20" t="s">
        <v>10606</v>
      </c>
      <c r="E1696" s="16">
        <v>74.307699999999997</v>
      </c>
      <c r="F1696" s="21">
        <v>45134</v>
      </c>
    </row>
    <row r="1697" spans="1:6" ht="18.75" x14ac:dyDescent="0.3">
      <c r="A1697" s="20" t="s">
        <v>10608</v>
      </c>
      <c r="B1697" s="20" t="s">
        <v>10609</v>
      </c>
      <c r="C1697" s="20" t="s">
        <v>10607</v>
      </c>
      <c r="D1697" s="20" t="s">
        <v>10610</v>
      </c>
      <c r="E1697" s="16">
        <v>11.6821</v>
      </c>
      <c r="F1697" s="21">
        <v>45134</v>
      </c>
    </row>
    <row r="1698" spans="1:6" ht="18.75" x14ac:dyDescent="0.3">
      <c r="A1698" s="20" t="s">
        <v>10612</v>
      </c>
      <c r="B1698" s="20" t="s">
        <v>10613</v>
      </c>
      <c r="C1698" s="20" t="s">
        <v>10611</v>
      </c>
      <c r="D1698" s="20" t="s">
        <v>10614</v>
      </c>
      <c r="E1698" s="16">
        <v>11.164199999999999</v>
      </c>
      <c r="F1698" s="21">
        <v>45134</v>
      </c>
    </row>
    <row r="1699" spans="1:6" ht="18.75" x14ac:dyDescent="0.3">
      <c r="A1699" s="20" t="s">
        <v>10616</v>
      </c>
      <c r="B1699" s="20" t="s">
        <v>5185</v>
      </c>
      <c r="C1699" s="20" t="s">
        <v>10615</v>
      </c>
      <c r="D1699" s="20" t="s">
        <v>10617</v>
      </c>
      <c r="E1699" s="16">
        <v>70.456900000000005</v>
      </c>
      <c r="F1699" s="21">
        <v>45134</v>
      </c>
    </row>
    <row r="1700" spans="1:6" ht="18.75" x14ac:dyDescent="0.3">
      <c r="A1700" s="20" t="s">
        <v>10619</v>
      </c>
      <c r="B1700" s="20" t="s">
        <v>10620</v>
      </c>
      <c r="C1700" s="20" t="s">
        <v>10618</v>
      </c>
      <c r="D1700" s="20" t="s">
        <v>10621</v>
      </c>
      <c r="E1700" s="16">
        <v>11.5625</v>
      </c>
      <c r="F1700" s="21">
        <v>45134</v>
      </c>
    </row>
    <row r="1701" spans="1:6" ht="18.75" x14ac:dyDescent="0.3">
      <c r="A1701" s="20" t="s">
        <v>10623</v>
      </c>
      <c r="B1701" s="20" t="s">
        <v>10624</v>
      </c>
      <c r="C1701" s="20" t="s">
        <v>10622</v>
      </c>
      <c r="D1701" s="20" t="s">
        <v>10625</v>
      </c>
      <c r="E1701" s="16">
        <v>11.066000000000001</v>
      </c>
      <c r="F1701" s="21">
        <v>45134</v>
      </c>
    </row>
    <row r="1702" spans="1:6" ht="18.75" x14ac:dyDescent="0.3">
      <c r="A1702" s="20" t="s">
        <v>10627</v>
      </c>
      <c r="B1702" s="20" t="s">
        <v>5185</v>
      </c>
      <c r="C1702" s="20" t="s">
        <v>10626</v>
      </c>
      <c r="D1702" s="20" t="s">
        <v>10628</v>
      </c>
      <c r="E1702" s="16">
        <v>26.575900000000001</v>
      </c>
      <c r="F1702" s="21">
        <v>44542</v>
      </c>
    </row>
    <row r="1703" spans="1:6" ht="18.75" x14ac:dyDescent="0.3">
      <c r="A1703" s="20" t="s">
        <v>10630</v>
      </c>
      <c r="B1703" s="20" t="s">
        <v>10631</v>
      </c>
      <c r="C1703" s="20" t="s">
        <v>10629</v>
      </c>
      <c r="D1703" s="20" t="s">
        <v>10632</v>
      </c>
      <c r="E1703" s="16">
        <v>12.480700000000001</v>
      </c>
      <c r="F1703" s="21">
        <v>44542</v>
      </c>
    </row>
    <row r="1704" spans="1:6" ht="18.75" x14ac:dyDescent="0.3">
      <c r="A1704" s="20" t="s">
        <v>10634</v>
      </c>
      <c r="B1704" s="20" t="s">
        <v>5185</v>
      </c>
      <c r="C1704" s="20" t="s">
        <v>10633</v>
      </c>
      <c r="D1704" s="20" t="s">
        <v>10635</v>
      </c>
      <c r="E1704" s="16">
        <v>24.933800000000002</v>
      </c>
      <c r="F1704" s="21">
        <v>44542</v>
      </c>
    </row>
    <row r="1705" spans="1:6" ht="18.75" x14ac:dyDescent="0.3">
      <c r="A1705" s="20" t="s">
        <v>10637</v>
      </c>
      <c r="B1705" s="20" t="s">
        <v>10638</v>
      </c>
      <c r="C1705" s="20" t="s">
        <v>10636</v>
      </c>
      <c r="D1705" s="20" t="s">
        <v>10639</v>
      </c>
      <c r="E1705" s="16">
        <v>11.5593</v>
      </c>
      <c r="F1705" s="21">
        <v>44542</v>
      </c>
    </row>
    <row r="1706" spans="1:6" ht="18.75" x14ac:dyDescent="0.3">
      <c r="A1706" s="20" t="s">
        <v>10641</v>
      </c>
      <c r="B1706" s="20" t="s">
        <v>5185</v>
      </c>
      <c r="C1706" s="20" t="s">
        <v>10640</v>
      </c>
      <c r="D1706" s="20" t="s">
        <v>10642</v>
      </c>
      <c r="E1706" s="16">
        <v>0</v>
      </c>
      <c r="F1706" s="21">
        <v>44032</v>
      </c>
    </row>
    <row r="1707" spans="1:6" ht="18.75" x14ac:dyDescent="0.3">
      <c r="A1707" s="20" t="s">
        <v>10644</v>
      </c>
      <c r="B1707" s="20" t="s">
        <v>5185</v>
      </c>
      <c r="C1707" s="20" t="s">
        <v>10643</v>
      </c>
      <c r="D1707" s="20" t="s">
        <v>10645</v>
      </c>
      <c r="E1707" s="16">
        <v>0</v>
      </c>
      <c r="F1707" s="21">
        <v>44032</v>
      </c>
    </row>
    <row r="1708" spans="1:6" ht="18.75" x14ac:dyDescent="0.3">
      <c r="A1708" s="20" t="s">
        <v>10647</v>
      </c>
      <c r="B1708" s="20" t="s">
        <v>5185</v>
      </c>
      <c r="C1708" s="20" t="s">
        <v>10646</v>
      </c>
      <c r="D1708" s="20" t="s">
        <v>10648</v>
      </c>
      <c r="E1708" s="16">
        <v>0</v>
      </c>
      <c r="F1708" s="21">
        <v>44032</v>
      </c>
    </row>
    <row r="1709" spans="1:6" ht="18.75" x14ac:dyDescent="0.3">
      <c r="A1709" s="20" t="s">
        <v>10650</v>
      </c>
      <c r="B1709" s="20" t="s">
        <v>5185</v>
      </c>
      <c r="C1709" s="20" t="s">
        <v>10649</v>
      </c>
      <c r="D1709" s="20" t="s">
        <v>10651</v>
      </c>
      <c r="E1709" s="16">
        <v>0</v>
      </c>
      <c r="F1709" s="21">
        <v>44032</v>
      </c>
    </row>
    <row r="1710" spans="1:6" ht="18.75" x14ac:dyDescent="0.3">
      <c r="A1710" s="20" t="s">
        <v>10653</v>
      </c>
      <c r="B1710" s="20" t="s">
        <v>5185</v>
      </c>
      <c r="C1710" s="20" t="s">
        <v>10652</v>
      </c>
      <c r="D1710" s="20" t="s">
        <v>10654</v>
      </c>
      <c r="E1710" s="16">
        <v>0.26579999999999998</v>
      </c>
      <c r="F1710" s="21">
        <v>45134</v>
      </c>
    </row>
    <row r="1711" spans="1:6" ht="18.75" x14ac:dyDescent="0.3">
      <c r="A1711" s="20" t="s">
        <v>10656</v>
      </c>
      <c r="B1711" s="20" t="s">
        <v>5185</v>
      </c>
      <c r="C1711" s="20" t="s">
        <v>10655</v>
      </c>
      <c r="D1711" s="20" t="s">
        <v>10657</v>
      </c>
      <c r="E1711" s="16">
        <v>0.2482</v>
      </c>
      <c r="F1711" s="21">
        <v>45134</v>
      </c>
    </row>
    <row r="1712" spans="1:6" ht="18.75" x14ac:dyDescent="0.3">
      <c r="A1712" s="20" t="s">
        <v>10659</v>
      </c>
      <c r="B1712" s="20" t="s">
        <v>5185</v>
      </c>
      <c r="C1712" s="20" t="s">
        <v>10658</v>
      </c>
      <c r="D1712" s="20" t="s">
        <v>10660</v>
      </c>
      <c r="E1712" s="16">
        <v>0.56610000000000005</v>
      </c>
      <c r="F1712" s="21">
        <v>45134</v>
      </c>
    </row>
    <row r="1713" spans="1:6" ht="18.75" x14ac:dyDescent="0.3">
      <c r="A1713" s="20" t="s">
        <v>10662</v>
      </c>
      <c r="B1713" s="20" t="s">
        <v>5185</v>
      </c>
      <c r="C1713" s="20" t="s">
        <v>10661</v>
      </c>
      <c r="D1713" s="20" t="s">
        <v>10663</v>
      </c>
      <c r="E1713" s="16">
        <v>0.53549999999999998</v>
      </c>
      <c r="F1713" s="21">
        <v>45134</v>
      </c>
    </row>
    <row r="1714" spans="1:6" ht="18.75" x14ac:dyDescent="0.3">
      <c r="A1714" s="20" t="s">
        <v>10665</v>
      </c>
      <c r="B1714" s="20" t="s">
        <v>10666</v>
      </c>
      <c r="C1714" s="20" t="s">
        <v>10664</v>
      </c>
      <c r="D1714" s="20" t="s">
        <v>10667</v>
      </c>
      <c r="E1714" s="16">
        <v>10.1027</v>
      </c>
      <c r="F1714" s="21">
        <v>45134</v>
      </c>
    </row>
    <row r="1715" spans="1:6" ht="18.75" x14ac:dyDescent="0.3">
      <c r="A1715" s="20" t="s">
        <v>10669</v>
      </c>
      <c r="B1715" s="20" t="s">
        <v>10670</v>
      </c>
      <c r="C1715" s="20" t="s">
        <v>10668</v>
      </c>
      <c r="D1715" s="20" t="s">
        <v>10671</v>
      </c>
      <c r="E1715" s="16">
        <v>10.103199999999999</v>
      </c>
      <c r="F1715" s="21">
        <v>45134</v>
      </c>
    </row>
    <row r="1716" spans="1:6" ht="18.75" x14ac:dyDescent="0.3">
      <c r="A1716" s="20" t="s">
        <v>10673</v>
      </c>
      <c r="B1716" s="20" t="s">
        <v>5185</v>
      </c>
      <c r="C1716" s="20" t="s">
        <v>10672</v>
      </c>
      <c r="D1716" s="20" t="s">
        <v>10674</v>
      </c>
      <c r="E1716" s="16">
        <v>48.690100000000001</v>
      </c>
      <c r="F1716" s="21">
        <v>45134</v>
      </c>
    </row>
    <row r="1717" spans="1:6" ht="18.75" x14ac:dyDescent="0.3">
      <c r="A1717" s="20" t="s">
        <v>10676</v>
      </c>
      <c r="B1717" s="20" t="s">
        <v>5185</v>
      </c>
      <c r="C1717" s="20" t="s">
        <v>10675</v>
      </c>
      <c r="D1717" s="20" t="s">
        <v>10677</v>
      </c>
      <c r="E1717" s="16">
        <v>52.158799999999999</v>
      </c>
      <c r="F1717" s="21">
        <v>45134</v>
      </c>
    </row>
    <row r="1718" spans="1:6" ht="18.75" x14ac:dyDescent="0.3">
      <c r="A1718" s="20" t="s">
        <v>10679</v>
      </c>
      <c r="B1718" s="20" t="s">
        <v>10680</v>
      </c>
      <c r="C1718" s="20" t="s">
        <v>10678</v>
      </c>
      <c r="D1718" s="20" t="s">
        <v>10681</v>
      </c>
      <c r="E1718" s="16">
        <v>17.571100000000001</v>
      </c>
      <c r="F1718" s="21">
        <v>45134</v>
      </c>
    </row>
    <row r="1719" spans="1:6" ht="18.75" x14ac:dyDescent="0.3">
      <c r="A1719" s="20" t="s">
        <v>10683</v>
      </c>
      <c r="B1719" s="20" t="s">
        <v>10684</v>
      </c>
      <c r="C1719" s="20" t="s">
        <v>10682</v>
      </c>
      <c r="D1719" s="20" t="s">
        <v>10685</v>
      </c>
      <c r="E1719" s="16">
        <v>18.616900000000001</v>
      </c>
      <c r="F1719" s="21">
        <v>45134</v>
      </c>
    </row>
    <row r="1720" spans="1:6" ht="18.75" x14ac:dyDescent="0.3">
      <c r="A1720" s="20" t="s">
        <v>42780</v>
      </c>
      <c r="B1720" s="20" t="s">
        <v>42781</v>
      </c>
      <c r="C1720" s="20" t="s">
        <v>42782</v>
      </c>
      <c r="D1720" s="20" t="s">
        <v>42783</v>
      </c>
      <c r="E1720" s="16">
        <v>11.921099999999999</v>
      </c>
      <c r="F1720" s="21">
        <v>45134</v>
      </c>
    </row>
    <row r="1721" spans="1:6" ht="18.75" x14ac:dyDescent="0.3">
      <c r="A1721" s="20" t="s">
        <v>42784</v>
      </c>
      <c r="B1721" s="20" t="s">
        <v>5185</v>
      </c>
      <c r="C1721" s="20" t="s">
        <v>42785</v>
      </c>
      <c r="D1721" s="20" t="s">
        <v>42786</v>
      </c>
      <c r="E1721" s="16">
        <v>18.932700000000001</v>
      </c>
      <c r="F1721" s="21">
        <v>45134</v>
      </c>
    </row>
    <row r="1722" spans="1:6" ht="18.75" x14ac:dyDescent="0.3">
      <c r="A1722" s="20" t="s">
        <v>42787</v>
      </c>
      <c r="B1722" s="20" t="s">
        <v>42788</v>
      </c>
      <c r="C1722" s="20" t="s">
        <v>42789</v>
      </c>
      <c r="D1722" s="20" t="s">
        <v>42790</v>
      </c>
      <c r="E1722" s="16">
        <v>11.493399999999999</v>
      </c>
      <c r="F1722" s="21">
        <v>45134</v>
      </c>
    </row>
    <row r="1723" spans="1:6" ht="18.75" x14ac:dyDescent="0.3">
      <c r="A1723" s="20" t="s">
        <v>42791</v>
      </c>
      <c r="B1723" s="20" t="s">
        <v>42792</v>
      </c>
      <c r="C1723" s="20" t="s">
        <v>42793</v>
      </c>
      <c r="D1723" s="20" t="s">
        <v>42794</v>
      </c>
      <c r="E1723" s="16">
        <v>11.049099999999999</v>
      </c>
      <c r="F1723" s="21">
        <v>45134</v>
      </c>
    </row>
    <row r="1724" spans="1:6" ht="18.75" x14ac:dyDescent="0.3">
      <c r="A1724" s="20" t="s">
        <v>42795</v>
      </c>
      <c r="B1724" s="20" t="s">
        <v>5185</v>
      </c>
      <c r="C1724" s="20" t="s">
        <v>42796</v>
      </c>
      <c r="D1724" s="20" t="s">
        <v>42797</v>
      </c>
      <c r="E1724" s="16">
        <v>17.584</v>
      </c>
      <c r="F1724" s="21">
        <v>45134</v>
      </c>
    </row>
    <row r="1725" spans="1:6" ht="18.75" x14ac:dyDescent="0.3">
      <c r="A1725" s="20" t="s">
        <v>42798</v>
      </c>
      <c r="B1725" s="20" t="s">
        <v>42799</v>
      </c>
      <c r="C1725" s="20" t="s">
        <v>42800</v>
      </c>
      <c r="D1725" s="20" t="s">
        <v>42801</v>
      </c>
      <c r="E1725" s="16">
        <v>10.613300000000001</v>
      </c>
      <c r="F1725" s="21">
        <v>45134</v>
      </c>
    </row>
    <row r="1726" spans="1:6" ht="18.75" x14ac:dyDescent="0.3">
      <c r="A1726" s="20" t="s">
        <v>10687</v>
      </c>
      <c r="B1726" s="20" t="s">
        <v>10688</v>
      </c>
      <c r="C1726" s="20" t="s">
        <v>10686</v>
      </c>
      <c r="D1726" s="20" t="s">
        <v>10689</v>
      </c>
      <c r="E1726" s="16">
        <v>12.935700000000001</v>
      </c>
      <c r="F1726" s="21">
        <v>44820</v>
      </c>
    </row>
    <row r="1727" spans="1:6" ht="18.75" x14ac:dyDescent="0.3">
      <c r="A1727" s="20" t="s">
        <v>10691</v>
      </c>
      <c r="B1727" s="20" t="s">
        <v>5185</v>
      </c>
      <c r="C1727" s="20" t="s">
        <v>10690</v>
      </c>
      <c r="D1727" s="20" t="s">
        <v>10692</v>
      </c>
      <c r="E1727" s="16">
        <v>15.001300000000001</v>
      </c>
      <c r="F1727" s="21">
        <v>43945</v>
      </c>
    </row>
    <row r="1728" spans="1:6" ht="18.75" x14ac:dyDescent="0.3">
      <c r="A1728" s="20" t="s">
        <v>10694</v>
      </c>
      <c r="B1728" s="20" t="s">
        <v>5185</v>
      </c>
      <c r="C1728" s="20" t="s">
        <v>10693</v>
      </c>
      <c r="D1728" s="20" t="s">
        <v>10695</v>
      </c>
      <c r="E1728" s="16">
        <v>41.817799999999998</v>
      </c>
      <c r="F1728" s="21">
        <v>45134</v>
      </c>
    </row>
    <row r="1729" spans="1:6" ht="18.75" x14ac:dyDescent="0.3">
      <c r="A1729" s="20" t="s">
        <v>10697</v>
      </c>
      <c r="B1729" s="20" t="s">
        <v>10698</v>
      </c>
      <c r="C1729" s="20" t="s">
        <v>10696</v>
      </c>
      <c r="D1729" s="20" t="s">
        <v>10699</v>
      </c>
      <c r="E1729" s="16">
        <v>11.1332</v>
      </c>
      <c r="F1729" s="21">
        <v>44820</v>
      </c>
    </row>
    <row r="1730" spans="1:6" ht="18.75" x14ac:dyDescent="0.3">
      <c r="A1730" s="20" t="s">
        <v>10701</v>
      </c>
      <c r="B1730" s="20" t="s">
        <v>10702</v>
      </c>
      <c r="C1730" s="20" t="s">
        <v>10700</v>
      </c>
      <c r="D1730" s="20" t="s">
        <v>10703</v>
      </c>
      <c r="E1730" s="16">
        <v>11.3476</v>
      </c>
      <c r="F1730" s="21">
        <v>45134</v>
      </c>
    </row>
    <row r="1731" spans="1:6" ht="18.75" x14ac:dyDescent="0.3">
      <c r="A1731" s="20" t="s">
        <v>10705</v>
      </c>
      <c r="B1731" s="20" t="s">
        <v>5185</v>
      </c>
      <c r="C1731" s="20" t="s">
        <v>10704</v>
      </c>
      <c r="D1731" s="20" t="s">
        <v>10706</v>
      </c>
      <c r="E1731" s="16">
        <v>16.170100000000001</v>
      </c>
      <c r="F1731" s="21">
        <v>43945</v>
      </c>
    </row>
    <row r="1732" spans="1:6" ht="18.75" x14ac:dyDescent="0.3">
      <c r="A1732" s="20" t="s">
        <v>10708</v>
      </c>
      <c r="B1732" s="20" t="s">
        <v>5185</v>
      </c>
      <c r="C1732" s="20" t="s">
        <v>10707</v>
      </c>
      <c r="D1732" s="20" t="s">
        <v>10709</v>
      </c>
      <c r="E1732" s="16">
        <v>38.556100000000001</v>
      </c>
      <c r="F1732" s="21">
        <v>45134</v>
      </c>
    </row>
    <row r="1733" spans="1:6" ht="18.75" x14ac:dyDescent="0.3">
      <c r="A1733" s="20" t="s">
        <v>10711</v>
      </c>
      <c r="B1733" s="20" t="s">
        <v>10712</v>
      </c>
      <c r="C1733" s="20" t="s">
        <v>10710</v>
      </c>
      <c r="D1733" s="20" t="s">
        <v>10713</v>
      </c>
      <c r="E1733" s="16">
        <v>10.633100000000001</v>
      </c>
      <c r="F1733" s="21">
        <v>44820</v>
      </c>
    </row>
    <row r="1734" spans="1:6" ht="18.75" x14ac:dyDescent="0.3">
      <c r="A1734" s="20" t="s">
        <v>10715</v>
      </c>
      <c r="B1734" s="20" t="s">
        <v>10716</v>
      </c>
      <c r="C1734" s="20" t="s">
        <v>10714</v>
      </c>
      <c r="D1734" s="20" t="s">
        <v>10717</v>
      </c>
      <c r="E1734" s="16">
        <v>10.7676</v>
      </c>
      <c r="F1734" s="21">
        <v>45134</v>
      </c>
    </row>
    <row r="1735" spans="1:6" ht="18.75" x14ac:dyDescent="0.3">
      <c r="A1735" s="20" t="s">
        <v>10719</v>
      </c>
      <c r="B1735" s="20" t="s">
        <v>10720</v>
      </c>
      <c r="C1735" s="20" t="s">
        <v>10718</v>
      </c>
      <c r="D1735" s="20" t="s">
        <v>10721</v>
      </c>
      <c r="E1735" s="16">
        <v>14.348800000000001</v>
      </c>
      <c r="F1735" s="21">
        <v>44820</v>
      </c>
    </row>
    <row r="1736" spans="1:6" ht="18.75" x14ac:dyDescent="0.3">
      <c r="A1736" s="20" t="s">
        <v>10723</v>
      </c>
      <c r="B1736" s="20" t="s">
        <v>10724</v>
      </c>
      <c r="C1736" s="20" t="s">
        <v>10722</v>
      </c>
      <c r="D1736" s="20" t="s">
        <v>10725</v>
      </c>
      <c r="E1736" s="16">
        <v>10.0458</v>
      </c>
      <c r="F1736" s="21">
        <v>40956</v>
      </c>
    </row>
    <row r="1737" spans="1:6" ht="18.75" x14ac:dyDescent="0.3">
      <c r="A1737" s="20" t="s">
        <v>10727</v>
      </c>
      <c r="B1737" s="20" t="s">
        <v>5185</v>
      </c>
      <c r="C1737" s="20" t="s">
        <v>10726</v>
      </c>
      <c r="D1737" s="20" t="s">
        <v>10728</v>
      </c>
      <c r="E1737" s="16">
        <v>10.8612</v>
      </c>
      <c r="F1737" s="21">
        <v>43836</v>
      </c>
    </row>
    <row r="1738" spans="1:6" ht="18.75" x14ac:dyDescent="0.3">
      <c r="A1738" s="20" t="s">
        <v>10730</v>
      </c>
      <c r="B1738" s="20" t="s">
        <v>10731</v>
      </c>
      <c r="C1738" s="20" t="s">
        <v>10729</v>
      </c>
      <c r="D1738" s="20" t="s">
        <v>10732</v>
      </c>
      <c r="E1738" s="16">
        <v>10.600199999999999</v>
      </c>
      <c r="F1738" s="21">
        <v>43945</v>
      </c>
    </row>
    <row r="1739" spans="1:6" ht="18.75" x14ac:dyDescent="0.3">
      <c r="A1739" s="20" t="s">
        <v>10734</v>
      </c>
      <c r="B1739" s="20" t="s">
        <v>10735</v>
      </c>
      <c r="C1739" s="20" t="s">
        <v>10733</v>
      </c>
      <c r="D1739" s="20" t="s">
        <v>10736</v>
      </c>
      <c r="E1739" s="16">
        <v>10.4491</v>
      </c>
      <c r="F1739" s="21">
        <v>42397</v>
      </c>
    </row>
    <row r="1740" spans="1:6" ht="18.75" x14ac:dyDescent="0.3">
      <c r="A1740" s="20" t="s">
        <v>10738</v>
      </c>
      <c r="B1740" s="20" t="s">
        <v>5185</v>
      </c>
      <c r="C1740" s="20" t="s">
        <v>10737</v>
      </c>
      <c r="D1740" s="20" t="s">
        <v>10739</v>
      </c>
      <c r="E1740" s="16">
        <v>32.058399999999999</v>
      </c>
      <c r="F1740" s="21">
        <v>43945</v>
      </c>
    </row>
    <row r="1741" spans="1:6" ht="18.75" x14ac:dyDescent="0.3">
      <c r="A1741" s="20" t="s">
        <v>10778</v>
      </c>
      <c r="B1741" s="20" t="s">
        <v>10779</v>
      </c>
      <c r="C1741" s="20" t="s">
        <v>10777</v>
      </c>
      <c r="D1741" s="20" t="s">
        <v>10780</v>
      </c>
      <c r="E1741" s="16">
        <v>1095.8534</v>
      </c>
      <c r="F1741" s="21">
        <v>45134</v>
      </c>
    </row>
    <row r="1742" spans="1:6" ht="18.75" x14ac:dyDescent="0.3">
      <c r="A1742" s="20" t="s">
        <v>10782</v>
      </c>
      <c r="B1742" s="20" t="s">
        <v>5185</v>
      </c>
      <c r="C1742" s="20" t="s">
        <v>10781</v>
      </c>
      <c r="D1742" s="20" t="s">
        <v>10783</v>
      </c>
      <c r="E1742" s="16">
        <v>1095.8136999999999</v>
      </c>
      <c r="F1742" s="21">
        <v>45134</v>
      </c>
    </row>
    <row r="1743" spans="1:6" ht="18.75" x14ac:dyDescent="0.3">
      <c r="A1743" s="20" t="s">
        <v>10785</v>
      </c>
      <c r="B1743" s="20" t="s">
        <v>10786</v>
      </c>
      <c r="C1743" s="20" t="s">
        <v>10784</v>
      </c>
      <c r="D1743" s="20" t="s">
        <v>10787</v>
      </c>
      <c r="E1743" s="16">
        <v>1049.6197999999999</v>
      </c>
      <c r="F1743" s="21">
        <v>45134</v>
      </c>
    </row>
    <row r="1744" spans="1:6" ht="18.75" x14ac:dyDescent="0.3">
      <c r="A1744" s="20" t="s">
        <v>10789</v>
      </c>
      <c r="B1744" s="20" t="s">
        <v>10790</v>
      </c>
      <c r="C1744" s="20" t="s">
        <v>10788</v>
      </c>
      <c r="D1744" s="20" t="s">
        <v>10791</v>
      </c>
      <c r="E1744" s="16">
        <v>1074.8534999999999</v>
      </c>
      <c r="F1744" s="21">
        <v>45134</v>
      </c>
    </row>
    <row r="1745" spans="1:6" ht="18.75" x14ac:dyDescent="0.3">
      <c r="A1745" s="20" t="s">
        <v>10793</v>
      </c>
      <c r="B1745" s="20" t="s">
        <v>5185</v>
      </c>
      <c r="C1745" s="20" t="s">
        <v>10792</v>
      </c>
      <c r="D1745" s="20" t="s">
        <v>10794</v>
      </c>
      <c r="E1745" s="16">
        <v>1074.8543</v>
      </c>
      <c r="F1745" s="21">
        <v>45134</v>
      </c>
    </row>
    <row r="1746" spans="1:6" ht="18.75" x14ac:dyDescent="0.3">
      <c r="A1746" s="20" t="s">
        <v>10796</v>
      </c>
      <c r="B1746" s="20" t="s">
        <v>10797</v>
      </c>
      <c r="C1746" s="20" t="s">
        <v>10795</v>
      </c>
      <c r="D1746" s="20" t="s">
        <v>10798</v>
      </c>
      <c r="E1746" s="16">
        <v>1033.1801</v>
      </c>
      <c r="F1746" s="21">
        <v>45134</v>
      </c>
    </row>
    <row r="1747" spans="1:6" ht="18.75" x14ac:dyDescent="0.3">
      <c r="A1747" s="20" t="s">
        <v>10800</v>
      </c>
      <c r="B1747" s="20" t="s">
        <v>10801</v>
      </c>
      <c r="C1747" s="20" t="s">
        <v>10799</v>
      </c>
      <c r="D1747" s="20" t="s">
        <v>10802</v>
      </c>
      <c r="E1747" s="16">
        <v>21.1648</v>
      </c>
      <c r="F1747" s="21">
        <v>45134</v>
      </c>
    </row>
    <row r="1748" spans="1:6" ht="18.75" x14ac:dyDescent="0.3">
      <c r="A1748" s="20" t="s">
        <v>10804</v>
      </c>
      <c r="B1748" s="20" t="s">
        <v>5185</v>
      </c>
      <c r="C1748" s="20" t="s">
        <v>10803</v>
      </c>
      <c r="D1748" s="20" t="s">
        <v>10805</v>
      </c>
      <c r="E1748" s="16">
        <v>21.163</v>
      </c>
      <c r="F1748" s="21">
        <v>45134</v>
      </c>
    </row>
    <row r="1749" spans="1:6" ht="18.75" x14ac:dyDescent="0.3">
      <c r="A1749" s="20" t="s">
        <v>10807</v>
      </c>
      <c r="B1749" s="20" t="s">
        <v>5185</v>
      </c>
      <c r="C1749" s="20" t="s">
        <v>10806</v>
      </c>
      <c r="D1749" s="20" t="s">
        <v>10808</v>
      </c>
      <c r="E1749" s="16">
        <v>19.396699999999999</v>
      </c>
      <c r="F1749" s="21">
        <v>45134</v>
      </c>
    </row>
    <row r="1750" spans="1:6" ht="18.75" x14ac:dyDescent="0.3">
      <c r="A1750" s="20" t="s">
        <v>10810</v>
      </c>
      <c r="B1750" s="20" t="s">
        <v>10811</v>
      </c>
      <c r="C1750" s="20" t="s">
        <v>10809</v>
      </c>
      <c r="D1750" s="20" t="s">
        <v>10812</v>
      </c>
      <c r="E1750" s="16">
        <v>11.9054</v>
      </c>
      <c r="F1750" s="21">
        <v>45134</v>
      </c>
    </row>
    <row r="1751" spans="1:6" ht="18.75" x14ac:dyDescent="0.3">
      <c r="A1751" s="20" t="s">
        <v>10814</v>
      </c>
      <c r="B1751" s="20" t="s">
        <v>10815</v>
      </c>
      <c r="C1751" s="20" t="s">
        <v>10813</v>
      </c>
      <c r="D1751" s="20" t="s">
        <v>10816</v>
      </c>
      <c r="E1751" s="16">
        <v>0</v>
      </c>
      <c r="F1751" s="21">
        <v>45134</v>
      </c>
    </row>
    <row r="1752" spans="1:6" ht="18.75" x14ac:dyDescent="0.3">
      <c r="A1752" s="20" t="s">
        <v>10818</v>
      </c>
      <c r="B1752" s="20" t="s">
        <v>10819</v>
      </c>
      <c r="C1752" s="20" t="s">
        <v>10817</v>
      </c>
      <c r="D1752" s="20" t="s">
        <v>10820</v>
      </c>
      <c r="E1752" s="16">
        <v>0</v>
      </c>
      <c r="F1752" s="21">
        <v>45134</v>
      </c>
    </row>
    <row r="1753" spans="1:6" ht="18.75" x14ac:dyDescent="0.3">
      <c r="A1753" s="20" t="s">
        <v>10822</v>
      </c>
      <c r="B1753" s="20" t="s">
        <v>10823</v>
      </c>
      <c r="C1753" s="20" t="s">
        <v>10821</v>
      </c>
      <c r="D1753" s="20" t="s">
        <v>10824</v>
      </c>
      <c r="E1753" s="16">
        <v>0</v>
      </c>
      <c r="F1753" s="21">
        <v>45134</v>
      </c>
    </row>
    <row r="1754" spans="1:6" ht="18.75" x14ac:dyDescent="0.3">
      <c r="A1754" s="20" t="s">
        <v>10826</v>
      </c>
      <c r="B1754" s="20" t="s">
        <v>10827</v>
      </c>
      <c r="C1754" s="20" t="s">
        <v>10825</v>
      </c>
      <c r="D1754" s="20" t="s">
        <v>10828</v>
      </c>
      <c r="E1754" s="16">
        <v>0</v>
      </c>
      <c r="F1754" s="21">
        <v>45134</v>
      </c>
    </row>
    <row r="1755" spans="1:6" ht="18.75" x14ac:dyDescent="0.3">
      <c r="A1755" s="20" t="s">
        <v>10830</v>
      </c>
      <c r="B1755" s="20" t="s">
        <v>5185</v>
      </c>
      <c r="C1755" s="20" t="s">
        <v>10829</v>
      </c>
      <c r="D1755" s="20" t="s">
        <v>10831</v>
      </c>
      <c r="E1755" s="16">
        <v>10.521699999999999</v>
      </c>
      <c r="F1755" s="21">
        <v>44146</v>
      </c>
    </row>
    <row r="1756" spans="1:6" ht="18.75" x14ac:dyDescent="0.3">
      <c r="A1756" s="20" t="s">
        <v>10833</v>
      </c>
      <c r="B1756" s="20" t="s">
        <v>5185</v>
      </c>
      <c r="C1756" s="20" t="s">
        <v>10832</v>
      </c>
      <c r="D1756" s="20" t="s">
        <v>10834</v>
      </c>
      <c r="E1756" s="16">
        <v>14.337899999999999</v>
      </c>
      <c r="F1756" s="21">
        <v>45134</v>
      </c>
    </row>
    <row r="1757" spans="1:6" ht="18.75" x14ac:dyDescent="0.3">
      <c r="A1757" s="20" t="s">
        <v>10836</v>
      </c>
      <c r="B1757" s="20" t="s">
        <v>5185</v>
      </c>
      <c r="C1757" s="20" t="s">
        <v>10835</v>
      </c>
      <c r="D1757" s="20" t="s">
        <v>10837</v>
      </c>
      <c r="E1757" s="16">
        <v>14.3347</v>
      </c>
      <c r="F1757" s="21">
        <v>45134</v>
      </c>
    </row>
    <row r="1758" spans="1:6" ht="18.75" x14ac:dyDescent="0.3">
      <c r="A1758" s="20" t="s">
        <v>10839</v>
      </c>
      <c r="B1758" s="20" t="s">
        <v>10840</v>
      </c>
      <c r="C1758" s="20" t="s">
        <v>10838</v>
      </c>
      <c r="D1758" s="20" t="s">
        <v>10841</v>
      </c>
      <c r="E1758" s="16">
        <v>12.0909</v>
      </c>
      <c r="F1758" s="21">
        <v>45134</v>
      </c>
    </row>
    <row r="1759" spans="1:6" ht="18.75" x14ac:dyDescent="0.3">
      <c r="A1759" s="20" t="s">
        <v>10843</v>
      </c>
      <c r="B1759" s="20" t="s">
        <v>10844</v>
      </c>
      <c r="C1759" s="20" t="s">
        <v>10842</v>
      </c>
      <c r="D1759" s="20" t="s">
        <v>10845</v>
      </c>
      <c r="E1759" s="16">
        <v>10.207000000000001</v>
      </c>
      <c r="F1759" s="21">
        <v>45134</v>
      </c>
    </row>
    <row r="1760" spans="1:6" ht="18.75" x14ac:dyDescent="0.3">
      <c r="A1760" s="20" t="s">
        <v>10847</v>
      </c>
      <c r="B1760" s="20" t="s">
        <v>5185</v>
      </c>
      <c r="C1760" s="20" t="s">
        <v>10846</v>
      </c>
      <c r="D1760" s="20" t="s">
        <v>10848</v>
      </c>
      <c r="E1760" s="16">
        <v>13.3751</v>
      </c>
      <c r="F1760" s="21">
        <v>45134</v>
      </c>
    </row>
    <row r="1761" spans="1:6" ht="18.75" x14ac:dyDescent="0.3">
      <c r="A1761" s="20" t="s">
        <v>10850</v>
      </c>
      <c r="B1761" s="20" t="s">
        <v>10851</v>
      </c>
      <c r="C1761" s="20" t="s">
        <v>10849</v>
      </c>
      <c r="D1761" s="20" t="s">
        <v>10852</v>
      </c>
      <c r="E1761" s="16">
        <v>11.4452</v>
      </c>
      <c r="F1761" s="21">
        <v>45134</v>
      </c>
    </row>
    <row r="1762" spans="1:6" ht="18.75" x14ac:dyDescent="0.3">
      <c r="A1762" s="20" t="s">
        <v>10854</v>
      </c>
      <c r="B1762" s="20" t="s">
        <v>10855</v>
      </c>
      <c r="C1762" s="20" t="s">
        <v>10853</v>
      </c>
      <c r="D1762" s="20" t="s">
        <v>10856</v>
      </c>
      <c r="E1762" s="16">
        <v>9.8652999999999995</v>
      </c>
      <c r="F1762" s="21">
        <v>45134</v>
      </c>
    </row>
    <row r="1763" spans="1:6" ht="18.75" x14ac:dyDescent="0.3">
      <c r="A1763" s="20" t="s">
        <v>10858</v>
      </c>
      <c r="B1763" s="20" t="s">
        <v>5185</v>
      </c>
      <c r="C1763" s="20" t="s">
        <v>10857</v>
      </c>
      <c r="D1763" s="20" t="s">
        <v>10859</v>
      </c>
      <c r="E1763" s="16">
        <v>0.1794</v>
      </c>
      <c r="F1763" s="21">
        <v>44588</v>
      </c>
    </row>
    <row r="1764" spans="1:6" ht="18.75" x14ac:dyDescent="0.3">
      <c r="A1764" s="20" t="s">
        <v>10861</v>
      </c>
      <c r="B1764" s="20" t="s">
        <v>5185</v>
      </c>
      <c r="C1764" s="20" t="s">
        <v>10860</v>
      </c>
      <c r="D1764" s="20" t="s">
        <v>10862</v>
      </c>
      <c r="E1764" s="16">
        <v>0.1888</v>
      </c>
      <c r="F1764" s="21">
        <v>44588</v>
      </c>
    </row>
    <row r="1765" spans="1:6" ht="18.75" x14ac:dyDescent="0.3">
      <c r="A1765" s="20" t="s">
        <v>10864</v>
      </c>
      <c r="B1765" s="20" t="s">
        <v>5185</v>
      </c>
      <c r="C1765" s="20" t="s">
        <v>10863</v>
      </c>
      <c r="D1765" s="20" t="s">
        <v>10865</v>
      </c>
      <c r="E1765" s="16">
        <v>0.18859999999999999</v>
      </c>
      <c r="F1765" s="21">
        <v>44588</v>
      </c>
    </row>
    <row r="1766" spans="1:6" ht="18.75" x14ac:dyDescent="0.3">
      <c r="A1766" s="20" t="s">
        <v>10867</v>
      </c>
      <c r="B1766" s="20" t="s">
        <v>10868</v>
      </c>
      <c r="C1766" s="20" t="s">
        <v>10866</v>
      </c>
      <c r="D1766" s="20" t="s">
        <v>10869</v>
      </c>
      <c r="E1766" s="16">
        <v>0.15909999999999999</v>
      </c>
      <c r="F1766" s="21">
        <v>44588</v>
      </c>
    </row>
    <row r="1767" spans="1:6" ht="18.75" x14ac:dyDescent="0.3">
      <c r="A1767" s="20" t="s">
        <v>10871</v>
      </c>
      <c r="B1767" s="20" t="s">
        <v>10872</v>
      </c>
      <c r="C1767" s="20" t="s">
        <v>10870</v>
      </c>
      <c r="D1767" s="20" t="s">
        <v>10873</v>
      </c>
      <c r="E1767" s="16">
        <v>0.1343</v>
      </c>
      <c r="F1767" s="21">
        <v>44588</v>
      </c>
    </row>
    <row r="1768" spans="1:6" ht="18.75" x14ac:dyDescent="0.3">
      <c r="A1768" s="20" t="s">
        <v>10875</v>
      </c>
      <c r="B1768" s="20" t="s">
        <v>5185</v>
      </c>
      <c r="C1768" s="20" t="s">
        <v>10874</v>
      </c>
      <c r="D1768" s="20" t="s">
        <v>10876</v>
      </c>
      <c r="E1768" s="16">
        <v>0.1794</v>
      </c>
      <c r="F1768" s="21">
        <v>44588</v>
      </c>
    </row>
    <row r="1769" spans="1:6" ht="18.75" x14ac:dyDescent="0.3">
      <c r="A1769" s="20" t="s">
        <v>10878</v>
      </c>
      <c r="B1769" s="20" t="s">
        <v>10879</v>
      </c>
      <c r="C1769" s="20" t="s">
        <v>10877</v>
      </c>
      <c r="D1769" s="20" t="s">
        <v>10880</v>
      </c>
      <c r="E1769" s="16">
        <v>0.1535</v>
      </c>
      <c r="F1769" s="21">
        <v>44588</v>
      </c>
    </row>
    <row r="1770" spans="1:6" ht="18.75" x14ac:dyDescent="0.3">
      <c r="A1770" s="20" t="s">
        <v>10882</v>
      </c>
      <c r="B1770" s="20" t="s">
        <v>10883</v>
      </c>
      <c r="C1770" s="20" t="s">
        <v>10881</v>
      </c>
      <c r="D1770" s="20" t="s">
        <v>10884</v>
      </c>
      <c r="E1770" s="16">
        <v>0.1323</v>
      </c>
      <c r="F1770" s="21">
        <v>44588</v>
      </c>
    </row>
    <row r="1771" spans="1:6" ht="18.75" x14ac:dyDescent="0.3">
      <c r="A1771" s="20" t="s">
        <v>10886</v>
      </c>
      <c r="B1771" s="20" t="s">
        <v>5185</v>
      </c>
      <c r="C1771" s="20" t="s">
        <v>10885</v>
      </c>
      <c r="D1771" s="20" t="s">
        <v>10887</v>
      </c>
      <c r="E1771" s="16">
        <v>0</v>
      </c>
      <c r="F1771" s="21">
        <v>45134</v>
      </c>
    </row>
    <row r="1772" spans="1:6" ht="18.75" x14ac:dyDescent="0.3">
      <c r="A1772" s="20" t="s">
        <v>10889</v>
      </c>
      <c r="B1772" s="20" t="s">
        <v>5185</v>
      </c>
      <c r="C1772" s="20" t="s">
        <v>10888</v>
      </c>
      <c r="D1772" s="20" t="s">
        <v>10890</v>
      </c>
      <c r="E1772" s="16">
        <v>0</v>
      </c>
      <c r="F1772" s="21">
        <v>45134</v>
      </c>
    </row>
    <row r="1773" spans="1:6" ht="18.75" x14ac:dyDescent="0.3">
      <c r="A1773" s="20" t="s">
        <v>10892</v>
      </c>
      <c r="B1773" s="20" t="s">
        <v>5185</v>
      </c>
      <c r="C1773" s="20" t="s">
        <v>10891</v>
      </c>
      <c r="D1773" s="20" t="s">
        <v>10893</v>
      </c>
      <c r="E1773" s="16">
        <v>0</v>
      </c>
      <c r="F1773" s="21">
        <v>45134</v>
      </c>
    </row>
    <row r="1774" spans="1:6" ht="18.75" x14ac:dyDescent="0.3">
      <c r="A1774" s="20" t="s">
        <v>10895</v>
      </c>
      <c r="B1774" s="20" t="s">
        <v>5185</v>
      </c>
      <c r="C1774" s="20" t="s">
        <v>10894</v>
      </c>
      <c r="D1774" s="20" t="s">
        <v>10896</v>
      </c>
      <c r="E1774" s="16">
        <v>0</v>
      </c>
      <c r="F1774" s="21">
        <v>45134</v>
      </c>
    </row>
    <row r="1775" spans="1:6" ht="18.75" x14ac:dyDescent="0.3">
      <c r="A1775" s="20" t="s">
        <v>10898</v>
      </c>
      <c r="B1775" s="20" t="s">
        <v>5185</v>
      </c>
      <c r="C1775" s="20" t="s">
        <v>10897</v>
      </c>
      <c r="D1775" s="20" t="s">
        <v>10899</v>
      </c>
      <c r="E1775" s="16">
        <v>47.2729</v>
      </c>
      <c r="F1775" s="21">
        <v>45134</v>
      </c>
    </row>
    <row r="1776" spans="1:6" ht="18.75" x14ac:dyDescent="0.3">
      <c r="A1776" s="20" t="s">
        <v>10901</v>
      </c>
      <c r="B1776" s="20" t="s">
        <v>10902</v>
      </c>
      <c r="C1776" s="20" t="s">
        <v>10900</v>
      </c>
      <c r="D1776" s="20" t="s">
        <v>10903</v>
      </c>
      <c r="E1776" s="16">
        <v>18.375800000000002</v>
      </c>
      <c r="F1776" s="21">
        <v>45134</v>
      </c>
    </row>
    <row r="1777" spans="1:6" ht="18.75" x14ac:dyDescent="0.3">
      <c r="A1777" s="20" t="s">
        <v>10905</v>
      </c>
      <c r="B1777" s="20" t="s">
        <v>5185</v>
      </c>
      <c r="C1777" s="20" t="s">
        <v>10904</v>
      </c>
      <c r="D1777" s="20" t="s">
        <v>10906</v>
      </c>
      <c r="E1777" s="16">
        <v>44.180999999999997</v>
      </c>
      <c r="F1777" s="21">
        <v>45134</v>
      </c>
    </row>
    <row r="1778" spans="1:6" ht="18.75" x14ac:dyDescent="0.3">
      <c r="A1778" s="20" t="s">
        <v>10908</v>
      </c>
      <c r="B1778" s="20" t="s">
        <v>10909</v>
      </c>
      <c r="C1778" s="20" t="s">
        <v>10907</v>
      </c>
      <c r="D1778" s="20" t="s">
        <v>10910</v>
      </c>
      <c r="E1778" s="16">
        <v>17.125800000000002</v>
      </c>
      <c r="F1778" s="21">
        <v>45134</v>
      </c>
    </row>
    <row r="1779" spans="1:6" ht="18.75" x14ac:dyDescent="0.3">
      <c r="A1779" s="20" t="s">
        <v>10912</v>
      </c>
      <c r="B1779" s="20" t="s">
        <v>10913</v>
      </c>
      <c r="C1779" s="20" t="s">
        <v>10911</v>
      </c>
      <c r="D1779" s="20" t="s">
        <v>10914</v>
      </c>
      <c r="E1779" s="16">
        <v>13.897600000000001</v>
      </c>
      <c r="F1779" s="21">
        <v>45134</v>
      </c>
    </row>
    <row r="1780" spans="1:6" ht="18.75" x14ac:dyDescent="0.3">
      <c r="A1780" s="20" t="s">
        <v>10916</v>
      </c>
      <c r="B1780" s="20" t="s">
        <v>5185</v>
      </c>
      <c r="C1780" s="20" t="s">
        <v>10915</v>
      </c>
      <c r="D1780" s="20" t="s">
        <v>10917</v>
      </c>
      <c r="E1780" s="16">
        <v>67.413200000000003</v>
      </c>
      <c r="F1780" s="21">
        <v>45134</v>
      </c>
    </row>
    <row r="1781" spans="1:6" ht="18.75" x14ac:dyDescent="0.3">
      <c r="A1781" s="20" t="s">
        <v>10919</v>
      </c>
      <c r="B1781" s="20" t="s">
        <v>10920</v>
      </c>
      <c r="C1781" s="20" t="s">
        <v>10918</v>
      </c>
      <c r="D1781" s="20" t="s">
        <v>10921</v>
      </c>
      <c r="E1781" s="16">
        <v>24.559799999999999</v>
      </c>
      <c r="F1781" s="21">
        <v>45134</v>
      </c>
    </row>
    <row r="1782" spans="1:6" ht="18.75" x14ac:dyDescent="0.3">
      <c r="A1782" s="20" t="s">
        <v>10923</v>
      </c>
      <c r="B1782" s="20" t="s">
        <v>5185</v>
      </c>
      <c r="C1782" s="20" t="s">
        <v>10922</v>
      </c>
      <c r="D1782" s="20" t="s">
        <v>10924</v>
      </c>
      <c r="E1782" s="16">
        <v>69.403099999999995</v>
      </c>
      <c r="F1782" s="21">
        <v>45134</v>
      </c>
    </row>
    <row r="1783" spans="1:6" ht="18.75" x14ac:dyDescent="0.3">
      <c r="A1783" s="20" t="s">
        <v>10926</v>
      </c>
      <c r="B1783" s="20" t="s">
        <v>10927</v>
      </c>
      <c r="C1783" s="20" t="s">
        <v>10925</v>
      </c>
      <c r="D1783" s="20" t="s">
        <v>10928</v>
      </c>
      <c r="E1783" s="16">
        <v>12.4819</v>
      </c>
      <c r="F1783" s="21">
        <v>45134</v>
      </c>
    </row>
    <row r="1784" spans="1:6" ht="18.75" x14ac:dyDescent="0.3">
      <c r="A1784" s="20" t="s">
        <v>10930</v>
      </c>
      <c r="B1784" s="20" t="s">
        <v>5185</v>
      </c>
      <c r="C1784" s="20" t="s">
        <v>10929</v>
      </c>
      <c r="D1784" s="20" t="s">
        <v>10931</v>
      </c>
      <c r="E1784" s="16">
        <v>20.976099999999999</v>
      </c>
      <c r="F1784" s="21">
        <v>45134</v>
      </c>
    </row>
    <row r="1785" spans="1:6" ht="18.75" x14ac:dyDescent="0.3">
      <c r="A1785" s="20" t="s">
        <v>10933</v>
      </c>
      <c r="B1785" s="20" t="s">
        <v>5185</v>
      </c>
      <c r="C1785" s="20" t="s">
        <v>10932</v>
      </c>
      <c r="D1785" s="20" t="s">
        <v>10934</v>
      </c>
      <c r="E1785" s="16">
        <v>61.415900000000001</v>
      </c>
      <c r="F1785" s="21">
        <v>45134</v>
      </c>
    </row>
    <row r="1786" spans="1:6" ht="18.75" x14ac:dyDescent="0.3">
      <c r="A1786" s="20" t="s">
        <v>10936</v>
      </c>
      <c r="B1786" s="20" t="s">
        <v>10937</v>
      </c>
      <c r="C1786" s="20" t="s">
        <v>10935</v>
      </c>
      <c r="D1786" s="20" t="s">
        <v>10938</v>
      </c>
      <c r="E1786" s="16">
        <v>12.875</v>
      </c>
      <c r="F1786" s="21">
        <v>45134</v>
      </c>
    </row>
    <row r="1787" spans="1:6" ht="18.75" x14ac:dyDescent="0.3">
      <c r="A1787" s="20" t="s">
        <v>10940</v>
      </c>
      <c r="B1787" s="20" t="s">
        <v>10941</v>
      </c>
      <c r="C1787" s="20" t="s">
        <v>10939</v>
      </c>
      <c r="D1787" s="20" t="s">
        <v>10942</v>
      </c>
      <c r="E1787" s="16">
        <v>12.5352</v>
      </c>
      <c r="F1787" s="21">
        <v>45134</v>
      </c>
    </row>
    <row r="1788" spans="1:6" ht="18.75" x14ac:dyDescent="0.3">
      <c r="A1788" s="20" t="s">
        <v>10944</v>
      </c>
      <c r="B1788" s="20" t="s">
        <v>5185</v>
      </c>
      <c r="C1788" s="20" t="s">
        <v>10943</v>
      </c>
      <c r="D1788" s="20" t="s">
        <v>10945</v>
      </c>
      <c r="E1788" s="16">
        <v>29.787199999999999</v>
      </c>
      <c r="F1788" s="21">
        <v>44827</v>
      </c>
    </row>
    <row r="1789" spans="1:6" ht="18.75" x14ac:dyDescent="0.3">
      <c r="A1789" s="20" t="s">
        <v>10947</v>
      </c>
      <c r="B1789" s="20" t="s">
        <v>10948</v>
      </c>
      <c r="C1789" s="20" t="s">
        <v>10946</v>
      </c>
      <c r="D1789" s="20" t="s">
        <v>10949</v>
      </c>
      <c r="E1789" s="16">
        <v>15.2302</v>
      </c>
      <c r="F1789" s="21">
        <v>44827</v>
      </c>
    </row>
    <row r="1790" spans="1:6" ht="18.75" x14ac:dyDescent="0.3">
      <c r="A1790" s="20" t="s">
        <v>10951</v>
      </c>
      <c r="B1790" s="20" t="s">
        <v>5185</v>
      </c>
      <c r="C1790" s="20" t="s">
        <v>10950</v>
      </c>
      <c r="D1790" s="20" t="s">
        <v>10952</v>
      </c>
      <c r="E1790" s="16">
        <v>32.764499999999998</v>
      </c>
      <c r="F1790" s="21">
        <v>44827</v>
      </c>
    </row>
    <row r="1791" spans="1:6" ht="18.75" x14ac:dyDescent="0.3">
      <c r="A1791" s="20" t="s">
        <v>10954</v>
      </c>
      <c r="B1791" s="20" t="s">
        <v>10955</v>
      </c>
      <c r="C1791" s="20" t="s">
        <v>10953</v>
      </c>
      <c r="D1791" s="20" t="s">
        <v>10956</v>
      </c>
      <c r="E1791" s="16">
        <v>13.5481</v>
      </c>
      <c r="F1791" s="21">
        <v>44827</v>
      </c>
    </row>
    <row r="1792" spans="1:6" ht="18.75" x14ac:dyDescent="0.3">
      <c r="A1792" s="20" t="s">
        <v>10958</v>
      </c>
      <c r="B1792" s="20" t="s">
        <v>5185</v>
      </c>
      <c r="C1792" s="20" t="s">
        <v>10957</v>
      </c>
      <c r="D1792" s="20" t="s">
        <v>10959</v>
      </c>
      <c r="E1792" s="16">
        <v>11.2933</v>
      </c>
      <c r="F1792" s="21">
        <v>45134</v>
      </c>
    </row>
    <row r="1793" spans="1:6" ht="18.75" x14ac:dyDescent="0.3">
      <c r="A1793" s="20" t="s">
        <v>10961</v>
      </c>
      <c r="B1793" s="20" t="s">
        <v>10962</v>
      </c>
      <c r="C1793" s="20" t="s">
        <v>10960</v>
      </c>
      <c r="D1793" s="20" t="s">
        <v>10963</v>
      </c>
      <c r="E1793" s="16">
        <v>11.2933</v>
      </c>
      <c r="F1793" s="21">
        <v>45134</v>
      </c>
    </row>
    <row r="1794" spans="1:6" ht="18.75" x14ac:dyDescent="0.3">
      <c r="A1794" s="20" t="s">
        <v>10965</v>
      </c>
      <c r="B1794" s="20" t="s">
        <v>5185</v>
      </c>
      <c r="C1794" s="20" t="s">
        <v>10964</v>
      </c>
      <c r="D1794" s="20" t="s">
        <v>10966</v>
      </c>
      <c r="E1794" s="16">
        <v>11.1867</v>
      </c>
      <c r="F1794" s="21">
        <v>45134</v>
      </c>
    </row>
    <row r="1795" spans="1:6" ht="18.75" x14ac:dyDescent="0.3">
      <c r="A1795" s="20" t="s">
        <v>10968</v>
      </c>
      <c r="B1795" s="20" t="s">
        <v>10969</v>
      </c>
      <c r="C1795" s="20" t="s">
        <v>10967</v>
      </c>
      <c r="D1795" s="20" t="s">
        <v>10970</v>
      </c>
      <c r="E1795" s="16">
        <v>11.1867</v>
      </c>
      <c r="F1795" s="21">
        <v>45134</v>
      </c>
    </row>
    <row r="1796" spans="1:6" ht="18.75" x14ac:dyDescent="0.3">
      <c r="A1796" s="20" t="s">
        <v>10972</v>
      </c>
      <c r="B1796" s="20" t="s">
        <v>10973</v>
      </c>
      <c r="C1796" s="20" t="s">
        <v>10971</v>
      </c>
      <c r="D1796" s="20" t="s">
        <v>10974</v>
      </c>
      <c r="E1796" s="16">
        <v>12.912100000000001</v>
      </c>
      <c r="F1796" s="21">
        <v>45134</v>
      </c>
    </row>
    <row r="1797" spans="1:6" ht="18.75" x14ac:dyDescent="0.3">
      <c r="A1797" s="20" t="s">
        <v>10976</v>
      </c>
      <c r="B1797" s="20" t="s">
        <v>10977</v>
      </c>
      <c r="C1797" s="20" t="s">
        <v>10975</v>
      </c>
      <c r="D1797" s="20" t="s">
        <v>10978</v>
      </c>
      <c r="E1797" s="16">
        <v>13.1035</v>
      </c>
      <c r="F1797" s="21">
        <v>45134</v>
      </c>
    </row>
    <row r="1798" spans="1:6" ht="18.75" x14ac:dyDescent="0.3">
      <c r="A1798" s="20" t="s">
        <v>10980</v>
      </c>
      <c r="B1798" s="20" t="s">
        <v>5185</v>
      </c>
      <c r="C1798" s="20" t="s">
        <v>10979</v>
      </c>
      <c r="D1798" s="20" t="s">
        <v>10981</v>
      </c>
      <c r="E1798" s="16">
        <v>16.851600000000001</v>
      </c>
      <c r="F1798" s="21">
        <v>45134</v>
      </c>
    </row>
    <row r="1799" spans="1:6" ht="18.75" x14ac:dyDescent="0.3">
      <c r="A1799" s="20" t="s">
        <v>10983</v>
      </c>
      <c r="B1799" s="20" t="s">
        <v>10984</v>
      </c>
      <c r="C1799" s="20" t="s">
        <v>10982</v>
      </c>
      <c r="D1799" s="20" t="s">
        <v>10985</v>
      </c>
      <c r="E1799" s="16">
        <v>12.622400000000001</v>
      </c>
      <c r="F1799" s="21">
        <v>45134</v>
      </c>
    </row>
    <row r="1800" spans="1:6" ht="18.75" x14ac:dyDescent="0.3">
      <c r="A1800" s="20" t="s">
        <v>10987</v>
      </c>
      <c r="B1800" s="20" t="s">
        <v>10988</v>
      </c>
      <c r="C1800" s="20" t="s">
        <v>10986</v>
      </c>
      <c r="D1800" s="20" t="s">
        <v>10989</v>
      </c>
      <c r="E1800" s="16">
        <v>10.484400000000001</v>
      </c>
      <c r="F1800" s="21">
        <v>45134</v>
      </c>
    </row>
    <row r="1801" spans="1:6" ht="18.75" x14ac:dyDescent="0.3">
      <c r="A1801" s="20" t="s">
        <v>10991</v>
      </c>
      <c r="B1801" s="20" t="s">
        <v>10992</v>
      </c>
      <c r="C1801" s="20" t="s">
        <v>10990</v>
      </c>
      <c r="D1801" s="20" t="s">
        <v>10993</v>
      </c>
      <c r="E1801" s="16">
        <v>12.6097</v>
      </c>
      <c r="F1801" s="21">
        <v>45134</v>
      </c>
    </row>
    <row r="1802" spans="1:6" ht="18.75" x14ac:dyDescent="0.3">
      <c r="A1802" s="20" t="s">
        <v>10995</v>
      </c>
      <c r="B1802" s="20" t="s">
        <v>10996</v>
      </c>
      <c r="C1802" s="20" t="s">
        <v>10994</v>
      </c>
      <c r="D1802" s="20" t="s">
        <v>10997</v>
      </c>
      <c r="E1802" s="16">
        <v>12.104900000000001</v>
      </c>
      <c r="F1802" s="21">
        <v>45134</v>
      </c>
    </row>
    <row r="1803" spans="1:6" ht="18.75" x14ac:dyDescent="0.3">
      <c r="A1803" s="20" t="s">
        <v>10999</v>
      </c>
      <c r="B1803" s="20" t="s">
        <v>11000</v>
      </c>
      <c r="C1803" s="20" t="s">
        <v>10998</v>
      </c>
      <c r="D1803" s="20" t="s">
        <v>11001</v>
      </c>
      <c r="E1803" s="16">
        <v>11.755599999999999</v>
      </c>
      <c r="F1803" s="21">
        <v>45134</v>
      </c>
    </row>
    <row r="1804" spans="1:6" ht="18.75" x14ac:dyDescent="0.3">
      <c r="A1804" s="20" t="s">
        <v>11003</v>
      </c>
      <c r="B1804" s="20" t="s">
        <v>5185</v>
      </c>
      <c r="C1804" s="20" t="s">
        <v>11002</v>
      </c>
      <c r="D1804" s="20" t="s">
        <v>11004</v>
      </c>
      <c r="E1804" s="16">
        <v>15.914899999999999</v>
      </c>
      <c r="F1804" s="21">
        <v>45134</v>
      </c>
    </row>
    <row r="1805" spans="1:6" ht="18.75" x14ac:dyDescent="0.3">
      <c r="A1805" s="20" t="s">
        <v>11006</v>
      </c>
      <c r="B1805" s="20" t="s">
        <v>11007</v>
      </c>
      <c r="C1805" s="20" t="s">
        <v>11005</v>
      </c>
      <c r="D1805" s="20" t="s">
        <v>11008</v>
      </c>
      <c r="E1805" s="16">
        <v>11.8064</v>
      </c>
      <c r="F1805" s="21">
        <v>45134</v>
      </c>
    </row>
    <row r="1806" spans="1:6" ht="18.75" x14ac:dyDescent="0.3">
      <c r="A1806" s="20" t="s">
        <v>11010</v>
      </c>
      <c r="B1806" s="20" t="s">
        <v>11011</v>
      </c>
      <c r="C1806" s="20" t="s">
        <v>11009</v>
      </c>
      <c r="D1806" s="20" t="s">
        <v>11012</v>
      </c>
      <c r="E1806" s="16">
        <v>11.477399999999999</v>
      </c>
      <c r="F1806" s="21">
        <v>45134</v>
      </c>
    </row>
    <row r="1807" spans="1:6" ht="18.75" x14ac:dyDescent="0.3">
      <c r="A1807" s="20" t="s">
        <v>11014</v>
      </c>
      <c r="B1807" s="20" t="s">
        <v>11015</v>
      </c>
      <c r="C1807" s="20" t="s">
        <v>11013</v>
      </c>
      <c r="D1807" s="20" t="s">
        <v>11016</v>
      </c>
      <c r="E1807" s="16">
        <v>12.2516</v>
      </c>
      <c r="F1807" s="21">
        <v>45134</v>
      </c>
    </row>
    <row r="1808" spans="1:6" ht="18.75" x14ac:dyDescent="0.3">
      <c r="A1808" s="20" t="s">
        <v>11018</v>
      </c>
      <c r="B1808" s="20" t="s">
        <v>11019</v>
      </c>
      <c r="C1808" s="20" t="s">
        <v>11017</v>
      </c>
      <c r="D1808" s="20" t="s">
        <v>11020</v>
      </c>
      <c r="E1808" s="16">
        <v>0</v>
      </c>
      <c r="F1808" s="21">
        <v>45134</v>
      </c>
    </row>
    <row r="1809" spans="1:6" ht="18.75" x14ac:dyDescent="0.3">
      <c r="A1809" s="20" t="s">
        <v>11022</v>
      </c>
      <c r="B1809" s="20" t="s">
        <v>11023</v>
      </c>
      <c r="C1809" s="20" t="s">
        <v>11021</v>
      </c>
      <c r="D1809" s="20" t="s">
        <v>11024</v>
      </c>
      <c r="E1809" s="16">
        <v>0</v>
      </c>
      <c r="F1809" s="21">
        <v>45134</v>
      </c>
    </row>
    <row r="1810" spans="1:6" ht="18.75" x14ac:dyDescent="0.3">
      <c r="A1810" s="20" t="s">
        <v>11026</v>
      </c>
      <c r="B1810" s="20" t="s">
        <v>5185</v>
      </c>
      <c r="C1810" s="20" t="s">
        <v>11025</v>
      </c>
      <c r="D1810" s="20" t="s">
        <v>11027</v>
      </c>
      <c r="E1810" s="16">
        <v>0</v>
      </c>
      <c r="F1810" s="21">
        <v>45134</v>
      </c>
    </row>
    <row r="1811" spans="1:6" ht="18.75" x14ac:dyDescent="0.3">
      <c r="A1811" s="20" t="s">
        <v>11029</v>
      </c>
      <c r="B1811" s="20" t="s">
        <v>11030</v>
      </c>
      <c r="C1811" s="20" t="s">
        <v>11028</v>
      </c>
      <c r="D1811" s="20" t="s">
        <v>11031</v>
      </c>
      <c r="E1811" s="16">
        <v>0</v>
      </c>
      <c r="F1811" s="21">
        <v>45134</v>
      </c>
    </row>
    <row r="1812" spans="1:6" ht="18.75" x14ac:dyDescent="0.3">
      <c r="A1812" s="20" t="s">
        <v>11033</v>
      </c>
      <c r="B1812" s="20" t="s">
        <v>11034</v>
      </c>
      <c r="C1812" s="20" t="s">
        <v>11032</v>
      </c>
      <c r="D1812" s="20" t="s">
        <v>11035</v>
      </c>
      <c r="E1812" s="16">
        <v>0</v>
      </c>
      <c r="F1812" s="21">
        <v>45134</v>
      </c>
    </row>
    <row r="1813" spans="1:6" ht="18.75" x14ac:dyDescent="0.3">
      <c r="A1813" s="20" t="s">
        <v>11037</v>
      </c>
      <c r="B1813" s="20" t="s">
        <v>11038</v>
      </c>
      <c r="C1813" s="20" t="s">
        <v>11036</v>
      </c>
      <c r="D1813" s="20" t="s">
        <v>11039</v>
      </c>
      <c r="E1813" s="16">
        <v>0</v>
      </c>
      <c r="F1813" s="21">
        <v>45134</v>
      </c>
    </row>
    <row r="1814" spans="1:6" ht="18.75" x14ac:dyDescent="0.3">
      <c r="A1814" s="20" t="s">
        <v>11041</v>
      </c>
      <c r="B1814" s="20" t="s">
        <v>11042</v>
      </c>
      <c r="C1814" s="20" t="s">
        <v>11040</v>
      </c>
      <c r="D1814" s="20" t="s">
        <v>11043</v>
      </c>
      <c r="E1814" s="16">
        <v>0</v>
      </c>
      <c r="F1814" s="21">
        <v>45134</v>
      </c>
    </row>
    <row r="1815" spans="1:6" ht="18.75" x14ac:dyDescent="0.3">
      <c r="A1815" s="20" t="s">
        <v>11045</v>
      </c>
      <c r="B1815" s="20" t="s">
        <v>11046</v>
      </c>
      <c r="C1815" s="20" t="s">
        <v>11044</v>
      </c>
      <c r="D1815" s="20" t="s">
        <v>11047</v>
      </c>
      <c r="E1815" s="16">
        <v>0</v>
      </c>
      <c r="F1815" s="21">
        <v>45134</v>
      </c>
    </row>
    <row r="1816" spans="1:6" ht="18.75" x14ac:dyDescent="0.3">
      <c r="A1816" s="20" t="s">
        <v>11049</v>
      </c>
      <c r="B1816" s="20" t="s">
        <v>5185</v>
      </c>
      <c r="C1816" s="20" t="s">
        <v>11048</v>
      </c>
      <c r="D1816" s="20" t="s">
        <v>11050</v>
      </c>
      <c r="E1816" s="16">
        <v>0</v>
      </c>
      <c r="F1816" s="21">
        <v>45134</v>
      </c>
    </row>
    <row r="1817" spans="1:6" ht="18.75" x14ac:dyDescent="0.3">
      <c r="A1817" s="20" t="s">
        <v>11052</v>
      </c>
      <c r="B1817" s="20" t="s">
        <v>11053</v>
      </c>
      <c r="C1817" s="20" t="s">
        <v>11051</v>
      </c>
      <c r="D1817" s="20" t="s">
        <v>11054</v>
      </c>
      <c r="E1817" s="16">
        <v>0</v>
      </c>
      <c r="F1817" s="21">
        <v>45134</v>
      </c>
    </row>
    <row r="1818" spans="1:6" ht="18.75" x14ac:dyDescent="0.3">
      <c r="A1818" s="20" t="s">
        <v>11056</v>
      </c>
      <c r="B1818" s="20" t="s">
        <v>11057</v>
      </c>
      <c r="C1818" s="20" t="s">
        <v>11055</v>
      </c>
      <c r="D1818" s="20" t="s">
        <v>11058</v>
      </c>
      <c r="E1818" s="16">
        <v>0</v>
      </c>
      <c r="F1818" s="21">
        <v>45134</v>
      </c>
    </row>
    <row r="1819" spans="1:6" ht="18.75" x14ac:dyDescent="0.3">
      <c r="A1819" s="20" t="s">
        <v>11060</v>
      </c>
      <c r="B1819" s="20" t="s">
        <v>11061</v>
      </c>
      <c r="C1819" s="20" t="s">
        <v>11059</v>
      </c>
      <c r="D1819" s="20" t="s">
        <v>11062</v>
      </c>
      <c r="E1819" s="16">
        <v>0</v>
      </c>
      <c r="F1819" s="21">
        <v>45134</v>
      </c>
    </row>
    <row r="1820" spans="1:6" ht="18.75" x14ac:dyDescent="0.3">
      <c r="A1820" s="20" t="s">
        <v>11064</v>
      </c>
      <c r="B1820" s="20" t="s">
        <v>5185</v>
      </c>
      <c r="C1820" s="20" t="s">
        <v>11063</v>
      </c>
      <c r="D1820" s="20" t="s">
        <v>11065</v>
      </c>
      <c r="E1820" s="16">
        <v>0.36630000000000001</v>
      </c>
      <c r="F1820" s="21">
        <v>44588</v>
      </c>
    </row>
    <row r="1821" spans="1:6" ht="18.75" x14ac:dyDescent="0.3">
      <c r="A1821" s="20" t="s">
        <v>11067</v>
      </c>
      <c r="B1821" s="20" t="s">
        <v>5185</v>
      </c>
      <c r="C1821" s="20" t="s">
        <v>11066</v>
      </c>
      <c r="D1821" s="20" t="s">
        <v>11068</v>
      </c>
      <c r="E1821" s="16">
        <v>0.3488</v>
      </c>
      <c r="F1821" s="21">
        <v>44588</v>
      </c>
    </row>
    <row r="1822" spans="1:6" ht="18.75" x14ac:dyDescent="0.3">
      <c r="A1822" s="20" t="s">
        <v>11070</v>
      </c>
      <c r="B1822" s="20" t="s">
        <v>11071</v>
      </c>
      <c r="C1822" s="20" t="s">
        <v>11069</v>
      </c>
      <c r="D1822" s="20" t="s">
        <v>11072</v>
      </c>
      <c r="E1822" s="16">
        <v>0.29730000000000001</v>
      </c>
      <c r="F1822" s="21">
        <v>44588</v>
      </c>
    </row>
    <row r="1823" spans="1:6" ht="18.75" x14ac:dyDescent="0.3">
      <c r="A1823" s="20" t="s">
        <v>11074</v>
      </c>
      <c r="B1823" s="20" t="s">
        <v>11075</v>
      </c>
      <c r="C1823" s="20" t="s">
        <v>11073</v>
      </c>
      <c r="D1823" s="20" t="s">
        <v>11076</v>
      </c>
      <c r="E1823" s="16">
        <v>0.28639999999999999</v>
      </c>
      <c r="F1823" s="21">
        <v>44588</v>
      </c>
    </row>
    <row r="1824" spans="1:6" ht="18.75" x14ac:dyDescent="0.3">
      <c r="A1824" s="20" t="s">
        <v>11078</v>
      </c>
      <c r="B1824" s="20" t="s">
        <v>11079</v>
      </c>
      <c r="C1824" s="20" t="s">
        <v>11077</v>
      </c>
      <c r="D1824" s="20" t="s">
        <v>11080</v>
      </c>
      <c r="E1824" s="16">
        <v>0.28949999999999998</v>
      </c>
      <c r="F1824" s="21">
        <v>44588</v>
      </c>
    </row>
    <row r="1825" spans="1:6" ht="18.75" x14ac:dyDescent="0.3">
      <c r="A1825" s="20" t="s">
        <v>11082</v>
      </c>
      <c r="B1825" s="20" t="s">
        <v>11083</v>
      </c>
      <c r="C1825" s="20" t="s">
        <v>11081</v>
      </c>
      <c r="D1825" s="20" t="s">
        <v>11084</v>
      </c>
      <c r="E1825" s="16">
        <v>0.25950000000000001</v>
      </c>
      <c r="F1825" s="21">
        <v>44588</v>
      </c>
    </row>
    <row r="1826" spans="1:6" ht="18.75" x14ac:dyDescent="0.3">
      <c r="A1826" s="20" t="s">
        <v>11086</v>
      </c>
      <c r="B1826" s="20" t="s">
        <v>11087</v>
      </c>
      <c r="C1826" s="20" t="s">
        <v>11085</v>
      </c>
      <c r="D1826" s="20" t="s">
        <v>11088</v>
      </c>
      <c r="E1826" s="16">
        <v>0.28670000000000001</v>
      </c>
      <c r="F1826" s="21">
        <v>44588</v>
      </c>
    </row>
    <row r="1827" spans="1:6" ht="18.75" x14ac:dyDescent="0.3">
      <c r="A1827" s="20" t="s">
        <v>11090</v>
      </c>
      <c r="B1827" s="20" t="s">
        <v>11091</v>
      </c>
      <c r="C1827" s="20" t="s">
        <v>11089</v>
      </c>
      <c r="D1827" s="20" t="s">
        <v>11092</v>
      </c>
      <c r="E1827" s="16">
        <v>0.28179999999999999</v>
      </c>
      <c r="F1827" s="21">
        <v>44588</v>
      </c>
    </row>
    <row r="1828" spans="1:6" ht="18.75" x14ac:dyDescent="0.3">
      <c r="A1828" s="20" t="s">
        <v>11094</v>
      </c>
      <c r="B1828" s="20" t="s">
        <v>11095</v>
      </c>
      <c r="C1828" s="20" t="s">
        <v>11093</v>
      </c>
      <c r="D1828" s="20" t="s">
        <v>11096</v>
      </c>
      <c r="E1828" s="16">
        <v>0.24879999999999999</v>
      </c>
      <c r="F1828" s="21">
        <v>44588</v>
      </c>
    </row>
    <row r="1829" spans="1:6" ht="18.75" x14ac:dyDescent="0.3">
      <c r="A1829" s="20" t="s">
        <v>11098</v>
      </c>
      <c r="B1829" s="20" t="s">
        <v>11099</v>
      </c>
      <c r="C1829" s="20" t="s">
        <v>11097</v>
      </c>
      <c r="D1829" s="20" t="s">
        <v>11100</v>
      </c>
      <c r="E1829" s="16">
        <v>0.27639999999999998</v>
      </c>
      <c r="F1829" s="21">
        <v>44588</v>
      </c>
    </row>
    <row r="1830" spans="1:6" ht="18.75" x14ac:dyDescent="0.3">
      <c r="A1830" s="20" t="s">
        <v>11102</v>
      </c>
      <c r="B1830" s="20" t="s">
        <v>11103</v>
      </c>
      <c r="C1830" s="20" t="s">
        <v>11101</v>
      </c>
      <c r="D1830" s="20" t="s">
        <v>11104</v>
      </c>
      <c r="E1830" s="16">
        <v>0.2515</v>
      </c>
      <c r="F1830" s="21">
        <v>44588</v>
      </c>
    </row>
    <row r="1831" spans="1:6" ht="18.75" x14ac:dyDescent="0.3">
      <c r="A1831" s="20" t="s">
        <v>11106</v>
      </c>
      <c r="B1831" s="20" t="s">
        <v>11107</v>
      </c>
      <c r="C1831" s="20" t="s">
        <v>11105</v>
      </c>
      <c r="D1831" s="20" t="s">
        <v>11108</v>
      </c>
      <c r="E1831" s="16">
        <v>0.27210000000000001</v>
      </c>
      <c r="F1831" s="21">
        <v>44588</v>
      </c>
    </row>
    <row r="1832" spans="1:6" ht="18.75" x14ac:dyDescent="0.3">
      <c r="A1832" s="20" t="s">
        <v>11110</v>
      </c>
      <c r="B1832" s="20" t="s">
        <v>5185</v>
      </c>
      <c r="C1832" s="20" t="s">
        <v>11109</v>
      </c>
      <c r="D1832" s="20" t="s">
        <v>11111</v>
      </c>
      <c r="E1832" s="16">
        <v>27.505400000000002</v>
      </c>
      <c r="F1832" s="21">
        <v>45134</v>
      </c>
    </row>
    <row r="1833" spans="1:6" ht="18.75" x14ac:dyDescent="0.3">
      <c r="A1833" s="20" t="s">
        <v>11113</v>
      </c>
      <c r="B1833" s="20" t="s">
        <v>11114</v>
      </c>
      <c r="C1833" s="20" t="s">
        <v>11112</v>
      </c>
      <c r="D1833" s="20" t="s">
        <v>11115</v>
      </c>
      <c r="E1833" s="16">
        <v>13.322800000000001</v>
      </c>
      <c r="F1833" s="21">
        <v>45134</v>
      </c>
    </row>
    <row r="1834" spans="1:6" ht="18.75" x14ac:dyDescent="0.3">
      <c r="A1834" s="20" t="s">
        <v>11117</v>
      </c>
      <c r="B1834" s="20" t="s">
        <v>5185</v>
      </c>
      <c r="C1834" s="20" t="s">
        <v>11116</v>
      </c>
      <c r="D1834" s="20" t="s">
        <v>11118</v>
      </c>
      <c r="E1834" s="16">
        <v>14.0863</v>
      </c>
      <c r="F1834" s="21">
        <v>45134</v>
      </c>
    </row>
    <row r="1835" spans="1:6" ht="18.75" x14ac:dyDescent="0.3">
      <c r="A1835" s="20" t="s">
        <v>11120</v>
      </c>
      <c r="B1835" s="20" t="s">
        <v>5185</v>
      </c>
      <c r="C1835" s="20" t="s">
        <v>11119</v>
      </c>
      <c r="D1835" s="20" t="s">
        <v>11121</v>
      </c>
      <c r="E1835" s="16">
        <v>116.5757</v>
      </c>
      <c r="F1835" s="21">
        <v>45134</v>
      </c>
    </row>
    <row r="1836" spans="1:6" ht="18.75" x14ac:dyDescent="0.3">
      <c r="A1836" s="20" t="s">
        <v>11123</v>
      </c>
      <c r="B1836" s="20" t="s">
        <v>5185</v>
      </c>
      <c r="C1836" s="20" t="s">
        <v>11122</v>
      </c>
      <c r="D1836" s="20" t="s">
        <v>11124</v>
      </c>
      <c r="E1836" s="16">
        <v>109.0262</v>
      </c>
      <c r="F1836" s="21">
        <v>45134</v>
      </c>
    </row>
    <row r="1837" spans="1:6" ht="18.75" x14ac:dyDescent="0.3">
      <c r="A1837" s="20" t="s">
        <v>11126</v>
      </c>
      <c r="B1837" s="20" t="s">
        <v>11127</v>
      </c>
      <c r="C1837" s="20" t="s">
        <v>11125</v>
      </c>
      <c r="D1837" s="20" t="s">
        <v>11128</v>
      </c>
      <c r="E1837" s="16">
        <v>12.607900000000001</v>
      </c>
      <c r="F1837" s="21">
        <v>45134</v>
      </c>
    </row>
    <row r="1838" spans="1:6" ht="18.75" x14ac:dyDescent="0.3">
      <c r="A1838" s="20" t="s">
        <v>11130</v>
      </c>
      <c r="B1838" s="20" t="s">
        <v>11131</v>
      </c>
      <c r="C1838" s="20" t="s">
        <v>11129</v>
      </c>
      <c r="D1838" s="20" t="s">
        <v>11132</v>
      </c>
      <c r="E1838" s="16">
        <v>13.233599999999999</v>
      </c>
      <c r="F1838" s="21">
        <v>45134</v>
      </c>
    </row>
    <row r="1839" spans="1:6" ht="18.75" x14ac:dyDescent="0.3">
      <c r="A1839" s="20" t="s">
        <v>11263</v>
      </c>
      <c r="B1839" s="20" t="s">
        <v>11264</v>
      </c>
      <c r="C1839" s="20" t="s">
        <v>11262</v>
      </c>
      <c r="D1839" s="20" t="s">
        <v>44503</v>
      </c>
      <c r="E1839" s="16">
        <v>11.691000000000001</v>
      </c>
      <c r="F1839" s="21">
        <v>45134</v>
      </c>
    </row>
    <row r="1840" spans="1:6" ht="18.75" x14ac:dyDescent="0.3">
      <c r="A1840" s="20" t="s">
        <v>11266</v>
      </c>
      <c r="B1840" s="20" t="s">
        <v>5185</v>
      </c>
      <c r="C1840" s="20" t="s">
        <v>11265</v>
      </c>
      <c r="D1840" s="20" t="s">
        <v>44504</v>
      </c>
      <c r="E1840" s="16">
        <v>57.074399999999997</v>
      </c>
      <c r="F1840" s="21">
        <v>45134</v>
      </c>
    </row>
    <row r="1841" spans="1:6" ht="18.75" x14ac:dyDescent="0.3">
      <c r="A1841" s="20" t="s">
        <v>11268</v>
      </c>
      <c r="B1841" s="20" t="s">
        <v>11269</v>
      </c>
      <c r="C1841" s="20" t="s">
        <v>11267</v>
      </c>
      <c r="D1841" s="20" t="s">
        <v>44505</v>
      </c>
      <c r="E1841" s="16">
        <v>11.8887</v>
      </c>
      <c r="F1841" s="21">
        <v>45134</v>
      </c>
    </row>
    <row r="1842" spans="1:6" ht="18.75" x14ac:dyDescent="0.3">
      <c r="A1842" s="20" t="s">
        <v>11271</v>
      </c>
      <c r="B1842" s="20" t="s">
        <v>11272</v>
      </c>
      <c r="C1842" s="20" t="s">
        <v>11270</v>
      </c>
      <c r="D1842" s="20" t="s">
        <v>44506</v>
      </c>
      <c r="E1842" s="16">
        <v>12.249499999999999</v>
      </c>
      <c r="F1842" s="21">
        <v>45134</v>
      </c>
    </row>
    <row r="1843" spans="1:6" ht="18.75" x14ac:dyDescent="0.3">
      <c r="A1843" s="20" t="s">
        <v>11274</v>
      </c>
      <c r="B1843" s="20" t="s">
        <v>11275</v>
      </c>
      <c r="C1843" s="20" t="s">
        <v>11273</v>
      </c>
      <c r="D1843" s="20" t="s">
        <v>44507</v>
      </c>
      <c r="E1843" s="16">
        <v>11.9063</v>
      </c>
      <c r="F1843" s="21">
        <v>45134</v>
      </c>
    </row>
    <row r="1844" spans="1:6" ht="18.75" x14ac:dyDescent="0.3">
      <c r="A1844" s="20" t="s">
        <v>11277</v>
      </c>
      <c r="B1844" s="20" t="s">
        <v>11278</v>
      </c>
      <c r="C1844" s="20" t="s">
        <v>11276</v>
      </c>
      <c r="D1844" s="20" t="s">
        <v>44508</v>
      </c>
      <c r="E1844" s="16">
        <v>16.010899999999999</v>
      </c>
      <c r="F1844" s="21">
        <v>45134</v>
      </c>
    </row>
    <row r="1845" spans="1:6" ht="18.75" x14ac:dyDescent="0.3">
      <c r="A1845" s="20" t="s">
        <v>11280</v>
      </c>
      <c r="B1845" s="20" t="s">
        <v>5185</v>
      </c>
      <c r="C1845" s="20" t="s">
        <v>11279</v>
      </c>
      <c r="D1845" s="20" t="s">
        <v>44509</v>
      </c>
      <c r="E1845" s="16">
        <v>61.650599999999997</v>
      </c>
      <c r="F1845" s="21">
        <v>45134</v>
      </c>
    </row>
    <row r="1846" spans="1:6" ht="18.75" x14ac:dyDescent="0.3">
      <c r="A1846" s="20" t="s">
        <v>11282</v>
      </c>
      <c r="B1846" s="20" t="s">
        <v>11283</v>
      </c>
      <c r="C1846" s="20" t="s">
        <v>11281</v>
      </c>
      <c r="D1846" s="20" t="s">
        <v>44510</v>
      </c>
      <c r="E1846" s="16">
        <v>12.791</v>
      </c>
      <c r="F1846" s="21">
        <v>45134</v>
      </c>
    </row>
    <row r="1847" spans="1:6" ht="18.75" x14ac:dyDescent="0.3">
      <c r="A1847" s="20" t="s">
        <v>11285</v>
      </c>
      <c r="B1847" s="20" t="s">
        <v>11286</v>
      </c>
      <c r="C1847" s="20" t="s">
        <v>11284</v>
      </c>
      <c r="D1847" s="20" t="s">
        <v>44511</v>
      </c>
      <c r="E1847" s="16">
        <v>14.9932</v>
      </c>
      <c r="F1847" s="21">
        <v>45134</v>
      </c>
    </row>
    <row r="1848" spans="1:6" ht="18.75" x14ac:dyDescent="0.3">
      <c r="A1848" s="20" t="s">
        <v>11288</v>
      </c>
      <c r="B1848" s="20" t="s">
        <v>11289</v>
      </c>
      <c r="C1848" s="20" t="s">
        <v>11287</v>
      </c>
      <c r="D1848" s="20" t="s">
        <v>44512</v>
      </c>
      <c r="E1848" s="16">
        <v>12.4521</v>
      </c>
      <c r="F1848" s="21">
        <v>45134</v>
      </c>
    </row>
    <row r="1849" spans="1:6" ht="18.75" x14ac:dyDescent="0.3">
      <c r="A1849" s="20" t="s">
        <v>11291</v>
      </c>
      <c r="B1849" s="20" t="s">
        <v>5185</v>
      </c>
      <c r="C1849" s="20" t="s">
        <v>11290</v>
      </c>
      <c r="D1849" s="20" t="s">
        <v>44513</v>
      </c>
      <c r="E1849" s="16">
        <v>49.282600000000002</v>
      </c>
      <c r="F1849" s="21">
        <v>45134</v>
      </c>
    </row>
    <row r="1850" spans="1:6" ht="18.75" x14ac:dyDescent="0.3">
      <c r="A1850" s="20" t="s">
        <v>11293</v>
      </c>
      <c r="B1850" s="20" t="s">
        <v>11294</v>
      </c>
      <c r="C1850" s="20" t="s">
        <v>11292</v>
      </c>
      <c r="D1850" s="20" t="s">
        <v>44514</v>
      </c>
      <c r="E1850" s="16">
        <v>10.3994</v>
      </c>
      <c r="F1850" s="21">
        <v>45134</v>
      </c>
    </row>
    <row r="1851" spans="1:6" ht="18.75" x14ac:dyDescent="0.3">
      <c r="A1851" s="20" t="s">
        <v>11134</v>
      </c>
      <c r="B1851" s="20" t="s">
        <v>11135</v>
      </c>
      <c r="C1851" s="20" t="s">
        <v>11133</v>
      </c>
      <c r="D1851" s="20" t="s">
        <v>11136</v>
      </c>
      <c r="E1851" s="16">
        <v>15.200799999999999</v>
      </c>
      <c r="F1851" s="21">
        <v>45134</v>
      </c>
    </row>
    <row r="1852" spans="1:6" ht="18.75" x14ac:dyDescent="0.3">
      <c r="A1852" s="20" t="s">
        <v>11138</v>
      </c>
      <c r="B1852" s="20" t="s">
        <v>11139</v>
      </c>
      <c r="C1852" s="20" t="s">
        <v>11137</v>
      </c>
      <c r="D1852" s="20" t="s">
        <v>11140</v>
      </c>
      <c r="E1852" s="16">
        <v>10.3674</v>
      </c>
      <c r="F1852" s="21">
        <v>44197</v>
      </c>
    </row>
    <row r="1853" spans="1:6" ht="18.75" x14ac:dyDescent="0.3">
      <c r="A1853" s="20" t="s">
        <v>11142</v>
      </c>
      <c r="B1853" s="20" t="s">
        <v>5185</v>
      </c>
      <c r="C1853" s="20" t="s">
        <v>11141</v>
      </c>
      <c r="D1853" s="20" t="s">
        <v>11143</v>
      </c>
      <c r="E1853" s="16">
        <v>30.921900000000001</v>
      </c>
      <c r="F1853" s="21">
        <v>45134</v>
      </c>
    </row>
    <row r="1854" spans="1:6" ht="18.75" x14ac:dyDescent="0.3">
      <c r="A1854" s="20" t="s">
        <v>11145</v>
      </c>
      <c r="B1854" s="20" t="s">
        <v>11146</v>
      </c>
      <c r="C1854" s="20" t="s">
        <v>11144</v>
      </c>
      <c r="D1854" s="20" t="s">
        <v>11147</v>
      </c>
      <c r="E1854" s="16">
        <v>14.0969</v>
      </c>
      <c r="F1854" s="21">
        <v>45134</v>
      </c>
    </row>
    <row r="1855" spans="1:6" ht="18.75" x14ac:dyDescent="0.3">
      <c r="A1855" s="20" t="s">
        <v>11149</v>
      </c>
      <c r="B1855" s="20" t="s">
        <v>11150</v>
      </c>
      <c r="C1855" s="20" t="s">
        <v>11148</v>
      </c>
      <c r="D1855" s="20" t="s">
        <v>11151</v>
      </c>
      <c r="E1855" s="16">
        <v>13.781499999999999</v>
      </c>
      <c r="F1855" s="21">
        <v>45134</v>
      </c>
    </row>
    <row r="1856" spans="1:6" ht="18.75" x14ac:dyDescent="0.3">
      <c r="A1856" s="20" t="s">
        <v>11153</v>
      </c>
      <c r="B1856" s="20" t="s">
        <v>5185</v>
      </c>
      <c r="C1856" s="20" t="s">
        <v>11152</v>
      </c>
      <c r="D1856" s="20" t="s">
        <v>11154</v>
      </c>
      <c r="E1856" s="16">
        <v>30.159500000000001</v>
      </c>
      <c r="F1856" s="21">
        <v>45134</v>
      </c>
    </row>
    <row r="1857" spans="1:6" ht="18.75" x14ac:dyDescent="0.3">
      <c r="A1857" s="20" t="s">
        <v>11156</v>
      </c>
      <c r="B1857" s="20" t="s">
        <v>11157</v>
      </c>
      <c r="C1857" s="20" t="s">
        <v>11155</v>
      </c>
      <c r="D1857" s="20" t="s">
        <v>11158</v>
      </c>
      <c r="E1857" s="16">
        <v>22.8416</v>
      </c>
      <c r="F1857" s="21">
        <v>45134</v>
      </c>
    </row>
    <row r="1858" spans="1:6" ht="18.75" x14ac:dyDescent="0.3">
      <c r="A1858" s="20" t="s">
        <v>11160</v>
      </c>
      <c r="B1858" s="20" t="s">
        <v>11161</v>
      </c>
      <c r="C1858" s="20" t="s">
        <v>11159</v>
      </c>
      <c r="D1858" s="20" t="s">
        <v>11162</v>
      </c>
      <c r="E1858" s="16">
        <v>14.2537</v>
      </c>
      <c r="F1858" s="21">
        <v>45134</v>
      </c>
    </row>
    <row r="1859" spans="1:6" ht="18.75" x14ac:dyDescent="0.3">
      <c r="A1859" s="20" t="s">
        <v>11164</v>
      </c>
      <c r="B1859" s="20" t="s">
        <v>5185</v>
      </c>
      <c r="C1859" s="20" t="s">
        <v>11163</v>
      </c>
      <c r="D1859" s="20" t="s">
        <v>11165</v>
      </c>
      <c r="E1859" s="16">
        <v>29.363499999999998</v>
      </c>
      <c r="F1859" s="21">
        <v>45134</v>
      </c>
    </row>
    <row r="1860" spans="1:6" ht="18.75" x14ac:dyDescent="0.3">
      <c r="A1860" s="20" t="s">
        <v>11167</v>
      </c>
      <c r="B1860" s="20" t="s">
        <v>11168</v>
      </c>
      <c r="C1860" s="20" t="s">
        <v>11166</v>
      </c>
      <c r="D1860" s="20" t="s">
        <v>11169</v>
      </c>
      <c r="E1860" s="16">
        <v>15.1175</v>
      </c>
      <c r="F1860" s="21">
        <v>45134</v>
      </c>
    </row>
    <row r="1861" spans="1:6" ht="18.75" x14ac:dyDescent="0.3">
      <c r="A1861" s="20" t="s">
        <v>11171</v>
      </c>
      <c r="B1861" s="20" t="s">
        <v>11172</v>
      </c>
      <c r="C1861" s="20" t="s">
        <v>11170</v>
      </c>
      <c r="D1861" s="20" t="s">
        <v>11173</v>
      </c>
      <c r="E1861" s="16">
        <v>15.6686</v>
      </c>
      <c r="F1861" s="21">
        <v>45134</v>
      </c>
    </row>
    <row r="1862" spans="1:6" ht="18.75" x14ac:dyDescent="0.3">
      <c r="A1862" s="20" t="s">
        <v>11175</v>
      </c>
      <c r="B1862" s="20" t="s">
        <v>5185</v>
      </c>
      <c r="C1862" s="20" t="s">
        <v>11174</v>
      </c>
      <c r="D1862" s="20" t="s">
        <v>11176</v>
      </c>
      <c r="E1862" s="16">
        <v>53.592399999999998</v>
      </c>
      <c r="F1862" s="21">
        <v>45134</v>
      </c>
    </row>
    <row r="1863" spans="1:6" ht="18.75" x14ac:dyDescent="0.3">
      <c r="A1863" s="20" t="s">
        <v>11178</v>
      </c>
      <c r="B1863" s="20" t="s">
        <v>11179</v>
      </c>
      <c r="C1863" s="20" t="s">
        <v>11177</v>
      </c>
      <c r="D1863" s="20" t="s">
        <v>11180</v>
      </c>
      <c r="E1863" s="16">
        <v>16.287099999999999</v>
      </c>
      <c r="F1863" s="21">
        <v>45134</v>
      </c>
    </row>
    <row r="1864" spans="1:6" ht="18.75" x14ac:dyDescent="0.3">
      <c r="A1864" s="20" t="s">
        <v>11182</v>
      </c>
      <c r="B1864" s="20" t="s">
        <v>5185</v>
      </c>
      <c r="C1864" s="20" t="s">
        <v>11181</v>
      </c>
      <c r="D1864" s="20" t="s">
        <v>11183</v>
      </c>
      <c r="E1864" s="16">
        <v>48.847299999999997</v>
      </c>
      <c r="F1864" s="21">
        <v>45134</v>
      </c>
    </row>
    <row r="1865" spans="1:6" ht="18.75" x14ac:dyDescent="0.3">
      <c r="A1865" s="20" t="s">
        <v>11185</v>
      </c>
      <c r="B1865" s="20" t="s">
        <v>11186</v>
      </c>
      <c r="C1865" s="20" t="s">
        <v>11184</v>
      </c>
      <c r="D1865" s="20" t="s">
        <v>11187</v>
      </c>
      <c r="E1865" s="16">
        <v>14.624700000000001</v>
      </c>
      <c r="F1865" s="21">
        <v>45134</v>
      </c>
    </row>
    <row r="1866" spans="1:6" ht="18.75" x14ac:dyDescent="0.3">
      <c r="A1866" s="20" t="s">
        <v>11189</v>
      </c>
      <c r="B1866" s="20" t="s">
        <v>5185</v>
      </c>
      <c r="C1866" s="20" t="s">
        <v>11188</v>
      </c>
      <c r="D1866" s="20" t="s">
        <v>11190</v>
      </c>
      <c r="E1866" s="16">
        <v>50.208500000000001</v>
      </c>
      <c r="F1866" s="21">
        <v>45134</v>
      </c>
    </row>
    <row r="1867" spans="1:6" ht="18.75" x14ac:dyDescent="0.3">
      <c r="A1867" s="20" t="s">
        <v>11192</v>
      </c>
      <c r="B1867" s="20" t="s">
        <v>5185</v>
      </c>
      <c r="C1867" s="20" t="s">
        <v>11191</v>
      </c>
      <c r="D1867" s="20" t="s">
        <v>11193</v>
      </c>
      <c r="E1867" s="16">
        <v>55.005400000000002</v>
      </c>
      <c r="F1867" s="21">
        <v>45134</v>
      </c>
    </row>
    <row r="1868" spans="1:6" ht="18.75" x14ac:dyDescent="0.3">
      <c r="A1868" s="20" t="s">
        <v>11195</v>
      </c>
      <c r="B1868" s="20" t="s">
        <v>5185</v>
      </c>
      <c r="C1868" s="20" t="s">
        <v>11194</v>
      </c>
      <c r="D1868" s="20" t="s">
        <v>11196</v>
      </c>
      <c r="E1868" s="16">
        <v>17.395</v>
      </c>
      <c r="F1868" s="21">
        <v>45134</v>
      </c>
    </row>
    <row r="1869" spans="1:6" ht="18.75" x14ac:dyDescent="0.3">
      <c r="A1869" s="20" t="s">
        <v>11198</v>
      </c>
      <c r="B1869" s="20" t="s">
        <v>5185</v>
      </c>
      <c r="C1869" s="20" t="s">
        <v>11197</v>
      </c>
      <c r="D1869" s="20" t="s">
        <v>11199</v>
      </c>
      <c r="E1869" s="16">
        <v>15.8337</v>
      </c>
      <c r="F1869" s="21">
        <v>45134</v>
      </c>
    </row>
    <row r="1870" spans="1:6" ht="18.75" x14ac:dyDescent="0.3">
      <c r="A1870" s="20" t="s">
        <v>11201</v>
      </c>
      <c r="B1870" s="20" t="s">
        <v>11202</v>
      </c>
      <c r="C1870" s="20" t="s">
        <v>11200</v>
      </c>
      <c r="D1870" s="20" t="s">
        <v>11203</v>
      </c>
      <c r="E1870" s="16">
        <v>10.928599999999999</v>
      </c>
      <c r="F1870" s="21">
        <v>45134</v>
      </c>
    </row>
    <row r="1871" spans="1:6" ht="18.75" x14ac:dyDescent="0.3">
      <c r="A1871" s="20" t="s">
        <v>11205</v>
      </c>
      <c r="B1871" s="20" t="s">
        <v>11206</v>
      </c>
      <c r="C1871" s="20" t="s">
        <v>11204</v>
      </c>
      <c r="D1871" s="20" t="s">
        <v>11207</v>
      </c>
      <c r="E1871" s="16">
        <v>12.2502</v>
      </c>
      <c r="F1871" s="21">
        <v>45134</v>
      </c>
    </row>
    <row r="1872" spans="1:6" ht="18.75" x14ac:dyDescent="0.3">
      <c r="A1872" s="20" t="s">
        <v>11211</v>
      </c>
      <c r="B1872" s="20" t="s">
        <v>5185</v>
      </c>
      <c r="C1872" s="20" t="s">
        <v>11210</v>
      </c>
      <c r="D1872" s="20" t="s">
        <v>42478</v>
      </c>
      <c r="E1872" s="16">
        <v>40.220300000000002</v>
      </c>
      <c r="F1872" s="21">
        <v>45134</v>
      </c>
    </row>
    <row r="1873" spans="1:6" ht="18.75" x14ac:dyDescent="0.3">
      <c r="A1873" s="20" t="s">
        <v>11216</v>
      </c>
      <c r="B1873" s="20" t="s">
        <v>11217</v>
      </c>
      <c r="C1873" s="20" t="s">
        <v>11215</v>
      </c>
      <c r="D1873" s="20" t="s">
        <v>43277</v>
      </c>
      <c r="E1873" s="16">
        <v>10.6205</v>
      </c>
      <c r="F1873" s="21">
        <v>45134</v>
      </c>
    </row>
    <row r="1874" spans="1:6" ht="18.75" x14ac:dyDescent="0.3">
      <c r="A1874" s="20" t="s">
        <v>11209</v>
      </c>
      <c r="B1874" s="20" t="s">
        <v>5185</v>
      </c>
      <c r="C1874" s="20" t="s">
        <v>11208</v>
      </c>
      <c r="D1874" s="20" t="s">
        <v>42479</v>
      </c>
      <c r="E1874" s="16">
        <v>36.883499999999998</v>
      </c>
      <c r="F1874" s="21">
        <v>45134</v>
      </c>
    </row>
    <row r="1875" spans="1:6" ht="18.75" x14ac:dyDescent="0.3">
      <c r="A1875" s="20" t="s">
        <v>11213</v>
      </c>
      <c r="B1875" s="20" t="s">
        <v>11214</v>
      </c>
      <c r="C1875" s="20" t="s">
        <v>11212</v>
      </c>
      <c r="D1875" s="20" t="s">
        <v>43278</v>
      </c>
      <c r="E1875" s="16">
        <v>10.644</v>
      </c>
      <c r="F1875" s="21">
        <v>45134</v>
      </c>
    </row>
    <row r="1876" spans="1:6" ht="18.75" x14ac:dyDescent="0.3">
      <c r="A1876" s="20" t="s">
        <v>11219</v>
      </c>
      <c r="B1876" s="20" t="s">
        <v>5185</v>
      </c>
      <c r="C1876" s="20" t="s">
        <v>11218</v>
      </c>
      <c r="D1876" s="20" t="s">
        <v>11220</v>
      </c>
      <c r="E1876" s="16">
        <v>12.4602</v>
      </c>
      <c r="F1876" s="21">
        <v>43283</v>
      </c>
    </row>
    <row r="1877" spans="1:6" ht="18.75" x14ac:dyDescent="0.3">
      <c r="A1877" s="20" t="s">
        <v>11222</v>
      </c>
      <c r="B1877" s="20" t="s">
        <v>5185</v>
      </c>
      <c r="C1877" s="20" t="s">
        <v>11221</v>
      </c>
      <c r="D1877" s="20" t="s">
        <v>11223</v>
      </c>
      <c r="E1877" s="16">
        <v>36.186599999999999</v>
      </c>
      <c r="F1877" s="21">
        <v>45134</v>
      </c>
    </row>
    <row r="1878" spans="1:6" ht="18.75" x14ac:dyDescent="0.3">
      <c r="A1878" s="20" t="s">
        <v>11225</v>
      </c>
      <c r="B1878" s="20" t="s">
        <v>11226</v>
      </c>
      <c r="C1878" s="20" t="s">
        <v>11224</v>
      </c>
      <c r="D1878" s="20" t="s">
        <v>11227</v>
      </c>
      <c r="E1878" s="16">
        <v>10.6685</v>
      </c>
      <c r="F1878" s="21">
        <v>45134</v>
      </c>
    </row>
    <row r="1879" spans="1:6" ht="18.75" x14ac:dyDescent="0.3">
      <c r="A1879" s="20" t="s">
        <v>11229</v>
      </c>
      <c r="B1879" s="20" t="s">
        <v>11230</v>
      </c>
      <c r="C1879" s="20" t="s">
        <v>11228</v>
      </c>
      <c r="D1879" s="20" t="s">
        <v>11231</v>
      </c>
      <c r="E1879" s="16">
        <v>11.5802</v>
      </c>
      <c r="F1879" s="21">
        <v>45134</v>
      </c>
    </row>
    <row r="1880" spans="1:6" ht="18.75" x14ac:dyDescent="0.3">
      <c r="A1880" s="20" t="s">
        <v>11233</v>
      </c>
      <c r="B1880" s="20" t="s">
        <v>11234</v>
      </c>
      <c r="C1880" s="20" t="s">
        <v>11232</v>
      </c>
      <c r="D1880" s="20" t="s">
        <v>11235</v>
      </c>
      <c r="E1880" s="16">
        <v>11.6706</v>
      </c>
      <c r="F1880" s="21">
        <v>45134</v>
      </c>
    </row>
    <row r="1881" spans="1:6" ht="18.75" x14ac:dyDescent="0.3">
      <c r="A1881" s="20" t="s">
        <v>11237</v>
      </c>
      <c r="B1881" s="20" t="s">
        <v>5185</v>
      </c>
      <c r="C1881" s="20" t="s">
        <v>11236</v>
      </c>
      <c r="D1881" s="20" t="s">
        <v>11238</v>
      </c>
      <c r="E1881" s="16">
        <v>34.429299999999998</v>
      </c>
      <c r="F1881" s="21">
        <v>45134</v>
      </c>
    </row>
    <row r="1882" spans="1:6" ht="18.75" x14ac:dyDescent="0.3">
      <c r="A1882" s="20" t="s">
        <v>11240</v>
      </c>
      <c r="B1882" s="20" t="s">
        <v>11241</v>
      </c>
      <c r="C1882" s="20" t="s">
        <v>11239</v>
      </c>
      <c r="D1882" s="20" t="s">
        <v>11242</v>
      </c>
      <c r="E1882" s="16">
        <v>10.993600000000001</v>
      </c>
      <c r="F1882" s="21">
        <v>45134</v>
      </c>
    </row>
    <row r="1883" spans="1:6" ht="18.75" x14ac:dyDescent="0.3">
      <c r="A1883" s="20" t="s">
        <v>11244</v>
      </c>
      <c r="B1883" s="20" t="s">
        <v>11245</v>
      </c>
      <c r="C1883" s="20" t="s">
        <v>11243</v>
      </c>
      <c r="D1883" s="20" t="s">
        <v>11246</v>
      </c>
      <c r="E1883" s="16">
        <v>11.367000000000001</v>
      </c>
      <c r="F1883" s="21">
        <v>45134</v>
      </c>
    </row>
    <row r="1884" spans="1:6" ht="18.75" x14ac:dyDescent="0.3">
      <c r="A1884" s="20" t="s">
        <v>11248</v>
      </c>
      <c r="B1884" s="20" t="s">
        <v>11249</v>
      </c>
      <c r="C1884" s="20" t="s">
        <v>11247</v>
      </c>
      <c r="D1884" s="20" t="s">
        <v>11250</v>
      </c>
      <c r="E1884" s="16">
        <v>11.298299999999999</v>
      </c>
      <c r="F1884" s="21">
        <v>45134</v>
      </c>
    </row>
    <row r="1885" spans="1:6" ht="18.75" x14ac:dyDescent="0.3">
      <c r="A1885" s="20" t="s">
        <v>11252</v>
      </c>
      <c r="B1885" s="20" t="s">
        <v>5185</v>
      </c>
      <c r="C1885" s="20" t="s">
        <v>11251</v>
      </c>
      <c r="D1885" s="20" t="s">
        <v>11253</v>
      </c>
      <c r="E1885" s="16">
        <v>25.0654</v>
      </c>
      <c r="F1885" s="21">
        <v>43945</v>
      </c>
    </row>
    <row r="1886" spans="1:6" ht="18.75" x14ac:dyDescent="0.3">
      <c r="A1886" s="20" t="s">
        <v>11255</v>
      </c>
      <c r="B1886" s="20" t="s">
        <v>11256</v>
      </c>
      <c r="C1886" s="20" t="s">
        <v>11254</v>
      </c>
      <c r="D1886" s="20" t="s">
        <v>11257</v>
      </c>
      <c r="E1886" s="16">
        <v>10.644399999999999</v>
      </c>
      <c r="F1886" s="21">
        <v>43945</v>
      </c>
    </row>
    <row r="1887" spans="1:6" ht="18.75" x14ac:dyDescent="0.3">
      <c r="A1887" s="20" t="s">
        <v>11259</v>
      </c>
      <c r="B1887" s="20" t="s">
        <v>11260</v>
      </c>
      <c r="C1887" s="20" t="s">
        <v>11258</v>
      </c>
      <c r="D1887" s="20" t="s">
        <v>11261</v>
      </c>
      <c r="E1887" s="16">
        <v>11.429399999999999</v>
      </c>
      <c r="F1887" s="21">
        <v>43945</v>
      </c>
    </row>
    <row r="1888" spans="1:6" ht="18.75" x14ac:dyDescent="0.3">
      <c r="A1888" s="20" t="s">
        <v>11296</v>
      </c>
      <c r="B1888" s="20" t="s">
        <v>5185</v>
      </c>
      <c r="C1888" s="20" t="s">
        <v>11295</v>
      </c>
      <c r="D1888" s="20" t="s">
        <v>11297</v>
      </c>
      <c r="E1888" s="16">
        <v>25.407499999999999</v>
      </c>
      <c r="F1888" s="21">
        <v>45134</v>
      </c>
    </row>
    <row r="1889" spans="1:6" ht="18.75" x14ac:dyDescent="0.3">
      <c r="A1889" s="20" t="s">
        <v>11299</v>
      </c>
      <c r="B1889" s="20" t="s">
        <v>5185</v>
      </c>
      <c r="C1889" s="20" t="s">
        <v>11298</v>
      </c>
      <c r="D1889" s="20" t="s">
        <v>11300</v>
      </c>
      <c r="E1889" s="16">
        <v>59.179699999999997</v>
      </c>
      <c r="F1889" s="21">
        <v>45134</v>
      </c>
    </row>
    <row r="1890" spans="1:6" ht="18.75" x14ac:dyDescent="0.3">
      <c r="A1890" s="20" t="s">
        <v>11302</v>
      </c>
      <c r="B1890" s="20" t="s">
        <v>11303</v>
      </c>
      <c r="C1890" s="20" t="s">
        <v>11301</v>
      </c>
      <c r="D1890" s="20" t="s">
        <v>11304</v>
      </c>
      <c r="E1890" s="16">
        <v>20.9115</v>
      </c>
      <c r="F1890" s="21">
        <v>45134</v>
      </c>
    </row>
    <row r="1891" spans="1:6" ht="18.75" x14ac:dyDescent="0.3">
      <c r="A1891" s="20" t="s">
        <v>11306</v>
      </c>
      <c r="B1891" s="20" t="s">
        <v>5185</v>
      </c>
      <c r="C1891" s="20" t="s">
        <v>11305</v>
      </c>
      <c r="D1891" s="20" t="s">
        <v>11307</v>
      </c>
      <c r="E1891" s="16">
        <v>53.634599999999999</v>
      </c>
      <c r="F1891" s="21">
        <v>45134</v>
      </c>
    </row>
    <row r="1892" spans="1:6" ht="18.75" x14ac:dyDescent="0.3">
      <c r="A1892" s="20" t="s">
        <v>11309</v>
      </c>
      <c r="B1892" s="20" t="s">
        <v>11310</v>
      </c>
      <c r="C1892" s="20" t="s">
        <v>11308</v>
      </c>
      <c r="D1892" s="20" t="s">
        <v>11311</v>
      </c>
      <c r="E1892" s="16">
        <v>18.236000000000001</v>
      </c>
      <c r="F1892" s="21">
        <v>45134</v>
      </c>
    </row>
    <row r="1893" spans="1:6" ht="18.75" x14ac:dyDescent="0.3">
      <c r="A1893" s="20" t="s">
        <v>11313</v>
      </c>
      <c r="B1893" s="20" t="s">
        <v>5185</v>
      </c>
      <c r="C1893" s="20" t="s">
        <v>11312</v>
      </c>
      <c r="D1893" s="20" t="s">
        <v>11314</v>
      </c>
      <c r="E1893" s="16">
        <v>21.9434</v>
      </c>
      <c r="F1893" s="21">
        <v>45134</v>
      </c>
    </row>
    <row r="1894" spans="1:6" ht="18.75" x14ac:dyDescent="0.3">
      <c r="A1894" s="20" t="s">
        <v>11316</v>
      </c>
      <c r="B1894" s="20" t="s">
        <v>5185</v>
      </c>
      <c r="C1894" s="20" t="s">
        <v>11315</v>
      </c>
      <c r="D1894" s="20" t="s">
        <v>11317</v>
      </c>
      <c r="E1894" s="16">
        <v>24.404499999999999</v>
      </c>
      <c r="F1894" s="21">
        <v>45134</v>
      </c>
    </row>
    <row r="1895" spans="1:6" ht="18.75" x14ac:dyDescent="0.3">
      <c r="A1895" s="20" t="s">
        <v>11319</v>
      </c>
      <c r="B1895" s="20" t="s">
        <v>5185</v>
      </c>
      <c r="C1895" s="20" t="s">
        <v>11318</v>
      </c>
      <c r="D1895" s="20" t="s">
        <v>11320</v>
      </c>
      <c r="E1895" s="16">
        <v>73.323700000000002</v>
      </c>
      <c r="F1895" s="21">
        <v>45134</v>
      </c>
    </row>
    <row r="1896" spans="1:6" ht="18.75" x14ac:dyDescent="0.3">
      <c r="A1896" s="20" t="s">
        <v>11322</v>
      </c>
      <c r="B1896" s="20" t="s">
        <v>11323</v>
      </c>
      <c r="C1896" s="20" t="s">
        <v>11321</v>
      </c>
      <c r="D1896" s="20" t="s">
        <v>11324</v>
      </c>
      <c r="E1896" s="16">
        <v>40.799399999999999</v>
      </c>
      <c r="F1896" s="21">
        <v>45134</v>
      </c>
    </row>
    <row r="1897" spans="1:6" ht="18.75" x14ac:dyDescent="0.3">
      <c r="A1897" s="20" t="s">
        <v>11326</v>
      </c>
      <c r="B1897" s="20" t="s">
        <v>5185</v>
      </c>
      <c r="C1897" s="20" t="s">
        <v>11325</v>
      </c>
      <c r="D1897" s="20" t="s">
        <v>11327</v>
      </c>
      <c r="E1897" s="16">
        <v>66.593199999999996</v>
      </c>
      <c r="F1897" s="21">
        <v>45134</v>
      </c>
    </row>
    <row r="1898" spans="1:6" ht="18.75" x14ac:dyDescent="0.3">
      <c r="A1898" s="20" t="s">
        <v>11329</v>
      </c>
      <c r="B1898" s="20" t="s">
        <v>11330</v>
      </c>
      <c r="C1898" s="20" t="s">
        <v>11328</v>
      </c>
      <c r="D1898" s="20" t="s">
        <v>11331</v>
      </c>
      <c r="E1898" s="16">
        <v>13.6554</v>
      </c>
      <c r="F1898" s="21">
        <v>42664</v>
      </c>
    </row>
    <row r="1899" spans="1:6" ht="18.75" x14ac:dyDescent="0.3">
      <c r="A1899" s="20" t="s">
        <v>11333</v>
      </c>
      <c r="B1899" s="20" t="s">
        <v>5185</v>
      </c>
      <c r="C1899" s="20" t="s">
        <v>11332</v>
      </c>
      <c r="D1899" s="20" t="s">
        <v>11334</v>
      </c>
      <c r="E1899" s="16">
        <v>42.935400000000001</v>
      </c>
      <c r="F1899" s="21">
        <v>42664</v>
      </c>
    </row>
    <row r="1900" spans="1:6" ht="18.75" x14ac:dyDescent="0.3">
      <c r="A1900" s="20" t="s">
        <v>11336</v>
      </c>
      <c r="B1900" s="20" t="s">
        <v>5185</v>
      </c>
      <c r="C1900" s="20" t="s">
        <v>11335</v>
      </c>
      <c r="D1900" s="20" t="s">
        <v>11337</v>
      </c>
      <c r="E1900" s="16">
        <v>66.091399999999993</v>
      </c>
      <c r="F1900" s="21">
        <v>45134</v>
      </c>
    </row>
    <row r="1901" spans="1:6" ht="18.75" x14ac:dyDescent="0.3">
      <c r="A1901" s="20" t="s">
        <v>11339</v>
      </c>
      <c r="B1901" s="20" t="s">
        <v>11340</v>
      </c>
      <c r="C1901" s="20" t="s">
        <v>11338</v>
      </c>
      <c r="D1901" s="20" t="s">
        <v>11341</v>
      </c>
      <c r="E1901" s="16">
        <v>15.9686</v>
      </c>
      <c r="F1901" s="21">
        <v>45134</v>
      </c>
    </row>
    <row r="1902" spans="1:6" ht="18.75" x14ac:dyDescent="0.3">
      <c r="A1902" s="20" t="s">
        <v>11343</v>
      </c>
      <c r="B1902" s="20" t="s">
        <v>5185</v>
      </c>
      <c r="C1902" s="20" t="s">
        <v>11342</v>
      </c>
      <c r="D1902" s="20" t="s">
        <v>11344</v>
      </c>
      <c r="E1902" s="16">
        <v>62.537300000000002</v>
      </c>
      <c r="F1902" s="21">
        <v>45134</v>
      </c>
    </row>
    <row r="1903" spans="1:6" ht="18.75" x14ac:dyDescent="0.3">
      <c r="A1903" s="20" t="s">
        <v>11346</v>
      </c>
      <c r="B1903" s="20" t="s">
        <v>11347</v>
      </c>
      <c r="C1903" s="20" t="s">
        <v>11345</v>
      </c>
      <c r="D1903" s="20" t="s">
        <v>11348</v>
      </c>
      <c r="E1903" s="16">
        <v>13.7079</v>
      </c>
      <c r="F1903" s="21">
        <v>45134</v>
      </c>
    </row>
    <row r="1904" spans="1:6" ht="18.75" x14ac:dyDescent="0.3">
      <c r="A1904" s="20" t="s">
        <v>11350</v>
      </c>
      <c r="B1904" s="20" t="s">
        <v>11351</v>
      </c>
      <c r="C1904" s="20" t="s">
        <v>11349</v>
      </c>
      <c r="D1904" s="20" t="s">
        <v>11352</v>
      </c>
      <c r="E1904" s="16">
        <v>13.1615</v>
      </c>
      <c r="F1904" s="21">
        <v>45134</v>
      </c>
    </row>
    <row r="1905" spans="1:6" ht="18.75" x14ac:dyDescent="0.3">
      <c r="A1905" s="20" t="s">
        <v>11354</v>
      </c>
      <c r="B1905" s="20" t="s">
        <v>11355</v>
      </c>
      <c r="C1905" s="20" t="s">
        <v>11353</v>
      </c>
      <c r="D1905" s="20" t="s">
        <v>11356</v>
      </c>
      <c r="E1905" s="16">
        <v>14.458</v>
      </c>
      <c r="F1905" s="21">
        <v>45134</v>
      </c>
    </row>
    <row r="1906" spans="1:6" ht="18.75" x14ac:dyDescent="0.3">
      <c r="A1906" s="20" t="s">
        <v>11358</v>
      </c>
      <c r="B1906" s="20" t="s">
        <v>11359</v>
      </c>
      <c r="C1906" s="20" t="s">
        <v>11357</v>
      </c>
      <c r="D1906" s="20" t="s">
        <v>11360</v>
      </c>
      <c r="E1906" s="16">
        <v>13.6698</v>
      </c>
      <c r="F1906" s="21">
        <v>45134</v>
      </c>
    </row>
    <row r="1907" spans="1:6" ht="18.75" x14ac:dyDescent="0.3">
      <c r="A1907" s="20" t="s">
        <v>11362</v>
      </c>
      <c r="B1907" s="20" t="s">
        <v>5185</v>
      </c>
      <c r="C1907" s="20" t="s">
        <v>11361</v>
      </c>
      <c r="D1907" s="20" t="s">
        <v>11363</v>
      </c>
      <c r="E1907" s="16">
        <v>11.3384</v>
      </c>
      <c r="F1907" s="21">
        <v>45134</v>
      </c>
    </row>
    <row r="1908" spans="1:6" ht="18.75" x14ac:dyDescent="0.3">
      <c r="A1908" s="20" t="s">
        <v>11365</v>
      </c>
      <c r="B1908" s="20" t="s">
        <v>11366</v>
      </c>
      <c r="C1908" s="20" t="s">
        <v>11364</v>
      </c>
      <c r="D1908" s="20" t="s">
        <v>11367</v>
      </c>
      <c r="E1908" s="16">
        <v>13.568099999999999</v>
      </c>
      <c r="F1908" s="21">
        <v>45134</v>
      </c>
    </row>
    <row r="1909" spans="1:6" ht="18.75" x14ac:dyDescent="0.3">
      <c r="A1909" s="20" t="s">
        <v>11369</v>
      </c>
      <c r="B1909" s="20" t="s">
        <v>5185</v>
      </c>
      <c r="C1909" s="20" t="s">
        <v>11368</v>
      </c>
      <c r="D1909" s="20" t="s">
        <v>11370</v>
      </c>
      <c r="E1909" s="16">
        <v>85.835400000000007</v>
      </c>
      <c r="F1909" s="21">
        <v>45134</v>
      </c>
    </row>
    <row r="1910" spans="1:6" ht="18.75" x14ac:dyDescent="0.3">
      <c r="A1910" s="20" t="s">
        <v>11372</v>
      </c>
      <c r="B1910" s="20" t="s">
        <v>5185</v>
      </c>
      <c r="C1910" s="20" t="s">
        <v>11371</v>
      </c>
      <c r="D1910" s="20" t="s">
        <v>11373</v>
      </c>
      <c r="E1910" s="16">
        <v>24.528300000000002</v>
      </c>
      <c r="F1910" s="21">
        <v>45134</v>
      </c>
    </row>
    <row r="1911" spans="1:6" ht="18.75" x14ac:dyDescent="0.3">
      <c r="A1911" s="20" t="s">
        <v>11375</v>
      </c>
      <c r="B1911" s="20" t="s">
        <v>5185</v>
      </c>
      <c r="C1911" s="20" t="s">
        <v>11374</v>
      </c>
      <c r="D1911" s="20" t="s">
        <v>11376</v>
      </c>
      <c r="E1911" s="16">
        <v>22.4328</v>
      </c>
      <c r="F1911" s="21">
        <v>45134</v>
      </c>
    </row>
    <row r="1912" spans="1:6" ht="18.75" x14ac:dyDescent="0.3">
      <c r="A1912" s="20" t="s">
        <v>11378</v>
      </c>
      <c r="B1912" s="20" t="s">
        <v>5185</v>
      </c>
      <c r="C1912" s="20" t="s">
        <v>11377</v>
      </c>
      <c r="D1912" s="20" t="s">
        <v>11379</v>
      </c>
      <c r="E1912" s="16">
        <v>78.029300000000006</v>
      </c>
      <c r="F1912" s="21">
        <v>45134</v>
      </c>
    </row>
    <row r="1913" spans="1:6" ht="18.75" x14ac:dyDescent="0.3">
      <c r="A1913" s="20" t="s">
        <v>11381</v>
      </c>
      <c r="B1913" s="20" t="s">
        <v>11382</v>
      </c>
      <c r="C1913" s="20" t="s">
        <v>11380</v>
      </c>
      <c r="D1913" s="20" t="s">
        <v>11383</v>
      </c>
      <c r="E1913" s="16">
        <v>12.690200000000001</v>
      </c>
      <c r="F1913" s="21">
        <v>45134</v>
      </c>
    </row>
    <row r="1914" spans="1:6" ht="18.75" x14ac:dyDescent="0.3">
      <c r="A1914" s="20" t="s">
        <v>11385</v>
      </c>
      <c r="B1914" s="20" t="s">
        <v>11386</v>
      </c>
      <c r="C1914" s="20" t="s">
        <v>11384</v>
      </c>
      <c r="D1914" s="20" t="s">
        <v>11387</v>
      </c>
      <c r="E1914" s="16">
        <v>10.691599999999999</v>
      </c>
      <c r="F1914" s="21">
        <v>45134</v>
      </c>
    </row>
    <row r="1915" spans="1:6" ht="18.75" x14ac:dyDescent="0.3">
      <c r="A1915" s="20" t="s">
        <v>11389</v>
      </c>
      <c r="B1915" s="20" t="s">
        <v>11390</v>
      </c>
      <c r="C1915" s="20" t="s">
        <v>11388</v>
      </c>
      <c r="D1915" s="20" t="s">
        <v>11391</v>
      </c>
      <c r="E1915" s="16">
        <v>12.8873</v>
      </c>
      <c r="F1915" s="21">
        <v>45134</v>
      </c>
    </row>
    <row r="1916" spans="1:6" ht="18.75" x14ac:dyDescent="0.3">
      <c r="A1916" s="20" t="s">
        <v>11393</v>
      </c>
      <c r="B1916" s="20" t="s">
        <v>11394</v>
      </c>
      <c r="C1916" s="20" t="s">
        <v>11392</v>
      </c>
      <c r="D1916" s="20" t="s">
        <v>11395</v>
      </c>
      <c r="E1916" s="16">
        <v>18.495799999999999</v>
      </c>
      <c r="F1916" s="21">
        <v>45134</v>
      </c>
    </row>
    <row r="1917" spans="1:6" ht="18.75" x14ac:dyDescent="0.3">
      <c r="A1917" s="20" t="s">
        <v>11397</v>
      </c>
      <c r="B1917" s="20" t="s">
        <v>11398</v>
      </c>
      <c r="C1917" s="20" t="s">
        <v>11396</v>
      </c>
      <c r="D1917" s="20" t="s">
        <v>11399</v>
      </c>
      <c r="E1917" s="16">
        <v>18.935300000000002</v>
      </c>
      <c r="F1917" s="21">
        <v>45134</v>
      </c>
    </row>
    <row r="1918" spans="1:6" ht="18.75" x14ac:dyDescent="0.3">
      <c r="A1918" s="20" t="s">
        <v>11401</v>
      </c>
      <c r="B1918" s="20" t="s">
        <v>11402</v>
      </c>
      <c r="C1918" s="20" t="s">
        <v>11400</v>
      </c>
      <c r="D1918" s="20" t="s">
        <v>11403</v>
      </c>
      <c r="E1918" s="16">
        <v>16.011299999999999</v>
      </c>
      <c r="F1918" s="21">
        <v>45134</v>
      </c>
    </row>
    <row r="1919" spans="1:6" ht="18.75" x14ac:dyDescent="0.3">
      <c r="A1919" s="20" t="s">
        <v>11405</v>
      </c>
      <c r="B1919" s="20" t="s">
        <v>11406</v>
      </c>
      <c r="C1919" s="20" t="s">
        <v>11404</v>
      </c>
      <c r="D1919" s="20" t="s">
        <v>11407</v>
      </c>
      <c r="E1919" s="16">
        <v>17.239899999999999</v>
      </c>
      <c r="F1919" s="21">
        <v>45134</v>
      </c>
    </row>
    <row r="1920" spans="1:6" ht="18.75" x14ac:dyDescent="0.3">
      <c r="A1920" s="20" t="s">
        <v>11409</v>
      </c>
      <c r="B1920" s="20" t="s">
        <v>5185</v>
      </c>
      <c r="C1920" s="20" t="s">
        <v>11408</v>
      </c>
      <c r="D1920" s="20" t="s">
        <v>11410</v>
      </c>
      <c r="E1920" s="16">
        <v>39.561599999999999</v>
      </c>
      <c r="F1920" s="21">
        <v>45134</v>
      </c>
    </row>
    <row r="1921" spans="1:6" ht="18.75" x14ac:dyDescent="0.3">
      <c r="A1921" s="20" t="s">
        <v>11412</v>
      </c>
      <c r="B1921" s="20" t="s">
        <v>5185</v>
      </c>
      <c r="C1921" s="20" t="s">
        <v>11411</v>
      </c>
      <c r="D1921" s="20" t="s">
        <v>11413</v>
      </c>
      <c r="E1921" s="16">
        <v>65.1892</v>
      </c>
      <c r="F1921" s="21">
        <v>45134</v>
      </c>
    </row>
    <row r="1922" spans="1:6" ht="18.75" x14ac:dyDescent="0.3">
      <c r="A1922" s="20" t="s">
        <v>11415</v>
      </c>
      <c r="B1922" s="20" t="s">
        <v>5185</v>
      </c>
      <c r="C1922" s="20" t="s">
        <v>11414</v>
      </c>
      <c r="D1922" s="20" t="s">
        <v>11416</v>
      </c>
      <c r="E1922" s="16">
        <v>37.091999999999999</v>
      </c>
      <c r="F1922" s="21">
        <v>45134</v>
      </c>
    </row>
    <row r="1923" spans="1:6" ht="18.75" x14ac:dyDescent="0.3">
      <c r="A1923" s="20" t="s">
        <v>11418</v>
      </c>
      <c r="B1923" s="20" t="s">
        <v>5185</v>
      </c>
      <c r="C1923" s="20" t="s">
        <v>11417</v>
      </c>
      <c r="D1923" s="20" t="s">
        <v>11419</v>
      </c>
      <c r="E1923" s="16">
        <v>61.216999999999999</v>
      </c>
      <c r="F1923" s="21">
        <v>45134</v>
      </c>
    </row>
    <row r="1924" spans="1:6" ht="18.75" x14ac:dyDescent="0.3">
      <c r="A1924" s="20" t="s">
        <v>11421</v>
      </c>
      <c r="B1924" s="20" t="s">
        <v>5185</v>
      </c>
      <c r="C1924" s="20" t="s">
        <v>11420</v>
      </c>
      <c r="D1924" s="20" t="s">
        <v>11422</v>
      </c>
      <c r="E1924" s="16">
        <v>72.199200000000005</v>
      </c>
      <c r="F1924" s="21">
        <v>44827</v>
      </c>
    </row>
    <row r="1925" spans="1:6" ht="18.75" x14ac:dyDescent="0.3">
      <c r="A1925" s="20" t="s">
        <v>11424</v>
      </c>
      <c r="B1925" s="20" t="s">
        <v>5185</v>
      </c>
      <c r="C1925" s="20" t="s">
        <v>11423</v>
      </c>
      <c r="D1925" s="20" t="s">
        <v>11425</v>
      </c>
      <c r="E1925" s="16">
        <v>66.614000000000004</v>
      </c>
      <c r="F1925" s="21">
        <v>44827</v>
      </c>
    </row>
    <row r="1926" spans="1:6" ht="18.75" x14ac:dyDescent="0.3">
      <c r="A1926" s="20" t="s">
        <v>11427</v>
      </c>
      <c r="B1926" s="20" t="s">
        <v>11428</v>
      </c>
      <c r="C1926" s="20" t="s">
        <v>11426</v>
      </c>
      <c r="D1926" s="20" t="s">
        <v>11429</v>
      </c>
      <c r="E1926" s="16">
        <v>41.096200000000003</v>
      </c>
      <c r="F1926" s="21">
        <v>44827</v>
      </c>
    </row>
    <row r="1927" spans="1:6" ht="18.75" x14ac:dyDescent="0.3">
      <c r="A1927" s="20" t="s">
        <v>11431</v>
      </c>
      <c r="B1927" s="20" t="s">
        <v>11432</v>
      </c>
      <c r="C1927" s="20" t="s">
        <v>11430</v>
      </c>
      <c r="D1927" s="20" t="s">
        <v>11433</v>
      </c>
      <c r="E1927" s="16">
        <v>38.648699999999998</v>
      </c>
      <c r="F1927" s="21">
        <v>44827</v>
      </c>
    </row>
    <row r="1928" spans="1:6" ht="18.75" x14ac:dyDescent="0.3">
      <c r="A1928" s="20" t="s">
        <v>11435</v>
      </c>
      <c r="B1928" s="20" t="s">
        <v>11436</v>
      </c>
      <c r="C1928" s="20" t="s">
        <v>11434</v>
      </c>
      <c r="D1928" s="20" t="s">
        <v>11437</v>
      </c>
      <c r="E1928" s="16">
        <v>16.845400000000001</v>
      </c>
      <c r="F1928" s="21">
        <v>44827</v>
      </c>
    </row>
    <row r="1929" spans="1:6" ht="18.75" x14ac:dyDescent="0.3">
      <c r="A1929" s="20" t="s">
        <v>11439</v>
      </c>
      <c r="B1929" s="20" t="s">
        <v>11440</v>
      </c>
      <c r="C1929" s="20" t="s">
        <v>11438</v>
      </c>
      <c r="D1929" s="20" t="s">
        <v>11441</v>
      </c>
      <c r="E1929" s="16">
        <v>15.3414</v>
      </c>
      <c r="F1929" s="21">
        <v>44827</v>
      </c>
    </row>
    <row r="1930" spans="1:6" ht="18.75" x14ac:dyDescent="0.3">
      <c r="A1930" s="20" t="s">
        <v>11443</v>
      </c>
      <c r="B1930" s="20" t="s">
        <v>5185</v>
      </c>
      <c r="C1930" s="20" t="s">
        <v>11442</v>
      </c>
      <c r="D1930" s="20" t="s">
        <v>11444</v>
      </c>
      <c r="E1930" s="16">
        <v>12.1989</v>
      </c>
      <c r="F1930" s="21">
        <v>45134</v>
      </c>
    </row>
    <row r="1931" spans="1:6" ht="18.75" x14ac:dyDescent="0.3">
      <c r="A1931" s="20" t="s">
        <v>11446</v>
      </c>
      <c r="B1931" s="20" t="s">
        <v>11447</v>
      </c>
      <c r="C1931" s="20" t="s">
        <v>11445</v>
      </c>
      <c r="D1931" s="20" t="s">
        <v>11448</v>
      </c>
      <c r="E1931" s="16">
        <v>13.4102</v>
      </c>
      <c r="F1931" s="21">
        <v>45134</v>
      </c>
    </row>
    <row r="1932" spans="1:6" ht="18.75" x14ac:dyDescent="0.3">
      <c r="A1932" s="20" t="s">
        <v>11450</v>
      </c>
      <c r="B1932" s="20" t="s">
        <v>11451</v>
      </c>
      <c r="C1932" s="20" t="s">
        <v>11449</v>
      </c>
      <c r="D1932" s="20" t="s">
        <v>11452</v>
      </c>
      <c r="E1932" s="16">
        <v>12.9062</v>
      </c>
      <c r="F1932" s="21">
        <v>45134</v>
      </c>
    </row>
    <row r="1933" spans="1:6" ht="18.75" x14ac:dyDescent="0.3">
      <c r="A1933" s="20" t="s">
        <v>11454</v>
      </c>
      <c r="B1933" s="20" t="s">
        <v>11455</v>
      </c>
      <c r="C1933" s="20" t="s">
        <v>11453</v>
      </c>
      <c r="D1933" s="20" t="s">
        <v>11456</v>
      </c>
      <c r="E1933" s="16">
        <v>21.752600000000001</v>
      </c>
      <c r="F1933" s="21">
        <v>45134</v>
      </c>
    </row>
    <row r="1934" spans="1:6" ht="18.75" x14ac:dyDescent="0.3">
      <c r="A1934" s="20" t="s">
        <v>11458</v>
      </c>
      <c r="B1934" s="20" t="s">
        <v>11459</v>
      </c>
      <c r="C1934" s="20" t="s">
        <v>11457</v>
      </c>
      <c r="D1934" s="20" t="s">
        <v>11460</v>
      </c>
      <c r="E1934" s="16">
        <v>12.1343</v>
      </c>
      <c r="F1934" s="21">
        <v>45134</v>
      </c>
    </row>
    <row r="1935" spans="1:6" ht="18.75" x14ac:dyDescent="0.3">
      <c r="A1935" s="20" t="s">
        <v>11462</v>
      </c>
      <c r="B1935" s="20" t="s">
        <v>11463</v>
      </c>
      <c r="C1935" s="20" t="s">
        <v>11461</v>
      </c>
      <c r="D1935" s="20" t="s">
        <v>11464</v>
      </c>
      <c r="E1935" s="16">
        <v>12.3955</v>
      </c>
      <c r="F1935" s="21">
        <v>45134</v>
      </c>
    </row>
    <row r="1936" spans="1:6" ht="18.75" x14ac:dyDescent="0.3">
      <c r="A1936" s="20" t="s">
        <v>11466</v>
      </c>
      <c r="B1936" s="20" t="s">
        <v>11467</v>
      </c>
      <c r="C1936" s="20" t="s">
        <v>11465</v>
      </c>
      <c r="D1936" s="20" t="s">
        <v>11468</v>
      </c>
      <c r="E1936" s="16">
        <v>12.5945</v>
      </c>
      <c r="F1936" s="21">
        <v>45134</v>
      </c>
    </row>
    <row r="1937" spans="1:6" ht="18.75" x14ac:dyDescent="0.3">
      <c r="A1937" s="20" t="s">
        <v>11470</v>
      </c>
      <c r="B1937" s="20" t="s">
        <v>11471</v>
      </c>
      <c r="C1937" s="20" t="s">
        <v>11469</v>
      </c>
      <c r="D1937" s="20" t="s">
        <v>11472</v>
      </c>
      <c r="E1937" s="16">
        <v>16.372900000000001</v>
      </c>
      <c r="F1937" s="21">
        <v>45134</v>
      </c>
    </row>
    <row r="1938" spans="1:6" ht="18.75" x14ac:dyDescent="0.3">
      <c r="A1938" s="20" t="s">
        <v>11474</v>
      </c>
      <c r="B1938" s="20" t="s">
        <v>5185</v>
      </c>
      <c r="C1938" s="20" t="s">
        <v>11473</v>
      </c>
      <c r="D1938" s="20" t="s">
        <v>11475</v>
      </c>
      <c r="E1938" s="16">
        <v>63.7483</v>
      </c>
      <c r="F1938" s="21">
        <v>45134</v>
      </c>
    </row>
    <row r="1939" spans="1:6" ht="18.75" x14ac:dyDescent="0.3">
      <c r="A1939" s="20" t="s">
        <v>11477</v>
      </c>
      <c r="B1939" s="20" t="s">
        <v>5185</v>
      </c>
      <c r="C1939" s="20" t="s">
        <v>11476</v>
      </c>
      <c r="D1939" s="20" t="s">
        <v>11478</v>
      </c>
      <c r="E1939" s="16">
        <v>68.928100000000001</v>
      </c>
      <c r="F1939" s="21">
        <v>45134</v>
      </c>
    </row>
    <row r="1940" spans="1:6" ht="18.75" x14ac:dyDescent="0.3">
      <c r="A1940" s="20" t="s">
        <v>11480</v>
      </c>
      <c r="B1940" s="20" t="s">
        <v>11481</v>
      </c>
      <c r="C1940" s="20" t="s">
        <v>11479</v>
      </c>
      <c r="D1940" s="20" t="s">
        <v>11482</v>
      </c>
      <c r="E1940" s="16">
        <v>100.20269999999999</v>
      </c>
      <c r="F1940" s="21">
        <v>45134</v>
      </c>
    </row>
    <row r="1941" spans="1:6" ht="18.75" x14ac:dyDescent="0.3">
      <c r="A1941" s="20" t="s">
        <v>11484</v>
      </c>
      <c r="B1941" s="20" t="s">
        <v>5185</v>
      </c>
      <c r="C1941" s="20" t="s">
        <v>11483</v>
      </c>
      <c r="D1941" s="20" t="s">
        <v>11485</v>
      </c>
      <c r="E1941" s="16">
        <v>320.76920000000001</v>
      </c>
      <c r="F1941" s="21">
        <v>45134</v>
      </c>
    </row>
    <row r="1942" spans="1:6" ht="18.75" x14ac:dyDescent="0.3">
      <c r="A1942" s="20" t="s">
        <v>11487</v>
      </c>
      <c r="B1942" s="20" t="s">
        <v>5185</v>
      </c>
      <c r="C1942" s="20" t="s">
        <v>11486</v>
      </c>
      <c r="D1942" s="20" t="s">
        <v>11488</v>
      </c>
      <c r="E1942" s="16">
        <v>324.13819999999998</v>
      </c>
      <c r="F1942" s="21">
        <v>45134</v>
      </c>
    </row>
    <row r="1943" spans="1:6" ht="18.75" x14ac:dyDescent="0.3">
      <c r="A1943" s="20" t="s">
        <v>11490</v>
      </c>
      <c r="B1943" s="20" t="s">
        <v>5185</v>
      </c>
      <c r="C1943" s="20" t="s">
        <v>11489</v>
      </c>
      <c r="D1943" s="20" t="s">
        <v>11491</v>
      </c>
      <c r="E1943" s="16">
        <v>395.35300000000001</v>
      </c>
      <c r="F1943" s="21">
        <v>45134</v>
      </c>
    </row>
    <row r="1944" spans="1:6" ht="18.75" x14ac:dyDescent="0.3">
      <c r="A1944" s="20" t="s">
        <v>11493</v>
      </c>
      <c r="B1944" s="20" t="s">
        <v>11494</v>
      </c>
      <c r="C1944" s="20" t="s">
        <v>11492</v>
      </c>
      <c r="D1944" s="20" t="s">
        <v>11495</v>
      </c>
      <c r="E1944" s="16">
        <v>1163.8157000000001</v>
      </c>
      <c r="F1944" s="21">
        <v>45134</v>
      </c>
    </row>
    <row r="1945" spans="1:6" ht="18.75" x14ac:dyDescent="0.3">
      <c r="A1945" s="20" t="s">
        <v>11497</v>
      </c>
      <c r="B1945" s="20" t="s">
        <v>5185</v>
      </c>
      <c r="C1945" s="20" t="s">
        <v>11496</v>
      </c>
      <c r="D1945" s="20" t="s">
        <v>11498</v>
      </c>
      <c r="E1945" s="16">
        <v>1248.3631</v>
      </c>
      <c r="F1945" s="21">
        <v>45134</v>
      </c>
    </row>
    <row r="1946" spans="1:6" ht="18.75" x14ac:dyDescent="0.3">
      <c r="A1946" s="20" t="s">
        <v>11500</v>
      </c>
      <c r="B1946" s="20" t="s">
        <v>11501</v>
      </c>
      <c r="C1946" s="20" t="s">
        <v>11499</v>
      </c>
      <c r="D1946" s="20" t="s">
        <v>11502</v>
      </c>
      <c r="E1946" s="16">
        <v>1007.8303</v>
      </c>
      <c r="F1946" s="21">
        <v>45134</v>
      </c>
    </row>
    <row r="1947" spans="1:6" ht="18.75" x14ac:dyDescent="0.3">
      <c r="A1947" s="20" t="s">
        <v>11504</v>
      </c>
      <c r="B1947" s="20" t="s">
        <v>11505</v>
      </c>
      <c r="C1947" s="20" t="s">
        <v>11503</v>
      </c>
      <c r="D1947" s="20" t="s">
        <v>11506</v>
      </c>
      <c r="E1947" s="16">
        <v>1074.7516000000001</v>
      </c>
      <c r="F1947" s="21">
        <v>45134</v>
      </c>
    </row>
    <row r="1948" spans="1:6" ht="18.75" x14ac:dyDescent="0.3">
      <c r="A1948" s="20" t="s">
        <v>11508</v>
      </c>
      <c r="B1948" s="20" t="s">
        <v>11509</v>
      </c>
      <c r="C1948" s="20" t="s">
        <v>11507</v>
      </c>
      <c r="D1948" s="20" t="s">
        <v>11510</v>
      </c>
      <c r="E1948" s="16">
        <v>1156.4616000000001</v>
      </c>
      <c r="F1948" s="21">
        <v>45134</v>
      </c>
    </row>
    <row r="1949" spans="1:6" ht="18.75" x14ac:dyDescent="0.3">
      <c r="A1949" s="20" t="s">
        <v>11512</v>
      </c>
      <c r="B1949" s="20" t="s">
        <v>5185</v>
      </c>
      <c r="C1949" s="20" t="s">
        <v>11511</v>
      </c>
      <c r="D1949" s="20" t="s">
        <v>11513</v>
      </c>
      <c r="E1949" s="16">
        <v>1240.8216</v>
      </c>
      <c r="F1949" s="21">
        <v>45134</v>
      </c>
    </row>
    <row r="1950" spans="1:6" ht="18.75" x14ac:dyDescent="0.3">
      <c r="A1950" s="20" t="s">
        <v>11515</v>
      </c>
      <c r="B1950" s="20" t="s">
        <v>11516</v>
      </c>
      <c r="C1950" s="20" t="s">
        <v>11514</v>
      </c>
      <c r="D1950" s="20" t="s">
        <v>11517</v>
      </c>
      <c r="E1950" s="16">
        <v>1005.9290999999999</v>
      </c>
      <c r="F1950" s="21">
        <v>45134</v>
      </c>
    </row>
    <row r="1951" spans="1:6" ht="18.75" x14ac:dyDescent="0.3">
      <c r="A1951" s="20" t="s">
        <v>11519</v>
      </c>
      <c r="B1951" s="20" t="s">
        <v>11520</v>
      </c>
      <c r="C1951" s="20" t="s">
        <v>11518</v>
      </c>
      <c r="D1951" s="20" t="s">
        <v>11521</v>
      </c>
      <c r="E1951" s="16">
        <v>1067.2166</v>
      </c>
      <c r="F1951" s="21">
        <v>45134</v>
      </c>
    </row>
    <row r="1952" spans="1:6" ht="18.75" x14ac:dyDescent="0.3">
      <c r="A1952" s="20" t="s">
        <v>53913</v>
      </c>
      <c r="B1952" s="20" t="s">
        <v>5185</v>
      </c>
      <c r="C1952" s="20" t="s">
        <v>53914</v>
      </c>
      <c r="D1952" s="20" t="s">
        <v>53915</v>
      </c>
      <c r="E1952" s="16">
        <v>1001.3479</v>
      </c>
      <c r="F1952" s="21">
        <v>45134</v>
      </c>
    </row>
    <row r="1953" spans="1:6" ht="18.75" x14ac:dyDescent="0.3">
      <c r="A1953" s="20" t="s">
        <v>53916</v>
      </c>
      <c r="B1953" s="20" t="s">
        <v>53917</v>
      </c>
      <c r="C1953" s="20" t="s">
        <v>53918</v>
      </c>
      <c r="D1953" s="20" t="s">
        <v>53919</v>
      </c>
      <c r="E1953" s="16">
        <v>1001.3479</v>
      </c>
      <c r="F1953" s="21">
        <v>45134</v>
      </c>
    </row>
    <row r="1954" spans="1:6" ht="18.75" x14ac:dyDescent="0.3">
      <c r="A1954" s="20" t="s">
        <v>53920</v>
      </c>
      <c r="B1954" s="20" t="s">
        <v>53921</v>
      </c>
      <c r="C1954" s="20" t="s">
        <v>53922</v>
      </c>
      <c r="D1954" s="20" t="s">
        <v>53923</v>
      </c>
      <c r="E1954" s="16">
        <v>1001.3479</v>
      </c>
      <c r="F1954" s="21">
        <v>45134</v>
      </c>
    </row>
    <row r="1955" spans="1:6" ht="18.75" x14ac:dyDescent="0.3">
      <c r="A1955" s="20" t="s">
        <v>53924</v>
      </c>
      <c r="B1955" s="20" t="s">
        <v>5185</v>
      </c>
      <c r="C1955" s="20" t="s">
        <v>53925</v>
      </c>
      <c r="D1955" s="20" t="s">
        <v>53926</v>
      </c>
      <c r="E1955" s="16">
        <v>1001.2891</v>
      </c>
      <c r="F1955" s="21">
        <v>45134</v>
      </c>
    </row>
    <row r="1956" spans="1:6" ht="18.75" x14ac:dyDescent="0.3">
      <c r="A1956" s="20" t="s">
        <v>53927</v>
      </c>
      <c r="B1956" s="20" t="s">
        <v>53928</v>
      </c>
      <c r="C1956" s="20" t="s">
        <v>53929</v>
      </c>
      <c r="D1956" s="20" t="s">
        <v>53930</v>
      </c>
      <c r="E1956" s="16">
        <v>1001.2891</v>
      </c>
      <c r="F1956" s="21">
        <v>45134</v>
      </c>
    </row>
    <row r="1957" spans="1:6" ht="18.75" x14ac:dyDescent="0.3">
      <c r="A1957" s="20" t="s">
        <v>53931</v>
      </c>
      <c r="B1957" s="20" t="s">
        <v>53932</v>
      </c>
      <c r="C1957" s="20" t="s">
        <v>53933</v>
      </c>
      <c r="D1957" s="20" t="s">
        <v>53934</v>
      </c>
      <c r="E1957" s="16">
        <v>1001.2891</v>
      </c>
      <c r="F1957" s="21">
        <v>45134</v>
      </c>
    </row>
    <row r="1958" spans="1:6" ht="18.75" x14ac:dyDescent="0.3">
      <c r="A1958" s="20" t="s">
        <v>11664</v>
      </c>
      <c r="B1958" s="20" t="s">
        <v>11665</v>
      </c>
      <c r="C1958" s="20" t="s">
        <v>11663</v>
      </c>
      <c r="D1958" s="20" t="s">
        <v>44515</v>
      </c>
      <c r="E1958" s="16">
        <v>10.302</v>
      </c>
      <c r="F1958" s="21">
        <v>45134</v>
      </c>
    </row>
    <row r="1959" spans="1:6" ht="18.75" x14ac:dyDescent="0.3">
      <c r="A1959" s="20" t="s">
        <v>11667</v>
      </c>
      <c r="B1959" s="20" t="s">
        <v>5185</v>
      </c>
      <c r="C1959" s="20" t="s">
        <v>11666</v>
      </c>
      <c r="D1959" s="20" t="s">
        <v>44516</v>
      </c>
      <c r="E1959" s="16">
        <v>35.252200000000002</v>
      </c>
      <c r="F1959" s="21">
        <v>45134</v>
      </c>
    </row>
    <row r="1960" spans="1:6" ht="18.75" x14ac:dyDescent="0.3">
      <c r="A1960" s="20" t="s">
        <v>11669</v>
      </c>
      <c r="B1960" s="20" t="s">
        <v>11670</v>
      </c>
      <c r="C1960" s="20" t="s">
        <v>11668</v>
      </c>
      <c r="D1960" s="20" t="s">
        <v>44517</v>
      </c>
      <c r="E1960" s="16">
        <v>10.099399999999999</v>
      </c>
      <c r="F1960" s="21">
        <v>45134</v>
      </c>
    </row>
    <row r="1961" spans="1:6" ht="18.75" x14ac:dyDescent="0.3">
      <c r="A1961" s="20" t="s">
        <v>11672</v>
      </c>
      <c r="B1961" s="20" t="s">
        <v>11673</v>
      </c>
      <c r="C1961" s="20" t="s">
        <v>11671</v>
      </c>
      <c r="D1961" s="20" t="s">
        <v>44518</v>
      </c>
      <c r="E1961" s="16">
        <v>11.5609</v>
      </c>
      <c r="F1961" s="21">
        <v>45134</v>
      </c>
    </row>
    <row r="1962" spans="1:6" ht="18.75" x14ac:dyDescent="0.3">
      <c r="A1962" s="20" t="s">
        <v>11675</v>
      </c>
      <c r="B1962" s="20" t="s">
        <v>11676</v>
      </c>
      <c r="C1962" s="20" t="s">
        <v>11674</v>
      </c>
      <c r="D1962" s="20" t="s">
        <v>44519</v>
      </c>
      <c r="E1962" s="16">
        <v>10.1302</v>
      </c>
      <c r="F1962" s="21">
        <v>45134</v>
      </c>
    </row>
    <row r="1963" spans="1:6" ht="18.75" x14ac:dyDescent="0.3">
      <c r="A1963" s="20" t="s">
        <v>11678</v>
      </c>
      <c r="B1963" s="20" t="s">
        <v>5185</v>
      </c>
      <c r="C1963" s="20" t="s">
        <v>11677</v>
      </c>
      <c r="D1963" s="20" t="s">
        <v>44520</v>
      </c>
      <c r="E1963" s="16">
        <v>37.781100000000002</v>
      </c>
      <c r="F1963" s="21">
        <v>45134</v>
      </c>
    </row>
    <row r="1964" spans="1:6" ht="18.75" x14ac:dyDescent="0.3">
      <c r="A1964" s="20" t="s">
        <v>11680</v>
      </c>
      <c r="B1964" s="20" t="s">
        <v>11681</v>
      </c>
      <c r="C1964" s="20" t="s">
        <v>11679</v>
      </c>
      <c r="D1964" s="20" t="s">
        <v>44521</v>
      </c>
      <c r="E1964" s="16">
        <v>10.242900000000001</v>
      </c>
      <c r="F1964" s="21">
        <v>45134</v>
      </c>
    </row>
    <row r="1965" spans="1:6" ht="18.75" x14ac:dyDescent="0.3">
      <c r="A1965" s="20" t="s">
        <v>11683</v>
      </c>
      <c r="B1965" s="20" t="s">
        <v>11684</v>
      </c>
      <c r="C1965" s="20" t="s">
        <v>11682</v>
      </c>
      <c r="D1965" s="20" t="s">
        <v>44522</v>
      </c>
      <c r="E1965" s="16">
        <v>13.842000000000001</v>
      </c>
      <c r="F1965" s="21">
        <v>45134</v>
      </c>
    </row>
    <row r="1966" spans="1:6" ht="18.75" x14ac:dyDescent="0.3">
      <c r="A1966" s="20" t="s">
        <v>11523</v>
      </c>
      <c r="B1966" s="20" t="s">
        <v>5185</v>
      </c>
      <c r="C1966" s="20" t="s">
        <v>11522</v>
      </c>
      <c r="D1966" s="20" t="s">
        <v>11524</v>
      </c>
      <c r="E1966" s="16">
        <v>1000</v>
      </c>
      <c r="F1966" s="21">
        <v>45134</v>
      </c>
    </row>
    <row r="1967" spans="1:6" ht="18.75" x14ac:dyDescent="0.3">
      <c r="A1967" s="20" t="s">
        <v>11526</v>
      </c>
      <c r="B1967" s="20" t="s">
        <v>5185</v>
      </c>
      <c r="C1967" s="20" t="s">
        <v>11525</v>
      </c>
      <c r="D1967" s="20" t="s">
        <v>11527</v>
      </c>
      <c r="E1967" s="16">
        <v>1015.4132</v>
      </c>
      <c r="F1967" s="21">
        <v>45134</v>
      </c>
    </row>
    <row r="1968" spans="1:6" ht="18.75" x14ac:dyDescent="0.3">
      <c r="A1968" s="20" t="s">
        <v>11529</v>
      </c>
      <c r="B1968" s="20" t="s">
        <v>5185</v>
      </c>
      <c r="C1968" s="20" t="s">
        <v>11528</v>
      </c>
      <c r="D1968" s="20" t="s">
        <v>11530</v>
      </c>
      <c r="E1968" s="16">
        <v>1215.4149</v>
      </c>
      <c r="F1968" s="21">
        <v>45134</v>
      </c>
    </row>
    <row r="1969" spans="1:6" ht="18.75" x14ac:dyDescent="0.3">
      <c r="A1969" s="20" t="s">
        <v>11532</v>
      </c>
      <c r="B1969" s="20" t="s">
        <v>5185</v>
      </c>
      <c r="C1969" s="20" t="s">
        <v>11531</v>
      </c>
      <c r="D1969" s="20" t="s">
        <v>11533</v>
      </c>
      <c r="E1969" s="16">
        <v>1202.4453000000001</v>
      </c>
      <c r="F1969" s="21">
        <v>45134</v>
      </c>
    </row>
    <row r="1970" spans="1:6" ht="18.75" x14ac:dyDescent="0.3">
      <c r="A1970" s="20" t="s">
        <v>11535</v>
      </c>
      <c r="B1970" s="20" t="s">
        <v>5185</v>
      </c>
      <c r="C1970" s="20" t="s">
        <v>11534</v>
      </c>
      <c r="D1970" s="20" t="s">
        <v>11536</v>
      </c>
      <c r="E1970" s="16">
        <v>47.144100000000002</v>
      </c>
      <c r="F1970" s="21">
        <v>45134</v>
      </c>
    </row>
    <row r="1971" spans="1:6" ht="18.75" x14ac:dyDescent="0.3">
      <c r="A1971" s="20" t="s">
        <v>11538</v>
      </c>
      <c r="B1971" s="20" t="s">
        <v>11539</v>
      </c>
      <c r="C1971" s="20" t="s">
        <v>11537</v>
      </c>
      <c r="D1971" s="20" t="s">
        <v>11540</v>
      </c>
      <c r="E1971" s="16">
        <v>12.419700000000001</v>
      </c>
      <c r="F1971" s="21">
        <v>45134</v>
      </c>
    </row>
    <row r="1972" spans="1:6" ht="18.75" x14ac:dyDescent="0.3">
      <c r="A1972" s="20" t="s">
        <v>11542</v>
      </c>
      <c r="B1972" s="20" t="s">
        <v>11543</v>
      </c>
      <c r="C1972" s="20" t="s">
        <v>11541</v>
      </c>
      <c r="D1972" s="20" t="s">
        <v>11544</v>
      </c>
      <c r="E1972" s="16">
        <v>10.9169</v>
      </c>
      <c r="F1972" s="21">
        <v>45134</v>
      </c>
    </row>
    <row r="1973" spans="1:6" ht="18.75" x14ac:dyDescent="0.3">
      <c r="A1973" s="20" t="s">
        <v>11546</v>
      </c>
      <c r="B1973" s="20" t="s">
        <v>5185</v>
      </c>
      <c r="C1973" s="20" t="s">
        <v>11545</v>
      </c>
      <c r="D1973" s="20" t="s">
        <v>11547</v>
      </c>
      <c r="E1973" s="16">
        <v>45.957000000000001</v>
      </c>
      <c r="F1973" s="21">
        <v>45134</v>
      </c>
    </row>
    <row r="1974" spans="1:6" ht="18.75" x14ac:dyDescent="0.3">
      <c r="A1974" s="20" t="s">
        <v>11549</v>
      </c>
      <c r="B1974" s="20" t="s">
        <v>11550</v>
      </c>
      <c r="C1974" s="20" t="s">
        <v>11548</v>
      </c>
      <c r="D1974" s="20" t="s">
        <v>11551</v>
      </c>
      <c r="E1974" s="16">
        <v>12.381500000000001</v>
      </c>
      <c r="F1974" s="21">
        <v>45134</v>
      </c>
    </row>
    <row r="1975" spans="1:6" ht="18.75" x14ac:dyDescent="0.3">
      <c r="A1975" s="20" t="s">
        <v>11553</v>
      </c>
      <c r="B1975" s="20" t="s">
        <v>11554</v>
      </c>
      <c r="C1975" s="20" t="s">
        <v>11552</v>
      </c>
      <c r="D1975" s="20" t="s">
        <v>11555</v>
      </c>
      <c r="E1975" s="16">
        <v>10.887499999999999</v>
      </c>
      <c r="F1975" s="21">
        <v>45134</v>
      </c>
    </row>
    <row r="1976" spans="1:6" ht="18.75" x14ac:dyDescent="0.3">
      <c r="A1976" s="20" t="s">
        <v>11557</v>
      </c>
      <c r="B1976" s="20" t="s">
        <v>11558</v>
      </c>
      <c r="C1976" s="20" t="s">
        <v>11556</v>
      </c>
      <c r="D1976" s="20" t="s">
        <v>11559</v>
      </c>
      <c r="E1976" s="16">
        <v>27.178000000000001</v>
      </c>
      <c r="F1976" s="21">
        <v>45134</v>
      </c>
    </row>
    <row r="1977" spans="1:6" ht="18.75" x14ac:dyDescent="0.3">
      <c r="A1977" s="20" t="s">
        <v>11561</v>
      </c>
      <c r="B1977" s="20" t="s">
        <v>5185</v>
      </c>
      <c r="C1977" s="20" t="s">
        <v>11560</v>
      </c>
      <c r="D1977" s="20" t="s">
        <v>11562</v>
      </c>
      <c r="E1977" s="16">
        <v>27.1815</v>
      </c>
      <c r="F1977" s="21">
        <v>45134</v>
      </c>
    </row>
    <row r="1978" spans="1:6" ht="18.75" x14ac:dyDescent="0.3">
      <c r="A1978" s="20" t="s">
        <v>11564</v>
      </c>
      <c r="B1978" s="20" t="s">
        <v>11565</v>
      </c>
      <c r="C1978" s="20" t="s">
        <v>11563</v>
      </c>
      <c r="D1978" s="20" t="s">
        <v>11566</v>
      </c>
      <c r="E1978" s="16">
        <v>25.3476</v>
      </c>
      <c r="F1978" s="21">
        <v>45134</v>
      </c>
    </row>
    <row r="1979" spans="1:6" ht="18.75" x14ac:dyDescent="0.3">
      <c r="A1979" s="20" t="s">
        <v>11568</v>
      </c>
      <c r="B1979" s="20" t="s">
        <v>5185</v>
      </c>
      <c r="C1979" s="20" t="s">
        <v>11567</v>
      </c>
      <c r="D1979" s="20" t="s">
        <v>11569</v>
      </c>
      <c r="E1979" s="16">
        <v>21.377600000000001</v>
      </c>
      <c r="F1979" s="21">
        <v>45134</v>
      </c>
    </row>
    <row r="1980" spans="1:6" ht="18.75" x14ac:dyDescent="0.3">
      <c r="A1980" s="20" t="s">
        <v>11571</v>
      </c>
      <c r="B1980" s="20" t="s">
        <v>11572</v>
      </c>
      <c r="C1980" s="20" t="s">
        <v>11570</v>
      </c>
      <c r="D1980" s="20" t="s">
        <v>11573</v>
      </c>
      <c r="E1980" s="16">
        <v>24.772600000000001</v>
      </c>
      <c r="F1980" s="21">
        <v>45134</v>
      </c>
    </row>
    <row r="1981" spans="1:6" ht="18.75" x14ac:dyDescent="0.3">
      <c r="A1981" s="20" t="s">
        <v>11575</v>
      </c>
      <c r="B1981" s="20" t="s">
        <v>5185</v>
      </c>
      <c r="C1981" s="20" t="s">
        <v>11574</v>
      </c>
      <c r="D1981" s="20" t="s">
        <v>11576</v>
      </c>
      <c r="E1981" s="16">
        <v>24.9801</v>
      </c>
      <c r="F1981" s="21">
        <v>45134</v>
      </c>
    </row>
    <row r="1982" spans="1:6" ht="18.75" x14ac:dyDescent="0.3">
      <c r="A1982" s="20" t="s">
        <v>11578</v>
      </c>
      <c r="B1982" s="20" t="s">
        <v>11579</v>
      </c>
      <c r="C1982" s="20" t="s">
        <v>11577</v>
      </c>
      <c r="D1982" s="20" t="s">
        <v>11580</v>
      </c>
      <c r="E1982" s="16">
        <v>23.497299999999999</v>
      </c>
      <c r="F1982" s="21">
        <v>45134</v>
      </c>
    </row>
    <row r="1983" spans="1:6" ht="18.75" x14ac:dyDescent="0.3">
      <c r="A1983" s="20" t="s">
        <v>11582</v>
      </c>
      <c r="B1983" s="20" t="s">
        <v>5185</v>
      </c>
      <c r="C1983" s="20" t="s">
        <v>11581</v>
      </c>
      <c r="D1983" s="20" t="s">
        <v>49154</v>
      </c>
      <c r="E1983" s="16">
        <v>44.8489</v>
      </c>
      <c r="F1983" s="21">
        <v>45134</v>
      </c>
    </row>
    <row r="1984" spans="1:6" ht="18.75" x14ac:dyDescent="0.3">
      <c r="A1984" s="20" t="s">
        <v>11584</v>
      </c>
      <c r="B1984" s="20" t="s">
        <v>5185</v>
      </c>
      <c r="C1984" s="20" t="s">
        <v>11583</v>
      </c>
      <c r="D1984" s="20" t="s">
        <v>49155</v>
      </c>
      <c r="E1984" s="16">
        <v>43.533099999999997</v>
      </c>
      <c r="F1984" s="21">
        <v>45134</v>
      </c>
    </row>
    <row r="1985" spans="1:6" ht="18.75" x14ac:dyDescent="0.3">
      <c r="A1985" s="20" t="s">
        <v>11586</v>
      </c>
      <c r="B1985" s="20" t="s">
        <v>11587</v>
      </c>
      <c r="C1985" s="20" t="s">
        <v>11585</v>
      </c>
      <c r="D1985" s="20" t="s">
        <v>49156</v>
      </c>
      <c r="E1985" s="16">
        <v>0</v>
      </c>
      <c r="F1985" s="21">
        <v>44000</v>
      </c>
    </row>
    <row r="1986" spans="1:6" ht="18.75" x14ac:dyDescent="0.3">
      <c r="A1986" s="20" t="s">
        <v>11589</v>
      </c>
      <c r="B1986" s="20" t="s">
        <v>5185</v>
      </c>
      <c r="C1986" s="20" t="s">
        <v>11588</v>
      </c>
      <c r="D1986" s="20" t="s">
        <v>49157</v>
      </c>
      <c r="E1986" s="16">
        <v>0</v>
      </c>
      <c r="F1986" s="21">
        <v>42254</v>
      </c>
    </row>
    <row r="1987" spans="1:6" ht="18.75" x14ac:dyDescent="0.3">
      <c r="A1987" s="20" t="s">
        <v>11591</v>
      </c>
      <c r="B1987" s="20" t="s">
        <v>11592</v>
      </c>
      <c r="C1987" s="20" t="s">
        <v>11590</v>
      </c>
      <c r="D1987" s="20" t="s">
        <v>49158</v>
      </c>
      <c r="E1987" s="16">
        <v>10.7302</v>
      </c>
      <c r="F1987" s="21">
        <v>45134</v>
      </c>
    </row>
    <row r="1988" spans="1:6" ht="18.75" x14ac:dyDescent="0.3">
      <c r="A1988" s="20" t="s">
        <v>11594</v>
      </c>
      <c r="B1988" s="20" t="s">
        <v>11595</v>
      </c>
      <c r="C1988" s="20" t="s">
        <v>11593</v>
      </c>
      <c r="D1988" s="20" t="s">
        <v>49159</v>
      </c>
      <c r="E1988" s="16">
        <v>11.093500000000001</v>
      </c>
      <c r="F1988" s="21">
        <v>45134</v>
      </c>
    </row>
    <row r="1989" spans="1:6" ht="18.75" x14ac:dyDescent="0.3">
      <c r="A1989" s="20" t="s">
        <v>11597</v>
      </c>
      <c r="B1989" s="20" t="s">
        <v>11598</v>
      </c>
      <c r="C1989" s="20" t="s">
        <v>11596</v>
      </c>
      <c r="D1989" s="20" t="s">
        <v>49160</v>
      </c>
      <c r="E1989" s="16">
        <v>10.3026</v>
      </c>
      <c r="F1989" s="21">
        <v>45134</v>
      </c>
    </row>
    <row r="1990" spans="1:6" ht="18.75" x14ac:dyDescent="0.3">
      <c r="A1990" s="20" t="s">
        <v>11600</v>
      </c>
      <c r="B1990" s="20" t="s">
        <v>11601</v>
      </c>
      <c r="C1990" s="20" t="s">
        <v>11599</v>
      </c>
      <c r="D1990" s="20" t="s">
        <v>49161</v>
      </c>
      <c r="E1990" s="16">
        <v>10.608700000000001</v>
      </c>
      <c r="F1990" s="21">
        <v>45134</v>
      </c>
    </row>
    <row r="1991" spans="1:6" ht="18.75" x14ac:dyDescent="0.3">
      <c r="A1991" s="20" t="s">
        <v>11603</v>
      </c>
      <c r="B1991" s="20" t="s">
        <v>5185</v>
      </c>
      <c r="C1991" s="20" t="s">
        <v>11602</v>
      </c>
      <c r="D1991" s="20" t="s">
        <v>11604</v>
      </c>
      <c r="E1991" s="16">
        <v>4962.7250999999997</v>
      </c>
      <c r="F1991" s="21">
        <v>45134</v>
      </c>
    </row>
    <row r="1992" spans="1:6" ht="18.75" x14ac:dyDescent="0.3">
      <c r="A1992" s="20" t="s">
        <v>11606</v>
      </c>
      <c r="B1992" s="20" t="s">
        <v>5185</v>
      </c>
      <c r="C1992" s="20" t="s">
        <v>11605</v>
      </c>
      <c r="D1992" s="20" t="s">
        <v>11607</v>
      </c>
      <c r="E1992" s="16">
        <v>5045.4076999999997</v>
      </c>
      <c r="F1992" s="21">
        <v>45134</v>
      </c>
    </row>
    <row r="1993" spans="1:6" ht="18.75" x14ac:dyDescent="0.3">
      <c r="A1993" s="20" t="s">
        <v>11609</v>
      </c>
      <c r="B1993" s="20" t="s">
        <v>11610</v>
      </c>
      <c r="C1993" s="20" t="s">
        <v>11608</v>
      </c>
      <c r="D1993" s="20" t="s">
        <v>11611</v>
      </c>
      <c r="E1993" s="16">
        <v>1063.6539</v>
      </c>
      <c r="F1993" s="21">
        <v>45134</v>
      </c>
    </row>
    <row r="1994" spans="1:6" ht="18.75" x14ac:dyDescent="0.3">
      <c r="A1994" s="20" t="s">
        <v>11613</v>
      </c>
      <c r="B1994" s="20" t="s">
        <v>11614</v>
      </c>
      <c r="C1994" s="20" t="s">
        <v>11612</v>
      </c>
      <c r="D1994" s="20" t="s">
        <v>11615</v>
      </c>
      <c r="E1994" s="16">
        <v>1063.6864</v>
      </c>
      <c r="F1994" s="21">
        <v>45134</v>
      </c>
    </row>
    <row r="1995" spans="1:6" ht="18.75" x14ac:dyDescent="0.3">
      <c r="A1995" s="20" t="s">
        <v>42802</v>
      </c>
      <c r="B1995" s="20" t="s">
        <v>5185</v>
      </c>
      <c r="C1995" s="20" t="s">
        <v>42803</v>
      </c>
      <c r="D1995" s="20" t="s">
        <v>42804</v>
      </c>
      <c r="E1995" s="16">
        <v>24.000499999999999</v>
      </c>
      <c r="F1995" s="21">
        <v>45134</v>
      </c>
    </row>
    <row r="1996" spans="1:6" ht="18.75" x14ac:dyDescent="0.3">
      <c r="A1996" s="20" t="s">
        <v>42805</v>
      </c>
      <c r="B1996" s="20" t="s">
        <v>42806</v>
      </c>
      <c r="C1996" s="20" t="s">
        <v>42807</v>
      </c>
      <c r="D1996" s="20" t="s">
        <v>42808</v>
      </c>
      <c r="E1996" s="16">
        <v>12.193899999999999</v>
      </c>
      <c r="F1996" s="21">
        <v>45134</v>
      </c>
    </row>
    <row r="1997" spans="1:6" ht="18.75" x14ac:dyDescent="0.3">
      <c r="A1997" s="20" t="s">
        <v>42809</v>
      </c>
      <c r="B1997" s="20" t="s">
        <v>5185</v>
      </c>
      <c r="C1997" s="20" t="s">
        <v>42810</v>
      </c>
      <c r="D1997" s="20" t="s">
        <v>42811</v>
      </c>
      <c r="E1997" s="16">
        <v>22.9956</v>
      </c>
      <c r="F1997" s="21">
        <v>45134</v>
      </c>
    </row>
    <row r="1998" spans="1:6" ht="18.75" x14ac:dyDescent="0.3">
      <c r="A1998" s="20" t="s">
        <v>42812</v>
      </c>
      <c r="B1998" s="20" t="s">
        <v>42813</v>
      </c>
      <c r="C1998" s="20" t="s">
        <v>42814</v>
      </c>
      <c r="D1998" s="20" t="s">
        <v>42815</v>
      </c>
      <c r="E1998" s="16">
        <v>11.544</v>
      </c>
      <c r="F1998" s="21">
        <v>45134</v>
      </c>
    </row>
    <row r="1999" spans="1:6" ht="18.75" x14ac:dyDescent="0.3">
      <c r="A1999" s="20" t="s">
        <v>11617</v>
      </c>
      <c r="B1999" s="20" t="s">
        <v>5185</v>
      </c>
      <c r="C1999" s="20" t="s">
        <v>11616</v>
      </c>
      <c r="D1999" s="20" t="s">
        <v>11618</v>
      </c>
      <c r="E1999" s="16">
        <v>151.2089</v>
      </c>
      <c r="F1999" s="21">
        <v>43945</v>
      </c>
    </row>
    <row r="2000" spans="1:6" ht="18.75" x14ac:dyDescent="0.3">
      <c r="A2000" s="20" t="s">
        <v>11620</v>
      </c>
      <c r="B2000" s="20" t="s">
        <v>5185</v>
      </c>
      <c r="C2000" s="20" t="s">
        <v>11619</v>
      </c>
      <c r="D2000" s="20" t="s">
        <v>11621</v>
      </c>
      <c r="E2000" s="16">
        <v>118.0134</v>
      </c>
      <c r="F2000" s="21">
        <v>42695</v>
      </c>
    </row>
    <row r="2001" spans="1:6" ht="18.75" x14ac:dyDescent="0.3">
      <c r="A2001" s="20" t="s">
        <v>11623</v>
      </c>
      <c r="B2001" s="20" t="s">
        <v>5185</v>
      </c>
      <c r="C2001" s="20" t="s">
        <v>11622</v>
      </c>
      <c r="D2001" s="20" t="s">
        <v>11624</v>
      </c>
      <c r="E2001" s="16">
        <v>100.09520000000001</v>
      </c>
      <c r="F2001" s="21">
        <v>43945</v>
      </c>
    </row>
    <row r="2002" spans="1:6" ht="18.75" x14ac:dyDescent="0.3">
      <c r="A2002" s="20" t="s">
        <v>11626</v>
      </c>
      <c r="B2002" s="20" t="s">
        <v>5185</v>
      </c>
      <c r="C2002" s="20" t="s">
        <v>11625</v>
      </c>
      <c r="D2002" s="20" t="s">
        <v>11627</v>
      </c>
      <c r="E2002" s="16">
        <v>101.3351</v>
      </c>
      <c r="F2002" s="21">
        <v>44820</v>
      </c>
    </row>
    <row r="2003" spans="1:6" ht="18.75" x14ac:dyDescent="0.3">
      <c r="A2003" s="20" t="s">
        <v>11629</v>
      </c>
      <c r="B2003" s="20" t="s">
        <v>5185</v>
      </c>
      <c r="C2003" s="20" t="s">
        <v>11628</v>
      </c>
      <c r="D2003" s="20" t="s">
        <v>11630</v>
      </c>
      <c r="E2003" s="16">
        <v>332.4665</v>
      </c>
      <c r="F2003" s="21">
        <v>45134</v>
      </c>
    </row>
    <row r="2004" spans="1:6" ht="18.75" x14ac:dyDescent="0.3">
      <c r="A2004" s="20" t="s">
        <v>11632</v>
      </c>
      <c r="B2004" s="20" t="s">
        <v>5185</v>
      </c>
      <c r="C2004" s="20" t="s">
        <v>11631</v>
      </c>
      <c r="D2004" s="20" t="s">
        <v>11633</v>
      </c>
      <c r="E2004" s="16">
        <v>152.33420000000001</v>
      </c>
      <c r="F2004" s="21">
        <v>45134</v>
      </c>
    </row>
    <row r="2005" spans="1:6" ht="18.75" x14ac:dyDescent="0.3">
      <c r="A2005" s="20" t="s">
        <v>11635</v>
      </c>
      <c r="B2005" s="20" t="s">
        <v>11636</v>
      </c>
      <c r="C2005" s="20" t="s">
        <v>11634</v>
      </c>
      <c r="D2005" s="20" t="s">
        <v>11637</v>
      </c>
      <c r="E2005" s="16">
        <v>101.04559999999999</v>
      </c>
      <c r="F2005" s="21">
        <v>44820</v>
      </c>
    </row>
    <row r="2006" spans="1:6" ht="18.75" x14ac:dyDescent="0.3">
      <c r="A2006" s="20" t="s">
        <v>11639</v>
      </c>
      <c r="B2006" s="20" t="s">
        <v>5185</v>
      </c>
      <c r="C2006" s="20" t="s">
        <v>11638</v>
      </c>
      <c r="D2006" s="20" t="s">
        <v>11640</v>
      </c>
      <c r="E2006" s="16">
        <v>100.8223</v>
      </c>
      <c r="F2006" s="21">
        <v>45134</v>
      </c>
    </row>
    <row r="2007" spans="1:6" ht="18.75" x14ac:dyDescent="0.3">
      <c r="A2007" s="20" t="s">
        <v>11642</v>
      </c>
      <c r="B2007" s="20" t="s">
        <v>5185</v>
      </c>
      <c r="C2007" s="20" t="s">
        <v>11641</v>
      </c>
      <c r="D2007" s="20" t="s">
        <v>11643</v>
      </c>
      <c r="E2007" s="16">
        <v>306.67039999999997</v>
      </c>
      <c r="F2007" s="21">
        <v>43945</v>
      </c>
    </row>
    <row r="2008" spans="1:6" ht="18.75" x14ac:dyDescent="0.3">
      <c r="A2008" s="20" t="s">
        <v>11645</v>
      </c>
      <c r="B2008" s="20" t="s">
        <v>5185</v>
      </c>
      <c r="C2008" s="20" t="s">
        <v>11644</v>
      </c>
      <c r="D2008" s="20" t="s">
        <v>11646</v>
      </c>
      <c r="E2008" s="16">
        <v>100.12949999999999</v>
      </c>
      <c r="F2008" s="21">
        <v>45134</v>
      </c>
    </row>
    <row r="2009" spans="1:6" ht="18.75" x14ac:dyDescent="0.3">
      <c r="A2009" s="20" t="s">
        <v>11648</v>
      </c>
      <c r="B2009" s="20" t="s">
        <v>5185</v>
      </c>
      <c r="C2009" s="20" t="s">
        <v>11647</v>
      </c>
      <c r="D2009" s="20" t="s">
        <v>11649</v>
      </c>
      <c r="E2009" s="16">
        <v>329.10469999999998</v>
      </c>
      <c r="F2009" s="21">
        <v>45134</v>
      </c>
    </row>
    <row r="2010" spans="1:6" ht="18.75" x14ac:dyDescent="0.3">
      <c r="A2010" s="20" t="s">
        <v>11651</v>
      </c>
      <c r="B2010" s="20" t="s">
        <v>5185</v>
      </c>
      <c r="C2010" s="20" t="s">
        <v>11650</v>
      </c>
      <c r="D2010" s="20" t="s">
        <v>11652</v>
      </c>
      <c r="E2010" s="16">
        <v>151.1525</v>
      </c>
      <c r="F2010" s="21">
        <v>45134</v>
      </c>
    </row>
    <row r="2011" spans="1:6" ht="18.75" x14ac:dyDescent="0.3">
      <c r="A2011" s="20" t="s">
        <v>11654</v>
      </c>
      <c r="B2011" s="20" t="s">
        <v>11655</v>
      </c>
      <c r="C2011" s="20" t="s">
        <v>11653</v>
      </c>
      <c r="D2011" s="20" t="s">
        <v>11656</v>
      </c>
      <c r="E2011" s="16">
        <v>100.8819</v>
      </c>
      <c r="F2011" s="21">
        <v>44820</v>
      </c>
    </row>
    <row r="2012" spans="1:6" ht="18.75" x14ac:dyDescent="0.3">
      <c r="A2012" s="20" t="s">
        <v>11658</v>
      </c>
      <c r="B2012" s="20" t="s">
        <v>5185</v>
      </c>
      <c r="C2012" s="20" t="s">
        <v>11657</v>
      </c>
      <c r="D2012" s="20" t="s">
        <v>11659</v>
      </c>
      <c r="E2012" s="16">
        <v>100.75879999999999</v>
      </c>
      <c r="F2012" s="21">
        <v>45134</v>
      </c>
    </row>
    <row r="2013" spans="1:6" ht="18.75" x14ac:dyDescent="0.3">
      <c r="A2013" s="20" t="s">
        <v>11661</v>
      </c>
      <c r="B2013" s="20" t="s">
        <v>5185</v>
      </c>
      <c r="C2013" s="20" t="s">
        <v>11660</v>
      </c>
      <c r="D2013" s="20" t="s">
        <v>11662</v>
      </c>
      <c r="E2013" s="16">
        <v>100.6605</v>
      </c>
      <c r="F2013" s="21">
        <v>44820</v>
      </c>
    </row>
    <row r="2014" spans="1:6" ht="18.75" x14ac:dyDescent="0.3">
      <c r="A2014" s="20" t="s">
        <v>11686</v>
      </c>
      <c r="B2014" s="20" t="s">
        <v>11687</v>
      </c>
      <c r="C2014" s="20" t="s">
        <v>11685</v>
      </c>
      <c r="D2014" s="20" t="s">
        <v>11688</v>
      </c>
      <c r="E2014" s="16">
        <v>2450.9810000000002</v>
      </c>
      <c r="F2014" s="21">
        <v>45134</v>
      </c>
    </row>
    <row r="2015" spans="1:6" ht="18.75" x14ac:dyDescent="0.3">
      <c r="A2015" s="20" t="s">
        <v>11690</v>
      </c>
      <c r="B2015" s="20" t="s">
        <v>5185</v>
      </c>
      <c r="C2015" s="20" t="s">
        <v>11689</v>
      </c>
      <c r="D2015" s="20" t="s">
        <v>11691</v>
      </c>
      <c r="E2015" s="16">
        <v>2736.0349999999999</v>
      </c>
      <c r="F2015" s="21">
        <v>45134</v>
      </c>
    </row>
    <row r="2016" spans="1:6" ht="18.75" x14ac:dyDescent="0.3">
      <c r="A2016" s="20" t="s">
        <v>11693</v>
      </c>
      <c r="B2016" s="20" t="s">
        <v>11694</v>
      </c>
      <c r="C2016" s="20" t="s">
        <v>11692</v>
      </c>
      <c r="D2016" s="20" t="s">
        <v>11695</v>
      </c>
      <c r="E2016" s="16">
        <v>1065.3136</v>
      </c>
      <c r="F2016" s="21">
        <v>45134</v>
      </c>
    </row>
    <row r="2017" spans="1:6" ht="18.75" x14ac:dyDescent="0.3">
      <c r="A2017" s="20" t="s">
        <v>11697</v>
      </c>
      <c r="B2017" s="20" t="s">
        <v>11698</v>
      </c>
      <c r="C2017" s="20" t="s">
        <v>11696</v>
      </c>
      <c r="D2017" s="20" t="s">
        <v>11699</v>
      </c>
      <c r="E2017" s="16">
        <v>2659.1846</v>
      </c>
      <c r="F2017" s="21">
        <v>45134</v>
      </c>
    </row>
    <row r="2018" spans="1:6" ht="18.75" x14ac:dyDescent="0.3">
      <c r="A2018" s="20" t="s">
        <v>11701</v>
      </c>
      <c r="B2018" s="20" t="s">
        <v>5185</v>
      </c>
      <c r="C2018" s="20" t="s">
        <v>11700</v>
      </c>
      <c r="D2018" s="20" t="s">
        <v>11702</v>
      </c>
      <c r="E2018" s="16">
        <v>2655.9958999999999</v>
      </c>
      <c r="F2018" s="21">
        <v>45134</v>
      </c>
    </row>
    <row r="2019" spans="1:6" ht="18.75" x14ac:dyDescent="0.3">
      <c r="A2019" s="20" t="s">
        <v>11704</v>
      </c>
      <c r="B2019" s="20" t="s">
        <v>11705</v>
      </c>
      <c r="C2019" s="20" t="s">
        <v>11703</v>
      </c>
      <c r="D2019" s="20" t="s">
        <v>11706</v>
      </c>
      <c r="E2019" s="16">
        <v>1023.5535</v>
      </c>
      <c r="F2019" s="21">
        <v>45134</v>
      </c>
    </row>
    <row r="2020" spans="1:6" ht="18.75" x14ac:dyDescent="0.3">
      <c r="A2020" s="20" t="s">
        <v>11708</v>
      </c>
      <c r="B2020" s="20" t="s">
        <v>5185</v>
      </c>
      <c r="C2020" s="20" t="s">
        <v>11707</v>
      </c>
      <c r="D2020" s="20" t="s">
        <v>11709</v>
      </c>
      <c r="E2020" s="16">
        <v>2383.0821999999998</v>
      </c>
      <c r="F2020" s="21">
        <v>45134</v>
      </c>
    </row>
    <row r="2021" spans="1:6" ht="18.75" x14ac:dyDescent="0.3">
      <c r="A2021" s="20" t="s">
        <v>11711</v>
      </c>
      <c r="B2021" s="20" t="s">
        <v>11712</v>
      </c>
      <c r="C2021" s="20" t="s">
        <v>11710</v>
      </c>
      <c r="D2021" s="20" t="s">
        <v>11713</v>
      </c>
      <c r="E2021" s="16">
        <v>1265.7235000000001</v>
      </c>
      <c r="F2021" s="21">
        <v>45134</v>
      </c>
    </row>
    <row r="2022" spans="1:6" ht="18.75" x14ac:dyDescent="0.3">
      <c r="A2022" s="20" t="s">
        <v>11715</v>
      </c>
      <c r="B2022" s="20" t="s">
        <v>5185</v>
      </c>
      <c r="C2022" s="20" t="s">
        <v>11714</v>
      </c>
      <c r="D2022" s="20" t="s">
        <v>11716</v>
      </c>
      <c r="E2022" s="16">
        <v>28.750599999999999</v>
      </c>
      <c r="F2022" s="21">
        <v>44099</v>
      </c>
    </row>
    <row r="2023" spans="1:6" ht="18.75" x14ac:dyDescent="0.3">
      <c r="A2023" s="20" t="s">
        <v>11718</v>
      </c>
      <c r="B2023" s="20" t="s">
        <v>5185</v>
      </c>
      <c r="C2023" s="20" t="s">
        <v>11717</v>
      </c>
      <c r="D2023" s="20" t="s">
        <v>11719</v>
      </c>
      <c r="E2023" s="16">
        <v>15.960599999999999</v>
      </c>
      <c r="F2023" s="21">
        <v>44099</v>
      </c>
    </row>
    <row r="2024" spans="1:6" ht="18.75" x14ac:dyDescent="0.3">
      <c r="A2024" s="20" t="s">
        <v>11721</v>
      </c>
      <c r="B2024" s="20" t="s">
        <v>5185</v>
      </c>
      <c r="C2024" s="20" t="s">
        <v>11720</v>
      </c>
      <c r="D2024" s="20" t="s">
        <v>11722</v>
      </c>
      <c r="E2024" s="16">
        <v>15.7555</v>
      </c>
      <c r="F2024" s="21">
        <v>44099</v>
      </c>
    </row>
    <row r="2025" spans="1:6" ht="18.75" x14ac:dyDescent="0.3">
      <c r="A2025" s="20" t="s">
        <v>11724</v>
      </c>
      <c r="B2025" s="20" t="s">
        <v>5185</v>
      </c>
      <c r="C2025" s="20" t="s">
        <v>11723</v>
      </c>
      <c r="D2025" s="20" t="s">
        <v>11725</v>
      </c>
      <c r="E2025" s="16">
        <v>28.281199999999998</v>
      </c>
      <c r="F2025" s="21">
        <v>44099</v>
      </c>
    </row>
    <row r="2026" spans="1:6" ht="18.75" x14ac:dyDescent="0.3">
      <c r="A2026" s="20" t="s">
        <v>11727</v>
      </c>
      <c r="B2026" s="20" t="s">
        <v>5185</v>
      </c>
      <c r="C2026" s="20" t="s">
        <v>11726</v>
      </c>
      <c r="D2026" s="20" t="s">
        <v>11728</v>
      </c>
      <c r="E2026" s="16">
        <v>3896.1161999999999</v>
      </c>
      <c r="F2026" s="21">
        <v>45134</v>
      </c>
    </row>
    <row r="2027" spans="1:6" ht="18.75" x14ac:dyDescent="0.3">
      <c r="A2027" s="20" t="s">
        <v>11730</v>
      </c>
      <c r="B2027" s="20" t="s">
        <v>5185</v>
      </c>
      <c r="C2027" s="20" t="s">
        <v>11729</v>
      </c>
      <c r="D2027" s="20" t="s">
        <v>11731</v>
      </c>
      <c r="E2027" s="16">
        <v>3923.0972000000002</v>
      </c>
      <c r="F2027" s="21">
        <v>45134</v>
      </c>
    </row>
    <row r="2028" spans="1:6" ht="18.75" x14ac:dyDescent="0.3">
      <c r="A2028" s="20" t="s">
        <v>11733</v>
      </c>
      <c r="B2028" s="20" t="s">
        <v>11734</v>
      </c>
      <c r="C2028" s="20" t="s">
        <v>11732</v>
      </c>
      <c r="D2028" s="20" t="s">
        <v>11735</v>
      </c>
      <c r="E2028" s="16">
        <v>1053.6365000000001</v>
      </c>
      <c r="F2028" s="21">
        <v>45134</v>
      </c>
    </row>
    <row r="2029" spans="1:6" ht="18.75" x14ac:dyDescent="0.3">
      <c r="A2029" s="20" t="s">
        <v>11737</v>
      </c>
      <c r="B2029" s="20" t="s">
        <v>11738</v>
      </c>
      <c r="C2029" s="20" t="s">
        <v>11736</v>
      </c>
      <c r="D2029" s="20" t="s">
        <v>11739</v>
      </c>
      <c r="E2029" s="16">
        <v>1120.4663</v>
      </c>
      <c r="F2029" s="21">
        <v>45134</v>
      </c>
    </row>
    <row r="2030" spans="1:6" ht="18.75" x14ac:dyDescent="0.3">
      <c r="A2030" s="20" t="s">
        <v>40782</v>
      </c>
      <c r="B2030" s="20" t="s">
        <v>5185</v>
      </c>
      <c r="C2030" s="20" t="s">
        <v>40783</v>
      </c>
      <c r="D2030" s="20" t="s">
        <v>40784</v>
      </c>
      <c r="E2030" s="16">
        <v>1059.8141000000001</v>
      </c>
      <c r="F2030" s="21">
        <v>45134</v>
      </c>
    </row>
    <row r="2031" spans="1:6" ht="18.75" x14ac:dyDescent="0.3">
      <c r="A2031" s="20" t="s">
        <v>40785</v>
      </c>
      <c r="B2031" s="20" t="s">
        <v>5185</v>
      </c>
      <c r="C2031" s="20" t="s">
        <v>40786</v>
      </c>
      <c r="D2031" s="20" t="s">
        <v>40787</v>
      </c>
      <c r="E2031" s="16">
        <v>1055.3004000000001</v>
      </c>
      <c r="F2031" s="21">
        <v>45134</v>
      </c>
    </row>
    <row r="2032" spans="1:6" ht="18.75" x14ac:dyDescent="0.3">
      <c r="A2032" s="20" t="s">
        <v>40788</v>
      </c>
      <c r="B2032" s="20" t="s">
        <v>40789</v>
      </c>
      <c r="C2032" s="20" t="s">
        <v>40790</v>
      </c>
      <c r="D2032" s="20" t="s">
        <v>40791</v>
      </c>
      <c r="E2032" s="16">
        <v>1055.3004000000001</v>
      </c>
      <c r="F2032" s="21">
        <v>45134</v>
      </c>
    </row>
    <row r="2033" spans="1:6" ht="18.75" x14ac:dyDescent="0.3">
      <c r="A2033" s="20" t="s">
        <v>11741</v>
      </c>
      <c r="B2033" s="20" t="s">
        <v>5185</v>
      </c>
      <c r="C2033" s="20" t="s">
        <v>11740</v>
      </c>
      <c r="D2033" s="20" t="s">
        <v>11742</v>
      </c>
      <c r="E2033" s="16">
        <v>1104.575</v>
      </c>
      <c r="F2033" s="21">
        <v>45134</v>
      </c>
    </row>
    <row r="2034" spans="1:6" ht="18.75" x14ac:dyDescent="0.3">
      <c r="A2034" s="20" t="s">
        <v>11744</v>
      </c>
      <c r="B2034" s="20" t="s">
        <v>11745</v>
      </c>
      <c r="C2034" s="20" t="s">
        <v>11743</v>
      </c>
      <c r="D2034" s="20" t="s">
        <v>11746</v>
      </c>
      <c r="E2034" s="16">
        <v>1103.1187</v>
      </c>
      <c r="F2034" s="21">
        <v>45134</v>
      </c>
    </row>
    <row r="2035" spans="1:6" ht="18.75" x14ac:dyDescent="0.3">
      <c r="A2035" s="20" t="s">
        <v>11748</v>
      </c>
      <c r="B2035" s="20" t="s">
        <v>5185</v>
      </c>
      <c r="C2035" s="20" t="s">
        <v>11747</v>
      </c>
      <c r="D2035" s="20" t="s">
        <v>11749</v>
      </c>
      <c r="E2035" s="16">
        <v>1096.3986</v>
      </c>
      <c r="F2035" s="21">
        <v>45134</v>
      </c>
    </row>
    <row r="2036" spans="1:6" ht="18.75" x14ac:dyDescent="0.3">
      <c r="A2036" s="20" t="s">
        <v>11751</v>
      </c>
      <c r="B2036" s="20" t="s">
        <v>11752</v>
      </c>
      <c r="C2036" s="20" t="s">
        <v>11750</v>
      </c>
      <c r="D2036" s="20" t="s">
        <v>11753</v>
      </c>
      <c r="E2036" s="16">
        <v>1096.3696</v>
      </c>
      <c r="F2036" s="21">
        <v>45134</v>
      </c>
    </row>
    <row r="2037" spans="1:6" ht="18.75" x14ac:dyDescent="0.3">
      <c r="A2037" s="20" t="s">
        <v>11755</v>
      </c>
      <c r="B2037" s="20" t="s">
        <v>11756</v>
      </c>
      <c r="C2037" s="20" t="s">
        <v>11754</v>
      </c>
      <c r="D2037" s="20" t="s">
        <v>11757</v>
      </c>
      <c r="E2037" s="16">
        <v>1014.4598999999999</v>
      </c>
      <c r="F2037" s="21">
        <v>45134</v>
      </c>
    </row>
    <row r="2038" spans="1:6" ht="18.75" x14ac:dyDescent="0.3">
      <c r="A2038" s="20" t="s">
        <v>11759</v>
      </c>
      <c r="B2038" s="20" t="s">
        <v>11760</v>
      </c>
      <c r="C2038" s="20" t="s">
        <v>11758</v>
      </c>
      <c r="D2038" s="20" t="s">
        <v>11761</v>
      </c>
      <c r="E2038" s="16">
        <v>1017.8733999999999</v>
      </c>
      <c r="F2038" s="21">
        <v>45134</v>
      </c>
    </row>
    <row r="2039" spans="1:6" ht="18.75" x14ac:dyDescent="0.3">
      <c r="A2039" s="20" t="s">
        <v>11763</v>
      </c>
      <c r="B2039" s="20" t="s">
        <v>5185</v>
      </c>
      <c r="C2039" s="20" t="s">
        <v>11762</v>
      </c>
      <c r="D2039" s="20" t="s">
        <v>11764</v>
      </c>
      <c r="E2039" s="16">
        <v>2137.5326</v>
      </c>
      <c r="F2039" s="21">
        <v>45134</v>
      </c>
    </row>
    <row r="2040" spans="1:6" ht="18.75" x14ac:dyDescent="0.3">
      <c r="A2040" s="20" t="s">
        <v>11766</v>
      </c>
      <c r="B2040" s="20" t="s">
        <v>5185</v>
      </c>
      <c r="C2040" s="20" t="s">
        <v>11765</v>
      </c>
      <c r="D2040" s="20" t="s">
        <v>11767</v>
      </c>
      <c r="E2040" s="16">
        <v>3635.1242999999999</v>
      </c>
      <c r="F2040" s="21">
        <v>45134</v>
      </c>
    </row>
    <row r="2041" spans="1:6" ht="18.75" x14ac:dyDescent="0.3">
      <c r="A2041" s="20" t="s">
        <v>11769</v>
      </c>
      <c r="B2041" s="20" t="s">
        <v>11770</v>
      </c>
      <c r="C2041" s="20" t="s">
        <v>11768</v>
      </c>
      <c r="D2041" s="20" t="s">
        <v>11771</v>
      </c>
      <c r="E2041" s="16">
        <v>1014.3784000000001</v>
      </c>
      <c r="F2041" s="21">
        <v>45134</v>
      </c>
    </row>
    <row r="2042" spans="1:6" ht="18.75" x14ac:dyDescent="0.3">
      <c r="A2042" s="20" t="s">
        <v>11773</v>
      </c>
      <c r="B2042" s="20" t="s">
        <v>11774</v>
      </c>
      <c r="C2042" s="20" t="s">
        <v>11772</v>
      </c>
      <c r="D2042" s="20" t="s">
        <v>11775</v>
      </c>
      <c r="E2042" s="16">
        <v>1017.8012</v>
      </c>
      <c r="F2042" s="21">
        <v>45134</v>
      </c>
    </row>
    <row r="2043" spans="1:6" ht="18.75" x14ac:dyDescent="0.3">
      <c r="A2043" s="20" t="s">
        <v>11777</v>
      </c>
      <c r="B2043" s="20" t="s">
        <v>5185</v>
      </c>
      <c r="C2043" s="20" t="s">
        <v>11776</v>
      </c>
      <c r="D2043" s="20" t="s">
        <v>11778</v>
      </c>
      <c r="E2043" s="16">
        <v>1713.3216</v>
      </c>
      <c r="F2043" s="21">
        <v>43691</v>
      </c>
    </row>
    <row r="2044" spans="1:6" ht="18.75" x14ac:dyDescent="0.3">
      <c r="A2044" s="20" t="s">
        <v>11780</v>
      </c>
      <c r="B2044" s="20" t="s">
        <v>5185</v>
      </c>
      <c r="C2044" s="20" t="s">
        <v>11779</v>
      </c>
      <c r="D2044" s="20" t="s">
        <v>11781</v>
      </c>
      <c r="E2044" s="16">
        <v>3598.0219000000002</v>
      </c>
      <c r="F2044" s="21">
        <v>45134</v>
      </c>
    </row>
    <row r="2045" spans="1:6" ht="18.75" x14ac:dyDescent="0.3">
      <c r="A2045" s="20" t="s">
        <v>11783</v>
      </c>
      <c r="B2045" s="20" t="s">
        <v>5185</v>
      </c>
      <c r="C2045" s="20" t="s">
        <v>11782</v>
      </c>
      <c r="D2045" s="20" t="s">
        <v>11784</v>
      </c>
      <c r="E2045" s="16">
        <v>1187.5650000000001</v>
      </c>
      <c r="F2045" s="21">
        <v>45134</v>
      </c>
    </row>
    <row r="2046" spans="1:6" ht="18.75" x14ac:dyDescent="0.3">
      <c r="A2046" s="20" t="s">
        <v>11786</v>
      </c>
      <c r="B2046" s="20" t="s">
        <v>5185</v>
      </c>
      <c r="C2046" s="20" t="s">
        <v>11785</v>
      </c>
      <c r="D2046" s="20" t="s">
        <v>11787</v>
      </c>
      <c r="E2046" s="16">
        <v>1036.2684999999999</v>
      </c>
      <c r="F2046" s="21">
        <v>45134</v>
      </c>
    </row>
    <row r="2047" spans="1:6" ht="18.75" x14ac:dyDescent="0.3">
      <c r="A2047" s="20" t="s">
        <v>11789</v>
      </c>
      <c r="B2047" s="20" t="s">
        <v>5185</v>
      </c>
      <c r="C2047" s="20" t="s">
        <v>11788</v>
      </c>
      <c r="D2047" s="20" t="s">
        <v>11790</v>
      </c>
      <c r="E2047" s="16">
        <v>1159.7585999999999</v>
      </c>
      <c r="F2047" s="21">
        <v>45134</v>
      </c>
    </row>
    <row r="2048" spans="1:6" ht="18.75" x14ac:dyDescent="0.3">
      <c r="A2048" s="20" t="s">
        <v>11792</v>
      </c>
      <c r="B2048" s="20" t="s">
        <v>5185</v>
      </c>
      <c r="C2048" s="20" t="s">
        <v>11791</v>
      </c>
      <c r="D2048" s="20" t="s">
        <v>11793</v>
      </c>
      <c r="E2048" s="16">
        <v>1029.6079</v>
      </c>
      <c r="F2048" s="21">
        <v>45134</v>
      </c>
    </row>
    <row r="2049" spans="1:6" ht="18.75" x14ac:dyDescent="0.3">
      <c r="A2049" s="20" t="s">
        <v>11795</v>
      </c>
      <c r="B2049" s="20" t="s">
        <v>5185</v>
      </c>
      <c r="C2049" s="20" t="s">
        <v>11794</v>
      </c>
      <c r="D2049" s="20" t="s">
        <v>11796</v>
      </c>
      <c r="E2049" s="16">
        <v>38.507300000000001</v>
      </c>
      <c r="F2049" s="21">
        <v>45134</v>
      </c>
    </row>
    <row r="2050" spans="1:6" ht="18.75" x14ac:dyDescent="0.3">
      <c r="A2050" s="20" t="s">
        <v>11798</v>
      </c>
      <c r="B2050" s="20" t="s">
        <v>5185</v>
      </c>
      <c r="C2050" s="20" t="s">
        <v>11797</v>
      </c>
      <c r="D2050" s="20" t="s">
        <v>11799</v>
      </c>
      <c r="E2050" s="16">
        <v>36.229900000000001</v>
      </c>
      <c r="F2050" s="21">
        <v>45134</v>
      </c>
    </row>
    <row r="2051" spans="1:6" ht="18.75" x14ac:dyDescent="0.3">
      <c r="A2051" s="20" t="s">
        <v>11801</v>
      </c>
      <c r="B2051" s="20" t="s">
        <v>11802</v>
      </c>
      <c r="C2051" s="20" t="s">
        <v>11800</v>
      </c>
      <c r="D2051" s="20" t="s">
        <v>11803</v>
      </c>
      <c r="E2051" s="16">
        <v>15.2631</v>
      </c>
      <c r="F2051" s="21">
        <v>45134</v>
      </c>
    </row>
    <row r="2052" spans="1:6" ht="18.75" x14ac:dyDescent="0.3">
      <c r="A2052" s="20" t="s">
        <v>11805</v>
      </c>
      <c r="B2052" s="20" t="s">
        <v>11806</v>
      </c>
      <c r="C2052" s="20" t="s">
        <v>11804</v>
      </c>
      <c r="D2052" s="20" t="s">
        <v>11807</v>
      </c>
      <c r="E2052" s="16">
        <v>13.8324</v>
      </c>
      <c r="F2052" s="21">
        <v>45134</v>
      </c>
    </row>
    <row r="2053" spans="1:6" ht="18.75" x14ac:dyDescent="0.3">
      <c r="A2053" s="20" t="s">
        <v>11809</v>
      </c>
      <c r="B2053" s="20" t="s">
        <v>11810</v>
      </c>
      <c r="C2053" s="20" t="s">
        <v>11808</v>
      </c>
      <c r="D2053" s="20" t="s">
        <v>11811</v>
      </c>
      <c r="E2053" s="16">
        <v>14.285500000000001</v>
      </c>
      <c r="F2053" s="21">
        <v>45134</v>
      </c>
    </row>
    <row r="2054" spans="1:6" ht="18.75" x14ac:dyDescent="0.3">
      <c r="A2054" s="20" t="s">
        <v>11813</v>
      </c>
      <c r="B2054" s="20" t="s">
        <v>11814</v>
      </c>
      <c r="C2054" s="20" t="s">
        <v>11812</v>
      </c>
      <c r="D2054" s="20" t="s">
        <v>11815</v>
      </c>
      <c r="E2054" s="16">
        <v>13.4818</v>
      </c>
      <c r="F2054" s="21">
        <v>45134</v>
      </c>
    </row>
    <row r="2055" spans="1:6" ht="18.75" x14ac:dyDescent="0.3">
      <c r="A2055" s="20" t="s">
        <v>11817</v>
      </c>
      <c r="B2055" s="20" t="s">
        <v>5185</v>
      </c>
      <c r="C2055" s="20" t="s">
        <v>11816</v>
      </c>
      <c r="D2055" s="20" t="s">
        <v>11818</v>
      </c>
      <c r="E2055" s="16">
        <v>13.099600000000001</v>
      </c>
      <c r="F2055" s="21">
        <v>45134</v>
      </c>
    </row>
    <row r="2056" spans="1:6" ht="18.75" x14ac:dyDescent="0.3">
      <c r="A2056" s="20" t="s">
        <v>11820</v>
      </c>
      <c r="B2056" s="20" t="s">
        <v>5185</v>
      </c>
      <c r="C2056" s="20" t="s">
        <v>11819</v>
      </c>
      <c r="D2056" s="20" t="s">
        <v>11821</v>
      </c>
      <c r="E2056" s="16">
        <v>11.172000000000001</v>
      </c>
      <c r="F2056" s="21">
        <v>45134</v>
      </c>
    </row>
    <row r="2057" spans="1:6" ht="18.75" x14ac:dyDescent="0.3">
      <c r="A2057" s="20" t="s">
        <v>11823</v>
      </c>
      <c r="B2057" s="20" t="s">
        <v>5185</v>
      </c>
      <c r="C2057" s="20" t="s">
        <v>11822</v>
      </c>
      <c r="D2057" s="20" t="s">
        <v>11824</v>
      </c>
      <c r="E2057" s="16">
        <v>11.7018</v>
      </c>
      <c r="F2057" s="21">
        <v>45134</v>
      </c>
    </row>
    <row r="2058" spans="1:6" ht="18.75" x14ac:dyDescent="0.3">
      <c r="A2058" s="20" t="s">
        <v>11826</v>
      </c>
      <c r="B2058" s="20" t="s">
        <v>5185</v>
      </c>
      <c r="C2058" s="20" t="s">
        <v>11825</v>
      </c>
      <c r="D2058" s="20" t="s">
        <v>11827</v>
      </c>
      <c r="E2058" s="16">
        <v>13.0425</v>
      </c>
      <c r="F2058" s="21">
        <v>45134</v>
      </c>
    </row>
    <row r="2059" spans="1:6" ht="18.75" x14ac:dyDescent="0.3">
      <c r="A2059" s="20" t="s">
        <v>11829</v>
      </c>
      <c r="B2059" s="20" t="s">
        <v>5185</v>
      </c>
      <c r="C2059" s="20" t="s">
        <v>11828</v>
      </c>
      <c r="D2059" s="20" t="s">
        <v>11830</v>
      </c>
      <c r="E2059" s="16">
        <v>11.1523</v>
      </c>
      <c r="F2059" s="21">
        <v>45134</v>
      </c>
    </row>
    <row r="2060" spans="1:6" ht="18.75" x14ac:dyDescent="0.3">
      <c r="A2060" s="20" t="s">
        <v>11832</v>
      </c>
      <c r="B2060" s="20" t="s">
        <v>5185</v>
      </c>
      <c r="C2060" s="20" t="s">
        <v>11831</v>
      </c>
      <c r="D2060" s="20" t="s">
        <v>11833</v>
      </c>
      <c r="E2060" s="16">
        <v>11.6493</v>
      </c>
      <c r="F2060" s="21">
        <v>45134</v>
      </c>
    </row>
    <row r="2061" spans="1:6" ht="18.75" x14ac:dyDescent="0.3">
      <c r="A2061" s="20" t="s">
        <v>11835</v>
      </c>
      <c r="B2061" s="20" t="s">
        <v>5185</v>
      </c>
      <c r="C2061" s="20" t="s">
        <v>11834</v>
      </c>
      <c r="D2061" s="20" t="s">
        <v>11836</v>
      </c>
      <c r="E2061" s="16">
        <v>4150.9916999999996</v>
      </c>
      <c r="F2061" s="21">
        <v>45134</v>
      </c>
    </row>
    <row r="2062" spans="1:6" ht="18.75" x14ac:dyDescent="0.3">
      <c r="A2062" s="20" t="s">
        <v>11838</v>
      </c>
      <c r="B2062" s="20" t="s">
        <v>5185</v>
      </c>
      <c r="C2062" s="20" t="s">
        <v>11837</v>
      </c>
      <c r="D2062" s="20" t="s">
        <v>11839</v>
      </c>
      <c r="E2062" s="16">
        <v>4094.5025999999998</v>
      </c>
      <c r="F2062" s="21">
        <v>45134</v>
      </c>
    </row>
    <row r="2063" spans="1:6" ht="18.75" x14ac:dyDescent="0.3">
      <c r="A2063" s="20" t="s">
        <v>40972</v>
      </c>
      <c r="B2063" s="20" t="s">
        <v>5185</v>
      </c>
      <c r="C2063" s="20" t="s">
        <v>40973</v>
      </c>
      <c r="D2063" s="20" t="s">
        <v>40974</v>
      </c>
      <c r="E2063" s="16">
        <v>1065.7732000000001</v>
      </c>
      <c r="F2063" s="21">
        <v>45134</v>
      </c>
    </row>
    <row r="2064" spans="1:6" ht="18.75" x14ac:dyDescent="0.3">
      <c r="A2064" s="20" t="s">
        <v>40975</v>
      </c>
      <c r="B2064" s="20" t="s">
        <v>40976</v>
      </c>
      <c r="C2064" s="20" t="s">
        <v>40977</v>
      </c>
      <c r="D2064" s="20" t="s">
        <v>40978</v>
      </c>
      <c r="E2064" s="16">
        <v>1041.7684999999999</v>
      </c>
      <c r="F2064" s="21">
        <v>45134</v>
      </c>
    </row>
    <row r="2065" spans="1:6" ht="18.75" x14ac:dyDescent="0.3">
      <c r="A2065" s="20" t="s">
        <v>40979</v>
      </c>
      <c r="B2065" s="20" t="s">
        <v>5185</v>
      </c>
      <c r="C2065" s="20" t="s">
        <v>40980</v>
      </c>
      <c r="D2065" s="20" t="s">
        <v>40981</v>
      </c>
      <c r="E2065" s="16">
        <v>1064.2691</v>
      </c>
      <c r="F2065" s="21">
        <v>45134</v>
      </c>
    </row>
    <row r="2066" spans="1:6" ht="18.75" x14ac:dyDescent="0.3">
      <c r="A2066" s="20" t="s">
        <v>40982</v>
      </c>
      <c r="B2066" s="20" t="s">
        <v>40983</v>
      </c>
      <c r="C2066" s="20" t="s">
        <v>40984</v>
      </c>
      <c r="D2066" s="20" t="s">
        <v>40985</v>
      </c>
      <c r="E2066" s="16">
        <v>1039.8067000000001</v>
      </c>
      <c r="F2066" s="21">
        <v>45134</v>
      </c>
    </row>
    <row r="2067" spans="1:6" ht="18.75" x14ac:dyDescent="0.3">
      <c r="A2067" s="20" t="s">
        <v>11841</v>
      </c>
      <c r="B2067" s="20" t="s">
        <v>5185</v>
      </c>
      <c r="C2067" s="20" t="s">
        <v>11840</v>
      </c>
      <c r="D2067" s="20" t="s">
        <v>11842</v>
      </c>
      <c r="E2067" s="16">
        <v>1102.3843999999999</v>
      </c>
      <c r="F2067" s="21">
        <v>45134</v>
      </c>
    </row>
    <row r="2068" spans="1:6" ht="18.75" x14ac:dyDescent="0.3">
      <c r="A2068" s="20" t="s">
        <v>11844</v>
      </c>
      <c r="B2068" s="20" t="s">
        <v>11845</v>
      </c>
      <c r="C2068" s="20" t="s">
        <v>11843</v>
      </c>
      <c r="D2068" s="20" t="s">
        <v>11846</v>
      </c>
      <c r="E2068" s="16">
        <v>1001.2101</v>
      </c>
      <c r="F2068" s="21">
        <v>45134</v>
      </c>
    </row>
    <row r="2069" spans="1:6" ht="18.75" x14ac:dyDescent="0.3">
      <c r="A2069" s="20" t="s">
        <v>11848</v>
      </c>
      <c r="B2069" s="20" t="s">
        <v>5185</v>
      </c>
      <c r="C2069" s="20" t="s">
        <v>11847</v>
      </c>
      <c r="D2069" s="20" t="s">
        <v>11849</v>
      </c>
      <c r="E2069" s="16">
        <v>1087.7882999999999</v>
      </c>
      <c r="F2069" s="21">
        <v>45134</v>
      </c>
    </row>
    <row r="2070" spans="1:6" ht="18.75" x14ac:dyDescent="0.3">
      <c r="A2070" s="20" t="s">
        <v>40316</v>
      </c>
      <c r="B2070" s="20" t="s">
        <v>40317</v>
      </c>
      <c r="C2070" s="20" t="s">
        <v>40318</v>
      </c>
      <c r="D2070" s="20" t="s">
        <v>40319</v>
      </c>
      <c r="E2070" s="16">
        <v>1001.5497</v>
      </c>
      <c r="F2070" s="21">
        <v>45134</v>
      </c>
    </row>
    <row r="2071" spans="1:6" ht="18.75" x14ac:dyDescent="0.3">
      <c r="A2071" s="20" t="s">
        <v>11851</v>
      </c>
      <c r="B2071" s="20" t="s">
        <v>5185</v>
      </c>
      <c r="C2071" s="20" t="s">
        <v>11850</v>
      </c>
      <c r="D2071" s="20" t="s">
        <v>11852</v>
      </c>
      <c r="E2071" s="16">
        <v>2700.3346999999999</v>
      </c>
      <c r="F2071" s="21">
        <v>45134</v>
      </c>
    </row>
    <row r="2072" spans="1:6" ht="18.75" x14ac:dyDescent="0.3">
      <c r="A2072" s="20" t="s">
        <v>11854</v>
      </c>
      <c r="B2072" s="20" t="s">
        <v>11855</v>
      </c>
      <c r="C2072" s="20" t="s">
        <v>11853</v>
      </c>
      <c r="D2072" s="20" t="s">
        <v>11856</v>
      </c>
      <c r="E2072" s="16">
        <v>1034.0150000000001</v>
      </c>
      <c r="F2072" s="21">
        <v>45134</v>
      </c>
    </row>
    <row r="2073" spans="1:6" ht="18.75" x14ac:dyDescent="0.3">
      <c r="A2073" s="20" t="s">
        <v>11858</v>
      </c>
      <c r="B2073" s="20" t="s">
        <v>5185</v>
      </c>
      <c r="C2073" s="20" t="s">
        <v>11857</v>
      </c>
      <c r="D2073" s="20" t="s">
        <v>11859</v>
      </c>
      <c r="E2073" s="16">
        <v>2672.3710999999998</v>
      </c>
      <c r="F2073" s="21">
        <v>45134</v>
      </c>
    </row>
    <row r="2074" spans="1:6" ht="18.75" x14ac:dyDescent="0.3">
      <c r="A2074" s="20" t="s">
        <v>11861</v>
      </c>
      <c r="B2074" s="20" t="s">
        <v>5185</v>
      </c>
      <c r="C2074" s="20" t="s">
        <v>11860</v>
      </c>
      <c r="D2074" s="20" t="s">
        <v>11862</v>
      </c>
      <c r="E2074" s="16">
        <v>2247.2696999999998</v>
      </c>
      <c r="F2074" s="21">
        <v>45134</v>
      </c>
    </row>
    <row r="2075" spans="1:6" ht="18.75" x14ac:dyDescent="0.3">
      <c r="A2075" s="20" t="s">
        <v>11864</v>
      </c>
      <c r="B2075" s="20" t="s">
        <v>5185</v>
      </c>
      <c r="C2075" s="20" t="s">
        <v>11863</v>
      </c>
      <c r="D2075" s="20" t="s">
        <v>11865</v>
      </c>
      <c r="E2075" s="16">
        <v>6214.0205999999998</v>
      </c>
      <c r="F2075" s="21">
        <v>45134</v>
      </c>
    </row>
    <row r="2076" spans="1:6" ht="18.75" x14ac:dyDescent="0.3">
      <c r="A2076" s="20" t="s">
        <v>11867</v>
      </c>
      <c r="B2076" s="20" t="s">
        <v>11868</v>
      </c>
      <c r="C2076" s="20" t="s">
        <v>11866</v>
      </c>
      <c r="D2076" s="20" t="s">
        <v>11869</v>
      </c>
      <c r="E2076" s="16">
        <v>1602.7705000000001</v>
      </c>
      <c r="F2076" s="21">
        <v>45134</v>
      </c>
    </row>
    <row r="2077" spans="1:6" ht="18.75" x14ac:dyDescent="0.3">
      <c r="A2077" s="20" t="s">
        <v>11871</v>
      </c>
      <c r="B2077" s="20" t="s">
        <v>11872</v>
      </c>
      <c r="C2077" s="20" t="s">
        <v>11870</v>
      </c>
      <c r="D2077" s="20" t="s">
        <v>11873</v>
      </c>
      <c r="E2077" s="16">
        <v>1384.1065000000001</v>
      </c>
      <c r="F2077" s="21">
        <v>45134</v>
      </c>
    </row>
    <row r="2078" spans="1:6" ht="18.75" x14ac:dyDescent="0.3">
      <c r="A2078" s="20" t="s">
        <v>11875</v>
      </c>
      <c r="B2078" s="20" t="s">
        <v>11876</v>
      </c>
      <c r="C2078" s="20" t="s">
        <v>11874</v>
      </c>
      <c r="D2078" s="20" t="s">
        <v>11877</v>
      </c>
      <c r="E2078" s="16">
        <v>1250.6813</v>
      </c>
      <c r="F2078" s="21">
        <v>45134</v>
      </c>
    </row>
    <row r="2079" spans="1:6" ht="18.75" x14ac:dyDescent="0.3">
      <c r="A2079" s="20" t="s">
        <v>11879</v>
      </c>
      <c r="B2079" s="20" t="s">
        <v>11880</v>
      </c>
      <c r="C2079" s="20" t="s">
        <v>11878</v>
      </c>
      <c r="D2079" s="20" t="s">
        <v>11881</v>
      </c>
      <c r="E2079" s="16">
        <v>1508.8353999999999</v>
      </c>
      <c r="F2079" s="21">
        <v>45134</v>
      </c>
    </row>
    <row r="2080" spans="1:6" ht="18.75" x14ac:dyDescent="0.3">
      <c r="A2080" s="20" t="s">
        <v>11883</v>
      </c>
      <c r="B2080" s="20" t="s">
        <v>11884</v>
      </c>
      <c r="C2080" s="20" t="s">
        <v>11882</v>
      </c>
      <c r="D2080" s="20" t="s">
        <v>11885</v>
      </c>
      <c r="E2080" s="16">
        <v>1321.8150000000001</v>
      </c>
      <c r="F2080" s="21">
        <v>45134</v>
      </c>
    </row>
    <row r="2081" spans="1:6" ht="18.75" x14ac:dyDescent="0.3">
      <c r="A2081" s="20" t="s">
        <v>11887</v>
      </c>
      <c r="B2081" s="20" t="s">
        <v>11888</v>
      </c>
      <c r="C2081" s="20" t="s">
        <v>11886</v>
      </c>
      <c r="D2081" s="20" t="s">
        <v>11889</v>
      </c>
      <c r="E2081" s="16">
        <v>1432.9998000000001</v>
      </c>
      <c r="F2081" s="21">
        <v>45134</v>
      </c>
    </row>
    <row r="2082" spans="1:6" ht="18.75" x14ac:dyDescent="0.3">
      <c r="A2082" s="20" t="s">
        <v>11891</v>
      </c>
      <c r="B2082" s="20" t="s">
        <v>11892</v>
      </c>
      <c r="C2082" s="20" t="s">
        <v>11890</v>
      </c>
      <c r="D2082" s="20" t="s">
        <v>11893</v>
      </c>
      <c r="E2082" s="16">
        <v>1060.6142</v>
      </c>
      <c r="F2082" s="21">
        <v>45134</v>
      </c>
    </row>
    <row r="2083" spans="1:6" ht="18.75" x14ac:dyDescent="0.3">
      <c r="A2083" s="20" t="s">
        <v>11895</v>
      </c>
      <c r="B2083" s="20" t="s">
        <v>11896</v>
      </c>
      <c r="C2083" s="20" t="s">
        <v>11894</v>
      </c>
      <c r="D2083" s="20" t="s">
        <v>11897</v>
      </c>
      <c r="E2083" s="16">
        <v>1591.7256</v>
      </c>
      <c r="F2083" s="21">
        <v>45134</v>
      </c>
    </row>
    <row r="2084" spans="1:6" ht="18.75" x14ac:dyDescent="0.3">
      <c r="A2084" s="20" t="s">
        <v>11899</v>
      </c>
      <c r="B2084" s="20" t="s">
        <v>11900</v>
      </c>
      <c r="C2084" s="20" t="s">
        <v>11898</v>
      </c>
      <c r="D2084" s="20" t="s">
        <v>11901</v>
      </c>
      <c r="E2084" s="16">
        <v>1158.8375000000001</v>
      </c>
      <c r="F2084" s="21">
        <v>45134</v>
      </c>
    </row>
    <row r="2085" spans="1:6" ht="18.75" x14ac:dyDescent="0.3">
      <c r="A2085" s="20" t="s">
        <v>11903</v>
      </c>
      <c r="B2085" s="20" t="s">
        <v>11904</v>
      </c>
      <c r="C2085" s="20" t="s">
        <v>11902</v>
      </c>
      <c r="D2085" s="20" t="s">
        <v>11905</v>
      </c>
      <c r="E2085" s="16">
        <v>1501.6532</v>
      </c>
      <c r="F2085" s="21">
        <v>45134</v>
      </c>
    </row>
    <row r="2086" spans="1:6" ht="18.75" x14ac:dyDescent="0.3">
      <c r="A2086" s="20" t="s">
        <v>11907</v>
      </c>
      <c r="B2086" s="20" t="s">
        <v>11908</v>
      </c>
      <c r="C2086" s="20" t="s">
        <v>11906</v>
      </c>
      <c r="D2086" s="20" t="s">
        <v>11909</v>
      </c>
      <c r="E2086" s="16">
        <v>1042.0017</v>
      </c>
      <c r="F2086" s="21">
        <v>45134</v>
      </c>
    </row>
    <row r="2087" spans="1:6" ht="18.75" x14ac:dyDescent="0.3">
      <c r="A2087" s="20" t="s">
        <v>11911</v>
      </c>
      <c r="B2087" s="20" t="s">
        <v>11912</v>
      </c>
      <c r="C2087" s="20" t="s">
        <v>11910</v>
      </c>
      <c r="D2087" s="20" t="s">
        <v>11913</v>
      </c>
      <c r="E2087" s="16">
        <v>1179.0852</v>
      </c>
      <c r="F2087" s="21">
        <v>44622</v>
      </c>
    </row>
    <row r="2088" spans="1:6" ht="18.75" x14ac:dyDescent="0.3">
      <c r="A2088" s="20" t="s">
        <v>11915</v>
      </c>
      <c r="B2088" s="20" t="s">
        <v>11916</v>
      </c>
      <c r="C2088" s="20" t="s">
        <v>11914</v>
      </c>
      <c r="D2088" s="20" t="s">
        <v>11917</v>
      </c>
      <c r="E2088" s="16">
        <v>1173.4487999999999</v>
      </c>
      <c r="F2088" s="21">
        <v>45134</v>
      </c>
    </row>
    <row r="2089" spans="1:6" ht="18.75" x14ac:dyDescent="0.3">
      <c r="A2089" s="20" t="s">
        <v>11919</v>
      </c>
      <c r="B2089" s="20" t="s">
        <v>5185</v>
      </c>
      <c r="C2089" s="20" t="s">
        <v>11918</v>
      </c>
      <c r="D2089" s="20" t="s">
        <v>11920</v>
      </c>
      <c r="E2089" s="16">
        <v>1004.7492</v>
      </c>
      <c r="F2089" s="21">
        <v>45134</v>
      </c>
    </row>
    <row r="2090" spans="1:6" ht="18.75" x14ac:dyDescent="0.3">
      <c r="A2090" s="20" t="s">
        <v>11922</v>
      </c>
      <c r="B2090" s="20" t="s">
        <v>5185</v>
      </c>
      <c r="C2090" s="20" t="s">
        <v>11921</v>
      </c>
      <c r="D2090" s="20" t="s">
        <v>11923</v>
      </c>
      <c r="E2090" s="16">
        <v>1004.6668</v>
      </c>
      <c r="F2090" s="21">
        <v>45134</v>
      </c>
    </row>
    <row r="2091" spans="1:6" ht="18.75" x14ac:dyDescent="0.3">
      <c r="A2091" s="20" t="s">
        <v>11925</v>
      </c>
      <c r="B2091" s="20" t="s">
        <v>5185</v>
      </c>
      <c r="C2091" s="20" t="s">
        <v>11924</v>
      </c>
      <c r="D2091" s="20" t="s">
        <v>11926</v>
      </c>
      <c r="E2091" s="16">
        <v>1238.0764999999999</v>
      </c>
      <c r="F2091" s="21">
        <v>45134</v>
      </c>
    </row>
    <row r="2092" spans="1:6" ht="18.75" x14ac:dyDescent="0.3">
      <c r="A2092" s="20" t="s">
        <v>11928</v>
      </c>
      <c r="B2092" s="20" t="s">
        <v>5185</v>
      </c>
      <c r="C2092" s="20" t="s">
        <v>11927</v>
      </c>
      <c r="D2092" s="20" t="s">
        <v>11929</v>
      </c>
      <c r="E2092" s="16">
        <v>1231.1769999999999</v>
      </c>
      <c r="F2092" s="21">
        <v>45134</v>
      </c>
    </row>
    <row r="2093" spans="1:6" ht="18.75" x14ac:dyDescent="0.3">
      <c r="A2093" s="20" t="s">
        <v>11931</v>
      </c>
      <c r="B2093" s="20" t="s">
        <v>5185</v>
      </c>
      <c r="C2093" s="20" t="s">
        <v>11930</v>
      </c>
      <c r="D2093" s="20" t="s">
        <v>11932</v>
      </c>
      <c r="E2093" s="16">
        <v>1210.6614</v>
      </c>
      <c r="F2093" s="21">
        <v>45134</v>
      </c>
    </row>
    <row r="2094" spans="1:6" ht="18.75" x14ac:dyDescent="0.3">
      <c r="A2094" s="20" t="s">
        <v>11934</v>
      </c>
      <c r="B2094" s="20" t="s">
        <v>11935</v>
      </c>
      <c r="C2094" s="20" t="s">
        <v>11933</v>
      </c>
      <c r="D2094" s="20" t="s">
        <v>11936</v>
      </c>
      <c r="E2094" s="16">
        <v>1001.1895</v>
      </c>
      <c r="F2094" s="21">
        <v>45134</v>
      </c>
    </row>
    <row r="2095" spans="1:6" ht="18.75" x14ac:dyDescent="0.3">
      <c r="A2095" s="20" t="s">
        <v>11938</v>
      </c>
      <c r="B2095" s="20" t="s">
        <v>11939</v>
      </c>
      <c r="C2095" s="20" t="s">
        <v>11937</v>
      </c>
      <c r="D2095" s="20" t="s">
        <v>11940</v>
      </c>
      <c r="E2095" s="16">
        <v>1001.2228</v>
      </c>
      <c r="F2095" s="21">
        <v>45134</v>
      </c>
    </row>
    <row r="2096" spans="1:6" ht="18.75" x14ac:dyDescent="0.3">
      <c r="A2096" s="20" t="s">
        <v>11942</v>
      </c>
      <c r="B2096" s="20" t="s">
        <v>5185</v>
      </c>
      <c r="C2096" s="20" t="s">
        <v>11941</v>
      </c>
      <c r="D2096" s="20" t="s">
        <v>11943</v>
      </c>
      <c r="E2096" s="16">
        <v>1207.5184999999999</v>
      </c>
      <c r="F2096" s="21">
        <v>45134</v>
      </c>
    </row>
    <row r="2097" spans="1:6" ht="18.75" x14ac:dyDescent="0.3">
      <c r="A2097" s="20" t="s">
        <v>11945</v>
      </c>
      <c r="B2097" s="20" t="s">
        <v>11946</v>
      </c>
      <c r="C2097" s="20" t="s">
        <v>11944</v>
      </c>
      <c r="D2097" s="20" t="s">
        <v>11947</v>
      </c>
      <c r="E2097" s="16">
        <v>1001.1790999999999</v>
      </c>
      <c r="F2097" s="21">
        <v>45134</v>
      </c>
    </row>
    <row r="2098" spans="1:6" ht="18.75" x14ac:dyDescent="0.3">
      <c r="A2098" s="20" t="s">
        <v>11949</v>
      </c>
      <c r="B2098" s="20" t="s">
        <v>11950</v>
      </c>
      <c r="C2098" s="20" t="s">
        <v>11948</v>
      </c>
      <c r="D2098" s="20" t="s">
        <v>11951</v>
      </c>
      <c r="E2098" s="16">
        <v>1001.1874</v>
      </c>
      <c r="F2098" s="21">
        <v>45134</v>
      </c>
    </row>
    <row r="2099" spans="1:6" ht="18.75" x14ac:dyDescent="0.3">
      <c r="A2099" s="20" t="s">
        <v>50366</v>
      </c>
      <c r="B2099" s="20" t="s">
        <v>50367</v>
      </c>
      <c r="C2099" s="20" t="s">
        <v>50368</v>
      </c>
      <c r="D2099" s="20" t="s">
        <v>50369</v>
      </c>
      <c r="E2099" s="16">
        <v>1003.9663</v>
      </c>
      <c r="F2099" s="21">
        <v>45134</v>
      </c>
    </row>
    <row r="2100" spans="1:6" ht="18.75" x14ac:dyDescent="0.3">
      <c r="A2100" s="20" t="s">
        <v>50370</v>
      </c>
      <c r="B2100" s="20" t="s">
        <v>5185</v>
      </c>
      <c r="C2100" s="20" t="s">
        <v>50371</v>
      </c>
      <c r="D2100" s="20" t="s">
        <v>50372</v>
      </c>
      <c r="E2100" s="16">
        <v>1003.9663</v>
      </c>
      <c r="F2100" s="21">
        <v>45134</v>
      </c>
    </row>
    <row r="2101" spans="1:6" ht="18.75" x14ac:dyDescent="0.3">
      <c r="A2101" s="20" t="s">
        <v>50373</v>
      </c>
      <c r="B2101" s="20" t="s">
        <v>50374</v>
      </c>
      <c r="C2101" s="20" t="s">
        <v>50375</v>
      </c>
      <c r="D2101" s="20" t="s">
        <v>50376</v>
      </c>
      <c r="E2101" s="16">
        <v>1003.9663</v>
      </c>
      <c r="F2101" s="21">
        <v>45134</v>
      </c>
    </row>
    <row r="2102" spans="1:6" ht="18.75" x14ac:dyDescent="0.3">
      <c r="A2102" s="20" t="s">
        <v>50377</v>
      </c>
      <c r="B2102" s="20" t="s">
        <v>50378</v>
      </c>
      <c r="C2102" s="20" t="s">
        <v>50379</v>
      </c>
      <c r="D2102" s="20" t="s">
        <v>50380</v>
      </c>
      <c r="E2102" s="16">
        <v>1003.9663</v>
      </c>
      <c r="F2102" s="21">
        <v>45134</v>
      </c>
    </row>
    <row r="2103" spans="1:6" ht="18.75" x14ac:dyDescent="0.3">
      <c r="A2103" s="20" t="s">
        <v>50381</v>
      </c>
      <c r="B2103" s="20" t="s">
        <v>50382</v>
      </c>
      <c r="C2103" s="20" t="s">
        <v>50383</v>
      </c>
      <c r="D2103" s="20" t="s">
        <v>50384</v>
      </c>
      <c r="E2103" s="16">
        <v>1003.9348</v>
      </c>
      <c r="F2103" s="21">
        <v>45134</v>
      </c>
    </row>
    <row r="2104" spans="1:6" ht="18.75" x14ac:dyDescent="0.3">
      <c r="A2104" s="20" t="s">
        <v>50385</v>
      </c>
      <c r="B2104" s="20" t="s">
        <v>5185</v>
      </c>
      <c r="C2104" s="20" t="s">
        <v>50386</v>
      </c>
      <c r="D2104" s="20" t="s">
        <v>50387</v>
      </c>
      <c r="E2104" s="16">
        <v>1003.9348</v>
      </c>
      <c r="F2104" s="21">
        <v>45134</v>
      </c>
    </row>
    <row r="2105" spans="1:6" ht="18.75" x14ac:dyDescent="0.3">
      <c r="A2105" s="20" t="s">
        <v>50388</v>
      </c>
      <c r="B2105" s="20" t="s">
        <v>50389</v>
      </c>
      <c r="C2105" s="20" t="s">
        <v>50390</v>
      </c>
      <c r="D2105" s="20" t="s">
        <v>50391</v>
      </c>
      <c r="E2105" s="16">
        <v>1003.9348</v>
      </c>
      <c r="F2105" s="21">
        <v>45134</v>
      </c>
    </row>
    <row r="2106" spans="1:6" ht="18.75" x14ac:dyDescent="0.3">
      <c r="A2106" s="20" t="s">
        <v>50392</v>
      </c>
      <c r="B2106" s="20" t="s">
        <v>50393</v>
      </c>
      <c r="C2106" s="20" t="s">
        <v>50394</v>
      </c>
      <c r="D2106" s="20" t="s">
        <v>50395</v>
      </c>
      <c r="E2106" s="16">
        <v>1003.9348</v>
      </c>
      <c r="F2106" s="21">
        <v>45134</v>
      </c>
    </row>
    <row r="2107" spans="1:6" ht="18.75" x14ac:dyDescent="0.3">
      <c r="A2107" s="20" t="s">
        <v>12083</v>
      </c>
      <c r="B2107" s="20" t="s">
        <v>12084</v>
      </c>
      <c r="C2107" s="20" t="s">
        <v>12082</v>
      </c>
      <c r="D2107" s="20" t="s">
        <v>44523</v>
      </c>
      <c r="E2107" s="16">
        <v>1000.003</v>
      </c>
      <c r="F2107" s="21">
        <v>45134</v>
      </c>
    </row>
    <row r="2108" spans="1:6" ht="18.75" x14ac:dyDescent="0.3">
      <c r="A2108" s="20" t="s">
        <v>12086</v>
      </c>
      <c r="B2108" s="20" t="s">
        <v>5185</v>
      </c>
      <c r="C2108" s="20" t="s">
        <v>12085</v>
      </c>
      <c r="D2108" s="20" t="s">
        <v>44524</v>
      </c>
      <c r="E2108" s="16">
        <v>1220.7349999999999</v>
      </c>
      <c r="F2108" s="21">
        <v>45134</v>
      </c>
    </row>
    <row r="2109" spans="1:6" ht="18.75" x14ac:dyDescent="0.3">
      <c r="A2109" s="20" t="s">
        <v>12088</v>
      </c>
      <c r="B2109" s="20" t="s">
        <v>12089</v>
      </c>
      <c r="C2109" s="20" t="s">
        <v>12087</v>
      </c>
      <c r="D2109" s="20" t="s">
        <v>44525</v>
      </c>
      <c r="E2109" s="16">
        <v>1004.7088</v>
      </c>
      <c r="F2109" s="21">
        <v>45134</v>
      </c>
    </row>
    <row r="2110" spans="1:6" ht="18.75" x14ac:dyDescent="0.3">
      <c r="A2110" s="20" t="s">
        <v>12091</v>
      </c>
      <c r="B2110" s="20" t="s">
        <v>12092</v>
      </c>
      <c r="C2110" s="20" t="s">
        <v>12090</v>
      </c>
      <c r="D2110" s="20" t="s">
        <v>44526</v>
      </c>
      <c r="E2110" s="16">
        <v>1112.0563999999999</v>
      </c>
      <c r="F2110" s="21">
        <v>45134</v>
      </c>
    </row>
    <row r="2111" spans="1:6" ht="18.75" x14ac:dyDescent="0.3">
      <c r="A2111" s="20" t="s">
        <v>12094</v>
      </c>
      <c r="B2111" s="20" t="s">
        <v>12095</v>
      </c>
      <c r="C2111" s="20" t="s">
        <v>12093</v>
      </c>
      <c r="D2111" s="20" t="s">
        <v>44527</v>
      </c>
      <c r="E2111" s="16">
        <v>1001.0531999999999</v>
      </c>
      <c r="F2111" s="21">
        <v>45134</v>
      </c>
    </row>
    <row r="2112" spans="1:6" ht="18.75" x14ac:dyDescent="0.3">
      <c r="A2112" s="20" t="s">
        <v>12097</v>
      </c>
      <c r="B2112" s="20" t="s">
        <v>12098</v>
      </c>
      <c r="C2112" s="20" t="s">
        <v>12096</v>
      </c>
      <c r="D2112" s="20" t="s">
        <v>44528</v>
      </c>
      <c r="E2112" s="16">
        <v>1000.003</v>
      </c>
      <c r="F2112" s="21">
        <v>45134</v>
      </c>
    </row>
    <row r="2113" spans="1:6" ht="18.75" x14ac:dyDescent="0.3">
      <c r="A2113" s="20" t="s">
        <v>12100</v>
      </c>
      <c r="B2113" s="20" t="s">
        <v>5185</v>
      </c>
      <c r="C2113" s="20" t="s">
        <v>12099</v>
      </c>
      <c r="D2113" s="20" t="s">
        <v>44529</v>
      </c>
      <c r="E2113" s="16">
        <v>1214.5601999999999</v>
      </c>
      <c r="F2113" s="21">
        <v>45134</v>
      </c>
    </row>
    <row r="2114" spans="1:6" ht="18.75" x14ac:dyDescent="0.3">
      <c r="A2114" s="20" t="s">
        <v>12102</v>
      </c>
      <c r="B2114" s="20" t="s">
        <v>12103</v>
      </c>
      <c r="C2114" s="20" t="s">
        <v>12101</v>
      </c>
      <c r="D2114" s="20" t="s">
        <v>44530</v>
      </c>
      <c r="E2114" s="16">
        <v>1004.6629</v>
      </c>
      <c r="F2114" s="21">
        <v>45134</v>
      </c>
    </row>
    <row r="2115" spans="1:6" ht="18.75" x14ac:dyDescent="0.3">
      <c r="A2115" s="20" t="s">
        <v>12105</v>
      </c>
      <c r="B2115" s="20" t="s">
        <v>12106</v>
      </c>
      <c r="C2115" s="20" t="s">
        <v>12104</v>
      </c>
      <c r="D2115" s="20" t="s">
        <v>44531</v>
      </c>
      <c r="E2115" s="16">
        <v>1001.9655</v>
      </c>
      <c r="F2115" s="21">
        <v>45134</v>
      </c>
    </row>
    <row r="2116" spans="1:6" ht="18.75" x14ac:dyDescent="0.3">
      <c r="A2116" s="20" t="s">
        <v>12108</v>
      </c>
      <c r="B2116" s="20" t="s">
        <v>12109</v>
      </c>
      <c r="C2116" s="20" t="s">
        <v>12107</v>
      </c>
      <c r="D2116" s="20" t="s">
        <v>44532</v>
      </c>
      <c r="E2116" s="16">
        <v>1111.3050000000001</v>
      </c>
      <c r="F2116" s="21">
        <v>45134</v>
      </c>
    </row>
    <row r="2117" spans="1:6" ht="18.75" x14ac:dyDescent="0.3">
      <c r="A2117" s="20" t="s">
        <v>11953</v>
      </c>
      <c r="B2117" s="20" t="s">
        <v>5185</v>
      </c>
      <c r="C2117" s="20" t="s">
        <v>11952</v>
      </c>
      <c r="D2117" s="20" t="s">
        <v>11954</v>
      </c>
      <c r="E2117" s="16">
        <v>1160.0073</v>
      </c>
      <c r="F2117" s="21">
        <v>45134</v>
      </c>
    </row>
    <row r="2118" spans="1:6" ht="18.75" x14ac:dyDescent="0.3">
      <c r="A2118" s="20" t="s">
        <v>11956</v>
      </c>
      <c r="B2118" s="20" t="s">
        <v>11957</v>
      </c>
      <c r="C2118" s="20" t="s">
        <v>11955</v>
      </c>
      <c r="D2118" s="20" t="s">
        <v>11958</v>
      </c>
      <c r="E2118" s="16">
        <v>1000.1712</v>
      </c>
      <c r="F2118" s="21">
        <v>45134</v>
      </c>
    </row>
    <row r="2119" spans="1:6" ht="18.75" x14ac:dyDescent="0.3">
      <c r="A2119" s="20" t="s">
        <v>11960</v>
      </c>
      <c r="B2119" s="20" t="s">
        <v>5185</v>
      </c>
      <c r="C2119" s="20" t="s">
        <v>11959</v>
      </c>
      <c r="D2119" s="20" t="s">
        <v>11961</v>
      </c>
      <c r="E2119" s="16">
        <v>1157.2834</v>
      </c>
      <c r="F2119" s="21">
        <v>45134</v>
      </c>
    </row>
    <row r="2120" spans="1:6" ht="18.75" x14ac:dyDescent="0.3">
      <c r="A2120" s="20" t="s">
        <v>11963</v>
      </c>
      <c r="B2120" s="20" t="s">
        <v>11964</v>
      </c>
      <c r="C2120" s="20" t="s">
        <v>11962</v>
      </c>
      <c r="D2120" s="20" t="s">
        <v>11965</v>
      </c>
      <c r="E2120" s="16">
        <v>1000.172</v>
      </c>
      <c r="F2120" s="21">
        <v>45134</v>
      </c>
    </row>
    <row r="2121" spans="1:6" ht="18.75" x14ac:dyDescent="0.3">
      <c r="A2121" s="20" t="s">
        <v>11967</v>
      </c>
      <c r="B2121" s="20" t="s">
        <v>5185</v>
      </c>
      <c r="C2121" s="20" t="s">
        <v>11966</v>
      </c>
      <c r="D2121" s="20" t="s">
        <v>11968</v>
      </c>
      <c r="E2121" s="16">
        <v>1202.1600000000001</v>
      </c>
      <c r="F2121" s="21">
        <v>45134</v>
      </c>
    </row>
    <row r="2122" spans="1:6" ht="18.75" x14ac:dyDescent="0.3">
      <c r="A2122" s="20" t="s">
        <v>11970</v>
      </c>
      <c r="B2122" s="20" t="s">
        <v>5185</v>
      </c>
      <c r="C2122" s="20" t="s">
        <v>11969</v>
      </c>
      <c r="D2122" s="20" t="s">
        <v>11971</v>
      </c>
      <c r="E2122" s="16">
        <v>1199.1978999999999</v>
      </c>
      <c r="F2122" s="21">
        <v>45134</v>
      </c>
    </row>
    <row r="2123" spans="1:6" ht="18.75" x14ac:dyDescent="0.3">
      <c r="A2123" s="20" t="s">
        <v>11973</v>
      </c>
      <c r="B2123" s="20" t="s">
        <v>5185</v>
      </c>
      <c r="C2123" s="20" t="s">
        <v>11972</v>
      </c>
      <c r="D2123" s="20" t="s">
        <v>11974</v>
      </c>
      <c r="E2123" s="16">
        <v>1184.365</v>
      </c>
      <c r="F2123" s="21">
        <v>45134</v>
      </c>
    </row>
    <row r="2124" spans="1:6" ht="18.75" x14ac:dyDescent="0.3">
      <c r="A2124" s="20" t="s">
        <v>11976</v>
      </c>
      <c r="B2124" s="20" t="s">
        <v>5185</v>
      </c>
      <c r="C2124" s="20" t="s">
        <v>11975</v>
      </c>
      <c r="D2124" s="20" t="s">
        <v>11977</v>
      </c>
      <c r="E2124" s="16">
        <v>1183.4449</v>
      </c>
      <c r="F2124" s="21">
        <v>45134</v>
      </c>
    </row>
    <row r="2125" spans="1:6" ht="18.75" x14ac:dyDescent="0.3">
      <c r="A2125" s="20" t="s">
        <v>11979</v>
      </c>
      <c r="B2125" s="20" t="s">
        <v>5185</v>
      </c>
      <c r="C2125" s="20" t="s">
        <v>11978</v>
      </c>
      <c r="D2125" s="20" t="s">
        <v>11980</v>
      </c>
      <c r="E2125" s="16">
        <v>1226.1016999999999</v>
      </c>
      <c r="F2125" s="21">
        <v>45134</v>
      </c>
    </row>
    <row r="2126" spans="1:6" ht="18.75" x14ac:dyDescent="0.3">
      <c r="A2126" s="20" t="s">
        <v>11982</v>
      </c>
      <c r="B2126" s="20" t="s">
        <v>11983</v>
      </c>
      <c r="C2126" s="20" t="s">
        <v>11981</v>
      </c>
      <c r="D2126" s="20" t="s">
        <v>11984</v>
      </c>
      <c r="E2126" s="16">
        <v>1000.8946</v>
      </c>
      <c r="F2126" s="21">
        <v>45068</v>
      </c>
    </row>
    <row r="2127" spans="1:6" ht="18.75" x14ac:dyDescent="0.3">
      <c r="A2127" s="20" t="s">
        <v>11986</v>
      </c>
      <c r="B2127" s="20" t="s">
        <v>5185</v>
      </c>
      <c r="C2127" s="20" t="s">
        <v>11985</v>
      </c>
      <c r="D2127" s="20" t="s">
        <v>11987</v>
      </c>
      <c r="E2127" s="16">
        <v>1221.4224999999999</v>
      </c>
      <c r="F2127" s="21">
        <v>45134</v>
      </c>
    </row>
    <row r="2128" spans="1:6" ht="18.75" x14ac:dyDescent="0.3">
      <c r="A2128" s="20" t="s">
        <v>11989</v>
      </c>
      <c r="B2128" s="20" t="s">
        <v>11990</v>
      </c>
      <c r="C2128" s="20" t="s">
        <v>11988</v>
      </c>
      <c r="D2128" s="20" t="s">
        <v>11991</v>
      </c>
      <c r="E2128" s="16">
        <v>1000.2501999999999</v>
      </c>
      <c r="F2128" s="21">
        <v>45134</v>
      </c>
    </row>
    <row r="2129" spans="1:6" ht="18.75" x14ac:dyDescent="0.3">
      <c r="A2129" s="20" t="s">
        <v>11993</v>
      </c>
      <c r="B2129" s="20" t="s">
        <v>11994</v>
      </c>
      <c r="C2129" s="20" t="s">
        <v>11992</v>
      </c>
      <c r="D2129" s="20" t="s">
        <v>11995</v>
      </c>
      <c r="E2129" s="16">
        <v>1186.182</v>
      </c>
      <c r="F2129" s="21">
        <v>45134</v>
      </c>
    </row>
    <row r="2130" spans="1:6" ht="18.75" x14ac:dyDescent="0.3">
      <c r="A2130" s="20" t="s">
        <v>11997</v>
      </c>
      <c r="B2130" s="20" t="s">
        <v>11998</v>
      </c>
      <c r="C2130" s="20" t="s">
        <v>11996</v>
      </c>
      <c r="D2130" s="20" t="s">
        <v>11999</v>
      </c>
      <c r="E2130" s="16">
        <v>1149.6445000000001</v>
      </c>
      <c r="F2130" s="21">
        <v>44970</v>
      </c>
    </row>
    <row r="2131" spans="1:6" ht="18.75" x14ac:dyDescent="0.3">
      <c r="A2131" s="20" t="s">
        <v>12001</v>
      </c>
      <c r="B2131" s="20" t="s">
        <v>5185</v>
      </c>
      <c r="C2131" s="20" t="s">
        <v>12000</v>
      </c>
      <c r="D2131" s="20" t="s">
        <v>12002</v>
      </c>
      <c r="E2131" s="16">
        <v>1185.7577000000001</v>
      </c>
      <c r="F2131" s="21">
        <v>45134</v>
      </c>
    </row>
    <row r="2132" spans="1:6" ht="18.75" x14ac:dyDescent="0.3">
      <c r="A2132" s="20" t="s">
        <v>12004</v>
      </c>
      <c r="B2132" s="20" t="s">
        <v>12005</v>
      </c>
      <c r="C2132" s="20" t="s">
        <v>12003</v>
      </c>
      <c r="D2132" s="20" t="s">
        <v>12006</v>
      </c>
      <c r="E2132" s="16">
        <v>1057.8529000000001</v>
      </c>
      <c r="F2132" s="21">
        <v>45134</v>
      </c>
    </row>
    <row r="2133" spans="1:6" ht="18.75" x14ac:dyDescent="0.3">
      <c r="A2133" s="20" t="s">
        <v>12008</v>
      </c>
      <c r="B2133" s="20" t="s">
        <v>12009</v>
      </c>
      <c r="C2133" s="20" t="s">
        <v>12007</v>
      </c>
      <c r="D2133" s="20" t="s">
        <v>12010</v>
      </c>
      <c r="E2133" s="16">
        <v>1183.0359000000001</v>
      </c>
      <c r="F2133" s="21">
        <v>45134</v>
      </c>
    </row>
    <row r="2134" spans="1:6" ht="18.75" x14ac:dyDescent="0.3">
      <c r="A2134" s="20" t="s">
        <v>12012</v>
      </c>
      <c r="B2134" s="20" t="s">
        <v>12013</v>
      </c>
      <c r="C2134" s="20" t="s">
        <v>12011</v>
      </c>
      <c r="D2134" s="20" t="s">
        <v>12014</v>
      </c>
      <c r="E2134" s="16">
        <v>1097.5616</v>
      </c>
      <c r="F2134" s="21">
        <v>45134</v>
      </c>
    </row>
    <row r="2135" spans="1:6" ht="18.75" x14ac:dyDescent="0.3">
      <c r="A2135" s="20" t="s">
        <v>12016</v>
      </c>
      <c r="B2135" s="20" t="s">
        <v>5185</v>
      </c>
      <c r="C2135" s="20" t="s">
        <v>12015</v>
      </c>
      <c r="D2135" s="20" t="s">
        <v>12017</v>
      </c>
      <c r="E2135" s="16">
        <v>1183.0351000000001</v>
      </c>
      <c r="F2135" s="21">
        <v>45134</v>
      </c>
    </row>
    <row r="2136" spans="1:6" ht="18.75" x14ac:dyDescent="0.3">
      <c r="A2136" s="20" t="s">
        <v>12019</v>
      </c>
      <c r="B2136" s="20" t="s">
        <v>12020</v>
      </c>
      <c r="C2136" s="20" t="s">
        <v>12018</v>
      </c>
      <c r="D2136" s="20" t="s">
        <v>12021</v>
      </c>
      <c r="E2136" s="16">
        <v>1004.2708</v>
      </c>
      <c r="F2136" s="21">
        <v>45134</v>
      </c>
    </row>
    <row r="2137" spans="1:6" ht="18.75" x14ac:dyDescent="0.3">
      <c r="A2137" s="20" t="s">
        <v>12023</v>
      </c>
      <c r="B2137" s="20" t="s">
        <v>12024</v>
      </c>
      <c r="C2137" s="20" t="s">
        <v>12022</v>
      </c>
      <c r="D2137" s="20" t="s">
        <v>12025</v>
      </c>
      <c r="E2137" s="16">
        <v>1000.6842</v>
      </c>
      <c r="F2137" s="21">
        <v>45134</v>
      </c>
    </row>
    <row r="2138" spans="1:6" ht="18.75" x14ac:dyDescent="0.3">
      <c r="A2138" s="20" t="s">
        <v>12027</v>
      </c>
      <c r="B2138" s="20" t="s">
        <v>12028</v>
      </c>
      <c r="C2138" s="20" t="s">
        <v>12026</v>
      </c>
      <c r="D2138" s="20" t="s">
        <v>12029</v>
      </c>
      <c r="E2138" s="16">
        <v>1000.6807</v>
      </c>
      <c r="F2138" s="21">
        <v>45134</v>
      </c>
    </row>
    <row r="2139" spans="1:6" ht="18.75" x14ac:dyDescent="0.3">
      <c r="A2139" s="20" t="s">
        <v>12031</v>
      </c>
      <c r="B2139" s="20" t="s">
        <v>5185</v>
      </c>
      <c r="C2139" s="20" t="s">
        <v>12030</v>
      </c>
      <c r="D2139" s="20" t="s">
        <v>12032</v>
      </c>
      <c r="E2139" s="16">
        <v>1191.8254999999999</v>
      </c>
      <c r="F2139" s="21">
        <v>45134</v>
      </c>
    </row>
    <row r="2140" spans="1:6" ht="18.75" x14ac:dyDescent="0.3">
      <c r="A2140" s="20" t="s">
        <v>12034</v>
      </c>
      <c r="B2140" s="20" t="s">
        <v>5185</v>
      </c>
      <c r="C2140" s="20" t="s">
        <v>12033</v>
      </c>
      <c r="D2140" s="20" t="s">
        <v>12035</v>
      </c>
      <c r="E2140" s="16">
        <v>1194.5314000000001</v>
      </c>
      <c r="F2140" s="21">
        <v>45134</v>
      </c>
    </row>
    <row r="2141" spans="1:6" ht="18.75" x14ac:dyDescent="0.3">
      <c r="A2141" s="20" t="s">
        <v>12111</v>
      </c>
      <c r="B2141" s="20" t="s">
        <v>12112</v>
      </c>
      <c r="C2141" s="20" t="s">
        <v>12110</v>
      </c>
      <c r="D2141" s="20" t="s">
        <v>49804</v>
      </c>
      <c r="E2141" s="16">
        <v>1002.5297</v>
      </c>
      <c r="F2141" s="21">
        <v>44790</v>
      </c>
    </row>
    <row r="2142" spans="1:6" ht="18.75" x14ac:dyDescent="0.3">
      <c r="A2142" s="20" t="s">
        <v>12114</v>
      </c>
      <c r="B2142" s="20" t="s">
        <v>5185</v>
      </c>
      <c r="C2142" s="20" t="s">
        <v>12113</v>
      </c>
      <c r="D2142" s="20" t="s">
        <v>49805</v>
      </c>
      <c r="E2142" s="16">
        <v>1181.4485999999999</v>
      </c>
      <c r="F2142" s="21">
        <v>45134</v>
      </c>
    </row>
    <row r="2143" spans="1:6" ht="18.75" x14ac:dyDescent="0.3">
      <c r="A2143" s="20" t="s">
        <v>12116</v>
      </c>
      <c r="B2143" s="20" t="s">
        <v>12117</v>
      </c>
      <c r="C2143" s="20" t="s">
        <v>12115</v>
      </c>
      <c r="D2143" s="20" t="s">
        <v>49806</v>
      </c>
      <c r="E2143" s="16">
        <v>1005.9048</v>
      </c>
      <c r="F2143" s="21">
        <v>45134</v>
      </c>
    </row>
    <row r="2144" spans="1:6" ht="18.75" x14ac:dyDescent="0.3">
      <c r="A2144" s="20" t="s">
        <v>12119</v>
      </c>
      <c r="B2144" s="20" t="s">
        <v>12120</v>
      </c>
      <c r="C2144" s="20" t="s">
        <v>12118</v>
      </c>
      <c r="D2144" s="20" t="s">
        <v>49807</v>
      </c>
      <c r="E2144" s="16">
        <v>1001.7982</v>
      </c>
      <c r="F2144" s="21">
        <v>44826</v>
      </c>
    </row>
    <row r="2145" spans="1:6" ht="18.75" x14ac:dyDescent="0.3">
      <c r="A2145" s="20" t="s">
        <v>12122</v>
      </c>
      <c r="B2145" s="20" t="s">
        <v>12123</v>
      </c>
      <c r="C2145" s="20" t="s">
        <v>12121</v>
      </c>
      <c r="D2145" s="20" t="s">
        <v>49808</v>
      </c>
      <c r="E2145" s="16">
        <v>1001.2165</v>
      </c>
      <c r="F2145" s="21">
        <v>45134</v>
      </c>
    </row>
    <row r="2146" spans="1:6" ht="18.75" x14ac:dyDescent="0.3">
      <c r="A2146" s="20" t="s">
        <v>12125</v>
      </c>
      <c r="B2146" s="20" t="s">
        <v>5185</v>
      </c>
      <c r="C2146" s="20" t="s">
        <v>12124</v>
      </c>
      <c r="D2146" s="20" t="s">
        <v>49809</v>
      </c>
      <c r="E2146" s="16">
        <v>1177.2299</v>
      </c>
      <c r="F2146" s="21">
        <v>45134</v>
      </c>
    </row>
    <row r="2147" spans="1:6" ht="18.75" x14ac:dyDescent="0.3">
      <c r="A2147" s="20" t="s">
        <v>12127</v>
      </c>
      <c r="B2147" s="20" t="s">
        <v>12128</v>
      </c>
      <c r="C2147" s="20" t="s">
        <v>12126</v>
      </c>
      <c r="D2147" s="20" t="s">
        <v>49810</v>
      </c>
      <c r="E2147" s="16">
        <v>1005.7721</v>
      </c>
      <c r="F2147" s="21">
        <v>45134</v>
      </c>
    </row>
    <row r="2148" spans="1:6" ht="18.75" x14ac:dyDescent="0.3">
      <c r="A2148" s="20" t="s">
        <v>12130</v>
      </c>
      <c r="B2148" s="20" t="s">
        <v>12131</v>
      </c>
      <c r="C2148" s="20" t="s">
        <v>12129</v>
      </c>
      <c r="D2148" s="20" t="s">
        <v>49811</v>
      </c>
      <c r="E2148" s="16">
        <v>1001.4134</v>
      </c>
      <c r="F2148" s="21">
        <v>45134</v>
      </c>
    </row>
    <row r="2149" spans="1:6" ht="18.75" x14ac:dyDescent="0.3">
      <c r="A2149" s="20" t="s">
        <v>12037</v>
      </c>
      <c r="B2149" s="20" t="s">
        <v>5185</v>
      </c>
      <c r="C2149" s="20" t="s">
        <v>12036</v>
      </c>
      <c r="D2149" s="20" t="s">
        <v>12038</v>
      </c>
      <c r="E2149" s="16">
        <v>3370.5147000000002</v>
      </c>
      <c r="F2149" s="21">
        <v>45134</v>
      </c>
    </row>
    <row r="2150" spans="1:6" ht="18.75" x14ac:dyDescent="0.3">
      <c r="A2150" s="20" t="s">
        <v>12040</v>
      </c>
      <c r="B2150" s="20" t="s">
        <v>5185</v>
      </c>
      <c r="C2150" s="20" t="s">
        <v>12039</v>
      </c>
      <c r="D2150" s="20" t="s">
        <v>12041</v>
      </c>
      <c r="E2150" s="16">
        <v>3398.07</v>
      </c>
      <c r="F2150" s="21">
        <v>45134</v>
      </c>
    </row>
    <row r="2151" spans="1:6" ht="18.75" x14ac:dyDescent="0.3">
      <c r="A2151" s="20" t="s">
        <v>12045</v>
      </c>
      <c r="B2151" s="20" t="s">
        <v>5185</v>
      </c>
      <c r="C2151" s="20" t="s">
        <v>12044</v>
      </c>
      <c r="D2151" s="20" t="s">
        <v>42480</v>
      </c>
      <c r="E2151" s="16">
        <v>1197.7994000000001</v>
      </c>
      <c r="F2151" s="21">
        <v>45134</v>
      </c>
    </row>
    <row r="2152" spans="1:6" ht="18.75" x14ac:dyDescent="0.3">
      <c r="A2152" s="20" t="s">
        <v>12050</v>
      </c>
      <c r="B2152" s="20" t="s">
        <v>12051</v>
      </c>
      <c r="C2152" s="20" t="s">
        <v>12049</v>
      </c>
      <c r="D2152" s="20" t="s">
        <v>42481</v>
      </c>
      <c r="E2152" s="16">
        <v>1000.3468</v>
      </c>
      <c r="F2152" s="21">
        <v>45134</v>
      </c>
    </row>
    <row r="2153" spans="1:6" ht="18.75" x14ac:dyDescent="0.3">
      <c r="A2153" s="20" t="s">
        <v>12056</v>
      </c>
      <c r="B2153" s="20" t="s">
        <v>12057</v>
      </c>
      <c r="C2153" s="20" t="s">
        <v>12055</v>
      </c>
      <c r="D2153" s="20" t="s">
        <v>42482</v>
      </c>
      <c r="E2153" s="16">
        <v>1000.3558</v>
      </c>
      <c r="F2153" s="21">
        <v>45134</v>
      </c>
    </row>
    <row r="2154" spans="1:6" ht="18.75" x14ac:dyDescent="0.3">
      <c r="A2154" s="20" t="s">
        <v>12043</v>
      </c>
      <c r="B2154" s="20" t="s">
        <v>5185</v>
      </c>
      <c r="C2154" s="20" t="s">
        <v>12042</v>
      </c>
      <c r="D2154" s="20" t="s">
        <v>42483</v>
      </c>
      <c r="E2154" s="16">
        <v>1190.6264000000001</v>
      </c>
      <c r="F2154" s="21">
        <v>45134</v>
      </c>
    </row>
    <row r="2155" spans="1:6" ht="18.75" x14ac:dyDescent="0.3">
      <c r="A2155" s="20" t="s">
        <v>12047</v>
      </c>
      <c r="B2155" s="20" t="s">
        <v>12048</v>
      </c>
      <c r="C2155" s="20" t="s">
        <v>12046</v>
      </c>
      <c r="D2155" s="20" t="s">
        <v>42484</v>
      </c>
      <c r="E2155" s="16">
        <v>1000.3416</v>
      </c>
      <c r="F2155" s="21">
        <v>45134</v>
      </c>
    </row>
    <row r="2156" spans="1:6" ht="18.75" x14ac:dyDescent="0.3">
      <c r="A2156" s="20" t="s">
        <v>12053</v>
      </c>
      <c r="B2156" s="20" t="s">
        <v>12054</v>
      </c>
      <c r="C2156" s="20" t="s">
        <v>12052</v>
      </c>
      <c r="D2156" s="20" t="s">
        <v>42485</v>
      </c>
      <c r="E2156" s="16">
        <v>1000.3808</v>
      </c>
      <c r="F2156" s="21">
        <v>45134</v>
      </c>
    </row>
    <row r="2157" spans="1:6" ht="18.75" x14ac:dyDescent="0.3">
      <c r="A2157" s="20" t="s">
        <v>40986</v>
      </c>
      <c r="B2157" s="20" t="s">
        <v>40987</v>
      </c>
      <c r="C2157" s="20" t="s">
        <v>12058</v>
      </c>
      <c r="D2157" s="20" t="s">
        <v>12059</v>
      </c>
      <c r="E2157" s="16">
        <v>1032.7746</v>
      </c>
      <c r="F2157" s="21">
        <v>44820</v>
      </c>
    </row>
    <row r="2158" spans="1:6" ht="18.75" x14ac:dyDescent="0.3">
      <c r="A2158" s="20" t="s">
        <v>40988</v>
      </c>
      <c r="B2158" s="20" t="s">
        <v>40989</v>
      </c>
      <c r="C2158" s="20" t="s">
        <v>12060</v>
      </c>
      <c r="D2158" s="20" t="s">
        <v>12061</v>
      </c>
      <c r="E2158" s="16">
        <v>1033.5731000000001</v>
      </c>
      <c r="F2158" s="21">
        <v>44820</v>
      </c>
    </row>
    <row r="2159" spans="1:6" ht="18.75" x14ac:dyDescent="0.3">
      <c r="A2159" s="20" t="s">
        <v>40990</v>
      </c>
      <c r="B2159" s="20" t="s">
        <v>40991</v>
      </c>
      <c r="C2159" s="20" t="s">
        <v>12062</v>
      </c>
      <c r="D2159" s="20" t="s">
        <v>12063</v>
      </c>
      <c r="E2159" s="16">
        <v>1000.1497000000001</v>
      </c>
      <c r="F2159" s="21">
        <v>44820</v>
      </c>
    </row>
    <row r="2160" spans="1:6" ht="18.75" x14ac:dyDescent="0.3">
      <c r="A2160" s="20" t="s">
        <v>40992</v>
      </c>
      <c r="B2160" s="20" t="s">
        <v>40993</v>
      </c>
      <c r="C2160" s="20" t="s">
        <v>12064</v>
      </c>
      <c r="D2160" s="20" t="s">
        <v>12065</v>
      </c>
      <c r="E2160" s="16">
        <v>1015.7798</v>
      </c>
      <c r="F2160" s="21">
        <v>44820</v>
      </c>
    </row>
    <row r="2161" spans="1:6" ht="18.75" x14ac:dyDescent="0.3">
      <c r="A2161" s="20" t="s">
        <v>40994</v>
      </c>
      <c r="B2161" s="20" t="s">
        <v>40995</v>
      </c>
      <c r="C2161" s="20" t="s">
        <v>12066</v>
      </c>
      <c r="D2161" s="20" t="s">
        <v>12067</v>
      </c>
      <c r="E2161" s="16">
        <v>1002.3996</v>
      </c>
      <c r="F2161" s="21">
        <v>44820</v>
      </c>
    </row>
    <row r="2162" spans="1:6" ht="18.75" x14ac:dyDescent="0.3">
      <c r="A2162" s="20" t="s">
        <v>40996</v>
      </c>
      <c r="B2162" s="20" t="s">
        <v>40997</v>
      </c>
      <c r="C2162" s="20" t="s">
        <v>12068</v>
      </c>
      <c r="D2162" s="20" t="s">
        <v>12069</v>
      </c>
      <c r="E2162" s="16">
        <v>1005.9571</v>
      </c>
      <c r="F2162" s="21">
        <v>44820</v>
      </c>
    </row>
    <row r="2163" spans="1:6" ht="18.75" x14ac:dyDescent="0.3">
      <c r="A2163" s="20" t="s">
        <v>40998</v>
      </c>
      <c r="B2163" s="20" t="s">
        <v>40999</v>
      </c>
      <c r="C2163" s="20" t="s">
        <v>12070</v>
      </c>
      <c r="D2163" s="20" t="s">
        <v>12071</v>
      </c>
      <c r="E2163" s="16">
        <v>1000.5235</v>
      </c>
      <c r="F2163" s="21">
        <v>45134</v>
      </c>
    </row>
    <row r="2164" spans="1:6" ht="18.75" x14ac:dyDescent="0.3">
      <c r="A2164" s="20" t="s">
        <v>41000</v>
      </c>
      <c r="B2164" s="20" t="s">
        <v>41001</v>
      </c>
      <c r="C2164" s="20" t="s">
        <v>12072</v>
      </c>
      <c r="D2164" s="20" t="s">
        <v>12073</v>
      </c>
      <c r="E2164" s="16">
        <v>1000.1472</v>
      </c>
      <c r="F2164" s="21">
        <v>44820</v>
      </c>
    </row>
    <row r="2165" spans="1:6" ht="18.75" x14ac:dyDescent="0.3">
      <c r="A2165" s="20" t="s">
        <v>41002</v>
      </c>
      <c r="B2165" s="20" t="s">
        <v>41003</v>
      </c>
      <c r="C2165" s="20" t="s">
        <v>12074</v>
      </c>
      <c r="D2165" s="20" t="s">
        <v>12075</v>
      </c>
      <c r="E2165" s="16">
        <v>1015.4752999999999</v>
      </c>
      <c r="F2165" s="21">
        <v>44820</v>
      </c>
    </row>
    <row r="2166" spans="1:6" ht="18.75" x14ac:dyDescent="0.3">
      <c r="A2166" s="20" t="s">
        <v>41004</v>
      </c>
      <c r="B2166" s="20" t="s">
        <v>41005</v>
      </c>
      <c r="C2166" s="20" t="s">
        <v>12076</v>
      </c>
      <c r="D2166" s="20" t="s">
        <v>12077</v>
      </c>
      <c r="E2166" s="16">
        <v>1002.3577</v>
      </c>
      <c r="F2166" s="21">
        <v>44820</v>
      </c>
    </row>
    <row r="2167" spans="1:6" ht="18.75" x14ac:dyDescent="0.3">
      <c r="A2167" s="20" t="s">
        <v>41006</v>
      </c>
      <c r="B2167" s="20" t="s">
        <v>41007</v>
      </c>
      <c r="C2167" s="20" t="s">
        <v>12078</v>
      </c>
      <c r="D2167" s="20" t="s">
        <v>12079</v>
      </c>
      <c r="E2167" s="16">
        <v>1004.0152</v>
      </c>
      <c r="F2167" s="21">
        <v>44820</v>
      </c>
    </row>
    <row r="2168" spans="1:6" ht="18.75" x14ac:dyDescent="0.3">
      <c r="A2168" s="20" t="s">
        <v>41008</v>
      </c>
      <c r="B2168" s="20" t="s">
        <v>41009</v>
      </c>
      <c r="C2168" s="20" t="s">
        <v>12080</v>
      </c>
      <c r="D2168" s="20" t="s">
        <v>12081</v>
      </c>
      <c r="E2168" s="16">
        <v>1000.5137</v>
      </c>
      <c r="F2168" s="21">
        <v>45134</v>
      </c>
    </row>
    <row r="2169" spans="1:6" ht="18.75" x14ac:dyDescent="0.3">
      <c r="A2169" s="20" t="s">
        <v>12133</v>
      </c>
      <c r="B2169" s="20" t="s">
        <v>5185</v>
      </c>
      <c r="C2169" s="20" t="s">
        <v>12132</v>
      </c>
      <c r="D2169" s="20" t="s">
        <v>12134</v>
      </c>
      <c r="E2169" s="16">
        <v>1156.5295000000001</v>
      </c>
      <c r="F2169" s="21">
        <v>45134</v>
      </c>
    </row>
    <row r="2170" spans="1:6" ht="18.75" x14ac:dyDescent="0.3">
      <c r="A2170" s="20" t="s">
        <v>12136</v>
      </c>
      <c r="B2170" s="20" t="s">
        <v>12137</v>
      </c>
      <c r="C2170" s="20" t="s">
        <v>12135</v>
      </c>
      <c r="D2170" s="20" t="s">
        <v>12138</v>
      </c>
      <c r="E2170" s="16">
        <v>1005.147</v>
      </c>
      <c r="F2170" s="21">
        <v>45134</v>
      </c>
    </row>
    <row r="2171" spans="1:6" ht="18.75" x14ac:dyDescent="0.3">
      <c r="A2171" s="20" t="s">
        <v>12140</v>
      </c>
      <c r="B2171" s="20" t="s">
        <v>5185</v>
      </c>
      <c r="C2171" s="20" t="s">
        <v>12139</v>
      </c>
      <c r="D2171" s="20" t="s">
        <v>12141</v>
      </c>
      <c r="E2171" s="16">
        <v>1154.0610999999999</v>
      </c>
      <c r="F2171" s="21">
        <v>45134</v>
      </c>
    </row>
    <row r="2172" spans="1:6" ht="18.75" x14ac:dyDescent="0.3">
      <c r="A2172" s="20" t="s">
        <v>12143</v>
      </c>
      <c r="B2172" s="20" t="s">
        <v>12144</v>
      </c>
      <c r="C2172" s="20" t="s">
        <v>12142</v>
      </c>
      <c r="D2172" s="20" t="s">
        <v>12145</v>
      </c>
      <c r="E2172" s="16">
        <v>1005.0913</v>
      </c>
      <c r="F2172" s="21">
        <v>45134</v>
      </c>
    </row>
    <row r="2173" spans="1:6" ht="18.75" x14ac:dyDescent="0.3">
      <c r="A2173" s="20" t="s">
        <v>12147</v>
      </c>
      <c r="B2173" s="20" t="s">
        <v>12148</v>
      </c>
      <c r="C2173" s="20" t="s">
        <v>12146</v>
      </c>
      <c r="D2173" s="20" t="s">
        <v>12149</v>
      </c>
      <c r="E2173" s="16">
        <v>1158.3720000000001</v>
      </c>
      <c r="F2173" s="21">
        <v>45134</v>
      </c>
    </row>
    <row r="2174" spans="1:6" ht="18.75" x14ac:dyDescent="0.3">
      <c r="A2174" s="20" t="s">
        <v>12151</v>
      </c>
      <c r="B2174" s="20" t="s">
        <v>12152</v>
      </c>
      <c r="C2174" s="20" t="s">
        <v>12150</v>
      </c>
      <c r="D2174" s="20" t="s">
        <v>12153</v>
      </c>
      <c r="E2174" s="16">
        <v>1003.2645</v>
      </c>
      <c r="F2174" s="21">
        <v>45117</v>
      </c>
    </row>
    <row r="2175" spans="1:6" ht="18.75" x14ac:dyDescent="0.3">
      <c r="A2175" s="20" t="s">
        <v>12155</v>
      </c>
      <c r="B2175" s="20" t="s">
        <v>5185</v>
      </c>
      <c r="C2175" s="20" t="s">
        <v>12154</v>
      </c>
      <c r="D2175" s="20" t="s">
        <v>12156</v>
      </c>
      <c r="E2175" s="16">
        <v>1165.2782</v>
      </c>
      <c r="F2175" s="21">
        <v>45134</v>
      </c>
    </row>
    <row r="2176" spans="1:6" ht="18.75" x14ac:dyDescent="0.3">
      <c r="A2176" s="20" t="s">
        <v>12158</v>
      </c>
      <c r="B2176" s="20" t="s">
        <v>12159</v>
      </c>
      <c r="C2176" s="20" t="s">
        <v>12157</v>
      </c>
      <c r="D2176" s="20" t="s">
        <v>12160</v>
      </c>
      <c r="E2176" s="16">
        <v>1001.1663</v>
      </c>
      <c r="F2176" s="21">
        <v>45134</v>
      </c>
    </row>
    <row r="2177" spans="1:6" ht="18.75" x14ac:dyDescent="0.3">
      <c r="A2177" s="20" t="s">
        <v>12162</v>
      </c>
      <c r="B2177" s="20" t="s">
        <v>12163</v>
      </c>
      <c r="C2177" s="20" t="s">
        <v>12161</v>
      </c>
      <c r="D2177" s="20" t="s">
        <v>12164</v>
      </c>
      <c r="E2177" s="16">
        <v>1088.4739</v>
      </c>
      <c r="F2177" s="21">
        <v>45134</v>
      </c>
    </row>
    <row r="2178" spans="1:6" ht="18.75" x14ac:dyDescent="0.3">
      <c r="A2178" s="20" t="s">
        <v>12166</v>
      </c>
      <c r="B2178" s="20" t="s">
        <v>12167</v>
      </c>
      <c r="C2178" s="20" t="s">
        <v>12165</v>
      </c>
      <c r="D2178" s="20" t="s">
        <v>12168</v>
      </c>
      <c r="E2178" s="16">
        <v>1001.1656</v>
      </c>
      <c r="F2178" s="21">
        <v>45134</v>
      </c>
    </row>
    <row r="2179" spans="1:6" ht="18.75" x14ac:dyDescent="0.3">
      <c r="A2179" s="20" t="s">
        <v>12170</v>
      </c>
      <c r="B2179" s="20" t="s">
        <v>5185</v>
      </c>
      <c r="C2179" s="20" t="s">
        <v>12169</v>
      </c>
      <c r="D2179" s="20" t="s">
        <v>12171</v>
      </c>
      <c r="E2179" s="16">
        <v>1160.8021000000001</v>
      </c>
      <c r="F2179" s="21">
        <v>45134</v>
      </c>
    </row>
    <row r="2180" spans="1:6" ht="18.75" x14ac:dyDescent="0.3">
      <c r="A2180" s="20" t="s">
        <v>12173</v>
      </c>
      <c r="B2180" s="20" t="s">
        <v>12174</v>
      </c>
      <c r="C2180" s="20" t="s">
        <v>12172</v>
      </c>
      <c r="D2180" s="20" t="s">
        <v>12175</v>
      </c>
      <c r="E2180" s="16">
        <v>1001.0714</v>
      </c>
      <c r="F2180" s="21">
        <v>45134</v>
      </c>
    </row>
    <row r="2181" spans="1:6" ht="18.75" x14ac:dyDescent="0.3">
      <c r="A2181" s="20" t="s">
        <v>12177</v>
      </c>
      <c r="B2181" s="20" t="s">
        <v>12178</v>
      </c>
      <c r="C2181" s="20" t="s">
        <v>12176</v>
      </c>
      <c r="D2181" s="20" t="s">
        <v>12179</v>
      </c>
      <c r="E2181" s="16">
        <v>1000.3301</v>
      </c>
      <c r="F2181" s="21">
        <v>45134</v>
      </c>
    </row>
    <row r="2182" spans="1:6" ht="18.75" x14ac:dyDescent="0.3">
      <c r="A2182" s="20" t="s">
        <v>12181</v>
      </c>
      <c r="B2182" s="20" t="s">
        <v>5185</v>
      </c>
      <c r="C2182" s="20" t="s">
        <v>12180</v>
      </c>
      <c r="D2182" s="20" t="s">
        <v>12182</v>
      </c>
      <c r="E2182" s="16">
        <v>1160.0505000000001</v>
      </c>
      <c r="F2182" s="21">
        <v>45134</v>
      </c>
    </row>
    <row r="2183" spans="1:6" ht="18.75" x14ac:dyDescent="0.3">
      <c r="A2183" s="20" t="s">
        <v>12184</v>
      </c>
      <c r="B2183" s="20" t="s">
        <v>12185</v>
      </c>
      <c r="C2183" s="20" t="s">
        <v>12183</v>
      </c>
      <c r="D2183" s="20" t="s">
        <v>12186</v>
      </c>
      <c r="E2183" s="16">
        <v>1000.3427</v>
      </c>
      <c r="F2183" s="21">
        <v>45134</v>
      </c>
    </row>
    <row r="2184" spans="1:6" ht="18.75" x14ac:dyDescent="0.3">
      <c r="A2184" s="20" t="s">
        <v>12188</v>
      </c>
      <c r="B2184" s="20" t="s">
        <v>5185</v>
      </c>
      <c r="C2184" s="20" t="s">
        <v>12187</v>
      </c>
      <c r="D2184" s="20" t="s">
        <v>12189</v>
      </c>
      <c r="E2184" s="16">
        <v>1162.9998000000001</v>
      </c>
      <c r="F2184" s="21">
        <v>45134</v>
      </c>
    </row>
    <row r="2185" spans="1:6" ht="18.75" x14ac:dyDescent="0.3">
      <c r="A2185" s="20" t="s">
        <v>12191</v>
      </c>
      <c r="B2185" s="20" t="s">
        <v>5185</v>
      </c>
      <c r="C2185" s="20" t="s">
        <v>12190</v>
      </c>
      <c r="D2185" s="20" t="s">
        <v>12192</v>
      </c>
      <c r="E2185" s="16">
        <v>1221.0494000000001</v>
      </c>
      <c r="F2185" s="21">
        <v>45134</v>
      </c>
    </row>
    <row r="2186" spans="1:6" ht="18.75" x14ac:dyDescent="0.3">
      <c r="A2186" s="20" t="s">
        <v>12194</v>
      </c>
      <c r="B2186" s="20" t="s">
        <v>5185</v>
      </c>
      <c r="C2186" s="20" t="s">
        <v>12193</v>
      </c>
      <c r="D2186" s="20" t="s">
        <v>12195</v>
      </c>
      <c r="E2186" s="16">
        <v>1215.9536000000001</v>
      </c>
      <c r="F2186" s="21">
        <v>45134</v>
      </c>
    </row>
    <row r="2187" spans="1:6" ht="18.75" x14ac:dyDescent="0.3">
      <c r="A2187" s="20" t="s">
        <v>12197</v>
      </c>
      <c r="B2187" s="20" t="s">
        <v>5185</v>
      </c>
      <c r="C2187" s="20" t="s">
        <v>12196</v>
      </c>
      <c r="D2187" s="20" t="s">
        <v>12198</v>
      </c>
      <c r="E2187" s="16">
        <v>1186.614</v>
      </c>
      <c r="F2187" s="21">
        <v>45134</v>
      </c>
    </row>
    <row r="2188" spans="1:6" ht="18.75" x14ac:dyDescent="0.3">
      <c r="A2188" s="20" t="s">
        <v>12200</v>
      </c>
      <c r="B2188" s="20" t="s">
        <v>12201</v>
      </c>
      <c r="C2188" s="20" t="s">
        <v>12199</v>
      </c>
      <c r="D2188" s="20" t="s">
        <v>12202</v>
      </c>
      <c r="E2188" s="16">
        <v>1186.3388</v>
      </c>
      <c r="F2188" s="21">
        <v>45134</v>
      </c>
    </row>
    <row r="2189" spans="1:6" ht="18.75" x14ac:dyDescent="0.3">
      <c r="A2189" s="20" t="s">
        <v>12204</v>
      </c>
      <c r="B2189" s="20" t="s">
        <v>5185</v>
      </c>
      <c r="C2189" s="20" t="s">
        <v>12203</v>
      </c>
      <c r="D2189" s="20" t="s">
        <v>12205</v>
      </c>
      <c r="E2189" s="16">
        <v>1180.4136000000001</v>
      </c>
      <c r="F2189" s="21">
        <v>45134</v>
      </c>
    </row>
    <row r="2190" spans="1:6" ht="18.75" x14ac:dyDescent="0.3">
      <c r="A2190" s="20" t="s">
        <v>12207</v>
      </c>
      <c r="B2190" s="20" t="s">
        <v>12208</v>
      </c>
      <c r="C2190" s="20" t="s">
        <v>12206</v>
      </c>
      <c r="D2190" s="20" t="s">
        <v>12209</v>
      </c>
      <c r="E2190" s="16">
        <v>1114.1676</v>
      </c>
      <c r="F2190" s="21">
        <v>44776</v>
      </c>
    </row>
    <row r="2191" spans="1:6" ht="18.75" x14ac:dyDescent="0.3">
      <c r="A2191" s="20" t="s">
        <v>12211</v>
      </c>
      <c r="B2191" s="20" t="s">
        <v>5185</v>
      </c>
      <c r="C2191" s="20" t="s">
        <v>12210</v>
      </c>
      <c r="D2191" s="20" t="s">
        <v>12212</v>
      </c>
      <c r="E2191" s="16">
        <v>1184.9042999999999</v>
      </c>
      <c r="F2191" s="21">
        <v>45134</v>
      </c>
    </row>
    <row r="2192" spans="1:6" ht="18.75" x14ac:dyDescent="0.3">
      <c r="A2192" s="20" t="s">
        <v>12214</v>
      </c>
      <c r="B2192" s="20" t="s">
        <v>5185</v>
      </c>
      <c r="C2192" s="20" t="s">
        <v>12213</v>
      </c>
      <c r="D2192" s="20" t="s">
        <v>12215</v>
      </c>
      <c r="E2192" s="16">
        <v>1180.0942</v>
      </c>
      <c r="F2192" s="21">
        <v>45134</v>
      </c>
    </row>
    <row r="2193" spans="1:6" ht="18.75" x14ac:dyDescent="0.3">
      <c r="A2193" s="20" t="s">
        <v>12217</v>
      </c>
      <c r="B2193" s="20" t="s">
        <v>12218</v>
      </c>
      <c r="C2193" s="20" t="s">
        <v>12216</v>
      </c>
      <c r="D2193" s="20" t="s">
        <v>12219</v>
      </c>
      <c r="E2193" s="16">
        <v>1000.521</v>
      </c>
      <c r="F2193" s="21">
        <v>45134</v>
      </c>
    </row>
    <row r="2194" spans="1:6" ht="18.75" x14ac:dyDescent="0.3">
      <c r="A2194" s="20" t="s">
        <v>12221</v>
      </c>
      <c r="B2194" s="20" t="s">
        <v>5185</v>
      </c>
      <c r="C2194" s="20" t="s">
        <v>12220</v>
      </c>
      <c r="D2194" s="20" t="s">
        <v>12222</v>
      </c>
      <c r="E2194" s="16">
        <v>1173.4936</v>
      </c>
      <c r="F2194" s="21">
        <v>45134</v>
      </c>
    </row>
    <row r="2195" spans="1:6" ht="18.75" x14ac:dyDescent="0.3">
      <c r="A2195" s="20" t="s">
        <v>12224</v>
      </c>
      <c r="B2195" s="20" t="s">
        <v>12225</v>
      </c>
      <c r="C2195" s="20" t="s">
        <v>12223</v>
      </c>
      <c r="D2195" s="20" t="s">
        <v>12226</v>
      </c>
      <c r="E2195" s="16">
        <v>1000.5143</v>
      </c>
      <c r="F2195" s="21">
        <v>45134</v>
      </c>
    </row>
    <row r="2196" spans="1:6" ht="18.75" x14ac:dyDescent="0.3">
      <c r="A2196" s="20" t="s">
        <v>12228</v>
      </c>
      <c r="B2196" s="20" t="s">
        <v>5185</v>
      </c>
      <c r="C2196" s="20" t="s">
        <v>12227</v>
      </c>
      <c r="D2196" s="20" t="s">
        <v>12229</v>
      </c>
      <c r="E2196" s="16">
        <v>1169.2547</v>
      </c>
      <c r="F2196" s="21">
        <v>45134</v>
      </c>
    </row>
    <row r="2197" spans="1:6" ht="18.75" x14ac:dyDescent="0.3">
      <c r="A2197" s="20" t="s">
        <v>50916</v>
      </c>
      <c r="B2197" s="20" t="s">
        <v>5185</v>
      </c>
      <c r="C2197" s="20" t="s">
        <v>50917</v>
      </c>
      <c r="D2197" s="20" t="s">
        <v>50918</v>
      </c>
      <c r="E2197" s="16">
        <v>10.0198</v>
      </c>
      <c r="F2197" s="21">
        <v>45134</v>
      </c>
    </row>
    <row r="2198" spans="1:6" ht="18.75" x14ac:dyDescent="0.3">
      <c r="A2198" s="20" t="s">
        <v>50919</v>
      </c>
      <c r="B2198" s="20" t="s">
        <v>5185</v>
      </c>
      <c r="C2198" s="20" t="s">
        <v>50920</v>
      </c>
      <c r="D2198" s="20" t="s">
        <v>50921</v>
      </c>
      <c r="E2198" s="16">
        <v>10.0191</v>
      </c>
      <c r="F2198" s="21">
        <v>45134</v>
      </c>
    </row>
    <row r="2199" spans="1:6" ht="18.75" x14ac:dyDescent="0.3">
      <c r="A2199" s="20" t="s">
        <v>12231</v>
      </c>
      <c r="B2199" s="20" t="s">
        <v>5185</v>
      </c>
      <c r="C2199" s="20" t="s">
        <v>12230</v>
      </c>
      <c r="D2199" s="20" t="s">
        <v>12232</v>
      </c>
      <c r="E2199" s="16">
        <v>122.9106</v>
      </c>
      <c r="F2199" s="21">
        <v>45134</v>
      </c>
    </row>
    <row r="2200" spans="1:6" ht="18.75" x14ac:dyDescent="0.3">
      <c r="A2200" s="20" t="s">
        <v>12234</v>
      </c>
      <c r="B2200" s="20" t="s">
        <v>12235</v>
      </c>
      <c r="C2200" s="20" t="s">
        <v>12233</v>
      </c>
      <c r="D2200" s="20" t="s">
        <v>12236</v>
      </c>
      <c r="E2200" s="16">
        <v>100.15600000000001</v>
      </c>
      <c r="F2200" s="21">
        <v>45134</v>
      </c>
    </row>
    <row r="2201" spans="1:6" ht="18.75" x14ac:dyDescent="0.3">
      <c r="A2201" s="20" t="s">
        <v>12238</v>
      </c>
      <c r="B2201" s="20" t="s">
        <v>12239</v>
      </c>
      <c r="C2201" s="20" t="s">
        <v>12237</v>
      </c>
      <c r="D2201" s="20" t="s">
        <v>12240</v>
      </c>
      <c r="E2201" s="16">
        <v>101.01560000000001</v>
      </c>
      <c r="F2201" s="21">
        <v>45134</v>
      </c>
    </row>
    <row r="2202" spans="1:6" ht="18.75" x14ac:dyDescent="0.3">
      <c r="A2202" s="20" t="s">
        <v>12242</v>
      </c>
      <c r="B2202" s="20" t="s">
        <v>12243</v>
      </c>
      <c r="C2202" s="20" t="s">
        <v>12241</v>
      </c>
      <c r="D2202" s="20" t="s">
        <v>12244</v>
      </c>
      <c r="E2202" s="16">
        <v>100.14660000000001</v>
      </c>
      <c r="F2202" s="21">
        <v>45134</v>
      </c>
    </row>
    <row r="2203" spans="1:6" ht="18.75" x14ac:dyDescent="0.3">
      <c r="A2203" s="20" t="s">
        <v>12246</v>
      </c>
      <c r="B2203" s="20" t="s">
        <v>12247</v>
      </c>
      <c r="C2203" s="20" t="s">
        <v>12245</v>
      </c>
      <c r="D2203" s="20" t="s">
        <v>12248</v>
      </c>
      <c r="E2203" s="16">
        <v>101.00320000000001</v>
      </c>
      <c r="F2203" s="21">
        <v>45134</v>
      </c>
    </row>
    <row r="2204" spans="1:6" ht="18.75" x14ac:dyDescent="0.3">
      <c r="A2204" s="20" t="s">
        <v>12250</v>
      </c>
      <c r="B2204" s="20" t="s">
        <v>5185</v>
      </c>
      <c r="C2204" s="20" t="s">
        <v>12249</v>
      </c>
      <c r="D2204" s="20" t="s">
        <v>12251</v>
      </c>
      <c r="E2204" s="16">
        <v>122.3625</v>
      </c>
      <c r="F2204" s="21">
        <v>45134</v>
      </c>
    </row>
    <row r="2205" spans="1:6" ht="18.75" x14ac:dyDescent="0.3">
      <c r="A2205" s="20" t="s">
        <v>40770</v>
      </c>
      <c r="B2205" s="20" t="s">
        <v>5185</v>
      </c>
      <c r="C2205" s="20" t="s">
        <v>40771</v>
      </c>
      <c r="D2205" s="20" t="s">
        <v>40772</v>
      </c>
      <c r="E2205" s="16">
        <v>1061.4458</v>
      </c>
      <c r="F2205" s="21">
        <v>45134</v>
      </c>
    </row>
    <row r="2206" spans="1:6" ht="18.75" x14ac:dyDescent="0.3">
      <c r="A2206" s="20" t="s">
        <v>40773</v>
      </c>
      <c r="B2206" s="20" t="s">
        <v>5185</v>
      </c>
      <c r="C2206" s="20" t="s">
        <v>40774</v>
      </c>
      <c r="D2206" s="20" t="s">
        <v>40775</v>
      </c>
      <c r="E2206" s="16">
        <v>1060.3896</v>
      </c>
      <c r="F2206" s="21">
        <v>45134</v>
      </c>
    </row>
    <row r="2207" spans="1:6" ht="18.75" x14ac:dyDescent="0.3">
      <c r="A2207" s="20" t="s">
        <v>12253</v>
      </c>
      <c r="B2207" s="20" t="s">
        <v>5185</v>
      </c>
      <c r="C2207" s="20" t="s">
        <v>12252</v>
      </c>
      <c r="D2207" s="20" t="s">
        <v>12254</v>
      </c>
      <c r="E2207" s="16">
        <v>1181.4301</v>
      </c>
      <c r="F2207" s="21">
        <v>45134</v>
      </c>
    </row>
    <row r="2208" spans="1:6" ht="18.75" x14ac:dyDescent="0.3">
      <c r="A2208" s="20" t="s">
        <v>12256</v>
      </c>
      <c r="B2208" s="20" t="s">
        <v>12257</v>
      </c>
      <c r="C2208" s="20" t="s">
        <v>12255</v>
      </c>
      <c r="D2208" s="20" t="s">
        <v>12258</v>
      </c>
      <c r="E2208" s="16">
        <v>1001.1272</v>
      </c>
      <c r="F2208" s="21">
        <v>45134</v>
      </c>
    </row>
    <row r="2209" spans="1:6" ht="18.75" x14ac:dyDescent="0.3">
      <c r="A2209" s="20" t="s">
        <v>12260</v>
      </c>
      <c r="B2209" s="20" t="s">
        <v>12261</v>
      </c>
      <c r="C2209" s="20" t="s">
        <v>12259</v>
      </c>
      <c r="D2209" s="20" t="s">
        <v>12262</v>
      </c>
      <c r="E2209" s="16">
        <v>1001.0351000000001</v>
      </c>
      <c r="F2209" s="21">
        <v>45134</v>
      </c>
    </row>
    <row r="2210" spans="1:6" ht="18.75" x14ac:dyDescent="0.3">
      <c r="A2210" s="20" t="s">
        <v>12264</v>
      </c>
      <c r="B2210" s="20" t="s">
        <v>5185</v>
      </c>
      <c r="C2210" s="20" t="s">
        <v>12263</v>
      </c>
      <c r="D2210" s="20" t="s">
        <v>12265</v>
      </c>
      <c r="E2210" s="16">
        <v>1177.6367</v>
      </c>
      <c r="F2210" s="21">
        <v>45134</v>
      </c>
    </row>
    <row r="2211" spans="1:6" ht="18.75" x14ac:dyDescent="0.3">
      <c r="A2211" s="20" t="s">
        <v>42816</v>
      </c>
      <c r="B2211" s="20" t="s">
        <v>5185</v>
      </c>
      <c r="C2211" s="20" t="s">
        <v>42817</v>
      </c>
      <c r="D2211" s="20" t="s">
        <v>42818</v>
      </c>
      <c r="E2211" s="16">
        <v>10.4292</v>
      </c>
      <c r="F2211" s="21">
        <v>45134</v>
      </c>
    </row>
    <row r="2212" spans="1:6" ht="18.75" x14ac:dyDescent="0.3">
      <c r="A2212" s="20" t="s">
        <v>42819</v>
      </c>
      <c r="B2212" s="20" t="s">
        <v>5185</v>
      </c>
      <c r="C2212" s="20" t="s">
        <v>42820</v>
      </c>
      <c r="D2212" s="20" t="s">
        <v>42821</v>
      </c>
      <c r="E2212" s="16">
        <v>10.4186</v>
      </c>
      <c r="F2212" s="21">
        <v>45134</v>
      </c>
    </row>
    <row r="2213" spans="1:6" ht="18.75" x14ac:dyDescent="0.3">
      <c r="A2213" s="20" t="s">
        <v>42822</v>
      </c>
      <c r="B2213" s="20" t="s">
        <v>42823</v>
      </c>
      <c r="C2213" s="20" t="s">
        <v>42824</v>
      </c>
      <c r="D2213" s="20" t="s">
        <v>42825</v>
      </c>
      <c r="E2213" s="16">
        <v>10.4299</v>
      </c>
      <c r="F2213" s="21">
        <v>45134</v>
      </c>
    </row>
    <row r="2214" spans="1:6" ht="18.75" x14ac:dyDescent="0.3">
      <c r="A2214" s="20" t="s">
        <v>43279</v>
      </c>
      <c r="B2214" s="20" t="s">
        <v>43280</v>
      </c>
      <c r="C2214" s="20" t="s">
        <v>43281</v>
      </c>
      <c r="D2214" s="20" t="s">
        <v>43282</v>
      </c>
      <c r="E2214" s="16">
        <v>10.4056</v>
      </c>
      <c r="F2214" s="21">
        <v>45134</v>
      </c>
    </row>
    <row r="2215" spans="1:6" ht="18.75" x14ac:dyDescent="0.3">
      <c r="A2215" s="20" t="s">
        <v>41970</v>
      </c>
      <c r="B2215" s="20" t="s">
        <v>5185</v>
      </c>
      <c r="C2215" s="20" t="s">
        <v>41971</v>
      </c>
      <c r="D2215" s="20" t="s">
        <v>41972</v>
      </c>
      <c r="E2215" s="16">
        <v>1051.2320999999999</v>
      </c>
      <c r="F2215" s="21">
        <v>45134</v>
      </c>
    </row>
    <row r="2216" spans="1:6" ht="18.75" x14ac:dyDescent="0.3">
      <c r="A2216" s="20" t="s">
        <v>41973</v>
      </c>
      <c r="B2216" s="20" t="s">
        <v>5185</v>
      </c>
      <c r="C2216" s="20" t="s">
        <v>41974</v>
      </c>
      <c r="D2216" s="20" t="s">
        <v>41975</v>
      </c>
      <c r="E2216" s="16">
        <v>1049.1456000000001</v>
      </c>
      <c r="F2216" s="21">
        <v>45134</v>
      </c>
    </row>
    <row r="2217" spans="1:6" ht="18.75" x14ac:dyDescent="0.3">
      <c r="A2217" s="20" t="s">
        <v>12267</v>
      </c>
      <c r="B2217" s="20" t="s">
        <v>5185</v>
      </c>
      <c r="C2217" s="20" t="s">
        <v>12266</v>
      </c>
      <c r="D2217" s="20" t="s">
        <v>12268</v>
      </c>
      <c r="E2217" s="16">
        <v>3725.6345000000001</v>
      </c>
      <c r="F2217" s="21">
        <v>45134</v>
      </c>
    </row>
    <row r="2218" spans="1:6" ht="18.75" x14ac:dyDescent="0.3">
      <c r="A2218" s="20" t="s">
        <v>12270</v>
      </c>
      <c r="B2218" s="20" t="s">
        <v>12271</v>
      </c>
      <c r="C2218" s="20" t="s">
        <v>12269</v>
      </c>
      <c r="D2218" s="20" t="s">
        <v>12272</v>
      </c>
      <c r="E2218" s="16">
        <v>1180.8415</v>
      </c>
      <c r="F2218" s="21">
        <v>45134</v>
      </c>
    </row>
    <row r="2219" spans="1:6" ht="18.75" x14ac:dyDescent="0.3">
      <c r="A2219" s="20" t="s">
        <v>12274</v>
      </c>
      <c r="B2219" s="20" t="s">
        <v>5185</v>
      </c>
      <c r="C2219" s="20" t="s">
        <v>12273</v>
      </c>
      <c r="D2219" s="20" t="s">
        <v>12275</v>
      </c>
      <c r="E2219" s="16">
        <v>3682.9009000000001</v>
      </c>
      <c r="F2219" s="21">
        <v>45134</v>
      </c>
    </row>
    <row r="2220" spans="1:6" ht="18.75" x14ac:dyDescent="0.3">
      <c r="A2220" s="20" t="s">
        <v>12277</v>
      </c>
      <c r="B2220" s="20" t="s">
        <v>12278</v>
      </c>
      <c r="C2220" s="20" t="s">
        <v>12276</v>
      </c>
      <c r="D2220" s="20" t="s">
        <v>12279</v>
      </c>
      <c r="E2220" s="16">
        <v>1177.7904000000001</v>
      </c>
      <c r="F2220" s="21">
        <v>45134</v>
      </c>
    </row>
    <row r="2221" spans="1:6" ht="18.75" x14ac:dyDescent="0.3">
      <c r="A2221" s="20" t="s">
        <v>41318</v>
      </c>
      <c r="B2221" s="20" t="s">
        <v>5185</v>
      </c>
      <c r="C2221" s="20" t="s">
        <v>41319</v>
      </c>
      <c r="D2221" s="20" t="s">
        <v>41320</v>
      </c>
      <c r="E2221" s="16">
        <v>10.5899</v>
      </c>
      <c r="F2221" s="21">
        <v>45134</v>
      </c>
    </row>
    <row r="2222" spans="1:6" ht="18.75" x14ac:dyDescent="0.3">
      <c r="A2222" s="20" t="s">
        <v>43283</v>
      </c>
      <c r="B2222" s="20" t="s">
        <v>43284</v>
      </c>
      <c r="C2222" s="20" t="s">
        <v>43285</v>
      </c>
      <c r="D2222" s="20" t="s">
        <v>43286</v>
      </c>
      <c r="E2222" s="16">
        <v>10.004899999999999</v>
      </c>
      <c r="F2222" s="21">
        <v>44959</v>
      </c>
    </row>
    <row r="2223" spans="1:6" ht="18.75" x14ac:dyDescent="0.3">
      <c r="A2223" s="20" t="s">
        <v>41321</v>
      </c>
      <c r="B2223" s="20" t="s">
        <v>41322</v>
      </c>
      <c r="C2223" s="20" t="s">
        <v>41323</v>
      </c>
      <c r="D2223" s="20" t="s">
        <v>41324</v>
      </c>
      <c r="E2223" s="16">
        <v>10.0046</v>
      </c>
      <c r="F2223" s="21">
        <v>44826</v>
      </c>
    </row>
    <row r="2224" spans="1:6" ht="18.75" x14ac:dyDescent="0.3">
      <c r="A2224" s="20" t="s">
        <v>41325</v>
      </c>
      <c r="B2224" s="20" t="s">
        <v>5185</v>
      </c>
      <c r="C2224" s="20" t="s">
        <v>41326</v>
      </c>
      <c r="D2224" s="20" t="s">
        <v>41327</v>
      </c>
      <c r="E2224" s="16">
        <v>10.580299999999999</v>
      </c>
      <c r="F2224" s="21">
        <v>45134</v>
      </c>
    </row>
    <row r="2225" spans="1:6" ht="18.75" x14ac:dyDescent="0.3">
      <c r="A2225" s="20" t="s">
        <v>41328</v>
      </c>
      <c r="B2225" s="20" t="s">
        <v>41329</v>
      </c>
      <c r="C2225" s="20" t="s">
        <v>41330</v>
      </c>
      <c r="D2225" s="20" t="s">
        <v>41331</v>
      </c>
      <c r="E2225" s="16">
        <v>10.017099999999999</v>
      </c>
      <c r="F2225" s="21">
        <v>45134</v>
      </c>
    </row>
    <row r="2226" spans="1:6" ht="18.75" x14ac:dyDescent="0.3">
      <c r="A2226" s="20" t="s">
        <v>41332</v>
      </c>
      <c r="B2226" s="20" t="s">
        <v>41333</v>
      </c>
      <c r="C2226" s="20" t="s">
        <v>41334</v>
      </c>
      <c r="D2226" s="20" t="s">
        <v>41335</v>
      </c>
      <c r="E2226" s="16">
        <v>10.005000000000001</v>
      </c>
      <c r="F2226" s="21">
        <v>45134</v>
      </c>
    </row>
    <row r="2227" spans="1:6" ht="18.75" x14ac:dyDescent="0.3">
      <c r="A2227" s="20" t="s">
        <v>12281</v>
      </c>
      <c r="B2227" s="20" t="s">
        <v>5185</v>
      </c>
      <c r="C2227" s="20" t="s">
        <v>12280</v>
      </c>
      <c r="D2227" s="20" t="s">
        <v>12282</v>
      </c>
      <c r="E2227" s="16">
        <v>1000.03</v>
      </c>
      <c r="F2227" s="21">
        <v>45134</v>
      </c>
    </row>
    <row r="2228" spans="1:6" ht="18.75" x14ac:dyDescent="0.3">
      <c r="A2228" s="20" t="s">
        <v>12284</v>
      </c>
      <c r="B2228" s="20" t="s">
        <v>5185</v>
      </c>
      <c r="C2228" s="20" t="s">
        <v>12283</v>
      </c>
      <c r="D2228" s="20" t="s">
        <v>12285</v>
      </c>
      <c r="E2228" s="16">
        <v>1065.9493</v>
      </c>
      <c r="F2228" s="21">
        <v>45134</v>
      </c>
    </row>
    <row r="2229" spans="1:6" ht="18.75" x14ac:dyDescent="0.3">
      <c r="A2229" s="20" t="s">
        <v>12287</v>
      </c>
      <c r="B2229" s="20" t="s">
        <v>5185</v>
      </c>
      <c r="C2229" s="20" t="s">
        <v>12286</v>
      </c>
      <c r="D2229" s="20" t="s">
        <v>12288</v>
      </c>
      <c r="E2229" s="16">
        <v>1216.3308999999999</v>
      </c>
      <c r="F2229" s="21">
        <v>45134</v>
      </c>
    </row>
    <row r="2230" spans="1:6" ht="18.75" x14ac:dyDescent="0.3">
      <c r="A2230" s="20" t="s">
        <v>12290</v>
      </c>
      <c r="B2230" s="20" t="s">
        <v>5185</v>
      </c>
      <c r="C2230" s="20" t="s">
        <v>12289</v>
      </c>
      <c r="D2230" s="20" t="s">
        <v>12291</v>
      </c>
      <c r="E2230" s="16">
        <v>1044.1341</v>
      </c>
      <c r="F2230" s="21">
        <v>45134</v>
      </c>
    </row>
    <row r="2231" spans="1:6" ht="18.75" x14ac:dyDescent="0.3">
      <c r="A2231" s="20" t="s">
        <v>12293</v>
      </c>
      <c r="B2231" s="20" t="s">
        <v>5185</v>
      </c>
      <c r="C2231" s="20" t="s">
        <v>12292</v>
      </c>
      <c r="D2231" s="20" t="s">
        <v>12294</v>
      </c>
      <c r="E2231" s="16">
        <v>1044.1341</v>
      </c>
      <c r="F2231" s="21">
        <v>45134</v>
      </c>
    </row>
    <row r="2232" spans="1:6" ht="18.75" x14ac:dyDescent="0.3">
      <c r="A2232" s="20" t="s">
        <v>12296</v>
      </c>
      <c r="B2232" s="20" t="s">
        <v>5185</v>
      </c>
      <c r="C2232" s="20" t="s">
        <v>12295</v>
      </c>
      <c r="D2232" s="20" t="s">
        <v>12297</v>
      </c>
      <c r="E2232" s="16">
        <v>1049.4141</v>
      </c>
      <c r="F2232" s="21">
        <v>45134</v>
      </c>
    </row>
    <row r="2233" spans="1:6" ht="18.75" x14ac:dyDescent="0.3">
      <c r="A2233" s="20" t="s">
        <v>12299</v>
      </c>
      <c r="B2233" s="20" t="s">
        <v>5185</v>
      </c>
      <c r="C2233" s="20" t="s">
        <v>12298</v>
      </c>
      <c r="D2233" s="20" t="s">
        <v>12300</v>
      </c>
      <c r="E2233" s="16">
        <v>1000.03</v>
      </c>
      <c r="F2233" s="21">
        <v>45134</v>
      </c>
    </row>
    <row r="2234" spans="1:6" ht="18.75" x14ac:dyDescent="0.3">
      <c r="A2234" s="20" t="s">
        <v>12302</v>
      </c>
      <c r="B2234" s="20" t="s">
        <v>5185</v>
      </c>
      <c r="C2234" s="20" t="s">
        <v>12301</v>
      </c>
      <c r="D2234" s="20" t="s">
        <v>12303</v>
      </c>
      <c r="E2234" s="16">
        <v>1067.3751</v>
      </c>
      <c r="F2234" s="21">
        <v>45134</v>
      </c>
    </row>
    <row r="2235" spans="1:6" ht="18.75" x14ac:dyDescent="0.3">
      <c r="A2235" s="20" t="s">
        <v>12305</v>
      </c>
      <c r="B2235" s="20" t="s">
        <v>5185</v>
      </c>
      <c r="C2235" s="20" t="s">
        <v>12304</v>
      </c>
      <c r="D2235" s="20" t="s">
        <v>12306</v>
      </c>
      <c r="E2235" s="16">
        <v>1211.1887999999999</v>
      </c>
      <c r="F2235" s="21">
        <v>45134</v>
      </c>
    </row>
    <row r="2236" spans="1:6" ht="18.75" x14ac:dyDescent="0.3">
      <c r="A2236" s="20" t="s">
        <v>12308</v>
      </c>
      <c r="B2236" s="20" t="s">
        <v>5185</v>
      </c>
      <c r="C2236" s="20" t="s">
        <v>12307</v>
      </c>
      <c r="D2236" s="20" t="s">
        <v>12309</v>
      </c>
      <c r="E2236" s="16">
        <v>1040.5323000000001</v>
      </c>
      <c r="F2236" s="21">
        <v>45134</v>
      </c>
    </row>
    <row r="2237" spans="1:6" ht="18.75" x14ac:dyDescent="0.3">
      <c r="A2237" s="20" t="s">
        <v>12311</v>
      </c>
      <c r="B2237" s="20" t="s">
        <v>5185</v>
      </c>
      <c r="C2237" s="20" t="s">
        <v>12310</v>
      </c>
      <c r="D2237" s="20" t="s">
        <v>12312</v>
      </c>
      <c r="E2237" s="16">
        <v>1040.5323000000001</v>
      </c>
      <c r="F2237" s="21">
        <v>45134</v>
      </c>
    </row>
    <row r="2238" spans="1:6" ht="18.75" x14ac:dyDescent="0.3">
      <c r="A2238" s="20" t="s">
        <v>12314</v>
      </c>
      <c r="B2238" s="20" t="s">
        <v>5185</v>
      </c>
      <c r="C2238" s="20" t="s">
        <v>12313</v>
      </c>
      <c r="D2238" s="20" t="s">
        <v>12315</v>
      </c>
      <c r="E2238" s="16">
        <v>1048.2424000000001</v>
      </c>
      <c r="F2238" s="21">
        <v>45134</v>
      </c>
    </row>
    <row r="2239" spans="1:6" ht="18.75" x14ac:dyDescent="0.3">
      <c r="A2239" s="20" t="s">
        <v>12317</v>
      </c>
      <c r="B2239" s="20" t="s">
        <v>5185</v>
      </c>
      <c r="C2239" s="20" t="s">
        <v>12316</v>
      </c>
      <c r="D2239" s="20" t="s">
        <v>12318</v>
      </c>
      <c r="E2239" s="16">
        <v>1000</v>
      </c>
      <c r="F2239" s="21">
        <v>45134</v>
      </c>
    </row>
    <row r="2240" spans="1:6" ht="18.75" x14ac:dyDescent="0.3">
      <c r="A2240" s="20" t="s">
        <v>12320</v>
      </c>
      <c r="B2240" s="20" t="s">
        <v>5185</v>
      </c>
      <c r="C2240" s="20" t="s">
        <v>12319</v>
      </c>
      <c r="D2240" s="20" t="s">
        <v>12321</v>
      </c>
      <c r="E2240" s="16">
        <v>1083.3910000000001</v>
      </c>
      <c r="F2240" s="21">
        <v>45134</v>
      </c>
    </row>
    <row r="2241" spans="1:6" ht="18.75" x14ac:dyDescent="0.3">
      <c r="A2241" s="20" t="s">
        <v>12323</v>
      </c>
      <c r="B2241" s="20" t="s">
        <v>5185</v>
      </c>
      <c r="C2241" s="20" t="s">
        <v>12322</v>
      </c>
      <c r="D2241" s="20" t="s">
        <v>12324</v>
      </c>
      <c r="E2241" s="16">
        <v>1000</v>
      </c>
      <c r="F2241" s="21">
        <v>45134</v>
      </c>
    </row>
    <row r="2242" spans="1:6" ht="18.75" x14ac:dyDescent="0.3">
      <c r="A2242" s="20" t="s">
        <v>12326</v>
      </c>
      <c r="B2242" s="20" t="s">
        <v>5185</v>
      </c>
      <c r="C2242" s="20" t="s">
        <v>12325</v>
      </c>
      <c r="D2242" s="20" t="s">
        <v>12327</v>
      </c>
      <c r="E2242" s="16">
        <v>1083.3785</v>
      </c>
      <c r="F2242" s="21">
        <v>45134</v>
      </c>
    </row>
    <row r="2243" spans="1:6" ht="18.75" x14ac:dyDescent="0.3">
      <c r="A2243" s="20" t="s">
        <v>12329</v>
      </c>
      <c r="B2243" s="20" t="s">
        <v>5185</v>
      </c>
      <c r="C2243" s="20" t="s">
        <v>12328</v>
      </c>
      <c r="D2243" s="20" t="s">
        <v>12330</v>
      </c>
      <c r="E2243" s="16">
        <v>1207.479</v>
      </c>
      <c r="F2243" s="21">
        <v>45134</v>
      </c>
    </row>
    <row r="2244" spans="1:6" ht="18.75" x14ac:dyDescent="0.3">
      <c r="A2244" s="20" t="s">
        <v>12332</v>
      </c>
      <c r="B2244" s="20" t="s">
        <v>5185</v>
      </c>
      <c r="C2244" s="20" t="s">
        <v>12331</v>
      </c>
      <c r="D2244" s="20" t="s">
        <v>12333</v>
      </c>
      <c r="E2244" s="16">
        <v>1201.8544999999999</v>
      </c>
      <c r="F2244" s="21">
        <v>45134</v>
      </c>
    </row>
    <row r="2245" spans="1:6" ht="18.75" x14ac:dyDescent="0.3">
      <c r="A2245" s="20" t="s">
        <v>12335</v>
      </c>
      <c r="B2245" s="20" t="s">
        <v>5185</v>
      </c>
      <c r="C2245" s="20" t="s">
        <v>12334</v>
      </c>
      <c r="D2245" s="20" t="s">
        <v>12336</v>
      </c>
      <c r="E2245" s="16">
        <v>1084.0474999999999</v>
      </c>
      <c r="F2245" s="21">
        <v>45134</v>
      </c>
    </row>
    <row r="2246" spans="1:6" ht="18.75" x14ac:dyDescent="0.3">
      <c r="A2246" s="20" t="s">
        <v>12338</v>
      </c>
      <c r="B2246" s="20" t="s">
        <v>5185</v>
      </c>
      <c r="C2246" s="20" t="s">
        <v>12337</v>
      </c>
      <c r="D2246" s="20" t="s">
        <v>12339</v>
      </c>
      <c r="E2246" s="16">
        <v>1083.2211</v>
      </c>
      <c r="F2246" s="21">
        <v>45134</v>
      </c>
    </row>
    <row r="2247" spans="1:6" ht="18.75" x14ac:dyDescent="0.3">
      <c r="A2247" s="20" t="s">
        <v>12341</v>
      </c>
      <c r="B2247" s="20" t="s">
        <v>5185</v>
      </c>
      <c r="C2247" s="20" t="s">
        <v>12340</v>
      </c>
      <c r="D2247" s="20" t="s">
        <v>12342</v>
      </c>
      <c r="E2247" s="16">
        <v>1205.0536999999999</v>
      </c>
      <c r="F2247" s="21">
        <v>45134</v>
      </c>
    </row>
    <row r="2248" spans="1:6" ht="18.75" x14ac:dyDescent="0.3">
      <c r="A2248" s="20" t="s">
        <v>12344</v>
      </c>
      <c r="B2248" s="20" t="s">
        <v>12345</v>
      </c>
      <c r="C2248" s="20" t="s">
        <v>12343</v>
      </c>
      <c r="D2248" s="20" t="s">
        <v>12346</v>
      </c>
      <c r="E2248" s="16">
        <v>1000.9668</v>
      </c>
      <c r="F2248" s="21">
        <v>45134</v>
      </c>
    </row>
    <row r="2249" spans="1:6" ht="18.75" x14ac:dyDescent="0.3">
      <c r="A2249" s="20" t="s">
        <v>12348</v>
      </c>
      <c r="B2249" s="20" t="s">
        <v>5185</v>
      </c>
      <c r="C2249" s="20" t="s">
        <v>12347</v>
      </c>
      <c r="D2249" s="20" t="s">
        <v>12349</v>
      </c>
      <c r="E2249" s="16">
        <v>1199.9264000000001</v>
      </c>
      <c r="F2249" s="21">
        <v>45134</v>
      </c>
    </row>
    <row r="2250" spans="1:6" ht="18.75" x14ac:dyDescent="0.3">
      <c r="A2250" s="20" t="s">
        <v>12351</v>
      </c>
      <c r="B2250" s="20" t="s">
        <v>12352</v>
      </c>
      <c r="C2250" s="20" t="s">
        <v>12350</v>
      </c>
      <c r="D2250" s="20" t="s">
        <v>12353</v>
      </c>
      <c r="E2250" s="16">
        <v>1000.8996</v>
      </c>
      <c r="F2250" s="21">
        <v>45134</v>
      </c>
    </row>
    <row r="2251" spans="1:6" ht="18.75" x14ac:dyDescent="0.3">
      <c r="A2251" s="20" t="s">
        <v>12355</v>
      </c>
      <c r="B2251" s="20" t="s">
        <v>5185</v>
      </c>
      <c r="C2251" s="20" t="s">
        <v>12354</v>
      </c>
      <c r="D2251" s="20" t="s">
        <v>12356</v>
      </c>
      <c r="E2251" s="16">
        <v>3102.4744999999998</v>
      </c>
      <c r="F2251" s="21">
        <v>45134</v>
      </c>
    </row>
    <row r="2252" spans="1:6" ht="18.75" x14ac:dyDescent="0.3">
      <c r="A2252" s="20" t="s">
        <v>12358</v>
      </c>
      <c r="B2252" s="20" t="s">
        <v>5185</v>
      </c>
      <c r="C2252" s="20" t="s">
        <v>12357</v>
      </c>
      <c r="D2252" s="20" t="s">
        <v>12359</v>
      </c>
      <c r="E2252" s="16">
        <v>3133.1097</v>
      </c>
      <c r="F2252" s="21">
        <v>45134</v>
      </c>
    </row>
    <row r="2253" spans="1:6" ht="18.75" x14ac:dyDescent="0.3">
      <c r="A2253" s="20" t="s">
        <v>12361</v>
      </c>
      <c r="B2253" s="20" t="s">
        <v>12362</v>
      </c>
      <c r="C2253" s="20" t="s">
        <v>12360</v>
      </c>
      <c r="D2253" s="20" t="s">
        <v>12363</v>
      </c>
      <c r="E2253" s="16">
        <v>1644.2963</v>
      </c>
      <c r="F2253" s="21">
        <v>45134</v>
      </c>
    </row>
    <row r="2254" spans="1:6" ht="18.75" x14ac:dyDescent="0.3">
      <c r="A2254" s="20" t="s">
        <v>12365</v>
      </c>
      <c r="B2254" s="20" t="s">
        <v>12366</v>
      </c>
      <c r="C2254" s="20" t="s">
        <v>12364</v>
      </c>
      <c r="D2254" s="20" t="s">
        <v>12367</v>
      </c>
      <c r="E2254" s="16">
        <v>1598.2862</v>
      </c>
      <c r="F2254" s="21">
        <v>45134</v>
      </c>
    </row>
    <row r="2255" spans="1:6" ht="18.75" x14ac:dyDescent="0.3">
      <c r="A2255" s="20" t="s">
        <v>12369</v>
      </c>
      <c r="B2255" s="20" t="s">
        <v>12370</v>
      </c>
      <c r="C2255" s="20" t="s">
        <v>12368</v>
      </c>
      <c r="D2255" s="20" t="s">
        <v>12371</v>
      </c>
      <c r="E2255" s="16">
        <v>12.290699999999999</v>
      </c>
      <c r="F2255" s="21">
        <v>45134</v>
      </c>
    </row>
    <row r="2256" spans="1:6" ht="18.75" x14ac:dyDescent="0.3">
      <c r="A2256" s="20" t="s">
        <v>12373</v>
      </c>
      <c r="B2256" s="20" t="s">
        <v>5185</v>
      </c>
      <c r="C2256" s="20" t="s">
        <v>12372</v>
      </c>
      <c r="D2256" s="20" t="s">
        <v>12374</v>
      </c>
      <c r="E2256" s="16">
        <v>43.947899999999997</v>
      </c>
      <c r="F2256" s="21">
        <v>45134</v>
      </c>
    </row>
    <row r="2257" spans="1:6" ht="18.75" x14ac:dyDescent="0.3">
      <c r="A2257" s="20" t="s">
        <v>12376</v>
      </c>
      <c r="B2257" s="20" t="s">
        <v>5185</v>
      </c>
      <c r="C2257" s="20" t="s">
        <v>12375</v>
      </c>
      <c r="D2257" s="20" t="s">
        <v>12377</v>
      </c>
      <c r="E2257" s="16">
        <v>41.114699999999999</v>
      </c>
      <c r="F2257" s="21">
        <v>45134</v>
      </c>
    </row>
    <row r="2258" spans="1:6" ht="18.75" x14ac:dyDescent="0.3">
      <c r="A2258" s="20" t="s">
        <v>12379</v>
      </c>
      <c r="B2258" s="20" t="s">
        <v>12380</v>
      </c>
      <c r="C2258" s="20" t="s">
        <v>12378</v>
      </c>
      <c r="D2258" s="20" t="s">
        <v>12381</v>
      </c>
      <c r="E2258" s="16">
        <v>17.090199999999999</v>
      </c>
      <c r="F2258" s="21">
        <v>45134</v>
      </c>
    </row>
    <row r="2259" spans="1:6" ht="18.75" x14ac:dyDescent="0.3">
      <c r="A2259" s="20" t="s">
        <v>12383</v>
      </c>
      <c r="B2259" s="20" t="s">
        <v>5185</v>
      </c>
      <c r="C2259" s="20" t="s">
        <v>12382</v>
      </c>
      <c r="D2259" s="20" t="s">
        <v>12384</v>
      </c>
      <c r="E2259" s="16">
        <v>10.608499999999999</v>
      </c>
      <c r="F2259" s="21">
        <v>45134</v>
      </c>
    </row>
    <row r="2260" spans="1:6" ht="18.75" x14ac:dyDescent="0.3">
      <c r="A2260" s="20" t="s">
        <v>12386</v>
      </c>
      <c r="B2260" s="20" t="s">
        <v>12387</v>
      </c>
      <c r="C2260" s="20" t="s">
        <v>12385</v>
      </c>
      <c r="D2260" s="20" t="s">
        <v>12388</v>
      </c>
      <c r="E2260" s="16">
        <v>11.116400000000001</v>
      </c>
      <c r="F2260" s="21">
        <v>45134</v>
      </c>
    </row>
    <row r="2261" spans="1:6" ht="18.75" x14ac:dyDescent="0.3">
      <c r="A2261" s="20" t="s">
        <v>12390</v>
      </c>
      <c r="B2261" s="20" t="s">
        <v>5185</v>
      </c>
      <c r="C2261" s="20" t="s">
        <v>12389</v>
      </c>
      <c r="D2261" s="20" t="s">
        <v>12391</v>
      </c>
      <c r="E2261" s="16">
        <v>28.7804</v>
      </c>
      <c r="F2261" s="21">
        <v>45134</v>
      </c>
    </row>
    <row r="2262" spans="1:6" ht="18.75" x14ac:dyDescent="0.3">
      <c r="A2262" s="20" t="s">
        <v>12393</v>
      </c>
      <c r="B2262" s="20" t="s">
        <v>12394</v>
      </c>
      <c r="C2262" s="20" t="s">
        <v>12392</v>
      </c>
      <c r="D2262" s="20" t="s">
        <v>12395</v>
      </c>
      <c r="E2262" s="16">
        <v>10.0183</v>
      </c>
      <c r="F2262" s="21">
        <v>45134</v>
      </c>
    </row>
    <row r="2263" spans="1:6" ht="18.75" x14ac:dyDescent="0.3">
      <c r="A2263" s="20" t="s">
        <v>12397</v>
      </c>
      <c r="B2263" s="20" t="s">
        <v>12398</v>
      </c>
      <c r="C2263" s="20" t="s">
        <v>12396</v>
      </c>
      <c r="D2263" s="20" t="s">
        <v>12399</v>
      </c>
      <c r="E2263" s="16">
        <v>17.6097</v>
      </c>
      <c r="F2263" s="21">
        <v>45134</v>
      </c>
    </row>
    <row r="2264" spans="1:6" ht="18.75" x14ac:dyDescent="0.3">
      <c r="A2264" s="20" t="s">
        <v>12401</v>
      </c>
      <c r="B2264" s="20" t="s">
        <v>12402</v>
      </c>
      <c r="C2264" s="20" t="s">
        <v>12400</v>
      </c>
      <c r="D2264" s="20" t="s">
        <v>12403</v>
      </c>
      <c r="E2264" s="16">
        <v>10.2464</v>
      </c>
      <c r="F2264" s="21">
        <v>45134</v>
      </c>
    </row>
    <row r="2265" spans="1:6" ht="18.75" x14ac:dyDescent="0.3">
      <c r="A2265" s="20" t="s">
        <v>12405</v>
      </c>
      <c r="B2265" s="20" t="s">
        <v>5185</v>
      </c>
      <c r="C2265" s="20" t="s">
        <v>12404</v>
      </c>
      <c r="D2265" s="20" t="s">
        <v>12406</v>
      </c>
      <c r="E2265" s="16">
        <v>22.373699999999999</v>
      </c>
      <c r="F2265" s="21">
        <v>43955</v>
      </c>
    </row>
    <row r="2266" spans="1:6" ht="18.75" x14ac:dyDescent="0.3">
      <c r="A2266" s="20" t="s">
        <v>12408</v>
      </c>
      <c r="B2266" s="20" t="s">
        <v>5185</v>
      </c>
      <c r="C2266" s="20" t="s">
        <v>12407</v>
      </c>
      <c r="D2266" s="20" t="s">
        <v>12409</v>
      </c>
      <c r="E2266" s="16">
        <v>26.654599999999999</v>
      </c>
      <c r="F2266" s="21">
        <v>45134</v>
      </c>
    </row>
    <row r="2267" spans="1:6" ht="18.75" x14ac:dyDescent="0.3">
      <c r="A2267" s="20" t="s">
        <v>12411</v>
      </c>
      <c r="B2267" s="20" t="s">
        <v>12412</v>
      </c>
      <c r="C2267" s="20" t="s">
        <v>12410</v>
      </c>
      <c r="D2267" s="20" t="s">
        <v>12413</v>
      </c>
      <c r="E2267" s="16">
        <v>10.2011</v>
      </c>
      <c r="F2267" s="21">
        <v>45134</v>
      </c>
    </row>
    <row r="2268" spans="1:6" ht="18.75" x14ac:dyDescent="0.3">
      <c r="A2268" s="20" t="s">
        <v>12415</v>
      </c>
      <c r="B2268" s="20" t="s">
        <v>12416</v>
      </c>
      <c r="C2268" s="20" t="s">
        <v>12414</v>
      </c>
      <c r="D2268" s="20" t="s">
        <v>12417</v>
      </c>
      <c r="E2268" s="16">
        <v>17.831399999999999</v>
      </c>
      <c r="F2268" s="21">
        <v>45134</v>
      </c>
    </row>
    <row r="2269" spans="1:6" ht="18.75" x14ac:dyDescent="0.3">
      <c r="A2269" s="20" t="s">
        <v>12419</v>
      </c>
      <c r="B2269" s="20" t="s">
        <v>12420</v>
      </c>
      <c r="C2269" s="20" t="s">
        <v>12418</v>
      </c>
      <c r="D2269" s="20" t="s">
        <v>12421</v>
      </c>
      <c r="E2269" s="16">
        <v>10.397600000000001</v>
      </c>
      <c r="F2269" s="21">
        <v>45134</v>
      </c>
    </row>
    <row r="2270" spans="1:6" ht="18.75" x14ac:dyDescent="0.3">
      <c r="A2270" s="20" t="s">
        <v>12423</v>
      </c>
      <c r="B2270" s="20" t="s">
        <v>5185</v>
      </c>
      <c r="C2270" s="20" t="s">
        <v>12422</v>
      </c>
      <c r="D2270" s="20" t="s">
        <v>12424</v>
      </c>
      <c r="E2270" s="16">
        <v>26.355599999999999</v>
      </c>
      <c r="F2270" s="21">
        <v>45134</v>
      </c>
    </row>
    <row r="2271" spans="1:6" ht="18.75" x14ac:dyDescent="0.3">
      <c r="A2271" s="20" t="s">
        <v>12426</v>
      </c>
      <c r="B2271" s="20" t="s">
        <v>12427</v>
      </c>
      <c r="C2271" s="20" t="s">
        <v>12425</v>
      </c>
      <c r="D2271" s="20" t="s">
        <v>12428</v>
      </c>
      <c r="E2271" s="16">
        <v>10.0167</v>
      </c>
      <c r="F2271" s="21">
        <v>45134</v>
      </c>
    </row>
    <row r="2272" spans="1:6" ht="18.75" x14ac:dyDescent="0.3">
      <c r="A2272" s="20" t="s">
        <v>12430</v>
      </c>
      <c r="B2272" s="20" t="s">
        <v>12431</v>
      </c>
      <c r="C2272" s="20" t="s">
        <v>12429</v>
      </c>
      <c r="D2272" s="20" t="s">
        <v>12432</v>
      </c>
      <c r="E2272" s="16">
        <v>10.2279</v>
      </c>
      <c r="F2272" s="21">
        <v>45134</v>
      </c>
    </row>
    <row r="2273" spans="1:6" ht="18.75" x14ac:dyDescent="0.3">
      <c r="A2273" s="20" t="s">
        <v>12719</v>
      </c>
      <c r="B2273" s="20" t="s">
        <v>12720</v>
      </c>
      <c r="C2273" s="20" t="s">
        <v>12718</v>
      </c>
      <c r="D2273" s="20" t="s">
        <v>44533</v>
      </c>
      <c r="E2273" s="16">
        <v>10.9476</v>
      </c>
      <c r="F2273" s="21">
        <v>45134</v>
      </c>
    </row>
    <row r="2274" spans="1:6" ht="18.75" x14ac:dyDescent="0.3">
      <c r="A2274" s="20" t="s">
        <v>12722</v>
      </c>
      <c r="B2274" s="20" t="s">
        <v>12723</v>
      </c>
      <c r="C2274" s="20" t="s">
        <v>12721</v>
      </c>
      <c r="D2274" s="20" t="s">
        <v>44534</v>
      </c>
      <c r="E2274" s="16">
        <v>10.475</v>
      </c>
      <c r="F2274" s="21">
        <v>45134</v>
      </c>
    </row>
    <row r="2275" spans="1:6" ht="18.75" x14ac:dyDescent="0.3">
      <c r="A2275" s="20" t="s">
        <v>12725</v>
      </c>
      <c r="B2275" s="20" t="s">
        <v>12726</v>
      </c>
      <c r="C2275" s="20" t="s">
        <v>12724</v>
      </c>
      <c r="D2275" s="20" t="s">
        <v>44535</v>
      </c>
      <c r="E2275" s="16">
        <v>10.729699999999999</v>
      </c>
      <c r="F2275" s="21">
        <v>45134</v>
      </c>
    </row>
    <row r="2276" spans="1:6" ht="18.75" x14ac:dyDescent="0.3">
      <c r="A2276" s="20" t="s">
        <v>12731</v>
      </c>
      <c r="B2276" s="20" t="s">
        <v>12732</v>
      </c>
      <c r="C2276" s="20" t="s">
        <v>12730</v>
      </c>
      <c r="D2276" s="20" t="s">
        <v>44536</v>
      </c>
      <c r="E2276" s="16">
        <v>10.4109</v>
      </c>
      <c r="F2276" s="21">
        <v>45134</v>
      </c>
    </row>
    <row r="2277" spans="1:6" ht="18.75" x14ac:dyDescent="0.3">
      <c r="A2277" s="20" t="s">
        <v>12734</v>
      </c>
      <c r="B2277" s="20" t="s">
        <v>12735</v>
      </c>
      <c r="C2277" s="20" t="s">
        <v>12733</v>
      </c>
      <c r="D2277" s="20" t="s">
        <v>44537</v>
      </c>
      <c r="E2277" s="16">
        <v>18.286300000000001</v>
      </c>
      <c r="F2277" s="21">
        <v>45134</v>
      </c>
    </row>
    <row r="2278" spans="1:6" ht="18.75" x14ac:dyDescent="0.3">
      <c r="A2278" s="20" t="s">
        <v>12728</v>
      </c>
      <c r="B2278" s="20" t="s">
        <v>12729</v>
      </c>
      <c r="C2278" s="20" t="s">
        <v>12727</v>
      </c>
      <c r="D2278" s="20" t="s">
        <v>44538</v>
      </c>
      <c r="E2278" s="16">
        <v>10.561999999999999</v>
      </c>
      <c r="F2278" s="21">
        <v>45134</v>
      </c>
    </row>
    <row r="2279" spans="1:6" ht="18.75" x14ac:dyDescent="0.3">
      <c r="A2279" s="20" t="s">
        <v>12737</v>
      </c>
      <c r="B2279" s="20" t="s">
        <v>12738</v>
      </c>
      <c r="C2279" s="20" t="s">
        <v>12736</v>
      </c>
      <c r="D2279" s="20" t="s">
        <v>44539</v>
      </c>
      <c r="E2279" s="16">
        <v>14.2521</v>
      </c>
      <c r="F2279" s="21">
        <v>42783</v>
      </c>
    </row>
    <row r="2280" spans="1:6" ht="18.75" x14ac:dyDescent="0.3">
      <c r="A2280" s="20" t="s">
        <v>12740</v>
      </c>
      <c r="B2280" s="20" t="s">
        <v>12741</v>
      </c>
      <c r="C2280" s="20" t="s">
        <v>12739</v>
      </c>
      <c r="D2280" s="20" t="s">
        <v>44540</v>
      </c>
      <c r="E2280" s="16">
        <v>11.2189</v>
      </c>
      <c r="F2280" s="21">
        <v>42783</v>
      </c>
    </row>
    <row r="2281" spans="1:6" ht="18.75" x14ac:dyDescent="0.3">
      <c r="A2281" s="20" t="s">
        <v>12743</v>
      </c>
      <c r="B2281" s="20" t="s">
        <v>5185</v>
      </c>
      <c r="C2281" s="20" t="s">
        <v>12742</v>
      </c>
      <c r="D2281" s="20" t="s">
        <v>44541</v>
      </c>
      <c r="E2281" s="16">
        <v>18.702100000000002</v>
      </c>
      <c r="F2281" s="21">
        <v>42783</v>
      </c>
    </row>
    <row r="2282" spans="1:6" ht="18.75" x14ac:dyDescent="0.3">
      <c r="A2282" s="20" t="s">
        <v>12745</v>
      </c>
      <c r="B2282" s="20" t="s">
        <v>12746</v>
      </c>
      <c r="C2282" s="20" t="s">
        <v>12744</v>
      </c>
      <c r="D2282" s="20" t="s">
        <v>44542</v>
      </c>
      <c r="E2282" s="16">
        <v>14.7416</v>
      </c>
      <c r="F2282" s="21">
        <v>42783</v>
      </c>
    </row>
    <row r="2283" spans="1:6" ht="18.75" x14ac:dyDescent="0.3">
      <c r="A2283" s="20" t="s">
        <v>12748</v>
      </c>
      <c r="B2283" s="20" t="s">
        <v>5185</v>
      </c>
      <c r="C2283" s="20" t="s">
        <v>12747</v>
      </c>
      <c r="D2283" s="20" t="s">
        <v>44543</v>
      </c>
      <c r="E2283" s="16">
        <v>22.163900000000002</v>
      </c>
      <c r="F2283" s="21">
        <v>42783</v>
      </c>
    </row>
    <row r="2284" spans="1:6" ht="18.75" x14ac:dyDescent="0.3">
      <c r="A2284" s="20" t="s">
        <v>12750</v>
      </c>
      <c r="B2284" s="20" t="s">
        <v>12751</v>
      </c>
      <c r="C2284" s="20" t="s">
        <v>12749</v>
      </c>
      <c r="D2284" s="20" t="s">
        <v>44544</v>
      </c>
      <c r="E2284" s="16">
        <v>17.7117</v>
      </c>
      <c r="F2284" s="21">
        <v>42783</v>
      </c>
    </row>
    <row r="2285" spans="1:6" ht="18.75" x14ac:dyDescent="0.3">
      <c r="A2285" s="20" t="s">
        <v>12753</v>
      </c>
      <c r="B2285" s="20" t="s">
        <v>12754</v>
      </c>
      <c r="C2285" s="20" t="s">
        <v>12752</v>
      </c>
      <c r="D2285" s="20" t="s">
        <v>44545</v>
      </c>
      <c r="E2285" s="16">
        <v>12.033799999999999</v>
      </c>
      <c r="F2285" s="21">
        <v>42783</v>
      </c>
    </row>
    <row r="2286" spans="1:6" ht="18.75" x14ac:dyDescent="0.3">
      <c r="A2286" s="20" t="s">
        <v>12756</v>
      </c>
      <c r="B2286" s="20" t="s">
        <v>12757</v>
      </c>
      <c r="C2286" s="20" t="s">
        <v>12755</v>
      </c>
      <c r="D2286" s="20" t="s">
        <v>44546</v>
      </c>
      <c r="E2286" s="16">
        <v>10.368600000000001</v>
      </c>
      <c r="F2286" s="21">
        <v>45134</v>
      </c>
    </row>
    <row r="2287" spans="1:6" ht="18.75" x14ac:dyDescent="0.3">
      <c r="A2287" s="20" t="s">
        <v>12759</v>
      </c>
      <c r="B2287" s="20" t="s">
        <v>5185</v>
      </c>
      <c r="C2287" s="20" t="s">
        <v>12758</v>
      </c>
      <c r="D2287" s="20" t="s">
        <v>44547</v>
      </c>
      <c r="E2287" s="16">
        <v>52.285899999999998</v>
      </c>
      <c r="F2287" s="21">
        <v>45134</v>
      </c>
    </row>
    <row r="2288" spans="1:6" ht="18.75" x14ac:dyDescent="0.3">
      <c r="A2288" s="20" t="s">
        <v>12761</v>
      </c>
      <c r="B2288" s="20" t="s">
        <v>12762</v>
      </c>
      <c r="C2288" s="20" t="s">
        <v>12760</v>
      </c>
      <c r="D2288" s="20" t="s">
        <v>44548</v>
      </c>
      <c r="E2288" s="16">
        <v>10.4152</v>
      </c>
      <c r="F2288" s="21">
        <v>45134</v>
      </c>
    </row>
    <row r="2289" spans="1:6" ht="18.75" x14ac:dyDescent="0.3">
      <c r="A2289" s="20" t="s">
        <v>12764</v>
      </c>
      <c r="B2289" s="20" t="s">
        <v>12765</v>
      </c>
      <c r="C2289" s="20" t="s">
        <v>12763</v>
      </c>
      <c r="D2289" s="20" t="s">
        <v>44549</v>
      </c>
      <c r="E2289" s="16">
        <v>18.875599999999999</v>
      </c>
      <c r="F2289" s="21">
        <v>45134</v>
      </c>
    </row>
    <row r="2290" spans="1:6" ht="18.75" x14ac:dyDescent="0.3">
      <c r="A2290" s="20" t="s">
        <v>12434</v>
      </c>
      <c r="B2290" s="20" t="s">
        <v>5185</v>
      </c>
      <c r="C2290" s="20" t="s">
        <v>12433</v>
      </c>
      <c r="D2290" s="20" t="s">
        <v>12435</v>
      </c>
      <c r="E2290" s="16">
        <v>24.7514</v>
      </c>
      <c r="F2290" s="21">
        <v>45134</v>
      </c>
    </row>
    <row r="2291" spans="1:6" ht="18.75" x14ac:dyDescent="0.3">
      <c r="A2291" s="20" t="s">
        <v>12437</v>
      </c>
      <c r="B2291" s="20" t="s">
        <v>12438</v>
      </c>
      <c r="C2291" s="20" t="s">
        <v>12436</v>
      </c>
      <c r="D2291" s="20" t="s">
        <v>12439</v>
      </c>
      <c r="E2291" s="16">
        <v>12.035299999999999</v>
      </c>
      <c r="F2291" s="21">
        <v>45134</v>
      </c>
    </row>
    <row r="2292" spans="1:6" ht="18.75" x14ac:dyDescent="0.3">
      <c r="A2292" s="20" t="s">
        <v>12441</v>
      </c>
      <c r="B2292" s="20" t="s">
        <v>12442</v>
      </c>
      <c r="C2292" s="20" t="s">
        <v>12440</v>
      </c>
      <c r="D2292" s="20" t="s">
        <v>12443</v>
      </c>
      <c r="E2292" s="16">
        <v>11.4116</v>
      </c>
      <c r="F2292" s="21">
        <v>45134</v>
      </c>
    </row>
    <row r="2293" spans="1:6" ht="18.75" x14ac:dyDescent="0.3">
      <c r="A2293" s="20" t="s">
        <v>12445</v>
      </c>
      <c r="B2293" s="20" t="s">
        <v>5185</v>
      </c>
      <c r="C2293" s="20" t="s">
        <v>12444</v>
      </c>
      <c r="D2293" s="20" t="s">
        <v>12446</v>
      </c>
      <c r="E2293" s="16">
        <v>23.005400000000002</v>
      </c>
      <c r="F2293" s="21">
        <v>45134</v>
      </c>
    </row>
    <row r="2294" spans="1:6" ht="18.75" x14ac:dyDescent="0.3">
      <c r="A2294" s="20" t="s">
        <v>12448</v>
      </c>
      <c r="B2294" s="20" t="s">
        <v>12449</v>
      </c>
      <c r="C2294" s="20" t="s">
        <v>12447</v>
      </c>
      <c r="D2294" s="20" t="s">
        <v>12450</v>
      </c>
      <c r="E2294" s="16">
        <v>11.8048</v>
      </c>
      <c r="F2294" s="21">
        <v>45134</v>
      </c>
    </row>
    <row r="2295" spans="1:6" ht="18.75" x14ac:dyDescent="0.3">
      <c r="A2295" s="20" t="s">
        <v>12452</v>
      </c>
      <c r="B2295" s="20" t="s">
        <v>12453</v>
      </c>
      <c r="C2295" s="20" t="s">
        <v>12451</v>
      </c>
      <c r="D2295" s="20" t="s">
        <v>12454</v>
      </c>
      <c r="E2295" s="16">
        <v>11.633100000000001</v>
      </c>
      <c r="F2295" s="21">
        <v>45134</v>
      </c>
    </row>
    <row r="2296" spans="1:6" ht="18.75" x14ac:dyDescent="0.3">
      <c r="A2296" s="20" t="s">
        <v>12456</v>
      </c>
      <c r="B2296" s="20" t="s">
        <v>5185</v>
      </c>
      <c r="C2296" s="20" t="s">
        <v>12455</v>
      </c>
      <c r="D2296" s="20" t="s">
        <v>12457</v>
      </c>
      <c r="E2296" s="16">
        <v>27.139399999999998</v>
      </c>
      <c r="F2296" s="21">
        <v>45134</v>
      </c>
    </row>
    <row r="2297" spans="1:6" ht="18.75" x14ac:dyDescent="0.3">
      <c r="A2297" s="20" t="s">
        <v>12459</v>
      </c>
      <c r="B2297" s="20" t="s">
        <v>5185</v>
      </c>
      <c r="C2297" s="20" t="s">
        <v>12458</v>
      </c>
      <c r="D2297" s="20" t="s">
        <v>12460</v>
      </c>
      <c r="E2297" s="16">
        <v>10.274699999999999</v>
      </c>
      <c r="F2297" s="21">
        <v>45134</v>
      </c>
    </row>
    <row r="2298" spans="1:6" ht="18.75" x14ac:dyDescent="0.3">
      <c r="A2298" s="20" t="s">
        <v>12462</v>
      </c>
      <c r="B2298" s="20" t="s">
        <v>5185</v>
      </c>
      <c r="C2298" s="20" t="s">
        <v>12461</v>
      </c>
      <c r="D2298" s="20" t="s">
        <v>12463</v>
      </c>
      <c r="E2298" s="16">
        <v>11.029299999999999</v>
      </c>
      <c r="F2298" s="21">
        <v>45134</v>
      </c>
    </row>
    <row r="2299" spans="1:6" ht="18.75" x14ac:dyDescent="0.3">
      <c r="A2299" s="20" t="s">
        <v>12465</v>
      </c>
      <c r="B2299" s="20" t="s">
        <v>5185</v>
      </c>
      <c r="C2299" s="20" t="s">
        <v>12464</v>
      </c>
      <c r="D2299" s="20" t="s">
        <v>12466</v>
      </c>
      <c r="E2299" s="16">
        <v>25.331299999999999</v>
      </c>
      <c r="F2299" s="21">
        <v>45134</v>
      </c>
    </row>
    <row r="2300" spans="1:6" ht="18.75" x14ac:dyDescent="0.3">
      <c r="A2300" s="20" t="s">
        <v>12468</v>
      </c>
      <c r="B2300" s="20" t="s">
        <v>12469</v>
      </c>
      <c r="C2300" s="20" t="s">
        <v>12467</v>
      </c>
      <c r="D2300" s="20" t="s">
        <v>12470</v>
      </c>
      <c r="E2300" s="16">
        <v>10.2203</v>
      </c>
      <c r="F2300" s="21">
        <v>45134</v>
      </c>
    </row>
    <row r="2301" spans="1:6" ht="18.75" x14ac:dyDescent="0.3">
      <c r="A2301" s="20" t="s">
        <v>12472</v>
      </c>
      <c r="B2301" s="20" t="s">
        <v>5185</v>
      </c>
      <c r="C2301" s="20" t="s">
        <v>12471</v>
      </c>
      <c r="D2301" s="20" t="s">
        <v>12473</v>
      </c>
      <c r="E2301" s="16">
        <v>10.601100000000001</v>
      </c>
      <c r="F2301" s="21">
        <v>45134</v>
      </c>
    </row>
    <row r="2302" spans="1:6" ht="18.75" x14ac:dyDescent="0.3">
      <c r="A2302" s="20" t="s">
        <v>12475</v>
      </c>
      <c r="B2302" s="20" t="s">
        <v>5185</v>
      </c>
      <c r="C2302" s="20" t="s">
        <v>12474</v>
      </c>
      <c r="D2302" s="20" t="s">
        <v>12476</v>
      </c>
      <c r="E2302" s="16">
        <v>23.946100000000001</v>
      </c>
      <c r="F2302" s="21">
        <v>45134</v>
      </c>
    </row>
    <row r="2303" spans="1:6" ht="18.75" x14ac:dyDescent="0.3">
      <c r="A2303" s="20" t="s">
        <v>12478</v>
      </c>
      <c r="B2303" s="20" t="s">
        <v>12479</v>
      </c>
      <c r="C2303" s="20" t="s">
        <v>12477</v>
      </c>
      <c r="D2303" s="20" t="s">
        <v>12480</v>
      </c>
      <c r="E2303" s="16">
        <v>17.008199999999999</v>
      </c>
      <c r="F2303" s="21">
        <v>45134</v>
      </c>
    </row>
    <row r="2304" spans="1:6" ht="18.75" x14ac:dyDescent="0.3">
      <c r="A2304" s="20" t="s">
        <v>12482</v>
      </c>
      <c r="B2304" s="20" t="s">
        <v>12483</v>
      </c>
      <c r="C2304" s="20" t="s">
        <v>12481</v>
      </c>
      <c r="D2304" s="20" t="s">
        <v>12484</v>
      </c>
      <c r="E2304" s="16">
        <v>16.354900000000001</v>
      </c>
      <c r="F2304" s="21">
        <v>45134</v>
      </c>
    </row>
    <row r="2305" spans="1:6" ht="18.75" x14ac:dyDescent="0.3">
      <c r="A2305" s="20" t="s">
        <v>12486</v>
      </c>
      <c r="B2305" s="20" t="s">
        <v>5185</v>
      </c>
      <c r="C2305" s="20" t="s">
        <v>12485</v>
      </c>
      <c r="D2305" s="20" t="s">
        <v>12487</v>
      </c>
      <c r="E2305" s="16">
        <v>22.209099999999999</v>
      </c>
      <c r="F2305" s="21">
        <v>45134</v>
      </c>
    </row>
    <row r="2306" spans="1:6" ht="18.75" x14ac:dyDescent="0.3">
      <c r="A2306" s="20" t="s">
        <v>12489</v>
      </c>
      <c r="B2306" s="20" t="s">
        <v>12490</v>
      </c>
      <c r="C2306" s="20" t="s">
        <v>12488</v>
      </c>
      <c r="D2306" s="20" t="s">
        <v>12491</v>
      </c>
      <c r="E2306" s="16">
        <v>15.0868</v>
      </c>
      <c r="F2306" s="21">
        <v>45134</v>
      </c>
    </row>
    <row r="2307" spans="1:6" ht="18.75" x14ac:dyDescent="0.3">
      <c r="A2307" s="20" t="s">
        <v>12493</v>
      </c>
      <c r="B2307" s="20" t="s">
        <v>12494</v>
      </c>
      <c r="C2307" s="20" t="s">
        <v>12492</v>
      </c>
      <c r="D2307" s="20" t="s">
        <v>12495</v>
      </c>
      <c r="E2307" s="16">
        <v>14.871</v>
      </c>
      <c r="F2307" s="21">
        <v>45134</v>
      </c>
    </row>
    <row r="2308" spans="1:6" ht="18.75" x14ac:dyDescent="0.3">
      <c r="A2308" s="20" t="s">
        <v>12497</v>
      </c>
      <c r="B2308" s="20" t="s">
        <v>5185</v>
      </c>
      <c r="C2308" s="20" t="s">
        <v>12496</v>
      </c>
      <c r="D2308" s="20" t="s">
        <v>12498</v>
      </c>
      <c r="E2308" s="16">
        <v>43.453600000000002</v>
      </c>
      <c r="F2308" s="21">
        <v>45134</v>
      </c>
    </row>
    <row r="2309" spans="1:6" ht="18.75" x14ac:dyDescent="0.3">
      <c r="A2309" s="20" t="s">
        <v>12500</v>
      </c>
      <c r="B2309" s="20" t="s">
        <v>12501</v>
      </c>
      <c r="C2309" s="20" t="s">
        <v>12499</v>
      </c>
      <c r="D2309" s="20" t="s">
        <v>12502</v>
      </c>
      <c r="E2309" s="16">
        <v>12.2067</v>
      </c>
      <c r="F2309" s="21">
        <v>45134</v>
      </c>
    </row>
    <row r="2310" spans="1:6" ht="18.75" x14ac:dyDescent="0.3">
      <c r="A2310" s="20" t="s">
        <v>12504</v>
      </c>
      <c r="B2310" s="20" t="s">
        <v>12505</v>
      </c>
      <c r="C2310" s="20" t="s">
        <v>12503</v>
      </c>
      <c r="D2310" s="20" t="s">
        <v>12506</v>
      </c>
      <c r="E2310" s="16">
        <v>11.5929</v>
      </c>
      <c r="F2310" s="21">
        <v>45134</v>
      </c>
    </row>
    <row r="2311" spans="1:6" ht="18.75" x14ac:dyDescent="0.3">
      <c r="A2311" s="20" t="s">
        <v>12508</v>
      </c>
      <c r="B2311" s="20" t="s">
        <v>12509</v>
      </c>
      <c r="C2311" s="20" t="s">
        <v>12507</v>
      </c>
      <c r="D2311" s="20" t="s">
        <v>12510</v>
      </c>
      <c r="E2311" s="16">
        <v>10.191000000000001</v>
      </c>
      <c r="F2311" s="21">
        <v>45134</v>
      </c>
    </row>
    <row r="2312" spans="1:6" ht="18.75" x14ac:dyDescent="0.3">
      <c r="A2312" s="20" t="s">
        <v>12512</v>
      </c>
      <c r="B2312" s="20" t="s">
        <v>12513</v>
      </c>
      <c r="C2312" s="20" t="s">
        <v>12511</v>
      </c>
      <c r="D2312" s="20" t="s">
        <v>12514</v>
      </c>
      <c r="E2312" s="16">
        <v>11.5031</v>
      </c>
      <c r="F2312" s="21">
        <v>45134</v>
      </c>
    </row>
    <row r="2313" spans="1:6" ht="18.75" x14ac:dyDescent="0.3">
      <c r="A2313" s="20" t="s">
        <v>12516</v>
      </c>
      <c r="B2313" s="20" t="s">
        <v>5185</v>
      </c>
      <c r="C2313" s="20" t="s">
        <v>12515</v>
      </c>
      <c r="D2313" s="20" t="s">
        <v>12517</v>
      </c>
      <c r="E2313" s="16">
        <v>40.4679</v>
      </c>
      <c r="F2313" s="21">
        <v>45134</v>
      </c>
    </row>
    <row r="2314" spans="1:6" ht="18.75" x14ac:dyDescent="0.3">
      <c r="A2314" s="20" t="s">
        <v>12519</v>
      </c>
      <c r="B2314" s="20" t="s">
        <v>12520</v>
      </c>
      <c r="C2314" s="20" t="s">
        <v>12518</v>
      </c>
      <c r="D2314" s="20" t="s">
        <v>12521</v>
      </c>
      <c r="E2314" s="16">
        <v>12.233700000000001</v>
      </c>
      <c r="F2314" s="21">
        <v>45134</v>
      </c>
    </row>
    <row r="2315" spans="1:6" ht="18.75" x14ac:dyDescent="0.3">
      <c r="A2315" s="20" t="s">
        <v>12523</v>
      </c>
      <c r="B2315" s="20" t="s">
        <v>5185</v>
      </c>
      <c r="C2315" s="20" t="s">
        <v>12522</v>
      </c>
      <c r="D2315" s="20" t="s">
        <v>12524</v>
      </c>
      <c r="E2315" s="16">
        <v>10.191000000000001</v>
      </c>
      <c r="F2315" s="21">
        <v>45134</v>
      </c>
    </row>
    <row r="2316" spans="1:6" ht="18.75" x14ac:dyDescent="0.3">
      <c r="A2316" s="20" t="s">
        <v>12526</v>
      </c>
      <c r="B2316" s="20" t="s">
        <v>12527</v>
      </c>
      <c r="C2316" s="20" t="s">
        <v>12525</v>
      </c>
      <c r="D2316" s="20" t="s">
        <v>12528</v>
      </c>
      <c r="E2316" s="16">
        <v>1456.2863</v>
      </c>
      <c r="F2316" s="21">
        <v>45134</v>
      </c>
    </row>
    <row r="2317" spans="1:6" ht="18.75" x14ac:dyDescent="0.3">
      <c r="A2317" s="20" t="s">
        <v>12530</v>
      </c>
      <c r="B2317" s="20" t="s">
        <v>12531</v>
      </c>
      <c r="C2317" s="20" t="s">
        <v>12529</v>
      </c>
      <c r="D2317" s="20" t="s">
        <v>12532</v>
      </c>
      <c r="E2317" s="16">
        <v>1517.0454</v>
      </c>
      <c r="F2317" s="21">
        <v>45134</v>
      </c>
    </row>
    <row r="2318" spans="1:6" ht="18.75" x14ac:dyDescent="0.3">
      <c r="A2318" s="20" t="s">
        <v>12534</v>
      </c>
      <c r="B2318" s="20" t="s">
        <v>12535</v>
      </c>
      <c r="C2318" s="20" t="s">
        <v>12533</v>
      </c>
      <c r="D2318" s="20" t="s">
        <v>12536</v>
      </c>
      <c r="E2318" s="16">
        <v>1427.6253999999999</v>
      </c>
      <c r="F2318" s="21">
        <v>45134</v>
      </c>
    </row>
    <row r="2319" spans="1:6" ht="18.75" x14ac:dyDescent="0.3">
      <c r="A2319" s="20" t="s">
        <v>12538</v>
      </c>
      <c r="B2319" s="20" t="s">
        <v>12539</v>
      </c>
      <c r="C2319" s="20" t="s">
        <v>12537</v>
      </c>
      <c r="D2319" s="20" t="s">
        <v>12540</v>
      </c>
      <c r="E2319" s="16">
        <v>1485.1717000000001</v>
      </c>
      <c r="F2319" s="21">
        <v>45134</v>
      </c>
    </row>
    <row r="2320" spans="1:6" ht="18.75" x14ac:dyDescent="0.3">
      <c r="A2320" s="20" t="s">
        <v>12542</v>
      </c>
      <c r="B2320" s="20" t="s">
        <v>5185</v>
      </c>
      <c r="C2320" s="20" t="s">
        <v>12541</v>
      </c>
      <c r="D2320" s="20" t="s">
        <v>12543</v>
      </c>
      <c r="E2320" s="16">
        <v>5135.2981</v>
      </c>
      <c r="F2320" s="21">
        <v>45134</v>
      </c>
    </row>
    <row r="2321" spans="1:6" ht="18.75" x14ac:dyDescent="0.3">
      <c r="A2321" s="20" t="s">
        <v>12545</v>
      </c>
      <c r="B2321" s="20" t="s">
        <v>5185</v>
      </c>
      <c r="C2321" s="20" t="s">
        <v>12544</v>
      </c>
      <c r="D2321" s="20" t="s">
        <v>12546</v>
      </c>
      <c r="E2321" s="16">
        <v>0</v>
      </c>
      <c r="F2321" s="21">
        <v>45134</v>
      </c>
    </row>
    <row r="2322" spans="1:6" ht="18.75" x14ac:dyDescent="0.3">
      <c r="A2322" s="20" t="s">
        <v>12548</v>
      </c>
      <c r="B2322" s="20" t="s">
        <v>5185</v>
      </c>
      <c r="C2322" s="20" t="s">
        <v>12547</v>
      </c>
      <c r="D2322" s="20" t="s">
        <v>12549</v>
      </c>
      <c r="E2322" s="16">
        <v>0</v>
      </c>
      <c r="F2322" s="21">
        <v>45134</v>
      </c>
    </row>
    <row r="2323" spans="1:6" ht="18.75" x14ac:dyDescent="0.3">
      <c r="A2323" s="20" t="s">
        <v>12551</v>
      </c>
      <c r="B2323" s="20" t="s">
        <v>5185</v>
      </c>
      <c r="C2323" s="20" t="s">
        <v>12550</v>
      </c>
      <c r="D2323" s="20" t="s">
        <v>12552</v>
      </c>
      <c r="E2323" s="16">
        <v>80.793099999999995</v>
      </c>
      <c r="F2323" s="21">
        <v>45134</v>
      </c>
    </row>
    <row r="2324" spans="1:6" ht="18.75" x14ac:dyDescent="0.3">
      <c r="A2324" s="20" t="s">
        <v>12554</v>
      </c>
      <c r="B2324" s="20" t="s">
        <v>5185</v>
      </c>
      <c r="C2324" s="20" t="s">
        <v>12553</v>
      </c>
      <c r="D2324" s="20" t="s">
        <v>12555</v>
      </c>
      <c r="E2324" s="16">
        <v>103.0958</v>
      </c>
      <c r="F2324" s="21">
        <v>45134</v>
      </c>
    </row>
    <row r="2325" spans="1:6" ht="18.75" x14ac:dyDescent="0.3">
      <c r="A2325" s="20" t="s">
        <v>12557</v>
      </c>
      <c r="B2325" s="20" t="s">
        <v>5185</v>
      </c>
      <c r="C2325" s="20" t="s">
        <v>12556</v>
      </c>
      <c r="D2325" s="20" t="s">
        <v>12558</v>
      </c>
      <c r="E2325" s="16">
        <v>97.616399999999999</v>
      </c>
      <c r="F2325" s="21">
        <v>45134</v>
      </c>
    </row>
    <row r="2326" spans="1:6" ht="18.75" x14ac:dyDescent="0.3">
      <c r="A2326" s="20" t="s">
        <v>12560</v>
      </c>
      <c r="B2326" s="20" t="s">
        <v>5185</v>
      </c>
      <c r="C2326" s="20" t="s">
        <v>12559</v>
      </c>
      <c r="D2326" s="20" t="s">
        <v>12561</v>
      </c>
      <c r="E2326" s="16">
        <v>0</v>
      </c>
      <c r="F2326" s="21">
        <v>44032</v>
      </c>
    </row>
    <row r="2327" spans="1:6" ht="18.75" x14ac:dyDescent="0.3">
      <c r="A2327" s="20" t="s">
        <v>12563</v>
      </c>
      <c r="B2327" s="20" t="s">
        <v>5185</v>
      </c>
      <c r="C2327" s="20" t="s">
        <v>12562</v>
      </c>
      <c r="D2327" s="20" t="s">
        <v>12564</v>
      </c>
      <c r="E2327" s="16">
        <v>0</v>
      </c>
      <c r="F2327" s="21">
        <v>44032</v>
      </c>
    </row>
    <row r="2328" spans="1:6" ht="18.75" x14ac:dyDescent="0.3">
      <c r="A2328" s="20" t="s">
        <v>12566</v>
      </c>
      <c r="B2328" s="20" t="s">
        <v>5185</v>
      </c>
      <c r="C2328" s="20" t="s">
        <v>12565</v>
      </c>
      <c r="D2328" s="20" t="s">
        <v>12567</v>
      </c>
      <c r="E2328" s="16">
        <v>0</v>
      </c>
      <c r="F2328" s="21">
        <v>44032</v>
      </c>
    </row>
    <row r="2329" spans="1:6" ht="18.75" x14ac:dyDescent="0.3">
      <c r="A2329" s="20" t="s">
        <v>12569</v>
      </c>
      <c r="B2329" s="20" t="s">
        <v>5185</v>
      </c>
      <c r="C2329" s="20" t="s">
        <v>12568</v>
      </c>
      <c r="D2329" s="20" t="s">
        <v>12570</v>
      </c>
      <c r="E2329" s="16">
        <v>0</v>
      </c>
      <c r="F2329" s="21">
        <v>44032</v>
      </c>
    </row>
    <row r="2330" spans="1:6" ht="18.75" x14ac:dyDescent="0.3">
      <c r="A2330" s="20" t="s">
        <v>12572</v>
      </c>
      <c r="B2330" s="20" t="s">
        <v>5185</v>
      </c>
      <c r="C2330" s="20" t="s">
        <v>12571</v>
      </c>
      <c r="D2330" s="20" t="s">
        <v>12573</v>
      </c>
      <c r="E2330" s="16">
        <v>29.947900000000001</v>
      </c>
      <c r="F2330" s="21">
        <v>45134</v>
      </c>
    </row>
    <row r="2331" spans="1:6" ht="18.75" x14ac:dyDescent="0.3">
      <c r="A2331" s="20" t="s">
        <v>12575</v>
      </c>
      <c r="B2331" s="20" t="s">
        <v>5185</v>
      </c>
      <c r="C2331" s="20" t="s">
        <v>12574</v>
      </c>
      <c r="D2331" s="20" t="s">
        <v>12576</v>
      </c>
      <c r="E2331" s="16">
        <v>31.0548</v>
      </c>
      <c r="F2331" s="21">
        <v>45134</v>
      </c>
    </row>
    <row r="2332" spans="1:6" ht="18.75" x14ac:dyDescent="0.3">
      <c r="A2332" s="20" t="s">
        <v>12578</v>
      </c>
      <c r="B2332" s="20" t="s">
        <v>5185</v>
      </c>
      <c r="C2332" s="20" t="s">
        <v>12577</v>
      </c>
      <c r="D2332" s="20" t="s">
        <v>12579</v>
      </c>
      <c r="E2332" s="16">
        <v>25.150400000000001</v>
      </c>
      <c r="F2332" s="21">
        <v>45134</v>
      </c>
    </row>
    <row r="2333" spans="1:6" ht="18.75" x14ac:dyDescent="0.3">
      <c r="A2333" s="20" t="s">
        <v>12581</v>
      </c>
      <c r="B2333" s="20" t="s">
        <v>5185</v>
      </c>
      <c r="C2333" s="20" t="s">
        <v>12580</v>
      </c>
      <c r="D2333" s="20" t="s">
        <v>12582</v>
      </c>
      <c r="E2333" s="16">
        <v>27.949000000000002</v>
      </c>
      <c r="F2333" s="21">
        <v>45134</v>
      </c>
    </row>
    <row r="2334" spans="1:6" ht="18.75" x14ac:dyDescent="0.3">
      <c r="A2334" s="20" t="s">
        <v>12584</v>
      </c>
      <c r="B2334" s="20" t="s">
        <v>5185</v>
      </c>
      <c r="C2334" s="20" t="s">
        <v>12583</v>
      </c>
      <c r="D2334" s="20" t="s">
        <v>12585</v>
      </c>
      <c r="E2334" s="16">
        <v>28.910599999999999</v>
      </c>
      <c r="F2334" s="21">
        <v>45134</v>
      </c>
    </row>
    <row r="2335" spans="1:6" ht="18.75" x14ac:dyDescent="0.3">
      <c r="A2335" s="20" t="s">
        <v>12587</v>
      </c>
      <c r="B2335" s="20" t="s">
        <v>5185</v>
      </c>
      <c r="C2335" s="20" t="s">
        <v>12586</v>
      </c>
      <c r="D2335" s="20" t="s">
        <v>12588</v>
      </c>
      <c r="E2335" s="16">
        <v>25.061599999999999</v>
      </c>
      <c r="F2335" s="21">
        <v>45134</v>
      </c>
    </row>
    <row r="2336" spans="1:6" ht="18.75" x14ac:dyDescent="0.3">
      <c r="A2336" s="20" t="s">
        <v>12590</v>
      </c>
      <c r="B2336" s="20" t="s">
        <v>5185</v>
      </c>
      <c r="C2336" s="20" t="s">
        <v>12589</v>
      </c>
      <c r="D2336" s="20" t="s">
        <v>12591</v>
      </c>
      <c r="E2336" s="16">
        <v>0</v>
      </c>
      <c r="F2336" s="21">
        <v>45134</v>
      </c>
    </row>
    <row r="2337" spans="1:6" ht="18.75" x14ac:dyDescent="0.3">
      <c r="A2337" s="20" t="s">
        <v>12593</v>
      </c>
      <c r="B2337" s="20" t="s">
        <v>5185</v>
      </c>
      <c r="C2337" s="20" t="s">
        <v>12592</v>
      </c>
      <c r="D2337" s="20" t="s">
        <v>12594</v>
      </c>
      <c r="E2337" s="16">
        <v>0</v>
      </c>
      <c r="F2337" s="21">
        <v>45134</v>
      </c>
    </row>
    <row r="2338" spans="1:6" ht="18.75" x14ac:dyDescent="0.3">
      <c r="A2338" s="20" t="s">
        <v>12596</v>
      </c>
      <c r="B2338" s="20" t="s">
        <v>5185</v>
      </c>
      <c r="C2338" s="20" t="s">
        <v>12595</v>
      </c>
      <c r="D2338" s="20" t="s">
        <v>12597</v>
      </c>
      <c r="E2338" s="16">
        <v>0</v>
      </c>
      <c r="F2338" s="21">
        <v>45134</v>
      </c>
    </row>
    <row r="2339" spans="1:6" ht="18.75" x14ac:dyDescent="0.3">
      <c r="A2339" s="20" t="s">
        <v>12599</v>
      </c>
      <c r="B2339" s="20" t="s">
        <v>5185</v>
      </c>
      <c r="C2339" s="20" t="s">
        <v>12598</v>
      </c>
      <c r="D2339" s="20" t="s">
        <v>12600</v>
      </c>
      <c r="E2339" s="16">
        <v>0</v>
      </c>
      <c r="F2339" s="21">
        <v>45134</v>
      </c>
    </row>
    <row r="2340" spans="1:6" ht="18.75" x14ac:dyDescent="0.3">
      <c r="A2340" s="20" t="s">
        <v>12602</v>
      </c>
      <c r="B2340" s="20" t="s">
        <v>5185</v>
      </c>
      <c r="C2340" s="20" t="s">
        <v>12601</v>
      </c>
      <c r="D2340" s="20" t="s">
        <v>12603</v>
      </c>
      <c r="E2340" s="16">
        <v>0</v>
      </c>
      <c r="F2340" s="21">
        <v>44025</v>
      </c>
    </row>
    <row r="2341" spans="1:6" ht="18.75" x14ac:dyDescent="0.3">
      <c r="A2341" s="20" t="s">
        <v>12605</v>
      </c>
      <c r="B2341" s="20" t="s">
        <v>5185</v>
      </c>
      <c r="C2341" s="20" t="s">
        <v>12604</v>
      </c>
      <c r="D2341" s="20" t="s">
        <v>12606</v>
      </c>
      <c r="E2341" s="16">
        <v>0</v>
      </c>
      <c r="F2341" s="21">
        <v>44032</v>
      </c>
    </row>
    <row r="2342" spans="1:6" ht="18.75" x14ac:dyDescent="0.3">
      <c r="A2342" s="20" t="s">
        <v>12608</v>
      </c>
      <c r="B2342" s="20" t="s">
        <v>5185</v>
      </c>
      <c r="C2342" s="20" t="s">
        <v>12607</v>
      </c>
      <c r="D2342" s="20" t="s">
        <v>12609</v>
      </c>
      <c r="E2342" s="16">
        <v>0</v>
      </c>
      <c r="F2342" s="21">
        <v>44032</v>
      </c>
    </row>
    <row r="2343" spans="1:6" ht="18.75" x14ac:dyDescent="0.3">
      <c r="A2343" s="20" t="s">
        <v>12611</v>
      </c>
      <c r="B2343" s="20" t="s">
        <v>5185</v>
      </c>
      <c r="C2343" s="20" t="s">
        <v>12610</v>
      </c>
      <c r="D2343" s="20" t="s">
        <v>12612</v>
      </c>
      <c r="E2343" s="16">
        <v>0</v>
      </c>
      <c r="F2343" s="21">
        <v>44032</v>
      </c>
    </row>
    <row r="2344" spans="1:6" ht="18.75" x14ac:dyDescent="0.3">
      <c r="A2344" s="20" t="s">
        <v>12614</v>
      </c>
      <c r="B2344" s="20" t="s">
        <v>5185</v>
      </c>
      <c r="C2344" s="20" t="s">
        <v>12613</v>
      </c>
      <c r="D2344" s="20" t="s">
        <v>12615</v>
      </c>
      <c r="E2344" s="16">
        <v>0</v>
      </c>
      <c r="F2344" s="21">
        <v>45134</v>
      </c>
    </row>
    <row r="2345" spans="1:6" ht="18.75" x14ac:dyDescent="0.3">
      <c r="A2345" s="20" t="s">
        <v>12617</v>
      </c>
      <c r="B2345" s="20" t="s">
        <v>5185</v>
      </c>
      <c r="C2345" s="20" t="s">
        <v>12616</v>
      </c>
      <c r="D2345" s="20" t="s">
        <v>12618</v>
      </c>
      <c r="E2345" s="16">
        <v>5116.1625000000004</v>
      </c>
      <c r="F2345" s="21">
        <v>45134</v>
      </c>
    </row>
    <row r="2346" spans="1:6" ht="18.75" x14ac:dyDescent="0.3">
      <c r="A2346" s="20" t="s">
        <v>12620</v>
      </c>
      <c r="B2346" s="20" t="s">
        <v>5185</v>
      </c>
      <c r="C2346" s="20" t="s">
        <v>12619</v>
      </c>
      <c r="D2346" s="20" t="s">
        <v>12621</v>
      </c>
      <c r="E2346" s="16">
        <v>4229.3181999999997</v>
      </c>
      <c r="F2346" s="21">
        <v>45134</v>
      </c>
    </row>
    <row r="2347" spans="1:6" ht="18.75" x14ac:dyDescent="0.3">
      <c r="A2347" s="20" t="s">
        <v>12623</v>
      </c>
      <c r="B2347" s="20" t="s">
        <v>12624</v>
      </c>
      <c r="C2347" s="20" t="s">
        <v>12622</v>
      </c>
      <c r="D2347" s="20" t="s">
        <v>12625</v>
      </c>
      <c r="E2347" s="16">
        <v>0</v>
      </c>
      <c r="F2347" s="21">
        <v>43217</v>
      </c>
    </row>
    <row r="2348" spans="1:6" ht="18.75" x14ac:dyDescent="0.3">
      <c r="A2348" s="20" t="s">
        <v>12627</v>
      </c>
      <c r="B2348" s="20" t="s">
        <v>5185</v>
      </c>
      <c r="C2348" s="20" t="s">
        <v>12626</v>
      </c>
      <c r="D2348" s="20" t="s">
        <v>12628</v>
      </c>
      <c r="E2348" s="16">
        <v>0</v>
      </c>
      <c r="F2348" s="21">
        <v>44025</v>
      </c>
    </row>
    <row r="2349" spans="1:6" ht="18.75" x14ac:dyDescent="0.3">
      <c r="A2349" s="20" t="s">
        <v>12630</v>
      </c>
      <c r="B2349" s="20" t="s">
        <v>5185</v>
      </c>
      <c r="C2349" s="20" t="s">
        <v>12629</v>
      </c>
      <c r="D2349" s="20" t="s">
        <v>12631</v>
      </c>
      <c r="E2349" s="16">
        <v>0</v>
      </c>
      <c r="F2349" s="21">
        <v>45134</v>
      </c>
    </row>
    <row r="2350" spans="1:6" ht="18.75" x14ac:dyDescent="0.3">
      <c r="A2350" s="20" t="s">
        <v>12633</v>
      </c>
      <c r="B2350" s="20" t="s">
        <v>5185</v>
      </c>
      <c r="C2350" s="20" t="s">
        <v>12632</v>
      </c>
      <c r="D2350" s="20" t="s">
        <v>12634</v>
      </c>
      <c r="E2350" s="16">
        <v>0</v>
      </c>
      <c r="F2350" s="21">
        <v>42163</v>
      </c>
    </row>
    <row r="2351" spans="1:6" ht="18.75" x14ac:dyDescent="0.3">
      <c r="A2351" s="20" t="s">
        <v>12769</v>
      </c>
      <c r="B2351" s="20" t="s">
        <v>5185</v>
      </c>
      <c r="C2351" s="20" t="s">
        <v>12768</v>
      </c>
      <c r="D2351" s="20" t="s">
        <v>49812</v>
      </c>
      <c r="E2351" s="16">
        <v>1820.8457000000001</v>
      </c>
      <c r="F2351" s="21">
        <v>45134</v>
      </c>
    </row>
    <row r="2352" spans="1:6" ht="18.75" x14ac:dyDescent="0.3">
      <c r="A2352" s="20" t="s">
        <v>12767</v>
      </c>
      <c r="B2352" s="20" t="s">
        <v>5185</v>
      </c>
      <c r="C2352" s="20" t="s">
        <v>12766</v>
      </c>
      <c r="D2352" s="20" t="s">
        <v>49813</v>
      </c>
      <c r="E2352" s="16">
        <v>2046.9885999999999</v>
      </c>
      <c r="F2352" s="21">
        <v>45134</v>
      </c>
    </row>
    <row r="2353" spans="1:6" ht="18.75" x14ac:dyDescent="0.3">
      <c r="A2353" s="20" t="s">
        <v>12771</v>
      </c>
      <c r="B2353" s="20" t="s">
        <v>12772</v>
      </c>
      <c r="C2353" s="20" t="s">
        <v>12770</v>
      </c>
      <c r="D2353" s="20" t="s">
        <v>49814</v>
      </c>
      <c r="E2353" s="16">
        <v>1013.351</v>
      </c>
      <c r="F2353" s="21">
        <v>45134</v>
      </c>
    </row>
    <row r="2354" spans="1:6" ht="18.75" x14ac:dyDescent="0.3">
      <c r="A2354" s="20" t="s">
        <v>12774</v>
      </c>
      <c r="B2354" s="20" t="s">
        <v>12775</v>
      </c>
      <c r="C2354" s="20" t="s">
        <v>12773</v>
      </c>
      <c r="D2354" s="20" t="s">
        <v>49815</v>
      </c>
      <c r="E2354" s="16">
        <v>1013.4519</v>
      </c>
      <c r="F2354" s="21">
        <v>45134</v>
      </c>
    </row>
    <row r="2355" spans="1:6" ht="18.75" x14ac:dyDescent="0.3">
      <c r="A2355" s="20" t="s">
        <v>12777</v>
      </c>
      <c r="B2355" s="20" t="s">
        <v>12778</v>
      </c>
      <c r="C2355" s="20" t="s">
        <v>12776</v>
      </c>
      <c r="D2355" s="20" t="s">
        <v>49816</v>
      </c>
      <c r="E2355" s="16">
        <v>1012.3599</v>
      </c>
      <c r="F2355" s="21">
        <v>45134</v>
      </c>
    </row>
    <row r="2356" spans="1:6" ht="18.75" x14ac:dyDescent="0.3">
      <c r="A2356" s="20" t="s">
        <v>12780</v>
      </c>
      <c r="B2356" s="20" t="s">
        <v>12781</v>
      </c>
      <c r="C2356" s="20" t="s">
        <v>12779</v>
      </c>
      <c r="D2356" s="20" t="s">
        <v>49817</v>
      </c>
      <c r="E2356" s="16">
        <v>1015.3194999999999</v>
      </c>
      <c r="F2356" s="21">
        <v>45134</v>
      </c>
    </row>
    <row r="2357" spans="1:6" ht="18.75" x14ac:dyDescent="0.3">
      <c r="A2357" s="20" t="s">
        <v>12783</v>
      </c>
      <c r="B2357" s="20" t="s">
        <v>12784</v>
      </c>
      <c r="C2357" s="20" t="s">
        <v>12782</v>
      </c>
      <c r="D2357" s="20" t="s">
        <v>49818</v>
      </c>
      <c r="E2357" s="16">
        <v>1019.3352</v>
      </c>
      <c r="F2357" s="21">
        <v>45134</v>
      </c>
    </row>
    <row r="2358" spans="1:6" ht="18.75" x14ac:dyDescent="0.3">
      <c r="A2358" s="20" t="s">
        <v>12786</v>
      </c>
      <c r="B2358" s="20" t="s">
        <v>12787</v>
      </c>
      <c r="C2358" s="20" t="s">
        <v>12785</v>
      </c>
      <c r="D2358" s="20" t="s">
        <v>49819</v>
      </c>
      <c r="E2358" s="16">
        <v>1012.3711</v>
      </c>
      <c r="F2358" s="21">
        <v>45134</v>
      </c>
    </row>
    <row r="2359" spans="1:6" ht="18.75" x14ac:dyDescent="0.3">
      <c r="A2359" s="20" t="s">
        <v>12636</v>
      </c>
      <c r="B2359" s="20" t="s">
        <v>12637</v>
      </c>
      <c r="C2359" s="20" t="s">
        <v>12635</v>
      </c>
      <c r="D2359" s="20" t="s">
        <v>12638</v>
      </c>
      <c r="E2359" s="16">
        <v>10.204800000000001</v>
      </c>
      <c r="F2359" s="21">
        <v>45134</v>
      </c>
    </row>
    <row r="2360" spans="1:6" ht="18.75" x14ac:dyDescent="0.3">
      <c r="A2360" s="20" t="s">
        <v>12640</v>
      </c>
      <c r="B2360" s="20" t="s">
        <v>5185</v>
      </c>
      <c r="C2360" s="20" t="s">
        <v>12639</v>
      </c>
      <c r="D2360" s="20" t="s">
        <v>12641</v>
      </c>
      <c r="E2360" s="16">
        <v>27.5334</v>
      </c>
      <c r="F2360" s="21">
        <v>45134</v>
      </c>
    </row>
    <row r="2361" spans="1:6" ht="18.75" x14ac:dyDescent="0.3">
      <c r="A2361" s="20" t="s">
        <v>12643</v>
      </c>
      <c r="B2361" s="20" t="s">
        <v>5185</v>
      </c>
      <c r="C2361" s="20" t="s">
        <v>12642</v>
      </c>
      <c r="D2361" s="20" t="s">
        <v>12644</v>
      </c>
      <c r="E2361" s="16">
        <v>28.260999999999999</v>
      </c>
      <c r="F2361" s="21">
        <v>45134</v>
      </c>
    </row>
    <row r="2362" spans="1:6" ht="18.75" x14ac:dyDescent="0.3">
      <c r="A2362" s="20" t="s">
        <v>12646</v>
      </c>
      <c r="B2362" s="20" t="s">
        <v>5185</v>
      </c>
      <c r="C2362" s="20" t="s">
        <v>12645</v>
      </c>
      <c r="D2362" s="20" t="s">
        <v>12647</v>
      </c>
      <c r="E2362" s="16">
        <v>18.009499999999999</v>
      </c>
      <c r="F2362" s="21">
        <v>45134</v>
      </c>
    </row>
    <row r="2363" spans="1:6" ht="18.75" x14ac:dyDescent="0.3">
      <c r="A2363" s="20" t="s">
        <v>12649</v>
      </c>
      <c r="B2363" s="20" t="s">
        <v>5185</v>
      </c>
      <c r="C2363" s="20" t="s">
        <v>12648</v>
      </c>
      <c r="D2363" s="20" t="s">
        <v>12650</v>
      </c>
      <c r="E2363" s="16">
        <v>17.628499999999999</v>
      </c>
      <c r="F2363" s="21">
        <v>45134</v>
      </c>
    </row>
    <row r="2364" spans="1:6" ht="18.75" x14ac:dyDescent="0.3">
      <c r="A2364" s="20" t="s">
        <v>42826</v>
      </c>
      <c r="B2364" s="20" t="s">
        <v>42827</v>
      </c>
      <c r="C2364" s="20" t="s">
        <v>42828</v>
      </c>
      <c r="D2364" s="20" t="s">
        <v>42829</v>
      </c>
      <c r="E2364" s="16">
        <v>11.051600000000001</v>
      </c>
      <c r="F2364" s="21">
        <v>45134</v>
      </c>
    </row>
    <row r="2365" spans="1:6" ht="18.75" x14ac:dyDescent="0.3">
      <c r="A2365" s="20" t="s">
        <v>42830</v>
      </c>
      <c r="B2365" s="20" t="s">
        <v>5185</v>
      </c>
      <c r="C2365" s="20" t="s">
        <v>42831</v>
      </c>
      <c r="D2365" s="20" t="s">
        <v>42832</v>
      </c>
      <c r="E2365" s="16">
        <v>22.924099999999999</v>
      </c>
      <c r="F2365" s="21">
        <v>45134</v>
      </c>
    </row>
    <row r="2366" spans="1:6" ht="18.75" x14ac:dyDescent="0.3">
      <c r="A2366" s="20" t="s">
        <v>42833</v>
      </c>
      <c r="B2366" s="20" t="s">
        <v>42834</v>
      </c>
      <c r="C2366" s="20" t="s">
        <v>42835</v>
      </c>
      <c r="D2366" s="20" t="s">
        <v>42836</v>
      </c>
      <c r="E2366" s="16">
        <v>12.5139</v>
      </c>
      <c r="F2366" s="21">
        <v>45134</v>
      </c>
    </row>
    <row r="2367" spans="1:6" ht="18.75" x14ac:dyDescent="0.3">
      <c r="A2367" s="20" t="s">
        <v>42837</v>
      </c>
      <c r="B2367" s="20" t="s">
        <v>5185</v>
      </c>
      <c r="C2367" s="20" t="s">
        <v>42838</v>
      </c>
      <c r="D2367" s="20" t="s">
        <v>42486</v>
      </c>
      <c r="E2367" s="16">
        <v>24.082799999999999</v>
      </c>
      <c r="F2367" s="21">
        <v>45134</v>
      </c>
    </row>
    <row r="2368" spans="1:6" ht="18.75" x14ac:dyDescent="0.3">
      <c r="A2368" s="20" t="s">
        <v>42839</v>
      </c>
      <c r="B2368" s="20" t="s">
        <v>42840</v>
      </c>
      <c r="C2368" s="20" t="s">
        <v>42841</v>
      </c>
      <c r="D2368" s="20" t="s">
        <v>42842</v>
      </c>
      <c r="E2368" s="16">
        <v>11.7211</v>
      </c>
      <c r="F2368" s="21">
        <v>45134</v>
      </c>
    </row>
    <row r="2369" spans="1:6" ht="18.75" x14ac:dyDescent="0.3">
      <c r="A2369" s="20" t="s">
        <v>42843</v>
      </c>
      <c r="B2369" s="20" t="s">
        <v>42844</v>
      </c>
      <c r="C2369" s="20" t="s">
        <v>42845</v>
      </c>
      <c r="D2369" s="20" t="s">
        <v>42487</v>
      </c>
      <c r="E2369" s="16">
        <v>11.393800000000001</v>
      </c>
      <c r="F2369" s="21">
        <v>45134</v>
      </c>
    </row>
    <row r="2370" spans="1:6" ht="18.75" x14ac:dyDescent="0.3">
      <c r="A2370" s="20" t="s">
        <v>42846</v>
      </c>
      <c r="B2370" s="20" t="s">
        <v>42847</v>
      </c>
      <c r="C2370" s="20" t="s">
        <v>42848</v>
      </c>
      <c r="D2370" s="20" t="s">
        <v>42849</v>
      </c>
      <c r="E2370" s="16">
        <v>12.0465</v>
      </c>
      <c r="F2370" s="21">
        <v>45134</v>
      </c>
    </row>
    <row r="2371" spans="1:6" ht="18.75" x14ac:dyDescent="0.3">
      <c r="A2371" s="20" t="s">
        <v>42850</v>
      </c>
      <c r="B2371" s="20" t="s">
        <v>5185</v>
      </c>
      <c r="C2371" s="20" t="s">
        <v>42851</v>
      </c>
      <c r="D2371" s="20" t="s">
        <v>42488</v>
      </c>
      <c r="E2371" s="16">
        <v>22.924700000000001</v>
      </c>
      <c r="F2371" s="21">
        <v>45134</v>
      </c>
    </row>
    <row r="2372" spans="1:6" ht="18.75" x14ac:dyDescent="0.3">
      <c r="A2372" s="20" t="s">
        <v>42852</v>
      </c>
      <c r="B2372" s="20" t="s">
        <v>42853</v>
      </c>
      <c r="C2372" s="20" t="s">
        <v>42854</v>
      </c>
      <c r="D2372" s="20" t="s">
        <v>42489</v>
      </c>
      <c r="E2372" s="16">
        <v>10.6205</v>
      </c>
      <c r="F2372" s="21">
        <v>45134</v>
      </c>
    </row>
    <row r="2373" spans="1:6" ht="18.75" x14ac:dyDescent="0.3">
      <c r="A2373" s="20" t="s">
        <v>12652</v>
      </c>
      <c r="B2373" s="20" t="s">
        <v>5185</v>
      </c>
      <c r="C2373" s="20" t="s">
        <v>12651</v>
      </c>
      <c r="D2373" s="20" t="s">
        <v>12653</v>
      </c>
      <c r="E2373" s="16">
        <v>42.335500000000003</v>
      </c>
      <c r="F2373" s="21">
        <v>43945</v>
      </c>
    </row>
    <row r="2374" spans="1:6" ht="18.75" x14ac:dyDescent="0.3">
      <c r="A2374" s="20" t="s">
        <v>12655</v>
      </c>
      <c r="B2374" s="20" t="s">
        <v>5185</v>
      </c>
      <c r="C2374" s="20" t="s">
        <v>12654</v>
      </c>
      <c r="D2374" s="20" t="s">
        <v>12656</v>
      </c>
      <c r="E2374" s="16">
        <v>40.962000000000003</v>
      </c>
      <c r="F2374" s="21">
        <v>43613</v>
      </c>
    </row>
    <row r="2375" spans="1:6" ht="18.75" x14ac:dyDescent="0.3">
      <c r="A2375" s="20" t="s">
        <v>12658</v>
      </c>
      <c r="B2375" s="20" t="s">
        <v>5185</v>
      </c>
      <c r="C2375" s="20" t="s">
        <v>12657</v>
      </c>
      <c r="D2375" s="20" t="s">
        <v>12659</v>
      </c>
      <c r="E2375" s="16">
        <v>55.947200000000002</v>
      </c>
      <c r="F2375" s="21">
        <v>45134</v>
      </c>
    </row>
    <row r="2376" spans="1:6" ht="18.75" x14ac:dyDescent="0.3">
      <c r="A2376" s="20" t="s">
        <v>12661</v>
      </c>
      <c r="B2376" s="20" t="s">
        <v>12662</v>
      </c>
      <c r="C2376" s="20" t="s">
        <v>12660</v>
      </c>
      <c r="D2376" s="20" t="s">
        <v>12663</v>
      </c>
      <c r="E2376" s="16">
        <v>13.774100000000001</v>
      </c>
      <c r="F2376" s="21">
        <v>44820</v>
      </c>
    </row>
    <row r="2377" spans="1:6" ht="18.75" x14ac:dyDescent="0.3">
      <c r="A2377" s="20" t="s">
        <v>12665</v>
      </c>
      <c r="B2377" s="20" t="s">
        <v>12666</v>
      </c>
      <c r="C2377" s="20" t="s">
        <v>12664</v>
      </c>
      <c r="D2377" s="20" t="s">
        <v>12667</v>
      </c>
      <c r="E2377" s="16">
        <v>12.758599999999999</v>
      </c>
      <c r="F2377" s="21">
        <v>45134</v>
      </c>
    </row>
    <row r="2378" spans="1:6" ht="18.75" x14ac:dyDescent="0.3">
      <c r="A2378" s="20" t="s">
        <v>12669</v>
      </c>
      <c r="B2378" s="20" t="s">
        <v>5185</v>
      </c>
      <c r="C2378" s="20" t="s">
        <v>12668</v>
      </c>
      <c r="D2378" s="20" t="s">
        <v>12670</v>
      </c>
      <c r="E2378" s="16">
        <v>12.823</v>
      </c>
      <c r="F2378" s="21">
        <v>44820</v>
      </c>
    </row>
    <row r="2379" spans="1:6" ht="18.75" x14ac:dyDescent="0.3">
      <c r="A2379" s="20" t="s">
        <v>12672</v>
      </c>
      <c r="B2379" s="20" t="s">
        <v>5185</v>
      </c>
      <c r="C2379" s="20" t="s">
        <v>12671</v>
      </c>
      <c r="D2379" s="20" t="s">
        <v>12673</v>
      </c>
      <c r="E2379" s="16">
        <v>51.884799999999998</v>
      </c>
      <c r="F2379" s="21">
        <v>45134</v>
      </c>
    </row>
    <row r="2380" spans="1:6" ht="18.75" x14ac:dyDescent="0.3">
      <c r="A2380" s="20" t="s">
        <v>12675</v>
      </c>
      <c r="B2380" s="20" t="s">
        <v>12676</v>
      </c>
      <c r="C2380" s="20" t="s">
        <v>12674</v>
      </c>
      <c r="D2380" s="20" t="s">
        <v>12677</v>
      </c>
      <c r="E2380" s="16">
        <v>13.495799999999999</v>
      </c>
      <c r="F2380" s="21">
        <v>44820</v>
      </c>
    </row>
    <row r="2381" spans="1:6" ht="18.75" x14ac:dyDescent="0.3">
      <c r="A2381" s="20" t="s">
        <v>12679</v>
      </c>
      <c r="B2381" s="20" t="s">
        <v>12680</v>
      </c>
      <c r="C2381" s="20" t="s">
        <v>12678</v>
      </c>
      <c r="D2381" s="20" t="s">
        <v>12681</v>
      </c>
      <c r="E2381" s="16">
        <v>12.2409</v>
      </c>
      <c r="F2381" s="21">
        <v>44820</v>
      </c>
    </row>
    <row r="2382" spans="1:6" ht="18.75" x14ac:dyDescent="0.3">
      <c r="A2382" s="20" t="s">
        <v>12683</v>
      </c>
      <c r="B2382" s="20" t="s">
        <v>12684</v>
      </c>
      <c r="C2382" s="20" t="s">
        <v>12682</v>
      </c>
      <c r="D2382" s="20" t="s">
        <v>12685</v>
      </c>
      <c r="E2382" s="16">
        <v>12.136699999999999</v>
      </c>
      <c r="F2382" s="21">
        <v>45134</v>
      </c>
    </row>
    <row r="2383" spans="1:6" ht="18.75" x14ac:dyDescent="0.3">
      <c r="A2383" s="20" t="s">
        <v>12687</v>
      </c>
      <c r="B2383" s="20" t="s">
        <v>12688</v>
      </c>
      <c r="C2383" s="20" t="s">
        <v>12686</v>
      </c>
      <c r="D2383" s="20" t="s">
        <v>12689</v>
      </c>
      <c r="E2383" s="16">
        <v>12.6927</v>
      </c>
      <c r="F2383" s="21">
        <v>43649</v>
      </c>
    </row>
    <row r="2384" spans="1:6" ht="18.75" x14ac:dyDescent="0.3">
      <c r="A2384" s="20" t="s">
        <v>12691</v>
      </c>
      <c r="B2384" s="20" t="s">
        <v>5185</v>
      </c>
      <c r="C2384" s="20" t="s">
        <v>12690</v>
      </c>
      <c r="D2384" s="20" t="s">
        <v>12692</v>
      </c>
      <c r="E2384" s="16">
        <v>43.807099999999998</v>
      </c>
      <c r="F2384" s="21">
        <v>43945</v>
      </c>
    </row>
    <row r="2385" spans="1:6" ht="18.75" x14ac:dyDescent="0.3">
      <c r="A2385" s="20" t="s">
        <v>12694</v>
      </c>
      <c r="B2385" s="20" t="s">
        <v>5185</v>
      </c>
      <c r="C2385" s="20" t="s">
        <v>12693</v>
      </c>
      <c r="D2385" s="20" t="s">
        <v>12695</v>
      </c>
      <c r="E2385" s="16">
        <v>12.880699999999999</v>
      </c>
      <c r="F2385" s="21">
        <v>43945</v>
      </c>
    </row>
    <row r="2386" spans="1:6" ht="18.75" x14ac:dyDescent="0.3">
      <c r="A2386" s="20" t="s">
        <v>12697</v>
      </c>
      <c r="B2386" s="20" t="s">
        <v>5185</v>
      </c>
      <c r="C2386" s="20" t="s">
        <v>12696</v>
      </c>
      <c r="D2386" s="20" t="s">
        <v>12698</v>
      </c>
      <c r="E2386" s="16">
        <v>23.842199999999998</v>
      </c>
      <c r="F2386" s="21">
        <v>45134</v>
      </c>
    </row>
    <row r="2387" spans="1:6" ht="18.75" x14ac:dyDescent="0.3">
      <c r="A2387" s="20" t="s">
        <v>12700</v>
      </c>
      <c r="B2387" s="20" t="s">
        <v>5185</v>
      </c>
      <c r="C2387" s="20" t="s">
        <v>12699</v>
      </c>
      <c r="D2387" s="20" t="s">
        <v>12701</v>
      </c>
      <c r="E2387" s="16">
        <v>25.7972</v>
      </c>
      <c r="F2387" s="21">
        <v>45134</v>
      </c>
    </row>
    <row r="2388" spans="1:6" ht="18.75" x14ac:dyDescent="0.3">
      <c r="A2388" s="20" t="s">
        <v>12703</v>
      </c>
      <c r="B2388" s="20" t="s">
        <v>12704</v>
      </c>
      <c r="C2388" s="20" t="s">
        <v>12702</v>
      </c>
      <c r="D2388" s="20" t="s">
        <v>12705</v>
      </c>
      <c r="E2388" s="16">
        <v>12.1745</v>
      </c>
      <c r="F2388" s="21">
        <v>45134</v>
      </c>
    </row>
    <row r="2389" spans="1:6" ht="18.75" x14ac:dyDescent="0.3">
      <c r="A2389" s="20" t="s">
        <v>12707</v>
      </c>
      <c r="B2389" s="20" t="s">
        <v>12708</v>
      </c>
      <c r="C2389" s="20" t="s">
        <v>12706</v>
      </c>
      <c r="D2389" s="20" t="s">
        <v>12709</v>
      </c>
      <c r="E2389" s="16">
        <v>15.406000000000001</v>
      </c>
      <c r="F2389" s="21">
        <v>45134</v>
      </c>
    </row>
    <row r="2390" spans="1:6" ht="18.75" x14ac:dyDescent="0.3">
      <c r="A2390" s="20" t="s">
        <v>12711</v>
      </c>
      <c r="B2390" s="20" t="s">
        <v>12712</v>
      </c>
      <c r="C2390" s="20" t="s">
        <v>12710</v>
      </c>
      <c r="D2390" s="20" t="s">
        <v>12713</v>
      </c>
      <c r="E2390" s="16">
        <v>12.5161</v>
      </c>
      <c r="F2390" s="21">
        <v>45134</v>
      </c>
    </row>
    <row r="2391" spans="1:6" ht="18.75" x14ac:dyDescent="0.3">
      <c r="A2391" s="20" t="s">
        <v>12715</v>
      </c>
      <c r="B2391" s="20" t="s">
        <v>12716</v>
      </c>
      <c r="C2391" s="20" t="s">
        <v>12714</v>
      </c>
      <c r="D2391" s="20" t="s">
        <v>12717</v>
      </c>
      <c r="E2391" s="16">
        <v>13.7186</v>
      </c>
      <c r="F2391" s="21">
        <v>45134</v>
      </c>
    </row>
    <row r="2392" spans="1:6" ht="18.75" x14ac:dyDescent="0.3">
      <c r="A2392" s="20" t="s">
        <v>12789</v>
      </c>
      <c r="B2392" s="20" t="s">
        <v>5185</v>
      </c>
      <c r="C2392" s="20" t="s">
        <v>12788</v>
      </c>
      <c r="D2392" s="20" t="s">
        <v>12790</v>
      </c>
      <c r="E2392" s="16">
        <v>3374.9926</v>
      </c>
      <c r="F2392" s="21">
        <v>45134</v>
      </c>
    </row>
    <row r="2393" spans="1:6" ht="18.75" x14ac:dyDescent="0.3">
      <c r="A2393" s="20" t="s">
        <v>12792</v>
      </c>
      <c r="B2393" s="20" t="s">
        <v>12793</v>
      </c>
      <c r="C2393" s="20" t="s">
        <v>12791</v>
      </c>
      <c r="D2393" s="20" t="s">
        <v>12794</v>
      </c>
      <c r="E2393" s="16">
        <v>2220.8924000000002</v>
      </c>
      <c r="F2393" s="21">
        <v>45134</v>
      </c>
    </row>
    <row r="2394" spans="1:6" ht="18.75" x14ac:dyDescent="0.3">
      <c r="A2394" s="20" t="s">
        <v>12796</v>
      </c>
      <c r="B2394" s="20" t="s">
        <v>12797</v>
      </c>
      <c r="C2394" s="20" t="s">
        <v>12795</v>
      </c>
      <c r="D2394" s="20" t="s">
        <v>12798</v>
      </c>
      <c r="E2394" s="16">
        <v>2381.0983000000001</v>
      </c>
      <c r="F2394" s="21">
        <v>45134</v>
      </c>
    </row>
    <row r="2395" spans="1:6" ht="18.75" x14ac:dyDescent="0.3">
      <c r="A2395" s="20" t="s">
        <v>12800</v>
      </c>
      <c r="B2395" s="20" t="s">
        <v>5185</v>
      </c>
      <c r="C2395" s="20" t="s">
        <v>12799</v>
      </c>
      <c r="D2395" s="20" t="s">
        <v>12801</v>
      </c>
      <c r="E2395" s="16">
        <v>3085.9866000000002</v>
      </c>
      <c r="F2395" s="21">
        <v>45134</v>
      </c>
    </row>
    <row r="2396" spans="1:6" ht="18.75" x14ac:dyDescent="0.3">
      <c r="A2396" s="20" t="s">
        <v>12803</v>
      </c>
      <c r="B2396" s="20" t="s">
        <v>12804</v>
      </c>
      <c r="C2396" s="20" t="s">
        <v>12802</v>
      </c>
      <c r="D2396" s="20" t="s">
        <v>12805</v>
      </c>
      <c r="E2396" s="16">
        <v>1051.3739</v>
      </c>
      <c r="F2396" s="21">
        <v>45134</v>
      </c>
    </row>
    <row r="2397" spans="1:6" ht="18.75" x14ac:dyDescent="0.3">
      <c r="A2397" s="20" t="s">
        <v>12807</v>
      </c>
      <c r="B2397" s="20" t="s">
        <v>5185</v>
      </c>
      <c r="C2397" s="20" t="s">
        <v>12806</v>
      </c>
      <c r="D2397" s="20" t="s">
        <v>12808</v>
      </c>
      <c r="E2397" s="16">
        <v>3075.2510000000002</v>
      </c>
      <c r="F2397" s="21">
        <v>45134</v>
      </c>
    </row>
    <row r="2398" spans="1:6" ht="18.75" x14ac:dyDescent="0.3">
      <c r="A2398" s="20" t="s">
        <v>12810</v>
      </c>
      <c r="B2398" s="20" t="s">
        <v>12811</v>
      </c>
      <c r="C2398" s="20" t="s">
        <v>12809</v>
      </c>
      <c r="D2398" s="20" t="s">
        <v>12812</v>
      </c>
      <c r="E2398" s="16">
        <v>2017.5540000000001</v>
      </c>
      <c r="F2398" s="21">
        <v>45134</v>
      </c>
    </row>
    <row r="2399" spans="1:6" ht="18.75" x14ac:dyDescent="0.3">
      <c r="A2399" s="20" t="s">
        <v>12814</v>
      </c>
      <c r="B2399" s="20" t="s">
        <v>12815</v>
      </c>
      <c r="C2399" s="20" t="s">
        <v>12813</v>
      </c>
      <c r="D2399" s="20" t="s">
        <v>12816</v>
      </c>
      <c r="E2399" s="16">
        <v>2301.9805999999999</v>
      </c>
      <c r="F2399" s="21">
        <v>45134</v>
      </c>
    </row>
    <row r="2400" spans="1:6" ht="18.75" x14ac:dyDescent="0.3">
      <c r="A2400" s="20" t="s">
        <v>41299</v>
      </c>
      <c r="B2400" s="20" t="s">
        <v>5185</v>
      </c>
      <c r="C2400" s="20" t="s">
        <v>41300</v>
      </c>
      <c r="D2400" s="20" t="s">
        <v>41301</v>
      </c>
      <c r="E2400" s="16">
        <v>10.6021</v>
      </c>
      <c r="F2400" s="21">
        <v>45134</v>
      </c>
    </row>
    <row r="2401" spans="1:6" ht="18.75" x14ac:dyDescent="0.3">
      <c r="A2401" s="20" t="s">
        <v>41302</v>
      </c>
      <c r="B2401" s="20" t="s">
        <v>41303</v>
      </c>
      <c r="C2401" s="20" t="s">
        <v>41304</v>
      </c>
      <c r="D2401" s="20" t="s">
        <v>41305</v>
      </c>
      <c r="E2401" s="16">
        <v>10.6021</v>
      </c>
      <c r="F2401" s="21">
        <v>45134</v>
      </c>
    </row>
    <row r="2402" spans="1:6" ht="18.75" x14ac:dyDescent="0.3">
      <c r="A2402" s="20" t="s">
        <v>41306</v>
      </c>
      <c r="B2402" s="20" t="s">
        <v>5185</v>
      </c>
      <c r="C2402" s="20" t="s">
        <v>41307</v>
      </c>
      <c r="D2402" s="20" t="s">
        <v>41308</v>
      </c>
      <c r="E2402" s="16">
        <v>10.5184</v>
      </c>
      <c r="F2402" s="21">
        <v>45134</v>
      </c>
    </row>
    <row r="2403" spans="1:6" ht="18.75" x14ac:dyDescent="0.3">
      <c r="A2403" s="20" t="s">
        <v>41309</v>
      </c>
      <c r="B2403" s="20" t="s">
        <v>41310</v>
      </c>
      <c r="C2403" s="20" t="s">
        <v>41311</v>
      </c>
      <c r="D2403" s="20" t="s">
        <v>41312</v>
      </c>
      <c r="E2403" s="16">
        <v>10.5184</v>
      </c>
      <c r="F2403" s="21">
        <v>45134</v>
      </c>
    </row>
    <row r="2404" spans="1:6" ht="18.75" x14ac:dyDescent="0.3">
      <c r="A2404" s="20" t="s">
        <v>12818</v>
      </c>
      <c r="B2404" s="20" t="s">
        <v>12819</v>
      </c>
      <c r="C2404" s="20" t="s">
        <v>12817</v>
      </c>
      <c r="D2404" s="20" t="s">
        <v>12820</v>
      </c>
      <c r="E2404" s="16">
        <v>10.675700000000001</v>
      </c>
      <c r="F2404" s="21">
        <v>44099</v>
      </c>
    </row>
    <row r="2405" spans="1:6" ht="18.75" x14ac:dyDescent="0.3">
      <c r="A2405" s="20" t="s">
        <v>12822</v>
      </c>
      <c r="B2405" s="20" t="s">
        <v>5185</v>
      </c>
      <c r="C2405" s="20" t="s">
        <v>12821</v>
      </c>
      <c r="D2405" s="20" t="s">
        <v>12823</v>
      </c>
      <c r="E2405" s="16">
        <v>26.962900000000001</v>
      </c>
      <c r="F2405" s="21">
        <v>44099</v>
      </c>
    </row>
    <row r="2406" spans="1:6" ht="18.75" x14ac:dyDescent="0.3">
      <c r="A2406" s="20" t="s">
        <v>12825</v>
      </c>
      <c r="B2406" s="20" t="s">
        <v>12826</v>
      </c>
      <c r="C2406" s="20" t="s">
        <v>12824</v>
      </c>
      <c r="D2406" s="20" t="s">
        <v>12827</v>
      </c>
      <c r="E2406" s="16">
        <v>10.6037</v>
      </c>
      <c r="F2406" s="21">
        <v>44099</v>
      </c>
    </row>
    <row r="2407" spans="1:6" ht="18.75" x14ac:dyDescent="0.3">
      <c r="A2407" s="20" t="s">
        <v>12829</v>
      </c>
      <c r="B2407" s="20" t="s">
        <v>5185</v>
      </c>
      <c r="C2407" s="20" t="s">
        <v>12828</v>
      </c>
      <c r="D2407" s="20" t="s">
        <v>12830</v>
      </c>
      <c r="E2407" s="16">
        <v>26.442499999999999</v>
      </c>
      <c r="F2407" s="21">
        <v>44099</v>
      </c>
    </row>
    <row r="2408" spans="1:6" ht="18.75" x14ac:dyDescent="0.3">
      <c r="A2408" s="20" t="s">
        <v>12832</v>
      </c>
      <c r="B2408" s="20" t="s">
        <v>12833</v>
      </c>
      <c r="C2408" s="20" t="s">
        <v>12831</v>
      </c>
      <c r="D2408" s="20" t="s">
        <v>12834</v>
      </c>
      <c r="E2408" s="16">
        <v>11.6715</v>
      </c>
      <c r="F2408" s="21">
        <v>44099</v>
      </c>
    </row>
    <row r="2409" spans="1:6" ht="18.75" x14ac:dyDescent="0.3">
      <c r="A2409" s="20" t="s">
        <v>12836</v>
      </c>
      <c r="B2409" s="20" t="s">
        <v>5185</v>
      </c>
      <c r="C2409" s="20" t="s">
        <v>12835</v>
      </c>
      <c r="D2409" s="20" t="s">
        <v>12837</v>
      </c>
      <c r="E2409" s="16">
        <v>36.076300000000003</v>
      </c>
      <c r="F2409" s="21">
        <v>44099</v>
      </c>
    </row>
    <row r="2410" spans="1:6" ht="18.75" x14ac:dyDescent="0.3">
      <c r="A2410" s="20" t="s">
        <v>12839</v>
      </c>
      <c r="B2410" s="20" t="s">
        <v>12840</v>
      </c>
      <c r="C2410" s="20" t="s">
        <v>12838</v>
      </c>
      <c r="D2410" s="20" t="s">
        <v>12841</v>
      </c>
      <c r="E2410" s="16">
        <v>13.8811</v>
      </c>
      <c r="F2410" s="21">
        <v>45134</v>
      </c>
    </row>
    <row r="2411" spans="1:6" ht="18.75" x14ac:dyDescent="0.3">
      <c r="A2411" s="20" t="s">
        <v>12843</v>
      </c>
      <c r="B2411" s="20" t="s">
        <v>12844</v>
      </c>
      <c r="C2411" s="20" t="s">
        <v>12842</v>
      </c>
      <c r="D2411" s="20" t="s">
        <v>12845</v>
      </c>
      <c r="E2411" s="16">
        <v>10.7105</v>
      </c>
      <c r="F2411" s="21">
        <v>45134</v>
      </c>
    </row>
    <row r="2412" spans="1:6" ht="18.75" x14ac:dyDescent="0.3">
      <c r="A2412" s="20" t="s">
        <v>12847</v>
      </c>
      <c r="B2412" s="20" t="s">
        <v>5185</v>
      </c>
      <c r="C2412" s="20" t="s">
        <v>12846</v>
      </c>
      <c r="D2412" s="20" t="s">
        <v>12848</v>
      </c>
      <c r="E2412" s="16">
        <v>45.2316</v>
      </c>
      <c r="F2412" s="21">
        <v>45134</v>
      </c>
    </row>
    <row r="2413" spans="1:6" ht="18.75" x14ac:dyDescent="0.3">
      <c r="A2413" s="20" t="s">
        <v>12850</v>
      </c>
      <c r="B2413" s="20" t="s">
        <v>5185</v>
      </c>
      <c r="C2413" s="20" t="s">
        <v>12849</v>
      </c>
      <c r="D2413" s="20" t="s">
        <v>12851</v>
      </c>
      <c r="E2413" s="16">
        <v>49.057899999999997</v>
      </c>
      <c r="F2413" s="21">
        <v>45134</v>
      </c>
    </row>
    <row r="2414" spans="1:6" ht="18.75" x14ac:dyDescent="0.3">
      <c r="A2414" s="20" t="s">
        <v>12853</v>
      </c>
      <c r="B2414" s="20" t="s">
        <v>12854</v>
      </c>
      <c r="C2414" s="20" t="s">
        <v>12852</v>
      </c>
      <c r="D2414" s="20" t="s">
        <v>12855</v>
      </c>
      <c r="E2414" s="16">
        <v>10.054500000000001</v>
      </c>
      <c r="F2414" s="21">
        <v>44456</v>
      </c>
    </row>
    <row r="2415" spans="1:6" ht="18.75" x14ac:dyDescent="0.3">
      <c r="A2415" s="20" t="s">
        <v>12857</v>
      </c>
      <c r="B2415" s="20" t="s">
        <v>5185</v>
      </c>
      <c r="C2415" s="20" t="s">
        <v>12856</v>
      </c>
      <c r="D2415" s="20" t="s">
        <v>12858</v>
      </c>
      <c r="E2415" s="16">
        <v>13.31</v>
      </c>
      <c r="F2415" s="21">
        <v>45134</v>
      </c>
    </row>
    <row r="2416" spans="1:6" ht="18.75" x14ac:dyDescent="0.3">
      <c r="A2416" s="20" t="s">
        <v>12860</v>
      </c>
      <c r="B2416" s="20" t="s">
        <v>12861</v>
      </c>
      <c r="C2416" s="20" t="s">
        <v>12859</v>
      </c>
      <c r="D2416" s="20" t="s">
        <v>12862</v>
      </c>
      <c r="E2416" s="16">
        <v>13.31</v>
      </c>
      <c r="F2416" s="21">
        <v>45134</v>
      </c>
    </row>
    <row r="2417" spans="1:6" ht="18.75" x14ac:dyDescent="0.3">
      <c r="A2417" s="20" t="s">
        <v>12864</v>
      </c>
      <c r="B2417" s="20" t="s">
        <v>5185</v>
      </c>
      <c r="C2417" s="20" t="s">
        <v>12863</v>
      </c>
      <c r="D2417" s="20" t="s">
        <v>12865</v>
      </c>
      <c r="E2417" s="16">
        <v>12.696400000000001</v>
      </c>
      <c r="F2417" s="21">
        <v>45134</v>
      </c>
    </row>
    <row r="2418" spans="1:6" ht="18.75" x14ac:dyDescent="0.3">
      <c r="A2418" s="20" t="s">
        <v>12867</v>
      </c>
      <c r="B2418" s="20" t="s">
        <v>12868</v>
      </c>
      <c r="C2418" s="20" t="s">
        <v>12866</v>
      </c>
      <c r="D2418" s="20" t="s">
        <v>12869</v>
      </c>
      <c r="E2418" s="16">
        <v>12.696400000000001</v>
      </c>
      <c r="F2418" s="21">
        <v>45134</v>
      </c>
    </row>
    <row r="2419" spans="1:6" ht="18.75" x14ac:dyDescent="0.3">
      <c r="A2419" s="20" t="s">
        <v>12871</v>
      </c>
      <c r="B2419" s="20" t="s">
        <v>12872</v>
      </c>
      <c r="C2419" s="20" t="s">
        <v>12870</v>
      </c>
      <c r="D2419" s="20" t="s">
        <v>44550</v>
      </c>
      <c r="E2419" s="16">
        <v>10.9161</v>
      </c>
      <c r="F2419" s="21">
        <v>45134</v>
      </c>
    </row>
    <row r="2420" spans="1:6" ht="18.75" x14ac:dyDescent="0.3">
      <c r="A2420" s="20" t="s">
        <v>12874</v>
      </c>
      <c r="B2420" s="20" t="s">
        <v>5185</v>
      </c>
      <c r="C2420" s="20" t="s">
        <v>12873</v>
      </c>
      <c r="D2420" s="20" t="s">
        <v>44551</v>
      </c>
      <c r="E2420" s="16">
        <v>11.329800000000001</v>
      </c>
      <c r="F2420" s="21">
        <v>45134</v>
      </c>
    </row>
    <row r="2421" spans="1:6" ht="18.75" x14ac:dyDescent="0.3">
      <c r="A2421" s="20" t="s">
        <v>12876</v>
      </c>
      <c r="B2421" s="20" t="s">
        <v>5185</v>
      </c>
      <c r="C2421" s="20" t="s">
        <v>12875</v>
      </c>
      <c r="D2421" s="20" t="s">
        <v>44552</v>
      </c>
      <c r="E2421" s="16">
        <v>11.0692</v>
      </c>
      <c r="F2421" s="21">
        <v>45134</v>
      </c>
    </row>
    <row r="2422" spans="1:6" ht="18.75" x14ac:dyDescent="0.3">
      <c r="A2422" s="20" t="s">
        <v>12878</v>
      </c>
      <c r="B2422" s="20" t="s">
        <v>12879</v>
      </c>
      <c r="C2422" s="20" t="s">
        <v>12877</v>
      </c>
      <c r="D2422" s="20" t="s">
        <v>44553</v>
      </c>
      <c r="E2422" s="16">
        <v>10.6561</v>
      </c>
      <c r="F2422" s="21">
        <v>45134</v>
      </c>
    </row>
    <row r="2423" spans="1:6" ht="18.75" x14ac:dyDescent="0.3">
      <c r="A2423" s="20" t="s">
        <v>12881</v>
      </c>
      <c r="B2423" s="20" t="s">
        <v>5185</v>
      </c>
      <c r="C2423" s="20" t="s">
        <v>12880</v>
      </c>
      <c r="D2423" s="20" t="s">
        <v>43700</v>
      </c>
      <c r="E2423" s="16">
        <v>14.282299999999999</v>
      </c>
      <c r="F2423" s="21">
        <v>45134</v>
      </c>
    </row>
    <row r="2424" spans="1:6" ht="18.75" x14ac:dyDescent="0.3">
      <c r="A2424" s="20" t="s">
        <v>12883</v>
      </c>
      <c r="B2424" s="20" t="s">
        <v>12884</v>
      </c>
      <c r="C2424" s="20" t="s">
        <v>12882</v>
      </c>
      <c r="D2424" s="20" t="s">
        <v>12885</v>
      </c>
      <c r="E2424" s="16">
        <v>14.261799999999999</v>
      </c>
      <c r="F2424" s="21">
        <v>45134</v>
      </c>
    </row>
    <row r="2425" spans="1:6" ht="18.75" x14ac:dyDescent="0.3">
      <c r="A2425" s="20" t="s">
        <v>12887</v>
      </c>
      <c r="B2425" s="20" t="s">
        <v>12888</v>
      </c>
      <c r="C2425" s="20" t="s">
        <v>12886</v>
      </c>
      <c r="D2425" s="20" t="s">
        <v>12889</v>
      </c>
      <c r="E2425" s="16">
        <v>13.686400000000001</v>
      </c>
      <c r="F2425" s="21">
        <v>45134</v>
      </c>
    </row>
    <row r="2426" spans="1:6" ht="18.75" x14ac:dyDescent="0.3">
      <c r="A2426" s="20" t="s">
        <v>12891</v>
      </c>
      <c r="B2426" s="20" t="s">
        <v>5185</v>
      </c>
      <c r="C2426" s="20" t="s">
        <v>12890</v>
      </c>
      <c r="D2426" s="20" t="s">
        <v>12892</v>
      </c>
      <c r="E2426" s="16">
        <v>13.6836</v>
      </c>
      <c r="F2426" s="21">
        <v>45134</v>
      </c>
    </row>
    <row r="2427" spans="1:6" ht="18.75" x14ac:dyDescent="0.3">
      <c r="A2427" s="20" t="s">
        <v>12894</v>
      </c>
      <c r="B2427" s="20" t="s">
        <v>12895</v>
      </c>
      <c r="C2427" s="20" t="s">
        <v>12893</v>
      </c>
      <c r="D2427" s="20" t="s">
        <v>12896</v>
      </c>
      <c r="E2427" s="16">
        <v>19.877300000000002</v>
      </c>
      <c r="F2427" s="21">
        <v>45134</v>
      </c>
    </row>
    <row r="2428" spans="1:6" ht="18.75" x14ac:dyDescent="0.3">
      <c r="A2428" s="20" t="s">
        <v>12898</v>
      </c>
      <c r="B2428" s="20" t="s">
        <v>5185</v>
      </c>
      <c r="C2428" s="20" t="s">
        <v>12897</v>
      </c>
      <c r="D2428" s="20" t="s">
        <v>12899</v>
      </c>
      <c r="E2428" s="16">
        <v>11.639699999999999</v>
      </c>
      <c r="F2428" s="21">
        <v>45134</v>
      </c>
    </row>
    <row r="2429" spans="1:6" ht="18.75" x14ac:dyDescent="0.3">
      <c r="A2429" s="20" t="s">
        <v>12901</v>
      </c>
      <c r="B2429" s="20" t="s">
        <v>12902</v>
      </c>
      <c r="C2429" s="20" t="s">
        <v>12900</v>
      </c>
      <c r="D2429" s="20" t="s">
        <v>12903</v>
      </c>
      <c r="E2429" s="16">
        <v>15.0123</v>
      </c>
      <c r="F2429" s="21">
        <v>45134</v>
      </c>
    </row>
    <row r="2430" spans="1:6" ht="18.75" x14ac:dyDescent="0.3">
      <c r="A2430" s="20" t="s">
        <v>12905</v>
      </c>
      <c r="B2430" s="20" t="s">
        <v>5185</v>
      </c>
      <c r="C2430" s="20" t="s">
        <v>12904</v>
      </c>
      <c r="D2430" s="20" t="s">
        <v>12906</v>
      </c>
      <c r="E2430" s="16">
        <v>48.91</v>
      </c>
      <c r="F2430" s="21">
        <v>45134</v>
      </c>
    </row>
    <row r="2431" spans="1:6" ht="18.75" x14ac:dyDescent="0.3">
      <c r="A2431" s="20" t="s">
        <v>12908</v>
      </c>
      <c r="B2431" s="20" t="s">
        <v>12909</v>
      </c>
      <c r="C2431" s="20" t="s">
        <v>12907</v>
      </c>
      <c r="D2431" s="20" t="s">
        <v>12910</v>
      </c>
      <c r="E2431" s="16">
        <v>18.509699999999999</v>
      </c>
      <c r="F2431" s="21">
        <v>45134</v>
      </c>
    </row>
    <row r="2432" spans="1:6" ht="18.75" x14ac:dyDescent="0.3">
      <c r="A2432" s="20" t="s">
        <v>12912</v>
      </c>
      <c r="B2432" s="20" t="s">
        <v>12913</v>
      </c>
      <c r="C2432" s="20" t="s">
        <v>12911</v>
      </c>
      <c r="D2432" s="20" t="s">
        <v>12914</v>
      </c>
      <c r="E2432" s="16">
        <v>11.4223</v>
      </c>
      <c r="F2432" s="21">
        <v>45134</v>
      </c>
    </row>
    <row r="2433" spans="1:6" ht="18.75" x14ac:dyDescent="0.3">
      <c r="A2433" s="20" t="s">
        <v>12916</v>
      </c>
      <c r="B2433" s="20" t="s">
        <v>12917</v>
      </c>
      <c r="C2433" s="20" t="s">
        <v>12915</v>
      </c>
      <c r="D2433" s="20" t="s">
        <v>12918</v>
      </c>
      <c r="E2433" s="16">
        <v>14.677899999999999</v>
      </c>
      <c r="F2433" s="21">
        <v>45134</v>
      </c>
    </row>
    <row r="2434" spans="1:6" ht="18.75" x14ac:dyDescent="0.3">
      <c r="A2434" s="20" t="s">
        <v>12920</v>
      </c>
      <c r="B2434" s="20" t="s">
        <v>5185</v>
      </c>
      <c r="C2434" s="20" t="s">
        <v>12919</v>
      </c>
      <c r="D2434" s="20" t="s">
        <v>12921</v>
      </c>
      <c r="E2434" s="16">
        <v>45.508099999999999</v>
      </c>
      <c r="F2434" s="21">
        <v>45134</v>
      </c>
    </row>
    <row r="2435" spans="1:6" ht="18.75" x14ac:dyDescent="0.3">
      <c r="A2435" s="20" t="s">
        <v>12923</v>
      </c>
      <c r="B2435" s="20" t="s">
        <v>5185</v>
      </c>
      <c r="C2435" s="20" t="s">
        <v>12922</v>
      </c>
      <c r="D2435" s="20" t="s">
        <v>12924</v>
      </c>
      <c r="E2435" s="16">
        <v>24.301400000000001</v>
      </c>
      <c r="F2435" s="21">
        <v>44582</v>
      </c>
    </row>
    <row r="2436" spans="1:6" ht="18.75" x14ac:dyDescent="0.3">
      <c r="A2436" s="20" t="s">
        <v>12926</v>
      </c>
      <c r="B2436" s="20" t="s">
        <v>12927</v>
      </c>
      <c r="C2436" s="20" t="s">
        <v>12925</v>
      </c>
      <c r="D2436" s="20" t="s">
        <v>12928</v>
      </c>
      <c r="E2436" s="16">
        <v>10.059799999999999</v>
      </c>
      <c r="F2436" s="21">
        <v>43571</v>
      </c>
    </row>
    <row r="2437" spans="1:6" ht="18.75" x14ac:dyDescent="0.3">
      <c r="A2437" s="20" t="s">
        <v>12930</v>
      </c>
      <c r="B2437" s="20" t="s">
        <v>5185</v>
      </c>
      <c r="C2437" s="20" t="s">
        <v>12929</v>
      </c>
      <c r="D2437" s="20" t="s">
        <v>12931</v>
      </c>
      <c r="E2437" s="16">
        <v>17.668700000000001</v>
      </c>
      <c r="F2437" s="21">
        <v>43674</v>
      </c>
    </row>
    <row r="2438" spans="1:6" ht="18.75" x14ac:dyDescent="0.3">
      <c r="A2438" s="20" t="s">
        <v>12933</v>
      </c>
      <c r="B2438" s="20" t="s">
        <v>5185</v>
      </c>
      <c r="C2438" s="20" t="s">
        <v>12932</v>
      </c>
      <c r="D2438" s="20" t="s">
        <v>12934</v>
      </c>
      <c r="E2438" s="16">
        <v>42.4666</v>
      </c>
      <c r="F2438" s="21">
        <v>45134</v>
      </c>
    </row>
    <row r="2439" spans="1:6" ht="18.75" x14ac:dyDescent="0.3">
      <c r="A2439" s="20" t="s">
        <v>12936</v>
      </c>
      <c r="B2439" s="20" t="s">
        <v>12937</v>
      </c>
      <c r="C2439" s="20" t="s">
        <v>12935</v>
      </c>
      <c r="D2439" s="20" t="s">
        <v>12938</v>
      </c>
      <c r="E2439" s="16">
        <v>12.2334</v>
      </c>
      <c r="F2439" s="21">
        <v>45134</v>
      </c>
    </row>
    <row r="2440" spans="1:6" ht="18.75" x14ac:dyDescent="0.3">
      <c r="A2440" s="20" t="s">
        <v>12940</v>
      </c>
      <c r="B2440" s="20" t="s">
        <v>12941</v>
      </c>
      <c r="C2440" s="20" t="s">
        <v>12939</v>
      </c>
      <c r="D2440" s="20" t="s">
        <v>12942</v>
      </c>
      <c r="E2440" s="16">
        <v>10.7227</v>
      </c>
      <c r="F2440" s="21">
        <v>45134</v>
      </c>
    </row>
    <row r="2441" spans="1:6" ht="18.75" x14ac:dyDescent="0.3">
      <c r="A2441" s="20" t="s">
        <v>12944</v>
      </c>
      <c r="B2441" s="20" t="s">
        <v>5185</v>
      </c>
      <c r="C2441" s="20" t="s">
        <v>12943</v>
      </c>
      <c r="D2441" s="20" t="s">
        <v>12945</v>
      </c>
      <c r="E2441" s="16">
        <v>39.005099999999999</v>
      </c>
      <c r="F2441" s="21">
        <v>45134</v>
      </c>
    </row>
    <row r="2442" spans="1:6" ht="18.75" x14ac:dyDescent="0.3">
      <c r="A2442" s="20" t="s">
        <v>12947</v>
      </c>
      <c r="B2442" s="20" t="s">
        <v>5185</v>
      </c>
      <c r="C2442" s="20" t="s">
        <v>12946</v>
      </c>
      <c r="D2442" s="20" t="s">
        <v>12948</v>
      </c>
      <c r="E2442" s="16">
        <v>14.728400000000001</v>
      </c>
      <c r="F2442" s="21">
        <v>44582</v>
      </c>
    </row>
    <row r="2443" spans="1:6" ht="18.75" x14ac:dyDescent="0.3">
      <c r="A2443" s="20" t="s">
        <v>12950</v>
      </c>
      <c r="B2443" s="20" t="s">
        <v>12951</v>
      </c>
      <c r="C2443" s="20" t="s">
        <v>12949</v>
      </c>
      <c r="D2443" s="20" t="s">
        <v>12952</v>
      </c>
      <c r="E2443" s="16">
        <v>11.541700000000001</v>
      </c>
      <c r="F2443" s="21">
        <v>45134</v>
      </c>
    </row>
    <row r="2444" spans="1:6" ht="18.75" x14ac:dyDescent="0.3">
      <c r="A2444" s="20" t="s">
        <v>12954</v>
      </c>
      <c r="B2444" s="20" t="s">
        <v>12955</v>
      </c>
      <c r="C2444" s="20" t="s">
        <v>12953</v>
      </c>
      <c r="D2444" s="20" t="s">
        <v>12956</v>
      </c>
      <c r="E2444" s="16">
        <v>10.132400000000001</v>
      </c>
      <c r="F2444" s="21">
        <v>45134</v>
      </c>
    </row>
    <row r="2445" spans="1:6" ht="18.75" x14ac:dyDescent="0.3">
      <c r="A2445" s="20" t="s">
        <v>12958</v>
      </c>
      <c r="B2445" s="20" t="s">
        <v>5185</v>
      </c>
      <c r="C2445" s="20" t="s">
        <v>12957</v>
      </c>
      <c r="D2445" s="20" t="s">
        <v>12959</v>
      </c>
      <c r="E2445" s="16">
        <v>23.528099999999998</v>
      </c>
      <c r="F2445" s="21">
        <v>43558</v>
      </c>
    </row>
    <row r="2446" spans="1:6" ht="18.75" x14ac:dyDescent="0.3">
      <c r="A2446" s="20" t="s">
        <v>12961</v>
      </c>
      <c r="B2446" s="20" t="s">
        <v>12962</v>
      </c>
      <c r="C2446" s="20" t="s">
        <v>12960</v>
      </c>
      <c r="D2446" s="20" t="s">
        <v>12963</v>
      </c>
      <c r="E2446" s="16">
        <v>10.1326</v>
      </c>
      <c r="F2446" s="21">
        <v>43095</v>
      </c>
    </row>
    <row r="2447" spans="1:6" ht="18.75" x14ac:dyDescent="0.3">
      <c r="A2447" s="20" t="s">
        <v>12965</v>
      </c>
      <c r="B2447" s="20" t="s">
        <v>5185</v>
      </c>
      <c r="C2447" s="20" t="s">
        <v>12964</v>
      </c>
      <c r="D2447" s="20" t="s">
        <v>12966</v>
      </c>
      <c r="E2447" s="16">
        <v>12.748900000000001</v>
      </c>
      <c r="F2447" s="21">
        <v>42551</v>
      </c>
    </row>
    <row r="2448" spans="1:6" ht="18.75" x14ac:dyDescent="0.3">
      <c r="A2448" s="20" t="s">
        <v>12968</v>
      </c>
      <c r="B2448" s="20" t="s">
        <v>12969</v>
      </c>
      <c r="C2448" s="20" t="s">
        <v>12967</v>
      </c>
      <c r="D2448" s="20" t="s">
        <v>12970</v>
      </c>
      <c r="E2448" s="16">
        <v>9.5937999999999999</v>
      </c>
      <c r="F2448" s="21">
        <v>43674</v>
      </c>
    </row>
    <row r="2449" spans="1:6" ht="18.75" x14ac:dyDescent="0.3">
      <c r="A2449" s="20" t="s">
        <v>12972</v>
      </c>
      <c r="B2449" s="20" t="s">
        <v>5185</v>
      </c>
      <c r="C2449" s="20" t="s">
        <v>12971</v>
      </c>
      <c r="D2449" s="20" t="s">
        <v>12973</v>
      </c>
      <c r="E2449" s="16">
        <v>20.5151</v>
      </c>
      <c r="F2449" s="21">
        <v>43395</v>
      </c>
    </row>
    <row r="2450" spans="1:6" ht="18.75" x14ac:dyDescent="0.3">
      <c r="A2450" s="20" t="s">
        <v>12975</v>
      </c>
      <c r="B2450" s="20" t="s">
        <v>5185</v>
      </c>
      <c r="C2450" s="20" t="s">
        <v>12974</v>
      </c>
      <c r="D2450" s="20" t="s">
        <v>12976</v>
      </c>
      <c r="E2450" s="16">
        <v>17.827400000000001</v>
      </c>
      <c r="F2450" s="21">
        <v>43285</v>
      </c>
    </row>
    <row r="2451" spans="1:6" ht="18.75" x14ac:dyDescent="0.3">
      <c r="A2451" s="20" t="s">
        <v>12978</v>
      </c>
      <c r="B2451" s="20" t="s">
        <v>5185</v>
      </c>
      <c r="C2451" s="20" t="s">
        <v>12977</v>
      </c>
      <c r="D2451" s="20" t="s">
        <v>12979</v>
      </c>
      <c r="E2451" s="16">
        <v>9.1750000000000007</v>
      </c>
      <c r="F2451" s="21">
        <v>43674</v>
      </c>
    </row>
    <row r="2452" spans="1:6" ht="18.75" x14ac:dyDescent="0.3">
      <c r="A2452" s="20" t="s">
        <v>12981</v>
      </c>
      <c r="B2452" s="20" t="s">
        <v>5185</v>
      </c>
      <c r="C2452" s="20" t="s">
        <v>12980</v>
      </c>
      <c r="D2452" s="20" t="s">
        <v>12982</v>
      </c>
      <c r="E2452" s="16">
        <v>10.045</v>
      </c>
      <c r="F2452" s="21">
        <v>43360</v>
      </c>
    </row>
    <row r="2453" spans="1:6" ht="18.75" x14ac:dyDescent="0.3">
      <c r="A2453" s="20" t="s">
        <v>12984</v>
      </c>
      <c r="B2453" s="20" t="s">
        <v>12985</v>
      </c>
      <c r="C2453" s="20" t="s">
        <v>12983</v>
      </c>
      <c r="D2453" s="20" t="s">
        <v>12986</v>
      </c>
      <c r="E2453" s="16">
        <v>9.3589000000000002</v>
      </c>
      <c r="F2453" s="21">
        <v>43674</v>
      </c>
    </row>
    <row r="2454" spans="1:6" ht="18.75" x14ac:dyDescent="0.3">
      <c r="A2454" s="20" t="s">
        <v>12988</v>
      </c>
      <c r="B2454" s="20" t="s">
        <v>12989</v>
      </c>
      <c r="C2454" s="20" t="s">
        <v>12987</v>
      </c>
      <c r="D2454" s="20" t="s">
        <v>12990</v>
      </c>
      <c r="E2454" s="16">
        <v>13.067600000000001</v>
      </c>
      <c r="F2454" s="21">
        <v>45134</v>
      </c>
    </row>
    <row r="2455" spans="1:6" ht="18.75" x14ac:dyDescent="0.3">
      <c r="A2455" s="20" t="s">
        <v>12992</v>
      </c>
      <c r="B2455" s="20" t="s">
        <v>12993</v>
      </c>
      <c r="C2455" s="20" t="s">
        <v>12991</v>
      </c>
      <c r="D2455" s="20" t="s">
        <v>12994</v>
      </c>
      <c r="E2455" s="16">
        <v>14.406499999999999</v>
      </c>
      <c r="F2455" s="21">
        <v>45134</v>
      </c>
    </row>
    <row r="2456" spans="1:6" ht="18.75" x14ac:dyDescent="0.3">
      <c r="A2456" s="20" t="s">
        <v>12996</v>
      </c>
      <c r="B2456" s="20" t="s">
        <v>12997</v>
      </c>
      <c r="C2456" s="20" t="s">
        <v>12995</v>
      </c>
      <c r="D2456" s="20" t="s">
        <v>12998</v>
      </c>
      <c r="E2456" s="16">
        <v>13.047499999999999</v>
      </c>
      <c r="F2456" s="21">
        <v>45134</v>
      </c>
    </row>
    <row r="2457" spans="1:6" ht="18.75" x14ac:dyDescent="0.3">
      <c r="A2457" s="20" t="s">
        <v>13000</v>
      </c>
      <c r="B2457" s="20" t="s">
        <v>5185</v>
      </c>
      <c r="C2457" s="20" t="s">
        <v>12999</v>
      </c>
      <c r="D2457" s="20" t="s">
        <v>13001</v>
      </c>
      <c r="E2457" s="16">
        <v>31.453700000000001</v>
      </c>
      <c r="F2457" s="21">
        <v>45134</v>
      </c>
    </row>
    <row r="2458" spans="1:6" ht="18.75" x14ac:dyDescent="0.3">
      <c r="A2458" s="20" t="s">
        <v>13003</v>
      </c>
      <c r="B2458" s="20" t="s">
        <v>13004</v>
      </c>
      <c r="C2458" s="20" t="s">
        <v>13002</v>
      </c>
      <c r="D2458" s="20" t="s">
        <v>13005</v>
      </c>
      <c r="E2458" s="16">
        <v>16.353400000000001</v>
      </c>
      <c r="F2458" s="21">
        <v>45134</v>
      </c>
    </row>
    <row r="2459" spans="1:6" ht="18.75" x14ac:dyDescent="0.3">
      <c r="A2459" s="20" t="s">
        <v>13007</v>
      </c>
      <c r="B2459" s="20" t="s">
        <v>5185</v>
      </c>
      <c r="C2459" s="20" t="s">
        <v>13006</v>
      </c>
      <c r="D2459" s="20" t="s">
        <v>13008</v>
      </c>
      <c r="E2459" s="16">
        <v>29.255700000000001</v>
      </c>
      <c r="F2459" s="21">
        <v>45134</v>
      </c>
    </row>
    <row r="2460" spans="1:6" ht="18.75" x14ac:dyDescent="0.3">
      <c r="A2460" s="20" t="s">
        <v>13010</v>
      </c>
      <c r="B2460" s="20" t="s">
        <v>13011</v>
      </c>
      <c r="C2460" s="20" t="s">
        <v>13009</v>
      </c>
      <c r="D2460" s="20" t="s">
        <v>13012</v>
      </c>
      <c r="E2460" s="16">
        <v>19.705300000000001</v>
      </c>
      <c r="F2460" s="21">
        <v>45134</v>
      </c>
    </row>
    <row r="2461" spans="1:6" ht="18.75" x14ac:dyDescent="0.3">
      <c r="A2461" s="20" t="s">
        <v>13014</v>
      </c>
      <c r="B2461" s="20" t="s">
        <v>13015</v>
      </c>
      <c r="C2461" s="20" t="s">
        <v>13013</v>
      </c>
      <c r="D2461" s="20" t="s">
        <v>13016</v>
      </c>
      <c r="E2461" s="16">
        <v>12.8148</v>
      </c>
      <c r="F2461" s="21">
        <v>45134</v>
      </c>
    </row>
    <row r="2462" spans="1:6" ht="18.75" x14ac:dyDescent="0.3">
      <c r="A2462" s="20" t="s">
        <v>13018</v>
      </c>
      <c r="B2462" s="20" t="s">
        <v>13019</v>
      </c>
      <c r="C2462" s="20" t="s">
        <v>13017</v>
      </c>
      <c r="D2462" s="20" t="s">
        <v>13020</v>
      </c>
      <c r="E2462" s="16">
        <v>15.3698</v>
      </c>
      <c r="F2462" s="21">
        <v>45134</v>
      </c>
    </row>
    <row r="2463" spans="1:6" ht="18.75" x14ac:dyDescent="0.3">
      <c r="A2463" s="20" t="s">
        <v>13022</v>
      </c>
      <c r="B2463" s="20" t="s">
        <v>5185</v>
      </c>
      <c r="C2463" s="20" t="s">
        <v>13021</v>
      </c>
      <c r="D2463" s="20" t="s">
        <v>13023</v>
      </c>
      <c r="E2463" s="16">
        <v>27.8002</v>
      </c>
      <c r="F2463" s="21">
        <v>45134</v>
      </c>
    </row>
    <row r="2464" spans="1:6" ht="18.75" x14ac:dyDescent="0.3">
      <c r="A2464" s="20" t="s">
        <v>13025</v>
      </c>
      <c r="B2464" s="20" t="s">
        <v>13026</v>
      </c>
      <c r="C2464" s="20" t="s">
        <v>13024</v>
      </c>
      <c r="D2464" s="20" t="s">
        <v>13027</v>
      </c>
      <c r="E2464" s="16">
        <v>12.5924</v>
      </c>
      <c r="F2464" s="21">
        <v>45134</v>
      </c>
    </row>
    <row r="2465" spans="1:6" ht="18.75" x14ac:dyDescent="0.3">
      <c r="A2465" s="20" t="s">
        <v>13029</v>
      </c>
      <c r="B2465" s="20" t="s">
        <v>13030</v>
      </c>
      <c r="C2465" s="20" t="s">
        <v>13028</v>
      </c>
      <c r="D2465" s="20" t="s">
        <v>13031</v>
      </c>
      <c r="E2465" s="16">
        <v>12.604799999999999</v>
      </c>
      <c r="F2465" s="21">
        <v>45134</v>
      </c>
    </row>
    <row r="2466" spans="1:6" ht="18.75" x14ac:dyDescent="0.3">
      <c r="A2466" s="20" t="s">
        <v>13033</v>
      </c>
      <c r="B2466" s="20" t="s">
        <v>13034</v>
      </c>
      <c r="C2466" s="20" t="s">
        <v>13032</v>
      </c>
      <c r="D2466" s="20" t="s">
        <v>13035</v>
      </c>
      <c r="E2466" s="16">
        <v>12.911199999999999</v>
      </c>
      <c r="F2466" s="21">
        <v>45134</v>
      </c>
    </row>
    <row r="2467" spans="1:6" ht="18.75" x14ac:dyDescent="0.3">
      <c r="A2467" s="20" t="s">
        <v>13037</v>
      </c>
      <c r="B2467" s="20" t="s">
        <v>5185</v>
      </c>
      <c r="C2467" s="20" t="s">
        <v>13036</v>
      </c>
      <c r="D2467" s="20" t="s">
        <v>13038</v>
      </c>
      <c r="E2467" s="16">
        <v>13.394299999999999</v>
      </c>
      <c r="F2467" s="21">
        <v>45134</v>
      </c>
    </row>
    <row r="2468" spans="1:6" ht="18.75" x14ac:dyDescent="0.3">
      <c r="A2468" s="20" t="s">
        <v>13040</v>
      </c>
      <c r="B2468" s="20" t="s">
        <v>13041</v>
      </c>
      <c r="C2468" s="20" t="s">
        <v>13039</v>
      </c>
      <c r="D2468" s="20" t="s">
        <v>13042</v>
      </c>
      <c r="E2468" s="16">
        <v>12.92</v>
      </c>
      <c r="F2468" s="21">
        <v>45134</v>
      </c>
    </row>
    <row r="2469" spans="1:6" ht="18.75" x14ac:dyDescent="0.3">
      <c r="A2469" s="20" t="s">
        <v>13044</v>
      </c>
      <c r="B2469" s="20" t="s">
        <v>5185</v>
      </c>
      <c r="C2469" s="20" t="s">
        <v>13043</v>
      </c>
      <c r="D2469" s="20" t="s">
        <v>13045</v>
      </c>
      <c r="E2469" s="16">
        <v>13.552300000000001</v>
      </c>
      <c r="F2469" s="21">
        <v>45134</v>
      </c>
    </row>
    <row r="2470" spans="1:6" ht="18.75" x14ac:dyDescent="0.3">
      <c r="A2470" s="20" t="s">
        <v>13047</v>
      </c>
      <c r="B2470" s="20" t="s">
        <v>5185</v>
      </c>
      <c r="C2470" s="20" t="s">
        <v>13046</v>
      </c>
      <c r="D2470" s="20" t="s">
        <v>13048</v>
      </c>
      <c r="E2470" s="16">
        <v>13.6363</v>
      </c>
      <c r="F2470" s="21">
        <v>45134</v>
      </c>
    </row>
    <row r="2471" spans="1:6" ht="18.75" x14ac:dyDescent="0.3">
      <c r="A2471" s="20" t="s">
        <v>13050</v>
      </c>
      <c r="B2471" s="20" t="s">
        <v>13051</v>
      </c>
      <c r="C2471" s="20" t="s">
        <v>13049</v>
      </c>
      <c r="D2471" s="20" t="s">
        <v>13052</v>
      </c>
      <c r="E2471" s="16">
        <v>12.8995</v>
      </c>
      <c r="F2471" s="21">
        <v>45134</v>
      </c>
    </row>
    <row r="2472" spans="1:6" ht="18.75" x14ac:dyDescent="0.3">
      <c r="A2472" s="20" t="s">
        <v>13054</v>
      </c>
      <c r="B2472" s="20" t="s">
        <v>13055</v>
      </c>
      <c r="C2472" s="20" t="s">
        <v>13053</v>
      </c>
      <c r="D2472" s="20" t="s">
        <v>13056</v>
      </c>
      <c r="E2472" s="16">
        <v>12.8825</v>
      </c>
      <c r="F2472" s="21">
        <v>45134</v>
      </c>
    </row>
    <row r="2473" spans="1:6" ht="18.75" x14ac:dyDescent="0.3">
      <c r="A2473" s="20" t="s">
        <v>13058</v>
      </c>
      <c r="B2473" s="20" t="s">
        <v>5185</v>
      </c>
      <c r="C2473" s="20" t="s">
        <v>13057</v>
      </c>
      <c r="D2473" s="20" t="s">
        <v>13059</v>
      </c>
      <c r="E2473" s="16">
        <v>13.388500000000001</v>
      </c>
      <c r="F2473" s="21">
        <v>45134</v>
      </c>
    </row>
    <row r="2474" spans="1:6" ht="18.75" x14ac:dyDescent="0.3">
      <c r="A2474" s="20" t="s">
        <v>13061</v>
      </c>
      <c r="B2474" s="20" t="s">
        <v>5185</v>
      </c>
      <c r="C2474" s="20" t="s">
        <v>13060</v>
      </c>
      <c r="D2474" s="20" t="s">
        <v>13062</v>
      </c>
      <c r="E2474" s="16">
        <v>13.2323</v>
      </c>
      <c r="F2474" s="21">
        <v>45134</v>
      </c>
    </row>
    <row r="2475" spans="1:6" ht="18.75" x14ac:dyDescent="0.3">
      <c r="A2475" s="20" t="s">
        <v>13064</v>
      </c>
      <c r="B2475" s="20" t="s">
        <v>5185</v>
      </c>
      <c r="C2475" s="20" t="s">
        <v>13063</v>
      </c>
      <c r="D2475" s="20" t="s">
        <v>13065</v>
      </c>
      <c r="E2475" s="16">
        <v>13.472799999999999</v>
      </c>
      <c r="F2475" s="21">
        <v>45134</v>
      </c>
    </row>
    <row r="2476" spans="1:6" ht="18.75" x14ac:dyDescent="0.3">
      <c r="A2476" s="20" t="s">
        <v>13067</v>
      </c>
      <c r="B2476" s="20" t="s">
        <v>13068</v>
      </c>
      <c r="C2476" s="20" t="s">
        <v>13066</v>
      </c>
      <c r="D2476" s="20" t="s">
        <v>13069</v>
      </c>
      <c r="E2476" s="16">
        <v>12.8635</v>
      </c>
      <c r="F2476" s="21">
        <v>45134</v>
      </c>
    </row>
    <row r="2477" spans="1:6" ht="18.75" x14ac:dyDescent="0.3">
      <c r="A2477" s="20" t="s">
        <v>13071</v>
      </c>
      <c r="B2477" s="20" t="s">
        <v>5185</v>
      </c>
      <c r="C2477" s="20" t="s">
        <v>13070</v>
      </c>
      <c r="D2477" s="20" t="s">
        <v>13072</v>
      </c>
      <c r="E2477" s="16">
        <v>41.073900000000002</v>
      </c>
      <c r="F2477" s="21">
        <v>45134</v>
      </c>
    </row>
    <row r="2478" spans="1:6" ht="18.75" x14ac:dyDescent="0.3">
      <c r="A2478" s="20" t="s">
        <v>13074</v>
      </c>
      <c r="B2478" s="20" t="s">
        <v>5185</v>
      </c>
      <c r="C2478" s="20" t="s">
        <v>13073</v>
      </c>
      <c r="D2478" s="20" t="s">
        <v>13075</v>
      </c>
      <c r="E2478" s="16">
        <v>38.377099999999999</v>
      </c>
      <c r="F2478" s="21">
        <v>45134</v>
      </c>
    </row>
    <row r="2479" spans="1:6" ht="18.75" x14ac:dyDescent="0.3">
      <c r="A2479" s="20" t="s">
        <v>13077</v>
      </c>
      <c r="B2479" s="20" t="s">
        <v>13078</v>
      </c>
      <c r="C2479" s="20" t="s">
        <v>13076</v>
      </c>
      <c r="D2479" s="20" t="s">
        <v>13079</v>
      </c>
      <c r="E2479" s="16">
        <v>12.8744</v>
      </c>
      <c r="F2479" s="21">
        <v>45134</v>
      </c>
    </row>
    <row r="2480" spans="1:6" ht="18.75" x14ac:dyDescent="0.3">
      <c r="A2480" s="20" t="s">
        <v>13081</v>
      </c>
      <c r="B2480" s="20" t="s">
        <v>5185</v>
      </c>
      <c r="C2480" s="20" t="s">
        <v>13080</v>
      </c>
      <c r="D2480" s="20" t="s">
        <v>13082</v>
      </c>
      <c r="E2480" s="16">
        <v>45.500700000000002</v>
      </c>
      <c r="F2480" s="21">
        <v>45134</v>
      </c>
    </row>
    <row r="2481" spans="1:6" ht="18.75" x14ac:dyDescent="0.3">
      <c r="A2481" s="20" t="s">
        <v>13084</v>
      </c>
      <c r="B2481" s="20" t="s">
        <v>5185</v>
      </c>
      <c r="C2481" s="20" t="s">
        <v>13083</v>
      </c>
      <c r="D2481" s="20" t="s">
        <v>13085</v>
      </c>
      <c r="E2481" s="16">
        <v>41.781599999999997</v>
      </c>
      <c r="F2481" s="21">
        <v>45134</v>
      </c>
    </row>
    <row r="2482" spans="1:6" ht="18.75" x14ac:dyDescent="0.3">
      <c r="A2482" s="20" t="s">
        <v>13087</v>
      </c>
      <c r="B2482" s="20" t="s">
        <v>13088</v>
      </c>
      <c r="C2482" s="20" t="s">
        <v>13086</v>
      </c>
      <c r="D2482" s="20" t="s">
        <v>13089</v>
      </c>
      <c r="E2482" s="16">
        <v>20.6629</v>
      </c>
      <c r="F2482" s="21">
        <v>45134</v>
      </c>
    </row>
    <row r="2483" spans="1:6" ht="18.75" x14ac:dyDescent="0.3">
      <c r="A2483" s="20" t="s">
        <v>13091</v>
      </c>
      <c r="B2483" s="20" t="s">
        <v>13092</v>
      </c>
      <c r="C2483" s="20" t="s">
        <v>13090</v>
      </c>
      <c r="D2483" s="20" t="s">
        <v>13093</v>
      </c>
      <c r="E2483" s="16">
        <v>24.140699999999999</v>
      </c>
      <c r="F2483" s="21">
        <v>45134</v>
      </c>
    </row>
    <row r="2484" spans="1:6" ht="18.75" x14ac:dyDescent="0.3">
      <c r="A2484" s="20" t="s">
        <v>13095</v>
      </c>
      <c r="B2484" s="20" t="s">
        <v>13096</v>
      </c>
      <c r="C2484" s="20" t="s">
        <v>13094</v>
      </c>
      <c r="D2484" s="20" t="s">
        <v>13097</v>
      </c>
      <c r="E2484" s="16">
        <v>18.866599999999998</v>
      </c>
      <c r="F2484" s="21">
        <v>45134</v>
      </c>
    </row>
    <row r="2485" spans="1:6" ht="18.75" x14ac:dyDescent="0.3">
      <c r="A2485" s="20" t="s">
        <v>13099</v>
      </c>
      <c r="B2485" s="20" t="s">
        <v>13100</v>
      </c>
      <c r="C2485" s="20" t="s">
        <v>13098</v>
      </c>
      <c r="D2485" s="20" t="s">
        <v>13101</v>
      </c>
      <c r="E2485" s="16">
        <v>22.136800000000001</v>
      </c>
      <c r="F2485" s="21">
        <v>45134</v>
      </c>
    </row>
    <row r="2486" spans="1:6" ht="18.75" x14ac:dyDescent="0.3">
      <c r="A2486" s="20" t="s">
        <v>13103</v>
      </c>
      <c r="B2486" s="20" t="s">
        <v>5185</v>
      </c>
      <c r="C2486" s="20" t="s">
        <v>13102</v>
      </c>
      <c r="D2486" s="20" t="s">
        <v>13104</v>
      </c>
      <c r="E2486" s="16">
        <v>1099.4155000000001</v>
      </c>
      <c r="F2486" s="21">
        <v>45134</v>
      </c>
    </row>
    <row r="2487" spans="1:6" ht="18.75" x14ac:dyDescent="0.3">
      <c r="A2487" s="20" t="s">
        <v>13106</v>
      </c>
      <c r="B2487" s="20" t="s">
        <v>13107</v>
      </c>
      <c r="C2487" s="20" t="s">
        <v>13105</v>
      </c>
      <c r="D2487" s="20" t="s">
        <v>13108</v>
      </c>
      <c r="E2487" s="16">
        <v>1037.3407</v>
      </c>
      <c r="F2487" s="21">
        <v>45134</v>
      </c>
    </row>
    <row r="2488" spans="1:6" ht="18.75" x14ac:dyDescent="0.3">
      <c r="A2488" s="20" t="s">
        <v>13110</v>
      </c>
      <c r="B2488" s="20" t="s">
        <v>13111</v>
      </c>
      <c r="C2488" s="20" t="s">
        <v>13109</v>
      </c>
      <c r="D2488" s="20" t="s">
        <v>13112</v>
      </c>
      <c r="E2488" s="16">
        <v>1043.1438000000001</v>
      </c>
      <c r="F2488" s="21">
        <v>45134</v>
      </c>
    </row>
    <row r="2489" spans="1:6" ht="18.75" x14ac:dyDescent="0.3">
      <c r="A2489" s="20" t="s">
        <v>13114</v>
      </c>
      <c r="B2489" s="20" t="s">
        <v>5185</v>
      </c>
      <c r="C2489" s="20" t="s">
        <v>13113</v>
      </c>
      <c r="D2489" s="20" t="s">
        <v>13115</v>
      </c>
      <c r="E2489" s="16">
        <v>1088.6061</v>
      </c>
      <c r="F2489" s="21">
        <v>45134</v>
      </c>
    </row>
    <row r="2490" spans="1:6" ht="18.75" x14ac:dyDescent="0.3">
      <c r="A2490" s="20" t="s">
        <v>13117</v>
      </c>
      <c r="B2490" s="20" t="s">
        <v>13118</v>
      </c>
      <c r="C2490" s="20" t="s">
        <v>13116</v>
      </c>
      <c r="D2490" s="20" t="s">
        <v>13119</v>
      </c>
      <c r="E2490" s="16">
        <v>1030.3632</v>
      </c>
      <c r="F2490" s="21">
        <v>45134</v>
      </c>
    </row>
    <row r="2491" spans="1:6" ht="18.75" x14ac:dyDescent="0.3">
      <c r="A2491" s="20" t="s">
        <v>13121</v>
      </c>
      <c r="B2491" s="20" t="s">
        <v>13122</v>
      </c>
      <c r="C2491" s="20" t="s">
        <v>13120</v>
      </c>
      <c r="D2491" s="20" t="s">
        <v>13123</v>
      </c>
      <c r="E2491" s="16">
        <v>1032.3345999999999</v>
      </c>
      <c r="F2491" s="21">
        <v>45134</v>
      </c>
    </row>
    <row r="2492" spans="1:6" ht="18.75" x14ac:dyDescent="0.3">
      <c r="A2492" s="20" t="s">
        <v>13125</v>
      </c>
      <c r="B2492" s="20" t="s">
        <v>5185</v>
      </c>
      <c r="C2492" s="20" t="s">
        <v>13124</v>
      </c>
      <c r="D2492" s="20" t="s">
        <v>13126</v>
      </c>
      <c r="E2492" s="16">
        <v>28.9129</v>
      </c>
      <c r="F2492" s="21">
        <v>45134</v>
      </c>
    </row>
    <row r="2493" spans="1:6" ht="18.75" x14ac:dyDescent="0.3">
      <c r="A2493" s="20" t="s">
        <v>13128</v>
      </c>
      <c r="B2493" s="20" t="s">
        <v>13129</v>
      </c>
      <c r="C2493" s="20" t="s">
        <v>13127</v>
      </c>
      <c r="D2493" s="20" t="s">
        <v>13130</v>
      </c>
      <c r="E2493" s="16">
        <v>11.832000000000001</v>
      </c>
      <c r="F2493" s="21">
        <v>45134</v>
      </c>
    </row>
    <row r="2494" spans="1:6" ht="18.75" x14ac:dyDescent="0.3">
      <c r="A2494" s="20" t="s">
        <v>13132</v>
      </c>
      <c r="B2494" s="20" t="s">
        <v>13133</v>
      </c>
      <c r="C2494" s="20" t="s">
        <v>13131</v>
      </c>
      <c r="D2494" s="20" t="s">
        <v>13134</v>
      </c>
      <c r="E2494" s="16">
        <v>20.511600000000001</v>
      </c>
      <c r="F2494" s="21">
        <v>45134</v>
      </c>
    </row>
    <row r="2495" spans="1:6" ht="18.75" x14ac:dyDescent="0.3">
      <c r="A2495" s="20" t="s">
        <v>13136</v>
      </c>
      <c r="B2495" s="20" t="s">
        <v>5185</v>
      </c>
      <c r="C2495" s="20" t="s">
        <v>13135</v>
      </c>
      <c r="D2495" s="20" t="s">
        <v>13137</v>
      </c>
      <c r="E2495" s="16">
        <v>38.801699999999997</v>
      </c>
      <c r="F2495" s="21">
        <v>45134</v>
      </c>
    </row>
    <row r="2496" spans="1:6" ht="18.75" x14ac:dyDescent="0.3">
      <c r="A2496" s="20" t="s">
        <v>13139</v>
      </c>
      <c r="B2496" s="20" t="s">
        <v>5185</v>
      </c>
      <c r="C2496" s="20" t="s">
        <v>13138</v>
      </c>
      <c r="D2496" s="20" t="s">
        <v>13140</v>
      </c>
      <c r="E2496" s="16">
        <v>27.435199999999998</v>
      </c>
      <c r="F2496" s="21">
        <v>45134</v>
      </c>
    </row>
    <row r="2497" spans="1:6" ht="18.75" x14ac:dyDescent="0.3">
      <c r="A2497" s="20" t="s">
        <v>13142</v>
      </c>
      <c r="B2497" s="20" t="s">
        <v>13143</v>
      </c>
      <c r="C2497" s="20" t="s">
        <v>13141</v>
      </c>
      <c r="D2497" s="20" t="s">
        <v>13144</v>
      </c>
      <c r="E2497" s="16">
        <v>12.2303</v>
      </c>
      <c r="F2497" s="21">
        <v>45134</v>
      </c>
    </row>
    <row r="2498" spans="1:6" ht="18.75" x14ac:dyDescent="0.3">
      <c r="A2498" s="20" t="s">
        <v>13146</v>
      </c>
      <c r="B2498" s="20" t="s">
        <v>13147</v>
      </c>
      <c r="C2498" s="20" t="s">
        <v>13145</v>
      </c>
      <c r="D2498" s="20" t="s">
        <v>13148</v>
      </c>
      <c r="E2498" s="16">
        <v>15.9697</v>
      </c>
      <c r="F2498" s="21">
        <v>45134</v>
      </c>
    </row>
    <row r="2499" spans="1:6" ht="18.75" x14ac:dyDescent="0.3">
      <c r="A2499" s="20" t="s">
        <v>13150</v>
      </c>
      <c r="B2499" s="20" t="s">
        <v>13151</v>
      </c>
      <c r="C2499" s="20" t="s">
        <v>13149</v>
      </c>
      <c r="D2499" s="20" t="s">
        <v>13152</v>
      </c>
      <c r="E2499" s="16">
        <v>10.5215</v>
      </c>
      <c r="F2499" s="21">
        <v>45134</v>
      </c>
    </row>
    <row r="2500" spans="1:6" ht="18.75" x14ac:dyDescent="0.3">
      <c r="A2500" s="20" t="s">
        <v>13154</v>
      </c>
      <c r="B2500" s="20" t="s">
        <v>13155</v>
      </c>
      <c r="C2500" s="20" t="s">
        <v>13153</v>
      </c>
      <c r="D2500" s="20" t="s">
        <v>13156</v>
      </c>
      <c r="E2500" s="16">
        <v>16.348199999999999</v>
      </c>
      <c r="F2500" s="21">
        <v>45134</v>
      </c>
    </row>
    <row r="2501" spans="1:6" ht="18.75" x14ac:dyDescent="0.3">
      <c r="A2501" s="20" t="s">
        <v>13158</v>
      </c>
      <c r="B2501" s="20" t="s">
        <v>13159</v>
      </c>
      <c r="C2501" s="20" t="s">
        <v>13157</v>
      </c>
      <c r="D2501" s="20" t="s">
        <v>13160</v>
      </c>
      <c r="E2501" s="16">
        <v>12.1327</v>
      </c>
      <c r="F2501" s="21">
        <v>45134</v>
      </c>
    </row>
    <row r="2502" spans="1:6" ht="18.75" x14ac:dyDescent="0.3">
      <c r="A2502" s="20" t="s">
        <v>13162</v>
      </c>
      <c r="B2502" s="20" t="s">
        <v>13163</v>
      </c>
      <c r="C2502" s="20" t="s">
        <v>13161</v>
      </c>
      <c r="D2502" s="20" t="s">
        <v>13164</v>
      </c>
      <c r="E2502" s="16">
        <v>15.665699999999999</v>
      </c>
      <c r="F2502" s="21">
        <v>45134</v>
      </c>
    </row>
    <row r="2503" spans="1:6" ht="18.75" x14ac:dyDescent="0.3">
      <c r="A2503" s="20" t="s">
        <v>13166</v>
      </c>
      <c r="B2503" s="20" t="s">
        <v>13167</v>
      </c>
      <c r="C2503" s="20" t="s">
        <v>13165</v>
      </c>
      <c r="D2503" s="20" t="s">
        <v>13168</v>
      </c>
      <c r="E2503" s="16">
        <v>11.752000000000001</v>
      </c>
      <c r="F2503" s="21">
        <v>45134</v>
      </c>
    </row>
    <row r="2504" spans="1:6" ht="18.75" x14ac:dyDescent="0.3">
      <c r="A2504" s="20" t="s">
        <v>13170</v>
      </c>
      <c r="B2504" s="20" t="s">
        <v>13171</v>
      </c>
      <c r="C2504" s="20" t="s">
        <v>13169</v>
      </c>
      <c r="D2504" s="20" t="s">
        <v>13172</v>
      </c>
      <c r="E2504" s="16">
        <v>11.7409</v>
      </c>
      <c r="F2504" s="21">
        <v>45134</v>
      </c>
    </row>
    <row r="2505" spans="1:6" ht="18.75" x14ac:dyDescent="0.3">
      <c r="A2505" s="20" t="s">
        <v>13174</v>
      </c>
      <c r="B2505" s="20" t="s">
        <v>13175</v>
      </c>
      <c r="C2505" s="20" t="s">
        <v>13173</v>
      </c>
      <c r="D2505" s="20" t="s">
        <v>13176</v>
      </c>
      <c r="E2505" s="16">
        <v>14.196899999999999</v>
      </c>
      <c r="F2505" s="21">
        <v>45134</v>
      </c>
    </row>
    <row r="2506" spans="1:6" ht="18.75" x14ac:dyDescent="0.3">
      <c r="A2506" s="20" t="s">
        <v>13178</v>
      </c>
      <c r="B2506" s="20" t="s">
        <v>5185</v>
      </c>
      <c r="C2506" s="20" t="s">
        <v>13177</v>
      </c>
      <c r="D2506" s="20" t="s">
        <v>13179</v>
      </c>
      <c r="E2506" s="16">
        <v>273.70229999999998</v>
      </c>
      <c r="F2506" s="21">
        <v>45134</v>
      </c>
    </row>
    <row r="2507" spans="1:6" ht="18.75" x14ac:dyDescent="0.3">
      <c r="A2507" s="20" t="s">
        <v>13181</v>
      </c>
      <c r="B2507" s="20" t="s">
        <v>5185</v>
      </c>
      <c r="C2507" s="20" t="s">
        <v>13180</v>
      </c>
      <c r="D2507" s="20" t="s">
        <v>13182</v>
      </c>
      <c r="E2507" s="16">
        <v>481.89420000000001</v>
      </c>
      <c r="F2507" s="21">
        <v>45134</v>
      </c>
    </row>
    <row r="2508" spans="1:6" ht="18.75" x14ac:dyDescent="0.3">
      <c r="A2508" s="20" t="s">
        <v>13184</v>
      </c>
      <c r="B2508" s="20" t="s">
        <v>5185</v>
      </c>
      <c r="C2508" s="20" t="s">
        <v>13183</v>
      </c>
      <c r="D2508" s="20" t="s">
        <v>13185</v>
      </c>
      <c r="E2508" s="16">
        <v>475.33260000000001</v>
      </c>
      <c r="F2508" s="21">
        <v>45134</v>
      </c>
    </row>
    <row r="2509" spans="1:6" ht="18.75" x14ac:dyDescent="0.3">
      <c r="A2509" s="20" t="s">
        <v>13187</v>
      </c>
      <c r="B2509" s="20" t="s">
        <v>5185</v>
      </c>
      <c r="C2509" s="20" t="s">
        <v>13186</v>
      </c>
      <c r="D2509" s="20" t="s">
        <v>13188</v>
      </c>
      <c r="E2509" s="16">
        <v>100.0934</v>
      </c>
      <c r="F2509" s="21">
        <v>45134</v>
      </c>
    </row>
    <row r="2510" spans="1:6" ht="18.75" x14ac:dyDescent="0.3">
      <c r="A2510" s="20" t="s">
        <v>13190</v>
      </c>
      <c r="B2510" s="20" t="s">
        <v>5185</v>
      </c>
      <c r="C2510" s="20" t="s">
        <v>13189</v>
      </c>
      <c r="D2510" s="20" t="s">
        <v>13191</v>
      </c>
      <c r="E2510" s="16">
        <v>100.44410000000001</v>
      </c>
      <c r="F2510" s="21">
        <v>45134</v>
      </c>
    </row>
    <row r="2511" spans="1:6" ht="18.75" x14ac:dyDescent="0.3">
      <c r="A2511" s="20" t="s">
        <v>13193</v>
      </c>
      <c r="B2511" s="20" t="s">
        <v>5185</v>
      </c>
      <c r="C2511" s="20" t="s">
        <v>13192</v>
      </c>
      <c r="D2511" s="20" t="s">
        <v>13194</v>
      </c>
      <c r="E2511" s="16">
        <v>100.0934</v>
      </c>
      <c r="F2511" s="21">
        <v>45134</v>
      </c>
    </row>
    <row r="2512" spans="1:6" ht="18.75" x14ac:dyDescent="0.3">
      <c r="A2512" s="20" t="s">
        <v>13196</v>
      </c>
      <c r="B2512" s="20" t="s">
        <v>5185</v>
      </c>
      <c r="C2512" s="20" t="s">
        <v>13195</v>
      </c>
      <c r="D2512" s="20" t="s">
        <v>13197</v>
      </c>
      <c r="E2512" s="16">
        <v>100.4281</v>
      </c>
      <c r="F2512" s="21">
        <v>45134</v>
      </c>
    </row>
    <row r="2513" spans="1:6" ht="18.75" x14ac:dyDescent="0.3">
      <c r="A2513" s="20" t="s">
        <v>13199</v>
      </c>
      <c r="B2513" s="20" t="s">
        <v>5185</v>
      </c>
      <c r="C2513" s="20" t="s">
        <v>13198</v>
      </c>
      <c r="D2513" s="20" t="s">
        <v>13200</v>
      </c>
      <c r="E2513" s="16">
        <v>100.0934</v>
      </c>
      <c r="F2513" s="21">
        <v>45134</v>
      </c>
    </row>
    <row r="2514" spans="1:6" ht="18.75" x14ac:dyDescent="0.3">
      <c r="A2514" s="20" t="s">
        <v>13202</v>
      </c>
      <c r="B2514" s="20" t="s">
        <v>5185</v>
      </c>
      <c r="C2514" s="20" t="s">
        <v>13201</v>
      </c>
      <c r="D2514" s="20" t="s">
        <v>13203</v>
      </c>
      <c r="E2514" s="16">
        <v>459.96960000000001</v>
      </c>
      <c r="F2514" s="21">
        <v>45134</v>
      </c>
    </row>
    <row r="2515" spans="1:6" ht="18.75" x14ac:dyDescent="0.3">
      <c r="A2515" s="20" t="s">
        <v>13205</v>
      </c>
      <c r="B2515" s="20" t="s">
        <v>5185</v>
      </c>
      <c r="C2515" s="20" t="s">
        <v>13204</v>
      </c>
      <c r="D2515" s="20" t="s">
        <v>13206</v>
      </c>
      <c r="E2515" s="16">
        <v>100.4282</v>
      </c>
      <c r="F2515" s="21">
        <v>45134</v>
      </c>
    </row>
    <row r="2516" spans="1:6" ht="18.75" x14ac:dyDescent="0.3">
      <c r="A2516" s="20" t="s">
        <v>13208</v>
      </c>
      <c r="B2516" s="20" t="s">
        <v>13209</v>
      </c>
      <c r="C2516" s="20" t="s">
        <v>13207</v>
      </c>
      <c r="D2516" s="20" t="s">
        <v>13210</v>
      </c>
      <c r="E2516" s="16">
        <v>10.0405</v>
      </c>
      <c r="F2516" s="21">
        <v>45134</v>
      </c>
    </row>
    <row r="2517" spans="1:6" ht="18.75" x14ac:dyDescent="0.3">
      <c r="A2517" s="20" t="s">
        <v>13212</v>
      </c>
      <c r="B2517" s="20" t="s">
        <v>13213</v>
      </c>
      <c r="C2517" s="20" t="s">
        <v>13211</v>
      </c>
      <c r="D2517" s="20" t="s">
        <v>13214</v>
      </c>
      <c r="E2517" s="16">
        <v>13.521699999999999</v>
      </c>
      <c r="F2517" s="21">
        <v>45134</v>
      </c>
    </row>
    <row r="2518" spans="1:6" ht="18.75" x14ac:dyDescent="0.3">
      <c r="A2518" s="20" t="s">
        <v>13216</v>
      </c>
      <c r="B2518" s="20" t="s">
        <v>13217</v>
      </c>
      <c r="C2518" s="20" t="s">
        <v>13215</v>
      </c>
      <c r="D2518" s="20" t="s">
        <v>13218</v>
      </c>
      <c r="E2518" s="16">
        <v>10.0556</v>
      </c>
      <c r="F2518" s="21">
        <v>45134</v>
      </c>
    </row>
    <row r="2519" spans="1:6" ht="18.75" x14ac:dyDescent="0.3">
      <c r="A2519" s="20" t="s">
        <v>13220</v>
      </c>
      <c r="B2519" s="20" t="s">
        <v>5185</v>
      </c>
      <c r="C2519" s="20" t="s">
        <v>13219</v>
      </c>
      <c r="D2519" s="20" t="s">
        <v>13221</v>
      </c>
      <c r="E2519" s="16">
        <v>13.5182</v>
      </c>
      <c r="F2519" s="21">
        <v>45134</v>
      </c>
    </row>
    <row r="2520" spans="1:6" ht="18.75" x14ac:dyDescent="0.3">
      <c r="A2520" s="20" t="s">
        <v>13223</v>
      </c>
      <c r="B2520" s="20" t="s">
        <v>13224</v>
      </c>
      <c r="C2520" s="20" t="s">
        <v>13222</v>
      </c>
      <c r="D2520" s="20" t="s">
        <v>13225</v>
      </c>
      <c r="E2520" s="16">
        <v>10.041</v>
      </c>
      <c r="F2520" s="21">
        <v>45134</v>
      </c>
    </row>
    <row r="2521" spans="1:6" ht="18.75" x14ac:dyDescent="0.3">
      <c r="A2521" s="20" t="s">
        <v>13227</v>
      </c>
      <c r="B2521" s="20" t="s">
        <v>13228</v>
      </c>
      <c r="C2521" s="20" t="s">
        <v>13226</v>
      </c>
      <c r="D2521" s="20" t="s">
        <v>13229</v>
      </c>
      <c r="E2521" s="16">
        <v>12.946300000000001</v>
      </c>
      <c r="F2521" s="21">
        <v>45134</v>
      </c>
    </row>
    <row r="2522" spans="1:6" ht="18.75" x14ac:dyDescent="0.3">
      <c r="A2522" s="20" t="s">
        <v>13231</v>
      </c>
      <c r="B2522" s="20" t="s">
        <v>13232</v>
      </c>
      <c r="C2522" s="20" t="s">
        <v>13230</v>
      </c>
      <c r="D2522" s="20" t="s">
        <v>13233</v>
      </c>
      <c r="E2522" s="16">
        <v>10.071999999999999</v>
      </c>
      <c r="F2522" s="21">
        <v>45134</v>
      </c>
    </row>
    <row r="2523" spans="1:6" ht="18.75" x14ac:dyDescent="0.3">
      <c r="A2523" s="20" t="s">
        <v>13235</v>
      </c>
      <c r="B2523" s="20" t="s">
        <v>5185</v>
      </c>
      <c r="C2523" s="20" t="s">
        <v>13234</v>
      </c>
      <c r="D2523" s="20" t="s">
        <v>13236</v>
      </c>
      <c r="E2523" s="16">
        <v>12.946300000000001</v>
      </c>
      <c r="F2523" s="21">
        <v>45134</v>
      </c>
    </row>
    <row r="2524" spans="1:6" ht="18.75" x14ac:dyDescent="0.3">
      <c r="A2524" s="20" t="s">
        <v>13468</v>
      </c>
      <c r="B2524" s="20" t="s">
        <v>13469</v>
      </c>
      <c r="C2524" s="20" t="s">
        <v>13467</v>
      </c>
      <c r="D2524" s="20" t="s">
        <v>44554</v>
      </c>
      <c r="E2524" s="16">
        <v>10.088900000000001</v>
      </c>
      <c r="F2524" s="21">
        <v>45134</v>
      </c>
    </row>
    <row r="2525" spans="1:6" ht="18.75" x14ac:dyDescent="0.3">
      <c r="A2525" s="20" t="s">
        <v>13471</v>
      </c>
      <c r="B2525" s="20" t="s">
        <v>5185</v>
      </c>
      <c r="C2525" s="20" t="s">
        <v>13470</v>
      </c>
      <c r="D2525" s="20" t="s">
        <v>44555</v>
      </c>
      <c r="E2525" s="16">
        <v>13.3947</v>
      </c>
      <c r="F2525" s="21">
        <v>45134</v>
      </c>
    </row>
    <row r="2526" spans="1:6" ht="18.75" x14ac:dyDescent="0.3">
      <c r="A2526" s="20" t="s">
        <v>13473</v>
      </c>
      <c r="B2526" s="20" t="s">
        <v>13474</v>
      </c>
      <c r="C2526" s="20" t="s">
        <v>13472</v>
      </c>
      <c r="D2526" s="20" t="s">
        <v>44556</v>
      </c>
      <c r="E2526" s="16">
        <v>11.3545</v>
      </c>
      <c r="F2526" s="21">
        <v>45134</v>
      </c>
    </row>
    <row r="2527" spans="1:6" ht="18.75" x14ac:dyDescent="0.3">
      <c r="A2527" s="20" t="s">
        <v>13476</v>
      </c>
      <c r="B2527" s="20" t="s">
        <v>13477</v>
      </c>
      <c r="C2527" s="20" t="s">
        <v>13475</v>
      </c>
      <c r="D2527" s="20" t="s">
        <v>44557</v>
      </c>
      <c r="E2527" s="16">
        <v>10.272500000000001</v>
      </c>
      <c r="F2527" s="21">
        <v>45134</v>
      </c>
    </row>
    <row r="2528" spans="1:6" ht="18.75" x14ac:dyDescent="0.3">
      <c r="A2528" s="20" t="s">
        <v>13479</v>
      </c>
      <c r="B2528" s="20" t="s">
        <v>13480</v>
      </c>
      <c r="C2528" s="20" t="s">
        <v>13478</v>
      </c>
      <c r="D2528" s="20" t="s">
        <v>44558</v>
      </c>
      <c r="E2528" s="16">
        <v>10.0794</v>
      </c>
      <c r="F2528" s="21">
        <v>45134</v>
      </c>
    </row>
    <row r="2529" spans="1:6" ht="18.75" x14ac:dyDescent="0.3">
      <c r="A2529" s="20" t="s">
        <v>13482</v>
      </c>
      <c r="B2529" s="20" t="s">
        <v>13483</v>
      </c>
      <c r="C2529" s="20" t="s">
        <v>13481</v>
      </c>
      <c r="D2529" s="20" t="s">
        <v>44559</v>
      </c>
      <c r="E2529" s="16">
        <v>10.0367</v>
      </c>
      <c r="F2529" s="21">
        <v>45134</v>
      </c>
    </row>
    <row r="2530" spans="1:6" ht="18.75" x14ac:dyDescent="0.3">
      <c r="A2530" s="20" t="s">
        <v>13485</v>
      </c>
      <c r="B2530" s="20" t="s">
        <v>13486</v>
      </c>
      <c r="C2530" s="20" t="s">
        <v>13484</v>
      </c>
      <c r="D2530" s="20" t="s">
        <v>44560</v>
      </c>
      <c r="E2530" s="16">
        <v>10.0519</v>
      </c>
      <c r="F2530" s="21">
        <v>45134</v>
      </c>
    </row>
    <row r="2531" spans="1:6" ht="18.75" x14ac:dyDescent="0.3">
      <c r="A2531" s="20" t="s">
        <v>13488</v>
      </c>
      <c r="B2531" s="20" t="s">
        <v>5185</v>
      </c>
      <c r="C2531" s="20" t="s">
        <v>13487</v>
      </c>
      <c r="D2531" s="20" t="s">
        <v>44561</v>
      </c>
      <c r="E2531" s="16">
        <v>13.280900000000001</v>
      </c>
      <c r="F2531" s="21">
        <v>45134</v>
      </c>
    </row>
    <row r="2532" spans="1:6" ht="18.75" x14ac:dyDescent="0.3">
      <c r="A2532" s="20" t="s">
        <v>13490</v>
      </c>
      <c r="B2532" s="20" t="s">
        <v>13491</v>
      </c>
      <c r="C2532" s="20" t="s">
        <v>13489</v>
      </c>
      <c r="D2532" s="20" t="s">
        <v>44562</v>
      </c>
      <c r="E2532" s="16">
        <v>10.093299999999999</v>
      </c>
      <c r="F2532" s="21">
        <v>45134</v>
      </c>
    </row>
    <row r="2533" spans="1:6" ht="18.75" x14ac:dyDescent="0.3">
      <c r="A2533" s="20" t="s">
        <v>13493</v>
      </c>
      <c r="B2533" s="20" t="s">
        <v>13494</v>
      </c>
      <c r="C2533" s="20" t="s">
        <v>13492</v>
      </c>
      <c r="D2533" s="20" t="s">
        <v>44563</v>
      </c>
      <c r="E2533" s="16">
        <v>11.171200000000001</v>
      </c>
      <c r="F2533" s="21">
        <v>45134</v>
      </c>
    </row>
    <row r="2534" spans="1:6" ht="18.75" x14ac:dyDescent="0.3">
      <c r="A2534" s="20" t="s">
        <v>13496</v>
      </c>
      <c r="B2534" s="20" t="s">
        <v>13497</v>
      </c>
      <c r="C2534" s="20" t="s">
        <v>13495</v>
      </c>
      <c r="D2534" s="20" t="s">
        <v>44564</v>
      </c>
      <c r="E2534" s="16">
        <v>10.2624</v>
      </c>
      <c r="F2534" s="21">
        <v>45134</v>
      </c>
    </row>
    <row r="2535" spans="1:6" ht="18.75" x14ac:dyDescent="0.3">
      <c r="A2535" s="20" t="s">
        <v>13499</v>
      </c>
      <c r="B2535" s="20" t="s">
        <v>13500</v>
      </c>
      <c r="C2535" s="20" t="s">
        <v>13498</v>
      </c>
      <c r="D2535" s="20" t="s">
        <v>44565</v>
      </c>
      <c r="E2535" s="16">
        <v>10.0809</v>
      </c>
      <c r="F2535" s="21">
        <v>45134</v>
      </c>
    </row>
    <row r="2536" spans="1:6" ht="18.75" x14ac:dyDescent="0.3">
      <c r="A2536" s="20" t="s">
        <v>13238</v>
      </c>
      <c r="B2536" s="20" t="s">
        <v>5185</v>
      </c>
      <c r="C2536" s="20" t="s">
        <v>13237</v>
      </c>
      <c r="D2536" s="20" t="s">
        <v>13239</v>
      </c>
      <c r="E2536" s="16">
        <v>2864.6844999999998</v>
      </c>
      <c r="F2536" s="21">
        <v>45134</v>
      </c>
    </row>
    <row r="2537" spans="1:6" ht="18.75" x14ac:dyDescent="0.3">
      <c r="A2537" s="20" t="s">
        <v>13241</v>
      </c>
      <c r="B2537" s="20" t="s">
        <v>5185</v>
      </c>
      <c r="C2537" s="20" t="s">
        <v>13240</v>
      </c>
      <c r="D2537" s="20" t="s">
        <v>13242</v>
      </c>
      <c r="E2537" s="16">
        <v>2851.1361999999999</v>
      </c>
      <c r="F2537" s="21">
        <v>45134</v>
      </c>
    </row>
    <row r="2538" spans="1:6" ht="18.75" x14ac:dyDescent="0.3">
      <c r="A2538" s="20" t="s">
        <v>13244</v>
      </c>
      <c r="B2538" s="20" t="s">
        <v>5185</v>
      </c>
      <c r="C2538" s="20" t="s">
        <v>13243</v>
      </c>
      <c r="D2538" s="20" t="s">
        <v>13245</v>
      </c>
      <c r="E2538" s="16">
        <v>2793.8892000000001</v>
      </c>
      <c r="F2538" s="21">
        <v>45134</v>
      </c>
    </row>
    <row r="2539" spans="1:6" ht="18.75" x14ac:dyDescent="0.3">
      <c r="A2539" s="20" t="s">
        <v>13247</v>
      </c>
      <c r="B2539" s="20" t="s">
        <v>5185</v>
      </c>
      <c r="C2539" s="20" t="s">
        <v>13246</v>
      </c>
      <c r="D2539" s="20" t="s">
        <v>13248</v>
      </c>
      <c r="E2539" s="16">
        <v>1343.6935000000001</v>
      </c>
      <c r="F2539" s="21">
        <v>45134</v>
      </c>
    </row>
    <row r="2540" spans="1:6" ht="18.75" x14ac:dyDescent="0.3">
      <c r="A2540" s="20" t="s">
        <v>13250</v>
      </c>
      <c r="B2540" s="20" t="s">
        <v>5185</v>
      </c>
      <c r="C2540" s="20" t="s">
        <v>13249</v>
      </c>
      <c r="D2540" s="20" t="s">
        <v>13251</v>
      </c>
      <c r="E2540" s="16">
        <v>1356.0833</v>
      </c>
      <c r="F2540" s="21">
        <v>45134</v>
      </c>
    </row>
    <row r="2541" spans="1:6" ht="18.75" x14ac:dyDescent="0.3">
      <c r="A2541" s="20" t="s">
        <v>13253</v>
      </c>
      <c r="B2541" s="20" t="s">
        <v>5185</v>
      </c>
      <c r="C2541" s="20" t="s">
        <v>13252</v>
      </c>
      <c r="D2541" s="20" t="s">
        <v>13254</v>
      </c>
      <c r="E2541" s="16">
        <v>3524.1884</v>
      </c>
      <c r="F2541" s="21">
        <v>45134</v>
      </c>
    </row>
    <row r="2542" spans="1:6" ht="18.75" x14ac:dyDescent="0.3">
      <c r="A2542" s="20" t="s">
        <v>13256</v>
      </c>
      <c r="B2542" s="20" t="s">
        <v>5185</v>
      </c>
      <c r="C2542" s="20" t="s">
        <v>13255</v>
      </c>
      <c r="D2542" s="20" t="s">
        <v>13257</v>
      </c>
      <c r="E2542" s="16">
        <v>2017.2019</v>
      </c>
      <c r="F2542" s="21">
        <v>45134</v>
      </c>
    </row>
    <row r="2543" spans="1:6" ht="18.75" x14ac:dyDescent="0.3">
      <c r="A2543" s="20" t="s">
        <v>13259</v>
      </c>
      <c r="B2543" s="20" t="s">
        <v>13260</v>
      </c>
      <c r="C2543" s="20" t="s">
        <v>13258</v>
      </c>
      <c r="D2543" s="20" t="s">
        <v>13261</v>
      </c>
      <c r="E2543" s="16">
        <v>1001.7474</v>
      </c>
      <c r="F2543" s="21">
        <v>45134</v>
      </c>
    </row>
    <row r="2544" spans="1:6" ht="18.75" x14ac:dyDescent="0.3">
      <c r="A2544" s="20" t="s">
        <v>13263</v>
      </c>
      <c r="B2544" s="20" t="s">
        <v>13264</v>
      </c>
      <c r="C2544" s="20" t="s">
        <v>13262</v>
      </c>
      <c r="D2544" s="20" t="s">
        <v>13265</v>
      </c>
      <c r="E2544" s="16">
        <v>1240.9389000000001</v>
      </c>
      <c r="F2544" s="21">
        <v>45134</v>
      </c>
    </row>
    <row r="2545" spans="1:6" ht="18.75" x14ac:dyDescent="0.3">
      <c r="A2545" s="20" t="s">
        <v>13267</v>
      </c>
      <c r="B2545" s="20" t="s">
        <v>5185</v>
      </c>
      <c r="C2545" s="20" t="s">
        <v>13266</v>
      </c>
      <c r="D2545" s="20" t="s">
        <v>13268</v>
      </c>
      <c r="E2545" s="16">
        <v>3348.5987</v>
      </c>
      <c r="F2545" s="21">
        <v>45134</v>
      </c>
    </row>
    <row r="2546" spans="1:6" ht="18.75" x14ac:dyDescent="0.3">
      <c r="A2546" s="20" t="s">
        <v>13270</v>
      </c>
      <c r="B2546" s="20" t="s">
        <v>13271</v>
      </c>
      <c r="C2546" s="20" t="s">
        <v>13269</v>
      </c>
      <c r="D2546" s="20" t="s">
        <v>13272</v>
      </c>
      <c r="E2546" s="16">
        <v>1001.7319</v>
      </c>
      <c r="F2546" s="21">
        <v>45134</v>
      </c>
    </row>
    <row r="2547" spans="1:6" ht="18.75" x14ac:dyDescent="0.3">
      <c r="A2547" s="20" t="s">
        <v>13274</v>
      </c>
      <c r="B2547" s="20" t="s">
        <v>13275</v>
      </c>
      <c r="C2547" s="20" t="s">
        <v>13273</v>
      </c>
      <c r="D2547" s="20" t="s">
        <v>13276</v>
      </c>
      <c r="E2547" s="16">
        <v>1240.9205999999999</v>
      </c>
      <c r="F2547" s="21">
        <v>45134</v>
      </c>
    </row>
    <row r="2548" spans="1:6" ht="18.75" x14ac:dyDescent="0.3">
      <c r="A2548" s="20" t="s">
        <v>13278</v>
      </c>
      <c r="B2548" s="20" t="s">
        <v>5185</v>
      </c>
      <c r="C2548" s="20" t="s">
        <v>13277</v>
      </c>
      <c r="D2548" s="20" t="s">
        <v>13279</v>
      </c>
      <c r="E2548" s="16">
        <v>1375.6632</v>
      </c>
      <c r="F2548" s="21">
        <v>45134</v>
      </c>
    </row>
    <row r="2549" spans="1:6" ht="18.75" x14ac:dyDescent="0.3">
      <c r="A2549" s="20" t="s">
        <v>13281</v>
      </c>
      <c r="B2549" s="20" t="s">
        <v>5185</v>
      </c>
      <c r="C2549" s="20" t="s">
        <v>13280</v>
      </c>
      <c r="D2549" s="20" t="s">
        <v>13282</v>
      </c>
      <c r="E2549" s="16">
        <v>3202.6165000000001</v>
      </c>
      <c r="F2549" s="21">
        <v>45134</v>
      </c>
    </row>
    <row r="2550" spans="1:6" ht="18.75" x14ac:dyDescent="0.3">
      <c r="A2550" s="20" t="s">
        <v>13284</v>
      </c>
      <c r="B2550" s="20" t="s">
        <v>13285</v>
      </c>
      <c r="C2550" s="20" t="s">
        <v>13283</v>
      </c>
      <c r="D2550" s="20" t="s">
        <v>13286</v>
      </c>
      <c r="E2550" s="16">
        <v>1114.7311999999999</v>
      </c>
      <c r="F2550" s="21">
        <v>45134</v>
      </c>
    </row>
    <row r="2551" spans="1:6" ht="18.75" x14ac:dyDescent="0.3">
      <c r="A2551" s="20" t="s">
        <v>13288</v>
      </c>
      <c r="B2551" s="20" t="s">
        <v>13289</v>
      </c>
      <c r="C2551" s="20" t="s">
        <v>13287</v>
      </c>
      <c r="D2551" s="20" t="s">
        <v>13290</v>
      </c>
      <c r="E2551" s="16">
        <v>1074.8083999999999</v>
      </c>
      <c r="F2551" s="21">
        <v>45134</v>
      </c>
    </row>
    <row r="2552" spans="1:6" ht="18.75" x14ac:dyDescent="0.3">
      <c r="A2552" s="20" t="s">
        <v>13292</v>
      </c>
      <c r="B2552" s="20" t="s">
        <v>13293</v>
      </c>
      <c r="C2552" s="20" t="s">
        <v>13291</v>
      </c>
      <c r="D2552" s="20" t="s">
        <v>13294</v>
      </c>
      <c r="E2552" s="16">
        <v>1005.046</v>
      </c>
      <c r="F2552" s="21">
        <v>45134</v>
      </c>
    </row>
    <row r="2553" spans="1:6" ht="18.75" x14ac:dyDescent="0.3">
      <c r="A2553" s="20" t="s">
        <v>13296</v>
      </c>
      <c r="B2553" s="20" t="s">
        <v>5185</v>
      </c>
      <c r="C2553" s="20" t="s">
        <v>13295</v>
      </c>
      <c r="D2553" s="20" t="s">
        <v>13297</v>
      </c>
      <c r="E2553" s="16">
        <v>2986.7644</v>
      </c>
      <c r="F2553" s="21">
        <v>45134</v>
      </c>
    </row>
    <row r="2554" spans="1:6" ht="18.75" x14ac:dyDescent="0.3">
      <c r="A2554" s="20" t="s">
        <v>13299</v>
      </c>
      <c r="B2554" s="20" t="s">
        <v>13300</v>
      </c>
      <c r="C2554" s="20" t="s">
        <v>13298</v>
      </c>
      <c r="D2554" s="20" t="s">
        <v>13301</v>
      </c>
      <c r="E2554" s="16">
        <v>1067.896</v>
      </c>
      <c r="F2554" s="21">
        <v>45134</v>
      </c>
    </row>
    <row r="2555" spans="1:6" ht="18.75" x14ac:dyDescent="0.3">
      <c r="A2555" s="20" t="s">
        <v>13303</v>
      </c>
      <c r="B2555" s="20" t="s">
        <v>5185</v>
      </c>
      <c r="C2555" s="20" t="s">
        <v>13302</v>
      </c>
      <c r="D2555" s="20" t="s">
        <v>13304</v>
      </c>
      <c r="E2555" s="16">
        <v>1104.4866</v>
      </c>
      <c r="F2555" s="21">
        <v>45134</v>
      </c>
    </row>
    <row r="2556" spans="1:6" ht="18.75" x14ac:dyDescent="0.3">
      <c r="A2556" s="20" t="s">
        <v>13306</v>
      </c>
      <c r="B2556" s="20" t="s">
        <v>5185</v>
      </c>
      <c r="C2556" s="20" t="s">
        <v>13305</v>
      </c>
      <c r="D2556" s="20" t="s">
        <v>13307</v>
      </c>
      <c r="E2556" s="16">
        <v>33.775700000000001</v>
      </c>
      <c r="F2556" s="21">
        <v>44780</v>
      </c>
    </row>
    <row r="2557" spans="1:6" ht="18.75" x14ac:dyDescent="0.3">
      <c r="A2557" s="20" t="s">
        <v>13309</v>
      </c>
      <c r="B2557" s="20" t="s">
        <v>13310</v>
      </c>
      <c r="C2557" s="20" t="s">
        <v>13308</v>
      </c>
      <c r="D2557" s="20" t="s">
        <v>13311</v>
      </c>
      <c r="E2557" s="16">
        <v>0</v>
      </c>
      <c r="F2557" s="21">
        <v>42248</v>
      </c>
    </row>
    <row r="2558" spans="1:6" ht="18.75" x14ac:dyDescent="0.3">
      <c r="A2558" s="20" t="s">
        <v>13313</v>
      </c>
      <c r="B2558" s="20" t="s">
        <v>5185</v>
      </c>
      <c r="C2558" s="20" t="s">
        <v>13312</v>
      </c>
      <c r="D2558" s="20" t="s">
        <v>13314</v>
      </c>
      <c r="E2558" s="16">
        <v>32.926200000000001</v>
      </c>
      <c r="F2558" s="21">
        <v>44780</v>
      </c>
    </row>
    <row r="2559" spans="1:6" ht="18.75" x14ac:dyDescent="0.3">
      <c r="A2559" s="20" t="s">
        <v>13316</v>
      </c>
      <c r="B2559" s="20" t="s">
        <v>13317</v>
      </c>
      <c r="C2559" s="20" t="s">
        <v>13315</v>
      </c>
      <c r="D2559" s="20" t="s">
        <v>13318</v>
      </c>
      <c r="E2559" s="16">
        <v>12.516299999999999</v>
      </c>
      <c r="F2559" s="21">
        <v>44780</v>
      </c>
    </row>
    <row r="2560" spans="1:6" ht="18.75" x14ac:dyDescent="0.3">
      <c r="A2560" s="20" t="s">
        <v>13320</v>
      </c>
      <c r="B2560" s="20" t="s">
        <v>5185</v>
      </c>
      <c r="C2560" s="20" t="s">
        <v>13319</v>
      </c>
      <c r="D2560" s="20" t="s">
        <v>13321</v>
      </c>
      <c r="E2560" s="16">
        <v>34.9131</v>
      </c>
      <c r="F2560" s="21">
        <v>44780</v>
      </c>
    </row>
    <row r="2561" spans="1:6" ht="18.75" x14ac:dyDescent="0.3">
      <c r="A2561" s="20" t="s">
        <v>13323</v>
      </c>
      <c r="B2561" s="20" t="s">
        <v>5185</v>
      </c>
      <c r="C2561" s="20" t="s">
        <v>13322</v>
      </c>
      <c r="D2561" s="20" t="s">
        <v>13324</v>
      </c>
      <c r="E2561" s="16">
        <v>34.235500000000002</v>
      </c>
      <c r="F2561" s="21">
        <v>44780</v>
      </c>
    </row>
    <row r="2562" spans="1:6" ht="18.75" x14ac:dyDescent="0.3">
      <c r="A2562" s="20" t="s">
        <v>13326</v>
      </c>
      <c r="B2562" s="20" t="s">
        <v>5185</v>
      </c>
      <c r="C2562" s="20" t="s">
        <v>13325</v>
      </c>
      <c r="D2562" s="20" t="s">
        <v>13327</v>
      </c>
      <c r="E2562" s="16">
        <v>0</v>
      </c>
      <c r="F2562" s="21">
        <v>44025</v>
      </c>
    </row>
    <row r="2563" spans="1:6" ht="18.75" x14ac:dyDescent="0.3">
      <c r="A2563" s="20" t="s">
        <v>13329</v>
      </c>
      <c r="B2563" s="20" t="s">
        <v>5185</v>
      </c>
      <c r="C2563" s="20" t="s">
        <v>13328</v>
      </c>
      <c r="D2563" s="20" t="s">
        <v>13330</v>
      </c>
      <c r="E2563" s="16">
        <v>0</v>
      </c>
      <c r="F2563" s="21">
        <v>44025</v>
      </c>
    </row>
    <row r="2564" spans="1:6" ht="18.75" x14ac:dyDescent="0.3">
      <c r="A2564" s="20" t="s">
        <v>13332</v>
      </c>
      <c r="B2564" s="20" t="s">
        <v>5185</v>
      </c>
      <c r="C2564" s="20" t="s">
        <v>13331</v>
      </c>
      <c r="D2564" s="20" t="s">
        <v>13333</v>
      </c>
      <c r="E2564" s="16">
        <v>0</v>
      </c>
      <c r="F2564" s="21">
        <v>44032</v>
      </c>
    </row>
    <row r="2565" spans="1:6" ht="18.75" x14ac:dyDescent="0.3">
      <c r="A2565" s="20" t="s">
        <v>13335</v>
      </c>
      <c r="B2565" s="20" t="s">
        <v>5185</v>
      </c>
      <c r="C2565" s="20" t="s">
        <v>13334</v>
      </c>
      <c r="D2565" s="20" t="s">
        <v>13336</v>
      </c>
      <c r="E2565" s="16">
        <v>0</v>
      </c>
      <c r="F2565" s="21">
        <v>44032</v>
      </c>
    </row>
    <row r="2566" spans="1:6" ht="18.75" x14ac:dyDescent="0.3">
      <c r="A2566" s="20" t="s">
        <v>13338</v>
      </c>
      <c r="B2566" s="20" t="s">
        <v>5185</v>
      </c>
      <c r="C2566" s="20" t="s">
        <v>13337</v>
      </c>
      <c r="D2566" s="20" t="s">
        <v>13339</v>
      </c>
      <c r="E2566" s="16">
        <v>0</v>
      </c>
      <c r="F2566" s="21">
        <v>44025</v>
      </c>
    </row>
    <row r="2567" spans="1:6" ht="18.75" x14ac:dyDescent="0.3">
      <c r="A2567" s="20" t="s">
        <v>13341</v>
      </c>
      <c r="B2567" s="20" t="s">
        <v>5185</v>
      </c>
      <c r="C2567" s="20" t="s">
        <v>13340</v>
      </c>
      <c r="D2567" s="20" t="s">
        <v>13342</v>
      </c>
      <c r="E2567" s="16">
        <v>0</v>
      </c>
      <c r="F2567" s="21">
        <v>44032</v>
      </c>
    </row>
    <row r="2568" spans="1:6" ht="18.75" x14ac:dyDescent="0.3">
      <c r="A2568" s="20" t="s">
        <v>13344</v>
      </c>
      <c r="B2568" s="20" t="s">
        <v>5185</v>
      </c>
      <c r="C2568" s="20" t="s">
        <v>13343</v>
      </c>
      <c r="D2568" s="20" t="s">
        <v>13345</v>
      </c>
      <c r="E2568" s="16">
        <v>0</v>
      </c>
      <c r="F2568" s="21">
        <v>44032</v>
      </c>
    </row>
    <row r="2569" spans="1:6" ht="18.75" x14ac:dyDescent="0.3">
      <c r="A2569" s="20" t="s">
        <v>13347</v>
      </c>
      <c r="B2569" s="20" t="s">
        <v>5185</v>
      </c>
      <c r="C2569" s="20" t="s">
        <v>13346</v>
      </c>
      <c r="D2569" s="20" t="s">
        <v>13348</v>
      </c>
      <c r="E2569" s="16">
        <v>0</v>
      </c>
      <c r="F2569" s="21">
        <v>44032</v>
      </c>
    </row>
    <row r="2570" spans="1:6" ht="18.75" x14ac:dyDescent="0.3">
      <c r="A2570" s="20" t="s">
        <v>13350</v>
      </c>
      <c r="B2570" s="20" t="s">
        <v>5185</v>
      </c>
      <c r="C2570" s="20" t="s">
        <v>13349</v>
      </c>
      <c r="D2570" s="20" t="s">
        <v>13351</v>
      </c>
      <c r="E2570" s="16">
        <v>0</v>
      </c>
      <c r="F2570" s="21">
        <v>44032</v>
      </c>
    </row>
    <row r="2571" spans="1:6" ht="18.75" x14ac:dyDescent="0.3">
      <c r="A2571" s="20" t="s">
        <v>13353</v>
      </c>
      <c r="B2571" s="20" t="s">
        <v>5185</v>
      </c>
      <c r="C2571" s="20" t="s">
        <v>13352</v>
      </c>
      <c r="D2571" s="20" t="s">
        <v>13354</v>
      </c>
      <c r="E2571" s="16">
        <v>0</v>
      </c>
      <c r="F2571" s="21">
        <v>44032</v>
      </c>
    </row>
    <row r="2572" spans="1:6" ht="18.75" x14ac:dyDescent="0.3">
      <c r="A2572" s="20" t="s">
        <v>13356</v>
      </c>
      <c r="B2572" s="20" t="s">
        <v>5185</v>
      </c>
      <c r="C2572" s="20" t="s">
        <v>13355</v>
      </c>
      <c r="D2572" s="20" t="s">
        <v>13357</v>
      </c>
      <c r="E2572" s="16">
        <v>0</v>
      </c>
      <c r="F2572" s="21">
        <v>44032</v>
      </c>
    </row>
    <row r="2573" spans="1:6" ht="18.75" x14ac:dyDescent="0.3">
      <c r="A2573" s="20" t="s">
        <v>13359</v>
      </c>
      <c r="B2573" s="20" t="s">
        <v>5185</v>
      </c>
      <c r="C2573" s="20" t="s">
        <v>13358</v>
      </c>
      <c r="D2573" s="20" t="s">
        <v>13360</v>
      </c>
      <c r="E2573" s="16">
        <v>13.4251</v>
      </c>
      <c r="F2573" s="21">
        <v>45134</v>
      </c>
    </row>
    <row r="2574" spans="1:6" ht="18.75" x14ac:dyDescent="0.3">
      <c r="A2574" s="20" t="s">
        <v>13362</v>
      </c>
      <c r="B2574" s="20" t="s">
        <v>13363</v>
      </c>
      <c r="C2574" s="20" t="s">
        <v>13361</v>
      </c>
      <c r="D2574" s="20" t="s">
        <v>13364</v>
      </c>
      <c r="E2574" s="16">
        <v>10.113300000000001</v>
      </c>
      <c r="F2574" s="21">
        <v>45134</v>
      </c>
    </row>
    <row r="2575" spans="1:6" ht="18.75" x14ac:dyDescent="0.3">
      <c r="A2575" s="20" t="s">
        <v>13366</v>
      </c>
      <c r="B2575" s="20" t="s">
        <v>13367</v>
      </c>
      <c r="C2575" s="20" t="s">
        <v>13365</v>
      </c>
      <c r="D2575" s="20" t="s">
        <v>13368</v>
      </c>
      <c r="E2575" s="16">
        <v>10.0556</v>
      </c>
      <c r="F2575" s="21">
        <v>45134</v>
      </c>
    </row>
    <row r="2576" spans="1:6" ht="18.75" x14ac:dyDescent="0.3">
      <c r="A2576" s="20" t="s">
        <v>13370</v>
      </c>
      <c r="B2576" s="20" t="s">
        <v>5185</v>
      </c>
      <c r="C2576" s="20" t="s">
        <v>13369</v>
      </c>
      <c r="D2576" s="20" t="s">
        <v>13371</v>
      </c>
      <c r="E2576" s="16">
        <v>13.2218</v>
      </c>
      <c r="F2576" s="21">
        <v>45134</v>
      </c>
    </row>
    <row r="2577" spans="1:6" ht="18.75" x14ac:dyDescent="0.3">
      <c r="A2577" s="20" t="s">
        <v>13373</v>
      </c>
      <c r="B2577" s="20" t="s">
        <v>13374</v>
      </c>
      <c r="C2577" s="20" t="s">
        <v>13372</v>
      </c>
      <c r="D2577" s="20" t="s">
        <v>13375</v>
      </c>
      <c r="E2577" s="16">
        <v>10.210900000000001</v>
      </c>
      <c r="F2577" s="21">
        <v>45134</v>
      </c>
    </row>
    <row r="2578" spans="1:6" ht="18.75" x14ac:dyDescent="0.3">
      <c r="A2578" s="20" t="s">
        <v>13377</v>
      </c>
      <c r="B2578" s="20" t="s">
        <v>13378</v>
      </c>
      <c r="C2578" s="20" t="s">
        <v>13376</v>
      </c>
      <c r="D2578" s="20" t="s">
        <v>13379</v>
      </c>
      <c r="E2578" s="16">
        <v>10.055199999999999</v>
      </c>
      <c r="F2578" s="21">
        <v>45134</v>
      </c>
    </row>
    <row r="2579" spans="1:6" ht="18.75" x14ac:dyDescent="0.3">
      <c r="A2579" s="20" t="s">
        <v>13383</v>
      </c>
      <c r="B2579" s="20" t="s">
        <v>5185</v>
      </c>
      <c r="C2579" s="20" t="s">
        <v>13382</v>
      </c>
      <c r="D2579" s="20" t="s">
        <v>42490</v>
      </c>
      <c r="E2579" s="16">
        <v>1191.838</v>
      </c>
      <c r="F2579" s="21">
        <v>45134</v>
      </c>
    </row>
    <row r="2580" spans="1:6" ht="18.75" x14ac:dyDescent="0.3">
      <c r="A2580" s="20" t="s">
        <v>13385</v>
      </c>
      <c r="B2580" s="20" t="s">
        <v>13386</v>
      </c>
      <c r="C2580" s="20" t="s">
        <v>13384</v>
      </c>
      <c r="D2580" s="20" t="s">
        <v>42491</v>
      </c>
      <c r="E2580" s="16">
        <v>1011.7753</v>
      </c>
      <c r="F2580" s="21">
        <v>45134</v>
      </c>
    </row>
    <row r="2581" spans="1:6" ht="18.75" x14ac:dyDescent="0.3">
      <c r="A2581" s="20" t="s">
        <v>13381</v>
      </c>
      <c r="B2581" s="20" t="s">
        <v>5185</v>
      </c>
      <c r="C2581" s="20" t="s">
        <v>13380</v>
      </c>
      <c r="D2581" s="20" t="s">
        <v>42492</v>
      </c>
      <c r="E2581" s="16">
        <v>1181.0886</v>
      </c>
      <c r="F2581" s="21">
        <v>45134</v>
      </c>
    </row>
    <row r="2582" spans="1:6" ht="18.75" x14ac:dyDescent="0.3">
      <c r="A2582" s="20" t="s">
        <v>13388</v>
      </c>
      <c r="B2582" s="20" t="s">
        <v>13389</v>
      </c>
      <c r="C2582" s="20" t="s">
        <v>13387</v>
      </c>
      <c r="D2582" s="20" t="s">
        <v>42493</v>
      </c>
      <c r="E2582" s="16">
        <v>1027.3678</v>
      </c>
      <c r="F2582" s="21">
        <v>45134</v>
      </c>
    </row>
    <row r="2583" spans="1:6" ht="18.75" x14ac:dyDescent="0.3">
      <c r="A2583" s="20" t="s">
        <v>13391</v>
      </c>
      <c r="B2583" s="20" t="s">
        <v>5185</v>
      </c>
      <c r="C2583" s="20" t="s">
        <v>13390</v>
      </c>
      <c r="D2583" s="20" t="s">
        <v>13392</v>
      </c>
      <c r="E2583" s="16">
        <v>25.925000000000001</v>
      </c>
      <c r="F2583" s="21">
        <v>45134</v>
      </c>
    </row>
    <row r="2584" spans="1:6" ht="18.75" x14ac:dyDescent="0.3">
      <c r="A2584" s="20" t="s">
        <v>13394</v>
      </c>
      <c r="B2584" s="20" t="s">
        <v>13395</v>
      </c>
      <c r="C2584" s="20" t="s">
        <v>13393</v>
      </c>
      <c r="D2584" s="20" t="s">
        <v>13396</v>
      </c>
      <c r="E2584" s="16">
        <v>10.754200000000001</v>
      </c>
      <c r="F2584" s="21">
        <v>44820</v>
      </c>
    </row>
    <row r="2585" spans="1:6" ht="18.75" x14ac:dyDescent="0.3">
      <c r="A2585" s="20" t="s">
        <v>13398</v>
      </c>
      <c r="B2585" s="20" t="s">
        <v>13399</v>
      </c>
      <c r="C2585" s="20" t="s">
        <v>13397</v>
      </c>
      <c r="D2585" s="20" t="s">
        <v>13400</v>
      </c>
      <c r="E2585" s="16">
        <v>10.8377</v>
      </c>
      <c r="F2585" s="21">
        <v>45134</v>
      </c>
    </row>
    <row r="2586" spans="1:6" ht="18.75" x14ac:dyDescent="0.3">
      <c r="A2586" s="20" t="s">
        <v>13402</v>
      </c>
      <c r="B2586" s="20" t="s">
        <v>13403</v>
      </c>
      <c r="C2586" s="20" t="s">
        <v>13401</v>
      </c>
      <c r="D2586" s="20" t="s">
        <v>13404</v>
      </c>
      <c r="E2586" s="16">
        <v>11.078900000000001</v>
      </c>
      <c r="F2586" s="21">
        <v>45134</v>
      </c>
    </row>
    <row r="2587" spans="1:6" ht="18.75" x14ac:dyDescent="0.3">
      <c r="A2587" s="20" t="s">
        <v>13406</v>
      </c>
      <c r="B2587" s="20" t="s">
        <v>13407</v>
      </c>
      <c r="C2587" s="20" t="s">
        <v>13405</v>
      </c>
      <c r="D2587" s="20" t="s">
        <v>13408</v>
      </c>
      <c r="E2587" s="16">
        <v>10.087899999999999</v>
      </c>
      <c r="F2587" s="21">
        <v>44820</v>
      </c>
    </row>
    <row r="2588" spans="1:6" ht="18.75" x14ac:dyDescent="0.3">
      <c r="A2588" s="20" t="s">
        <v>13410</v>
      </c>
      <c r="B2588" s="20" t="s">
        <v>13411</v>
      </c>
      <c r="C2588" s="20" t="s">
        <v>13409</v>
      </c>
      <c r="D2588" s="20" t="s">
        <v>13412</v>
      </c>
      <c r="E2588" s="16">
        <v>10.089</v>
      </c>
      <c r="F2588" s="21">
        <v>45134</v>
      </c>
    </row>
    <row r="2589" spans="1:6" ht="18.75" x14ac:dyDescent="0.3">
      <c r="A2589" s="20" t="s">
        <v>13414</v>
      </c>
      <c r="B2589" s="20" t="s">
        <v>5185</v>
      </c>
      <c r="C2589" s="20" t="s">
        <v>13413</v>
      </c>
      <c r="D2589" s="20" t="s">
        <v>13415</v>
      </c>
      <c r="E2589" s="16">
        <v>16.099599999999999</v>
      </c>
      <c r="F2589" s="21">
        <v>43945</v>
      </c>
    </row>
    <row r="2590" spans="1:6" ht="18.75" x14ac:dyDescent="0.3">
      <c r="A2590" s="20" t="s">
        <v>13417</v>
      </c>
      <c r="B2590" s="20" t="s">
        <v>13418</v>
      </c>
      <c r="C2590" s="20" t="s">
        <v>13416</v>
      </c>
      <c r="D2590" s="20" t="s">
        <v>13419</v>
      </c>
      <c r="E2590" s="16">
        <v>10.0649</v>
      </c>
      <c r="F2590" s="21">
        <v>44820</v>
      </c>
    </row>
    <row r="2591" spans="1:6" ht="18.75" x14ac:dyDescent="0.3">
      <c r="A2591" s="20" t="s">
        <v>13421</v>
      </c>
      <c r="B2591" s="20" t="s">
        <v>5185</v>
      </c>
      <c r="C2591" s="20" t="s">
        <v>13420</v>
      </c>
      <c r="D2591" s="20" t="s">
        <v>13422</v>
      </c>
      <c r="E2591" s="16">
        <v>24.159500000000001</v>
      </c>
      <c r="F2591" s="21">
        <v>45134</v>
      </c>
    </row>
    <row r="2592" spans="1:6" ht="18.75" x14ac:dyDescent="0.3">
      <c r="A2592" s="20" t="s">
        <v>13424</v>
      </c>
      <c r="B2592" s="20" t="s">
        <v>13425</v>
      </c>
      <c r="C2592" s="20" t="s">
        <v>13423</v>
      </c>
      <c r="D2592" s="20" t="s">
        <v>13426</v>
      </c>
      <c r="E2592" s="16">
        <v>10.6114</v>
      </c>
      <c r="F2592" s="21">
        <v>44820</v>
      </c>
    </row>
    <row r="2593" spans="1:6" ht="18.75" x14ac:dyDescent="0.3">
      <c r="A2593" s="20" t="s">
        <v>13428</v>
      </c>
      <c r="B2593" s="20" t="s">
        <v>13429</v>
      </c>
      <c r="C2593" s="20" t="s">
        <v>13427</v>
      </c>
      <c r="D2593" s="20" t="s">
        <v>13430</v>
      </c>
      <c r="E2593" s="16">
        <v>10.7042</v>
      </c>
      <c r="F2593" s="21">
        <v>45134</v>
      </c>
    </row>
    <row r="2594" spans="1:6" ht="18.75" x14ac:dyDescent="0.3">
      <c r="A2594" s="20" t="s">
        <v>13432</v>
      </c>
      <c r="B2594" s="20" t="s">
        <v>13433</v>
      </c>
      <c r="C2594" s="20" t="s">
        <v>13431</v>
      </c>
      <c r="D2594" s="20" t="s">
        <v>13434</v>
      </c>
      <c r="E2594" s="16">
        <v>10.8759</v>
      </c>
      <c r="F2594" s="21">
        <v>45134</v>
      </c>
    </row>
    <row r="2595" spans="1:6" ht="18.75" x14ac:dyDescent="0.3">
      <c r="A2595" s="20" t="s">
        <v>13436</v>
      </c>
      <c r="B2595" s="20" t="s">
        <v>13437</v>
      </c>
      <c r="C2595" s="20" t="s">
        <v>13435</v>
      </c>
      <c r="D2595" s="20" t="s">
        <v>13438</v>
      </c>
      <c r="E2595" s="16">
        <v>10.072699999999999</v>
      </c>
      <c r="F2595" s="21">
        <v>45134</v>
      </c>
    </row>
    <row r="2596" spans="1:6" ht="18.75" x14ac:dyDescent="0.3">
      <c r="A2596" s="20" t="s">
        <v>13440</v>
      </c>
      <c r="B2596" s="20" t="s">
        <v>5185</v>
      </c>
      <c r="C2596" s="20" t="s">
        <v>13439</v>
      </c>
      <c r="D2596" s="20" t="s">
        <v>13441</v>
      </c>
      <c r="E2596" s="16">
        <v>2343.8343</v>
      </c>
      <c r="F2596" s="21">
        <v>44568</v>
      </c>
    </row>
    <row r="2597" spans="1:6" ht="18.75" x14ac:dyDescent="0.3">
      <c r="A2597" s="20" t="s">
        <v>13443</v>
      </c>
      <c r="B2597" s="20" t="s">
        <v>5185</v>
      </c>
      <c r="C2597" s="20" t="s">
        <v>13442</v>
      </c>
      <c r="D2597" s="20" t="s">
        <v>13444</v>
      </c>
      <c r="E2597" s="16">
        <v>2418.1615999999999</v>
      </c>
      <c r="F2597" s="21">
        <v>45119</v>
      </c>
    </row>
    <row r="2598" spans="1:6" ht="18.75" x14ac:dyDescent="0.3">
      <c r="A2598" s="20" t="s">
        <v>13446</v>
      </c>
      <c r="B2598" s="20" t="s">
        <v>5185</v>
      </c>
      <c r="C2598" s="20" t="s">
        <v>13445</v>
      </c>
      <c r="D2598" s="20" t="s">
        <v>13447</v>
      </c>
      <c r="E2598" s="16">
        <v>2424.2392</v>
      </c>
      <c r="F2598" s="21">
        <v>45134</v>
      </c>
    </row>
    <row r="2599" spans="1:6" ht="18.75" x14ac:dyDescent="0.3">
      <c r="A2599" s="20" t="s">
        <v>13449</v>
      </c>
      <c r="B2599" s="20" t="s">
        <v>5185</v>
      </c>
      <c r="C2599" s="20" t="s">
        <v>13448</v>
      </c>
      <c r="D2599" s="20" t="s">
        <v>13450</v>
      </c>
      <c r="E2599" s="16">
        <v>2551.6314000000002</v>
      </c>
      <c r="F2599" s="21">
        <v>45134</v>
      </c>
    </row>
    <row r="2600" spans="1:6" ht="18.75" x14ac:dyDescent="0.3">
      <c r="A2600" s="20" t="s">
        <v>13452</v>
      </c>
      <c r="B2600" s="20" t="s">
        <v>13453</v>
      </c>
      <c r="C2600" s="20" t="s">
        <v>13451</v>
      </c>
      <c r="D2600" s="20" t="s">
        <v>13454</v>
      </c>
      <c r="E2600" s="16">
        <v>1118.4408000000001</v>
      </c>
      <c r="F2600" s="21">
        <v>45134</v>
      </c>
    </row>
    <row r="2601" spans="1:6" ht="18.75" x14ac:dyDescent="0.3">
      <c r="A2601" s="20" t="s">
        <v>13456</v>
      </c>
      <c r="B2601" s="20" t="s">
        <v>13457</v>
      </c>
      <c r="C2601" s="20" t="s">
        <v>13455</v>
      </c>
      <c r="D2601" s="20" t="s">
        <v>13458</v>
      </c>
      <c r="E2601" s="16">
        <v>1452.9561000000001</v>
      </c>
      <c r="F2601" s="21">
        <v>45134</v>
      </c>
    </row>
    <row r="2602" spans="1:6" ht="18.75" x14ac:dyDescent="0.3">
      <c r="A2602" s="20" t="s">
        <v>13460</v>
      </c>
      <c r="B2602" s="20" t="s">
        <v>13461</v>
      </c>
      <c r="C2602" s="20" t="s">
        <v>13459</v>
      </c>
      <c r="D2602" s="20" t="s">
        <v>13462</v>
      </c>
      <c r="E2602" s="16">
        <v>1100.9421</v>
      </c>
      <c r="F2602" s="21">
        <v>45134</v>
      </c>
    </row>
    <row r="2603" spans="1:6" ht="18.75" x14ac:dyDescent="0.3">
      <c r="A2603" s="20" t="s">
        <v>13464</v>
      </c>
      <c r="B2603" s="20" t="s">
        <v>13465</v>
      </c>
      <c r="C2603" s="20" t="s">
        <v>13463</v>
      </c>
      <c r="D2603" s="20" t="s">
        <v>13466</v>
      </c>
      <c r="E2603" s="16">
        <v>1105.1884</v>
      </c>
      <c r="F2603" s="21">
        <v>45134</v>
      </c>
    </row>
    <row r="2604" spans="1:6" ht="18.75" x14ac:dyDescent="0.3">
      <c r="A2604" s="20" t="s">
        <v>13502</v>
      </c>
      <c r="B2604" s="20" t="s">
        <v>13503</v>
      </c>
      <c r="C2604" s="20" t="s">
        <v>13501</v>
      </c>
      <c r="D2604" s="20" t="s">
        <v>13504</v>
      </c>
      <c r="E2604" s="16">
        <v>1087.6731</v>
      </c>
      <c r="F2604" s="21">
        <v>45134</v>
      </c>
    </row>
    <row r="2605" spans="1:6" ht="18.75" x14ac:dyDescent="0.3">
      <c r="A2605" s="20" t="s">
        <v>13506</v>
      </c>
      <c r="B2605" s="20" t="s">
        <v>13507</v>
      </c>
      <c r="C2605" s="20" t="s">
        <v>13505</v>
      </c>
      <c r="D2605" s="20" t="s">
        <v>13508</v>
      </c>
      <c r="E2605" s="16">
        <v>1776.874</v>
      </c>
      <c r="F2605" s="21">
        <v>45134</v>
      </c>
    </row>
    <row r="2606" spans="1:6" ht="18.75" x14ac:dyDescent="0.3">
      <c r="A2606" s="20" t="s">
        <v>13510</v>
      </c>
      <c r="B2606" s="20" t="s">
        <v>5185</v>
      </c>
      <c r="C2606" s="20" t="s">
        <v>13509</v>
      </c>
      <c r="D2606" s="20" t="s">
        <v>13511</v>
      </c>
      <c r="E2606" s="16">
        <v>2495.4712</v>
      </c>
      <c r="F2606" s="21">
        <v>45134</v>
      </c>
    </row>
    <row r="2607" spans="1:6" ht="18.75" x14ac:dyDescent="0.3">
      <c r="A2607" s="20" t="s">
        <v>13513</v>
      </c>
      <c r="B2607" s="20" t="s">
        <v>13514</v>
      </c>
      <c r="C2607" s="20" t="s">
        <v>13512</v>
      </c>
      <c r="D2607" s="20" t="s">
        <v>13515</v>
      </c>
      <c r="E2607" s="16">
        <v>1690.9052999999999</v>
      </c>
      <c r="F2607" s="21">
        <v>45134</v>
      </c>
    </row>
    <row r="2608" spans="1:6" ht="18.75" x14ac:dyDescent="0.3">
      <c r="A2608" s="20" t="s">
        <v>13517</v>
      </c>
      <c r="B2608" s="20" t="s">
        <v>13518</v>
      </c>
      <c r="C2608" s="20" t="s">
        <v>13516</v>
      </c>
      <c r="D2608" s="20" t="s">
        <v>13519</v>
      </c>
      <c r="E2608" s="16">
        <v>1035.2768000000001</v>
      </c>
      <c r="F2608" s="21">
        <v>45134</v>
      </c>
    </row>
    <row r="2609" spans="1:6" ht="18.75" x14ac:dyDescent="0.3">
      <c r="A2609" s="20" t="s">
        <v>13521</v>
      </c>
      <c r="B2609" s="20" t="s">
        <v>5185</v>
      </c>
      <c r="C2609" s="20" t="s">
        <v>13520</v>
      </c>
      <c r="D2609" s="20" t="s">
        <v>13522</v>
      </c>
      <c r="E2609" s="16">
        <v>2355.8357999999998</v>
      </c>
      <c r="F2609" s="21">
        <v>45134</v>
      </c>
    </row>
    <row r="2610" spans="1:6" ht="18.75" x14ac:dyDescent="0.3">
      <c r="A2610" s="20" t="s">
        <v>13524</v>
      </c>
      <c r="B2610" s="20" t="s">
        <v>13525</v>
      </c>
      <c r="C2610" s="20" t="s">
        <v>13523</v>
      </c>
      <c r="D2610" s="20" t="s">
        <v>13526</v>
      </c>
      <c r="E2610" s="16">
        <v>1016.4755</v>
      </c>
      <c r="F2610" s="21">
        <v>45134</v>
      </c>
    </row>
    <row r="2611" spans="1:6" ht="18.75" x14ac:dyDescent="0.3">
      <c r="A2611" s="20" t="s">
        <v>13528</v>
      </c>
      <c r="B2611" s="20" t="s">
        <v>13529</v>
      </c>
      <c r="C2611" s="20" t="s">
        <v>13527</v>
      </c>
      <c r="D2611" s="20" t="s">
        <v>13530</v>
      </c>
      <c r="E2611" s="16">
        <v>1071.4465</v>
      </c>
      <c r="F2611" s="21">
        <v>45134</v>
      </c>
    </row>
    <row r="2612" spans="1:6" ht="18.75" x14ac:dyDescent="0.3">
      <c r="A2612" s="20" t="s">
        <v>13532</v>
      </c>
      <c r="B2612" s="20" t="s">
        <v>13533</v>
      </c>
      <c r="C2612" s="20" t="s">
        <v>13531</v>
      </c>
      <c r="D2612" s="20" t="s">
        <v>13534</v>
      </c>
      <c r="E2612" s="16">
        <v>1115.2236</v>
      </c>
      <c r="F2612" s="21">
        <v>45134</v>
      </c>
    </row>
    <row r="2613" spans="1:6" ht="18.75" x14ac:dyDescent="0.3">
      <c r="A2613" s="20" t="s">
        <v>13536</v>
      </c>
      <c r="B2613" s="20" t="s">
        <v>13537</v>
      </c>
      <c r="C2613" s="20" t="s">
        <v>13535</v>
      </c>
      <c r="D2613" s="20" t="s">
        <v>13538</v>
      </c>
      <c r="E2613" s="16">
        <v>1003.5170000000001</v>
      </c>
      <c r="F2613" s="21">
        <v>45117</v>
      </c>
    </row>
    <row r="2614" spans="1:6" ht="18.75" x14ac:dyDescent="0.3">
      <c r="A2614" s="20" t="s">
        <v>13540</v>
      </c>
      <c r="B2614" s="20" t="s">
        <v>5185</v>
      </c>
      <c r="C2614" s="20" t="s">
        <v>13539</v>
      </c>
      <c r="D2614" s="20" t="s">
        <v>13541</v>
      </c>
      <c r="E2614" s="16">
        <v>1114.2831000000001</v>
      </c>
      <c r="F2614" s="21">
        <v>45134</v>
      </c>
    </row>
    <row r="2615" spans="1:6" ht="18.75" x14ac:dyDescent="0.3">
      <c r="A2615" s="20" t="s">
        <v>13543</v>
      </c>
      <c r="B2615" s="20" t="s">
        <v>13544</v>
      </c>
      <c r="C2615" s="20" t="s">
        <v>13542</v>
      </c>
      <c r="D2615" s="20" t="s">
        <v>13545</v>
      </c>
      <c r="E2615" s="16">
        <v>1003.5177</v>
      </c>
      <c r="F2615" s="21">
        <v>45117</v>
      </c>
    </row>
    <row r="2616" spans="1:6" ht="18.75" x14ac:dyDescent="0.3">
      <c r="A2616" s="20" t="s">
        <v>13547</v>
      </c>
      <c r="B2616" s="20" t="s">
        <v>13548</v>
      </c>
      <c r="C2616" s="20" t="s">
        <v>13546</v>
      </c>
      <c r="D2616" s="20" t="s">
        <v>13549</v>
      </c>
      <c r="E2616" s="16">
        <v>1093.3874000000001</v>
      </c>
      <c r="F2616" s="21">
        <v>45134</v>
      </c>
    </row>
    <row r="2617" spans="1:6" ht="18.75" x14ac:dyDescent="0.3">
      <c r="A2617" s="20" t="s">
        <v>13551</v>
      </c>
      <c r="B2617" s="20" t="s">
        <v>13552</v>
      </c>
      <c r="C2617" s="20" t="s">
        <v>13550</v>
      </c>
      <c r="D2617" s="20" t="s">
        <v>13553</v>
      </c>
      <c r="E2617" s="16">
        <v>1001.1835</v>
      </c>
      <c r="F2617" s="21">
        <v>45134</v>
      </c>
    </row>
    <row r="2618" spans="1:6" ht="18.75" x14ac:dyDescent="0.3">
      <c r="A2618" s="20" t="s">
        <v>13555</v>
      </c>
      <c r="B2618" s="20" t="s">
        <v>5185</v>
      </c>
      <c r="C2618" s="20" t="s">
        <v>13554</v>
      </c>
      <c r="D2618" s="20" t="s">
        <v>13556</v>
      </c>
      <c r="E2618" s="16">
        <v>1093.3679</v>
      </c>
      <c r="F2618" s="21">
        <v>45134</v>
      </c>
    </row>
    <row r="2619" spans="1:6" ht="18.75" x14ac:dyDescent="0.3">
      <c r="A2619" s="20" t="s">
        <v>13558</v>
      </c>
      <c r="B2619" s="20" t="s">
        <v>13559</v>
      </c>
      <c r="C2619" s="20" t="s">
        <v>13557</v>
      </c>
      <c r="D2619" s="20" t="s">
        <v>13560</v>
      </c>
      <c r="E2619" s="16">
        <v>1001.1831</v>
      </c>
      <c r="F2619" s="21">
        <v>45134</v>
      </c>
    </row>
    <row r="2620" spans="1:6" ht="18.75" x14ac:dyDescent="0.3">
      <c r="A2620" s="20" t="s">
        <v>13562</v>
      </c>
      <c r="B2620" s="20" t="s">
        <v>5185</v>
      </c>
      <c r="C2620" s="20" t="s">
        <v>13561</v>
      </c>
      <c r="D2620" s="20" t="s">
        <v>13563</v>
      </c>
      <c r="E2620" s="16">
        <v>27.843699999999998</v>
      </c>
      <c r="F2620" s="21">
        <v>44099</v>
      </c>
    </row>
    <row r="2621" spans="1:6" ht="18.75" x14ac:dyDescent="0.3">
      <c r="A2621" s="20" t="s">
        <v>13565</v>
      </c>
      <c r="B2621" s="20" t="s">
        <v>5185</v>
      </c>
      <c r="C2621" s="20" t="s">
        <v>13564</v>
      </c>
      <c r="D2621" s="20" t="s">
        <v>13566</v>
      </c>
      <c r="E2621" s="16">
        <v>27.593800000000002</v>
      </c>
      <c r="F2621" s="21">
        <v>44099</v>
      </c>
    </row>
    <row r="2622" spans="1:6" ht="18.75" x14ac:dyDescent="0.3">
      <c r="A2622" s="20" t="s">
        <v>13568</v>
      </c>
      <c r="B2622" s="20" t="s">
        <v>5185</v>
      </c>
      <c r="C2622" s="20" t="s">
        <v>13567</v>
      </c>
      <c r="D2622" s="20" t="s">
        <v>13569</v>
      </c>
      <c r="E2622" s="16">
        <v>26.95</v>
      </c>
      <c r="F2622" s="21">
        <v>44099</v>
      </c>
    </row>
    <row r="2623" spans="1:6" ht="18.75" x14ac:dyDescent="0.3">
      <c r="A2623" s="20" t="s">
        <v>13571</v>
      </c>
      <c r="B2623" s="20" t="s">
        <v>5185</v>
      </c>
      <c r="C2623" s="20" t="s">
        <v>13570</v>
      </c>
      <c r="D2623" s="20" t="s">
        <v>13572</v>
      </c>
      <c r="E2623" s="16">
        <v>26.7195</v>
      </c>
      <c r="F2623" s="21">
        <v>44099</v>
      </c>
    </row>
    <row r="2624" spans="1:6" ht="18.75" x14ac:dyDescent="0.3">
      <c r="A2624" s="20" t="s">
        <v>13574</v>
      </c>
      <c r="B2624" s="20" t="s">
        <v>5185</v>
      </c>
      <c r="C2624" s="20" t="s">
        <v>13573</v>
      </c>
      <c r="D2624" s="20" t="s">
        <v>13575</v>
      </c>
      <c r="E2624" s="16">
        <v>37.5456</v>
      </c>
      <c r="F2624" s="21">
        <v>45134</v>
      </c>
    </row>
    <row r="2625" spans="1:6" ht="18.75" x14ac:dyDescent="0.3">
      <c r="A2625" s="20" t="s">
        <v>13577</v>
      </c>
      <c r="B2625" s="20" t="s">
        <v>5185</v>
      </c>
      <c r="C2625" s="20" t="s">
        <v>13576</v>
      </c>
      <c r="D2625" s="20" t="s">
        <v>13578</v>
      </c>
      <c r="E2625" s="16">
        <v>10.7431</v>
      </c>
      <c r="F2625" s="21">
        <v>45134</v>
      </c>
    </row>
    <row r="2626" spans="1:6" ht="18.75" x14ac:dyDescent="0.3">
      <c r="A2626" s="20" t="s">
        <v>13580</v>
      </c>
      <c r="B2626" s="20" t="s">
        <v>5185</v>
      </c>
      <c r="C2626" s="20" t="s">
        <v>13579</v>
      </c>
      <c r="D2626" s="20" t="s">
        <v>13581</v>
      </c>
      <c r="E2626" s="16">
        <v>38.996400000000001</v>
      </c>
      <c r="F2626" s="21">
        <v>45134</v>
      </c>
    </row>
    <row r="2627" spans="1:6" ht="18.75" x14ac:dyDescent="0.3">
      <c r="A2627" s="20" t="s">
        <v>13583</v>
      </c>
      <c r="B2627" s="20" t="s">
        <v>5185</v>
      </c>
      <c r="C2627" s="20" t="s">
        <v>13582</v>
      </c>
      <c r="D2627" s="20" t="s">
        <v>13584</v>
      </c>
      <c r="E2627" s="16">
        <v>16.835899999999999</v>
      </c>
      <c r="F2627" s="21">
        <v>45134</v>
      </c>
    </row>
    <row r="2628" spans="1:6" ht="18.75" x14ac:dyDescent="0.3">
      <c r="A2628" s="20" t="s">
        <v>13586</v>
      </c>
      <c r="B2628" s="20" t="s">
        <v>5185</v>
      </c>
      <c r="C2628" s="20" t="s">
        <v>13585</v>
      </c>
      <c r="D2628" s="20" t="s">
        <v>13587</v>
      </c>
      <c r="E2628" s="16">
        <v>10.079800000000001</v>
      </c>
      <c r="F2628" s="21">
        <v>44456</v>
      </c>
    </row>
    <row r="2629" spans="1:6" ht="18.75" x14ac:dyDescent="0.3">
      <c r="A2629" s="20" t="s">
        <v>13589</v>
      </c>
      <c r="B2629" s="20" t="s">
        <v>5185</v>
      </c>
      <c r="C2629" s="20" t="s">
        <v>13588</v>
      </c>
      <c r="D2629" s="20" t="s">
        <v>13590</v>
      </c>
      <c r="E2629" s="16">
        <v>10.8186</v>
      </c>
      <c r="F2629" s="21">
        <v>44456</v>
      </c>
    </row>
    <row r="2630" spans="1:6" ht="18.75" x14ac:dyDescent="0.3">
      <c r="A2630" s="20" t="s">
        <v>13592</v>
      </c>
      <c r="B2630" s="20" t="s">
        <v>5185</v>
      </c>
      <c r="C2630" s="20" t="s">
        <v>13591</v>
      </c>
      <c r="D2630" s="20" t="s">
        <v>13593</v>
      </c>
      <c r="E2630" s="16">
        <v>1175.6211000000001</v>
      </c>
      <c r="F2630" s="21">
        <v>45134</v>
      </c>
    </row>
    <row r="2631" spans="1:6" ht="18.75" x14ac:dyDescent="0.3">
      <c r="A2631" s="20" t="s">
        <v>13595</v>
      </c>
      <c r="B2631" s="20" t="s">
        <v>13596</v>
      </c>
      <c r="C2631" s="20" t="s">
        <v>13594</v>
      </c>
      <c r="D2631" s="20" t="s">
        <v>13597</v>
      </c>
      <c r="E2631" s="16">
        <v>1175.7108000000001</v>
      </c>
      <c r="F2631" s="21">
        <v>45134</v>
      </c>
    </row>
    <row r="2632" spans="1:6" ht="18.75" x14ac:dyDescent="0.3">
      <c r="A2632" s="20" t="s">
        <v>13599</v>
      </c>
      <c r="B2632" s="20" t="s">
        <v>13600</v>
      </c>
      <c r="C2632" s="20" t="s">
        <v>13598</v>
      </c>
      <c r="D2632" s="20" t="s">
        <v>13601</v>
      </c>
      <c r="E2632" s="16">
        <v>1101.9721999999999</v>
      </c>
      <c r="F2632" s="21">
        <v>45134</v>
      </c>
    </row>
    <row r="2633" spans="1:6" ht="18.75" x14ac:dyDescent="0.3">
      <c r="A2633" s="20" t="s">
        <v>13603</v>
      </c>
      <c r="B2633" s="20" t="s">
        <v>5185</v>
      </c>
      <c r="C2633" s="20" t="s">
        <v>13602</v>
      </c>
      <c r="D2633" s="20" t="s">
        <v>13604</v>
      </c>
      <c r="E2633" s="16">
        <v>1165.6610000000001</v>
      </c>
      <c r="F2633" s="21">
        <v>45134</v>
      </c>
    </row>
    <row r="2634" spans="1:6" ht="18.75" x14ac:dyDescent="0.3">
      <c r="A2634" s="20" t="s">
        <v>13606</v>
      </c>
      <c r="B2634" s="20" t="s">
        <v>13607</v>
      </c>
      <c r="C2634" s="20" t="s">
        <v>13605</v>
      </c>
      <c r="D2634" s="20" t="s">
        <v>13608</v>
      </c>
      <c r="E2634" s="16">
        <v>1165.8357000000001</v>
      </c>
      <c r="F2634" s="21">
        <v>45134</v>
      </c>
    </row>
    <row r="2635" spans="1:6" ht="18.75" x14ac:dyDescent="0.3">
      <c r="A2635" s="20" t="s">
        <v>13610</v>
      </c>
      <c r="B2635" s="20" t="s">
        <v>13611</v>
      </c>
      <c r="C2635" s="20" t="s">
        <v>13609</v>
      </c>
      <c r="D2635" s="20" t="s">
        <v>13612</v>
      </c>
      <c r="E2635" s="16">
        <v>1030.3534999999999</v>
      </c>
      <c r="F2635" s="21">
        <v>45134</v>
      </c>
    </row>
    <row r="2636" spans="1:6" ht="18.75" x14ac:dyDescent="0.3">
      <c r="A2636" s="20" t="s">
        <v>13614</v>
      </c>
      <c r="B2636" s="20" t="s">
        <v>5185</v>
      </c>
      <c r="C2636" s="20" t="s">
        <v>13613</v>
      </c>
      <c r="D2636" s="20" t="s">
        <v>44566</v>
      </c>
      <c r="E2636" s="16">
        <v>1221.9193</v>
      </c>
      <c r="F2636" s="21">
        <v>45134</v>
      </c>
    </row>
    <row r="2637" spans="1:6" ht="18.75" x14ac:dyDescent="0.3">
      <c r="A2637" s="20" t="s">
        <v>13616</v>
      </c>
      <c r="B2637" s="20" t="s">
        <v>5185</v>
      </c>
      <c r="C2637" s="20" t="s">
        <v>13615</v>
      </c>
      <c r="D2637" s="20" t="s">
        <v>44567</v>
      </c>
      <c r="E2637" s="16">
        <v>1202.6723999999999</v>
      </c>
      <c r="F2637" s="21">
        <v>45134</v>
      </c>
    </row>
    <row r="2638" spans="1:6" ht="18.75" x14ac:dyDescent="0.3">
      <c r="A2638" s="20" t="s">
        <v>13618</v>
      </c>
      <c r="B2638" s="20" t="s">
        <v>5185</v>
      </c>
      <c r="C2638" s="20" t="s">
        <v>13617</v>
      </c>
      <c r="D2638" s="20" t="s">
        <v>13619</v>
      </c>
      <c r="E2638" s="16">
        <v>1143.6668</v>
      </c>
      <c r="F2638" s="21">
        <v>45134</v>
      </c>
    </row>
    <row r="2639" spans="1:6" ht="18.75" x14ac:dyDescent="0.3">
      <c r="A2639" s="20" t="s">
        <v>13621</v>
      </c>
      <c r="B2639" s="20" t="s">
        <v>13622</v>
      </c>
      <c r="C2639" s="20" t="s">
        <v>13620</v>
      </c>
      <c r="D2639" s="20" t="s">
        <v>13623</v>
      </c>
      <c r="E2639" s="16">
        <v>1143.8364999999999</v>
      </c>
      <c r="F2639" s="21">
        <v>45134</v>
      </c>
    </row>
    <row r="2640" spans="1:6" ht="18.75" x14ac:dyDescent="0.3">
      <c r="A2640" s="20" t="s">
        <v>13625</v>
      </c>
      <c r="B2640" s="20" t="s">
        <v>5185</v>
      </c>
      <c r="C2640" s="20" t="s">
        <v>13624</v>
      </c>
      <c r="D2640" s="20" t="s">
        <v>13626</v>
      </c>
      <c r="E2640" s="16">
        <v>1136.9640999999999</v>
      </c>
      <c r="F2640" s="21">
        <v>45134</v>
      </c>
    </row>
    <row r="2641" spans="1:6" ht="18.75" x14ac:dyDescent="0.3">
      <c r="A2641" s="20" t="s">
        <v>13628</v>
      </c>
      <c r="B2641" s="20" t="s">
        <v>13629</v>
      </c>
      <c r="C2641" s="20" t="s">
        <v>13627</v>
      </c>
      <c r="D2641" s="20" t="s">
        <v>13630</v>
      </c>
      <c r="E2641" s="16">
        <v>1136.5497</v>
      </c>
      <c r="F2641" s="21">
        <v>45134</v>
      </c>
    </row>
    <row r="2642" spans="1:6" ht="18.75" x14ac:dyDescent="0.3">
      <c r="A2642" s="20" t="s">
        <v>13632</v>
      </c>
      <c r="B2642" s="20" t="s">
        <v>5185</v>
      </c>
      <c r="C2642" s="20" t="s">
        <v>13631</v>
      </c>
      <c r="D2642" s="20" t="s">
        <v>13633</v>
      </c>
      <c r="E2642" s="16">
        <v>15.3963</v>
      </c>
      <c r="F2642" s="21">
        <v>45134</v>
      </c>
    </row>
    <row r="2643" spans="1:6" ht="18.75" x14ac:dyDescent="0.3">
      <c r="A2643" s="20" t="s">
        <v>13635</v>
      </c>
      <c r="B2643" s="20" t="s">
        <v>5185</v>
      </c>
      <c r="C2643" s="20" t="s">
        <v>13634</v>
      </c>
      <c r="D2643" s="20" t="s">
        <v>13636</v>
      </c>
      <c r="E2643" s="16">
        <v>14.7422</v>
      </c>
      <c r="F2643" s="21">
        <v>45134</v>
      </c>
    </row>
    <row r="2644" spans="1:6" ht="18.75" x14ac:dyDescent="0.3">
      <c r="A2644" s="20" t="s">
        <v>13638</v>
      </c>
      <c r="B2644" s="20" t="s">
        <v>13639</v>
      </c>
      <c r="C2644" s="20" t="s">
        <v>13637</v>
      </c>
      <c r="D2644" s="20" t="s">
        <v>13640</v>
      </c>
      <c r="E2644" s="16">
        <v>11.031000000000001</v>
      </c>
      <c r="F2644" s="21">
        <v>45134</v>
      </c>
    </row>
    <row r="2645" spans="1:6" ht="18.75" x14ac:dyDescent="0.3">
      <c r="A2645" s="20" t="s">
        <v>13642</v>
      </c>
      <c r="B2645" s="20" t="s">
        <v>13643</v>
      </c>
      <c r="C2645" s="20" t="s">
        <v>13641</v>
      </c>
      <c r="D2645" s="20" t="s">
        <v>13644</v>
      </c>
      <c r="E2645" s="16">
        <v>10.873200000000001</v>
      </c>
      <c r="F2645" s="21">
        <v>45134</v>
      </c>
    </row>
    <row r="2646" spans="1:6" ht="18.75" x14ac:dyDescent="0.3">
      <c r="A2646" s="20" t="s">
        <v>13646</v>
      </c>
      <c r="B2646" s="20" t="s">
        <v>13647</v>
      </c>
      <c r="C2646" s="20" t="s">
        <v>13645</v>
      </c>
      <c r="D2646" s="20" t="s">
        <v>13648</v>
      </c>
      <c r="E2646" s="16">
        <v>10.705500000000001</v>
      </c>
      <c r="F2646" s="21">
        <v>45134</v>
      </c>
    </row>
    <row r="2647" spans="1:6" ht="18.75" x14ac:dyDescent="0.3">
      <c r="A2647" s="20" t="s">
        <v>13650</v>
      </c>
      <c r="B2647" s="20" t="s">
        <v>13651</v>
      </c>
      <c r="C2647" s="20" t="s">
        <v>13649</v>
      </c>
      <c r="D2647" s="20" t="s">
        <v>13652</v>
      </c>
      <c r="E2647" s="16">
        <v>10.8598</v>
      </c>
      <c r="F2647" s="21">
        <v>45134</v>
      </c>
    </row>
    <row r="2648" spans="1:6" ht="18.75" x14ac:dyDescent="0.3">
      <c r="A2648" s="20" t="s">
        <v>13654</v>
      </c>
      <c r="B2648" s="20" t="s">
        <v>13655</v>
      </c>
      <c r="C2648" s="20" t="s">
        <v>13653</v>
      </c>
      <c r="D2648" s="20" t="s">
        <v>13656</v>
      </c>
      <c r="E2648" s="16">
        <v>1021.7766</v>
      </c>
      <c r="F2648" s="21">
        <v>45134</v>
      </c>
    </row>
    <row r="2649" spans="1:6" ht="18.75" x14ac:dyDescent="0.3">
      <c r="A2649" s="20" t="s">
        <v>13658</v>
      </c>
      <c r="B2649" s="20" t="s">
        <v>13659</v>
      </c>
      <c r="C2649" s="20" t="s">
        <v>13657</v>
      </c>
      <c r="D2649" s="20" t="s">
        <v>13660</v>
      </c>
      <c r="E2649" s="16">
        <v>1025.2172</v>
      </c>
      <c r="F2649" s="21">
        <v>45134</v>
      </c>
    </row>
    <row r="2650" spans="1:6" ht="18.75" x14ac:dyDescent="0.3">
      <c r="A2650" s="20" t="s">
        <v>13662</v>
      </c>
      <c r="B2650" s="20" t="s">
        <v>13663</v>
      </c>
      <c r="C2650" s="20" t="s">
        <v>13661</v>
      </c>
      <c r="D2650" s="20" t="s">
        <v>13664</v>
      </c>
      <c r="E2650" s="16">
        <v>1012.7317</v>
      </c>
      <c r="F2650" s="21">
        <v>45134</v>
      </c>
    </row>
    <row r="2651" spans="1:6" ht="18.75" x14ac:dyDescent="0.3">
      <c r="A2651" s="20" t="s">
        <v>13666</v>
      </c>
      <c r="B2651" s="20" t="s">
        <v>13667</v>
      </c>
      <c r="C2651" s="20" t="s">
        <v>13665</v>
      </c>
      <c r="D2651" s="20" t="s">
        <v>13668</v>
      </c>
      <c r="E2651" s="16">
        <v>1017.9277</v>
      </c>
      <c r="F2651" s="21">
        <v>45134</v>
      </c>
    </row>
    <row r="2652" spans="1:6" ht="18.75" x14ac:dyDescent="0.3">
      <c r="A2652" s="20" t="s">
        <v>13670</v>
      </c>
      <c r="B2652" s="20" t="s">
        <v>5185</v>
      </c>
      <c r="C2652" s="20" t="s">
        <v>13669</v>
      </c>
      <c r="D2652" s="20" t="s">
        <v>13671</v>
      </c>
      <c r="E2652" s="16">
        <v>0</v>
      </c>
      <c r="F2652" s="21">
        <v>44630</v>
      </c>
    </row>
    <row r="2653" spans="1:6" ht="18.75" x14ac:dyDescent="0.3">
      <c r="A2653" s="20" t="s">
        <v>13673</v>
      </c>
      <c r="B2653" s="20" t="s">
        <v>13674</v>
      </c>
      <c r="C2653" s="20" t="s">
        <v>13672</v>
      </c>
      <c r="D2653" s="20" t="s">
        <v>13675</v>
      </c>
      <c r="E2653" s="16">
        <v>0</v>
      </c>
      <c r="F2653" s="21">
        <v>44630</v>
      </c>
    </row>
    <row r="2654" spans="1:6" ht="18.75" x14ac:dyDescent="0.3">
      <c r="A2654" s="20" t="s">
        <v>13677</v>
      </c>
      <c r="B2654" s="20" t="s">
        <v>13678</v>
      </c>
      <c r="C2654" s="20" t="s">
        <v>13676</v>
      </c>
      <c r="D2654" s="20" t="s">
        <v>13679</v>
      </c>
      <c r="E2654" s="16">
        <v>0</v>
      </c>
      <c r="F2654" s="21">
        <v>44630</v>
      </c>
    </row>
    <row r="2655" spans="1:6" ht="18.75" x14ac:dyDescent="0.3">
      <c r="A2655" s="20" t="s">
        <v>13681</v>
      </c>
      <c r="B2655" s="20" t="s">
        <v>5185</v>
      </c>
      <c r="C2655" s="20" t="s">
        <v>13680</v>
      </c>
      <c r="D2655" s="20" t="s">
        <v>13682</v>
      </c>
      <c r="E2655" s="16">
        <v>0</v>
      </c>
      <c r="F2655" s="21">
        <v>44630</v>
      </c>
    </row>
    <row r="2656" spans="1:6" ht="18.75" x14ac:dyDescent="0.3">
      <c r="A2656" s="20" t="s">
        <v>13684</v>
      </c>
      <c r="B2656" s="20" t="s">
        <v>13685</v>
      </c>
      <c r="C2656" s="20" t="s">
        <v>13683</v>
      </c>
      <c r="D2656" s="20" t="s">
        <v>13686</v>
      </c>
      <c r="E2656" s="16">
        <v>0</v>
      </c>
      <c r="F2656" s="21">
        <v>44630</v>
      </c>
    </row>
    <row r="2657" spans="1:6" ht="18.75" x14ac:dyDescent="0.3">
      <c r="A2657" s="20" t="s">
        <v>13688</v>
      </c>
      <c r="B2657" s="20" t="s">
        <v>13689</v>
      </c>
      <c r="C2657" s="20" t="s">
        <v>13687</v>
      </c>
      <c r="D2657" s="20" t="s">
        <v>13690</v>
      </c>
      <c r="E2657" s="16">
        <v>0</v>
      </c>
      <c r="F2657" s="21">
        <v>44630</v>
      </c>
    </row>
    <row r="2658" spans="1:6" ht="18.75" x14ac:dyDescent="0.3">
      <c r="A2658" s="20" t="s">
        <v>13692</v>
      </c>
      <c r="B2658" s="20" t="s">
        <v>5185</v>
      </c>
      <c r="C2658" s="20" t="s">
        <v>13691</v>
      </c>
      <c r="D2658" s="20" t="s">
        <v>13693</v>
      </c>
      <c r="E2658" s="16">
        <v>3835.3744999999999</v>
      </c>
      <c r="F2658" s="21">
        <v>45134</v>
      </c>
    </row>
    <row r="2659" spans="1:6" ht="18.75" x14ac:dyDescent="0.3">
      <c r="A2659" s="20" t="s">
        <v>13695</v>
      </c>
      <c r="B2659" s="20" t="s">
        <v>5185</v>
      </c>
      <c r="C2659" s="20" t="s">
        <v>13694</v>
      </c>
      <c r="D2659" s="20" t="s">
        <v>13696</v>
      </c>
      <c r="E2659" s="16">
        <v>3528.1846999999998</v>
      </c>
      <c r="F2659" s="21">
        <v>45134</v>
      </c>
    </row>
    <row r="2660" spans="1:6" ht="18.75" x14ac:dyDescent="0.3">
      <c r="A2660" s="20" t="s">
        <v>13698</v>
      </c>
      <c r="B2660" s="20" t="s">
        <v>5185</v>
      </c>
      <c r="C2660" s="20" t="s">
        <v>13697</v>
      </c>
      <c r="D2660" s="20" t="s">
        <v>13699</v>
      </c>
      <c r="E2660" s="16">
        <v>10.020300000000001</v>
      </c>
      <c r="F2660" s="21">
        <v>45134</v>
      </c>
    </row>
    <row r="2661" spans="1:6" ht="18.75" x14ac:dyDescent="0.3">
      <c r="A2661" s="20" t="s">
        <v>13701</v>
      </c>
      <c r="B2661" s="20" t="s">
        <v>5185</v>
      </c>
      <c r="C2661" s="20" t="s">
        <v>13700</v>
      </c>
      <c r="D2661" s="20" t="s">
        <v>13702</v>
      </c>
      <c r="E2661" s="16">
        <v>30.987300000000001</v>
      </c>
      <c r="F2661" s="21">
        <v>45134</v>
      </c>
    </row>
    <row r="2662" spans="1:6" ht="18.75" x14ac:dyDescent="0.3">
      <c r="A2662" s="20" t="s">
        <v>13704</v>
      </c>
      <c r="B2662" s="20" t="s">
        <v>5185</v>
      </c>
      <c r="C2662" s="20" t="s">
        <v>13703</v>
      </c>
      <c r="D2662" s="20" t="s">
        <v>13705</v>
      </c>
      <c r="E2662" s="16">
        <v>12.1493</v>
      </c>
      <c r="F2662" s="21">
        <v>45134</v>
      </c>
    </row>
    <row r="2663" spans="1:6" ht="18.75" x14ac:dyDescent="0.3">
      <c r="A2663" s="20" t="s">
        <v>13707</v>
      </c>
      <c r="B2663" s="20" t="s">
        <v>13708</v>
      </c>
      <c r="C2663" s="20" t="s">
        <v>13706</v>
      </c>
      <c r="D2663" s="20" t="s">
        <v>13709</v>
      </c>
      <c r="E2663" s="16">
        <v>10.2758</v>
      </c>
      <c r="F2663" s="21">
        <v>45134</v>
      </c>
    </row>
    <row r="2664" spans="1:6" ht="18.75" x14ac:dyDescent="0.3">
      <c r="A2664" s="20" t="s">
        <v>13711</v>
      </c>
      <c r="B2664" s="20" t="s">
        <v>5185</v>
      </c>
      <c r="C2664" s="20" t="s">
        <v>13710</v>
      </c>
      <c r="D2664" s="20" t="s">
        <v>13712</v>
      </c>
      <c r="E2664" s="16">
        <v>30.008299999999998</v>
      </c>
      <c r="F2664" s="21">
        <v>45134</v>
      </c>
    </row>
    <row r="2665" spans="1:6" ht="18.75" x14ac:dyDescent="0.3">
      <c r="A2665" s="20" t="s">
        <v>13714</v>
      </c>
      <c r="B2665" s="20" t="s">
        <v>13715</v>
      </c>
      <c r="C2665" s="20" t="s">
        <v>13713</v>
      </c>
      <c r="D2665" s="20" t="s">
        <v>13716</v>
      </c>
      <c r="E2665" s="16">
        <v>12.9596</v>
      </c>
      <c r="F2665" s="21">
        <v>45134</v>
      </c>
    </row>
    <row r="2666" spans="1:6" ht="18.75" x14ac:dyDescent="0.3">
      <c r="A2666" s="20" t="s">
        <v>13771</v>
      </c>
      <c r="B2666" s="20" t="s">
        <v>5185</v>
      </c>
      <c r="C2666" s="20" t="s">
        <v>13770</v>
      </c>
      <c r="D2666" s="20" t="s">
        <v>40483</v>
      </c>
      <c r="E2666" s="16">
        <v>10.0215</v>
      </c>
      <c r="F2666" s="21">
        <v>43674</v>
      </c>
    </row>
    <row r="2667" spans="1:6" ht="18.75" x14ac:dyDescent="0.3">
      <c r="A2667" s="20" t="s">
        <v>13718</v>
      </c>
      <c r="B2667" s="20" t="s">
        <v>5185</v>
      </c>
      <c r="C2667" s="20" t="s">
        <v>13717</v>
      </c>
      <c r="D2667" s="20" t="s">
        <v>13719</v>
      </c>
      <c r="E2667" s="16">
        <v>34.245199999999997</v>
      </c>
      <c r="F2667" s="21">
        <v>44582</v>
      </c>
    </row>
    <row r="2668" spans="1:6" ht="18.75" x14ac:dyDescent="0.3">
      <c r="A2668" s="20" t="s">
        <v>13773</v>
      </c>
      <c r="B2668" s="20" t="s">
        <v>13774</v>
      </c>
      <c r="C2668" s="20" t="s">
        <v>13772</v>
      </c>
      <c r="D2668" s="20" t="s">
        <v>40484</v>
      </c>
      <c r="E2668" s="16">
        <v>10.5275</v>
      </c>
      <c r="F2668" s="21">
        <v>43674</v>
      </c>
    </row>
    <row r="2669" spans="1:6" ht="18.75" x14ac:dyDescent="0.3">
      <c r="A2669" s="20" t="s">
        <v>13721</v>
      </c>
      <c r="B2669" s="20" t="s">
        <v>5185</v>
      </c>
      <c r="C2669" s="20" t="s">
        <v>13720</v>
      </c>
      <c r="D2669" s="20" t="s">
        <v>13722</v>
      </c>
      <c r="E2669" s="16">
        <v>10.5017</v>
      </c>
      <c r="F2669" s="21">
        <v>44582</v>
      </c>
    </row>
    <row r="2670" spans="1:6" ht="18.75" x14ac:dyDescent="0.3">
      <c r="A2670" s="20" t="s">
        <v>13724</v>
      </c>
      <c r="B2670" s="20" t="s">
        <v>13725</v>
      </c>
      <c r="C2670" s="20" t="s">
        <v>13723</v>
      </c>
      <c r="D2670" s="20" t="s">
        <v>13726</v>
      </c>
      <c r="E2670" s="16">
        <v>10.0871</v>
      </c>
      <c r="F2670" s="21">
        <v>45134</v>
      </c>
    </row>
    <row r="2671" spans="1:6" ht="18.75" x14ac:dyDescent="0.3">
      <c r="A2671" s="20" t="s">
        <v>13728</v>
      </c>
      <c r="B2671" s="20" t="s">
        <v>5185</v>
      </c>
      <c r="C2671" s="20" t="s">
        <v>13727</v>
      </c>
      <c r="D2671" s="20" t="s">
        <v>13729</v>
      </c>
      <c r="E2671" s="16">
        <v>20.904499999999999</v>
      </c>
      <c r="F2671" s="21">
        <v>43157</v>
      </c>
    </row>
    <row r="2672" spans="1:6" ht="18.75" x14ac:dyDescent="0.3">
      <c r="A2672" s="20" t="s">
        <v>13731</v>
      </c>
      <c r="B2672" s="20" t="s">
        <v>5185</v>
      </c>
      <c r="C2672" s="20" t="s">
        <v>13730</v>
      </c>
      <c r="D2672" s="20" t="s">
        <v>13732</v>
      </c>
      <c r="E2672" s="16">
        <v>10.788500000000001</v>
      </c>
      <c r="F2672" s="21">
        <v>43633</v>
      </c>
    </row>
    <row r="2673" spans="1:6" ht="18.75" x14ac:dyDescent="0.3">
      <c r="A2673" s="20" t="s">
        <v>13734</v>
      </c>
      <c r="B2673" s="20" t="s">
        <v>5185</v>
      </c>
      <c r="C2673" s="20" t="s">
        <v>13733</v>
      </c>
      <c r="D2673" s="20" t="s">
        <v>13735</v>
      </c>
      <c r="E2673" s="16">
        <v>16.117100000000001</v>
      </c>
      <c r="F2673" s="21">
        <v>43290</v>
      </c>
    </row>
    <row r="2674" spans="1:6" ht="18.75" x14ac:dyDescent="0.3">
      <c r="A2674" s="20" t="s">
        <v>13737</v>
      </c>
      <c r="B2674" s="20" t="s">
        <v>5185</v>
      </c>
      <c r="C2674" s="20" t="s">
        <v>13736</v>
      </c>
      <c r="D2674" s="20" t="s">
        <v>13738</v>
      </c>
      <c r="E2674" s="16">
        <v>15.366199999999999</v>
      </c>
      <c r="F2674" s="21">
        <v>43566</v>
      </c>
    </row>
    <row r="2675" spans="1:6" ht="18.75" x14ac:dyDescent="0.3">
      <c r="A2675" s="20" t="s">
        <v>13740</v>
      </c>
      <c r="B2675" s="20" t="s">
        <v>13741</v>
      </c>
      <c r="C2675" s="20" t="s">
        <v>13739</v>
      </c>
      <c r="D2675" s="20" t="s">
        <v>13742</v>
      </c>
      <c r="E2675" s="16">
        <v>11.11</v>
      </c>
      <c r="F2675" s="21">
        <v>43674</v>
      </c>
    </row>
    <row r="2676" spans="1:6" ht="18.75" x14ac:dyDescent="0.3">
      <c r="A2676" s="20" t="s">
        <v>13744</v>
      </c>
      <c r="B2676" s="20" t="s">
        <v>5185</v>
      </c>
      <c r="C2676" s="20" t="s">
        <v>13743</v>
      </c>
      <c r="D2676" s="20" t="s">
        <v>13745</v>
      </c>
      <c r="E2676" s="16">
        <v>18.2209</v>
      </c>
      <c r="F2676" s="21">
        <v>43674</v>
      </c>
    </row>
    <row r="2677" spans="1:6" ht="18.75" x14ac:dyDescent="0.3">
      <c r="A2677" s="20" t="s">
        <v>13747</v>
      </c>
      <c r="B2677" s="20" t="s">
        <v>13748</v>
      </c>
      <c r="C2677" s="20" t="s">
        <v>13746</v>
      </c>
      <c r="D2677" s="20" t="s">
        <v>13749</v>
      </c>
      <c r="E2677" s="16">
        <v>15.25</v>
      </c>
      <c r="F2677" s="21">
        <v>43674</v>
      </c>
    </row>
    <row r="2678" spans="1:6" ht="18.75" x14ac:dyDescent="0.3">
      <c r="A2678" s="20" t="s">
        <v>13751</v>
      </c>
      <c r="B2678" s="20" t="s">
        <v>5185</v>
      </c>
      <c r="C2678" s="20" t="s">
        <v>13750</v>
      </c>
      <c r="D2678" s="20" t="s">
        <v>13752</v>
      </c>
      <c r="E2678" s="16">
        <v>12.7173</v>
      </c>
      <c r="F2678" s="21">
        <v>43193</v>
      </c>
    </row>
    <row r="2679" spans="1:6" ht="18.75" x14ac:dyDescent="0.3">
      <c r="A2679" s="20" t="s">
        <v>13754</v>
      </c>
      <c r="B2679" s="20" t="s">
        <v>13755</v>
      </c>
      <c r="C2679" s="20" t="s">
        <v>13753</v>
      </c>
      <c r="D2679" s="20" t="s">
        <v>13756</v>
      </c>
      <c r="E2679" s="16">
        <v>11.297599999999999</v>
      </c>
      <c r="F2679" s="21">
        <v>43674</v>
      </c>
    </row>
    <row r="2680" spans="1:6" ht="18.75" x14ac:dyDescent="0.3">
      <c r="A2680" s="20" t="s">
        <v>13758</v>
      </c>
      <c r="B2680" s="20" t="s">
        <v>13759</v>
      </c>
      <c r="C2680" s="20" t="s">
        <v>13757</v>
      </c>
      <c r="D2680" s="20" t="s">
        <v>13760</v>
      </c>
      <c r="E2680" s="16">
        <v>16.077000000000002</v>
      </c>
      <c r="F2680" s="21">
        <v>43674</v>
      </c>
    </row>
    <row r="2681" spans="1:6" ht="18.75" x14ac:dyDescent="0.3">
      <c r="A2681" s="20" t="s">
        <v>13762</v>
      </c>
      <c r="B2681" s="20" t="s">
        <v>5185</v>
      </c>
      <c r="C2681" s="20" t="s">
        <v>13761</v>
      </c>
      <c r="D2681" s="20" t="s">
        <v>13763</v>
      </c>
      <c r="E2681" s="16">
        <v>13.963699999999999</v>
      </c>
      <c r="F2681" s="21">
        <v>43557</v>
      </c>
    </row>
    <row r="2682" spans="1:6" ht="18.75" x14ac:dyDescent="0.3">
      <c r="A2682" s="20" t="s">
        <v>13765</v>
      </c>
      <c r="B2682" s="20" t="s">
        <v>5185</v>
      </c>
      <c r="C2682" s="20" t="s">
        <v>13764</v>
      </c>
      <c r="D2682" s="20" t="s">
        <v>13766</v>
      </c>
      <c r="E2682" s="16">
        <v>11.5762</v>
      </c>
      <c r="F2682" s="21">
        <v>43674</v>
      </c>
    </row>
    <row r="2683" spans="1:6" ht="18.75" x14ac:dyDescent="0.3">
      <c r="A2683" s="20" t="s">
        <v>13768</v>
      </c>
      <c r="B2683" s="20" t="s">
        <v>5185</v>
      </c>
      <c r="C2683" s="20" t="s">
        <v>13767</v>
      </c>
      <c r="D2683" s="20" t="s">
        <v>13769</v>
      </c>
      <c r="E2683" s="16">
        <v>16.668600000000001</v>
      </c>
      <c r="F2683" s="21">
        <v>43496</v>
      </c>
    </row>
    <row r="2684" spans="1:6" ht="18.75" x14ac:dyDescent="0.3">
      <c r="A2684" s="20" t="s">
        <v>13776</v>
      </c>
      <c r="B2684" s="20" t="s">
        <v>5185</v>
      </c>
      <c r="C2684" s="20" t="s">
        <v>13775</v>
      </c>
      <c r="D2684" s="20" t="s">
        <v>13777</v>
      </c>
      <c r="E2684" s="16">
        <v>5282.5550000000003</v>
      </c>
      <c r="F2684" s="21">
        <v>45134</v>
      </c>
    </row>
    <row r="2685" spans="1:6" ht="18.75" x14ac:dyDescent="0.3">
      <c r="A2685" s="20" t="s">
        <v>13779</v>
      </c>
      <c r="B2685" s="20" t="s">
        <v>13780</v>
      </c>
      <c r="C2685" s="20" t="s">
        <v>13778</v>
      </c>
      <c r="D2685" s="20" t="s">
        <v>13781</v>
      </c>
      <c r="E2685" s="16">
        <v>1271.4619</v>
      </c>
      <c r="F2685" s="21">
        <v>45134</v>
      </c>
    </row>
    <row r="2686" spans="1:6" ht="18.75" x14ac:dyDescent="0.3">
      <c r="A2686" s="20" t="s">
        <v>13783</v>
      </c>
      <c r="B2686" s="20" t="s">
        <v>5185</v>
      </c>
      <c r="C2686" s="20" t="s">
        <v>13782</v>
      </c>
      <c r="D2686" s="20" t="s">
        <v>13784</v>
      </c>
      <c r="E2686" s="16">
        <v>5213.3275000000003</v>
      </c>
      <c r="F2686" s="21">
        <v>45134</v>
      </c>
    </row>
    <row r="2687" spans="1:6" ht="18.75" x14ac:dyDescent="0.3">
      <c r="A2687" s="20" t="s">
        <v>13786</v>
      </c>
      <c r="B2687" s="20" t="s">
        <v>13787</v>
      </c>
      <c r="C2687" s="20" t="s">
        <v>13785</v>
      </c>
      <c r="D2687" s="20" t="s">
        <v>13788</v>
      </c>
      <c r="E2687" s="16">
        <v>1263.5536</v>
      </c>
      <c r="F2687" s="21">
        <v>45134</v>
      </c>
    </row>
    <row r="2688" spans="1:6" ht="18.75" x14ac:dyDescent="0.3">
      <c r="A2688" s="20" t="s">
        <v>13790</v>
      </c>
      <c r="B2688" s="20" t="s">
        <v>13791</v>
      </c>
      <c r="C2688" s="20" t="s">
        <v>13789</v>
      </c>
      <c r="D2688" s="20" t="s">
        <v>13792</v>
      </c>
      <c r="E2688" s="16">
        <v>1113.1463000000001</v>
      </c>
      <c r="F2688" s="21">
        <v>45134</v>
      </c>
    </row>
    <row r="2689" spans="1:6" ht="18.75" x14ac:dyDescent="0.3">
      <c r="A2689" s="20" t="s">
        <v>13794</v>
      </c>
      <c r="B2689" s="20" t="s">
        <v>13795</v>
      </c>
      <c r="C2689" s="20" t="s">
        <v>13793</v>
      </c>
      <c r="D2689" s="20" t="s">
        <v>13796</v>
      </c>
      <c r="E2689" s="16">
        <v>1062.4440999999999</v>
      </c>
      <c r="F2689" s="21">
        <v>45134</v>
      </c>
    </row>
    <row r="2690" spans="1:6" ht="18.75" x14ac:dyDescent="0.3">
      <c r="A2690" s="20" t="s">
        <v>13798</v>
      </c>
      <c r="B2690" s="20" t="s">
        <v>5185</v>
      </c>
      <c r="C2690" s="20" t="s">
        <v>13797</v>
      </c>
      <c r="D2690" s="20" t="s">
        <v>13799</v>
      </c>
      <c r="E2690" s="16">
        <v>2539.5947999999999</v>
      </c>
      <c r="F2690" s="21">
        <v>45134</v>
      </c>
    </row>
    <row r="2691" spans="1:6" ht="18.75" x14ac:dyDescent="0.3">
      <c r="A2691" s="20" t="s">
        <v>13801</v>
      </c>
      <c r="B2691" s="20" t="s">
        <v>5185</v>
      </c>
      <c r="C2691" s="20" t="s">
        <v>13800</v>
      </c>
      <c r="D2691" s="20" t="s">
        <v>13802</v>
      </c>
      <c r="E2691" s="16">
        <v>2384.7235000000001</v>
      </c>
      <c r="F2691" s="21">
        <v>45134</v>
      </c>
    </row>
    <row r="2692" spans="1:6" ht="18.75" x14ac:dyDescent="0.3">
      <c r="A2692" s="20" t="s">
        <v>13804</v>
      </c>
      <c r="B2692" s="20" t="s">
        <v>13805</v>
      </c>
      <c r="C2692" s="20" t="s">
        <v>13803</v>
      </c>
      <c r="D2692" s="20" t="s">
        <v>13806</v>
      </c>
      <c r="E2692" s="16">
        <v>1061.6927000000001</v>
      </c>
      <c r="F2692" s="21">
        <v>45134</v>
      </c>
    </row>
    <row r="2693" spans="1:6" ht="18.75" x14ac:dyDescent="0.3">
      <c r="A2693" s="20" t="s">
        <v>13808</v>
      </c>
      <c r="B2693" s="20" t="s">
        <v>13809</v>
      </c>
      <c r="C2693" s="20" t="s">
        <v>13807</v>
      </c>
      <c r="D2693" s="20" t="s">
        <v>13810</v>
      </c>
      <c r="E2693" s="16">
        <v>1091.3187</v>
      </c>
      <c r="F2693" s="21">
        <v>45134</v>
      </c>
    </row>
    <row r="2694" spans="1:6" ht="18.75" x14ac:dyDescent="0.3">
      <c r="A2694" s="20" t="s">
        <v>13812</v>
      </c>
      <c r="B2694" s="20" t="s">
        <v>5185</v>
      </c>
      <c r="C2694" s="20" t="s">
        <v>13811</v>
      </c>
      <c r="D2694" s="20" t="s">
        <v>13813</v>
      </c>
      <c r="E2694" s="16">
        <v>12.9673</v>
      </c>
      <c r="F2694" s="21">
        <v>45134</v>
      </c>
    </row>
    <row r="2695" spans="1:6" ht="18.75" x14ac:dyDescent="0.3">
      <c r="A2695" s="20" t="s">
        <v>13815</v>
      </c>
      <c r="B2695" s="20" t="s">
        <v>5185</v>
      </c>
      <c r="C2695" s="20" t="s">
        <v>13814</v>
      </c>
      <c r="D2695" s="20" t="s">
        <v>13816</v>
      </c>
      <c r="E2695" s="16">
        <v>10.4068</v>
      </c>
      <c r="F2695" s="21">
        <v>45134</v>
      </c>
    </row>
    <row r="2696" spans="1:6" ht="18.75" x14ac:dyDescent="0.3">
      <c r="A2696" s="20" t="s">
        <v>13818</v>
      </c>
      <c r="B2696" s="20" t="s">
        <v>5185</v>
      </c>
      <c r="C2696" s="20" t="s">
        <v>13817</v>
      </c>
      <c r="D2696" s="20" t="s">
        <v>13819</v>
      </c>
      <c r="E2696" s="16">
        <v>12.8866</v>
      </c>
      <c r="F2696" s="21">
        <v>45134</v>
      </c>
    </row>
    <row r="2697" spans="1:6" ht="18.75" x14ac:dyDescent="0.3">
      <c r="A2697" s="20" t="s">
        <v>13821</v>
      </c>
      <c r="B2697" s="20" t="s">
        <v>5185</v>
      </c>
      <c r="C2697" s="20" t="s">
        <v>13820</v>
      </c>
      <c r="D2697" s="20" t="s">
        <v>13822</v>
      </c>
      <c r="E2697" s="16">
        <v>12.463100000000001</v>
      </c>
      <c r="F2697" s="21">
        <v>45134</v>
      </c>
    </row>
    <row r="2698" spans="1:6" ht="18.75" x14ac:dyDescent="0.3">
      <c r="A2698" s="20" t="s">
        <v>13824</v>
      </c>
      <c r="B2698" s="20" t="s">
        <v>5185</v>
      </c>
      <c r="C2698" s="20" t="s">
        <v>13823</v>
      </c>
      <c r="D2698" s="20" t="s">
        <v>13825</v>
      </c>
      <c r="E2698" s="16">
        <v>10.379799999999999</v>
      </c>
      <c r="F2698" s="21">
        <v>45134</v>
      </c>
    </row>
    <row r="2699" spans="1:6" ht="18.75" x14ac:dyDescent="0.3">
      <c r="A2699" s="20" t="s">
        <v>13827</v>
      </c>
      <c r="B2699" s="20" t="s">
        <v>5185</v>
      </c>
      <c r="C2699" s="20" t="s">
        <v>13826</v>
      </c>
      <c r="D2699" s="20" t="s">
        <v>13828</v>
      </c>
      <c r="E2699" s="16">
        <v>12.4594</v>
      </c>
      <c r="F2699" s="21">
        <v>45134</v>
      </c>
    </row>
    <row r="2700" spans="1:6" ht="18.75" x14ac:dyDescent="0.3">
      <c r="A2700" s="20" t="s">
        <v>13830</v>
      </c>
      <c r="B2700" s="20" t="s">
        <v>5185</v>
      </c>
      <c r="C2700" s="20" t="s">
        <v>13829</v>
      </c>
      <c r="D2700" s="20" t="s">
        <v>13831</v>
      </c>
      <c r="E2700" s="16">
        <v>3940.895</v>
      </c>
      <c r="F2700" s="21">
        <v>45134</v>
      </c>
    </row>
    <row r="2701" spans="1:6" ht="18.75" x14ac:dyDescent="0.3">
      <c r="A2701" s="20" t="s">
        <v>13833</v>
      </c>
      <c r="B2701" s="20" t="s">
        <v>5185</v>
      </c>
      <c r="C2701" s="20" t="s">
        <v>13832</v>
      </c>
      <c r="D2701" s="20" t="s">
        <v>13834</v>
      </c>
      <c r="E2701" s="16">
        <v>2655.3577</v>
      </c>
      <c r="F2701" s="21">
        <v>45134</v>
      </c>
    </row>
    <row r="2702" spans="1:6" ht="18.75" x14ac:dyDescent="0.3">
      <c r="A2702" s="20" t="s">
        <v>13836</v>
      </c>
      <c r="B2702" s="20" t="s">
        <v>5185</v>
      </c>
      <c r="C2702" s="20" t="s">
        <v>13835</v>
      </c>
      <c r="D2702" s="20" t="s">
        <v>13837</v>
      </c>
      <c r="E2702" s="16">
        <v>3714.2651999999998</v>
      </c>
      <c r="F2702" s="21">
        <v>45134</v>
      </c>
    </row>
    <row r="2703" spans="1:6" ht="18.75" x14ac:dyDescent="0.3">
      <c r="A2703" s="20" t="s">
        <v>13839</v>
      </c>
      <c r="B2703" s="20" t="s">
        <v>13840</v>
      </c>
      <c r="C2703" s="20" t="s">
        <v>13838</v>
      </c>
      <c r="D2703" s="20" t="s">
        <v>13841</v>
      </c>
      <c r="E2703" s="16">
        <v>1239.5895</v>
      </c>
      <c r="F2703" s="21">
        <v>45134</v>
      </c>
    </row>
    <row r="2704" spans="1:6" ht="18.75" x14ac:dyDescent="0.3">
      <c r="A2704" s="20" t="s">
        <v>13843</v>
      </c>
      <c r="B2704" s="20" t="s">
        <v>13844</v>
      </c>
      <c r="C2704" s="20" t="s">
        <v>13842</v>
      </c>
      <c r="D2704" s="20" t="s">
        <v>13845</v>
      </c>
      <c r="E2704" s="16">
        <v>1311.0700999999999</v>
      </c>
      <c r="F2704" s="21">
        <v>45134</v>
      </c>
    </row>
    <row r="2705" spans="1:6" ht="18.75" x14ac:dyDescent="0.3">
      <c r="A2705" s="20" t="s">
        <v>13847</v>
      </c>
      <c r="B2705" s="20" t="s">
        <v>13848</v>
      </c>
      <c r="C2705" s="20" t="s">
        <v>13846</v>
      </c>
      <c r="D2705" s="20" t="s">
        <v>13849</v>
      </c>
      <c r="E2705" s="16">
        <v>1912.0253</v>
      </c>
      <c r="F2705" s="21">
        <v>45134</v>
      </c>
    </row>
    <row r="2706" spans="1:6" ht="18.75" x14ac:dyDescent="0.3">
      <c r="A2706" s="20" t="s">
        <v>13851</v>
      </c>
      <c r="B2706" s="20" t="s">
        <v>13852</v>
      </c>
      <c r="C2706" s="20" t="s">
        <v>13850</v>
      </c>
      <c r="D2706" s="20" t="s">
        <v>13853</v>
      </c>
      <c r="E2706" s="16">
        <v>1323.8572999999999</v>
      </c>
      <c r="F2706" s="21">
        <v>45134</v>
      </c>
    </row>
    <row r="2707" spans="1:6" ht="18.75" x14ac:dyDescent="0.3">
      <c r="A2707" s="20" t="s">
        <v>13855</v>
      </c>
      <c r="B2707" s="20" t="s">
        <v>13856</v>
      </c>
      <c r="C2707" s="20" t="s">
        <v>13854</v>
      </c>
      <c r="D2707" s="20" t="s">
        <v>13857</v>
      </c>
      <c r="E2707" s="16">
        <v>1249.5238999999999</v>
      </c>
      <c r="F2707" s="21">
        <v>45134</v>
      </c>
    </row>
    <row r="2708" spans="1:6" ht="18.75" x14ac:dyDescent="0.3">
      <c r="A2708" s="20" t="s">
        <v>13859</v>
      </c>
      <c r="B2708" s="20" t="s">
        <v>13860</v>
      </c>
      <c r="C2708" s="20" t="s">
        <v>13858</v>
      </c>
      <c r="D2708" s="20" t="s">
        <v>13861</v>
      </c>
      <c r="E2708" s="16">
        <v>1111.7057</v>
      </c>
      <c r="F2708" s="21">
        <v>45134</v>
      </c>
    </row>
    <row r="2709" spans="1:6" ht="18.75" x14ac:dyDescent="0.3">
      <c r="A2709" s="20" t="s">
        <v>13863</v>
      </c>
      <c r="B2709" s="20" t="s">
        <v>13864</v>
      </c>
      <c r="C2709" s="20" t="s">
        <v>13862</v>
      </c>
      <c r="D2709" s="20" t="s">
        <v>13865</v>
      </c>
      <c r="E2709" s="16">
        <v>1636.3053</v>
      </c>
      <c r="F2709" s="21">
        <v>45134</v>
      </c>
    </row>
    <row r="2710" spans="1:6" ht="18.75" x14ac:dyDescent="0.3">
      <c r="A2710" s="20" t="s">
        <v>13867</v>
      </c>
      <c r="B2710" s="20" t="s">
        <v>5185</v>
      </c>
      <c r="C2710" s="20" t="s">
        <v>13866</v>
      </c>
      <c r="D2710" s="20" t="s">
        <v>13868</v>
      </c>
      <c r="E2710" s="16">
        <v>1083.4607000000001</v>
      </c>
      <c r="F2710" s="21">
        <v>45134</v>
      </c>
    </row>
    <row r="2711" spans="1:6" ht="18.75" x14ac:dyDescent="0.3">
      <c r="A2711" s="20" t="s">
        <v>13870</v>
      </c>
      <c r="B2711" s="20" t="s">
        <v>13871</v>
      </c>
      <c r="C2711" s="20" t="s">
        <v>13869</v>
      </c>
      <c r="D2711" s="20" t="s">
        <v>13872</v>
      </c>
      <c r="E2711" s="16">
        <v>1215.4407000000001</v>
      </c>
      <c r="F2711" s="21">
        <v>45134</v>
      </c>
    </row>
    <row r="2712" spans="1:6" ht="18.75" x14ac:dyDescent="0.3">
      <c r="A2712" s="20" t="s">
        <v>13874</v>
      </c>
      <c r="B2712" s="20" t="s">
        <v>13875</v>
      </c>
      <c r="C2712" s="20" t="s">
        <v>13873</v>
      </c>
      <c r="D2712" s="20" t="s">
        <v>13876</v>
      </c>
      <c r="E2712" s="16">
        <v>1433.8314</v>
      </c>
      <c r="F2712" s="21">
        <v>45134</v>
      </c>
    </row>
    <row r="2713" spans="1:6" ht="18.75" x14ac:dyDescent="0.3">
      <c r="A2713" s="20" t="s">
        <v>13878</v>
      </c>
      <c r="B2713" s="20" t="s">
        <v>13879</v>
      </c>
      <c r="C2713" s="20" t="s">
        <v>13877</v>
      </c>
      <c r="D2713" s="20" t="s">
        <v>13880</v>
      </c>
      <c r="E2713" s="16">
        <v>1319.7255</v>
      </c>
      <c r="F2713" s="21">
        <v>45134</v>
      </c>
    </row>
    <row r="2714" spans="1:6" ht="18.75" x14ac:dyDescent="0.3">
      <c r="A2714" s="20" t="s">
        <v>13882</v>
      </c>
      <c r="B2714" s="20" t="s">
        <v>13883</v>
      </c>
      <c r="C2714" s="20" t="s">
        <v>13881</v>
      </c>
      <c r="D2714" s="20" t="s">
        <v>13884</v>
      </c>
      <c r="E2714" s="16">
        <v>1199.144</v>
      </c>
      <c r="F2714" s="21">
        <v>45134</v>
      </c>
    </row>
    <row r="2715" spans="1:6" ht="18.75" x14ac:dyDescent="0.3">
      <c r="A2715" s="20" t="s">
        <v>13886</v>
      </c>
      <c r="B2715" s="20" t="s">
        <v>13887</v>
      </c>
      <c r="C2715" s="20" t="s">
        <v>13885</v>
      </c>
      <c r="D2715" s="20" t="s">
        <v>13888</v>
      </c>
      <c r="E2715" s="16">
        <v>1035.3865000000001</v>
      </c>
      <c r="F2715" s="21">
        <v>45134</v>
      </c>
    </row>
    <row r="2716" spans="1:6" ht="18.75" x14ac:dyDescent="0.3">
      <c r="A2716" s="20" t="s">
        <v>13890</v>
      </c>
      <c r="B2716" s="20" t="s">
        <v>13891</v>
      </c>
      <c r="C2716" s="20" t="s">
        <v>13889</v>
      </c>
      <c r="D2716" s="20" t="s">
        <v>13892</v>
      </c>
      <c r="E2716" s="16">
        <v>1162.3262</v>
      </c>
      <c r="F2716" s="21">
        <v>45134</v>
      </c>
    </row>
    <row r="2717" spans="1:6" ht="18.75" x14ac:dyDescent="0.3">
      <c r="A2717" s="20" t="s">
        <v>13894</v>
      </c>
      <c r="B2717" s="20" t="s">
        <v>13895</v>
      </c>
      <c r="C2717" s="20" t="s">
        <v>13893</v>
      </c>
      <c r="D2717" s="20" t="s">
        <v>13896</v>
      </c>
      <c r="E2717" s="16">
        <v>1003.3333</v>
      </c>
      <c r="F2717" s="21">
        <v>45134</v>
      </c>
    </row>
    <row r="2718" spans="1:6" ht="18.75" x14ac:dyDescent="0.3">
      <c r="A2718" s="20" t="s">
        <v>13898</v>
      </c>
      <c r="B2718" s="20" t="s">
        <v>5185</v>
      </c>
      <c r="C2718" s="20" t="s">
        <v>13897</v>
      </c>
      <c r="D2718" s="20" t="s">
        <v>13899</v>
      </c>
      <c r="E2718" s="16">
        <v>1228.7058</v>
      </c>
      <c r="F2718" s="21">
        <v>45134</v>
      </c>
    </row>
    <row r="2719" spans="1:6" ht="18.75" x14ac:dyDescent="0.3">
      <c r="A2719" s="20" t="s">
        <v>13901</v>
      </c>
      <c r="B2719" s="20" t="s">
        <v>13902</v>
      </c>
      <c r="C2719" s="20" t="s">
        <v>13900</v>
      </c>
      <c r="D2719" s="20" t="s">
        <v>13903</v>
      </c>
      <c r="E2719" s="16">
        <v>1003.7841</v>
      </c>
      <c r="F2719" s="21">
        <v>45134</v>
      </c>
    </row>
    <row r="2720" spans="1:6" ht="18.75" x14ac:dyDescent="0.3">
      <c r="A2720" s="20" t="s">
        <v>13905</v>
      </c>
      <c r="B2720" s="20" t="s">
        <v>13906</v>
      </c>
      <c r="C2720" s="20" t="s">
        <v>13904</v>
      </c>
      <c r="D2720" s="20" t="s">
        <v>13907</v>
      </c>
      <c r="E2720" s="16">
        <v>1002.3918</v>
      </c>
      <c r="F2720" s="21">
        <v>45134</v>
      </c>
    </row>
    <row r="2721" spans="1:6" ht="18.75" x14ac:dyDescent="0.3">
      <c r="A2721" s="20" t="s">
        <v>13909</v>
      </c>
      <c r="B2721" s="20" t="s">
        <v>13910</v>
      </c>
      <c r="C2721" s="20" t="s">
        <v>13908</v>
      </c>
      <c r="D2721" s="20" t="s">
        <v>13911</v>
      </c>
      <c r="E2721" s="16">
        <v>1003.1349</v>
      </c>
      <c r="F2721" s="21">
        <v>45134</v>
      </c>
    </row>
    <row r="2722" spans="1:6" ht="18.75" x14ac:dyDescent="0.3">
      <c r="A2722" s="20" t="s">
        <v>41239</v>
      </c>
      <c r="B2722" s="20" t="s">
        <v>5185</v>
      </c>
      <c r="C2722" s="20" t="s">
        <v>41240</v>
      </c>
      <c r="D2722" s="20" t="s">
        <v>41241</v>
      </c>
      <c r="E2722" s="16">
        <v>1199.6369</v>
      </c>
      <c r="F2722" s="21">
        <v>45134</v>
      </c>
    </row>
    <row r="2723" spans="1:6" ht="18.75" x14ac:dyDescent="0.3">
      <c r="A2723" s="20" t="s">
        <v>13913</v>
      </c>
      <c r="B2723" s="20" t="s">
        <v>13914</v>
      </c>
      <c r="C2723" s="20" t="s">
        <v>13912</v>
      </c>
      <c r="D2723" s="20" t="s">
        <v>13915</v>
      </c>
      <c r="E2723" s="16">
        <v>1003.0963</v>
      </c>
      <c r="F2723" s="21">
        <v>45134</v>
      </c>
    </row>
    <row r="2724" spans="1:6" ht="18.75" x14ac:dyDescent="0.3">
      <c r="A2724" s="20" t="s">
        <v>13917</v>
      </c>
      <c r="B2724" s="20" t="s">
        <v>13918</v>
      </c>
      <c r="C2724" s="20" t="s">
        <v>13916</v>
      </c>
      <c r="D2724" s="20" t="s">
        <v>13919</v>
      </c>
      <c r="E2724" s="16">
        <v>1002.9506</v>
      </c>
      <c r="F2724" s="21">
        <v>45134</v>
      </c>
    </row>
    <row r="2725" spans="1:6" ht="18.75" x14ac:dyDescent="0.3">
      <c r="A2725" s="20" t="s">
        <v>13921</v>
      </c>
      <c r="B2725" s="20" t="s">
        <v>5185</v>
      </c>
      <c r="C2725" s="20" t="s">
        <v>13920</v>
      </c>
      <c r="D2725" s="20" t="s">
        <v>13922</v>
      </c>
      <c r="E2725" s="16">
        <v>101.01</v>
      </c>
      <c r="F2725" s="21">
        <v>45134</v>
      </c>
    </row>
    <row r="2726" spans="1:6" ht="18.75" x14ac:dyDescent="0.3">
      <c r="A2726" s="20" t="s">
        <v>13924</v>
      </c>
      <c r="B2726" s="20" t="s">
        <v>13925</v>
      </c>
      <c r="C2726" s="20" t="s">
        <v>13923</v>
      </c>
      <c r="D2726" s="20" t="s">
        <v>13926</v>
      </c>
      <c r="E2726" s="16">
        <v>47.09</v>
      </c>
      <c r="F2726" s="21">
        <v>45134</v>
      </c>
    </row>
    <row r="2727" spans="1:6" ht="18.75" x14ac:dyDescent="0.3">
      <c r="A2727" s="20" t="s">
        <v>13928</v>
      </c>
      <c r="B2727" s="20" t="s">
        <v>5185</v>
      </c>
      <c r="C2727" s="20" t="s">
        <v>13927</v>
      </c>
      <c r="D2727" s="20" t="s">
        <v>13929</v>
      </c>
      <c r="E2727" s="16">
        <v>88.13</v>
      </c>
      <c r="F2727" s="21">
        <v>45134</v>
      </c>
    </row>
    <row r="2728" spans="1:6" ht="18.75" x14ac:dyDescent="0.3">
      <c r="A2728" s="20" t="s">
        <v>13931</v>
      </c>
      <c r="B2728" s="20" t="s">
        <v>13932</v>
      </c>
      <c r="C2728" s="20" t="s">
        <v>13930</v>
      </c>
      <c r="D2728" s="20" t="s">
        <v>13933</v>
      </c>
      <c r="E2728" s="16">
        <v>35.97</v>
      </c>
      <c r="F2728" s="21">
        <v>45134</v>
      </c>
    </row>
    <row r="2729" spans="1:6" ht="18.75" x14ac:dyDescent="0.3">
      <c r="A2729" s="20" t="s">
        <v>13935</v>
      </c>
      <c r="B2729" s="20" t="s">
        <v>5185</v>
      </c>
      <c r="C2729" s="20" t="s">
        <v>13934</v>
      </c>
      <c r="D2729" s="20" t="s">
        <v>13936</v>
      </c>
      <c r="E2729" s="16">
        <v>99.421999999999997</v>
      </c>
      <c r="F2729" s="21">
        <v>45134</v>
      </c>
    </row>
    <row r="2730" spans="1:6" ht="18.75" x14ac:dyDescent="0.3">
      <c r="A2730" s="20" t="s">
        <v>13938</v>
      </c>
      <c r="B2730" s="20" t="s">
        <v>5185</v>
      </c>
      <c r="C2730" s="20" t="s">
        <v>13937</v>
      </c>
      <c r="D2730" s="20" t="s">
        <v>13939</v>
      </c>
      <c r="E2730" s="16">
        <v>114.227</v>
      </c>
      <c r="F2730" s="21">
        <v>45134</v>
      </c>
    </row>
    <row r="2731" spans="1:6" ht="18.75" x14ac:dyDescent="0.3">
      <c r="A2731" s="20" t="s">
        <v>13941</v>
      </c>
      <c r="B2731" s="20" t="s">
        <v>13942</v>
      </c>
      <c r="C2731" s="20" t="s">
        <v>13940</v>
      </c>
      <c r="D2731" s="20" t="s">
        <v>13943</v>
      </c>
      <c r="E2731" s="16">
        <v>34.270000000000003</v>
      </c>
      <c r="F2731" s="21">
        <v>45134</v>
      </c>
    </row>
    <row r="2732" spans="1:6" ht="18.75" x14ac:dyDescent="0.3">
      <c r="A2732" s="20" t="s">
        <v>13945</v>
      </c>
      <c r="B2732" s="20" t="s">
        <v>5185</v>
      </c>
      <c r="C2732" s="20" t="s">
        <v>13944</v>
      </c>
      <c r="D2732" s="20" t="s">
        <v>13946</v>
      </c>
      <c r="E2732" s="16">
        <v>40.648000000000003</v>
      </c>
      <c r="F2732" s="21">
        <v>45134</v>
      </c>
    </row>
    <row r="2733" spans="1:6" ht="18.75" x14ac:dyDescent="0.3">
      <c r="A2733" s="20" t="s">
        <v>13948</v>
      </c>
      <c r="B2733" s="20" t="s">
        <v>5185</v>
      </c>
      <c r="C2733" s="20" t="s">
        <v>13947</v>
      </c>
      <c r="D2733" s="20" t="s">
        <v>13949</v>
      </c>
      <c r="E2733" s="16">
        <v>287.22800000000001</v>
      </c>
      <c r="F2733" s="21">
        <v>45133</v>
      </c>
    </row>
    <row r="2734" spans="1:6" ht="18.75" x14ac:dyDescent="0.3">
      <c r="A2734" s="20" t="s">
        <v>13951</v>
      </c>
      <c r="B2734" s="20" t="s">
        <v>13952</v>
      </c>
      <c r="C2734" s="20" t="s">
        <v>13950</v>
      </c>
      <c r="D2734" s="20" t="s">
        <v>13953</v>
      </c>
      <c r="E2734" s="16">
        <v>60.618000000000002</v>
      </c>
      <c r="F2734" s="21">
        <v>45133</v>
      </c>
    </row>
    <row r="2735" spans="1:6" ht="18.75" x14ac:dyDescent="0.3">
      <c r="A2735" s="20" t="s">
        <v>13955</v>
      </c>
      <c r="B2735" s="20" t="s">
        <v>13956</v>
      </c>
      <c r="C2735" s="20" t="s">
        <v>13954</v>
      </c>
      <c r="D2735" s="20" t="s">
        <v>13957</v>
      </c>
      <c r="E2735" s="16">
        <v>46.448</v>
      </c>
      <c r="F2735" s="21">
        <v>45133</v>
      </c>
    </row>
    <row r="2736" spans="1:6" ht="18.75" x14ac:dyDescent="0.3">
      <c r="A2736" s="20" t="s">
        <v>13959</v>
      </c>
      <c r="B2736" s="20" t="s">
        <v>5185</v>
      </c>
      <c r="C2736" s="20" t="s">
        <v>13958</v>
      </c>
      <c r="D2736" s="20" t="s">
        <v>13960</v>
      </c>
      <c r="E2736" s="16">
        <v>267.8587</v>
      </c>
      <c r="F2736" s="21">
        <v>45133</v>
      </c>
    </row>
    <row r="2737" spans="1:6" ht="18.75" x14ac:dyDescent="0.3">
      <c r="A2737" s="20" t="s">
        <v>13962</v>
      </c>
      <c r="B2737" s="20" t="s">
        <v>5185</v>
      </c>
      <c r="C2737" s="20" t="s">
        <v>13961</v>
      </c>
      <c r="D2737" s="20" t="s">
        <v>13963</v>
      </c>
      <c r="E2737" s="16">
        <v>331.74</v>
      </c>
      <c r="F2737" s="21">
        <v>45133</v>
      </c>
    </row>
    <row r="2738" spans="1:6" ht="18.75" x14ac:dyDescent="0.3">
      <c r="A2738" s="20" t="s">
        <v>13965</v>
      </c>
      <c r="B2738" s="20" t="s">
        <v>5185</v>
      </c>
      <c r="C2738" s="20" t="s">
        <v>13964</v>
      </c>
      <c r="D2738" s="20" t="s">
        <v>13966</v>
      </c>
      <c r="E2738" s="16">
        <v>306.89</v>
      </c>
      <c r="F2738" s="21">
        <v>45133</v>
      </c>
    </row>
    <row r="2739" spans="1:6" ht="18.75" x14ac:dyDescent="0.3">
      <c r="A2739" s="20" t="s">
        <v>13968</v>
      </c>
      <c r="B2739" s="20" t="s">
        <v>13969</v>
      </c>
      <c r="C2739" s="20" t="s">
        <v>13967</v>
      </c>
      <c r="D2739" s="20" t="s">
        <v>13970</v>
      </c>
      <c r="E2739" s="16">
        <v>37.479999999999997</v>
      </c>
      <c r="F2739" s="21">
        <v>45133</v>
      </c>
    </row>
    <row r="2740" spans="1:6" ht="18.75" x14ac:dyDescent="0.3">
      <c r="A2740" s="20" t="s">
        <v>13972</v>
      </c>
      <c r="B2740" s="20" t="s">
        <v>13973</v>
      </c>
      <c r="C2740" s="20" t="s">
        <v>13971</v>
      </c>
      <c r="D2740" s="20" t="s">
        <v>13974</v>
      </c>
      <c r="E2740" s="16">
        <v>20.99</v>
      </c>
      <c r="F2740" s="21">
        <v>45133</v>
      </c>
    </row>
    <row r="2741" spans="1:6" ht="18.75" x14ac:dyDescent="0.3">
      <c r="A2741" s="20" t="s">
        <v>13976</v>
      </c>
      <c r="B2741" s="20" t="s">
        <v>5185</v>
      </c>
      <c r="C2741" s="20" t="s">
        <v>13975</v>
      </c>
      <c r="D2741" s="20" t="s">
        <v>13977</v>
      </c>
      <c r="E2741" s="16">
        <v>103.72</v>
      </c>
      <c r="F2741" s="21">
        <v>45133</v>
      </c>
    </row>
    <row r="2742" spans="1:6" ht="18.75" x14ac:dyDescent="0.3">
      <c r="A2742" s="20" t="s">
        <v>13979</v>
      </c>
      <c r="B2742" s="20" t="s">
        <v>13980</v>
      </c>
      <c r="C2742" s="20" t="s">
        <v>13978</v>
      </c>
      <c r="D2742" s="20" t="s">
        <v>13981</v>
      </c>
      <c r="E2742" s="16">
        <v>23.685199999999998</v>
      </c>
      <c r="F2742" s="21">
        <v>45133</v>
      </c>
    </row>
    <row r="2743" spans="1:6" ht="18.75" x14ac:dyDescent="0.3">
      <c r="A2743" s="20" t="s">
        <v>13983</v>
      </c>
      <c r="B2743" s="20" t="s">
        <v>13984</v>
      </c>
      <c r="C2743" s="20" t="s">
        <v>13982</v>
      </c>
      <c r="D2743" s="20" t="s">
        <v>13985</v>
      </c>
      <c r="E2743" s="16">
        <v>21.326799999999999</v>
      </c>
      <c r="F2743" s="21">
        <v>45133</v>
      </c>
    </row>
    <row r="2744" spans="1:6" ht="18.75" x14ac:dyDescent="0.3">
      <c r="A2744" s="20" t="s">
        <v>13987</v>
      </c>
      <c r="B2744" s="20" t="s">
        <v>5185</v>
      </c>
      <c r="C2744" s="20" t="s">
        <v>13986</v>
      </c>
      <c r="D2744" s="20" t="s">
        <v>13988</v>
      </c>
      <c r="E2744" s="16">
        <v>96.329400000000007</v>
      </c>
      <c r="F2744" s="21">
        <v>45133</v>
      </c>
    </row>
    <row r="2745" spans="1:6" ht="18.75" x14ac:dyDescent="0.3">
      <c r="A2745" s="20" t="s">
        <v>13990</v>
      </c>
      <c r="B2745" s="20" t="s">
        <v>5185</v>
      </c>
      <c r="C2745" s="20" t="s">
        <v>13989</v>
      </c>
      <c r="D2745" s="20" t="s">
        <v>13991</v>
      </c>
      <c r="E2745" s="16">
        <v>18.347000000000001</v>
      </c>
      <c r="F2745" s="21">
        <v>45134</v>
      </c>
    </row>
    <row r="2746" spans="1:6" ht="18.75" x14ac:dyDescent="0.3">
      <c r="A2746" s="20" t="s">
        <v>13993</v>
      </c>
      <c r="B2746" s="20" t="s">
        <v>5185</v>
      </c>
      <c r="C2746" s="20" t="s">
        <v>13992</v>
      </c>
      <c r="D2746" s="20" t="s">
        <v>13994</v>
      </c>
      <c r="E2746" s="16">
        <v>17.606999999999999</v>
      </c>
      <c r="F2746" s="21">
        <v>45134</v>
      </c>
    </row>
    <row r="2747" spans="1:6" ht="18.75" x14ac:dyDescent="0.3">
      <c r="A2747" s="20" t="s">
        <v>13996</v>
      </c>
      <c r="B2747" s="20" t="s">
        <v>13997</v>
      </c>
      <c r="C2747" s="20" t="s">
        <v>13995</v>
      </c>
      <c r="D2747" s="20" t="s">
        <v>13998</v>
      </c>
      <c r="E2747" s="16">
        <v>17.111999999999998</v>
      </c>
      <c r="F2747" s="21">
        <v>45134</v>
      </c>
    </row>
    <row r="2748" spans="1:6" ht="18.75" x14ac:dyDescent="0.3">
      <c r="A2748" s="20" t="s">
        <v>14000</v>
      </c>
      <c r="B2748" s="20" t="s">
        <v>14001</v>
      </c>
      <c r="C2748" s="20" t="s">
        <v>13999</v>
      </c>
      <c r="D2748" s="20" t="s">
        <v>14002</v>
      </c>
      <c r="E2748" s="16">
        <v>16.334</v>
      </c>
      <c r="F2748" s="21">
        <v>45134</v>
      </c>
    </row>
    <row r="2749" spans="1:6" ht="18.75" x14ac:dyDescent="0.3">
      <c r="A2749" s="20" t="s">
        <v>14004</v>
      </c>
      <c r="B2749" s="20" t="s">
        <v>5185</v>
      </c>
      <c r="C2749" s="20" t="s">
        <v>14003</v>
      </c>
      <c r="D2749" s="20" t="s">
        <v>14005</v>
      </c>
      <c r="E2749" s="16">
        <v>36.31</v>
      </c>
      <c r="F2749" s="21">
        <v>45134</v>
      </c>
    </row>
    <row r="2750" spans="1:6" ht="18.75" x14ac:dyDescent="0.3">
      <c r="A2750" s="20" t="s">
        <v>14007</v>
      </c>
      <c r="B2750" s="20" t="s">
        <v>14008</v>
      </c>
      <c r="C2750" s="20" t="s">
        <v>14006</v>
      </c>
      <c r="D2750" s="20" t="s">
        <v>14009</v>
      </c>
      <c r="E2750" s="16">
        <v>19.84</v>
      </c>
      <c r="F2750" s="21">
        <v>45134</v>
      </c>
    </row>
    <row r="2751" spans="1:6" ht="18.75" x14ac:dyDescent="0.3">
      <c r="A2751" s="20" t="s">
        <v>14011</v>
      </c>
      <c r="B2751" s="20" t="s">
        <v>5185</v>
      </c>
      <c r="C2751" s="20" t="s">
        <v>14010</v>
      </c>
      <c r="D2751" s="20" t="s">
        <v>14012</v>
      </c>
      <c r="E2751" s="16">
        <v>33.4</v>
      </c>
      <c r="F2751" s="21">
        <v>45134</v>
      </c>
    </row>
    <row r="2752" spans="1:6" ht="18.75" x14ac:dyDescent="0.3">
      <c r="A2752" s="20" t="s">
        <v>14014</v>
      </c>
      <c r="B2752" s="20" t="s">
        <v>14015</v>
      </c>
      <c r="C2752" s="20" t="s">
        <v>14013</v>
      </c>
      <c r="D2752" s="20" t="s">
        <v>14016</v>
      </c>
      <c r="E2752" s="16">
        <v>16.53</v>
      </c>
      <c r="F2752" s="21">
        <v>45134</v>
      </c>
    </row>
    <row r="2753" spans="1:6" ht="18.75" x14ac:dyDescent="0.3">
      <c r="A2753" s="20" t="s">
        <v>14018</v>
      </c>
      <c r="B2753" s="20" t="s">
        <v>5185</v>
      </c>
      <c r="C2753" s="20" t="s">
        <v>14017</v>
      </c>
      <c r="D2753" s="20" t="s">
        <v>14019</v>
      </c>
      <c r="E2753" s="16">
        <v>20.41</v>
      </c>
      <c r="F2753" s="21">
        <v>45134</v>
      </c>
    </row>
    <row r="2754" spans="1:6" ht="18.75" x14ac:dyDescent="0.3">
      <c r="A2754" s="20" t="s">
        <v>14021</v>
      </c>
      <c r="B2754" s="20" t="s">
        <v>14022</v>
      </c>
      <c r="C2754" s="20" t="s">
        <v>14020</v>
      </c>
      <c r="D2754" s="20" t="s">
        <v>14023</v>
      </c>
      <c r="E2754" s="16">
        <v>20.41</v>
      </c>
      <c r="F2754" s="21">
        <v>45134</v>
      </c>
    </row>
    <row r="2755" spans="1:6" ht="18.75" x14ac:dyDescent="0.3">
      <c r="A2755" s="20" t="s">
        <v>14025</v>
      </c>
      <c r="B2755" s="20" t="s">
        <v>5185</v>
      </c>
      <c r="C2755" s="20" t="s">
        <v>14024</v>
      </c>
      <c r="D2755" s="20" t="s">
        <v>14026</v>
      </c>
      <c r="E2755" s="16">
        <v>19.309999999999999</v>
      </c>
      <c r="F2755" s="21">
        <v>45134</v>
      </c>
    </row>
    <row r="2756" spans="1:6" ht="18.75" x14ac:dyDescent="0.3">
      <c r="A2756" s="20" t="s">
        <v>14028</v>
      </c>
      <c r="B2756" s="20" t="s">
        <v>14029</v>
      </c>
      <c r="C2756" s="20" t="s">
        <v>14027</v>
      </c>
      <c r="D2756" s="20" t="s">
        <v>14030</v>
      </c>
      <c r="E2756" s="16">
        <v>19.309999999999999</v>
      </c>
      <c r="F2756" s="21">
        <v>45134</v>
      </c>
    </row>
    <row r="2757" spans="1:6" ht="18.75" x14ac:dyDescent="0.3">
      <c r="A2757" s="20" t="s">
        <v>44568</v>
      </c>
      <c r="B2757" s="20" t="s">
        <v>5185</v>
      </c>
      <c r="C2757" s="20" t="s">
        <v>44569</v>
      </c>
      <c r="D2757" s="20" t="s">
        <v>44570</v>
      </c>
      <c r="E2757" s="16">
        <v>11.329700000000001</v>
      </c>
      <c r="F2757" s="21">
        <v>45134</v>
      </c>
    </row>
    <row r="2758" spans="1:6" ht="18.75" x14ac:dyDescent="0.3">
      <c r="A2758" s="20" t="s">
        <v>44571</v>
      </c>
      <c r="B2758" s="20" t="s">
        <v>44572</v>
      </c>
      <c r="C2758" s="20" t="s">
        <v>44573</v>
      </c>
      <c r="D2758" s="20" t="s">
        <v>44574</v>
      </c>
      <c r="E2758" s="16">
        <v>11.329700000000001</v>
      </c>
      <c r="F2758" s="21">
        <v>45134</v>
      </c>
    </row>
    <row r="2759" spans="1:6" ht="18.75" x14ac:dyDescent="0.3">
      <c r="A2759" s="20" t="s">
        <v>44575</v>
      </c>
      <c r="B2759" s="20" t="s">
        <v>5185</v>
      </c>
      <c r="C2759" s="20" t="s">
        <v>44576</v>
      </c>
      <c r="D2759" s="20" t="s">
        <v>44577</v>
      </c>
      <c r="E2759" s="16">
        <v>11.2827</v>
      </c>
      <c r="F2759" s="21">
        <v>45134</v>
      </c>
    </row>
    <row r="2760" spans="1:6" ht="18.75" x14ac:dyDescent="0.3">
      <c r="A2760" s="20" t="s">
        <v>44578</v>
      </c>
      <c r="B2760" s="20" t="s">
        <v>44579</v>
      </c>
      <c r="C2760" s="20" t="s">
        <v>44580</v>
      </c>
      <c r="D2760" s="20" t="s">
        <v>44581</v>
      </c>
      <c r="E2760" s="16">
        <v>11.2828</v>
      </c>
      <c r="F2760" s="21">
        <v>45134</v>
      </c>
    </row>
    <row r="2761" spans="1:6" ht="18.75" x14ac:dyDescent="0.3">
      <c r="A2761" s="20" t="s">
        <v>14032</v>
      </c>
      <c r="B2761" s="20" t="s">
        <v>5185</v>
      </c>
      <c r="C2761" s="20" t="s">
        <v>14031</v>
      </c>
      <c r="D2761" s="20" t="s">
        <v>14033</v>
      </c>
      <c r="E2761" s="16">
        <v>104.0468</v>
      </c>
      <c r="F2761" s="21">
        <v>45134</v>
      </c>
    </row>
    <row r="2762" spans="1:6" ht="18.75" x14ac:dyDescent="0.3">
      <c r="A2762" s="20" t="s">
        <v>14035</v>
      </c>
      <c r="B2762" s="20" t="s">
        <v>14036</v>
      </c>
      <c r="C2762" s="20" t="s">
        <v>14034</v>
      </c>
      <c r="D2762" s="20" t="s">
        <v>14037</v>
      </c>
      <c r="E2762" s="16">
        <v>53.6113</v>
      </c>
      <c r="F2762" s="21">
        <v>45134</v>
      </c>
    </row>
    <row r="2763" spans="1:6" ht="18.75" x14ac:dyDescent="0.3">
      <c r="A2763" s="20" t="s">
        <v>14039</v>
      </c>
      <c r="B2763" s="20" t="s">
        <v>14040</v>
      </c>
      <c r="C2763" s="20" t="s">
        <v>14038</v>
      </c>
      <c r="D2763" s="20" t="s">
        <v>14041</v>
      </c>
      <c r="E2763" s="16">
        <v>32.835099999999997</v>
      </c>
      <c r="F2763" s="21">
        <v>45134</v>
      </c>
    </row>
    <row r="2764" spans="1:6" ht="18.75" x14ac:dyDescent="0.3">
      <c r="A2764" s="20" t="s">
        <v>14043</v>
      </c>
      <c r="B2764" s="20" t="s">
        <v>5185</v>
      </c>
      <c r="C2764" s="20" t="s">
        <v>14042</v>
      </c>
      <c r="D2764" s="20" t="s">
        <v>14044</v>
      </c>
      <c r="E2764" s="16">
        <v>97.740499999999997</v>
      </c>
      <c r="F2764" s="21">
        <v>45134</v>
      </c>
    </row>
    <row r="2765" spans="1:6" ht="18.75" x14ac:dyDescent="0.3">
      <c r="A2765" s="20" t="s">
        <v>14046</v>
      </c>
      <c r="B2765" s="20" t="s">
        <v>5185</v>
      </c>
      <c r="C2765" s="20" t="s">
        <v>14045</v>
      </c>
      <c r="D2765" s="20" t="s">
        <v>14047</v>
      </c>
      <c r="E2765" s="16">
        <v>13.7064</v>
      </c>
      <c r="F2765" s="21">
        <v>45134</v>
      </c>
    </row>
    <row r="2766" spans="1:6" ht="18.75" x14ac:dyDescent="0.3">
      <c r="A2766" s="20" t="s">
        <v>14049</v>
      </c>
      <c r="B2766" s="20" t="s">
        <v>5185</v>
      </c>
      <c r="C2766" s="20" t="s">
        <v>14048</v>
      </c>
      <c r="D2766" s="20" t="s">
        <v>14050</v>
      </c>
      <c r="E2766" s="16">
        <v>13.7064</v>
      </c>
      <c r="F2766" s="21">
        <v>45134</v>
      </c>
    </row>
    <row r="2767" spans="1:6" ht="18.75" x14ac:dyDescent="0.3">
      <c r="A2767" s="20" t="s">
        <v>14052</v>
      </c>
      <c r="B2767" s="20" t="s">
        <v>5185</v>
      </c>
      <c r="C2767" s="20" t="s">
        <v>14051</v>
      </c>
      <c r="D2767" s="20" t="s">
        <v>14053</v>
      </c>
      <c r="E2767" s="16">
        <v>13.1616</v>
      </c>
      <c r="F2767" s="21">
        <v>45134</v>
      </c>
    </row>
    <row r="2768" spans="1:6" ht="18.75" x14ac:dyDescent="0.3">
      <c r="A2768" s="20" t="s">
        <v>14055</v>
      </c>
      <c r="B2768" s="20" t="s">
        <v>5185</v>
      </c>
      <c r="C2768" s="20" t="s">
        <v>14054</v>
      </c>
      <c r="D2768" s="20" t="s">
        <v>14056</v>
      </c>
      <c r="E2768" s="16">
        <v>13.1616</v>
      </c>
      <c r="F2768" s="21">
        <v>45134</v>
      </c>
    </row>
    <row r="2769" spans="1:6" ht="18.75" x14ac:dyDescent="0.3">
      <c r="A2769" s="20" t="s">
        <v>14058</v>
      </c>
      <c r="B2769" s="20" t="s">
        <v>14059</v>
      </c>
      <c r="C2769" s="20" t="s">
        <v>14057</v>
      </c>
      <c r="D2769" s="20" t="s">
        <v>14060</v>
      </c>
      <c r="E2769" s="16">
        <v>28.13</v>
      </c>
      <c r="F2769" s="21">
        <v>45134</v>
      </c>
    </row>
    <row r="2770" spans="1:6" ht="18.75" x14ac:dyDescent="0.3">
      <c r="A2770" s="20" t="s">
        <v>14062</v>
      </c>
      <c r="B2770" s="20" t="s">
        <v>14063</v>
      </c>
      <c r="C2770" s="20" t="s">
        <v>14061</v>
      </c>
      <c r="D2770" s="20" t="s">
        <v>14064</v>
      </c>
      <c r="E2770" s="16">
        <v>23.929600000000001</v>
      </c>
      <c r="F2770" s="21">
        <v>45134</v>
      </c>
    </row>
    <row r="2771" spans="1:6" ht="18.75" x14ac:dyDescent="0.3">
      <c r="A2771" s="20" t="s">
        <v>14066</v>
      </c>
      <c r="B2771" s="20" t="s">
        <v>5185</v>
      </c>
      <c r="C2771" s="20" t="s">
        <v>14065</v>
      </c>
      <c r="D2771" s="20" t="s">
        <v>14067</v>
      </c>
      <c r="E2771" s="16">
        <v>118.1348</v>
      </c>
      <c r="F2771" s="21">
        <v>45134</v>
      </c>
    </row>
    <row r="2772" spans="1:6" ht="18.75" x14ac:dyDescent="0.3">
      <c r="A2772" s="20" t="s">
        <v>14069</v>
      </c>
      <c r="B2772" s="20" t="s">
        <v>5185</v>
      </c>
      <c r="C2772" s="20" t="s">
        <v>14068</v>
      </c>
      <c r="D2772" s="20" t="s">
        <v>14070</v>
      </c>
      <c r="E2772" s="16">
        <v>126.00579999999999</v>
      </c>
      <c r="F2772" s="21">
        <v>45134</v>
      </c>
    </row>
    <row r="2773" spans="1:6" ht="18.75" x14ac:dyDescent="0.3">
      <c r="A2773" s="20" t="s">
        <v>43701</v>
      </c>
      <c r="B2773" s="20" t="s">
        <v>5185</v>
      </c>
      <c r="C2773" s="20" t="s">
        <v>43702</v>
      </c>
      <c r="D2773" s="20" t="s">
        <v>48885</v>
      </c>
      <c r="E2773" s="16">
        <v>10.8779</v>
      </c>
      <c r="F2773" s="21">
        <v>45134</v>
      </c>
    </row>
    <row r="2774" spans="1:6" ht="18.75" x14ac:dyDescent="0.3">
      <c r="A2774" s="20" t="s">
        <v>43703</v>
      </c>
      <c r="B2774" s="20" t="s">
        <v>5185</v>
      </c>
      <c r="C2774" s="20" t="s">
        <v>43704</v>
      </c>
      <c r="D2774" s="20" t="s">
        <v>48886</v>
      </c>
      <c r="E2774" s="16">
        <v>10.8779</v>
      </c>
      <c r="F2774" s="21">
        <v>45134</v>
      </c>
    </row>
    <row r="2775" spans="1:6" ht="18.75" x14ac:dyDescent="0.3">
      <c r="A2775" s="20" t="s">
        <v>43705</v>
      </c>
      <c r="B2775" s="20" t="s">
        <v>5185</v>
      </c>
      <c r="C2775" s="20" t="s">
        <v>43706</v>
      </c>
      <c r="D2775" s="20" t="s">
        <v>48887</v>
      </c>
      <c r="E2775" s="16">
        <v>10.8621</v>
      </c>
      <c r="F2775" s="21">
        <v>45134</v>
      </c>
    </row>
    <row r="2776" spans="1:6" ht="18.75" x14ac:dyDescent="0.3">
      <c r="A2776" s="20" t="s">
        <v>43707</v>
      </c>
      <c r="B2776" s="20" t="s">
        <v>5185</v>
      </c>
      <c r="C2776" s="20" t="s">
        <v>43708</v>
      </c>
      <c r="D2776" s="20" t="s">
        <v>48888</v>
      </c>
      <c r="E2776" s="16">
        <v>10.8621</v>
      </c>
      <c r="F2776" s="21">
        <v>45134</v>
      </c>
    </row>
    <row r="2777" spans="1:6" ht="18.75" x14ac:dyDescent="0.3">
      <c r="A2777" s="20" t="s">
        <v>14072</v>
      </c>
      <c r="B2777" s="20" t="s">
        <v>5185</v>
      </c>
      <c r="C2777" s="20" t="s">
        <v>14071</v>
      </c>
      <c r="D2777" s="20" t="s">
        <v>49162</v>
      </c>
      <c r="E2777" s="16">
        <v>48.52</v>
      </c>
      <c r="F2777" s="21">
        <v>45134</v>
      </c>
    </row>
    <row r="2778" spans="1:6" ht="18.75" x14ac:dyDescent="0.3">
      <c r="A2778" s="20" t="s">
        <v>14074</v>
      </c>
      <c r="B2778" s="20" t="s">
        <v>5185</v>
      </c>
      <c r="C2778" s="20" t="s">
        <v>14073</v>
      </c>
      <c r="D2778" s="20" t="s">
        <v>49163</v>
      </c>
      <c r="E2778" s="16">
        <v>44.12</v>
      </c>
      <c r="F2778" s="21">
        <v>45134</v>
      </c>
    </row>
    <row r="2779" spans="1:6" ht="18.75" x14ac:dyDescent="0.3">
      <c r="A2779" s="20" t="s">
        <v>14076</v>
      </c>
      <c r="B2779" s="20" t="s">
        <v>14077</v>
      </c>
      <c r="C2779" s="20" t="s">
        <v>14075</v>
      </c>
      <c r="D2779" s="20" t="s">
        <v>49164</v>
      </c>
      <c r="E2779" s="16">
        <v>334.58</v>
      </c>
      <c r="F2779" s="21">
        <v>45134</v>
      </c>
    </row>
    <row r="2780" spans="1:6" ht="18.75" x14ac:dyDescent="0.3">
      <c r="A2780" s="20" t="s">
        <v>14079</v>
      </c>
      <c r="B2780" s="20" t="s">
        <v>14080</v>
      </c>
      <c r="C2780" s="20" t="s">
        <v>14078</v>
      </c>
      <c r="D2780" s="20" t="s">
        <v>49165</v>
      </c>
      <c r="E2780" s="16">
        <v>166.66</v>
      </c>
      <c r="F2780" s="21">
        <v>45134</v>
      </c>
    </row>
    <row r="2781" spans="1:6" ht="18.75" x14ac:dyDescent="0.3">
      <c r="A2781" s="20" t="s">
        <v>14082</v>
      </c>
      <c r="B2781" s="20" t="s">
        <v>5185</v>
      </c>
      <c r="C2781" s="20" t="s">
        <v>14081</v>
      </c>
      <c r="D2781" s="20" t="s">
        <v>14083</v>
      </c>
      <c r="E2781" s="16">
        <v>79.227900000000005</v>
      </c>
      <c r="F2781" s="21">
        <v>45134</v>
      </c>
    </row>
    <row r="2782" spans="1:6" ht="18.75" x14ac:dyDescent="0.3">
      <c r="A2782" s="20" t="s">
        <v>14085</v>
      </c>
      <c r="B2782" s="20" t="s">
        <v>14086</v>
      </c>
      <c r="C2782" s="20" t="s">
        <v>14084</v>
      </c>
      <c r="D2782" s="20" t="s">
        <v>14087</v>
      </c>
      <c r="E2782" s="16">
        <v>47.507800000000003</v>
      </c>
      <c r="F2782" s="21">
        <v>45134</v>
      </c>
    </row>
    <row r="2783" spans="1:6" ht="18.75" x14ac:dyDescent="0.3">
      <c r="A2783" s="20" t="s">
        <v>14089</v>
      </c>
      <c r="B2783" s="20" t="s">
        <v>5185</v>
      </c>
      <c r="C2783" s="20" t="s">
        <v>14088</v>
      </c>
      <c r="D2783" s="20" t="s">
        <v>14090</v>
      </c>
      <c r="E2783" s="16">
        <v>71.190399999999997</v>
      </c>
      <c r="F2783" s="21">
        <v>45134</v>
      </c>
    </row>
    <row r="2784" spans="1:6" ht="18.75" x14ac:dyDescent="0.3">
      <c r="A2784" s="20" t="s">
        <v>14092</v>
      </c>
      <c r="B2784" s="20" t="s">
        <v>14093</v>
      </c>
      <c r="C2784" s="20" t="s">
        <v>14091</v>
      </c>
      <c r="D2784" s="20" t="s">
        <v>14094</v>
      </c>
      <c r="E2784" s="16">
        <v>22.553599999999999</v>
      </c>
      <c r="F2784" s="21">
        <v>45134</v>
      </c>
    </row>
    <row r="2785" spans="1:6" ht="18.75" x14ac:dyDescent="0.3">
      <c r="A2785" s="20" t="s">
        <v>14260</v>
      </c>
      <c r="B2785" s="20" t="s">
        <v>5185</v>
      </c>
      <c r="C2785" s="20" t="s">
        <v>14259</v>
      </c>
      <c r="D2785" s="20" t="s">
        <v>44582</v>
      </c>
      <c r="E2785" s="16">
        <v>116.038</v>
      </c>
      <c r="F2785" s="21">
        <v>45134</v>
      </c>
    </row>
    <row r="2786" spans="1:6" ht="18.75" x14ac:dyDescent="0.3">
      <c r="A2786" s="20" t="s">
        <v>14262</v>
      </c>
      <c r="B2786" s="20" t="s">
        <v>14263</v>
      </c>
      <c r="C2786" s="20" t="s">
        <v>14261</v>
      </c>
      <c r="D2786" s="20" t="s">
        <v>44583</v>
      </c>
      <c r="E2786" s="16">
        <v>30.628</v>
      </c>
      <c r="F2786" s="21">
        <v>45134</v>
      </c>
    </row>
    <row r="2787" spans="1:6" ht="18.75" x14ac:dyDescent="0.3">
      <c r="A2787" s="20" t="s">
        <v>14255</v>
      </c>
      <c r="B2787" s="20" t="s">
        <v>5185</v>
      </c>
      <c r="C2787" s="20" t="s">
        <v>14254</v>
      </c>
      <c r="D2787" s="20" t="s">
        <v>44584</v>
      </c>
      <c r="E2787" s="16">
        <v>130.358</v>
      </c>
      <c r="F2787" s="21">
        <v>45134</v>
      </c>
    </row>
    <row r="2788" spans="1:6" ht="18.75" x14ac:dyDescent="0.3">
      <c r="A2788" s="20" t="s">
        <v>14257</v>
      </c>
      <c r="B2788" s="20" t="s">
        <v>14258</v>
      </c>
      <c r="C2788" s="20" t="s">
        <v>14256</v>
      </c>
      <c r="D2788" s="20" t="s">
        <v>44585</v>
      </c>
      <c r="E2788" s="16">
        <v>39.420999999999999</v>
      </c>
      <c r="F2788" s="21">
        <v>45134</v>
      </c>
    </row>
    <row r="2789" spans="1:6" ht="18.75" x14ac:dyDescent="0.3">
      <c r="A2789" s="20" t="s">
        <v>14096</v>
      </c>
      <c r="B2789" s="20" t="s">
        <v>5185</v>
      </c>
      <c r="C2789" s="20" t="s">
        <v>14095</v>
      </c>
      <c r="D2789" s="20" t="s">
        <v>14097</v>
      </c>
      <c r="E2789" s="16">
        <v>128.91999999999999</v>
      </c>
      <c r="F2789" s="21">
        <v>45134</v>
      </c>
    </row>
    <row r="2790" spans="1:6" ht="18.75" x14ac:dyDescent="0.3">
      <c r="A2790" s="20" t="s">
        <v>14099</v>
      </c>
      <c r="B2790" s="20" t="s">
        <v>14100</v>
      </c>
      <c r="C2790" s="20" t="s">
        <v>14098</v>
      </c>
      <c r="D2790" s="20" t="s">
        <v>14101</v>
      </c>
      <c r="E2790" s="16">
        <v>51.49</v>
      </c>
      <c r="F2790" s="21">
        <v>45134</v>
      </c>
    </row>
    <row r="2791" spans="1:6" ht="18.75" x14ac:dyDescent="0.3">
      <c r="A2791" s="20" t="s">
        <v>14103</v>
      </c>
      <c r="B2791" s="20" t="s">
        <v>5185</v>
      </c>
      <c r="C2791" s="20" t="s">
        <v>14102</v>
      </c>
      <c r="D2791" s="20" t="s">
        <v>14104</v>
      </c>
      <c r="E2791" s="16">
        <v>121.76</v>
      </c>
      <c r="F2791" s="21">
        <v>45134</v>
      </c>
    </row>
    <row r="2792" spans="1:6" ht="18.75" x14ac:dyDescent="0.3">
      <c r="A2792" s="20" t="s">
        <v>14106</v>
      </c>
      <c r="B2792" s="20" t="s">
        <v>14107</v>
      </c>
      <c r="C2792" s="20" t="s">
        <v>14105</v>
      </c>
      <c r="D2792" s="20" t="s">
        <v>14108</v>
      </c>
      <c r="E2792" s="16">
        <v>20.21</v>
      </c>
      <c r="F2792" s="21">
        <v>45134</v>
      </c>
    </row>
    <row r="2793" spans="1:6" ht="18.75" x14ac:dyDescent="0.3">
      <c r="A2793" s="20" t="s">
        <v>14110</v>
      </c>
      <c r="B2793" s="20" t="s">
        <v>5185</v>
      </c>
      <c r="C2793" s="20" t="s">
        <v>14109</v>
      </c>
      <c r="D2793" s="20" t="s">
        <v>14111</v>
      </c>
      <c r="E2793" s="16">
        <v>113.13</v>
      </c>
      <c r="F2793" s="21">
        <v>45134</v>
      </c>
    </row>
    <row r="2794" spans="1:6" ht="18.75" x14ac:dyDescent="0.3">
      <c r="A2794" s="20" t="s">
        <v>14113</v>
      </c>
      <c r="B2794" s="20" t="s">
        <v>14114</v>
      </c>
      <c r="C2794" s="20" t="s">
        <v>14112</v>
      </c>
      <c r="D2794" s="20" t="s">
        <v>14115</v>
      </c>
      <c r="E2794" s="16">
        <v>21.79</v>
      </c>
      <c r="F2794" s="21">
        <v>45134</v>
      </c>
    </row>
    <row r="2795" spans="1:6" ht="18.75" x14ac:dyDescent="0.3">
      <c r="A2795" s="20" t="s">
        <v>14117</v>
      </c>
      <c r="B2795" s="20" t="s">
        <v>5185</v>
      </c>
      <c r="C2795" s="20" t="s">
        <v>14116</v>
      </c>
      <c r="D2795" s="20" t="s">
        <v>14118</v>
      </c>
      <c r="E2795" s="16">
        <v>71.659300000000002</v>
      </c>
      <c r="F2795" s="21">
        <v>45134</v>
      </c>
    </row>
    <row r="2796" spans="1:6" ht="18.75" x14ac:dyDescent="0.3">
      <c r="A2796" s="20" t="s">
        <v>14120</v>
      </c>
      <c r="B2796" s="20" t="s">
        <v>14121</v>
      </c>
      <c r="C2796" s="20" t="s">
        <v>14119</v>
      </c>
      <c r="D2796" s="20" t="s">
        <v>14122</v>
      </c>
      <c r="E2796" s="16">
        <v>23.255700000000001</v>
      </c>
      <c r="F2796" s="21">
        <v>45134</v>
      </c>
    </row>
    <row r="2797" spans="1:6" ht="18.75" x14ac:dyDescent="0.3">
      <c r="A2797" s="20" t="s">
        <v>14124</v>
      </c>
      <c r="B2797" s="20" t="s">
        <v>5185</v>
      </c>
      <c r="C2797" s="20" t="s">
        <v>14123</v>
      </c>
      <c r="D2797" s="20" t="s">
        <v>14125</v>
      </c>
      <c r="E2797" s="16">
        <v>65.106200000000001</v>
      </c>
      <c r="F2797" s="21">
        <v>45134</v>
      </c>
    </row>
    <row r="2798" spans="1:6" ht="18.75" x14ac:dyDescent="0.3">
      <c r="A2798" s="20" t="s">
        <v>14127</v>
      </c>
      <c r="B2798" s="20" t="s">
        <v>14128</v>
      </c>
      <c r="C2798" s="20" t="s">
        <v>14126</v>
      </c>
      <c r="D2798" s="20" t="s">
        <v>14129</v>
      </c>
      <c r="E2798" s="16">
        <v>18.771699999999999</v>
      </c>
      <c r="F2798" s="21">
        <v>45134</v>
      </c>
    </row>
    <row r="2799" spans="1:6" ht="18.75" x14ac:dyDescent="0.3">
      <c r="A2799" s="20" t="s">
        <v>14131</v>
      </c>
      <c r="B2799" s="20" t="s">
        <v>5185</v>
      </c>
      <c r="C2799" s="20" t="s">
        <v>14130</v>
      </c>
      <c r="D2799" s="20" t="s">
        <v>14132</v>
      </c>
      <c r="E2799" s="16">
        <v>141.07</v>
      </c>
      <c r="F2799" s="21">
        <v>45134</v>
      </c>
    </row>
    <row r="2800" spans="1:6" ht="18.75" x14ac:dyDescent="0.3">
      <c r="A2800" s="20" t="s">
        <v>14134</v>
      </c>
      <c r="B2800" s="20" t="s">
        <v>14135</v>
      </c>
      <c r="C2800" s="20" t="s">
        <v>14133</v>
      </c>
      <c r="D2800" s="20" t="s">
        <v>14136</v>
      </c>
      <c r="E2800" s="16">
        <v>63.63</v>
      </c>
      <c r="F2800" s="21">
        <v>45134</v>
      </c>
    </row>
    <row r="2801" spans="1:6" ht="18.75" x14ac:dyDescent="0.3">
      <c r="A2801" s="20" t="s">
        <v>14138</v>
      </c>
      <c r="B2801" s="20" t="s">
        <v>5185</v>
      </c>
      <c r="C2801" s="20" t="s">
        <v>14137</v>
      </c>
      <c r="D2801" s="20" t="s">
        <v>14139</v>
      </c>
      <c r="E2801" s="16">
        <v>129.15</v>
      </c>
      <c r="F2801" s="21">
        <v>45134</v>
      </c>
    </row>
    <row r="2802" spans="1:6" ht="18.75" x14ac:dyDescent="0.3">
      <c r="A2802" s="20" t="s">
        <v>14141</v>
      </c>
      <c r="B2802" s="20" t="s">
        <v>14142</v>
      </c>
      <c r="C2802" s="20" t="s">
        <v>14140</v>
      </c>
      <c r="D2802" s="20" t="s">
        <v>14143</v>
      </c>
      <c r="E2802" s="16">
        <v>40.19</v>
      </c>
      <c r="F2802" s="21">
        <v>45134</v>
      </c>
    </row>
    <row r="2803" spans="1:6" ht="18.75" x14ac:dyDescent="0.3">
      <c r="A2803" s="20" t="s">
        <v>14145</v>
      </c>
      <c r="B2803" s="20" t="s">
        <v>5185</v>
      </c>
      <c r="C2803" s="20" t="s">
        <v>14144</v>
      </c>
      <c r="D2803" s="20" t="s">
        <v>14146</v>
      </c>
      <c r="E2803" s="16">
        <v>101.626</v>
      </c>
      <c r="F2803" s="21">
        <v>45134</v>
      </c>
    </row>
    <row r="2804" spans="1:6" ht="18.75" x14ac:dyDescent="0.3">
      <c r="A2804" s="20" t="s">
        <v>14148</v>
      </c>
      <c r="B2804" s="20" t="s">
        <v>14149</v>
      </c>
      <c r="C2804" s="20" t="s">
        <v>14147</v>
      </c>
      <c r="D2804" s="20" t="s">
        <v>14150</v>
      </c>
      <c r="E2804" s="16">
        <v>65.385999999999996</v>
      </c>
      <c r="F2804" s="21">
        <v>45134</v>
      </c>
    </row>
    <row r="2805" spans="1:6" ht="18.75" x14ac:dyDescent="0.3">
      <c r="A2805" s="20" t="s">
        <v>14152</v>
      </c>
      <c r="B2805" s="20" t="s">
        <v>5185</v>
      </c>
      <c r="C2805" s="20" t="s">
        <v>14151</v>
      </c>
      <c r="D2805" s="20" t="s">
        <v>14153</v>
      </c>
      <c r="E2805" s="16">
        <v>93.188999999999993</v>
      </c>
      <c r="F2805" s="21">
        <v>45134</v>
      </c>
    </row>
    <row r="2806" spans="1:6" ht="18.75" x14ac:dyDescent="0.3">
      <c r="A2806" s="20" t="s">
        <v>14155</v>
      </c>
      <c r="B2806" s="20" t="s">
        <v>14156</v>
      </c>
      <c r="C2806" s="20" t="s">
        <v>14154</v>
      </c>
      <c r="D2806" s="20" t="s">
        <v>14157</v>
      </c>
      <c r="E2806" s="16">
        <v>20.013000000000002</v>
      </c>
      <c r="F2806" s="21">
        <v>45134</v>
      </c>
    </row>
    <row r="2807" spans="1:6" ht="18.75" x14ac:dyDescent="0.3">
      <c r="A2807" s="20" t="s">
        <v>14159</v>
      </c>
      <c r="B2807" s="20" t="s">
        <v>5185</v>
      </c>
      <c r="C2807" s="20" t="s">
        <v>14158</v>
      </c>
      <c r="D2807" s="20" t="s">
        <v>14160</v>
      </c>
      <c r="E2807" s="16">
        <v>91.96</v>
      </c>
      <c r="F2807" s="21">
        <v>45134</v>
      </c>
    </row>
    <row r="2808" spans="1:6" ht="18.75" x14ac:dyDescent="0.3">
      <c r="A2808" s="20" t="s">
        <v>14162</v>
      </c>
      <c r="B2808" s="20" t="s">
        <v>5185</v>
      </c>
      <c r="C2808" s="20" t="s">
        <v>14161</v>
      </c>
      <c r="D2808" s="20" t="s">
        <v>14163</v>
      </c>
      <c r="E2808" s="16">
        <v>80.33</v>
      </c>
      <c r="F2808" s="21">
        <v>45134</v>
      </c>
    </row>
    <row r="2809" spans="1:6" ht="18.75" x14ac:dyDescent="0.3">
      <c r="A2809" s="20" t="s">
        <v>14165</v>
      </c>
      <c r="B2809" s="20" t="s">
        <v>14166</v>
      </c>
      <c r="C2809" s="20" t="s">
        <v>14164</v>
      </c>
      <c r="D2809" s="20" t="s">
        <v>14167</v>
      </c>
      <c r="E2809" s="16">
        <v>31.47</v>
      </c>
      <c r="F2809" s="21">
        <v>45134</v>
      </c>
    </row>
    <row r="2810" spans="1:6" ht="18.75" x14ac:dyDescent="0.3">
      <c r="A2810" s="20" t="s">
        <v>14169</v>
      </c>
      <c r="B2810" s="20" t="s">
        <v>14170</v>
      </c>
      <c r="C2810" s="20" t="s">
        <v>14168</v>
      </c>
      <c r="D2810" s="20" t="s">
        <v>14171</v>
      </c>
      <c r="E2810" s="16">
        <v>21.88</v>
      </c>
      <c r="F2810" s="21">
        <v>45134</v>
      </c>
    </row>
    <row r="2811" spans="1:6" ht="18.75" x14ac:dyDescent="0.3">
      <c r="A2811" s="20" t="s">
        <v>14173</v>
      </c>
      <c r="B2811" s="20" t="s">
        <v>5185</v>
      </c>
      <c r="C2811" s="20" t="s">
        <v>14172</v>
      </c>
      <c r="D2811" s="20" t="s">
        <v>14174</v>
      </c>
      <c r="E2811" s="16">
        <v>1115.2073</v>
      </c>
      <c r="F2811" s="21">
        <v>45134</v>
      </c>
    </row>
    <row r="2812" spans="1:6" ht="18.75" x14ac:dyDescent="0.3">
      <c r="A2812" s="20" t="s">
        <v>14176</v>
      </c>
      <c r="B2812" s="20" t="s">
        <v>14177</v>
      </c>
      <c r="C2812" s="20" t="s">
        <v>14175</v>
      </c>
      <c r="D2812" s="20" t="s">
        <v>14178</v>
      </c>
      <c r="E2812" s="16">
        <v>60.2074</v>
      </c>
      <c r="F2812" s="21">
        <v>45134</v>
      </c>
    </row>
    <row r="2813" spans="1:6" ht="18.75" x14ac:dyDescent="0.3">
      <c r="A2813" s="20" t="s">
        <v>14180</v>
      </c>
      <c r="B2813" s="20" t="s">
        <v>14181</v>
      </c>
      <c r="C2813" s="20" t="s">
        <v>14179</v>
      </c>
      <c r="D2813" s="20" t="s">
        <v>14182</v>
      </c>
      <c r="E2813" s="16">
        <v>52.561500000000002</v>
      </c>
      <c r="F2813" s="21">
        <v>45134</v>
      </c>
    </row>
    <row r="2814" spans="1:6" ht="18.75" x14ac:dyDescent="0.3">
      <c r="A2814" s="20" t="s">
        <v>14184</v>
      </c>
      <c r="B2814" s="20" t="s">
        <v>5185</v>
      </c>
      <c r="C2814" s="20" t="s">
        <v>14183</v>
      </c>
      <c r="D2814" s="20" t="s">
        <v>14185</v>
      </c>
      <c r="E2814" s="16">
        <v>1016.037</v>
      </c>
      <c r="F2814" s="21">
        <v>45134</v>
      </c>
    </row>
    <row r="2815" spans="1:6" ht="18.75" x14ac:dyDescent="0.3">
      <c r="A2815" s="20" t="s">
        <v>14265</v>
      </c>
      <c r="B2815" s="20" t="s">
        <v>5185</v>
      </c>
      <c r="C2815" s="20" t="s">
        <v>14264</v>
      </c>
      <c r="D2815" s="20" t="s">
        <v>49820</v>
      </c>
      <c r="E2815" s="16">
        <v>16.190000000000001</v>
      </c>
      <c r="F2815" s="21">
        <v>45134</v>
      </c>
    </row>
    <row r="2816" spans="1:6" ht="18.75" x14ac:dyDescent="0.3">
      <c r="A2816" s="20" t="s">
        <v>14267</v>
      </c>
      <c r="B2816" s="20" t="s">
        <v>5185</v>
      </c>
      <c r="C2816" s="20" t="s">
        <v>14266</v>
      </c>
      <c r="D2816" s="20" t="s">
        <v>49821</v>
      </c>
      <c r="E2816" s="16">
        <v>16.21</v>
      </c>
      <c r="F2816" s="21">
        <v>45134</v>
      </c>
    </row>
    <row r="2817" spans="1:6" ht="18.75" x14ac:dyDescent="0.3">
      <c r="A2817" s="20" t="s">
        <v>14269</v>
      </c>
      <c r="B2817" s="20" t="s">
        <v>5185</v>
      </c>
      <c r="C2817" s="20" t="s">
        <v>14268</v>
      </c>
      <c r="D2817" s="20" t="s">
        <v>49822</v>
      </c>
      <c r="E2817" s="16">
        <v>14.74</v>
      </c>
      <c r="F2817" s="21">
        <v>45134</v>
      </c>
    </row>
    <row r="2818" spans="1:6" ht="18.75" x14ac:dyDescent="0.3">
      <c r="A2818" s="20" t="s">
        <v>14271</v>
      </c>
      <c r="B2818" s="20" t="s">
        <v>5185</v>
      </c>
      <c r="C2818" s="20" t="s">
        <v>14270</v>
      </c>
      <c r="D2818" s="20" t="s">
        <v>49823</v>
      </c>
      <c r="E2818" s="16">
        <v>14.74</v>
      </c>
      <c r="F2818" s="21">
        <v>45134</v>
      </c>
    </row>
    <row r="2819" spans="1:6" ht="18.75" x14ac:dyDescent="0.3">
      <c r="A2819" s="20" t="s">
        <v>14187</v>
      </c>
      <c r="B2819" s="20" t="s">
        <v>5185</v>
      </c>
      <c r="C2819" s="20" t="s">
        <v>14186</v>
      </c>
      <c r="D2819" s="20" t="s">
        <v>14188</v>
      </c>
      <c r="E2819" s="16">
        <v>625.38499999999999</v>
      </c>
      <c r="F2819" s="21">
        <v>44575</v>
      </c>
    </row>
    <row r="2820" spans="1:6" ht="18.75" x14ac:dyDescent="0.3">
      <c r="A2820" s="20" t="s">
        <v>14190</v>
      </c>
      <c r="B2820" s="20" t="s">
        <v>5185</v>
      </c>
      <c r="C2820" s="20" t="s">
        <v>14189</v>
      </c>
      <c r="D2820" s="20" t="s">
        <v>14191</v>
      </c>
      <c r="E2820" s="16">
        <v>595.16800000000001</v>
      </c>
      <c r="F2820" s="21">
        <v>44575</v>
      </c>
    </row>
    <row r="2821" spans="1:6" ht="18.75" x14ac:dyDescent="0.3">
      <c r="A2821" s="20" t="s">
        <v>14193</v>
      </c>
      <c r="B2821" s="20" t="s">
        <v>14194</v>
      </c>
      <c r="C2821" s="20" t="s">
        <v>14192</v>
      </c>
      <c r="D2821" s="20" t="s">
        <v>14195</v>
      </c>
      <c r="E2821" s="16">
        <v>57.515000000000001</v>
      </c>
      <c r="F2821" s="21">
        <v>44575</v>
      </c>
    </row>
    <row r="2822" spans="1:6" ht="18.75" x14ac:dyDescent="0.3">
      <c r="A2822" s="20" t="s">
        <v>14197</v>
      </c>
      <c r="B2822" s="20" t="s">
        <v>14198</v>
      </c>
      <c r="C2822" s="20" t="s">
        <v>14196</v>
      </c>
      <c r="D2822" s="20" t="s">
        <v>14199</v>
      </c>
      <c r="E2822" s="16">
        <v>51.722000000000001</v>
      </c>
      <c r="F2822" s="21">
        <v>44575</v>
      </c>
    </row>
    <row r="2823" spans="1:6" ht="18.75" x14ac:dyDescent="0.3">
      <c r="A2823" s="20" t="s">
        <v>14201</v>
      </c>
      <c r="B2823" s="20" t="s">
        <v>5185</v>
      </c>
      <c r="C2823" s="20" t="s">
        <v>14200</v>
      </c>
      <c r="D2823" s="20" t="s">
        <v>14202</v>
      </c>
      <c r="E2823" s="16">
        <v>982.07299999999998</v>
      </c>
      <c r="F2823" s="21">
        <v>45134</v>
      </c>
    </row>
    <row r="2824" spans="1:6" ht="18.75" x14ac:dyDescent="0.3">
      <c r="A2824" s="20" t="s">
        <v>14204</v>
      </c>
      <c r="B2824" s="20" t="s">
        <v>5185</v>
      </c>
      <c r="C2824" s="20" t="s">
        <v>14203</v>
      </c>
      <c r="D2824" s="20" t="s">
        <v>14205</v>
      </c>
      <c r="E2824" s="16">
        <v>920.46600000000001</v>
      </c>
      <c r="F2824" s="21">
        <v>45134</v>
      </c>
    </row>
    <row r="2825" spans="1:6" ht="18.75" x14ac:dyDescent="0.3">
      <c r="A2825" s="20" t="s">
        <v>14207</v>
      </c>
      <c r="B2825" s="20" t="s">
        <v>14208</v>
      </c>
      <c r="C2825" s="20" t="s">
        <v>14206</v>
      </c>
      <c r="D2825" s="20" t="s">
        <v>14209</v>
      </c>
      <c r="E2825" s="16">
        <v>76.423000000000002</v>
      </c>
      <c r="F2825" s="21">
        <v>45134</v>
      </c>
    </row>
    <row r="2826" spans="1:6" ht="18.75" x14ac:dyDescent="0.3">
      <c r="A2826" s="20" t="s">
        <v>14211</v>
      </c>
      <c r="B2826" s="20" t="s">
        <v>14212</v>
      </c>
      <c r="C2826" s="20" t="s">
        <v>14210</v>
      </c>
      <c r="D2826" s="20" t="s">
        <v>14213</v>
      </c>
      <c r="E2826" s="16">
        <v>59.84</v>
      </c>
      <c r="F2826" s="21">
        <v>45134</v>
      </c>
    </row>
    <row r="2827" spans="1:6" ht="18.75" x14ac:dyDescent="0.3">
      <c r="A2827" s="20" t="s">
        <v>42855</v>
      </c>
      <c r="B2827" s="20" t="s">
        <v>5185</v>
      </c>
      <c r="C2827" s="20" t="s">
        <v>42856</v>
      </c>
      <c r="D2827" s="20" t="s">
        <v>42857</v>
      </c>
      <c r="E2827" s="16">
        <v>95.86</v>
      </c>
      <c r="F2827" s="21">
        <v>45134</v>
      </c>
    </row>
    <row r="2828" spans="1:6" ht="18.75" x14ac:dyDescent="0.3">
      <c r="A2828" s="20" t="s">
        <v>42858</v>
      </c>
      <c r="B2828" s="20" t="s">
        <v>5185</v>
      </c>
      <c r="C2828" s="20" t="s">
        <v>42859</v>
      </c>
      <c r="D2828" s="20" t="s">
        <v>42860</v>
      </c>
      <c r="E2828" s="16">
        <v>33.8202</v>
      </c>
      <c r="F2828" s="21">
        <v>45134</v>
      </c>
    </row>
    <row r="2829" spans="1:6" ht="18.75" x14ac:dyDescent="0.3">
      <c r="A2829" s="20" t="s">
        <v>42861</v>
      </c>
      <c r="B2829" s="20" t="s">
        <v>5185</v>
      </c>
      <c r="C2829" s="20" t="s">
        <v>42862</v>
      </c>
      <c r="D2829" s="20" t="s">
        <v>42863</v>
      </c>
      <c r="E2829" s="16">
        <v>89.319100000000006</v>
      </c>
      <c r="F2829" s="21">
        <v>45134</v>
      </c>
    </row>
    <row r="2830" spans="1:6" ht="18.75" x14ac:dyDescent="0.3">
      <c r="A2830" s="20" t="s">
        <v>42864</v>
      </c>
      <c r="B2830" s="20" t="s">
        <v>5185</v>
      </c>
      <c r="C2830" s="20" t="s">
        <v>42865</v>
      </c>
      <c r="D2830" s="20" t="s">
        <v>42866</v>
      </c>
      <c r="E2830" s="16">
        <v>24.511600000000001</v>
      </c>
      <c r="F2830" s="21">
        <v>45134</v>
      </c>
    </row>
    <row r="2831" spans="1:6" ht="18.75" x14ac:dyDescent="0.3">
      <c r="A2831" s="20" t="s">
        <v>14215</v>
      </c>
      <c r="B2831" s="20" t="s">
        <v>5185</v>
      </c>
      <c r="C2831" s="20" t="s">
        <v>14214</v>
      </c>
      <c r="D2831" s="20" t="s">
        <v>14216</v>
      </c>
      <c r="E2831" s="16">
        <v>62.209499999999998</v>
      </c>
      <c r="F2831" s="21">
        <v>45134</v>
      </c>
    </row>
    <row r="2832" spans="1:6" ht="18.75" x14ac:dyDescent="0.3">
      <c r="A2832" s="20" t="s">
        <v>14218</v>
      </c>
      <c r="B2832" s="20" t="s">
        <v>5185</v>
      </c>
      <c r="C2832" s="20" t="s">
        <v>14217</v>
      </c>
      <c r="D2832" s="20" t="s">
        <v>14219</v>
      </c>
      <c r="E2832" s="16">
        <v>68.654300000000006</v>
      </c>
      <c r="F2832" s="21">
        <v>45134</v>
      </c>
    </row>
    <row r="2833" spans="1:6" ht="18.75" x14ac:dyDescent="0.3">
      <c r="A2833" s="20" t="s">
        <v>14221</v>
      </c>
      <c r="B2833" s="20" t="s">
        <v>5185</v>
      </c>
      <c r="C2833" s="20" t="s">
        <v>14220</v>
      </c>
      <c r="D2833" s="20" t="s">
        <v>14222</v>
      </c>
      <c r="E2833" s="16">
        <v>27.081800000000001</v>
      </c>
      <c r="F2833" s="21">
        <v>45134</v>
      </c>
    </row>
    <row r="2834" spans="1:6" ht="18.75" x14ac:dyDescent="0.3">
      <c r="A2834" s="20" t="s">
        <v>14224</v>
      </c>
      <c r="B2834" s="20" t="s">
        <v>5185</v>
      </c>
      <c r="C2834" s="20" t="s">
        <v>14223</v>
      </c>
      <c r="D2834" s="20" t="s">
        <v>14225</v>
      </c>
      <c r="E2834" s="16">
        <v>29.480899999999998</v>
      </c>
      <c r="F2834" s="21">
        <v>45134</v>
      </c>
    </row>
    <row r="2835" spans="1:6" ht="18.75" x14ac:dyDescent="0.3">
      <c r="A2835" s="20" t="s">
        <v>14227</v>
      </c>
      <c r="B2835" s="20" t="s">
        <v>5185</v>
      </c>
      <c r="C2835" s="20" t="s">
        <v>14226</v>
      </c>
      <c r="D2835" s="20" t="s">
        <v>14228</v>
      </c>
      <c r="E2835" s="16">
        <v>734.33</v>
      </c>
      <c r="F2835" s="21">
        <v>45134</v>
      </c>
    </row>
    <row r="2836" spans="1:6" ht="18.75" x14ac:dyDescent="0.3">
      <c r="A2836" s="20" t="s">
        <v>14230</v>
      </c>
      <c r="B2836" s="20" t="s">
        <v>14231</v>
      </c>
      <c r="C2836" s="20" t="s">
        <v>14229</v>
      </c>
      <c r="D2836" s="20" t="s">
        <v>14232</v>
      </c>
      <c r="E2836" s="16">
        <v>38.090000000000003</v>
      </c>
      <c r="F2836" s="21">
        <v>45134</v>
      </c>
    </row>
    <row r="2837" spans="1:6" ht="18.75" x14ac:dyDescent="0.3">
      <c r="A2837" s="20" t="s">
        <v>14234</v>
      </c>
      <c r="B2837" s="20" t="s">
        <v>5185</v>
      </c>
      <c r="C2837" s="20" t="s">
        <v>14233</v>
      </c>
      <c r="D2837" s="20" t="s">
        <v>14235</v>
      </c>
      <c r="E2837" s="16">
        <v>670.03</v>
      </c>
      <c r="F2837" s="21">
        <v>45134</v>
      </c>
    </row>
    <row r="2838" spans="1:6" ht="18.75" x14ac:dyDescent="0.3">
      <c r="A2838" s="20" t="s">
        <v>14237</v>
      </c>
      <c r="B2838" s="20" t="s">
        <v>14238</v>
      </c>
      <c r="C2838" s="20" t="s">
        <v>14236</v>
      </c>
      <c r="D2838" s="20" t="s">
        <v>14239</v>
      </c>
      <c r="E2838" s="16">
        <v>21.87</v>
      </c>
      <c r="F2838" s="21">
        <v>45134</v>
      </c>
    </row>
    <row r="2839" spans="1:6" ht="18.75" x14ac:dyDescent="0.3">
      <c r="A2839" s="20" t="s">
        <v>14241</v>
      </c>
      <c r="B2839" s="20" t="s">
        <v>5185</v>
      </c>
      <c r="C2839" s="20" t="s">
        <v>14240</v>
      </c>
      <c r="D2839" s="20" t="s">
        <v>14242</v>
      </c>
      <c r="E2839" s="16">
        <v>48.72</v>
      </c>
      <c r="F2839" s="21">
        <v>45134</v>
      </c>
    </row>
    <row r="2840" spans="1:6" ht="18.75" x14ac:dyDescent="0.3">
      <c r="A2840" s="20" t="s">
        <v>14244</v>
      </c>
      <c r="B2840" s="20" t="s">
        <v>5185</v>
      </c>
      <c r="C2840" s="20" t="s">
        <v>14243</v>
      </c>
      <c r="D2840" s="20" t="s">
        <v>14245</v>
      </c>
      <c r="E2840" s="16">
        <v>43.35</v>
      </c>
      <c r="F2840" s="21">
        <v>45134</v>
      </c>
    </row>
    <row r="2841" spans="1:6" ht="18.75" x14ac:dyDescent="0.3">
      <c r="A2841" s="20" t="s">
        <v>14247</v>
      </c>
      <c r="B2841" s="20" t="s">
        <v>14248</v>
      </c>
      <c r="C2841" s="20" t="s">
        <v>14246</v>
      </c>
      <c r="D2841" s="20" t="s">
        <v>14249</v>
      </c>
      <c r="E2841" s="16">
        <v>30.07</v>
      </c>
      <c r="F2841" s="21">
        <v>45134</v>
      </c>
    </row>
    <row r="2842" spans="1:6" ht="18.75" x14ac:dyDescent="0.3">
      <c r="A2842" s="20" t="s">
        <v>14251</v>
      </c>
      <c r="B2842" s="20" t="s">
        <v>14252</v>
      </c>
      <c r="C2842" s="20" t="s">
        <v>14250</v>
      </c>
      <c r="D2842" s="20" t="s">
        <v>14253</v>
      </c>
      <c r="E2842" s="16">
        <v>26.05</v>
      </c>
      <c r="F2842" s="21">
        <v>45134</v>
      </c>
    </row>
    <row r="2843" spans="1:6" ht="18.75" x14ac:dyDescent="0.3">
      <c r="A2843" s="20" t="s">
        <v>14273</v>
      </c>
      <c r="B2843" s="20" t="s">
        <v>5185</v>
      </c>
      <c r="C2843" s="20" t="s">
        <v>14272</v>
      </c>
      <c r="D2843" s="20" t="s">
        <v>14274</v>
      </c>
      <c r="E2843" s="16">
        <v>101.6</v>
      </c>
      <c r="F2843" s="21">
        <v>45134</v>
      </c>
    </row>
    <row r="2844" spans="1:6" ht="18.75" x14ac:dyDescent="0.3">
      <c r="A2844" s="20" t="s">
        <v>14276</v>
      </c>
      <c r="B2844" s="20" t="s">
        <v>14277</v>
      </c>
      <c r="C2844" s="20" t="s">
        <v>14275</v>
      </c>
      <c r="D2844" s="20" t="s">
        <v>14278</v>
      </c>
      <c r="E2844" s="16">
        <v>28.48</v>
      </c>
      <c r="F2844" s="21">
        <v>45134</v>
      </c>
    </row>
    <row r="2845" spans="1:6" ht="18.75" x14ac:dyDescent="0.3">
      <c r="A2845" s="20" t="s">
        <v>14280</v>
      </c>
      <c r="B2845" s="20" t="s">
        <v>5185</v>
      </c>
      <c r="C2845" s="20" t="s">
        <v>14279</v>
      </c>
      <c r="D2845" s="20" t="s">
        <v>14281</v>
      </c>
      <c r="E2845" s="16">
        <v>87.91</v>
      </c>
      <c r="F2845" s="21">
        <v>45134</v>
      </c>
    </row>
    <row r="2846" spans="1:6" ht="18.75" x14ac:dyDescent="0.3">
      <c r="A2846" s="20" t="s">
        <v>14283</v>
      </c>
      <c r="B2846" s="20" t="s">
        <v>14284</v>
      </c>
      <c r="C2846" s="20" t="s">
        <v>14282</v>
      </c>
      <c r="D2846" s="20" t="s">
        <v>14285</v>
      </c>
      <c r="E2846" s="16">
        <v>23.65</v>
      </c>
      <c r="F2846" s="21">
        <v>45134</v>
      </c>
    </row>
    <row r="2847" spans="1:6" ht="18.75" x14ac:dyDescent="0.3">
      <c r="A2847" s="20" t="s">
        <v>14287</v>
      </c>
      <c r="B2847" s="20" t="s">
        <v>5185</v>
      </c>
      <c r="C2847" s="20" t="s">
        <v>14286</v>
      </c>
      <c r="D2847" s="20" t="s">
        <v>14288</v>
      </c>
      <c r="E2847" s="16">
        <v>17.209499999999998</v>
      </c>
      <c r="F2847" s="21">
        <v>45134</v>
      </c>
    </row>
    <row r="2848" spans="1:6" ht="18.75" x14ac:dyDescent="0.3">
      <c r="A2848" s="20" t="s">
        <v>14290</v>
      </c>
      <c r="B2848" s="20" t="s">
        <v>5185</v>
      </c>
      <c r="C2848" s="20" t="s">
        <v>14289</v>
      </c>
      <c r="D2848" s="20" t="s">
        <v>14291</v>
      </c>
      <c r="E2848" s="16">
        <v>16.476099999999999</v>
      </c>
      <c r="F2848" s="21">
        <v>45134</v>
      </c>
    </row>
    <row r="2849" spans="1:6" ht="18.75" x14ac:dyDescent="0.3">
      <c r="A2849" s="20" t="s">
        <v>14293</v>
      </c>
      <c r="B2849" s="20" t="s">
        <v>5185</v>
      </c>
      <c r="C2849" s="20" t="s">
        <v>14292</v>
      </c>
      <c r="D2849" s="20" t="s">
        <v>14294</v>
      </c>
      <c r="E2849" s="16">
        <v>15.8962</v>
      </c>
      <c r="F2849" s="21">
        <v>45134</v>
      </c>
    </row>
    <row r="2850" spans="1:6" ht="18.75" x14ac:dyDescent="0.3">
      <c r="A2850" s="20" t="s">
        <v>14296</v>
      </c>
      <c r="B2850" s="20" t="s">
        <v>5185</v>
      </c>
      <c r="C2850" s="20" t="s">
        <v>14295</v>
      </c>
      <c r="D2850" s="20" t="s">
        <v>14297</v>
      </c>
      <c r="E2850" s="16">
        <v>15.201000000000001</v>
      </c>
      <c r="F2850" s="21">
        <v>45134</v>
      </c>
    </row>
    <row r="2851" spans="1:6" ht="18.75" x14ac:dyDescent="0.3">
      <c r="A2851" s="20" t="s">
        <v>14299</v>
      </c>
      <c r="B2851" s="20" t="s">
        <v>5185</v>
      </c>
      <c r="C2851" s="20" t="s">
        <v>14298</v>
      </c>
      <c r="D2851" s="20" t="s">
        <v>14300</v>
      </c>
      <c r="E2851" s="16">
        <v>36.805199999999999</v>
      </c>
      <c r="F2851" s="21">
        <v>45134</v>
      </c>
    </row>
    <row r="2852" spans="1:6" ht="18.75" x14ac:dyDescent="0.3">
      <c r="A2852" s="20" t="s">
        <v>14302</v>
      </c>
      <c r="B2852" s="20" t="s">
        <v>5185</v>
      </c>
      <c r="C2852" s="20" t="s">
        <v>14301</v>
      </c>
      <c r="D2852" s="20" t="s">
        <v>14303</v>
      </c>
      <c r="E2852" s="16">
        <v>35.897799999999997</v>
      </c>
      <c r="F2852" s="21">
        <v>45134</v>
      </c>
    </row>
    <row r="2853" spans="1:6" ht="18.75" x14ac:dyDescent="0.3">
      <c r="A2853" s="20" t="s">
        <v>14305</v>
      </c>
      <c r="B2853" s="20" t="s">
        <v>5185</v>
      </c>
      <c r="C2853" s="20" t="s">
        <v>14304</v>
      </c>
      <c r="D2853" s="20" t="s">
        <v>14306</v>
      </c>
      <c r="E2853" s="16">
        <v>32.994500000000002</v>
      </c>
      <c r="F2853" s="21">
        <v>45134</v>
      </c>
    </row>
    <row r="2854" spans="1:6" ht="18.75" x14ac:dyDescent="0.3">
      <c r="A2854" s="20" t="s">
        <v>14308</v>
      </c>
      <c r="B2854" s="20" t="s">
        <v>5185</v>
      </c>
      <c r="C2854" s="20" t="s">
        <v>14307</v>
      </c>
      <c r="D2854" s="20" t="s">
        <v>14309</v>
      </c>
      <c r="E2854" s="16">
        <v>32.994100000000003</v>
      </c>
      <c r="F2854" s="21">
        <v>45134</v>
      </c>
    </row>
    <row r="2855" spans="1:6" ht="18.75" x14ac:dyDescent="0.3">
      <c r="A2855" s="20" t="s">
        <v>14311</v>
      </c>
      <c r="B2855" s="20" t="s">
        <v>5185</v>
      </c>
      <c r="C2855" s="20" t="s">
        <v>14310</v>
      </c>
      <c r="D2855" s="20" t="s">
        <v>14312</v>
      </c>
      <c r="E2855" s="16">
        <v>84.884</v>
      </c>
      <c r="F2855" s="21">
        <v>45134</v>
      </c>
    </row>
    <row r="2856" spans="1:6" ht="18.75" x14ac:dyDescent="0.3">
      <c r="A2856" s="20" t="s">
        <v>14314</v>
      </c>
      <c r="B2856" s="20" t="s">
        <v>5185</v>
      </c>
      <c r="C2856" s="20" t="s">
        <v>14313</v>
      </c>
      <c r="D2856" s="20" t="s">
        <v>14315</v>
      </c>
      <c r="E2856" s="16">
        <v>97.12</v>
      </c>
      <c r="F2856" s="21">
        <v>45134</v>
      </c>
    </row>
    <row r="2857" spans="1:6" ht="18.75" x14ac:dyDescent="0.3">
      <c r="A2857" s="20" t="s">
        <v>14317</v>
      </c>
      <c r="B2857" s="20" t="s">
        <v>14318</v>
      </c>
      <c r="C2857" s="20" t="s">
        <v>14316</v>
      </c>
      <c r="D2857" s="20" t="s">
        <v>14319</v>
      </c>
      <c r="E2857" s="16">
        <v>31.766999999999999</v>
      </c>
      <c r="F2857" s="21">
        <v>45134</v>
      </c>
    </row>
    <row r="2858" spans="1:6" ht="18.75" x14ac:dyDescent="0.3">
      <c r="A2858" s="20" t="s">
        <v>14321</v>
      </c>
      <c r="B2858" s="20" t="s">
        <v>5185</v>
      </c>
      <c r="C2858" s="20" t="s">
        <v>14320</v>
      </c>
      <c r="D2858" s="20" t="s">
        <v>14322</v>
      </c>
      <c r="E2858" s="16">
        <v>40.683</v>
      </c>
      <c r="F2858" s="21">
        <v>45134</v>
      </c>
    </row>
    <row r="2859" spans="1:6" ht="18.75" x14ac:dyDescent="0.3">
      <c r="A2859" s="20" t="s">
        <v>14324</v>
      </c>
      <c r="B2859" s="20" t="s">
        <v>5185</v>
      </c>
      <c r="C2859" s="20" t="s">
        <v>14323</v>
      </c>
      <c r="D2859" s="20" t="s">
        <v>14325</v>
      </c>
      <c r="E2859" s="16">
        <v>124.02760000000001</v>
      </c>
      <c r="F2859" s="21">
        <v>45134</v>
      </c>
    </row>
    <row r="2860" spans="1:6" ht="18.75" x14ac:dyDescent="0.3">
      <c r="A2860" s="20" t="s">
        <v>14327</v>
      </c>
      <c r="B2860" s="20" t="s">
        <v>14328</v>
      </c>
      <c r="C2860" s="20" t="s">
        <v>14326</v>
      </c>
      <c r="D2860" s="20" t="s">
        <v>14329</v>
      </c>
      <c r="E2860" s="16">
        <v>27.853400000000001</v>
      </c>
      <c r="F2860" s="21">
        <v>45134</v>
      </c>
    </row>
    <row r="2861" spans="1:6" ht="18.75" x14ac:dyDescent="0.3">
      <c r="A2861" s="20" t="s">
        <v>14331</v>
      </c>
      <c r="B2861" s="20" t="s">
        <v>5185</v>
      </c>
      <c r="C2861" s="20" t="s">
        <v>14330</v>
      </c>
      <c r="D2861" s="20" t="s">
        <v>14332</v>
      </c>
      <c r="E2861" s="16">
        <v>111.2145</v>
      </c>
      <c r="F2861" s="21">
        <v>45134</v>
      </c>
    </row>
    <row r="2862" spans="1:6" ht="18.75" x14ac:dyDescent="0.3">
      <c r="A2862" s="20" t="s">
        <v>14334</v>
      </c>
      <c r="B2862" s="20" t="s">
        <v>14335</v>
      </c>
      <c r="C2862" s="20" t="s">
        <v>14333</v>
      </c>
      <c r="D2862" s="20" t="s">
        <v>14336</v>
      </c>
      <c r="E2862" s="16">
        <v>23.7379</v>
      </c>
      <c r="F2862" s="21">
        <v>45134</v>
      </c>
    </row>
    <row r="2863" spans="1:6" ht="18.75" x14ac:dyDescent="0.3">
      <c r="A2863" s="20" t="s">
        <v>14340</v>
      </c>
      <c r="B2863" s="20" t="s">
        <v>5185</v>
      </c>
      <c r="C2863" s="20" t="s">
        <v>14339</v>
      </c>
      <c r="D2863" s="20" t="s">
        <v>44586</v>
      </c>
      <c r="E2863" s="16">
        <v>24.546099999999999</v>
      </c>
      <c r="F2863" s="21">
        <v>45134</v>
      </c>
    </row>
    <row r="2864" spans="1:6" ht="18.75" x14ac:dyDescent="0.3">
      <c r="A2864" s="20" t="s">
        <v>14344</v>
      </c>
      <c r="B2864" s="20" t="s">
        <v>5185</v>
      </c>
      <c r="C2864" s="20" t="s">
        <v>14343</v>
      </c>
      <c r="D2864" s="20" t="s">
        <v>44587</v>
      </c>
      <c r="E2864" s="16">
        <v>15.7363</v>
      </c>
      <c r="F2864" s="21">
        <v>45134</v>
      </c>
    </row>
    <row r="2865" spans="1:6" ht="18.75" x14ac:dyDescent="0.3">
      <c r="A2865" s="20" t="s">
        <v>14338</v>
      </c>
      <c r="B2865" s="20" t="s">
        <v>5185</v>
      </c>
      <c r="C2865" s="20" t="s">
        <v>14337</v>
      </c>
      <c r="D2865" s="20" t="s">
        <v>44588</v>
      </c>
      <c r="E2865" s="16">
        <v>18.328800000000001</v>
      </c>
      <c r="F2865" s="21">
        <v>45134</v>
      </c>
    </row>
    <row r="2866" spans="1:6" ht="18.75" x14ac:dyDescent="0.3">
      <c r="A2866" s="20" t="s">
        <v>14342</v>
      </c>
      <c r="B2866" s="20" t="s">
        <v>5185</v>
      </c>
      <c r="C2866" s="20" t="s">
        <v>14341</v>
      </c>
      <c r="D2866" s="20" t="s">
        <v>44589</v>
      </c>
      <c r="E2866" s="16">
        <v>21.589400000000001</v>
      </c>
      <c r="F2866" s="21">
        <v>45134</v>
      </c>
    </row>
    <row r="2867" spans="1:6" ht="18.75" x14ac:dyDescent="0.3">
      <c r="A2867" s="20" t="s">
        <v>14346</v>
      </c>
      <c r="B2867" s="20" t="s">
        <v>5185</v>
      </c>
      <c r="C2867" s="20" t="s">
        <v>14345</v>
      </c>
      <c r="D2867" s="20" t="s">
        <v>14347</v>
      </c>
      <c r="E2867" s="16">
        <v>25.105</v>
      </c>
      <c r="F2867" s="21">
        <v>45134</v>
      </c>
    </row>
    <row r="2868" spans="1:6" ht="18.75" x14ac:dyDescent="0.3">
      <c r="A2868" s="20" t="s">
        <v>14349</v>
      </c>
      <c r="B2868" s="20" t="s">
        <v>5185</v>
      </c>
      <c r="C2868" s="20" t="s">
        <v>14348</v>
      </c>
      <c r="D2868" s="20" t="s">
        <v>14350</v>
      </c>
      <c r="E2868" s="16">
        <v>21.763999999999999</v>
      </c>
      <c r="F2868" s="21">
        <v>45134</v>
      </c>
    </row>
    <row r="2869" spans="1:6" ht="18.75" x14ac:dyDescent="0.3">
      <c r="A2869" s="20" t="s">
        <v>14352</v>
      </c>
      <c r="B2869" s="20" t="s">
        <v>5185</v>
      </c>
      <c r="C2869" s="20" t="s">
        <v>14351</v>
      </c>
      <c r="D2869" s="20" t="s">
        <v>14353</v>
      </c>
      <c r="E2869" s="16">
        <v>38.847000000000001</v>
      </c>
      <c r="F2869" s="21">
        <v>45134</v>
      </c>
    </row>
    <row r="2870" spans="1:6" ht="18.75" x14ac:dyDescent="0.3">
      <c r="A2870" s="20" t="s">
        <v>14355</v>
      </c>
      <c r="B2870" s="20" t="s">
        <v>5185</v>
      </c>
      <c r="C2870" s="20" t="s">
        <v>14354</v>
      </c>
      <c r="D2870" s="20" t="s">
        <v>14356</v>
      </c>
      <c r="E2870" s="16">
        <v>35.000999999999998</v>
      </c>
      <c r="F2870" s="21">
        <v>45134</v>
      </c>
    </row>
    <row r="2871" spans="1:6" ht="18.75" x14ac:dyDescent="0.3">
      <c r="A2871" s="20" t="s">
        <v>14358</v>
      </c>
      <c r="B2871" s="20" t="s">
        <v>5185</v>
      </c>
      <c r="C2871" s="20" t="s">
        <v>14357</v>
      </c>
      <c r="D2871" s="20" t="s">
        <v>14359</v>
      </c>
      <c r="E2871" s="16">
        <v>34.968200000000003</v>
      </c>
      <c r="F2871" s="21">
        <v>45134</v>
      </c>
    </row>
    <row r="2872" spans="1:6" ht="18.75" x14ac:dyDescent="0.3">
      <c r="A2872" s="20" t="s">
        <v>14361</v>
      </c>
      <c r="B2872" s="20" t="s">
        <v>5185</v>
      </c>
      <c r="C2872" s="20" t="s">
        <v>14360</v>
      </c>
      <c r="D2872" s="20" t="s">
        <v>14362</v>
      </c>
      <c r="E2872" s="16">
        <v>31.251200000000001</v>
      </c>
      <c r="F2872" s="21">
        <v>45134</v>
      </c>
    </row>
    <row r="2873" spans="1:6" ht="18.75" x14ac:dyDescent="0.3">
      <c r="A2873" s="20" t="s">
        <v>14364</v>
      </c>
      <c r="B2873" s="20" t="s">
        <v>5185</v>
      </c>
      <c r="C2873" s="20" t="s">
        <v>14363</v>
      </c>
      <c r="D2873" s="20" t="s">
        <v>14365</v>
      </c>
      <c r="E2873" s="16">
        <v>25.9695</v>
      </c>
      <c r="F2873" s="21">
        <v>45134</v>
      </c>
    </row>
    <row r="2874" spans="1:6" ht="18.75" x14ac:dyDescent="0.3">
      <c r="A2874" s="20" t="s">
        <v>14367</v>
      </c>
      <c r="B2874" s="20" t="s">
        <v>5185</v>
      </c>
      <c r="C2874" s="20" t="s">
        <v>14366</v>
      </c>
      <c r="D2874" s="20" t="s">
        <v>14368</v>
      </c>
      <c r="E2874" s="16">
        <v>21.308499999999999</v>
      </c>
      <c r="F2874" s="21">
        <v>45134</v>
      </c>
    </row>
    <row r="2875" spans="1:6" ht="18.75" x14ac:dyDescent="0.3">
      <c r="A2875" s="20" t="s">
        <v>14370</v>
      </c>
      <c r="B2875" s="20" t="s">
        <v>5185</v>
      </c>
      <c r="C2875" s="20" t="s">
        <v>14369</v>
      </c>
      <c r="D2875" s="20" t="s">
        <v>14371</v>
      </c>
      <c r="E2875" s="16">
        <v>26.2408</v>
      </c>
      <c r="F2875" s="21">
        <v>45134</v>
      </c>
    </row>
    <row r="2876" spans="1:6" ht="18.75" x14ac:dyDescent="0.3">
      <c r="A2876" s="20" t="s">
        <v>14373</v>
      </c>
      <c r="B2876" s="20" t="s">
        <v>5185</v>
      </c>
      <c r="C2876" s="20" t="s">
        <v>14372</v>
      </c>
      <c r="D2876" s="20" t="s">
        <v>14374</v>
      </c>
      <c r="E2876" s="16">
        <v>23.255600000000001</v>
      </c>
      <c r="F2876" s="21">
        <v>45134</v>
      </c>
    </row>
    <row r="2877" spans="1:6" ht="18.75" x14ac:dyDescent="0.3">
      <c r="A2877" s="20" t="s">
        <v>14376</v>
      </c>
      <c r="B2877" s="20" t="s">
        <v>5185</v>
      </c>
      <c r="C2877" s="20" t="s">
        <v>14375</v>
      </c>
      <c r="D2877" s="20" t="s">
        <v>14377</v>
      </c>
      <c r="E2877" s="16">
        <v>26.544899999999998</v>
      </c>
      <c r="F2877" s="21">
        <v>45134</v>
      </c>
    </row>
    <row r="2878" spans="1:6" ht="18.75" x14ac:dyDescent="0.3">
      <c r="A2878" s="20" t="s">
        <v>14379</v>
      </c>
      <c r="B2878" s="20" t="s">
        <v>5185</v>
      </c>
      <c r="C2878" s="20" t="s">
        <v>14378</v>
      </c>
      <c r="D2878" s="20" t="s">
        <v>14380</v>
      </c>
      <c r="E2878" s="16">
        <v>23.255400000000002</v>
      </c>
      <c r="F2878" s="21">
        <v>45134</v>
      </c>
    </row>
    <row r="2879" spans="1:6" ht="18.75" x14ac:dyDescent="0.3">
      <c r="A2879" s="20" t="s">
        <v>44590</v>
      </c>
      <c r="B2879" s="20" t="s">
        <v>5185</v>
      </c>
      <c r="C2879" s="20" t="s">
        <v>44591</v>
      </c>
      <c r="D2879" s="20" t="s">
        <v>44592</v>
      </c>
      <c r="E2879" s="16">
        <v>11.624499999999999</v>
      </c>
      <c r="F2879" s="21">
        <v>45134</v>
      </c>
    </row>
    <row r="2880" spans="1:6" ht="18.75" x14ac:dyDescent="0.3">
      <c r="A2880" s="20" t="s">
        <v>44593</v>
      </c>
      <c r="B2880" s="20" t="s">
        <v>5185</v>
      </c>
      <c r="C2880" s="20" t="s">
        <v>44594</v>
      </c>
      <c r="D2880" s="20" t="s">
        <v>44595</v>
      </c>
      <c r="E2880" s="16">
        <v>11.629200000000001</v>
      </c>
      <c r="F2880" s="21">
        <v>45134</v>
      </c>
    </row>
    <row r="2881" spans="1:6" ht="18.75" x14ac:dyDescent="0.3">
      <c r="A2881" s="20" t="s">
        <v>44596</v>
      </c>
      <c r="B2881" s="20" t="s">
        <v>5185</v>
      </c>
      <c r="C2881" s="20" t="s">
        <v>44597</v>
      </c>
      <c r="D2881" s="20" t="s">
        <v>44598</v>
      </c>
      <c r="E2881" s="16">
        <v>11.5886</v>
      </c>
      <c r="F2881" s="21">
        <v>45134</v>
      </c>
    </row>
    <row r="2882" spans="1:6" ht="18.75" x14ac:dyDescent="0.3">
      <c r="A2882" s="20" t="s">
        <v>44599</v>
      </c>
      <c r="B2882" s="20" t="s">
        <v>5185</v>
      </c>
      <c r="C2882" s="20" t="s">
        <v>44600</v>
      </c>
      <c r="D2882" s="20" t="s">
        <v>44601</v>
      </c>
      <c r="E2882" s="16">
        <v>11.6014</v>
      </c>
      <c r="F2882" s="21">
        <v>45134</v>
      </c>
    </row>
    <row r="2883" spans="1:6" ht="18.75" x14ac:dyDescent="0.3">
      <c r="A2883" s="20" t="s">
        <v>14382</v>
      </c>
      <c r="B2883" s="20" t="s">
        <v>5185</v>
      </c>
      <c r="C2883" s="20" t="s">
        <v>14381</v>
      </c>
      <c r="D2883" s="20" t="s">
        <v>14383</v>
      </c>
      <c r="E2883" s="16">
        <v>17.561199999999999</v>
      </c>
      <c r="F2883" s="21">
        <v>45134</v>
      </c>
    </row>
    <row r="2884" spans="1:6" ht="18.75" x14ac:dyDescent="0.3">
      <c r="A2884" s="20" t="s">
        <v>14385</v>
      </c>
      <c r="B2884" s="20" t="s">
        <v>5185</v>
      </c>
      <c r="C2884" s="20" t="s">
        <v>14384</v>
      </c>
      <c r="D2884" s="20" t="s">
        <v>14386</v>
      </c>
      <c r="E2884" s="16">
        <v>18.632999999999999</v>
      </c>
      <c r="F2884" s="21">
        <v>45134</v>
      </c>
    </row>
    <row r="2885" spans="1:6" ht="18.75" x14ac:dyDescent="0.3">
      <c r="A2885" s="20" t="s">
        <v>14388</v>
      </c>
      <c r="B2885" s="20" t="s">
        <v>14389</v>
      </c>
      <c r="C2885" s="20" t="s">
        <v>14387</v>
      </c>
      <c r="D2885" s="20" t="s">
        <v>14390</v>
      </c>
      <c r="E2885" s="16">
        <v>37.2532</v>
      </c>
      <c r="F2885" s="21">
        <v>45134</v>
      </c>
    </row>
    <row r="2886" spans="1:6" ht="18.75" x14ac:dyDescent="0.3">
      <c r="A2886" s="20" t="s">
        <v>14392</v>
      </c>
      <c r="B2886" s="20" t="s">
        <v>14393</v>
      </c>
      <c r="C2886" s="20" t="s">
        <v>14391</v>
      </c>
      <c r="D2886" s="20" t="s">
        <v>14394</v>
      </c>
      <c r="E2886" s="16">
        <v>28.941500000000001</v>
      </c>
      <c r="F2886" s="21">
        <v>45134</v>
      </c>
    </row>
    <row r="2887" spans="1:6" ht="18.75" x14ac:dyDescent="0.3">
      <c r="A2887" s="20" t="s">
        <v>14396</v>
      </c>
      <c r="B2887" s="20" t="s">
        <v>5185</v>
      </c>
      <c r="C2887" s="20" t="s">
        <v>14395</v>
      </c>
      <c r="D2887" s="20" t="s">
        <v>14397</v>
      </c>
      <c r="E2887" s="16">
        <v>89.866900000000001</v>
      </c>
      <c r="F2887" s="21">
        <v>45134</v>
      </c>
    </row>
    <row r="2888" spans="1:6" ht="18.75" x14ac:dyDescent="0.3">
      <c r="A2888" s="20" t="s">
        <v>14399</v>
      </c>
      <c r="B2888" s="20" t="s">
        <v>5185</v>
      </c>
      <c r="C2888" s="20" t="s">
        <v>14398</v>
      </c>
      <c r="D2888" s="20" t="s">
        <v>14400</v>
      </c>
      <c r="E2888" s="16">
        <v>97.334199999999996</v>
      </c>
      <c r="F2888" s="21">
        <v>45134</v>
      </c>
    </row>
    <row r="2889" spans="1:6" ht="18.75" x14ac:dyDescent="0.3">
      <c r="A2889" s="20" t="s">
        <v>49824</v>
      </c>
      <c r="B2889" s="20" t="s">
        <v>5185</v>
      </c>
      <c r="C2889" s="20" t="s">
        <v>49825</v>
      </c>
      <c r="D2889" s="20" t="s">
        <v>49826</v>
      </c>
      <c r="E2889" s="16">
        <v>10.51</v>
      </c>
      <c r="F2889" s="21">
        <v>45134</v>
      </c>
    </row>
    <row r="2890" spans="1:6" ht="18.75" x14ac:dyDescent="0.3">
      <c r="A2890" s="20" t="s">
        <v>49827</v>
      </c>
      <c r="B2890" s="20" t="s">
        <v>5185</v>
      </c>
      <c r="C2890" s="20" t="s">
        <v>49828</v>
      </c>
      <c r="D2890" s="20" t="s">
        <v>49829</v>
      </c>
      <c r="E2890" s="16">
        <v>10.51</v>
      </c>
      <c r="F2890" s="21">
        <v>45134</v>
      </c>
    </row>
    <row r="2891" spans="1:6" ht="18.75" x14ac:dyDescent="0.3">
      <c r="A2891" s="20" t="s">
        <v>49830</v>
      </c>
      <c r="B2891" s="20" t="s">
        <v>5185</v>
      </c>
      <c r="C2891" s="20" t="s">
        <v>49831</v>
      </c>
      <c r="D2891" s="20" t="s">
        <v>49832</v>
      </c>
      <c r="E2891" s="16">
        <v>10.49</v>
      </c>
      <c r="F2891" s="21">
        <v>45134</v>
      </c>
    </row>
    <row r="2892" spans="1:6" ht="18.75" x14ac:dyDescent="0.3">
      <c r="A2892" s="20" t="s">
        <v>49833</v>
      </c>
      <c r="B2892" s="20" t="s">
        <v>5185</v>
      </c>
      <c r="C2892" s="20" t="s">
        <v>49834</v>
      </c>
      <c r="D2892" s="20" t="s">
        <v>49835</v>
      </c>
      <c r="E2892" s="16">
        <v>10.49</v>
      </c>
      <c r="F2892" s="21">
        <v>45134</v>
      </c>
    </row>
    <row r="2893" spans="1:6" ht="18.75" x14ac:dyDescent="0.3">
      <c r="A2893" s="20" t="s">
        <v>14402</v>
      </c>
      <c r="B2893" s="20" t="s">
        <v>5185</v>
      </c>
      <c r="C2893" s="20" t="s">
        <v>14401</v>
      </c>
      <c r="D2893" s="20" t="s">
        <v>14403</v>
      </c>
      <c r="E2893" s="16">
        <v>17.59</v>
      </c>
      <c r="F2893" s="21">
        <v>45134</v>
      </c>
    </row>
    <row r="2894" spans="1:6" ht="18.75" x14ac:dyDescent="0.3">
      <c r="A2894" s="20" t="s">
        <v>14405</v>
      </c>
      <c r="B2894" s="20" t="s">
        <v>5185</v>
      </c>
      <c r="C2894" s="20" t="s">
        <v>14404</v>
      </c>
      <c r="D2894" s="20" t="s">
        <v>14406</v>
      </c>
      <c r="E2894" s="16">
        <v>30.23</v>
      </c>
      <c r="F2894" s="21">
        <v>45134</v>
      </c>
    </row>
    <row r="2895" spans="1:6" ht="18.75" x14ac:dyDescent="0.3">
      <c r="A2895" s="20" t="s">
        <v>14408</v>
      </c>
      <c r="B2895" s="20" t="s">
        <v>5185</v>
      </c>
      <c r="C2895" s="20" t="s">
        <v>14407</v>
      </c>
      <c r="D2895" s="20" t="s">
        <v>14409</v>
      </c>
      <c r="E2895" s="16">
        <v>17.07</v>
      </c>
      <c r="F2895" s="21">
        <v>45134</v>
      </c>
    </row>
    <row r="2896" spans="1:6" ht="18.75" x14ac:dyDescent="0.3">
      <c r="A2896" s="20" t="s">
        <v>14411</v>
      </c>
      <c r="B2896" s="20" t="s">
        <v>5185</v>
      </c>
      <c r="C2896" s="20" t="s">
        <v>14410</v>
      </c>
      <c r="D2896" s="20" t="s">
        <v>14412</v>
      </c>
      <c r="E2896" s="16">
        <v>27.21</v>
      </c>
      <c r="F2896" s="21">
        <v>45134</v>
      </c>
    </row>
    <row r="2897" spans="1:6" ht="18.75" x14ac:dyDescent="0.3">
      <c r="A2897" s="20" t="s">
        <v>14414</v>
      </c>
      <c r="B2897" s="20" t="s">
        <v>5185</v>
      </c>
      <c r="C2897" s="20" t="s">
        <v>14413</v>
      </c>
      <c r="D2897" s="20" t="s">
        <v>14415</v>
      </c>
      <c r="E2897" s="16">
        <v>23.209</v>
      </c>
      <c r="F2897" s="21">
        <v>45134</v>
      </c>
    </row>
    <row r="2898" spans="1:6" ht="18.75" x14ac:dyDescent="0.3">
      <c r="A2898" s="20" t="s">
        <v>14417</v>
      </c>
      <c r="B2898" s="20" t="s">
        <v>5185</v>
      </c>
      <c r="C2898" s="20" t="s">
        <v>14416</v>
      </c>
      <c r="D2898" s="20" t="s">
        <v>14418</v>
      </c>
      <c r="E2898" s="16">
        <v>22.068000000000001</v>
      </c>
      <c r="F2898" s="21">
        <v>45134</v>
      </c>
    </row>
    <row r="2899" spans="1:6" ht="18.75" x14ac:dyDescent="0.3">
      <c r="A2899" s="20" t="s">
        <v>14420</v>
      </c>
      <c r="B2899" s="20" t="s">
        <v>5185</v>
      </c>
      <c r="C2899" s="20" t="s">
        <v>14419</v>
      </c>
      <c r="D2899" s="20" t="s">
        <v>14421</v>
      </c>
      <c r="E2899" s="16">
        <v>289.50670000000002</v>
      </c>
      <c r="F2899" s="21">
        <v>45134</v>
      </c>
    </row>
    <row r="2900" spans="1:6" ht="18.75" x14ac:dyDescent="0.3">
      <c r="A2900" s="20" t="s">
        <v>14423</v>
      </c>
      <c r="B2900" s="20" t="s">
        <v>5185</v>
      </c>
      <c r="C2900" s="20" t="s">
        <v>14422</v>
      </c>
      <c r="D2900" s="20" t="s">
        <v>14424</v>
      </c>
      <c r="E2900" s="16">
        <v>264.29270000000002</v>
      </c>
      <c r="F2900" s="21">
        <v>45134</v>
      </c>
    </row>
    <row r="2901" spans="1:6" ht="18.75" x14ac:dyDescent="0.3">
      <c r="A2901" s="20" t="s">
        <v>14426</v>
      </c>
      <c r="B2901" s="20" t="s">
        <v>14427</v>
      </c>
      <c r="C2901" s="20" t="s">
        <v>14425</v>
      </c>
      <c r="D2901" s="20" t="s">
        <v>14428</v>
      </c>
      <c r="E2901" s="16">
        <v>38.591999999999999</v>
      </c>
      <c r="F2901" s="21">
        <v>45134</v>
      </c>
    </row>
    <row r="2902" spans="1:6" ht="18.75" x14ac:dyDescent="0.3">
      <c r="A2902" s="20" t="s">
        <v>14430</v>
      </c>
      <c r="B2902" s="20" t="s">
        <v>5185</v>
      </c>
      <c r="C2902" s="20" t="s">
        <v>14429</v>
      </c>
      <c r="D2902" s="20" t="s">
        <v>14431</v>
      </c>
      <c r="E2902" s="16">
        <v>36.7059</v>
      </c>
      <c r="F2902" s="21">
        <v>45134</v>
      </c>
    </row>
    <row r="2903" spans="1:6" ht="18.75" x14ac:dyDescent="0.3">
      <c r="A2903" s="20" t="s">
        <v>14433</v>
      </c>
      <c r="B2903" s="20" t="s">
        <v>5185</v>
      </c>
      <c r="C2903" s="20" t="s">
        <v>14432</v>
      </c>
      <c r="D2903" s="20" t="s">
        <v>14434</v>
      </c>
      <c r="E2903" s="16">
        <v>90.27</v>
      </c>
      <c r="F2903" s="21">
        <v>45134</v>
      </c>
    </row>
    <row r="2904" spans="1:6" ht="18.75" x14ac:dyDescent="0.3">
      <c r="A2904" s="20" t="s">
        <v>14436</v>
      </c>
      <c r="B2904" s="20" t="s">
        <v>14437</v>
      </c>
      <c r="C2904" s="20" t="s">
        <v>14435</v>
      </c>
      <c r="D2904" s="20" t="s">
        <v>14438</v>
      </c>
      <c r="E2904" s="16">
        <v>90.27</v>
      </c>
      <c r="F2904" s="21">
        <v>45134</v>
      </c>
    </row>
    <row r="2905" spans="1:6" ht="18.75" x14ac:dyDescent="0.3">
      <c r="A2905" s="20" t="s">
        <v>14440</v>
      </c>
      <c r="B2905" s="20" t="s">
        <v>5185</v>
      </c>
      <c r="C2905" s="20" t="s">
        <v>14439</v>
      </c>
      <c r="D2905" s="20" t="s">
        <v>14441</v>
      </c>
      <c r="E2905" s="16">
        <v>88.02</v>
      </c>
      <c r="F2905" s="21">
        <v>45134</v>
      </c>
    </row>
    <row r="2906" spans="1:6" ht="18.75" x14ac:dyDescent="0.3">
      <c r="A2906" s="20" t="s">
        <v>14443</v>
      </c>
      <c r="B2906" s="20" t="s">
        <v>5185</v>
      </c>
      <c r="C2906" s="20" t="s">
        <v>14442</v>
      </c>
      <c r="D2906" s="20" t="s">
        <v>14444</v>
      </c>
      <c r="E2906" s="16">
        <v>88.02</v>
      </c>
      <c r="F2906" s="21">
        <v>45134</v>
      </c>
    </row>
    <row r="2907" spans="1:6" ht="18.75" x14ac:dyDescent="0.3">
      <c r="A2907" s="20" t="s">
        <v>44602</v>
      </c>
      <c r="B2907" s="20" t="s">
        <v>5185</v>
      </c>
      <c r="C2907" s="20" t="s">
        <v>44603</v>
      </c>
      <c r="D2907" s="20" t="s">
        <v>44604</v>
      </c>
      <c r="E2907" s="16">
        <v>11.37</v>
      </c>
      <c r="F2907" s="21">
        <v>45134</v>
      </c>
    </row>
    <row r="2908" spans="1:6" ht="18.75" x14ac:dyDescent="0.3">
      <c r="A2908" s="20" t="s">
        <v>44605</v>
      </c>
      <c r="B2908" s="20" t="s">
        <v>5185</v>
      </c>
      <c r="C2908" s="20" t="s">
        <v>44606</v>
      </c>
      <c r="D2908" s="20" t="s">
        <v>44607</v>
      </c>
      <c r="E2908" s="16">
        <v>11.26</v>
      </c>
      <c r="F2908" s="21">
        <v>45134</v>
      </c>
    </row>
    <row r="2909" spans="1:6" ht="18.75" x14ac:dyDescent="0.3">
      <c r="A2909" s="20" t="s">
        <v>14446</v>
      </c>
      <c r="B2909" s="20" t="s">
        <v>5185</v>
      </c>
      <c r="C2909" s="20" t="s">
        <v>14445</v>
      </c>
      <c r="D2909" s="20" t="s">
        <v>14447</v>
      </c>
      <c r="E2909" s="16">
        <v>74.226500000000001</v>
      </c>
      <c r="F2909" s="21">
        <v>45134</v>
      </c>
    </row>
    <row r="2910" spans="1:6" ht="18.75" x14ac:dyDescent="0.3">
      <c r="A2910" s="20" t="s">
        <v>14449</v>
      </c>
      <c r="B2910" s="20" t="s">
        <v>5185</v>
      </c>
      <c r="C2910" s="20" t="s">
        <v>14448</v>
      </c>
      <c r="D2910" s="20" t="s">
        <v>14450</v>
      </c>
      <c r="E2910" s="16">
        <v>299.67039999999997</v>
      </c>
      <c r="F2910" s="21">
        <v>45134</v>
      </c>
    </row>
    <row r="2911" spans="1:6" ht="18.75" x14ac:dyDescent="0.3">
      <c r="A2911" s="20" t="s">
        <v>14452</v>
      </c>
      <c r="B2911" s="20" t="s">
        <v>5185</v>
      </c>
      <c r="C2911" s="20" t="s">
        <v>14451</v>
      </c>
      <c r="D2911" s="20" t="s">
        <v>14453</v>
      </c>
      <c r="E2911" s="16">
        <v>56.973399999999998</v>
      </c>
      <c r="F2911" s="21">
        <v>45134</v>
      </c>
    </row>
    <row r="2912" spans="1:6" ht="18.75" x14ac:dyDescent="0.3">
      <c r="A2912" s="20" t="s">
        <v>14455</v>
      </c>
      <c r="B2912" s="20" t="s">
        <v>5185</v>
      </c>
      <c r="C2912" s="20" t="s">
        <v>14454</v>
      </c>
      <c r="D2912" s="20" t="s">
        <v>14456</v>
      </c>
      <c r="E2912" s="16">
        <v>281.01729999999998</v>
      </c>
      <c r="F2912" s="21">
        <v>45134</v>
      </c>
    </row>
    <row r="2913" spans="1:6" ht="18.75" x14ac:dyDescent="0.3">
      <c r="A2913" s="20" t="s">
        <v>14458</v>
      </c>
      <c r="B2913" s="20" t="s">
        <v>5185</v>
      </c>
      <c r="C2913" s="20" t="s">
        <v>14457</v>
      </c>
      <c r="D2913" s="20" t="s">
        <v>14459</v>
      </c>
      <c r="E2913" s="16">
        <v>18.3459</v>
      </c>
      <c r="F2913" s="21">
        <v>45134</v>
      </c>
    </row>
    <row r="2914" spans="1:6" ht="18.75" x14ac:dyDescent="0.3">
      <c r="A2914" s="20" t="s">
        <v>14461</v>
      </c>
      <c r="B2914" s="20" t="s">
        <v>5185</v>
      </c>
      <c r="C2914" s="20" t="s">
        <v>14460</v>
      </c>
      <c r="D2914" s="20" t="s">
        <v>14462</v>
      </c>
      <c r="E2914" s="16">
        <v>18.257100000000001</v>
      </c>
      <c r="F2914" s="21">
        <v>45134</v>
      </c>
    </row>
    <row r="2915" spans="1:6" ht="18.75" x14ac:dyDescent="0.3">
      <c r="A2915" s="20" t="s">
        <v>14464</v>
      </c>
      <c r="B2915" s="20" t="s">
        <v>5185</v>
      </c>
      <c r="C2915" s="20" t="s">
        <v>14463</v>
      </c>
      <c r="D2915" s="20" t="s">
        <v>14465</v>
      </c>
      <c r="E2915" s="16">
        <v>16.869399999999999</v>
      </c>
      <c r="F2915" s="21">
        <v>45134</v>
      </c>
    </row>
    <row r="2916" spans="1:6" ht="18.75" x14ac:dyDescent="0.3">
      <c r="A2916" s="20" t="s">
        <v>14467</v>
      </c>
      <c r="B2916" s="20" t="s">
        <v>5185</v>
      </c>
      <c r="C2916" s="20" t="s">
        <v>14466</v>
      </c>
      <c r="D2916" s="20" t="s">
        <v>14468</v>
      </c>
      <c r="E2916" s="16">
        <v>16.859400000000001</v>
      </c>
      <c r="F2916" s="21">
        <v>45134</v>
      </c>
    </row>
    <row r="2917" spans="1:6" ht="18.75" x14ac:dyDescent="0.3">
      <c r="A2917" s="20" t="s">
        <v>14470</v>
      </c>
      <c r="B2917" s="20" t="s">
        <v>5185</v>
      </c>
      <c r="C2917" s="20" t="s">
        <v>14469</v>
      </c>
      <c r="D2917" s="20" t="s">
        <v>14471</v>
      </c>
      <c r="E2917" s="16">
        <v>180.16820000000001</v>
      </c>
      <c r="F2917" s="21">
        <v>45134</v>
      </c>
    </row>
    <row r="2918" spans="1:6" ht="18.75" x14ac:dyDescent="0.3">
      <c r="A2918" s="20" t="s">
        <v>14473</v>
      </c>
      <c r="B2918" s="20" t="s">
        <v>14474</v>
      </c>
      <c r="C2918" s="20" t="s">
        <v>14472</v>
      </c>
      <c r="D2918" s="20" t="s">
        <v>14475</v>
      </c>
      <c r="E2918" s="16">
        <v>16.876300000000001</v>
      </c>
      <c r="F2918" s="21">
        <v>45134</v>
      </c>
    </row>
    <row r="2919" spans="1:6" ht="18.75" x14ac:dyDescent="0.3">
      <c r="A2919" s="20" t="s">
        <v>14477</v>
      </c>
      <c r="B2919" s="20" t="s">
        <v>5185</v>
      </c>
      <c r="C2919" s="20" t="s">
        <v>14476</v>
      </c>
      <c r="D2919" s="20" t="s">
        <v>14478</v>
      </c>
      <c r="E2919" s="16">
        <v>171.95240000000001</v>
      </c>
      <c r="F2919" s="21">
        <v>45134</v>
      </c>
    </row>
    <row r="2920" spans="1:6" ht="18.75" x14ac:dyDescent="0.3">
      <c r="A2920" s="20" t="s">
        <v>14480</v>
      </c>
      <c r="B2920" s="20" t="s">
        <v>14481</v>
      </c>
      <c r="C2920" s="20" t="s">
        <v>14479</v>
      </c>
      <c r="D2920" s="20" t="s">
        <v>14482</v>
      </c>
      <c r="E2920" s="16">
        <v>14.042899999999999</v>
      </c>
      <c r="F2920" s="21">
        <v>45134</v>
      </c>
    </row>
    <row r="2921" spans="1:6" ht="18.75" x14ac:dyDescent="0.3">
      <c r="A2921" s="20" t="s">
        <v>14484</v>
      </c>
      <c r="B2921" s="20" t="s">
        <v>5185</v>
      </c>
      <c r="C2921" s="20" t="s">
        <v>14483</v>
      </c>
      <c r="D2921" s="20" t="s">
        <v>14485</v>
      </c>
      <c r="E2921" s="16">
        <v>401.74970000000002</v>
      </c>
      <c r="F2921" s="21">
        <v>45134</v>
      </c>
    </row>
    <row r="2922" spans="1:6" ht="18.75" x14ac:dyDescent="0.3">
      <c r="A2922" s="20" t="s">
        <v>14487</v>
      </c>
      <c r="B2922" s="20" t="s">
        <v>5185</v>
      </c>
      <c r="C2922" s="20" t="s">
        <v>14486</v>
      </c>
      <c r="D2922" s="20" t="s">
        <v>14488</v>
      </c>
      <c r="E2922" s="16">
        <v>401.36180000000002</v>
      </c>
      <c r="F2922" s="21">
        <v>45134</v>
      </c>
    </row>
    <row r="2923" spans="1:6" ht="18.75" x14ac:dyDescent="0.3">
      <c r="A2923" s="20" t="s">
        <v>14490</v>
      </c>
      <c r="B2923" s="20" t="s">
        <v>5185</v>
      </c>
      <c r="C2923" s="20" t="s">
        <v>14489</v>
      </c>
      <c r="D2923" s="20" t="s">
        <v>14491</v>
      </c>
      <c r="E2923" s="16">
        <v>379.85759999999999</v>
      </c>
      <c r="F2923" s="21">
        <v>45134</v>
      </c>
    </row>
    <row r="2924" spans="1:6" ht="18.75" x14ac:dyDescent="0.3">
      <c r="A2924" s="20" t="s">
        <v>14493</v>
      </c>
      <c r="B2924" s="20" t="s">
        <v>5185</v>
      </c>
      <c r="C2924" s="20" t="s">
        <v>14492</v>
      </c>
      <c r="D2924" s="20" t="s">
        <v>14494</v>
      </c>
      <c r="E2924" s="16">
        <v>353.22309999999999</v>
      </c>
      <c r="F2924" s="21">
        <v>45134</v>
      </c>
    </row>
    <row r="2925" spans="1:6" ht="18.75" x14ac:dyDescent="0.3">
      <c r="A2925" s="20" t="s">
        <v>14496</v>
      </c>
      <c r="B2925" s="20" t="s">
        <v>5185</v>
      </c>
      <c r="C2925" s="20" t="s">
        <v>14495</v>
      </c>
      <c r="D2925" s="20" t="s">
        <v>14497</v>
      </c>
      <c r="E2925" s="16">
        <v>171.1103</v>
      </c>
      <c r="F2925" s="21">
        <v>45134</v>
      </c>
    </row>
    <row r="2926" spans="1:6" ht="18.75" x14ac:dyDescent="0.3">
      <c r="A2926" s="20" t="s">
        <v>14499</v>
      </c>
      <c r="B2926" s="20" t="s">
        <v>5185</v>
      </c>
      <c r="C2926" s="20" t="s">
        <v>14498</v>
      </c>
      <c r="D2926" s="20" t="s">
        <v>14500</v>
      </c>
      <c r="E2926" s="16">
        <v>79.628</v>
      </c>
      <c r="F2926" s="21">
        <v>45134</v>
      </c>
    </row>
    <row r="2927" spans="1:6" ht="18.75" x14ac:dyDescent="0.3">
      <c r="A2927" s="20" t="s">
        <v>14502</v>
      </c>
      <c r="B2927" s="20" t="s">
        <v>5185</v>
      </c>
      <c r="C2927" s="20" t="s">
        <v>14501</v>
      </c>
      <c r="D2927" s="20" t="s">
        <v>14503</v>
      </c>
      <c r="E2927" s="16">
        <v>36.725999999999999</v>
      </c>
      <c r="F2927" s="21">
        <v>45134</v>
      </c>
    </row>
    <row r="2928" spans="1:6" ht="18.75" x14ac:dyDescent="0.3">
      <c r="A2928" s="20" t="s">
        <v>14505</v>
      </c>
      <c r="B2928" s="20" t="s">
        <v>5185</v>
      </c>
      <c r="C2928" s="20" t="s">
        <v>14504</v>
      </c>
      <c r="D2928" s="20" t="s">
        <v>14506</v>
      </c>
      <c r="E2928" s="16">
        <v>32.8003</v>
      </c>
      <c r="F2928" s="21">
        <v>45134</v>
      </c>
    </row>
    <row r="2929" spans="1:6" ht="18.75" x14ac:dyDescent="0.3">
      <c r="A2929" s="20" t="s">
        <v>14508</v>
      </c>
      <c r="B2929" s="20" t="s">
        <v>14509</v>
      </c>
      <c r="C2929" s="20" t="s">
        <v>14507</v>
      </c>
      <c r="D2929" s="20" t="s">
        <v>14510</v>
      </c>
      <c r="E2929" s="16">
        <v>142.54</v>
      </c>
      <c r="F2929" s="21">
        <v>45134</v>
      </c>
    </row>
    <row r="2930" spans="1:6" ht="18.75" x14ac:dyDescent="0.3">
      <c r="A2930" s="20" t="s">
        <v>14512</v>
      </c>
      <c r="B2930" s="20" t="s">
        <v>14513</v>
      </c>
      <c r="C2930" s="20" t="s">
        <v>14511</v>
      </c>
      <c r="D2930" s="20" t="s">
        <v>14514</v>
      </c>
      <c r="E2930" s="16">
        <v>65.69</v>
      </c>
      <c r="F2930" s="21">
        <v>45134</v>
      </c>
    </row>
    <row r="2931" spans="1:6" ht="18.75" x14ac:dyDescent="0.3">
      <c r="A2931" s="20" t="s">
        <v>14516</v>
      </c>
      <c r="B2931" s="20" t="s">
        <v>5185</v>
      </c>
      <c r="C2931" s="20" t="s">
        <v>14515</v>
      </c>
      <c r="D2931" s="20" t="s">
        <v>14517</v>
      </c>
      <c r="E2931" s="16">
        <v>132.38</v>
      </c>
      <c r="F2931" s="21">
        <v>45134</v>
      </c>
    </row>
    <row r="2932" spans="1:6" ht="18.75" x14ac:dyDescent="0.3">
      <c r="A2932" s="20" t="s">
        <v>14519</v>
      </c>
      <c r="B2932" s="20" t="s">
        <v>5185</v>
      </c>
      <c r="C2932" s="20" t="s">
        <v>14518</v>
      </c>
      <c r="D2932" s="20" t="s">
        <v>14520</v>
      </c>
      <c r="E2932" s="16">
        <v>62.01</v>
      </c>
      <c r="F2932" s="21">
        <v>45134</v>
      </c>
    </row>
    <row r="2933" spans="1:6" ht="18.75" x14ac:dyDescent="0.3">
      <c r="A2933" s="20" t="s">
        <v>14522</v>
      </c>
      <c r="B2933" s="20" t="s">
        <v>5185</v>
      </c>
      <c r="C2933" s="20" t="s">
        <v>14521</v>
      </c>
      <c r="D2933" s="20" t="s">
        <v>44608</v>
      </c>
      <c r="E2933" s="16">
        <v>51.35</v>
      </c>
      <c r="F2933" s="21">
        <v>45134</v>
      </c>
    </row>
    <row r="2934" spans="1:6" ht="18.75" x14ac:dyDescent="0.3">
      <c r="A2934" s="20" t="s">
        <v>14524</v>
      </c>
      <c r="B2934" s="20" t="s">
        <v>14525</v>
      </c>
      <c r="C2934" s="20" t="s">
        <v>14523</v>
      </c>
      <c r="D2934" s="20" t="s">
        <v>44609</v>
      </c>
      <c r="E2934" s="16">
        <v>51.35</v>
      </c>
      <c r="F2934" s="21">
        <v>45134</v>
      </c>
    </row>
    <row r="2935" spans="1:6" ht="18.75" x14ac:dyDescent="0.3">
      <c r="A2935" s="20" t="s">
        <v>14527</v>
      </c>
      <c r="B2935" s="20" t="s">
        <v>5185</v>
      </c>
      <c r="C2935" s="20" t="s">
        <v>14526</v>
      </c>
      <c r="D2935" s="20" t="s">
        <v>44610</v>
      </c>
      <c r="E2935" s="16">
        <v>48.14</v>
      </c>
      <c r="F2935" s="21">
        <v>45134</v>
      </c>
    </row>
    <row r="2936" spans="1:6" ht="18.75" x14ac:dyDescent="0.3">
      <c r="A2936" s="20" t="s">
        <v>14529</v>
      </c>
      <c r="B2936" s="20" t="s">
        <v>14530</v>
      </c>
      <c r="C2936" s="20" t="s">
        <v>14528</v>
      </c>
      <c r="D2936" s="20" t="s">
        <v>44611</v>
      </c>
      <c r="E2936" s="16">
        <v>26.91</v>
      </c>
      <c r="F2936" s="21">
        <v>45134</v>
      </c>
    </row>
    <row r="2937" spans="1:6" ht="18.75" x14ac:dyDescent="0.3">
      <c r="A2937" s="20" t="s">
        <v>14532</v>
      </c>
      <c r="B2937" s="20" t="s">
        <v>5185</v>
      </c>
      <c r="C2937" s="20" t="s">
        <v>14531</v>
      </c>
      <c r="D2937" s="20" t="s">
        <v>14533</v>
      </c>
      <c r="E2937" s="16">
        <v>169.61179999999999</v>
      </c>
      <c r="F2937" s="21">
        <v>45134</v>
      </c>
    </row>
    <row r="2938" spans="1:6" ht="18.75" x14ac:dyDescent="0.3">
      <c r="A2938" s="20" t="s">
        <v>14535</v>
      </c>
      <c r="B2938" s="20" t="s">
        <v>5185</v>
      </c>
      <c r="C2938" s="20" t="s">
        <v>14534</v>
      </c>
      <c r="D2938" s="20" t="s">
        <v>14536</v>
      </c>
      <c r="E2938" s="16">
        <v>154.5865</v>
      </c>
      <c r="F2938" s="21">
        <v>45134</v>
      </c>
    </row>
    <row r="2939" spans="1:6" ht="18.75" x14ac:dyDescent="0.3">
      <c r="A2939" s="20" t="s">
        <v>14538</v>
      </c>
      <c r="B2939" s="20" t="s">
        <v>14539</v>
      </c>
      <c r="C2939" s="20" t="s">
        <v>14537</v>
      </c>
      <c r="D2939" s="20" t="s">
        <v>14540</v>
      </c>
      <c r="E2939" s="16">
        <v>39.971200000000003</v>
      </c>
      <c r="F2939" s="21">
        <v>45134</v>
      </c>
    </row>
    <row r="2940" spans="1:6" ht="18.75" x14ac:dyDescent="0.3">
      <c r="A2940" s="20" t="s">
        <v>14542</v>
      </c>
      <c r="B2940" s="20" t="s">
        <v>14543</v>
      </c>
      <c r="C2940" s="20" t="s">
        <v>14541</v>
      </c>
      <c r="D2940" s="20" t="s">
        <v>14544</v>
      </c>
      <c r="E2940" s="16">
        <v>29.532299999999999</v>
      </c>
      <c r="F2940" s="21">
        <v>45134</v>
      </c>
    </row>
    <row r="2941" spans="1:6" ht="18.75" x14ac:dyDescent="0.3">
      <c r="A2941" s="20" t="s">
        <v>42181</v>
      </c>
      <c r="B2941" s="20" t="s">
        <v>5185</v>
      </c>
      <c r="C2941" s="20" t="s">
        <v>42182</v>
      </c>
      <c r="D2941" s="20" t="s">
        <v>42183</v>
      </c>
      <c r="E2941" s="16">
        <v>11.667</v>
      </c>
      <c r="F2941" s="21">
        <v>45134</v>
      </c>
    </row>
    <row r="2942" spans="1:6" ht="18.75" x14ac:dyDescent="0.3">
      <c r="A2942" s="20" t="s">
        <v>42184</v>
      </c>
      <c r="B2942" s="20" t="s">
        <v>5185</v>
      </c>
      <c r="C2942" s="20" t="s">
        <v>42185</v>
      </c>
      <c r="D2942" s="20" t="s">
        <v>42186</v>
      </c>
      <c r="E2942" s="16">
        <v>11.667</v>
      </c>
      <c r="F2942" s="21">
        <v>45134</v>
      </c>
    </row>
    <row r="2943" spans="1:6" ht="18.75" x14ac:dyDescent="0.3">
      <c r="A2943" s="20" t="s">
        <v>42187</v>
      </c>
      <c r="B2943" s="20" t="s">
        <v>5185</v>
      </c>
      <c r="C2943" s="20" t="s">
        <v>42188</v>
      </c>
      <c r="D2943" s="20" t="s">
        <v>42189</v>
      </c>
      <c r="E2943" s="16">
        <v>11.494</v>
      </c>
      <c r="F2943" s="21">
        <v>45134</v>
      </c>
    </row>
    <row r="2944" spans="1:6" ht="18.75" x14ac:dyDescent="0.3">
      <c r="A2944" s="20" t="s">
        <v>42190</v>
      </c>
      <c r="B2944" s="20" t="s">
        <v>5185</v>
      </c>
      <c r="C2944" s="20" t="s">
        <v>42191</v>
      </c>
      <c r="D2944" s="20" t="s">
        <v>42192</v>
      </c>
      <c r="E2944" s="16">
        <v>11.494</v>
      </c>
      <c r="F2944" s="21">
        <v>45134</v>
      </c>
    </row>
    <row r="2945" spans="1:6" ht="18.75" x14ac:dyDescent="0.3">
      <c r="A2945" s="20" t="s">
        <v>50396</v>
      </c>
      <c r="B2945" s="20" t="s">
        <v>5185</v>
      </c>
      <c r="C2945" s="20" t="s">
        <v>50397</v>
      </c>
      <c r="D2945" s="20" t="s">
        <v>50398</v>
      </c>
      <c r="E2945" s="16">
        <v>10.162100000000001</v>
      </c>
      <c r="F2945" s="21">
        <v>45134</v>
      </c>
    </row>
    <row r="2946" spans="1:6" ht="18.75" x14ac:dyDescent="0.3">
      <c r="A2946" s="20" t="s">
        <v>50399</v>
      </c>
      <c r="B2946" s="20" t="s">
        <v>50400</v>
      </c>
      <c r="C2946" s="20" t="s">
        <v>50401</v>
      </c>
      <c r="D2946" s="20" t="s">
        <v>50402</v>
      </c>
      <c r="E2946" s="16">
        <v>10.162100000000001</v>
      </c>
      <c r="F2946" s="21">
        <v>45134</v>
      </c>
    </row>
    <row r="2947" spans="1:6" ht="18.75" x14ac:dyDescent="0.3">
      <c r="A2947" s="20" t="s">
        <v>50403</v>
      </c>
      <c r="B2947" s="20" t="s">
        <v>5185</v>
      </c>
      <c r="C2947" s="20" t="s">
        <v>50404</v>
      </c>
      <c r="D2947" s="20" t="s">
        <v>50405</v>
      </c>
      <c r="E2947" s="16">
        <v>10.150399999999999</v>
      </c>
      <c r="F2947" s="21">
        <v>45134</v>
      </c>
    </row>
    <row r="2948" spans="1:6" ht="18.75" x14ac:dyDescent="0.3">
      <c r="A2948" s="20" t="s">
        <v>50406</v>
      </c>
      <c r="B2948" s="20" t="s">
        <v>50407</v>
      </c>
      <c r="C2948" s="20" t="s">
        <v>50408</v>
      </c>
      <c r="D2948" s="20" t="s">
        <v>50409</v>
      </c>
      <c r="E2948" s="16">
        <v>10.150399999999999</v>
      </c>
      <c r="F2948" s="21">
        <v>45134</v>
      </c>
    </row>
    <row r="2949" spans="1:6" ht="18.75" x14ac:dyDescent="0.3">
      <c r="A2949" s="20" t="s">
        <v>14546</v>
      </c>
      <c r="B2949" s="20" t="s">
        <v>5185</v>
      </c>
      <c r="C2949" s="20" t="s">
        <v>14545</v>
      </c>
      <c r="D2949" s="20" t="s">
        <v>14547</v>
      </c>
      <c r="E2949" s="16">
        <v>1389.94</v>
      </c>
      <c r="F2949" s="21">
        <v>45134</v>
      </c>
    </row>
    <row r="2950" spans="1:6" ht="18.75" x14ac:dyDescent="0.3">
      <c r="A2950" s="20" t="s">
        <v>14549</v>
      </c>
      <c r="B2950" s="20" t="s">
        <v>5185</v>
      </c>
      <c r="C2950" s="20" t="s">
        <v>14548</v>
      </c>
      <c r="D2950" s="20" t="s">
        <v>14550</v>
      </c>
      <c r="E2950" s="16">
        <v>1263.6500000000001</v>
      </c>
      <c r="F2950" s="21">
        <v>45134</v>
      </c>
    </row>
    <row r="2951" spans="1:6" ht="18.75" x14ac:dyDescent="0.3">
      <c r="A2951" s="20" t="s">
        <v>14552</v>
      </c>
      <c r="B2951" s="20" t="s">
        <v>14553</v>
      </c>
      <c r="C2951" s="20" t="s">
        <v>14551</v>
      </c>
      <c r="D2951" s="20" t="s">
        <v>14554</v>
      </c>
      <c r="E2951" s="16">
        <v>185.81</v>
      </c>
      <c r="F2951" s="21">
        <v>45134</v>
      </c>
    </row>
    <row r="2952" spans="1:6" ht="18.75" x14ac:dyDescent="0.3">
      <c r="A2952" s="20" t="s">
        <v>14556</v>
      </c>
      <c r="B2952" s="20" t="s">
        <v>14557</v>
      </c>
      <c r="C2952" s="20" t="s">
        <v>14555</v>
      </c>
      <c r="D2952" s="20" t="s">
        <v>14558</v>
      </c>
      <c r="E2952" s="16">
        <v>133.66</v>
      </c>
      <c r="F2952" s="21">
        <v>45134</v>
      </c>
    </row>
    <row r="2953" spans="1:6" ht="18.75" x14ac:dyDescent="0.3">
      <c r="A2953" s="20" t="s">
        <v>14560</v>
      </c>
      <c r="B2953" s="20" t="s">
        <v>5185</v>
      </c>
      <c r="C2953" s="20" t="s">
        <v>14559</v>
      </c>
      <c r="D2953" s="20" t="s">
        <v>14561</v>
      </c>
      <c r="E2953" s="16">
        <v>20.83</v>
      </c>
      <c r="F2953" s="21">
        <v>45134</v>
      </c>
    </row>
    <row r="2954" spans="1:6" ht="18.75" x14ac:dyDescent="0.3">
      <c r="A2954" s="20" t="s">
        <v>14563</v>
      </c>
      <c r="B2954" s="20" t="s">
        <v>14564</v>
      </c>
      <c r="C2954" s="20" t="s">
        <v>14562</v>
      </c>
      <c r="D2954" s="20" t="s">
        <v>14565</v>
      </c>
      <c r="E2954" s="16">
        <v>14.4</v>
      </c>
      <c r="F2954" s="21">
        <v>45134</v>
      </c>
    </row>
    <row r="2955" spans="1:6" ht="18.75" x14ac:dyDescent="0.3">
      <c r="A2955" s="20" t="s">
        <v>14567</v>
      </c>
      <c r="B2955" s="20" t="s">
        <v>5185</v>
      </c>
      <c r="C2955" s="20" t="s">
        <v>14566</v>
      </c>
      <c r="D2955" s="20" t="s">
        <v>14568</v>
      </c>
      <c r="E2955" s="16">
        <v>19.25</v>
      </c>
      <c r="F2955" s="21">
        <v>45134</v>
      </c>
    </row>
    <row r="2956" spans="1:6" ht="18.75" x14ac:dyDescent="0.3">
      <c r="A2956" s="20" t="s">
        <v>14570</v>
      </c>
      <c r="B2956" s="20" t="s">
        <v>14571</v>
      </c>
      <c r="C2956" s="20" t="s">
        <v>14569</v>
      </c>
      <c r="D2956" s="20" t="s">
        <v>14572</v>
      </c>
      <c r="E2956" s="16">
        <v>13.44</v>
      </c>
      <c r="F2956" s="21">
        <v>45134</v>
      </c>
    </row>
    <row r="2957" spans="1:6" ht="18.75" x14ac:dyDescent="0.3">
      <c r="A2957" s="20" t="s">
        <v>14680</v>
      </c>
      <c r="B2957" s="20" t="s">
        <v>5185</v>
      </c>
      <c r="C2957" s="20" t="s">
        <v>14679</v>
      </c>
      <c r="D2957" s="20" t="s">
        <v>44612</v>
      </c>
      <c r="E2957" s="16">
        <v>149.42699999999999</v>
      </c>
      <c r="F2957" s="21">
        <v>45134</v>
      </c>
    </row>
    <row r="2958" spans="1:6" ht="18.75" x14ac:dyDescent="0.3">
      <c r="A2958" s="20" t="s">
        <v>14682</v>
      </c>
      <c r="B2958" s="20" t="s">
        <v>14683</v>
      </c>
      <c r="C2958" s="20" t="s">
        <v>14681</v>
      </c>
      <c r="D2958" s="20" t="s">
        <v>44613</v>
      </c>
      <c r="E2958" s="16">
        <v>41.280999999999999</v>
      </c>
      <c r="F2958" s="21">
        <v>45134</v>
      </c>
    </row>
    <row r="2959" spans="1:6" ht="18.75" x14ac:dyDescent="0.3">
      <c r="A2959" s="20" t="s">
        <v>14685</v>
      </c>
      <c r="B2959" s="20" t="s">
        <v>5185</v>
      </c>
      <c r="C2959" s="20" t="s">
        <v>14684</v>
      </c>
      <c r="D2959" s="20" t="s">
        <v>44614</v>
      </c>
      <c r="E2959" s="16">
        <v>161.07400000000001</v>
      </c>
      <c r="F2959" s="21">
        <v>45134</v>
      </c>
    </row>
    <row r="2960" spans="1:6" ht="18.75" x14ac:dyDescent="0.3">
      <c r="A2960" s="20" t="s">
        <v>14687</v>
      </c>
      <c r="B2960" s="20" t="s">
        <v>14688</v>
      </c>
      <c r="C2960" s="20" t="s">
        <v>14686</v>
      </c>
      <c r="D2960" s="20" t="s">
        <v>44615</v>
      </c>
      <c r="E2960" s="16">
        <v>44.356000000000002</v>
      </c>
      <c r="F2960" s="21">
        <v>45134</v>
      </c>
    </row>
    <row r="2961" spans="1:6" ht="18.75" x14ac:dyDescent="0.3">
      <c r="A2961" s="20" t="s">
        <v>41010</v>
      </c>
      <c r="B2961" s="20" t="s">
        <v>5185</v>
      </c>
      <c r="C2961" s="20" t="s">
        <v>41011</v>
      </c>
      <c r="D2961" s="20" t="s">
        <v>41012</v>
      </c>
      <c r="E2961" s="16">
        <v>11.314299999999999</v>
      </c>
      <c r="F2961" s="21">
        <v>45134</v>
      </c>
    </row>
    <row r="2962" spans="1:6" ht="18.75" x14ac:dyDescent="0.3">
      <c r="A2962" s="20" t="s">
        <v>41013</v>
      </c>
      <c r="B2962" s="20" t="s">
        <v>41014</v>
      </c>
      <c r="C2962" s="20" t="s">
        <v>41015</v>
      </c>
      <c r="D2962" s="20" t="s">
        <v>41016</v>
      </c>
      <c r="E2962" s="16">
        <v>11.314299999999999</v>
      </c>
      <c r="F2962" s="21">
        <v>45134</v>
      </c>
    </row>
    <row r="2963" spans="1:6" ht="18.75" x14ac:dyDescent="0.3">
      <c r="A2963" s="20" t="s">
        <v>41017</v>
      </c>
      <c r="B2963" s="20" t="s">
        <v>5185</v>
      </c>
      <c r="C2963" s="20" t="s">
        <v>41018</v>
      </c>
      <c r="D2963" s="20" t="s">
        <v>41019</v>
      </c>
      <c r="E2963" s="16">
        <v>11.1227</v>
      </c>
      <c r="F2963" s="21">
        <v>45134</v>
      </c>
    </row>
    <row r="2964" spans="1:6" ht="18.75" x14ac:dyDescent="0.3">
      <c r="A2964" s="20" t="s">
        <v>41020</v>
      </c>
      <c r="B2964" s="20" t="s">
        <v>41021</v>
      </c>
      <c r="C2964" s="20" t="s">
        <v>41022</v>
      </c>
      <c r="D2964" s="20" t="s">
        <v>41023</v>
      </c>
      <c r="E2964" s="16">
        <v>11.1227</v>
      </c>
      <c r="F2964" s="21">
        <v>45134</v>
      </c>
    </row>
    <row r="2965" spans="1:6" ht="18.75" x14ac:dyDescent="0.3">
      <c r="A2965" s="20" t="s">
        <v>14574</v>
      </c>
      <c r="B2965" s="20" t="s">
        <v>5185</v>
      </c>
      <c r="C2965" s="20" t="s">
        <v>14573</v>
      </c>
      <c r="D2965" s="20" t="s">
        <v>14575</v>
      </c>
      <c r="E2965" s="16">
        <v>272.07</v>
      </c>
      <c r="F2965" s="21">
        <v>45134</v>
      </c>
    </row>
    <row r="2966" spans="1:6" ht="18.75" x14ac:dyDescent="0.3">
      <c r="A2966" s="20" t="s">
        <v>14577</v>
      </c>
      <c r="B2966" s="20" t="s">
        <v>14578</v>
      </c>
      <c r="C2966" s="20" t="s">
        <v>14576</v>
      </c>
      <c r="D2966" s="20" t="s">
        <v>14579</v>
      </c>
      <c r="E2966" s="16">
        <v>75.2</v>
      </c>
      <c r="F2966" s="21">
        <v>45134</v>
      </c>
    </row>
    <row r="2967" spans="1:6" ht="18.75" x14ac:dyDescent="0.3">
      <c r="A2967" s="20" t="s">
        <v>14581</v>
      </c>
      <c r="B2967" s="20" t="s">
        <v>5185</v>
      </c>
      <c r="C2967" s="20" t="s">
        <v>14580</v>
      </c>
      <c r="D2967" s="20" t="s">
        <v>14582</v>
      </c>
      <c r="E2967" s="16">
        <v>248.17</v>
      </c>
      <c r="F2967" s="21">
        <v>45134</v>
      </c>
    </row>
    <row r="2968" spans="1:6" ht="18.75" x14ac:dyDescent="0.3">
      <c r="A2968" s="20" t="s">
        <v>14584</v>
      </c>
      <c r="B2968" s="20" t="s">
        <v>14585</v>
      </c>
      <c r="C2968" s="20" t="s">
        <v>14583</v>
      </c>
      <c r="D2968" s="20" t="s">
        <v>14586</v>
      </c>
      <c r="E2968" s="16">
        <v>50.61</v>
      </c>
      <c r="F2968" s="21">
        <v>45134</v>
      </c>
    </row>
    <row r="2969" spans="1:6" ht="18.75" x14ac:dyDescent="0.3">
      <c r="A2969" s="20" t="s">
        <v>14588</v>
      </c>
      <c r="B2969" s="20" t="s">
        <v>5185</v>
      </c>
      <c r="C2969" s="20" t="s">
        <v>14587</v>
      </c>
      <c r="D2969" s="20" t="s">
        <v>14589</v>
      </c>
      <c r="E2969" s="16">
        <v>80.212000000000003</v>
      </c>
      <c r="F2969" s="21">
        <v>45134</v>
      </c>
    </row>
    <row r="2970" spans="1:6" ht="18.75" x14ac:dyDescent="0.3">
      <c r="A2970" s="20" t="s">
        <v>14591</v>
      </c>
      <c r="B2970" s="20" t="s">
        <v>14592</v>
      </c>
      <c r="C2970" s="20" t="s">
        <v>14590</v>
      </c>
      <c r="D2970" s="20" t="s">
        <v>14593</v>
      </c>
      <c r="E2970" s="16">
        <v>76.001000000000005</v>
      </c>
      <c r="F2970" s="21">
        <v>45134</v>
      </c>
    </row>
    <row r="2971" spans="1:6" ht="18.75" x14ac:dyDescent="0.3">
      <c r="A2971" s="20" t="s">
        <v>14595</v>
      </c>
      <c r="B2971" s="20" t="s">
        <v>5185</v>
      </c>
      <c r="C2971" s="20" t="s">
        <v>14594</v>
      </c>
      <c r="D2971" s="20" t="s">
        <v>14596</v>
      </c>
      <c r="E2971" s="16">
        <v>73.632000000000005</v>
      </c>
      <c r="F2971" s="21">
        <v>45134</v>
      </c>
    </row>
    <row r="2972" spans="1:6" ht="18.75" x14ac:dyDescent="0.3">
      <c r="A2972" s="20" t="s">
        <v>14598</v>
      </c>
      <c r="B2972" s="20" t="s">
        <v>14599</v>
      </c>
      <c r="C2972" s="20" t="s">
        <v>14597</v>
      </c>
      <c r="D2972" s="20" t="s">
        <v>14600</v>
      </c>
      <c r="E2972" s="16">
        <v>53.786000000000001</v>
      </c>
      <c r="F2972" s="21">
        <v>45134</v>
      </c>
    </row>
    <row r="2973" spans="1:6" ht="18.75" x14ac:dyDescent="0.3">
      <c r="A2973" s="20" t="s">
        <v>14602</v>
      </c>
      <c r="B2973" s="20" t="s">
        <v>5185</v>
      </c>
      <c r="C2973" s="20" t="s">
        <v>14601</v>
      </c>
      <c r="D2973" s="20" t="s">
        <v>14603</v>
      </c>
      <c r="E2973" s="16">
        <v>29.416</v>
      </c>
      <c r="F2973" s="21">
        <v>45134</v>
      </c>
    </row>
    <row r="2974" spans="1:6" ht="18.75" x14ac:dyDescent="0.3">
      <c r="A2974" s="20" t="s">
        <v>14605</v>
      </c>
      <c r="B2974" s="20" t="s">
        <v>14606</v>
      </c>
      <c r="C2974" s="20" t="s">
        <v>14604</v>
      </c>
      <c r="D2974" s="20" t="s">
        <v>14607</v>
      </c>
      <c r="E2974" s="16">
        <v>24.15</v>
      </c>
      <c r="F2974" s="21">
        <v>45134</v>
      </c>
    </row>
    <row r="2975" spans="1:6" ht="18.75" x14ac:dyDescent="0.3">
      <c r="A2975" s="20" t="s">
        <v>14609</v>
      </c>
      <c r="B2975" s="20" t="s">
        <v>14610</v>
      </c>
      <c r="C2975" s="20" t="s">
        <v>14608</v>
      </c>
      <c r="D2975" s="20" t="s">
        <v>14611</v>
      </c>
      <c r="E2975" s="16">
        <v>21.532</v>
      </c>
      <c r="F2975" s="21">
        <v>45134</v>
      </c>
    </row>
    <row r="2976" spans="1:6" ht="18.75" x14ac:dyDescent="0.3">
      <c r="A2976" s="20" t="s">
        <v>14613</v>
      </c>
      <c r="B2976" s="20" t="s">
        <v>5185</v>
      </c>
      <c r="C2976" s="20" t="s">
        <v>14612</v>
      </c>
      <c r="D2976" s="20" t="s">
        <v>14614</v>
      </c>
      <c r="E2976" s="16">
        <v>26.224</v>
      </c>
      <c r="F2976" s="21">
        <v>45134</v>
      </c>
    </row>
    <row r="2977" spans="1:6" ht="18.75" x14ac:dyDescent="0.3">
      <c r="A2977" s="20" t="s">
        <v>14616</v>
      </c>
      <c r="B2977" s="20" t="s">
        <v>5185</v>
      </c>
      <c r="C2977" s="20" t="s">
        <v>14615</v>
      </c>
      <c r="D2977" s="20" t="s">
        <v>14617</v>
      </c>
      <c r="E2977" s="16">
        <v>1235.8171</v>
      </c>
      <c r="F2977" s="21">
        <v>45134</v>
      </c>
    </row>
    <row r="2978" spans="1:6" ht="18.75" x14ac:dyDescent="0.3">
      <c r="A2978" s="20" t="s">
        <v>14619</v>
      </c>
      <c r="B2978" s="20" t="s">
        <v>14620</v>
      </c>
      <c r="C2978" s="20" t="s">
        <v>14618</v>
      </c>
      <c r="D2978" s="20" t="s">
        <v>14621</v>
      </c>
      <c r="E2978" s="16">
        <v>58.503700000000002</v>
      </c>
      <c r="F2978" s="21">
        <v>45134</v>
      </c>
    </row>
    <row r="2979" spans="1:6" ht="18.75" x14ac:dyDescent="0.3">
      <c r="A2979" s="20" t="s">
        <v>14623</v>
      </c>
      <c r="B2979" s="20" t="s">
        <v>5185</v>
      </c>
      <c r="C2979" s="20" t="s">
        <v>14622</v>
      </c>
      <c r="D2979" s="20" t="s">
        <v>14624</v>
      </c>
      <c r="E2979" s="16">
        <v>1127.1402</v>
      </c>
      <c r="F2979" s="21">
        <v>45134</v>
      </c>
    </row>
    <row r="2980" spans="1:6" ht="18.75" x14ac:dyDescent="0.3">
      <c r="A2980" s="20" t="s">
        <v>14626</v>
      </c>
      <c r="B2980" s="20" t="s">
        <v>14627</v>
      </c>
      <c r="C2980" s="20" t="s">
        <v>14625</v>
      </c>
      <c r="D2980" s="20" t="s">
        <v>14628</v>
      </c>
      <c r="E2980" s="16">
        <v>51.989899999999999</v>
      </c>
      <c r="F2980" s="21">
        <v>45134</v>
      </c>
    </row>
    <row r="2981" spans="1:6" ht="18.75" x14ac:dyDescent="0.3">
      <c r="A2981" s="20" t="s">
        <v>14630</v>
      </c>
      <c r="B2981" s="20" t="s">
        <v>5185</v>
      </c>
      <c r="C2981" s="20" t="s">
        <v>14629</v>
      </c>
      <c r="D2981" s="20" t="s">
        <v>14631</v>
      </c>
      <c r="E2981" s="16">
        <v>1399.2760000000001</v>
      </c>
      <c r="F2981" s="21">
        <v>45134</v>
      </c>
    </row>
    <row r="2982" spans="1:6" ht="18.75" x14ac:dyDescent="0.3">
      <c r="A2982" s="20" t="s">
        <v>14633</v>
      </c>
      <c r="B2982" s="20" t="s">
        <v>5185</v>
      </c>
      <c r="C2982" s="20" t="s">
        <v>14632</v>
      </c>
      <c r="D2982" s="20" t="s">
        <v>14634</v>
      </c>
      <c r="E2982" s="16">
        <v>1296.7349999999999</v>
      </c>
      <c r="F2982" s="21">
        <v>45134</v>
      </c>
    </row>
    <row r="2983" spans="1:6" ht="18.75" x14ac:dyDescent="0.3">
      <c r="A2983" s="20" t="s">
        <v>14636</v>
      </c>
      <c r="B2983" s="20" t="s">
        <v>14637</v>
      </c>
      <c r="C2983" s="20" t="s">
        <v>14635</v>
      </c>
      <c r="D2983" s="20" t="s">
        <v>14638</v>
      </c>
      <c r="E2983" s="16">
        <v>71.896000000000001</v>
      </c>
      <c r="F2983" s="21">
        <v>45134</v>
      </c>
    </row>
    <row r="2984" spans="1:6" ht="18.75" x14ac:dyDescent="0.3">
      <c r="A2984" s="20" t="s">
        <v>14640</v>
      </c>
      <c r="B2984" s="20" t="s">
        <v>14641</v>
      </c>
      <c r="C2984" s="20" t="s">
        <v>14639</v>
      </c>
      <c r="D2984" s="20" t="s">
        <v>14642</v>
      </c>
      <c r="E2984" s="16">
        <v>62.320999999999998</v>
      </c>
      <c r="F2984" s="21">
        <v>45134</v>
      </c>
    </row>
    <row r="2985" spans="1:6" ht="18.75" x14ac:dyDescent="0.3">
      <c r="A2985" s="20" t="s">
        <v>14646</v>
      </c>
      <c r="B2985" s="20" t="s">
        <v>5185</v>
      </c>
      <c r="C2985" s="20" t="s">
        <v>14645</v>
      </c>
      <c r="D2985" s="20" t="s">
        <v>42494</v>
      </c>
      <c r="E2985" s="16">
        <v>162.20099999999999</v>
      </c>
      <c r="F2985" s="21">
        <v>45134</v>
      </c>
    </row>
    <row r="2986" spans="1:6" ht="18.75" x14ac:dyDescent="0.3">
      <c r="A2986" s="20" t="s">
        <v>14651</v>
      </c>
      <c r="B2986" s="20" t="s">
        <v>14652</v>
      </c>
      <c r="C2986" s="20" t="s">
        <v>14650</v>
      </c>
      <c r="D2986" s="20" t="s">
        <v>42495</v>
      </c>
      <c r="E2986" s="16">
        <v>35.351799999999997</v>
      </c>
      <c r="F2986" s="21">
        <v>45134</v>
      </c>
    </row>
    <row r="2987" spans="1:6" ht="18.75" x14ac:dyDescent="0.3">
      <c r="A2987" s="20" t="s">
        <v>14644</v>
      </c>
      <c r="B2987" s="20" t="s">
        <v>5185</v>
      </c>
      <c r="C2987" s="20" t="s">
        <v>14643</v>
      </c>
      <c r="D2987" s="20" t="s">
        <v>42496</v>
      </c>
      <c r="E2987" s="16">
        <v>147.61199999999999</v>
      </c>
      <c r="F2987" s="21">
        <v>45134</v>
      </c>
    </row>
    <row r="2988" spans="1:6" ht="18.75" x14ac:dyDescent="0.3">
      <c r="A2988" s="20" t="s">
        <v>14648</v>
      </c>
      <c r="B2988" s="20" t="s">
        <v>14649</v>
      </c>
      <c r="C2988" s="20" t="s">
        <v>14647</v>
      </c>
      <c r="D2988" s="20" t="s">
        <v>42497</v>
      </c>
      <c r="E2988" s="16">
        <v>36.265099999999997</v>
      </c>
      <c r="F2988" s="21">
        <v>45134</v>
      </c>
    </row>
    <row r="2989" spans="1:6" ht="18.75" x14ac:dyDescent="0.3">
      <c r="A2989" s="20" t="s">
        <v>14654</v>
      </c>
      <c r="B2989" s="20" t="s">
        <v>5185</v>
      </c>
      <c r="C2989" s="20" t="s">
        <v>14653</v>
      </c>
      <c r="D2989" s="20" t="s">
        <v>14655</v>
      </c>
      <c r="E2989" s="16">
        <v>13.31</v>
      </c>
      <c r="F2989" s="21">
        <v>45134</v>
      </c>
    </row>
    <row r="2990" spans="1:6" ht="18.75" x14ac:dyDescent="0.3">
      <c r="A2990" s="20" t="s">
        <v>14657</v>
      </c>
      <c r="B2990" s="20" t="s">
        <v>14658</v>
      </c>
      <c r="C2990" s="20" t="s">
        <v>14656</v>
      </c>
      <c r="D2990" s="20" t="s">
        <v>14659</v>
      </c>
      <c r="E2990" s="16">
        <v>13.31</v>
      </c>
      <c r="F2990" s="21">
        <v>45134</v>
      </c>
    </row>
    <row r="2991" spans="1:6" ht="18.75" x14ac:dyDescent="0.3">
      <c r="A2991" s="20" t="s">
        <v>14661</v>
      </c>
      <c r="B2991" s="20" t="s">
        <v>5185</v>
      </c>
      <c r="C2991" s="20" t="s">
        <v>14660</v>
      </c>
      <c r="D2991" s="20" t="s">
        <v>14662</v>
      </c>
      <c r="E2991" s="16">
        <v>12.93</v>
      </c>
      <c r="F2991" s="21">
        <v>45134</v>
      </c>
    </row>
    <row r="2992" spans="1:6" ht="18.75" x14ac:dyDescent="0.3">
      <c r="A2992" s="20" t="s">
        <v>14664</v>
      </c>
      <c r="B2992" s="20" t="s">
        <v>14665</v>
      </c>
      <c r="C2992" s="20" t="s">
        <v>14663</v>
      </c>
      <c r="D2992" s="20" t="s">
        <v>14666</v>
      </c>
      <c r="E2992" s="16">
        <v>12.93</v>
      </c>
      <c r="F2992" s="21">
        <v>45134</v>
      </c>
    </row>
    <row r="2993" spans="1:6" ht="18.75" x14ac:dyDescent="0.3">
      <c r="A2993" s="20" t="s">
        <v>14668</v>
      </c>
      <c r="B2993" s="20" t="s">
        <v>5185</v>
      </c>
      <c r="C2993" s="20" t="s">
        <v>14667</v>
      </c>
      <c r="D2993" s="20" t="s">
        <v>14669</v>
      </c>
      <c r="E2993" s="16">
        <v>42.72</v>
      </c>
      <c r="F2993" s="21">
        <v>45134</v>
      </c>
    </row>
    <row r="2994" spans="1:6" ht="18.75" x14ac:dyDescent="0.3">
      <c r="A2994" s="20" t="s">
        <v>14671</v>
      </c>
      <c r="B2994" s="20" t="s">
        <v>5185</v>
      </c>
      <c r="C2994" s="20" t="s">
        <v>14670</v>
      </c>
      <c r="D2994" s="20" t="s">
        <v>14672</v>
      </c>
      <c r="E2994" s="16">
        <v>37.85</v>
      </c>
      <c r="F2994" s="21">
        <v>45134</v>
      </c>
    </row>
    <row r="2995" spans="1:6" ht="18.75" x14ac:dyDescent="0.3">
      <c r="A2995" s="20" t="s">
        <v>14674</v>
      </c>
      <c r="B2995" s="20" t="s">
        <v>5185</v>
      </c>
      <c r="C2995" s="20" t="s">
        <v>14673</v>
      </c>
      <c r="D2995" s="20" t="s">
        <v>14675</v>
      </c>
      <c r="E2995" s="16">
        <v>26.96</v>
      </c>
      <c r="F2995" s="21">
        <v>45134</v>
      </c>
    </row>
    <row r="2996" spans="1:6" ht="18.75" x14ac:dyDescent="0.3">
      <c r="A2996" s="20" t="s">
        <v>14677</v>
      </c>
      <c r="B2996" s="20" t="s">
        <v>5185</v>
      </c>
      <c r="C2996" s="20" t="s">
        <v>14676</v>
      </c>
      <c r="D2996" s="20" t="s">
        <v>14678</v>
      </c>
      <c r="E2996" s="16">
        <v>23.23</v>
      </c>
      <c r="F2996" s="21">
        <v>45134</v>
      </c>
    </row>
    <row r="2997" spans="1:6" ht="18.75" x14ac:dyDescent="0.3">
      <c r="A2997" s="20" t="s">
        <v>14690</v>
      </c>
      <c r="B2997" s="20" t="s">
        <v>5185</v>
      </c>
      <c r="C2997" s="20" t="s">
        <v>14689</v>
      </c>
      <c r="D2997" s="20" t="s">
        <v>14691</v>
      </c>
      <c r="E2997" s="16">
        <v>12.13</v>
      </c>
      <c r="F2997" s="21">
        <v>45134</v>
      </c>
    </row>
    <row r="2998" spans="1:6" ht="18.75" x14ac:dyDescent="0.3">
      <c r="A2998" s="20" t="s">
        <v>14693</v>
      </c>
      <c r="B2998" s="20" t="s">
        <v>14694</v>
      </c>
      <c r="C2998" s="20" t="s">
        <v>14692</v>
      </c>
      <c r="D2998" s="20" t="s">
        <v>14695</v>
      </c>
      <c r="E2998" s="16">
        <v>12.13</v>
      </c>
      <c r="F2998" s="21">
        <v>45134</v>
      </c>
    </row>
    <row r="2999" spans="1:6" ht="18.75" x14ac:dyDescent="0.3">
      <c r="A2999" s="20" t="s">
        <v>14697</v>
      </c>
      <c r="B2999" s="20" t="s">
        <v>5185</v>
      </c>
      <c r="C2999" s="20" t="s">
        <v>14696</v>
      </c>
      <c r="D2999" s="20" t="s">
        <v>14698</v>
      </c>
      <c r="E2999" s="16">
        <v>11.82</v>
      </c>
      <c r="F2999" s="21">
        <v>45134</v>
      </c>
    </row>
    <row r="3000" spans="1:6" ht="18.75" x14ac:dyDescent="0.3">
      <c r="A3000" s="20" t="s">
        <v>14700</v>
      </c>
      <c r="B3000" s="20" t="s">
        <v>14701</v>
      </c>
      <c r="C3000" s="20" t="s">
        <v>14699</v>
      </c>
      <c r="D3000" s="20" t="s">
        <v>14702</v>
      </c>
      <c r="E3000" s="16">
        <v>11.83</v>
      </c>
      <c r="F3000" s="21">
        <v>45134</v>
      </c>
    </row>
    <row r="3001" spans="1:6" ht="18.75" x14ac:dyDescent="0.3">
      <c r="A3001" s="20" t="s">
        <v>44616</v>
      </c>
      <c r="B3001" s="20" t="s">
        <v>5185</v>
      </c>
      <c r="C3001" s="20" t="s">
        <v>44617</v>
      </c>
      <c r="D3001" s="20" t="s">
        <v>44618</v>
      </c>
      <c r="E3001" s="16">
        <v>12.074400000000001</v>
      </c>
      <c r="F3001" s="21">
        <v>45134</v>
      </c>
    </row>
    <row r="3002" spans="1:6" ht="18.75" x14ac:dyDescent="0.3">
      <c r="A3002" s="20" t="s">
        <v>44619</v>
      </c>
      <c r="B3002" s="20" t="s">
        <v>44620</v>
      </c>
      <c r="C3002" s="20" t="s">
        <v>44621</v>
      </c>
      <c r="D3002" s="20" t="s">
        <v>44622</v>
      </c>
      <c r="E3002" s="16">
        <v>12.074400000000001</v>
      </c>
      <c r="F3002" s="21">
        <v>45134</v>
      </c>
    </row>
    <row r="3003" spans="1:6" ht="18.75" x14ac:dyDescent="0.3">
      <c r="A3003" s="20" t="s">
        <v>44623</v>
      </c>
      <c r="B3003" s="20" t="s">
        <v>5185</v>
      </c>
      <c r="C3003" s="20" t="s">
        <v>44624</v>
      </c>
      <c r="D3003" s="20" t="s">
        <v>44625</v>
      </c>
      <c r="E3003" s="16">
        <v>11.9673</v>
      </c>
      <c r="F3003" s="21">
        <v>45134</v>
      </c>
    </row>
    <row r="3004" spans="1:6" ht="18.75" x14ac:dyDescent="0.3">
      <c r="A3004" s="20" t="s">
        <v>44626</v>
      </c>
      <c r="B3004" s="20" t="s">
        <v>44627</v>
      </c>
      <c r="C3004" s="20" t="s">
        <v>44628</v>
      </c>
      <c r="D3004" s="20" t="s">
        <v>44629</v>
      </c>
      <c r="E3004" s="16">
        <v>11.9673</v>
      </c>
      <c r="F3004" s="21">
        <v>45134</v>
      </c>
    </row>
    <row r="3005" spans="1:6" ht="18.75" x14ac:dyDescent="0.3">
      <c r="A3005" s="20" t="s">
        <v>14704</v>
      </c>
      <c r="B3005" s="20" t="s">
        <v>5185</v>
      </c>
      <c r="C3005" s="20" t="s">
        <v>14703</v>
      </c>
      <c r="D3005" s="20" t="s">
        <v>14705</v>
      </c>
      <c r="E3005" s="16">
        <v>71.579800000000006</v>
      </c>
      <c r="F3005" s="21">
        <v>45134</v>
      </c>
    </row>
    <row r="3006" spans="1:6" ht="18.75" x14ac:dyDescent="0.3">
      <c r="A3006" s="20" t="s">
        <v>14707</v>
      </c>
      <c r="B3006" s="20" t="s">
        <v>14708</v>
      </c>
      <c r="C3006" s="20" t="s">
        <v>14706</v>
      </c>
      <c r="D3006" s="20" t="s">
        <v>14709</v>
      </c>
      <c r="E3006" s="16">
        <v>65.062600000000003</v>
      </c>
      <c r="F3006" s="21">
        <v>45134</v>
      </c>
    </row>
    <row r="3007" spans="1:6" ht="18.75" x14ac:dyDescent="0.3">
      <c r="A3007" s="20" t="s">
        <v>14711</v>
      </c>
      <c r="B3007" s="20" t="s">
        <v>5185</v>
      </c>
      <c r="C3007" s="20" t="s">
        <v>14710</v>
      </c>
      <c r="D3007" s="20" t="s">
        <v>14712</v>
      </c>
      <c r="E3007" s="16">
        <v>64.662899999999993</v>
      </c>
      <c r="F3007" s="21">
        <v>45134</v>
      </c>
    </row>
    <row r="3008" spans="1:6" ht="18.75" x14ac:dyDescent="0.3">
      <c r="A3008" s="20" t="s">
        <v>14714</v>
      </c>
      <c r="B3008" s="20" t="s">
        <v>14715</v>
      </c>
      <c r="C3008" s="20" t="s">
        <v>14713</v>
      </c>
      <c r="D3008" s="20" t="s">
        <v>14716</v>
      </c>
      <c r="E3008" s="16">
        <v>49.8277</v>
      </c>
      <c r="F3008" s="21">
        <v>45134</v>
      </c>
    </row>
    <row r="3009" spans="1:6" ht="18.75" x14ac:dyDescent="0.3">
      <c r="A3009" s="20" t="s">
        <v>14718</v>
      </c>
      <c r="B3009" s="20" t="s">
        <v>5185</v>
      </c>
      <c r="C3009" s="20" t="s">
        <v>14717</v>
      </c>
      <c r="D3009" s="20" t="s">
        <v>14719</v>
      </c>
      <c r="E3009" s="16">
        <v>60.082999999999998</v>
      </c>
      <c r="F3009" s="21">
        <v>45134</v>
      </c>
    </row>
    <row r="3010" spans="1:6" ht="18.75" x14ac:dyDescent="0.3">
      <c r="A3010" s="20" t="s">
        <v>14721</v>
      </c>
      <c r="B3010" s="20" t="s">
        <v>5185</v>
      </c>
      <c r="C3010" s="20" t="s">
        <v>14720</v>
      </c>
      <c r="D3010" s="20" t="s">
        <v>14722</v>
      </c>
      <c r="E3010" s="16">
        <v>66.548000000000002</v>
      </c>
      <c r="F3010" s="21">
        <v>45134</v>
      </c>
    </row>
    <row r="3011" spans="1:6" ht="18.75" x14ac:dyDescent="0.3">
      <c r="A3011" s="20" t="s">
        <v>14724</v>
      </c>
      <c r="B3011" s="20" t="s">
        <v>14725</v>
      </c>
      <c r="C3011" s="20" t="s">
        <v>14723</v>
      </c>
      <c r="D3011" s="20" t="s">
        <v>14726</v>
      </c>
      <c r="E3011" s="16">
        <v>36.280999999999999</v>
      </c>
      <c r="F3011" s="21">
        <v>45134</v>
      </c>
    </row>
    <row r="3012" spans="1:6" ht="18.75" x14ac:dyDescent="0.3">
      <c r="A3012" s="20" t="s">
        <v>14728</v>
      </c>
      <c r="B3012" s="20" t="s">
        <v>14729</v>
      </c>
      <c r="C3012" s="20" t="s">
        <v>14727</v>
      </c>
      <c r="D3012" s="20" t="s">
        <v>14730</v>
      </c>
      <c r="E3012" s="16">
        <v>40.640999999999998</v>
      </c>
      <c r="F3012" s="21">
        <v>45134</v>
      </c>
    </row>
    <row r="3013" spans="1:6" ht="18.75" x14ac:dyDescent="0.3">
      <c r="A3013" s="20" t="s">
        <v>14732</v>
      </c>
      <c r="B3013" s="20" t="s">
        <v>5185</v>
      </c>
      <c r="C3013" s="20" t="s">
        <v>14731</v>
      </c>
      <c r="D3013" s="20" t="s">
        <v>14733</v>
      </c>
      <c r="E3013" s="16">
        <v>81.262</v>
      </c>
      <c r="F3013" s="21">
        <v>45134</v>
      </c>
    </row>
    <row r="3014" spans="1:6" ht="18.75" x14ac:dyDescent="0.3">
      <c r="A3014" s="20" t="s">
        <v>14735</v>
      </c>
      <c r="B3014" s="20" t="s">
        <v>14736</v>
      </c>
      <c r="C3014" s="20" t="s">
        <v>14734</v>
      </c>
      <c r="D3014" s="20" t="s">
        <v>14737</v>
      </c>
      <c r="E3014" s="16">
        <v>27.3628</v>
      </c>
      <c r="F3014" s="21">
        <v>45134</v>
      </c>
    </row>
    <row r="3015" spans="1:6" ht="18.75" x14ac:dyDescent="0.3">
      <c r="A3015" s="20" t="s">
        <v>14739</v>
      </c>
      <c r="B3015" s="20" t="s">
        <v>5185</v>
      </c>
      <c r="C3015" s="20" t="s">
        <v>14738</v>
      </c>
      <c r="D3015" s="20" t="s">
        <v>14740</v>
      </c>
      <c r="E3015" s="16">
        <v>75.118600000000001</v>
      </c>
      <c r="F3015" s="21">
        <v>45134</v>
      </c>
    </row>
    <row r="3016" spans="1:6" ht="18.75" x14ac:dyDescent="0.3">
      <c r="A3016" s="20" t="s">
        <v>14742</v>
      </c>
      <c r="B3016" s="20" t="s">
        <v>14743</v>
      </c>
      <c r="C3016" s="20" t="s">
        <v>14741</v>
      </c>
      <c r="D3016" s="20" t="s">
        <v>14744</v>
      </c>
      <c r="E3016" s="16">
        <v>23.704599999999999</v>
      </c>
      <c r="F3016" s="21">
        <v>45134</v>
      </c>
    </row>
    <row r="3017" spans="1:6" ht="18.75" x14ac:dyDescent="0.3">
      <c r="A3017" s="20" t="s">
        <v>14746</v>
      </c>
      <c r="B3017" s="20" t="s">
        <v>5185</v>
      </c>
      <c r="C3017" s="20" t="s">
        <v>14745</v>
      </c>
      <c r="D3017" s="20" t="s">
        <v>44630</v>
      </c>
      <c r="E3017" s="16">
        <v>12.4131</v>
      </c>
      <c r="F3017" s="21">
        <v>45134</v>
      </c>
    </row>
    <row r="3018" spans="1:6" ht="18.75" x14ac:dyDescent="0.3">
      <c r="A3018" s="20" t="s">
        <v>14748</v>
      </c>
      <c r="B3018" s="20" t="s">
        <v>14749</v>
      </c>
      <c r="C3018" s="20" t="s">
        <v>14747</v>
      </c>
      <c r="D3018" s="20" t="s">
        <v>44631</v>
      </c>
      <c r="E3018" s="16">
        <v>12.4131</v>
      </c>
      <c r="F3018" s="21">
        <v>45134</v>
      </c>
    </row>
    <row r="3019" spans="1:6" ht="18.75" x14ac:dyDescent="0.3">
      <c r="A3019" s="20" t="s">
        <v>14751</v>
      </c>
      <c r="B3019" s="20" t="s">
        <v>5185</v>
      </c>
      <c r="C3019" s="20" t="s">
        <v>14750</v>
      </c>
      <c r="D3019" s="20" t="s">
        <v>44632</v>
      </c>
      <c r="E3019" s="16">
        <v>11.9427</v>
      </c>
      <c r="F3019" s="21">
        <v>45134</v>
      </c>
    </row>
    <row r="3020" spans="1:6" ht="18.75" x14ac:dyDescent="0.3">
      <c r="A3020" s="20" t="s">
        <v>14753</v>
      </c>
      <c r="B3020" s="20" t="s">
        <v>14754</v>
      </c>
      <c r="C3020" s="20" t="s">
        <v>14752</v>
      </c>
      <c r="D3020" s="20" t="s">
        <v>44633</v>
      </c>
      <c r="E3020" s="16">
        <v>11.9427</v>
      </c>
      <c r="F3020" s="21">
        <v>45134</v>
      </c>
    </row>
    <row r="3021" spans="1:6" ht="18.75" x14ac:dyDescent="0.3">
      <c r="A3021" s="20" t="s">
        <v>44634</v>
      </c>
      <c r="B3021" s="20" t="s">
        <v>44635</v>
      </c>
      <c r="C3021" s="20" t="s">
        <v>44636</v>
      </c>
      <c r="D3021" s="20" t="s">
        <v>44637</v>
      </c>
      <c r="E3021" s="16">
        <v>11.694000000000001</v>
      </c>
      <c r="F3021" s="21">
        <v>45134</v>
      </c>
    </row>
    <row r="3022" spans="1:6" ht="18.75" x14ac:dyDescent="0.3">
      <c r="A3022" s="20" t="s">
        <v>44638</v>
      </c>
      <c r="B3022" s="20" t="s">
        <v>5185</v>
      </c>
      <c r="C3022" s="20" t="s">
        <v>44639</v>
      </c>
      <c r="D3022" s="20" t="s">
        <v>44640</v>
      </c>
      <c r="E3022" s="16">
        <v>11.694000000000001</v>
      </c>
      <c r="F3022" s="21">
        <v>45134</v>
      </c>
    </row>
    <row r="3023" spans="1:6" ht="18.75" x14ac:dyDescent="0.3">
      <c r="A3023" s="20" t="s">
        <v>44641</v>
      </c>
      <c r="B3023" s="20" t="s">
        <v>5185</v>
      </c>
      <c r="C3023" s="20" t="s">
        <v>44642</v>
      </c>
      <c r="D3023" s="20" t="s">
        <v>44643</v>
      </c>
      <c r="E3023" s="16">
        <v>11.614000000000001</v>
      </c>
      <c r="F3023" s="21">
        <v>45134</v>
      </c>
    </row>
    <row r="3024" spans="1:6" ht="18.75" x14ac:dyDescent="0.3">
      <c r="A3024" s="20" t="s">
        <v>44644</v>
      </c>
      <c r="B3024" s="20" t="s">
        <v>44645</v>
      </c>
      <c r="C3024" s="20" t="s">
        <v>44646</v>
      </c>
      <c r="D3024" s="20" t="s">
        <v>44647</v>
      </c>
      <c r="E3024" s="16">
        <v>11.618</v>
      </c>
      <c r="F3024" s="21">
        <v>45134</v>
      </c>
    </row>
    <row r="3025" spans="1:6" ht="18.75" x14ac:dyDescent="0.3">
      <c r="A3025" s="20" t="s">
        <v>14756</v>
      </c>
      <c r="B3025" s="20" t="s">
        <v>14757</v>
      </c>
      <c r="C3025" s="20" t="s">
        <v>14755</v>
      </c>
      <c r="D3025" s="20" t="s">
        <v>14758</v>
      </c>
      <c r="E3025" s="16">
        <v>24.260400000000001</v>
      </c>
      <c r="F3025" s="21">
        <v>45134</v>
      </c>
    </row>
    <row r="3026" spans="1:6" ht="18.75" x14ac:dyDescent="0.3">
      <c r="A3026" s="20" t="s">
        <v>14760</v>
      </c>
      <c r="B3026" s="20" t="s">
        <v>5185</v>
      </c>
      <c r="C3026" s="20" t="s">
        <v>14759</v>
      </c>
      <c r="D3026" s="20" t="s">
        <v>14761</v>
      </c>
      <c r="E3026" s="16">
        <v>39.802599999999998</v>
      </c>
      <c r="F3026" s="21">
        <v>45134</v>
      </c>
    </row>
    <row r="3027" spans="1:6" ht="18.75" x14ac:dyDescent="0.3">
      <c r="A3027" s="20" t="s">
        <v>14763</v>
      </c>
      <c r="B3027" s="20" t="s">
        <v>14764</v>
      </c>
      <c r="C3027" s="20" t="s">
        <v>14762</v>
      </c>
      <c r="D3027" s="20" t="s">
        <v>14765</v>
      </c>
      <c r="E3027" s="16">
        <v>23.749700000000001</v>
      </c>
      <c r="F3027" s="21">
        <v>45134</v>
      </c>
    </row>
    <row r="3028" spans="1:6" ht="18.75" x14ac:dyDescent="0.3">
      <c r="A3028" s="20" t="s">
        <v>14767</v>
      </c>
      <c r="B3028" s="20" t="s">
        <v>5185</v>
      </c>
      <c r="C3028" s="20" t="s">
        <v>14766</v>
      </c>
      <c r="D3028" s="20" t="s">
        <v>14768</v>
      </c>
      <c r="E3028" s="16">
        <v>36.526299999999999</v>
      </c>
      <c r="F3028" s="21">
        <v>45134</v>
      </c>
    </row>
    <row r="3029" spans="1:6" ht="18.75" x14ac:dyDescent="0.3">
      <c r="A3029" s="20" t="s">
        <v>14770</v>
      </c>
      <c r="B3029" s="20" t="s">
        <v>5185</v>
      </c>
      <c r="C3029" s="20" t="s">
        <v>14769</v>
      </c>
      <c r="D3029" s="20" t="s">
        <v>14771</v>
      </c>
      <c r="E3029" s="16">
        <v>20.314499999999999</v>
      </c>
      <c r="F3029" s="21">
        <v>45134</v>
      </c>
    </row>
    <row r="3030" spans="1:6" ht="18.75" x14ac:dyDescent="0.3">
      <c r="A3030" s="20" t="s">
        <v>14773</v>
      </c>
      <c r="B3030" s="20" t="s">
        <v>14774</v>
      </c>
      <c r="C3030" s="20" t="s">
        <v>14772</v>
      </c>
      <c r="D3030" s="20" t="s">
        <v>14775</v>
      </c>
      <c r="E3030" s="16">
        <v>20.168299999999999</v>
      </c>
      <c r="F3030" s="21">
        <v>45134</v>
      </c>
    </row>
    <row r="3031" spans="1:6" ht="18.75" x14ac:dyDescent="0.3">
      <c r="A3031" s="20" t="s">
        <v>14777</v>
      </c>
      <c r="B3031" s="20" t="s">
        <v>14778</v>
      </c>
      <c r="C3031" s="20" t="s">
        <v>14776</v>
      </c>
      <c r="D3031" s="20" t="s">
        <v>14779</v>
      </c>
      <c r="E3031" s="16">
        <v>20.168800000000001</v>
      </c>
      <c r="F3031" s="21">
        <v>45134</v>
      </c>
    </row>
    <row r="3032" spans="1:6" ht="18.75" x14ac:dyDescent="0.3">
      <c r="A3032" s="20" t="s">
        <v>14781</v>
      </c>
      <c r="B3032" s="20" t="s">
        <v>14782</v>
      </c>
      <c r="C3032" s="20" t="s">
        <v>14780</v>
      </c>
      <c r="D3032" s="20" t="s">
        <v>14783</v>
      </c>
      <c r="E3032" s="16">
        <v>20.165500000000002</v>
      </c>
      <c r="F3032" s="21">
        <v>45134</v>
      </c>
    </row>
    <row r="3033" spans="1:6" ht="18.75" x14ac:dyDescent="0.3">
      <c r="A3033" s="20" t="s">
        <v>14785</v>
      </c>
      <c r="B3033" s="20" t="s">
        <v>14786</v>
      </c>
      <c r="C3033" s="20" t="s">
        <v>14784</v>
      </c>
      <c r="D3033" s="20" t="s">
        <v>14787</v>
      </c>
      <c r="E3033" s="16">
        <v>20.1432</v>
      </c>
      <c r="F3033" s="21">
        <v>45134</v>
      </c>
    </row>
    <row r="3034" spans="1:6" ht="18.75" x14ac:dyDescent="0.3">
      <c r="A3034" s="20" t="s">
        <v>14789</v>
      </c>
      <c r="B3034" s="20" t="s">
        <v>14790</v>
      </c>
      <c r="C3034" s="20" t="s">
        <v>14788</v>
      </c>
      <c r="D3034" s="20" t="s">
        <v>14791</v>
      </c>
      <c r="E3034" s="16">
        <v>20.183599999999998</v>
      </c>
      <c r="F3034" s="21">
        <v>45134</v>
      </c>
    </row>
    <row r="3035" spans="1:6" ht="18.75" x14ac:dyDescent="0.3">
      <c r="A3035" s="20" t="s">
        <v>14793</v>
      </c>
      <c r="B3035" s="20" t="s">
        <v>5185</v>
      </c>
      <c r="C3035" s="20" t="s">
        <v>14792</v>
      </c>
      <c r="D3035" s="20" t="s">
        <v>14794</v>
      </c>
      <c r="E3035" s="16">
        <v>18.341999999999999</v>
      </c>
      <c r="F3035" s="21">
        <v>45134</v>
      </c>
    </row>
    <row r="3036" spans="1:6" ht="18.75" x14ac:dyDescent="0.3">
      <c r="A3036" s="20" t="s">
        <v>14796</v>
      </c>
      <c r="B3036" s="20" t="s">
        <v>14797</v>
      </c>
      <c r="C3036" s="20" t="s">
        <v>14795</v>
      </c>
      <c r="D3036" s="20" t="s">
        <v>14798</v>
      </c>
      <c r="E3036" s="16">
        <v>18.342199999999998</v>
      </c>
      <c r="F3036" s="21">
        <v>45134</v>
      </c>
    </row>
    <row r="3037" spans="1:6" ht="18.75" x14ac:dyDescent="0.3">
      <c r="A3037" s="20" t="s">
        <v>14800</v>
      </c>
      <c r="B3037" s="20" t="s">
        <v>14801</v>
      </c>
      <c r="C3037" s="20" t="s">
        <v>14799</v>
      </c>
      <c r="D3037" s="20" t="s">
        <v>14802</v>
      </c>
      <c r="E3037" s="16">
        <v>18.3444</v>
      </c>
      <c r="F3037" s="21">
        <v>45134</v>
      </c>
    </row>
    <row r="3038" spans="1:6" ht="18.75" x14ac:dyDescent="0.3">
      <c r="A3038" s="20" t="s">
        <v>14804</v>
      </c>
      <c r="B3038" s="20" t="s">
        <v>14805</v>
      </c>
      <c r="C3038" s="20" t="s">
        <v>14803</v>
      </c>
      <c r="D3038" s="20" t="s">
        <v>14806</v>
      </c>
      <c r="E3038" s="16">
        <v>18.3489</v>
      </c>
      <c r="F3038" s="21">
        <v>45134</v>
      </c>
    </row>
    <row r="3039" spans="1:6" ht="18.75" x14ac:dyDescent="0.3">
      <c r="A3039" s="20" t="s">
        <v>14808</v>
      </c>
      <c r="B3039" s="20" t="s">
        <v>14809</v>
      </c>
      <c r="C3039" s="20" t="s">
        <v>14807</v>
      </c>
      <c r="D3039" s="20" t="s">
        <v>14810</v>
      </c>
      <c r="E3039" s="16">
        <v>18.3446</v>
      </c>
      <c r="F3039" s="21">
        <v>45134</v>
      </c>
    </row>
    <row r="3040" spans="1:6" ht="18.75" x14ac:dyDescent="0.3">
      <c r="A3040" s="20" t="s">
        <v>14812</v>
      </c>
      <c r="B3040" s="20" t="s">
        <v>14813</v>
      </c>
      <c r="C3040" s="20" t="s">
        <v>14811</v>
      </c>
      <c r="D3040" s="20" t="s">
        <v>14814</v>
      </c>
      <c r="E3040" s="16">
        <v>18.344000000000001</v>
      </c>
      <c r="F3040" s="21">
        <v>45134</v>
      </c>
    </row>
    <row r="3041" spans="1:6" ht="18.75" x14ac:dyDescent="0.3">
      <c r="A3041" s="20" t="s">
        <v>14816</v>
      </c>
      <c r="B3041" s="20" t="s">
        <v>5185</v>
      </c>
      <c r="C3041" s="20" t="s">
        <v>14815</v>
      </c>
      <c r="D3041" s="20" t="s">
        <v>14817</v>
      </c>
      <c r="E3041" s="16">
        <v>12.4877</v>
      </c>
      <c r="F3041" s="21">
        <v>45134</v>
      </c>
    </row>
    <row r="3042" spans="1:6" ht="18.75" x14ac:dyDescent="0.3">
      <c r="A3042" s="20" t="s">
        <v>14819</v>
      </c>
      <c r="B3042" s="20" t="s">
        <v>14820</v>
      </c>
      <c r="C3042" s="20" t="s">
        <v>14818</v>
      </c>
      <c r="D3042" s="20" t="s">
        <v>14821</v>
      </c>
      <c r="E3042" s="16">
        <v>12.4877</v>
      </c>
      <c r="F3042" s="21">
        <v>45134</v>
      </c>
    </row>
    <row r="3043" spans="1:6" ht="18.75" x14ac:dyDescent="0.3">
      <c r="A3043" s="20" t="s">
        <v>14823</v>
      </c>
      <c r="B3043" s="20" t="s">
        <v>5185</v>
      </c>
      <c r="C3043" s="20" t="s">
        <v>14822</v>
      </c>
      <c r="D3043" s="20" t="s">
        <v>14824</v>
      </c>
      <c r="E3043" s="16">
        <v>12.1167</v>
      </c>
      <c r="F3043" s="21">
        <v>45134</v>
      </c>
    </row>
    <row r="3044" spans="1:6" ht="18.75" x14ac:dyDescent="0.3">
      <c r="A3044" s="20" t="s">
        <v>14826</v>
      </c>
      <c r="B3044" s="20" t="s">
        <v>14827</v>
      </c>
      <c r="C3044" s="20" t="s">
        <v>14825</v>
      </c>
      <c r="D3044" s="20" t="s">
        <v>14828</v>
      </c>
      <c r="E3044" s="16">
        <v>12.1167</v>
      </c>
      <c r="F3044" s="21">
        <v>45134</v>
      </c>
    </row>
    <row r="3045" spans="1:6" ht="18.75" x14ac:dyDescent="0.3">
      <c r="A3045" s="20" t="s">
        <v>14830</v>
      </c>
      <c r="B3045" s="20" t="s">
        <v>14831</v>
      </c>
      <c r="C3045" s="20" t="s">
        <v>14829</v>
      </c>
      <c r="D3045" s="20" t="s">
        <v>14832</v>
      </c>
      <c r="E3045" s="16">
        <v>19.62</v>
      </c>
      <c r="F3045" s="21">
        <v>45134</v>
      </c>
    </row>
    <row r="3046" spans="1:6" ht="18.75" x14ac:dyDescent="0.3">
      <c r="A3046" s="20" t="s">
        <v>14834</v>
      </c>
      <c r="B3046" s="20" t="s">
        <v>5185</v>
      </c>
      <c r="C3046" s="20" t="s">
        <v>14833</v>
      </c>
      <c r="D3046" s="20" t="s">
        <v>14835</v>
      </c>
      <c r="E3046" s="16">
        <v>31.64</v>
      </c>
      <c r="F3046" s="21">
        <v>45134</v>
      </c>
    </row>
    <row r="3047" spans="1:6" ht="18.75" x14ac:dyDescent="0.3">
      <c r="A3047" s="20" t="s">
        <v>14837</v>
      </c>
      <c r="B3047" s="20" t="s">
        <v>14838</v>
      </c>
      <c r="C3047" s="20" t="s">
        <v>14836</v>
      </c>
      <c r="D3047" s="20" t="s">
        <v>14839</v>
      </c>
      <c r="E3047" s="16">
        <v>17.84</v>
      </c>
      <c r="F3047" s="21">
        <v>45134</v>
      </c>
    </row>
    <row r="3048" spans="1:6" ht="18.75" x14ac:dyDescent="0.3">
      <c r="A3048" s="20" t="s">
        <v>14841</v>
      </c>
      <c r="B3048" s="20" t="s">
        <v>5185</v>
      </c>
      <c r="C3048" s="20" t="s">
        <v>14840</v>
      </c>
      <c r="D3048" s="20" t="s">
        <v>14842</v>
      </c>
      <c r="E3048" s="16">
        <v>27.81</v>
      </c>
      <c r="F3048" s="21">
        <v>45134</v>
      </c>
    </row>
    <row r="3049" spans="1:6" ht="18.75" x14ac:dyDescent="0.3">
      <c r="A3049" s="20" t="s">
        <v>14844</v>
      </c>
      <c r="B3049" s="20" t="s">
        <v>5185</v>
      </c>
      <c r="C3049" s="20" t="s">
        <v>14843</v>
      </c>
      <c r="D3049" s="20" t="s">
        <v>14845</v>
      </c>
      <c r="E3049" s="16">
        <v>61.031100000000002</v>
      </c>
      <c r="F3049" s="21">
        <v>45133</v>
      </c>
    </row>
    <row r="3050" spans="1:6" ht="18.75" x14ac:dyDescent="0.3">
      <c r="A3050" s="20" t="s">
        <v>14847</v>
      </c>
      <c r="B3050" s="20" t="s">
        <v>5185</v>
      </c>
      <c r="C3050" s="20" t="s">
        <v>14846</v>
      </c>
      <c r="D3050" s="20" t="s">
        <v>14848</v>
      </c>
      <c r="E3050" s="16">
        <v>56.796199999999999</v>
      </c>
      <c r="F3050" s="21">
        <v>45133</v>
      </c>
    </row>
    <row r="3051" spans="1:6" ht="18.75" x14ac:dyDescent="0.3">
      <c r="A3051" s="20" t="s">
        <v>14850</v>
      </c>
      <c r="B3051" s="20" t="s">
        <v>5185</v>
      </c>
      <c r="C3051" s="20" t="s">
        <v>14849</v>
      </c>
      <c r="D3051" s="20" t="s">
        <v>14851</v>
      </c>
      <c r="E3051" s="16">
        <v>69.659700000000001</v>
      </c>
      <c r="F3051" s="21">
        <v>45134</v>
      </c>
    </row>
    <row r="3052" spans="1:6" ht="18.75" x14ac:dyDescent="0.3">
      <c r="A3052" s="20" t="s">
        <v>14853</v>
      </c>
      <c r="B3052" s="20" t="s">
        <v>5185</v>
      </c>
      <c r="C3052" s="20" t="s">
        <v>14852</v>
      </c>
      <c r="D3052" s="20" t="s">
        <v>14854</v>
      </c>
      <c r="E3052" s="16">
        <v>75.638800000000003</v>
      </c>
      <c r="F3052" s="21">
        <v>45134</v>
      </c>
    </row>
    <row r="3053" spans="1:6" ht="18.75" x14ac:dyDescent="0.3">
      <c r="A3053" s="20" t="s">
        <v>14856</v>
      </c>
      <c r="B3053" s="20" t="s">
        <v>14857</v>
      </c>
      <c r="C3053" s="20" t="s">
        <v>14855</v>
      </c>
      <c r="D3053" s="20" t="s">
        <v>14858</v>
      </c>
      <c r="E3053" s="16">
        <v>51.454700000000003</v>
      </c>
      <c r="F3053" s="21">
        <v>45134</v>
      </c>
    </row>
    <row r="3054" spans="1:6" ht="18.75" x14ac:dyDescent="0.3">
      <c r="A3054" s="20" t="s">
        <v>14860</v>
      </c>
      <c r="B3054" s="20" t="s">
        <v>14861</v>
      </c>
      <c r="C3054" s="20" t="s">
        <v>14859</v>
      </c>
      <c r="D3054" s="20" t="s">
        <v>14862</v>
      </c>
      <c r="E3054" s="16">
        <v>49.789200000000001</v>
      </c>
      <c r="F3054" s="21">
        <v>45134</v>
      </c>
    </row>
    <row r="3055" spans="1:6" ht="18.75" x14ac:dyDescent="0.3">
      <c r="A3055" s="20" t="s">
        <v>14864</v>
      </c>
      <c r="B3055" s="20" t="s">
        <v>5185</v>
      </c>
      <c r="C3055" s="20" t="s">
        <v>14863</v>
      </c>
      <c r="D3055" s="20" t="s">
        <v>14865</v>
      </c>
      <c r="E3055" s="16">
        <v>10.65</v>
      </c>
      <c r="F3055" s="21">
        <v>45133</v>
      </c>
    </row>
    <row r="3056" spans="1:6" ht="18.75" x14ac:dyDescent="0.3">
      <c r="A3056" s="20" t="s">
        <v>14867</v>
      </c>
      <c r="B3056" s="20" t="s">
        <v>5185</v>
      </c>
      <c r="C3056" s="20" t="s">
        <v>14866</v>
      </c>
      <c r="D3056" s="20" t="s">
        <v>14868</v>
      </c>
      <c r="E3056" s="16">
        <v>10.41</v>
      </c>
      <c r="F3056" s="21">
        <v>45133</v>
      </c>
    </row>
    <row r="3057" spans="1:6" ht="18.75" x14ac:dyDescent="0.3">
      <c r="A3057" s="20" t="s">
        <v>14870</v>
      </c>
      <c r="B3057" s="20" t="s">
        <v>5185</v>
      </c>
      <c r="C3057" s="20" t="s">
        <v>14869</v>
      </c>
      <c r="D3057" s="20" t="s">
        <v>14871</v>
      </c>
      <c r="E3057" s="16">
        <v>93.362099999999998</v>
      </c>
      <c r="F3057" s="21">
        <v>45133</v>
      </c>
    </row>
    <row r="3058" spans="1:6" ht="18.75" x14ac:dyDescent="0.3">
      <c r="A3058" s="20" t="s">
        <v>14873</v>
      </c>
      <c r="B3058" s="20" t="s">
        <v>14874</v>
      </c>
      <c r="C3058" s="20" t="s">
        <v>14872</v>
      </c>
      <c r="D3058" s="20" t="s">
        <v>14875</v>
      </c>
      <c r="E3058" s="16">
        <v>46.665199999999999</v>
      </c>
      <c r="F3058" s="21">
        <v>45133</v>
      </c>
    </row>
    <row r="3059" spans="1:6" ht="18.75" x14ac:dyDescent="0.3">
      <c r="A3059" s="20" t="s">
        <v>14877</v>
      </c>
      <c r="B3059" s="20" t="s">
        <v>14878</v>
      </c>
      <c r="C3059" s="20" t="s">
        <v>14876</v>
      </c>
      <c r="D3059" s="20" t="s">
        <v>14879</v>
      </c>
      <c r="E3059" s="16">
        <v>38.054900000000004</v>
      </c>
      <c r="F3059" s="21">
        <v>45133</v>
      </c>
    </row>
    <row r="3060" spans="1:6" ht="18.75" x14ac:dyDescent="0.3">
      <c r="A3060" s="20" t="s">
        <v>14881</v>
      </c>
      <c r="B3060" s="20" t="s">
        <v>5185</v>
      </c>
      <c r="C3060" s="20" t="s">
        <v>14880</v>
      </c>
      <c r="D3060" s="20" t="s">
        <v>14882</v>
      </c>
      <c r="E3060" s="16">
        <v>84.986400000000003</v>
      </c>
      <c r="F3060" s="21">
        <v>45133</v>
      </c>
    </row>
    <row r="3061" spans="1:6" ht="18.75" x14ac:dyDescent="0.3">
      <c r="A3061" s="20" t="s">
        <v>14884</v>
      </c>
      <c r="B3061" s="20" t="s">
        <v>5185</v>
      </c>
      <c r="C3061" s="20" t="s">
        <v>14883</v>
      </c>
      <c r="D3061" s="20" t="s">
        <v>14885</v>
      </c>
      <c r="E3061" s="16">
        <v>17.563700000000001</v>
      </c>
      <c r="F3061" s="21">
        <v>45134</v>
      </c>
    </row>
    <row r="3062" spans="1:6" ht="18.75" x14ac:dyDescent="0.3">
      <c r="A3062" s="20" t="s">
        <v>14887</v>
      </c>
      <c r="B3062" s="20" t="s">
        <v>14888</v>
      </c>
      <c r="C3062" s="20" t="s">
        <v>14886</v>
      </c>
      <c r="D3062" s="20" t="s">
        <v>14889</v>
      </c>
      <c r="E3062" s="16">
        <v>17.451799999999999</v>
      </c>
      <c r="F3062" s="21">
        <v>45134</v>
      </c>
    </row>
    <row r="3063" spans="1:6" ht="18.75" x14ac:dyDescent="0.3">
      <c r="A3063" s="20" t="s">
        <v>14891</v>
      </c>
      <c r="B3063" s="20" t="s">
        <v>5185</v>
      </c>
      <c r="C3063" s="20" t="s">
        <v>14890</v>
      </c>
      <c r="D3063" s="20" t="s">
        <v>14892</v>
      </c>
      <c r="E3063" s="16">
        <v>16.087299999999999</v>
      </c>
      <c r="F3063" s="21">
        <v>45134</v>
      </c>
    </row>
    <row r="3064" spans="1:6" ht="18.75" x14ac:dyDescent="0.3">
      <c r="A3064" s="20" t="s">
        <v>14894</v>
      </c>
      <c r="B3064" s="20" t="s">
        <v>14895</v>
      </c>
      <c r="C3064" s="20" t="s">
        <v>14893</v>
      </c>
      <c r="D3064" s="20" t="s">
        <v>14896</v>
      </c>
      <c r="E3064" s="16">
        <v>16.079899999999999</v>
      </c>
      <c r="F3064" s="21">
        <v>45134</v>
      </c>
    </row>
    <row r="3065" spans="1:6" ht="18.75" x14ac:dyDescent="0.3">
      <c r="A3065" s="20" t="s">
        <v>41363</v>
      </c>
      <c r="B3065" s="20" t="s">
        <v>5185</v>
      </c>
      <c r="C3065" s="20" t="s">
        <v>41364</v>
      </c>
      <c r="D3065" s="20" t="s">
        <v>41365</v>
      </c>
      <c r="E3065" s="16">
        <v>11.328099999999999</v>
      </c>
      <c r="F3065" s="21">
        <v>45134</v>
      </c>
    </row>
    <row r="3066" spans="1:6" ht="18.75" x14ac:dyDescent="0.3">
      <c r="A3066" s="20" t="s">
        <v>41366</v>
      </c>
      <c r="B3066" s="20" t="s">
        <v>5185</v>
      </c>
      <c r="C3066" s="20" t="s">
        <v>41367</v>
      </c>
      <c r="D3066" s="20" t="s">
        <v>41368</v>
      </c>
      <c r="E3066" s="16">
        <v>11.327999999999999</v>
      </c>
      <c r="F3066" s="21">
        <v>45134</v>
      </c>
    </row>
    <row r="3067" spans="1:6" ht="18.75" x14ac:dyDescent="0.3">
      <c r="A3067" s="20" t="s">
        <v>41369</v>
      </c>
      <c r="B3067" s="20" t="s">
        <v>5185</v>
      </c>
      <c r="C3067" s="20" t="s">
        <v>41370</v>
      </c>
      <c r="D3067" s="20" t="s">
        <v>41371</v>
      </c>
      <c r="E3067" s="16">
        <v>11.1479</v>
      </c>
      <c r="F3067" s="21">
        <v>45134</v>
      </c>
    </row>
    <row r="3068" spans="1:6" ht="18.75" x14ac:dyDescent="0.3">
      <c r="A3068" s="20" t="s">
        <v>41372</v>
      </c>
      <c r="B3068" s="20" t="s">
        <v>5185</v>
      </c>
      <c r="C3068" s="20" t="s">
        <v>41373</v>
      </c>
      <c r="D3068" s="20" t="s">
        <v>41374</v>
      </c>
      <c r="E3068" s="16">
        <v>11.1479</v>
      </c>
      <c r="F3068" s="21">
        <v>45134</v>
      </c>
    </row>
    <row r="3069" spans="1:6" ht="18.75" x14ac:dyDescent="0.3">
      <c r="A3069" s="20" t="s">
        <v>14898</v>
      </c>
      <c r="B3069" s="20" t="s">
        <v>5185</v>
      </c>
      <c r="C3069" s="20" t="s">
        <v>14897</v>
      </c>
      <c r="D3069" s="20" t="s">
        <v>14899</v>
      </c>
      <c r="E3069" s="16">
        <v>18.916699999999999</v>
      </c>
      <c r="F3069" s="21">
        <v>45134</v>
      </c>
    </row>
    <row r="3070" spans="1:6" ht="18.75" x14ac:dyDescent="0.3">
      <c r="A3070" s="20" t="s">
        <v>14901</v>
      </c>
      <c r="B3070" s="20" t="s">
        <v>5185</v>
      </c>
      <c r="C3070" s="20" t="s">
        <v>14900</v>
      </c>
      <c r="D3070" s="20" t="s">
        <v>14902</v>
      </c>
      <c r="E3070" s="16">
        <v>17.473500000000001</v>
      </c>
      <c r="F3070" s="21">
        <v>45134</v>
      </c>
    </row>
    <row r="3071" spans="1:6" ht="18.75" x14ac:dyDescent="0.3">
      <c r="A3071" s="20" t="s">
        <v>14904</v>
      </c>
      <c r="B3071" s="20" t="s">
        <v>5185</v>
      </c>
      <c r="C3071" s="20" t="s">
        <v>14903</v>
      </c>
      <c r="D3071" s="20" t="s">
        <v>14905</v>
      </c>
      <c r="E3071" s="16">
        <v>17.473500000000001</v>
      </c>
      <c r="F3071" s="21">
        <v>45134</v>
      </c>
    </row>
    <row r="3072" spans="1:6" ht="18.75" x14ac:dyDescent="0.3">
      <c r="A3072" s="20" t="s">
        <v>14907</v>
      </c>
      <c r="B3072" s="20" t="s">
        <v>5185</v>
      </c>
      <c r="C3072" s="20" t="s">
        <v>14906</v>
      </c>
      <c r="D3072" s="20" t="s">
        <v>14908</v>
      </c>
      <c r="E3072" s="16">
        <v>18.916699999999999</v>
      </c>
      <c r="F3072" s="21">
        <v>45134</v>
      </c>
    </row>
    <row r="3073" spans="1:6" ht="18.75" x14ac:dyDescent="0.3">
      <c r="A3073" s="20" t="s">
        <v>14910</v>
      </c>
      <c r="B3073" s="20" t="s">
        <v>14911</v>
      </c>
      <c r="C3073" s="20" t="s">
        <v>14909</v>
      </c>
      <c r="D3073" s="20" t="s">
        <v>14912</v>
      </c>
      <c r="E3073" s="16">
        <v>85.87</v>
      </c>
      <c r="F3073" s="21">
        <v>45134</v>
      </c>
    </row>
    <row r="3074" spans="1:6" ht="18.75" x14ac:dyDescent="0.3">
      <c r="A3074" s="20" t="s">
        <v>14914</v>
      </c>
      <c r="B3074" s="20" t="s">
        <v>5185</v>
      </c>
      <c r="C3074" s="20" t="s">
        <v>14913</v>
      </c>
      <c r="D3074" s="20" t="s">
        <v>14915</v>
      </c>
      <c r="E3074" s="16">
        <v>170.19</v>
      </c>
      <c r="F3074" s="21">
        <v>45134</v>
      </c>
    </row>
    <row r="3075" spans="1:6" ht="18.75" x14ac:dyDescent="0.3">
      <c r="A3075" s="20" t="s">
        <v>14917</v>
      </c>
      <c r="B3075" s="20" t="s">
        <v>5185</v>
      </c>
      <c r="C3075" s="20" t="s">
        <v>14916</v>
      </c>
      <c r="D3075" s="20" t="s">
        <v>14918</v>
      </c>
      <c r="E3075" s="16">
        <v>163.79</v>
      </c>
      <c r="F3075" s="21">
        <v>45134</v>
      </c>
    </row>
    <row r="3076" spans="1:6" ht="18.75" x14ac:dyDescent="0.3">
      <c r="A3076" s="20" t="s">
        <v>14920</v>
      </c>
      <c r="B3076" s="20" t="s">
        <v>14921</v>
      </c>
      <c r="C3076" s="20" t="s">
        <v>14919</v>
      </c>
      <c r="D3076" s="20" t="s">
        <v>14922</v>
      </c>
      <c r="E3076" s="16">
        <v>79.48</v>
      </c>
      <c r="F3076" s="21">
        <v>45134</v>
      </c>
    </row>
    <row r="3077" spans="1:6" ht="18.75" x14ac:dyDescent="0.3">
      <c r="A3077" s="20" t="s">
        <v>14924</v>
      </c>
      <c r="B3077" s="20" t="s">
        <v>5185</v>
      </c>
      <c r="C3077" s="20" t="s">
        <v>14923</v>
      </c>
      <c r="D3077" s="20" t="s">
        <v>14925</v>
      </c>
      <c r="E3077" s="16">
        <v>41.34</v>
      </c>
      <c r="F3077" s="21">
        <v>45134</v>
      </c>
    </row>
    <row r="3078" spans="1:6" ht="18.75" x14ac:dyDescent="0.3">
      <c r="A3078" s="20" t="s">
        <v>14927</v>
      </c>
      <c r="B3078" s="20" t="s">
        <v>14928</v>
      </c>
      <c r="C3078" s="20" t="s">
        <v>14926</v>
      </c>
      <c r="D3078" s="20" t="s">
        <v>14929</v>
      </c>
      <c r="E3078" s="16">
        <v>36.119999999999997</v>
      </c>
      <c r="F3078" s="21">
        <v>45134</v>
      </c>
    </row>
    <row r="3079" spans="1:6" ht="18.75" x14ac:dyDescent="0.3">
      <c r="A3079" s="20" t="s">
        <v>14931</v>
      </c>
      <c r="B3079" s="20" t="s">
        <v>5185</v>
      </c>
      <c r="C3079" s="20" t="s">
        <v>14930</v>
      </c>
      <c r="D3079" s="20" t="s">
        <v>14932</v>
      </c>
      <c r="E3079" s="16">
        <v>37.979999999999997</v>
      </c>
      <c r="F3079" s="21">
        <v>45134</v>
      </c>
    </row>
    <row r="3080" spans="1:6" ht="18.75" x14ac:dyDescent="0.3">
      <c r="A3080" s="20" t="s">
        <v>14934</v>
      </c>
      <c r="B3080" s="20" t="s">
        <v>14935</v>
      </c>
      <c r="C3080" s="20" t="s">
        <v>14933</v>
      </c>
      <c r="D3080" s="20" t="s">
        <v>14936</v>
      </c>
      <c r="E3080" s="16">
        <v>23.99</v>
      </c>
      <c r="F3080" s="21">
        <v>45134</v>
      </c>
    </row>
    <row r="3081" spans="1:6" ht="18.75" x14ac:dyDescent="0.3">
      <c r="A3081" s="20" t="s">
        <v>14938</v>
      </c>
      <c r="B3081" s="20" t="s">
        <v>5185</v>
      </c>
      <c r="C3081" s="20" t="s">
        <v>14937</v>
      </c>
      <c r="D3081" s="20" t="s">
        <v>14939</v>
      </c>
      <c r="E3081" s="16">
        <v>251.2355</v>
      </c>
      <c r="F3081" s="21">
        <v>45134</v>
      </c>
    </row>
    <row r="3082" spans="1:6" ht="18.75" x14ac:dyDescent="0.3">
      <c r="A3082" s="20" t="s">
        <v>14941</v>
      </c>
      <c r="B3082" s="20" t="s">
        <v>5185</v>
      </c>
      <c r="C3082" s="20" t="s">
        <v>14940</v>
      </c>
      <c r="D3082" s="20" t="s">
        <v>14942</v>
      </c>
      <c r="E3082" s="16">
        <v>265.77690000000001</v>
      </c>
      <c r="F3082" s="21">
        <v>45134</v>
      </c>
    </row>
    <row r="3083" spans="1:6" ht="18.75" x14ac:dyDescent="0.3">
      <c r="A3083" s="20" t="s">
        <v>14944</v>
      </c>
      <c r="B3083" s="20" t="s">
        <v>14945</v>
      </c>
      <c r="C3083" s="20" t="s">
        <v>14943</v>
      </c>
      <c r="D3083" s="20" t="s">
        <v>14946</v>
      </c>
      <c r="E3083" s="16">
        <v>176.87029999999999</v>
      </c>
      <c r="F3083" s="21">
        <v>45134</v>
      </c>
    </row>
    <row r="3084" spans="1:6" ht="18.75" x14ac:dyDescent="0.3">
      <c r="A3084" s="20" t="s">
        <v>14948</v>
      </c>
      <c r="B3084" s="20" t="s">
        <v>14949</v>
      </c>
      <c r="C3084" s="20" t="s">
        <v>14947</v>
      </c>
      <c r="D3084" s="20" t="s">
        <v>14950</v>
      </c>
      <c r="E3084" s="16">
        <v>166.1009</v>
      </c>
      <c r="F3084" s="21">
        <v>45134</v>
      </c>
    </row>
    <row r="3085" spans="1:6" ht="18.75" x14ac:dyDescent="0.3">
      <c r="A3085" s="20" t="s">
        <v>40792</v>
      </c>
      <c r="B3085" s="20" t="s">
        <v>5185</v>
      </c>
      <c r="C3085" s="20" t="s">
        <v>40793</v>
      </c>
      <c r="D3085" s="20" t="s">
        <v>40794</v>
      </c>
      <c r="E3085" s="16">
        <v>11.879</v>
      </c>
      <c r="F3085" s="21">
        <v>45134</v>
      </c>
    </row>
    <row r="3086" spans="1:6" ht="18.75" x14ac:dyDescent="0.3">
      <c r="A3086" s="20" t="s">
        <v>40795</v>
      </c>
      <c r="B3086" s="20" t="s">
        <v>5185</v>
      </c>
      <c r="C3086" s="20" t="s">
        <v>40796</v>
      </c>
      <c r="D3086" s="20" t="s">
        <v>40797</v>
      </c>
      <c r="E3086" s="16">
        <v>12.071</v>
      </c>
      <c r="F3086" s="21">
        <v>45134</v>
      </c>
    </row>
    <row r="3087" spans="1:6" ht="18.75" x14ac:dyDescent="0.3">
      <c r="A3087" s="20" t="s">
        <v>40798</v>
      </c>
      <c r="B3087" s="20" t="s">
        <v>40799</v>
      </c>
      <c r="C3087" s="20" t="s">
        <v>40800</v>
      </c>
      <c r="D3087" s="20" t="s">
        <v>40801</v>
      </c>
      <c r="E3087" s="16">
        <v>12.071</v>
      </c>
      <c r="F3087" s="21">
        <v>45134</v>
      </c>
    </row>
    <row r="3088" spans="1:6" ht="18.75" x14ac:dyDescent="0.3">
      <c r="A3088" s="20" t="s">
        <v>40802</v>
      </c>
      <c r="B3088" s="20" t="s">
        <v>40803</v>
      </c>
      <c r="C3088" s="20" t="s">
        <v>40804</v>
      </c>
      <c r="D3088" s="20" t="s">
        <v>40805</v>
      </c>
      <c r="E3088" s="16">
        <v>11.879</v>
      </c>
      <c r="F3088" s="21">
        <v>45134</v>
      </c>
    </row>
    <row r="3089" spans="1:6" ht="18.75" x14ac:dyDescent="0.3">
      <c r="A3089" s="20" t="s">
        <v>15098</v>
      </c>
      <c r="B3089" s="20" t="s">
        <v>15099</v>
      </c>
      <c r="C3089" s="20" t="s">
        <v>15097</v>
      </c>
      <c r="D3089" s="20" t="s">
        <v>48889</v>
      </c>
      <c r="E3089" s="16">
        <v>38.259300000000003</v>
      </c>
      <c r="F3089" s="21">
        <v>45134</v>
      </c>
    </row>
    <row r="3090" spans="1:6" ht="18.75" x14ac:dyDescent="0.3">
      <c r="A3090" s="20" t="s">
        <v>15101</v>
      </c>
      <c r="B3090" s="20" t="s">
        <v>15102</v>
      </c>
      <c r="C3090" s="20" t="s">
        <v>15100</v>
      </c>
      <c r="D3090" s="20" t="s">
        <v>48890</v>
      </c>
      <c r="E3090" s="16">
        <v>30.753399999999999</v>
      </c>
      <c r="F3090" s="21">
        <v>45134</v>
      </c>
    </row>
    <row r="3091" spans="1:6" ht="18.75" x14ac:dyDescent="0.3">
      <c r="A3091" s="20" t="s">
        <v>15104</v>
      </c>
      <c r="B3091" s="20" t="s">
        <v>5185</v>
      </c>
      <c r="C3091" s="20" t="s">
        <v>15103</v>
      </c>
      <c r="D3091" s="20" t="s">
        <v>48891</v>
      </c>
      <c r="E3091" s="16">
        <v>34.759099999999997</v>
      </c>
      <c r="F3091" s="21">
        <v>45134</v>
      </c>
    </row>
    <row r="3092" spans="1:6" ht="18.75" x14ac:dyDescent="0.3">
      <c r="A3092" s="20" t="s">
        <v>15106</v>
      </c>
      <c r="B3092" s="20" t="s">
        <v>5185</v>
      </c>
      <c r="C3092" s="20" t="s">
        <v>15105</v>
      </c>
      <c r="D3092" s="20" t="s">
        <v>48892</v>
      </c>
      <c r="E3092" s="16">
        <v>38.653399999999998</v>
      </c>
      <c r="F3092" s="21">
        <v>45134</v>
      </c>
    </row>
    <row r="3093" spans="1:6" ht="18.75" x14ac:dyDescent="0.3">
      <c r="A3093" s="20" t="s">
        <v>14952</v>
      </c>
      <c r="B3093" s="20" t="s">
        <v>5185</v>
      </c>
      <c r="C3093" s="20" t="s">
        <v>14951</v>
      </c>
      <c r="D3093" s="20" t="s">
        <v>14953</v>
      </c>
      <c r="E3093" s="16">
        <v>111.90689999999999</v>
      </c>
      <c r="F3093" s="21">
        <v>45134</v>
      </c>
    </row>
    <row r="3094" spans="1:6" ht="18.75" x14ac:dyDescent="0.3">
      <c r="A3094" s="20" t="s">
        <v>14955</v>
      </c>
      <c r="B3094" s="20" t="s">
        <v>14956</v>
      </c>
      <c r="C3094" s="20" t="s">
        <v>14954</v>
      </c>
      <c r="D3094" s="20" t="s">
        <v>14957</v>
      </c>
      <c r="E3094" s="16">
        <v>45.739100000000001</v>
      </c>
      <c r="F3094" s="21">
        <v>45134</v>
      </c>
    </row>
    <row r="3095" spans="1:6" ht="18.75" x14ac:dyDescent="0.3">
      <c r="A3095" s="20" t="s">
        <v>14959</v>
      </c>
      <c r="B3095" s="20" t="s">
        <v>5185</v>
      </c>
      <c r="C3095" s="20" t="s">
        <v>14958</v>
      </c>
      <c r="D3095" s="20" t="s">
        <v>14960</v>
      </c>
      <c r="E3095" s="16">
        <v>101.21250000000001</v>
      </c>
      <c r="F3095" s="21">
        <v>45134</v>
      </c>
    </row>
    <row r="3096" spans="1:6" ht="18.75" x14ac:dyDescent="0.3">
      <c r="A3096" s="20" t="s">
        <v>14962</v>
      </c>
      <c r="B3096" s="20" t="s">
        <v>14963</v>
      </c>
      <c r="C3096" s="20" t="s">
        <v>14961</v>
      </c>
      <c r="D3096" s="20" t="s">
        <v>14964</v>
      </c>
      <c r="E3096" s="16">
        <v>19.784199999999998</v>
      </c>
      <c r="F3096" s="21">
        <v>45134</v>
      </c>
    </row>
    <row r="3097" spans="1:6" ht="18.75" x14ac:dyDescent="0.3">
      <c r="A3097" s="20" t="s">
        <v>14966</v>
      </c>
      <c r="B3097" s="20" t="s">
        <v>5185</v>
      </c>
      <c r="C3097" s="20" t="s">
        <v>14965</v>
      </c>
      <c r="D3097" s="20" t="s">
        <v>14967</v>
      </c>
      <c r="E3097" s="16">
        <v>48.02</v>
      </c>
      <c r="F3097" s="21">
        <v>45134</v>
      </c>
    </row>
    <row r="3098" spans="1:6" ht="18.75" x14ac:dyDescent="0.3">
      <c r="A3098" s="20" t="s">
        <v>14969</v>
      </c>
      <c r="B3098" s="20" t="s">
        <v>14970</v>
      </c>
      <c r="C3098" s="20" t="s">
        <v>14968</v>
      </c>
      <c r="D3098" s="20" t="s">
        <v>14971</v>
      </c>
      <c r="E3098" s="16">
        <v>31.79</v>
      </c>
      <c r="F3098" s="21">
        <v>45134</v>
      </c>
    </row>
    <row r="3099" spans="1:6" ht="18.75" x14ac:dyDescent="0.3">
      <c r="A3099" s="20" t="s">
        <v>14973</v>
      </c>
      <c r="B3099" s="20" t="s">
        <v>5185</v>
      </c>
      <c r="C3099" s="20" t="s">
        <v>14972</v>
      </c>
      <c r="D3099" s="20" t="s">
        <v>14974</v>
      </c>
      <c r="E3099" s="16">
        <v>42.38</v>
      </c>
      <c r="F3099" s="21">
        <v>45134</v>
      </c>
    </row>
    <row r="3100" spans="1:6" ht="18.75" x14ac:dyDescent="0.3">
      <c r="A3100" s="20" t="s">
        <v>14976</v>
      </c>
      <c r="B3100" s="20" t="s">
        <v>14977</v>
      </c>
      <c r="C3100" s="20" t="s">
        <v>14975</v>
      </c>
      <c r="D3100" s="20" t="s">
        <v>14978</v>
      </c>
      <c r="E3100" s="16">
        <v>18.21</v>
      </c>
      <c r="F3100" s="21">
        <v>45134</v>
      </c>
    </row>
    <row r="3101" spans="1:6" ht="18.75" x14ac:dyDescent="0.3">
      <c r="A3101" s="20" t="s">
        <v>15088</v>
      </c>
      <c r="B3101" s="20" t="s">
        <v>5185</v>
      </c>
      <c r="C3101" s="20" t="s">
        <v>15087</v>
      </c>
      <c r="D3101" s="20" t="s">
        <v>44648</v>
      </c>
      <c r="E3101" s="16">
        <v>59.44</v>
      </c>
      <c r="F3101" s="21">
        <v>45134</v>
      </c>
    </row>
    <row r="3102" spans="1:6" ht="18.75" x14ac:dyDescent="0.3">
      <c r="A3102" s="20" t="s">
        <v>15090</v>
      </c>
      <c r="B3102" s="20" t="s">
        <v>15091</v>
      </c>
      <c r="C3102" s="20" t="s">
        <v>15089</v>
      </c>
      <c r="D3102" s="20" t="s">
        <v>44649</v>
      </c>
      <c r="E3102" s="16">
        <v>16.623000000000001</v>
      </c>
      <c r="F3102" s="21">
        <v>45134</v>
      </c>
    </row>
    <row r="3103" spans="1:6" ht="18.75" x14ac:dyDescent="0.3">
      <c r="A3103" s="20" t="s">
        <v>15093</v>
      </c>
      <c r="B3103" s="20" t="s">
        <v>5185</v>
      </c>
      <c r="C3103" s="20" t="s">
        <v>15092</v>
      </c>
      <c r="D3103" s="20" t="s">
        <v>44650</v>
      </c>
      <c r="E3103" s="16">
        <v>68.221000000000004</v>
      </c>
      <c r="F3103" s="21">
        <v>45134</v>
      </c>
    </row>
    <row r="3104" spans="1:6" ht="18.75" x14ac:dyDescent="0.3">
      <c r="A3104" s="20" t="s">
        <v>15095</v>
      </c>
      <c r="B3104" s="20" t="s">
        <v>15096</v>
      </c>
      <c r="C3104" s="20" t="s">
        <v>15094</v>
      </c>
      <c r="D3104" s="20" t="s">
        <v>44651</v>
      </c>
      <c r="E3104" s="16">
        <v>28.579000000000001</v>
      </c>
      <c r="F3104" s="21">
        <v>45134</v>
      </c>
    </row>
    <row r="3105" spans="1:6" ht="18.75" x14ac:dyDescent="0.3">
      <c r="A3105" s="20" t="s">
        <v>14980</v>
      </c>
      <c r="B3105" s="20" t="s">
        <v>5185</v>
      </c>
      <c r="C3105" s="20" t="s">
        <v>14979</v>
      </c>
      <c r="D3105" s="20" t="s">
        <v>14981</v>
      </c>
      <c r="E3105" s="16">
        <v>18.0137</v>
      </c>
      <c r="F3105" s="21">
        <v>45134</v>
      </c>
    </row>
    <row r="3106" spans="1:6" ht="18.75" x14ac:dyDescent="0.3">
      <c r="A3106" s="20" t="s">
        <v>14983</v>
      </c>
      <c r="B3106" s="20" t="s">
        <v>14984</v>
      </c>
      <c r="C3106" s="20" t="s">
        <v>14982</v>
      </c>
      <c r="D3106" s="20" t="s">
        <v>14985</v>
      </c>
      <c r="E3106" s="16">
        <v>15.5107</v>
      </c>
      <c r="F3106" s="21">
        <v>45134</v>
      </c>
    </row>
    <row r="3107" spans="1:6" ht="18.75" x14ac:dyDescent="0.3">
      <c r="A3107" s="20" t="s">
        <v>14987</v>
      </c>
      <c r="B3107" s="20" t="s">
        <v>14988</v>
      </c>
      <c r="C3107" s="20" t="s">
        <v>14986</v>
      </c>
      <c r="D3107" s="20" t="s">
        <v>14989</v>
      </c>
      <c r="E3107" s="16">
        <v>14.2407</v>
      </c>
      <c r="F3107" s="21">
        <v>45134</v>
      </c>
    </row>
    <row r="3108" spans="1:6" ht="18.75" x14ac:dyDescent="0.3">
      <c r="A3108" s="20" t="s">
        <v>14991</v>
      </c>
      <c r="B3108" s="20" t="s">
        <v>5185</v>
      </c>
      <c r="C3108" s="20" t="s">
        <v>14990</v>
      </c>
      <c r="D3108" s="20" t="s">
        <v>14992</v>
      </c>
      <c r="E3108" s="16">
        <v>16.492799999999999</v>
      </c>
      <c r="F3108" s="21">
        <v>45134</v>
      </c>
    </row>
    <row r="3109" spans="1:6" ht="18.75" x14ac:dyDescent="0.3">
      <c r="A3109" s="20" t="s">
        <v>14994</v>
      </c>
      <c r="B3109" s="20" t="s">
        <v>5185</v>
      </c>
      <c r="C3109" s="20" t="s">
        <v>14993</v>
      </c>
      <c r="D3109" s="20" t="s">
        <v>14995</v>
      </c>
      <c r="E3109" s="16">
        <v>14.32</v>
      </c>
      <c r="F3109" s="21">
        <v>45134</v>
      </c>
    </row>
    <row r="3110" spans="1:6" ht="18.75" x14ac:dyDescent="0.3">
      <c r="A3110" s="20" t="s">
        <v>14997</v>
      </c>
      <c r="B3110" s="20" t="s">
        <v>14998</v>
      </c>
      <c r="C3110" s="20" t="s">
        <v>14996</v>
      </c>
      <c r="D3110" s="20" t="s">
        <v>14999</v>
      </c>
      <c r="E3110" s="16">
        <v>14.32</v>
      </c>
      <c r="F3110" s="21">
        <v>45134</v>
      </c>
    </row>
    <row r="3111" spans="1:6" ht="18.75" x14ac:dyDescent="0.3">
      <c r="A3111" s="20" t="s">
        <v>15001</v>
      </c>
      <c r="B3111" s="20" t="s">
        <v>5185</v>
      </c>
      <c r="C3111" s="20" t="s">
        <v>15000</v>
      </c>
      <c r="D3111" s="20" t="s">
        <v>15002</v>
      </c>
      <c r="E3111" s="16">
        <v>13.8</v>
      </c>
      <c r="F3111" s="21">
        <v>45134</v>
      </c>
    </row>
    <row r="3112" spans="1:6" ht="18.75" x14ac:dyDescent="0.3">
      <c r="A3112" s="20" t="s">
        <v>15004</v>
      </c>
      <c r="B3112" s="20" t="s">
        <v>15005</v>
      </c>
      <c r="C3112" s="20" t="s">
        <v>15003</v>
      </c>
      <c r="D3112" s="20" t="s">
        <v>15006</v>
      </c>
      <c r="E3112" s="16">
        <v>13.75</v>
      </c>
      <c r="F3112" s="21">
        <v>45134</v>
      </c>
    </row>
    <row r="3113" spans="1:6" ht="18.75" x14ac:dyDescent="0.3">
      <c r="A3113" s="20" t="s">
        <v>15008</v>
      </c>
      <c r="B3113" s="20" t="s">
        <v>5185</v>
      </c>
      <c r="C3113" s="20" t="s">
        <v>15007</v>
      </c>
      <c r="D3113" s="20" t="s">
        <v>15009</v>
      </c>
      <c r="E3113" s="16">
        <v>41.173000000000002</v>
      </c>
      <c r="F3113" s="21">
        <v>45134</v>
      </c>
    </row>
    <row r="3114" spans="1:6" ht="18.75" x14ac:dyDescent="0.3">
      <c r="A3114" s="20" t="s">
        <v>15011</v>
      </c>
      <c r="B3114" s="20" t="s">
        <v>15012</v>
      </c>
      <c r="C3114" s="20" t="s">
        <v>15010</v>
      </c>
      <c r="D3114" s="20" t="s">
        <v>15013</v>
      </c>
      <c r="E3114" s="16">
        <v>34.07</v>
      </c>
      <c r="F3114" s="21">
        <v>45134</v>
      </c>
    </row>
    <row r="3115" spans="1:6" ht="18.75" x14ac:dyDescent="0.3">
      <c r="A3115" s="20" t="s">
        <v>15015</v>
      </c>
      <c r="B3115" s="20" t="s">
        <v>5185</v>
      </c>
      <c r="C3115" s="20" t="s">
        <v>15014</v>
      </c>
      <c r="D3115" s="20" t="s">
        <v>15016</v>
      </c>
      <c r="E3115" s="16">
        <v>37.643999999999998</v>
      </c>
      <c r="F3115" s="21">
        <v>45134</v>
      </c>
    </row>
    <row r="3116" spans="1:6" ht="18.75" x14ac:dyDescent="0.3">
      <c r="A3116" s="20" t="s">
        <v>15018</v>
      </c>
      <c r="B3116" s="20" t="s">
        <v>15019</v>
      </c>
      <c r="C3116" s="20" t="s">
        <v>15017</v>
      </c>
      <c r="D3116" s="20" t="s">
        <v>15020</v>
      </c>
      <c r="E3116" s="16">
        <v>17.867000000000001</v>
      </c>
      <c r="F3116" s="21">
        <v>45134</v>
      </c>
    </row>
    <row r="3117" spans="1:6" ht="18.75" x14ac:dyDescent="0.3">
      <c r="A3117" s="20" t="s">
        <v>40806</v>
      </c>
      <c r="B3117" s="20" t="s">
        <v>5185</v>
      </c>
      <c r="C3117" s="20" t="s">
        <v>40807</v>
      </c>
      <c r="D3117" s="20" t="s">
        <v>40808</v>
      </c>
      <c r="E3117" s="16">
        <v>11.929</v>
      </c>
      <c r="F3117" s="21">
        <v>45134</v>
      </c>
    </row>
    <row r="3118" spans="1:6" ht="18.75" x14ac:dyDescent="0.3">
      <c r="A3118" s="20" t="s">
        <v>40809</v>
      </c>
      <c r="B3118" s="20" t="s">
        <v>40810</v>
      </c>
      <c r="C3118" s="20" t="s">
        <v>40811</v>
      </c>
      <c r="D3118" s="20" t="s">
        <v>40812</v>
      </c>
      <c r="E3118" s="16">
        <v>11.929</v>
      </c>
      <c r="F3118" s="21">
        <v>45134</v>
      </c>
    </row>
    <row r="3119" spans="1:6" ht="18.75" x14ac:dyDescent="0.3">
      <c r="A3119" s="20" t="s">
        <v>40813</v>
      </c>
      <c r="B3119" s="20" t="s">
        <v>5185</v>
      </c>
      <c r="C3119" s="20" t="s">
        <v>40814</v>
      </c>
      <c r="D3119" s="20" t="s">
        <v>40815</v>
      </c>
      <c r="E3119" s="16">
        <v>11.725</v>
      </c>
      <c r="F3119" s="21">
        <v>45134</v>
      </c>
    </row>
    <row r="3120" spans="1:6" ht="18.75" x14ac:dyDescent="0.3">
      <c r="A3120" s="20" t="s">
        <v>40816</v>
      </c>
      <c r="B3120" s="20" t="s">
        <v>40817</v>
      </c>
      <c r="C3120" s="20" t="s">
        <v>40818</v>
      </c>
      <c r="D3120" s="20" t="s">
        <v>40819</v>
      </c>
      <c r="E3120" s="16">
        <v>11.724</v>
      </c>
      <c r="F3120" s="21">
        <v>45134</v>
      </c>
    </row>
    <row r="3121" spans="1:6" ht="18.75" x14ac:dyDescent="0.3">
      <c r="A3121" s="20" t="s">
        <v>15022</v>
      </c>
      <c r="B3121" s="20" t="s">
        <v>5185</v>
      </c>
      <c r="C3121" s="20" t="s">
        <v>15021</v>
      </c>
      <c r="D3121" s="20" t="s">
        <v>15023</v>
      </c>
      <c r="E3121" s="16">
        <v>87.640699999999995</v>
      </c>
      <c r="F3121" s="21">
        <v>45134</v>
      </c>
    </row>
    <row r="3122" spans="1:6" ht="18.75" x14ac:dyDescent="0.3">
      <c r="A3122" s="20" t="s">
        <v>15025</v>
      </c>
      <c r="B3122" s="20" t="s">
        <v>15026</v>
      </c>
      <c r="C3122" s="20" t="s">
        <v>15024</v>
      </c>
      <c r="D3122" s="20" t="s">
        <v>15027</v>
      </c>
      <c r="E3122" s="16">
        <v>39.411900000000003</v>
      </c>
      <c r="F3122" s="21">
        <v>45134</v>
      </c>
    </row>
    <row r="3123" spans="1:6" ht="18.75" x14ac:dyDescent="0.3">
      <c r="A3123" s="20" t="s">
        <v>15029</v>
      </c>
      <c r="B3123" s="20" t="s">
        <v>5185</v>
      </c>
      <c r="C3123" s="20" t="s">
        <v>15028</v>
      </c>
      <c r="D3123" s="20" t="s">
        <v>15030</v>
      </c>
      <c r="E3123" s="16">
        <v>79.053200000000004</v>
      </c>
      <c r="F3123" s="21">
        <v>45134</v>
      </c>
    </row>
    <row r="3124" spans="1:6" ht="18.75" x14ac:dyDescent="0.3">
      <c r="A3124" s="20" t="s">
        <v>15032</v>
      </c>
      <c r="B3124" s="20" t="s">
        <v>15033</v>
      </c>
      <c r="C3124" s="20" t="s">
        <v>15031</v>
      </c>
      <c r="D3124" s="20" t="s">
        <v>15034</v>
      </c>
      <c r="E3124" s="16">
        <v>33.707700000000003</v>
      </c>
      <c r="F3124" s="21">
        <v>45134</v>
      </c>
    </row>
    <row r="3125" spans="1:6" ht="18.75" x14ac:dyDescent="0.3">
      <c r="A3125" s="20" t="s">
        <v>15036</v>
      </c>
      <c r="B3125" s="20" t="s">
        <v>5185</v>
      </c>
      <c r="C3125" s="20" t="s">
        <v>15035</v>
      </c>
      <c r="D3125" s="20" t="s">
        <v>15037</v>
      </c>
      <c r="E3125" s="16">
        <v>165.78299999999999</v>
      </c>
      <c r="F3125" s="21">
        <v>45134</v>
      </c>
    </row>
    <row r="3126" spans="1:6" ht="18.75" x14ac:dyDescent="0.3">
      <c r="A3126" s="20" t="s">
        <v>15039</v>
      </c>
      <c r="B3126" s="20" t="s">
        <v>5185</v>
      </c>
      <c r="C3126" s="20" t="s">
        <v>15038</v>
      </c>
      <c r="D3126" s="20" t="s">
        <v>15040</v>
      </c>
      <c r="E3126" s="16">
        <v>149.554</v>
      </c>
      <c r="F3126" s="21">
        <v>45134</v>
      </c>
    </row>
    <row r="3127" spans="1:6" ht="18.75" x14ac:dyDescent="0.3">
      <c r="A3127" s="20" t="s">
        <v>15042</v>
      </c>
      <c r="B3127" s="20" t="s">
        <v>15043</v>
      </c>
      <c r="C3127" s="20" t="s">
        <v>15041</v>
      </c>
      <c r="D3127" s="20" t="s">
        <v>15044</v>
      </c>
      <c r="E3127" s="16">
        <v>24.507999999999999</v>
      </c>
      <c r="F3127" s="21">
        <v>45134</v>
      </c>
    </row>
    <row r="3128" spans="1:6" ht="18.75" x14ac:dyDescent="0.3">
      <c r="A3128" s="20" t="s">
        <v>15046</v>
      </c>
      <c r="B3128" s="20" t="s">
        <v>15047</v>
      </c>
      <c r="C3128" s="20" t="s">
        <v>15045</v>
      </c>
      <c r="D3128" s="20" t="s">
        <v>15048</v>
      </c>
      <c r="E3128" s="16">
        <v>20.081</v>
      </c>
      <c r="F3128" s="21">
        <v>45134</v>
      </c>
    </row>
    <row r="3129" spans="1:6" ht="18.75" x14ac:dyDescent="0.3">
      <c r="A3129" s="20" t="s">
        <v>15050</v>
      </c>
      <c r="B3129" s="20" t="s">
        <v>5185</v>
      </c>
      <c r="C3129" s="20" t="s">
        <v>15049</v>
      </c>
      <c r="D3129" s="20" t="s">
        <v>42498</v>
      </c>
      <c r="E3129" s="16">
        <v>18.930599999999998</v>
      </c>
      <c r="F3129" s="21">
        <v>45134</v>
      </c>
    </row>
    <row r="3130" spans="1:6" ht="18.75" x14ac:dyDescent="0.3">
      <c r="A3130" s="20" t="s">
        <v>15054</v>
      </c>
      <c r="B3130" s="20" t="s">
        <v>15055</v>
      </c>
      <c r="C3130" s="20" t="s">
        <v>15053</v>
      </c>
      <c r="D3130" s="20" t="s">
        <v>42499</v>
      </c>
      <c r="E3130" s="16">
        <v>16.797599999999999</v>
      </c>
      <c r="F3130" s="21">
        <v>45134</v>
      </c>
    </row>
    <row r="3131" spans="1:6" ht="18.75" x14ac:dyDescent="0.3">
      <c r="A3131" s="20" t="s">
        <v>15052</v>
      </c>
      <c r="B3131" s="20" t="s">
        <v>5185</v>
      </c>
      <c r="C3131" s="20" t="s">
        <v>15051</v>
      </c>
      <c r="D3131" s="20" t="s">
        <v>42500</v>
      </c>
      <c r="E3131" s="16">
        <v>18.062999999999999</v>
      </c>
      <c r="F3131" s="21">
        <v>45134</v>
      </c>
    </row>
    <row r="3132" spans="1:6" ht="18.75" x14ac:dyDescent="0.3">
      <c r="A3132" s="20" t="s">
        <v>15057</v>
      </c>
      <c r="B3132" s="20" t="s">
        <v>15058</v>
      </c>
      <c r="C3132" s="20" t="s">
        <v>15056</v>
      </c>
      <c r="D3132" s="20" t="s">
        <v>42501</v>
      </c>
      <c r="E3132" s="16">
        <v>15.0388</v>
      </c>
      <c r="F3132" s="21">
        <v>45134</v>
      </c>
    </row>
    <row r="3133" spans="1:6" ht="18.75" x14ac:dyDescent="0.3">
      <c r="A3133" s="20" t="s">
        <v>15060</v>
      </c>
      <c r="B3133" s="20" t="s">
        <v>5185</v>
      </c>
      <c r="C3133" s="20" t="s">
        <v>15059</v>
      </c>
      <c r="D3133" s="20" t="s">
        <v>15061</v>
      </c>
      <c r="E3133" s="16">
        <v>66.81</v>
      </c>
      <c r="F3133" s="21">
        <v>45134</v>
      </c>
    </row>
    <row r="3134" spans="1:6" ht="18.75" x14ac:dyDescent="0.3">
      <c r="A3134" s="20" t="s">
        <v>15063</v>
      </c>
      <c r="B3134" s="20" t="s">
        <v>15064</v>
      </c>
      <c r="C3134" s="20" t="s">
        <v>15062</v>
      </c>
      <c r="D3134" s="20" t="s">
        <v>15065</v>
      </c>
      <c r="E3134" s="16">
        <v>44.04</v>
      </c>
      <c r="F3134" s="21">
        <v>45134</v>
      </c>
    </row>
    <row r="3135" spans="1:6" ht="18.75" x14ac:dyDescent="0.3">
      <c r="A3135" s="20" t="s">
        <v>15067</v>
      </c>
      <c r="B3135" s="20" t="s">
        <v>5185</v>
      </c>
      <c r="C3135" s="20" t="s">
        <v>15066</v>
      </c>
      <c r="D3135" s="20" t="s">
        <v>15068</v>
      </c>
      <c r="E3135" s="16">
        <v>59.66</v>
      </c>
      <c r="F3135" s="21">
        <v>45134</v>
      </c>
    </row>
    <row r="3136" spans="1:6" ht="18.75" x14ac:dyDescent="0.3">
      <c r="A3136" s="20" t="s">
        <v>15070</v>
      </c>
      <c r="B3136" s="20" t="s">
        <v>15071</v>
      </c>
      <c r="C3136" s="20" t="s">
        <v>15069</v>
      </c>
      <c r="D3136" s="20" t="s">
        <v>15072</v>
      </c>
      <c r="E3136" s="16">
        <v>22.78</v>
      </c>
      <c r="F3136" s="21">
        <v>45134</v>
      </c>
    </row>
    <row r="3137" spans="1:6" ht="18.75" x14ac:dyDescent="0.3">
      <c r="A3137" s="20" t="s">
        <v>15074</v>
      </c>
      <c r="B3137" s="20" t="s">
        <v>5185</v>
      </c>
      <c r="C3137" s="20" t="s">
        <v>15073</v>
      </c>
      <c r="D3137" s="20" t="s">
        <v>15075</v>
      </c>
      <c r="E3137" s="16">
        <v>18.149999999999999</v>
      </c>
      <c r="F3137" s="21">
        <v>45134</v>
      </c>
    </row>
    <row r="3138" spans="1:6" ht="18.75" x14ac:dyDescent="0.3">
      <c r="A3138" s="20" t="s">
        <v>15077</v>
      </c>
      <c r="B3138" s="20" t="s">
        <v>5185</v>
      </c>
      <c r="C3138" s="20" t="s">
        <v>15076</v>
      </c>
      <c r="D3138" s="20" t="s">
        <v>15078</v>
      </c>
      <c r="E3138" s="16">
        <v>16.829999999999998</v>
      </c>
      <c r="F3138" s="21">
        <v>45134</v>
      </c>
    </row>
    <row r="3139" spans="1:6" ht="18.75" x14ac:dyDescent="0.3">
      <c r="A3139" s="20" t="s">
        <v>15080</v>
      </c>
      <c r="B3139" s="20" t="s">
        <v>15081</v>
      </c>
      <c r="C3139" s="20" t="s">
        <v>15079</v>
      </c>
      <c r="D3139" s="20" t="s">
        <v>15082</v>
      </c>
      <c r="E3139" s="16">
        <v>16.829999999999998</v>
      </c>
      <c r="F3139" s="21">
        <v>45134</v>
      </c>
    </row>
    <row r="3140" spans="1:6" ht="18.75" x14ac:dyDescent="0.3">
      <c r="A3140" s="20" t="s">
        <v>15084</v>
      </c>
      <c r="B3140" s="20" t="s">
        <v>15085</v>
      </c>
      <c r="C3140" s="20" t="s">
        <v>15083</v>
      </c>
      <c r="D3140" s="20" t="s">
        <v>15086</v>
      </c>
      <c r="E3140" s="16">
        <v>18.149999999999999</v>
      </c>
      <c r="F3140" s="21">
        <v>45134</v>
      </c>
    </row>
    <row r="3141" spans="1:6" ht="18.75" x14ac:dyDescent="0.3">
      <c r="A3141" s="20" t="s">
        <v>15108</v>
      </c>
      <c r="B3141" s="20" t="s">
        <v>5185</v>
      </c>
      <c r="C3141" s="20" t="s">
        <v>15107</v>
      </c>
      <c r="D3141" s="20" t="s">
        <v>15109</v>
      </c>
      <c r="E3141" s="16">
        <v>17.079999999999998</v>
      </c>
      <c r="F3141" s="21">
        <v>45134</v>
      </c>
    </row>
    <row r="3142" spans="1:6" ht="18.75" x14ac:dyDescent="0.3">
      <c r="A3142" s="20" t="s">
        <v>15111</v>
      </c>
      <c r="B3142" s="20" t="s">
        <v>15112</v>
      </c>
      <c r="C3142" s="20" t="s">
        <v>15110</v>
      </c>
      <c r="D3142" s="20" t="s">
        <v>15113</v>
      </c>
      <c r="E3142" s="16">
        <v>15.41</v>
      </c>
      <c r="F3142" s="21">
        <v>45134</v>
      </c>
    </row>
    <row r="3143" spans="1:6" ht="18.75" x14ac:dyDescent="0.3">
      <c r="A3143" s="20" t="s">
        <v>15115</v>
      </c>
      <c r="B3143" s="20" t="s">
        <v>5185</v>
      </c>
      <c r="C3143" s="20" t="s">
        <v>15114</v>
      </c>
      <c r="D3143" s="20" t="s">
        <v>15116</v>
      </c>
      <c r="E3143" s="16">
        <v>16.3</v>
      </c>
      <c r="F3143" s="21">
        <v>45134</v>
      </c>
    </row>
    <row r="3144" spans="1:6" ht="18.75" x14ac:dyDescent="0.3">
      <c r="A3144" s="20" t="s">
        <v>15118</v>
      </c>
      <c r="B3144" s="20" t="s">
        <v>15119</v>
      </c>
      <c r="C3144" s="20" t="s">
        <v>15117</v>
      </c>
      <c r="D3144" s="20" t="s">
        <v>15120</v>
      </c>
      <c r="E3144" s="16">
        <v>14.66</v>
      </c>
      <c r="F3144" s="21">
        <v>45134</v>
      </c>
    </row>
    <row r="3145" spans="1:6" ht="18.75" x14ac:dyDescent="0.3">
      <c r="A3145" s="20" t="s">
        <v>49836</v>
      </c>
      <c r="B3145" s="20" t="s">
        <v>5185</v>
      </c>
      <c r="C3145" s="20" t="s">
        <v>49837</v>
      </c>
      <c r="D3145" s="20" t="s">
        <v>49838</v>
      </c>
      <c r="E3145" s="16">
        <v>10.183999999999999</v>
      </c>
      <c r="F3145" s="21">
        <v>45134</v>
      </c>
    </row>
    <row r="3146" spans="1:6" ht="18.75" x14ac:dyDescent="0.3">
      <c r="A3146" s="20" t="s">
        <v>49839</v>
      </c>
      <c r="B3146" s="20" t="s">
        <v>49840</v>
      </c>
      <c r="C3146" s="20" t="s">
        <v>49841</v>
      </c>
      <c r="D3146" s="20" t="s">
        <v>49842</v>
      </c>
      <c r="E3146" s="16">
        <v>10.183999999999999</v>
      </c>
      <c r="F3146" s="21">
        <v>45134</v>
      </c>
    </row>
    <row r="3147" spans="1:6" ht="18.75" x14ac:dyDescent="0.3">
      <c r="A3147" s="20" t="s">
        <v>49843</v>
      </c>
      <c r="B3147" s="20" t="s">
        <v>5185</v>
      </c>
      <c r="C3147" s="20" t="s">
        <v>49844</v>
      </c>
      <c r="D3147" s="20" t="s">
        <v>49845</v>
      </c>
      <c r="E3147" s="16">
        <v>10.1623</v>
      </c>
      <c r="F3147" s="21">
        <v>45134</v>
      </c>
    </row>
    <row r="3148" spans="1:6" ht="18.75" x14ac:dyDescent="0.3">
      <c r="A3148" s="20" t="s">
        <v>49846</v>
      </c>
      <c r="B3148" s="20" t="s">
        <v>49847</v>
      </c>
      <c r="C3148" s="20" t="s">
        <v>49848</v>
      </c>
      <c r="D3148" s="20" t="s">
        <v>49849</v>
      </c>
      <c r="E3148" s="16">
        <v>10.1623</v>
      </c>
      <c r="F3148" s="21">
        <v>45134</v>
      </c>
    </row>
    <row r="3149" spans="1:6" ht="18.75" x14ac:dyDescent="0.3">
      <c r="A3149" s="20" t="s">
        <v>15122</v>
      </c>
      <c r="B3149" s="20" t="s">
        <v>5185</v>
      </c>
      <c r="C3149" s="20" t="s">
        <v>15121</v>
      </c>
      <c r="D3149" s="20" t="s">
        <v>15123</v>
      </c>
      <c r="E3149" s="16">
        <v>15.8386</v>
      </c>
      <c r="F3149" s="21">
        <v>45134</v>
      </c>
    </row>
    <row r="3150" spans="1:6" ht="18.75" x14ac:dyDescent="0.3">
      <c r="A3150" s="20" t="s">
        <v>15125</v>
      </c>
      <c r="B3150" s="20" t="s">
        <v>15126</v>
      </c>
      <c r="C3150" s="20" t="s">
        <v>15124</v>
      </c>
      <c r="D3150" s="20" t="s">
        <v>15127</v>
      </c>
      <c r="E3150" s="16">
        <v>15.5223</v>
      </c>
      <c r="F3150" s="21">
        <v>45134</v>
      </c>
    </row>
    <row r="3151" spans="1:6" ht="18.75" x14ac:dyDescent="0.3">
      <c r="A3151" s="20" t="s">
        <v>15129</v>
      </c>
      <c r="B3151" s="20" t="s">
        <v>5185</v>
      </c>
      <c r="C3151" s="20" t="s">
        <v>15128</v>
      </c>
      <c r="D3151" s="20" t="s">
        <v>15130</v>
      </c>
      <c r="E3151" s="16">
        <v>13.9476</v>
      </c>
      <c r="F3151" s="21">
        <v>45134</v>
      </c>
    </row>
    <row r="3152" spans="1:6" ht="18.75" x14ac:dyDescent="0.3">
      <c r="A3152" s="20" t="s">
        <v>15132</v>
      </c>
      <c r="B3152" s="20" t="s">
        <v>15133</v>
      </c>
      <c r="C3152" s="20" t="s">
        <v>15131</v>
      </c>
      <c r="D3152" s="20" t="s">
        <v>15134</v>
      </c>
      <c r="E3152" s="16">
        <v>13.947100000000001</v>
      </c>
      <c r="F3152" s="21">
        <v>45134</v>
      </c>
    </row>
    <row r="3153" spans="1:6" ht="18.75" x14ac:dyDescent="0.3">
      <c r="A3153" s="20" t="s">
        <v>15136</v>
      </c>
      <c r="B3153" s="20" t="s">
        <v>5185</v>
      </c>
      <c r="C3153" s="20" t="s">
        <v>15135</v>
      </c>
      <c r="D3153" s="20" t="s">
        <v>15137</v>
      </c>
      <c r="E3153" s="16">
        <v>19.419</v>
      </c>
      <c r="F3153" s="21">
        <v>45134</v>
      </c>
    </row>
    <row r="3154" spans="1:6" ht="18.75" x14ac:dyDescent="0.3">
      <c r="A3154" s="20" t="s">
        <v>15139</v>
      </c>
      <c r="B3154" s="20" t="s">
        <v>5185</v>
      </c>
      <c r="C3154" s="20" t="s">
        <v>15138</v>
      </c>
      <c r="D3154" s="20" t="s">
        <v>15140</v>
      </c>
      <c r="E3154" s="16">
        <v>18.155999999999999</v>
      </c>
      <c r="F3154" s="21">
        <v>45134</v>
      </c>
    </row>
    <row r="3155" spans="1:6" ht="18.75" x14ac:dyDescent="0.3">
      <c r="A3155" s="20" t="s">
        <v>15142</v>
      </c>
      <c r="B3155" s="20" t="s">
        <v>15143</v>
      </c>
      <c r="C3155" s="20" t="s">
        <v>15141</v>
      </c>
      <c r="D3155" s="20" t="s">
        <v>15144</v>
      </c>
      <c r="E3155" s="16">
        <v>18.155999999999999</v>
      </c>
      <c r="F3155" s="21">
        <v>45134</v>
      </c>
    </row>
    <row r="3156" spans="1:6" ht="18.75" x14ac:dyDescent="0.3">
      <c r="A3156" s="20" t="s">
        <v>15146</v>
      </c>
      <c r="B3156" s="20" t="s">
        <v>15147</v>
      </c>
      <c r="C3156" s="20" t="s">
        <v>15145</v>
      </c>
      <c r="D3156" s="20" t="s">
        <v>15148</v>
      </c>
      <c r="E3156" s="16">
        <v>19.420000000000002</v>
      </c>
      <c r="F3156" s="21">
        <v>45134</v>
      </c>
    </row>
    <row r="3157" spans="1:6" ht="18.75" x14ac:dyDescent="0.3">
      <c r="A3157" s="20" t="s">
        <v>15150</v>
      </c>
      <c r="B3157" s="20" t="s">
        <v>15151</v>
      </c>
      <c r="C3157" s="20" t="s">
        <v>15149</v>
      </c>
      <c r="D3157" s="20" t="s">
        <v>44652</v>
      </c>
      <c r="E3157" s="16">
        <v>15.476100000000001</v>
      </c>
      <c r="F3157" s="21">
        <v>45134</v>
      </c>
    </row>
    <row r="3158" spans="1:6" ht="18.75" x14ac:dyDescent="0.3">
      <c r="A3158" s="20" t="s">
        <v>15153</v>
      </c>
      <c r="B3158" s="20" t="s">
        <v>5185</v>
      </c>
      <c r="C3158" s="20" t="s">
        <v>15152</v>
      </c>
      <c r="D3158" s="20" t="s">
        <v>44653</v>
      </c>
      <c r="E3158" s="16">
        <v>19.0444</v>
      </c>
      <c r="F3158" s="21">
        <v>45134</v>
      </c>
    </row>
    <row r="3159" spans="1:6" ht="18.75" x14ac:dyDescent="0.3">
      <c r="A3159" s="20" t="s">
        <v>15155</v>
      </c>
      <c r="B3159" s="20" t="s">
        <v>5185</v>
      </c>
      <c r="C3159" s="20" t="s">
        <v>15154</v>
      </c>
      <c r="D3159" s="20" t="s">
        <v>44654</v>
      </c>
      <c r="E3159" s="16">
        <v>18.011299999999999</v>
      </c>
      <c r="F3159" s="21">
        <v>45134</v>
      </c>
    </row>
    <row r="3160" spans="1:6" ht="18.75" x14ac:dyDescent="0.3">
      <c r="A3160" s="20" t="s">
        <v>15157</v>
      </c>
      <c r="B3160" s="20" t="s">
        <v>15158</v>
      </c>
      <c r="C3160" s="20" t="s">
        <v>15156</v>
      </c>
      <c r="D3160" s="20" t="s">
        <v>44655</v>
      </c>
      <c r="E3160" s="16">
        <v>14.5456</v>
      </c>
      <c r="F3160" s="21">
        <v>45134</v>
      </c>
    </row>
    <row r="3161" spans="1:6" ht="18.75" x14ac:dyDescent="0.3">
      <c r="A3161" s="20" t="s">
        <v>16647</v>
      </c>
      <c r="B3161" s="20" t="s">
        <v>16648</v>
      </c>
      <c r="C3161" s="20" t="s">
        <v>16646</v>
      </c>
      <c r="D3161" s="20" t="s">
        <v>16649</v>
      </c>
      <c r="E3161" s="16">
        <v>21.516999999999999</v>
      </c>
      <c r="F3161" s="21">
        <v>45134</v>
      </c>
    </row>
    <row r="3162" spans="1:6" ht="18.75" x14ac:dyDescent="0.3">
      <c r="A3162" s="20" t="s">
        <v>16651</v>
      </c>
      <c r="B3162" s="20" t="s">
        <v>5185</v>
      </c>
      <c r="C3162" s="20" t="s">
        <v>16650</v>
      </c>
      <c r="D3162" s="20" t="s">
        <v>16652</v>
      </c>
      <c r="E3162" s="16">
        <v>21.521999999999998</v>
      </c>
      <c r="F3162" s="21">
        <v>45134</v>
      </c>
    </row>
    <row r="3163" spans="1:6" ht="18.75" x14ac:dyDescent="0.3">
      <c r="A3163" s="20" t="s">
        <v>16654</v>
      </c>
      <c r="B3163" s="20" t="s">
        <v>16655</v>
      </c>
      <c r="C3163" s="20" t="s">
        <v>16653</v>
      </c>
      <c r="D3163" s="20" t="s">
        <v>16656</v>
      </c>
      <c r="E3163" s="16">
        <v>20.251000000000001</v>
      </c>
      <c r="F3163" s="21">
        <v>45134</v>
      </c>
    </row>
    <row r="3164" spans="1:6" ht="18.75" x14ac:dyDescent="0.3">
      <c r="A3164" s="20" t="s">
        <v>16658</v>
      </c>
      <c r="B3164" s="20" t="s">
        <v>5185</v>
      </c>
      <c r="C3164" s="20" t="s">
        <v>16657</v>
      </c>
      <c r="D3164" s="20" t="s">
        <v>16659</v>
      </c>
      <c r="E3164" s="16">
        <v>20.247</v>
      </c>
      <c r="F3164" s="21">
        <v>45134</v>
      </c>
    </row>
    <row r="3165" spans="1:6" ht="18.75" x14ac:dyDescent="0.3">
      <c r="A3165" s="20" t="s">
        <v>15160</v>
      </c>
      <c r="B3165" s="20" t="s">
        <v>5185</v>
      </c>
      <c r="C3165" s="20" t="s">
        <v>15159</v>
      </c>
      <c r="D3165" s="20" t="s">
        <v>15161</v>
      </c>
      <c r="E3165" s="16">
        <v>41.121000000000002</v>
      </c>
      <c r="F3165" s="21">
        <v>45134</v>
      </c>
    </row>
    <row r="3166" spans="1:6" ht="18.75" x14ac:dyDescent="0.3">
      <c r="A3166" s="20" t="s">
        <v>15163</v>
      </c>
      <c r="B3166" s="20" t="s">
        <v>5185</v>
      </c>
      <c r="C3166" s="20" t="s">
        <v>15162</v>
      </c>
      <c r="D3166" s="20" t="s">
        <v>15164</v>
      </c>
      <c r="E3166" s="16">
        <v>35.984699999999997</v>
      </c>
      <c r="F3166" s="21">
        <v>45134</v>
      </c>
    </row>
    <row r="3167" spans="1:6" ht="18.75" x14ac:dyDescent="0.3">
      <c r="A3167" s="20" t="s">
        <v>15166</v>
      </c>
      <c r="B3167" s="20" t="s">
        <v>15167</v>
      </c>
      <c r="C3167" s="20" t="s">
        <v>15165</v>
      </c>
      <c r="D3167" s="20" t="s">
        <v>15168</v>
      </c>
      <c r="E3167" s="16">
        <v>20.890499999999999</v>
      </c>
      <c r="F3167" s="21">
        <v>45134</v>
      </c>
    </row>
    <row r="3168" spans="1:6" ht="18.75" x14ac:dyDescent="0.3">
      <c r="A3168" s="20" t="s">
        <v>15170</v>
      </c>
      <c r="B3168" s="20" t="s">
        <v>15171</v>
      </c>
      <c r="C3168" s="20" t="s">
        <v>15169</v>
      </c>
      <c r="D3168" s="20" t="s">
        <v>15172</v>
      </c>
      <c r="E3168" s="16">
        <v>18.357299999999999</v>
      </c>
      <c r="F3168" s="21">
        <v>45134</v>
      </c>
    </row>
    <row r="3169" spans="1:6" ht="18.75" x14ac:dyDescent="0.3">
      <c r="A3169" s="20" t="s">
        <v>15174</v>
      </c>
      <c r="B3169" s="20" t="s">
        <v>15175</v>
      </c>
      <c r="C3169" s="20" t="s">
        <v>15173</v>
      </c>
      <c r="D3169" s="20" t="s">
        <v>15176</v>
      </c>
      <c r="E3169" s="16">
        <v>40.330199999999998</v>
      </c>
      <c r="F3169" s="21">
        <v>45134</v>
      </c>
    </row>
    <row r="3170" spans="1:6" ht="18.75" x14ac:dyDescent="0.3">
      <c r="A3170" s="20" t="s">
        <v>15178</v>
      </c>
      <c r="B3170" s="20" t="s">
        <v>5185</v>
      </c>
      <c r="C3170" s="20" t="s">
        <v>15177</v>
      </c>
      <c r="D3170" s="20" t="s">
        <v>15179</v>
      </c>
      <c r="E3170" s="16">
        <v>97.009200000000007</v>
      </c>
      <c r="F3170" s="21">
        <v>45134</v>
      </c>
    </row>
    <row r="3171" spans="1:6" ht="18.75" x14ac:dyDescent="0.3">
      <c r="A3171" s="20" t="s">
        <v>15181</v>
      </c>
      <c r="B3171" s="20" t="s">
        <v>15182</v>
      </c>
      <c r="C3171" s="20" t="s">
        <v>15180</v>
      </c>
      <c r="D3171" s="20" t="s">
        <v>15183</v>
      </c>
      <c r="E3171" s="16">
        <v>30.434999999999999</v>
      </c>
      <c r="F3171" s="21">
        <v>45134</v>
      </c>
    </row>
    <row r="3172" spans="1:6" ht="18.75" x14ac:dyDescent="0.3">
      <c r="A3172" s="20" t="s">
        <v>15185</v>
      </c>
      <c r="B3172" s="20" t="s">
        <v>5185</v>
      </c>
      <c r="C3172" s="20" t="s">
        <v>15184</v>
      </c>
      <c r="D3172" s="20" t="s">
        <v>15186</v>
      </c>
      <c r="E3172" s="16">
        <v>89.380300000000005</v>
      </c>
      <c r="F3172" s="21">
        <v>45134</v>
      </c>
    </row>
    <row r="3173" spans="1:6" ht="18.75" x14ac:dyDescent="0.3">
      <c r="A3173" s="20" t="s">
        <v>15188</v>
      </c>
      <c r="B3173" s="20" t="s">
        <v>5185</v>
      </c>
      <c r="C3173" s="20" t="s">
        <v>15187</v>
      </c>
      <c r="D3173" s="20" t="s">
        <v>15189</v>
      </c>
      <c r="E3173" s="16">
        <v>64.345699999999994</v>
      </c>
      <c r="F3173" s="21">
        <v>45134</v>
      </c>
    </row>
    <row r="3174" spans="1:6" ht="18.75" x14ac:dyDescent="0.3">
      <c r="A3174" s="20" t="s">
        <v>15191</v>
      </c>
      <c r="B3174" s="20" t="s">
        <v>5185</v>
      </c>
      <c r="C3174" s="20" t="s">
        <v>15190</v>
      </c>
      <c r="D3174" s="20" t="s">
        <v>15192</v>
      </c>
      <c r="E3174" s="16">
        <v>69.252899999999997</v>
      </c>
      <c r="F3174" s="21">
        <v>45134</v>
      </c>
    </row>
    <row r="3175" spans="1:6" ht="18.75" x14ac:dyDescent="0.3">
      <c r="A3175" s="20" t="s">
        <v>15194</v>
      </c>
      <c r="B3175" s="20" t="s">
        <v>15195</v>
      </c>
      <c r="C3175" s="20" t="s">
        <v>15193</v>
      </c>
      <c r="D3175" s="20" t="s">
        <v>15196</v>
      </c>
      <c r="E3175" s="16">
        <v>40.4876</v>
      </c>
      <c r="F3175" s="21">
        <v>45134</v>
      </c>
    </row>
    <row r="3176" spans="1:6" ht="18.75" x14ac:dyDescent="0.3">
      <c r="A3176" s="20" t="s">
        <v>15198</v>
      </c>
      <c r="B3176" s="20" t="s">
        <v>15199</v>
      </c>
      <c r="C3176" s="20" t="s">
        <v>15197</v>
      </c>
      <c r="D3176" s="20" t="s">
        <v>15200</v>
      </c>
      <c r="E3176" s="16">
        <v>47.833199999999998</v>
      </c>
      <c r="F3176" s="21">
        <v>45134</v>
      </c>
    </row>
    <row r="3177" spans="1:6" ht="18.75" x14ac:dyDescent="0.3">
      <c r="A3177" s="20" t="s">
        <v>15202</v>
      </c>
      <c r="B3177" s="20" t="s">
        <v>15203</v>
      </c>
      <c r="C3177" s="20" t="s">
        <v>15201</v>
      </c>
      <c r="D3177" s="20" t="s">
        <v>15204</v>
      </c>
      <c r="E3177" s="16">
        <v>69.478200000000001</v>
      </c>
      <c r="F3177" s="21">
        <v>45133</v>
      </c>
    </row>
    <row r="3178" spans="1:6" ht="18.75" x14ac:dyDescent="0.3">
      <c r="A3178" s="20" t="s">
        <v>15206</v>
      </c>
      <c r="B3178" s="20" t="s">
        <v>5185</v>
      </c>
      <c r="C3178" s="20" t="s">
        <v>15205</v>
      </c>
      <c r="D3178" s="20" t="s">
        <v>15207</v>
      </c>
      <c r="E3178" s="16">
        <v>285.10610000000003</v>
      </c>
      <c r="F3178" s="21">
        <v>45133</v>
      </c>
    </row>
    <row r="3179" spans="1:6" ht="18.75" x14ac:dyDescent="0.3">
      <c r="A3179" s="20" t="s">
        <v>15209</v>
      </c>
      <c r="B3179" s="20" t="s">
        <v>15210</v>
      </c>
      <c r="C3179" s="20" t="s">
        <v>15208</v>
      </c>
      <c r="D3179" s="20" t="s">
        <v>15211</v>
      </c>
      <c r="E3179" s="16">
        <v>47.223700000000001</v>
      </c>
      <c r="F3179" s="21">
        <v>45133</v>
      </c>
    </row>
    <row r="3180" spans="1:6" ht="18.75" x14ac:dyDescent="0.3">
      <c r="A3180" s="20" t="s">
        <v>15213</v>
      </c>
      <c r="B3180" s="20" t="s">
        <v>5185</v>
      </c>
      <c r="C3180" s="20" t="s">
        <v>15212</v>
      </c>
      <c r="D3180" s="20" t="s">
        <v>15214</v>
      </c>
      <c r="E3180" s="16">
        <v>258.18290000000002</v>
      </c>
      <c r="F3180" s="21">
        <v>45133</v>
      </c>
    </row>
    <row r="3181" spans="1:6" ht="18.75" x14ac:dyDescent="0.3">
      <c r="A3181" s="20" t="s">
        <v>15216</v>
      </c>
      <c r="B3181" s="20" t="s">
        <v>5185</v>
      </c>
      <c r="C3181" s="20" t="s">
        <v>15215</v>
      </c>
      <c r="D3181" s="20" t="s">
        <v>15217</v>
      </c>
      <c r="E3181" s="16">
        <v>134.43620000000001</v>
      </c>
      <c r="F3181" s="21">
        <v>45134</v>
      </c>
    </row>
    <row r="3182" spans="1:6" ht="18.75" x14ac:dyDescent="0.3">
      <c r="A3182" s="20" t="s">
        <v>15219</v>
      </c>
      <c r="B3182" s="20" t="s">
        <v>15220</v>
      </c>
      <c r="C3182" s="20" t="s">
        <v>15218</v>
      </c>
      <c r="D3182" s="20" t="s">
        <v>15221</v>
      </c>
      <c r="E3182" s="16">
        <v>39.575099999999999</v>
      </c>
      <c r="F3182" s="21">
        <v>45134</v>
      </c>
    </row>
    <row r="3183" spans="1:6" ht="18.75" x14ac:dyDescent="0.3">
      <c r="A3183" s="20" t="s">
        <v>15223</v>
      </c>
      <c r="B3183" s="20" t="s">
        <v>5185</v>
      </c>
      <c r="C3183" s="20" t="s">
        <v>15222</v>
      </c>
      <c r="D3183" s="20" t="s">
        <v>15224</v>
      </c>
      <c r="E3183" s="16">
        <v>123.84350000000001</v>
      </c>
      <c r="F3183" s="21">
        <v>45134</v>
      </c>
    </row>
    <row r="3184" spans="1:6" ht="18.75" x14ac:dyDescent="0.3">
      <c r="A3184" s="20" t="s">
        <v>15226</v>
      </c>
      <c r="B3184" s="20" t="s">
        <v>15227</v>
      </c>
      <c r="C3184" s="20" t="s">
        <v>15225</v>
      </c>
      <c r="D3184" s="20" t="s">
        <v>15228</v>
      </c>
      <c r="E3184" s="16">
        <v>37.132199999999997</v>
      </c>
      <c r="F3184" s="21">
        <v>45134</v>
      </c>
    </row>
    <row r="3185" spans="1:6" ht="18.75" x14ac:dyDescent="0.3">
      <c r="A3185" s="20" t="s">
        <v>15230</v>
      </c>
      <c r="B3185" s="20" t="s">
        <v>5185</v>
      </c>
      <c r="C3185" s="20" t="s">
        <v>15229</v>
      </c>
      <c r="D3185" s="20" t="s">
        <v>15231</v>
      </c>
      <c r="E3185" s="16">
        <v>18.296099999999999</v>
      </c>
      <c r="F3185" s="21">
        <v>45134</v>
      </c>
    </row>
    <row r="3186" spans="1:6" ht="18.75" x14ac:dyDescent="0.3">
      <c r="A3186" s="20" t="s">
        <v>15233</v>
      </c>
      <c r="B3186" s="20" t="s">
        <v>5185</v>
      </c>
      <c r="C3186" s="20" t="s">
        <v>15232</v>
      </c>
      <c r="D3186" s="20" t="s">
        <v>15234</v>
      </c>
      <c r="E3186" s="16">
        <v>17.137799999999999</v>
      </c>
      <c r="F3186" s="21">
        <v>45134</v>
      </c>
    </row>
    <row r="3187" spans="1:6" ht="18.75" x14ac:dyDescent="0.3">
      <c r="A3187" s="20" t="s">
        <v>15236</v>
      </c>
      <c r="B3187" s="20" t="s">
        <v>5185</v>
      </c>
      <c r="C3187" s="20" t="s">
        <v>15235</v>
      </c>
      <c r="D3187" s="20" t="s">
        <v>15237</v>
      </c>
      <c r="E3187" s="16">
        <v>18.296099999999999</v>
      </c>
      <c r="F3187" s="21">
        <v>45134</v>
      </c>
    </row>
    <row r="3188" spans="1:6" ht="18.75" x14ac:dyDescent="0.3">
      <c r="A3188" s="20" t="s">
        <v>15239</v>
      </c>
      <c r="B3188" s="20" t="s">
        <v>5185</v>
      </c>
      <c r="C3188" s="20" t="s">
        <v>15238</v>
      </c>
      <c r="D3188" s="20" t="s">
        <v>15240</v>
      </c>
      <c r="E3188" s="16">
        <v>17.137799999999999</v>
      </c>
      <c r="F3188" s="21">
        <v>45134</v>
      </c>
    </row>
    <row r="3189" spans="1:6" ht="18.75" x14ac:dyDescent="0.3">
      <c r="A3189" s="20" t="s">
        <v>15242</v>
      </c>
      <c r="B3189" s="20" t="s">
        <v>5185</v>
      </c>
      <c r="C3189" s="20" t="s">
        <v>15241</v>
      </c>
      <c r="D3189" s="20" t="s">
        <v>15243</v>
      </c>
      <c r="E3189" s="16">
        <v>20.72</v>
      </c>
      <c r="F3189" s="21">
        <v>45134</v>
      </c>
    </row>
    <row r="3190" spans="1:6" ht="18.75" x14ac:dyDescent="0.3">
      <c r="A3190" s="20" t="s">
        <v>15245</v>
      </c>
      <c r="B3190" s="20" t="s">
        <v>15246</v>
      </c>
      <c r="C3190" s="20" t="s">
        <v>15244</v>
      </c>
      <c r="D3190" s="20" t="s">
        <v>15247</v>
      </c>
      <c r="E3190" s="16">
        <v>20.72</v>
      </c>
      <c r="F3190" s="21">
        <v>45134</v>
      </c>
    </row>
    <row r="3191" spans="1:6" ht="18.75" x14ac:dyDescent="0.3">
      <c r="A3191" s="20" t="s">
        <v>15249</v>
      </c>
      <c r="B3191" s="20" t="s">
        <v>5185</v>
      </c>
      <c r="C3191" s="20" t="s">
        <v>15248</v>
      </c>
      <c r="D3191" s="20" t="s">
        <v>15250</v>
      </c>
      <c r="E3191" s="16">
        <v>19.98</v>
      </c>
      <c r="F3191" s="21">
        <v>45134</v>
      </c>
    </row>
    <row r="3192" spans="1:6" ht="18.75" x14ac:dyDescent="0.3">
      <c r="A3192" s="20" t="s">
        <v>15252</v>
      </c>
      <c r="B3192" s="20" t="s">
        <v>15253</v>
      </c>
      <c r="C3192" s="20" t="s">
        <v>15251</v>
      </c>
      <c r="D3192" s="20" t="s">
        <v>15254</v>
      </c>
      <c r="E3192" s="16">
        <v>19.98</v>
      </c>
      <c r="F3192" s="21">
        <v>45134</v>
      </c>
    </row>
    <row r="3193" spans="1:6" ht="18.75" x14ac:dyDescent="0.3">
      <c r="A3193" s="20" t="s">
        <v>15256</v>
      </c>
      <c r="B3193" s="20" t="s">
        <v>5185</v>
      </c>
      <c r="C3193" s="20" t="s">
        <v>15255</v>
      </c>
      <c r="D3193" s="20" t="s">
        <v>15257</v>
      </c>
      <c r="E3193" s="16">
        <v>11.928100000000001</v>
      </c>
      <c r="F3193" s="21">
        <v>45134</v>
      </c>
    </row>
    <row r="3194" spans="1:6" ht="18.75" x14ac:dyDescent="0.3">
      <c r="A3194" s="20" t="s">
        <v>15259</v>
      </c>
      <c r="B3194" s="20" t="s">
        <v>5185</v>
      </c>
      <c r="C3194" s="20" t="s">
        <v>15258</v>
      </c>
      <c r="D3194" s="20" t="s">
        <v>15260</v>
      </c>
      <c r="E3194" s="16">
        <v>11.9278</v>
      </c>
      <c r="F3194" s="21">
        <v>45134</v>
      </c>
    </row>
    <row r="3195" spans="1:6" ht="18.75" x14ac:dyDescent="0.3">
      <c r="A3195" s="20" t="s">
        <v>15262</v>
      </c>
      <c r="B3195" s="20" t="s">
        <v>5185</v>
      </c>
      <c r="C3195" s="20" t="s">
        <v>15261</v>
      </c>
      <c r="D3195" s="20" t="s">
        <v>15263</v>
      </c>
      <c r="E3195" s="16">
        <v>11.539099999999999</v>
      </c>
      <c r="F3195" s="21">
        <v>45134</v>
      </c>
    </row>
    <row r="3196" spans="1:6" ht="18.75" x14ac:dyDescent="0.3">
      <c r="A3196" s="20" t="s">
        <v>15265</v>
      </c>
      <c r="B3196" s="20" t="s">
        <v>5185</v>
      </c>
      <c r="C3196" s="20" t="s">
        <v>15264</v>
      </c>
      <c r="D3196" s="20" t="s">
        <v>15266</v>
      </c>
      <c r="E3196" s="16">
        <v>11.539099999999999</v>
      </c>
      <c r="F3196" s="21">
        <v>45134</v>
      </c>
    </row>
    <row r="3197" spans="1:6" ht="18.75" x14ac:dyDescent="0.3">
      <c r="A3197" s="20" t="s">
        <v>15268</v>
      </c>
      <c r="B3197" s="20" t="s">
        <v>5185</v>
      </c>
      <c r="C3197" s="20" t="s">
        <v>15267</v>
      </c>
      <c r="D3197" s="20" t="s">
        <v>15269</v>
      </c>
      <c r="E3197" s="16">
        <v>734.59</v>
      </c>
      <c r="F3197" s="21">
        <v>45134</v>
      </c>
    </row>
    <row r="3198" spans="1:6" ht="18.75" x14ac:dyDescent="0.3">
      <c r="A3198" s="20" t="s">
        <v>15271</v>
      </c>
      <c r="B3198" s="20" t="s">
        <v>5185</v>
      </c>
      <c r="C3198" s="20" t="s">
        <v>15270</v>
      </c>
      <c r="D3198" s="20" t="s">
        <v>15272</v>
      </c>
      <c r="E3198" s="16">
        <v>671.08</v>
      </c>
      <c r="F3198" s="21">
        <v>45134</v>
      </c>
    </row>
    <row r="3199" spans="1:6" ht="18.75" x14ac:dyDescent="0.3">
      <c r="A3199" s="20" t="s">
        <v>15274</v>
      </c>
      <c r="B3199" s="20" t="s">
        <v>15275</v>
      </c>
      <c r="C3199" s="20" t="s">
        <v>15273</v>
      </c>
      <c r="D3199" s="20" t="s">
        <v>15276</v>
      </c>
      <c r="E3199" s="16">
        <v>181.5</v>
      </c>
      <c r="F3199" s="21">
        <v>45134</v>
      </c>
    </row>
    <row r="3200" spans="1:6" ht="18.75" x14ac:dyDescent="0.3">
      <c r="A3200" s="20" t="s">
        <v>15278</v>
      </c>
      <c r="B3200" s="20" t="s">
        <v>15279</v>
      </c>
      <c r="C3200" s="20" t="s">
        <v>15277</v>
      </c>
      <c r="D3200" s="20" t="s">
        <v>15280</v>
      </c>
      <c r="E3200" s="16">
        <v>120</v>
      </c>
      <c r="F3200" s="21">
        <v>45134</v>
      </c>
    </row>
    <row r="3201" spans="1:6" ht="18.75" x14ac:dyDescent="0.3">
      <c r="A3201" s="20" t="s">
        <v>15282</v>
      </c>
      <c r="B3201" s="20" t="s">
        <v>5185</v>
      </c>
      <c r="C3201" s="20" t="s">
        <v>15281</v>
      </c>
      <c r="D3201" s="20" t="s">
        <v>15283</v>
      </c>
      <c r="E3201" s="16">
        <v>24.3</v>
      </c>
      <c r="F3201" s="21">
        <v>45133</v>
      </c>
    </row>
    <row r="3202" spans="1:6" ht="18.75" x14ac:dyDescent="0.3">
      <c r="A3202" s="20" t="s">
        <v>15285</v>
      </c>
      <c r="B3202" s="20" t="s">
        <v>15286</v>
      </c>
      <c r="C3202" s="20" t="s">
        <v>15284</v>
      </c>
      <c r="D3202" s="20" t="s">
        <v>15287</v>
      </c>
      <c r="E3202" s="16">
        <v>20.59</v>
      </c>
      <c r="F3202" s="21">
        <v>45133</v>
      </c>
    </row>
    <row r="3203" spans="1:6" ht="18.75" x14ac:dyDescent="0.3">
      <c r="A3203" s="20" t="s">
        <v>15289</v>
      </c>
      <c r="B3203" s="20" t="s">
        <v>5185</v>
      </c>
      <c r="C3203" s="20" t="s">
        <v>15288</v>
      </c>
      <c r="D3203" s="20" t="s">
        <v>15290</v>
      </c>
      <c r="E3203" s="16">
        <v>22.55</v>
      </c>
      <c r="F3203" s="21">
        <v>45133</v>
      </c>
    </row>
    <row r="3204" spans="1:6" ht="18.75" x14ac:dyDescent="0.3">
      <c r="A3204" s="20" t="s">
        <v>15292</v>
      </c>
      <c r="B3204" s="20" t="s">
        <v>15293</v>
      </c>
      <c r="C3204" s="20" t="s">
        <v>15291</v>
      </c>
      <c r="D3204" s="20" t="s">
        <v>15294</v>
      </c>
      <c r="E3204" s="16">
        <v>16.62</v>
      </c>
      <c r="F3204" s="21">
        <v>45133</v>
      </c>
    </row>
    <row r="3205" spans="1:6" ht="18.75" x14ac:dyDescent="0.3">
      <c r="A3205" s="20" t="s">
        <v>15444</v>
      </c>
      <c r="B3205" s="20" t="s">
        <v>5185</v>
      </c>
      <c r="C3205" s="20" t="s">
        <v>15443</v>
      </c>
      <c r="D3205" s="20" t="s">
        <v>44656</v>
      </c>
      <c r="E3205" s="16">
        <v>84.021000000000001</v>
      </c>
      <c r="F3205" s="21">
        <v>45134</v>
      </c>
    </row>
    <row r="3206" spans="1:6" ht="18.75" x14ac:dyDescent="0.3">
      <c r="A3206" s="20" t="s">
        <v>15446</v>
      </c>
      <c r="B3206" s="20" t="s">
        <v>15447</v>
      </c>
      <c r="C3206" s="20" t="s">
        <v>15445</v>
      </c>
      <c r="D3206" s="20" t="s">
        <v>44657</v>
      </c>
      <c r="E3206" s="16">
        <v>22.43</v>
      </c>
      <c r="F3206" s="21">
        <v>45134</v>
      </c>
    </row>
    <row r="3207" spans="1:6" ht="18.75" x14ac:dyDescent="0.3">
      <c r="A3207" s="20" t="s">
        <v>15449</v>
      </c>
      <c r="B3207" s="20" t="s">
        <v>5185</v>
      </c>
      <c r="C3207" s="20" t="s">
        <v>15448</v>
      </c>
      <c r="D3207" s="20" t="s">
        <v>44658</v>
      </c>
      <c r="E3207" s="16">
        <v>95.701999999999998</v>
      </c>
      <c r="F3207" s="21">
        <v>45134</v>
      </c>
    </row>
    <row r="3208" spans="1:6" ht="18.75" x14ac:dyDescent="0.3">
      <c r="A3208" s="20" t="s">
        <v>15451</v>
      </c>
      <c r="B3208" s="20" t="s">
        <v>15452</v>
      </c>
      <c r="C3208" s="20" t="s">
        <v>15450</v>
      </c>
      <c r="D3208" s="20" t="s">
        <v>44659</v>
      </c>
      <c r="E3208" s="16">
        <v>28.742000000000001</v>
      </c>
      <c r="F3208" s="21">
        <v>45134</v>
      </c>
    </row>
    <row r="3209" spans="1:6" ht="18.75" x14ac:dyDescent="0.3">
      <c r="A3209" s="20" t="s">
        <v>15296</v>
      </c>
      <c r="B3209" s="20" t="s">
        <v>15297</v>
      </c>
      <c r="C3209" s="20" t="s">
        <v>15295</v>
      </c>
      <c r="D3209" s="20" t="s">
        <v>15298</v>
      </c>
      <c r="E3209" s="16">
        <v>22.68</v>
      </c>
      <c r="F3209" s="21">
        <v>45134</v>
      </c>
    </row>
    <row r="3210" spans="1:6" ht="18.75" x14ac:dyDescent="0.3">
      <c r="A3210" s="20" t="s">
        <v>15300</v>
      </c>
      <c r="B3210" s="20" t="s">
        <v>15301</v>
      </c>
      <c r="C3210" s="20" t="s">
        <v>15299</v>
      </c>
      <c r="D3210" s="20" t="s">
        <v>15302</v>
      </c>
      <c r="E3210" s="16">
        <v>19.46</v>
      </c>
      <c r="F3210" s="21">
        <v>45134</v>
      </c>
    </row>
    <row r="3211" spans="1:6" ht="18.75" x14ac:dyDescent="0.3">
      <c r="A3211" s="20" t="s">
        <v>15304</v>
      </c>
      <c r="B3211" s="20" t="s">
        <v>5185</v>
      </c>
      <c r="C3211" s="20" t="s">
        <v>15303</v>
      </c>
      <c r="D3211" s="20" t="s">
        <v>15305</v>
      </c>
      <c r="E3211" s="16">
        <v>36.159999999999997</v>
      </c>
      <c r="F3211" s="21">
        <v>45134</v>
      </c>
    </row>
    <row r="3212" spans="1:6" ht="18.75" x14ac:dyDescent="0.3">
      <c r="A3212" s="20" t="s">
        <v>15307</v>
      </c>
      <c r="B3212" s="20" t="s">
        <v>5185</v>
      </c>
      <c r="C3212" s="20" t="s">
        <v>15306</v>
      </c>
      <c r="D3212" s="20" t="s">
        <v>15308</v>
      </c>
      <c r="E3212" s="16">
        <v>69.98</v>
      </c>
      <c r="F3212" s="21">
        <v>45134</v>
      </c>
    </row>
    <row r="3213" spans="1:6" ht="18.75" x14ac:dyDescent="0.3">
      <c r="A3213" s="20" t="s">
        <v>15310</v>
      </c>
      <c r="B3213" s="20" t="s">
        <v>15311</v>
      </c>
      <c r="C3213" s="20" t="s">
        <v>15309</v>
      </c>
      <c r="D3213" s="20" t="s">
        <v>15312</v>
      </c>
      <c r="E3213" s="16">
        <v>19.170000000000002</v>
      </c>
      <c r="F3213" s="21">
        <v>45134</v>
      </c>
    </row>
    <row r="3214" spans="1:6" ht="18.75" x14ac:dyDescent="0.3">
      <c r="A3214" s="20" t="s">
        <v>15314</v>
      </c>
      <c r="B3214" s="20" t="s">
        <v>5185</v>
      </c>
      <c r="C3214" s="20" t="s">
        <v>15313</v>
      </c>
      <c r="D3214" s="20" t="s">
        <v>15315</v>
      </c>
      <c r="E3214" s="16">
        <v>67.53</v>
      </c>
      <c r="F3214" s="21">
        <v>45134</v>
      </c>
    </row>
    <row r="3215" spans="1:6" ht="18.75" x14ac:dyDescent="0.3">
      <c r="A3215" s="20" t="s">
        <v>15317</v>
      </c>
      <c r="B3215" s="20" t="s">
        <v>5185</v>
      </c>
      <c r="C3215" s="20" t="s">
        <v>15316</v>
      </c>
      <c r="D3215" s="20" t="s">
        <v>15318</v>
      </c>
      <c r="E3215" s="16">
        <v>67.53</v>
      </c>
      <c r="F3215" s="21">
        <v>45134</v>
      </c>
    </row>
    <row r="3216" spans="1:6" ht="18.75" x14ac:dyDescent="0.3">
      <c r="A3216" s="20" t="s">
        <v>15320</v>
      </c>
      <c r="B3216" s="20" t="s">
        <v>15321</v>
      </c>
      <c r="C3216" s="20" t="s">
        <v>15319</v>
      </c>
      <c r="D3216" s="20" t="s">
        <v>15322</v>
      </c>
      <c r="E3216" s="16">
        <v>19.05</v>
      </c>
      <c r="F3216" s="21">
        <v>45134</v>
      </c>
    </row>
    <row r="3217" spans="1:6" ht="18.75" x14ac:dyDescent="0.3">
      <c r="A3217" s="20" t="s">
        <v>15324</v>
      </c>
      <c r="B3217" s="20" t="s">
        <v>15325</v>
      </c>
      <c r="C3217" s="20" t="s">
        <v>15323</v>
      </c>
      <c r="D3217" s="20" t="s">
        <v>15326</v>
      </c>
      <c r="E3217" s="16">
        <v>18.91</v>
      </c>
      <c r="F3217" s="21">
        <v>45134</v>
      </c>
    </row>
    <row r="3218" spans="1:6" ht="18.75" x14ac:dyDescent="0.3">
      <c r="A3218" s="20" t="s">
        <v>15328</v>
      </c>
      <c r="B3218" s="20" t="s">
        <v>5185</v>
      </c>
      <c r="C3218" s="20" t="s">
        <v>15327</v>
      </c>
      <c r="D3218" s="20" t="s">
        <v>15329</v>
      </c>
      <c r="E3218" s="16">
        <v>62.28</v>
      </c>
      <c r="F3218" s="21">
        <v>45134</v>
      </c>
    </row>
    <row r="3219" spans="1:6" ht="18.75" x14ac:dyDescent="0.3">
      <c r="A3219" s="20" t="s">
        <v>15331</v>
      </c>
      <c r="B3219" s="20" t="s">
        <v>15332</v>
      </c>
      <c r="C3219" s="20" t="s">
        <v>15330</v>
      </c>
      <c r="D3219" s="20" t="s">
        <v>15333</v>
      </c>
      <c r="E3219" s="16">
        <v>18.59</v>
      </c>
      <c r="F3219" s="21">
        <v>45134</v>
      </c>
    </row>
    <row r="3220" spans="1:6" ht="18.75" x14ac:dyDescent="0.3">
      <c r="A3220" s="20" t="s">
        <v>15335</v>
      </c>
      <c r="B3220" s="20" t="s">
        <v>5185</v>
      </c>
      <c r="C3220" s="20" t="s">
        <v>15334</v>
      </c>
      <c r="D3220" s="20" t="s">
        <v>15336</v>
      </c>
      <c r="E3220" s="16">
        <v>62.27</v>
      </c>
      <c r="F3220" s="21">
        <v>45134</v>
      </c>
    </row>
    <row r="3221" spans="1:6" ht="18.75" x14ac:dyDescent="0.3">
      <c r="A3221" s="20" t="s">
        <v>15338</v>
      </c>
      <c r="B3221" s="20" t="s">
        <v>5185</v>
      </c>
      <c r="C3221" s="20" t="s">
        <v>15337</v>
      </c>
      <c r="D3221" s="20" t="s">
        <v>15339</v>
      </c>
      <c r="E3221" s="16">
        <v>19.4297</v>
      </c>
      <c r="F3221" s="21">
        <v>45134</v>
      </c>
    </row>
    <row r="3222" spans="1:6" ht="18.75" x14ac:dyDescent="0.3">
      <c r="A3222" s="20" t="s">
        <v>15341</v>
      </c>
      <c r="B3222" s="20" t="s">
        <v>15342</v>
      </c>
      <c r="C3222" s="20" t="s">
        <v>15340</v>
      </c>
      <c r="D3222" s="20" t="s">
        <v>15343</v>
      </c>
      <c r="E3222" s="16">
        <v>17.868099999999998</v>
      </c>
      <c r="F3222" s="21">
        <v>45134</v>
      </c>
    </row>
    <row r="3223" spans="1:6" ht="18.75" x14ac:dyDescent="0.3">
      <c r="A3223" s="20" t="s">
        <v>15345</v>
      </c>
      <c r="B3223" s="20" t="s">
        <v>5185</v>
      </c>
      <c r="C3223" s="20" t="s">
        <v>15344</v>
      </c>
      <c r="D3223" s="20" t="s">
        <v>15346</v>
      </c>
      <c r="E3223" s="16">
        <v>18.5472</v>
      </c>
      <c r="F3223" s="21">
        <v>45134</v>
      </c>
    </row>
    <row r="3224" spans="1:6" ht="18.75" x14ac:dyDescent="0.3">
      <c r="A3224" s="20" t="s">
        <v>15348</v>
      </c>
      <c r="B3224" s="20" t="s">
        <v>15349</v>
      </c>
      <c r="C3224" s="20" t="s">
        <v>15347</v>
      </c>
      <c r="D3224" s="20" t="s">
        <v>15350</v>
      </c>
      <c r="E3224" s="16">
        <v>16.037199999999999</v>
      </c>
      <c r="F3224" s="21">
        <v>45134</v>
      </c>
    </row>
    <row r="3225" spans="1:6" ht="18.75" x14ac:dyDescent="0.3">
      <c r="A3225" s="20" t="s">
        <v>15352</v>
      </c>
      <c r="B3225" s="20" t="s">
        <v>5185</v>
      </c>
      <c r="C3225" s="20" t="s">
        <v>15351</v>
      </c>
      <c r="D3225" s="20" t="s">
        <v>15353</v>
      </c>
      <c r="E3225" s="16">
        <v>201.04</v>
      </c>
      <c r="F3225" s="21">
        <v>45134</v>
      </c>
    </row>
    <row r="3226" spans="1:6" ht="18.75" x14ac:dyDescent="0.3">
      <c r="A3226" s="20" t="s">
        <v>15355</v>
      </c>
      <c r="B3226" s="20" t="s">
        <v>15356</v>
      </c>
      <c r="C3226" s="20" t="s">
        <v>15354</v>
      </c>
      <c r="D3226" s="20" t="s">
        <v>15357</v>
      </c>
      <c r="E3226" s="16">
        <v>100.88</v>
      </c>
      <c r="F3226" s="21">
        <v>45134</v>
      </c>
    </row>
    <row r="3227" spans="1:6" ht="18.75" x14ac:dyDescent="0.3">
      <c r="A3227" s="20" t="s">
        <v>15359</v>
      </c>
      <c r="B3227" s="20" t="s">
        <v>5185</v>
      </c>
      <c r="C3227" s="20" t="s">
        <v>15358</v>
      </c>
      <c r="D3227" s="20" t="s">
        <v>15360</v>
      </c>
      <c r="E3227" s="16">
        <v>179.21</v>
      </c>
      <c r="F3227" s="21">
        <v>45134</v>
      </c>
    </row>
    <row r="3228" spans="1:6" ht="18.75" x14ac:dyDescent="0.3">
      <c r="A3228" s="20" t="s">
        <v>15362</v>
      </c>
      <c r="B3228" s="20" t="s">
        <v>15363</v>
      </c>
      <c r="C3228" s="20" t="s">
        <v>15361</v>
      </c>
      <c r="D3228" s="20" t="s">
        <v>15364</v>
      </c>
      <c r="E3228" s="16">
        <v>67.680000000000007</v>
      </c>
      <c r="F3228" s="21">
        <v>45134</v>
      </c>
    </row>
    <row r="3229" spans="1:6" ht="18.75" x14ac:dyDescent="0.3">
      <c r="A3229" s="20" t="s">
        <v>15366</v>
      </c>
      <c r="B3229" s="20" t="s">
        <v>5185</v>
      </c>
      <c r="C3229" s="20" t="s">
        <v>15365</v>
      </c>
      <c r="D3229" s="20" t="s">
        <v>15367</v>
      </c>
      <c r="E3229" s="16">
        <v>449.80799999999999</v>
      </c>
      <c r="F3229" s="21">
        <v>45134</v>
      </c>
    </row>
    <row r="3230" spans="1:6" ht="18.75" x14ac:dyDescent="0.3">
      <c r="A3230" s="20" t="s">
        <v>15369</v>
      </c>
      <c r="B3230" s="20" t="s">
        <v>15370</v>
      </c>
      <c r="C3230" s="20" t="s">
        <v>15368</v>
      </c>
      <c r="D3230" s="20" t="s">
        <v>15371</v>
      </c>
      <c r="E3230" s="16">
        <v>86.510999999999996</v>
      </c>
      <c r="F3230" s="21">
        <v>45134</v>
      </c>
    </row>
    <row r="3231" spans="1:6" ht="18.75" x14ac:dyDescent="0.3">
      <c r="A3231" s="20" t="s">
        <v>15373</v>
      </c>
      <c r="B3231" s="20" t="s">
        <v>5185</v>
      </c>
      <c r="C3231" s="20" t="s">
        <v>15372</v>
      </c>
      <c r="D3231" s="20" t="s">
        <v>15374</v>
      </c>
      <c r="E3231" s="16">
        <v>410.77699999999999</v>
      </c>
      <c r="F3231" s="21">
        <v>45134</v>
      </c>
    </row>
    <row r="3232" spans="1:6" ht="18.75" x14ac:dyDescent="0.3">
      <c r="A3232" s="20" t="s">
        <v>15376</v>
      </c>
      <c r="B3232" s="20" t="s">
        <v>15377</v>
      </c>
      <c r="C3232" s="20" t="s">
        <v>15375</v>
      </c>
      <c r="D3232" s="20" t="s">
        <v>15378</v>
      </c>
      <c r="E3232" s="16">
        <v>30.966999999999999</v>
      </c>
      <c r="F3232" s="21">
        <v>45134</v>
      </c>
    </row>
    <row r="3233" spans="1:6" ht="18.75" x14ac:dyDescent="0.3">
      <c r="A3233" s="20" t="s">
        <v>15380</v>
      </c>
      <c r="B3233" s="20" t="s">
        <v>5185</v>
      </c>
      <c r="C3233" s="20" t="s">
        <v>15379</v>
      </c>
      <c r="D3233" s="20" t="s">
        <v>15381</v>
      </c>
      <c r="E3233" s="16">
        <v>68.466999999999999</v>
      </c>
      <c r="F3233" s="21">
        <v>45134</v>
      </c>
    </row>
    <row r="3234" spans="1:6" ht="18.75" x14ac:dyDescent="0.3">
      <c r="A3234" s="20" t="s">
        <v>15383</v>
      </c>
      <c r="B3234" s="20" t="s">
        <v>5185</v>
      </c>
      <c r="C3234" s="20" t="s">
        <v>15382</v>
      </c>
      <c r="D3234" s="20" t="s">
        <v>15384</v>
      </c>
      <c r="E3234" s="16">
        <v>59.886000000000003</v>
      </c>
      <c r="F3234" s="21">
        <v>45134</v>
      </c>
    </row>
    <row r="3235" spans="1:6" ht="18.75" x14ac:dyDescent="0.3">
      <c r="A3235" s="20" t="s">
        <v>15386</v>
      </c>
      <c r="B3235" s="20" t="s">
        <v>15387</v>
      </c>
      <c r="C3235" s="20" t="s">
        <v>15385</v>
      </c>
      <c r="D3235" s="20" t="s">
        <v>15388</v>
      </c>
      <c r="E3235" s="16">
        <v>26.556999999999999</v>
      </c>
      <c r="F3235" s="21">
        <v>45134</v>
      </c>
    </row>
    <row r="3236" spans="1:6" ht="18.75" x14ac:dyDescent="0.3">
      <c r="A3236" s="20" t="s">
        <v>15390</v>
      </c>
      <c r="B3236" s="20" t="s">
        <v>15391</v>
      </c>
      <c r="C3236" s="20" t="s">
        <v>15389</v>
      </c>
      <c r="D3236" s="20" t="s">
        <v>15392</v>
      </c>
      <c r="E3236" s="16">
        <v>22.84</v>
      </c>
      <c r="F3236" s="21">
        <v>45134</v>
      </c>
    </row>
    <row r="3237" spans="1:6" ht="18.75" x14ac:dyDescent="0.3">
      <c r="A3237" s="20" t="s">
        <v>15394</v>
      </c>
      <c r="B3237" s="20" t="s">
        <v>5185</v>
      </c>
      <c r="C3237" s="20" t="s">
        <v>15393</v>
      </c>
      <c r="D3237" s="20" t="s">
        <v>15395</v>
      </c>
      <c r="E3237" s="16">
        <v>146.3004</v>
      </c>
      <c r="F3237" s="21">
        <v>45133</v>
      </c>
    </row>
    <row r="3238" spans="1:6" ht="18.75" x14ac:dyDescent="0.3">
      <c r="A3238" s="20" t="s">
        <v>15397</v>
      </c>
      <c r="B3238" s="20" t="s">
        <v>15398</v>
      </c>
      <c r="C3238" s="20" t="s">
        <v>15396</v>
      </c>
      <c r="D3238" s="20" t="s">
        <v>15399</v>
      </c>
      <c r="E3238" s="16">
        <v>20.588000000000001</v>
      </c>
      <c r="F3238" s="21">
        <v>45133</v>
      </c>
    </row>
    <row r="3239" spans="1:6" ht="18.75" x14ac:dyDescent="0.3">
      <c r="A3239" s="20" t="s">
        <v>15401</v>
      </c>
      <c r="B3239" s="20" t="s">
        <v>5185</v>
      </c>
      <c r="C3239" s="20" t="s">
        <v>15400</v>
      </c>
      <c r="D3239" s="20" t="s">
        <v>15402</v>
      </c>
      <c r="E3239" s="16">
        <v>135.08600000000001</v>
      </c>
      <c r="F3239" s="21">
        <v>45133</v>
      </c>
    </row>
    <row r="3240" spans="1:6" ht="18.75" x14ac:dyDescent="0.3">
      <c r="A3240" s="20" t="s">
        <v>15404</v>
      </c>
      <c r="B3240" s="20" t="s">
        <v>15405</v>
      </c>
      <c r="C3240" s="20" t="s">
        <v>15403</v>
      </c>
      <c r="D3240" s="20" t="s">
        <v>15406</v>
      </c>
      <c r="E3240" s="16">
        <v>18.2804</v>
      </c>
      <c r="F3240" s="21">
        <v>45133</v>
      </c>
    </row>
    <row r="3241" spans="1:6" ht="18.75" x14ac:dyDescent="0.3">
      <c r="A3241" s="20" t="s">
        <v>15408</v>
      </c>
      <c r="B3241" s="20" t="s">
        <v>5185</v>
      </c>
      <c r="C3241" s="20" t="s">
        <v>15407</v>
      </c>
      <c r="D3241" s="20" t="s">
        <v>15409</v>
      </c>
      <c r="E3241" s="16">
        <v>233.01900000000001</v>
      </c>
      <c r="F3241" s="21">
        <v>45134</v>
      </c>
    </row>
    <row r="3242" spans="1:6" ht="18.75" x14ac:dyDescent="0.3">
      <c r="A3242" s="20" t="s">
        <v>15411</v>
      </c>
      <c r="B3242" s="20" t="s">
        <v>5185</v>
      </c>
      <c r="C3242" s="20" t="s">
        <v>15410</v>
      </c>
      <c r="D3242" s="20" t="s">
        <v>15412</v>
      </c>
      <c r="E3242" s="16">
        <v>241.11199999999999</v>
      </c>
      <c r="F3242" s="21">
        <v>45134</v>
      </c>
    </row>
    <row r="3243" spans="1:6" ht="18.75" x14ac:dyDescent="0.3">
      <c r="A3243" s="20" t="s">
        <v>15414</v>
      </c>
      <c r="B3243" s="20" t="s">
        <v>5185</v>
      </c>
      <c r="C3243" s="20" t="s">
        <v>15413</v>
      </c>
      <c r="D3243" s="20" t="s">
        <v>15415</v>
      </c>
      <c r="E3243" s="16">
        <v>29.274999999999999</v>
      </c>
      <c r="F3243" s="21">
        <v>45134</v>
      </c>
    </row>
    <row r="3244" spans="1:6" ht="18.75" x14ac:dyDescent="0.3">
      <c r="A3244" s="20" t="s">
        <v>15417</v>
      </c>
      <c r="B3244" s="20" t="s">
        <v>5185</v>
      </c>
      <c r="C3244" s="20" t="s">
        <v>15416</v>
      </c>
      <c r="D3244" s="20" t="s">
        <v>15418</v>
      </c>
      <c r="E3244" s="16">
        <v>36.567</v>
      </c>
      <c r="F3244" s="21">
        <v>45134</v>
      </c>
    </row>
    <row r="3245" spans="1:6" ht="18.75" x14ac:dyDescent="0.3">
      <c r="A3245" s="20" t="s">
        <v>15422</v>
      </c>
      <c r="B3245" s="20" t="s">
        <v>5185</v>
      </c>
      <c r="C3245" s="20" t="s">
        <v>15421</v>
      </c>
      <c r="D3245" s="20" t="s">
        <v>42502</v>
      </c>
      <c r="E3245" s="16">
        <v>19.1524</v>
      </c>
      <c r="F3245" s="21">
        <v>45134</v>
      </c>
    </row>
    <row r="3246" spans="1:6" ht="18.75" x14ac:dyDescent="0.3">
      <c r="A3246" s="20" t="s">
        <v>15424</v>
      </c>
      <c r="B3246" s="20" t="s">
        <v>15425</v>
      </c>
      <c r="C3246" s="20" t="s">
        <v>15423</v>
      </c>
      <c r="D3246" s="20" t="s">
        <v>42503</v>
      </c>
      <c r="E3246" s="16">
        <v>17.552299999999999</v>
      </c>
      <c r="F3246" s="21">
        <v>45134</v>
      </c>
    </row>
    <row r="3247" spans="1:6" ht="18.75" x14ac:dyDescent="0.3">
      <c r="A3247" s="20" t="s">
        <v>15420</v>
      </c>
      <c r="B3247" s="20" t="s">
        <v>5185</v>
      </c>
      <c r="C3247" s="20" t="s">
        <v>15419</v>
      </c>
      <c r="D3247" s="20" t="s">
        <v>42504</v>
      </c>
      <c r="E3247" s="16">
        <v>17.8873</v>
      </c>
      <c r="F3247" s="21">
        <v>45134</v>
      </c>
    </row>
    <row r="3248" spans="1:6" ht="18.75" x14ac:dyDescent="0.3">
      <c r="A3248" s="20" t="s">
        <v>15427</v>
      </c>
      <c r="B3248" s="20" t="s">
        <v>15428</v>
      </c>
      <c r="C3248" s="20" t="s">
        <v>15426</v>
      </c>
      <c r="D3248" s="20" t="s">
        <v>42505</v>
      </c>
      <c r="E3248" s="16">
        <v>16.331299999999999</v>
      </c>
      <c r="F3248" s="21">
        <v>45134</v>
      </c>
    </row>
    <row r="3249" spans="1:6" ht="18.75" x14ac:dyDescent="0.3">
      <c r="A3249" s="20" t="s">
        <v>15430</v>
      </c>
      <c r="B3249" s="20" t="s">
        <v>5185</v>
      </c>
      <c r="C3249" s="20" t="s">
        <v>15429</v>
      </c>
      <c r="D3249" s="20" t="s">
        <v>15431</v>
      </c>
      <c r="E3249" s="16">
        <v>723.71</v>
      </c>
      <c r="F3249" s="21">
        <v>45134</v>
      </c>
    </row>
    <row r="3250" spans="1:6" ht="18.75" x14ac:dyDescent="0.3">
      <c r="A3250" s="20" t="s">
        <v>15433</v>
      </c>
      <c r="B3250" s="20" t="s">
        <v>15434</v>
      </c>
      <c r="C3250" s="20" t="s">
        <v>15432</v>
      </c>
      <c r="D3250" s="20" t="s">
        <v>15435</v>
      </c>
      <c r="E3250" s="16">
        <v>39.6</v>
      </c>
      <c r="F3250" s="21">
        <v>45134</v>
      </c>
    </row>
    <row r="3251" spans="1:6" ht="18.75" x14ac:dyDescent="0.3">
      <c r="A3251" s="20" t="s">
        <v>15437</v>
      </c>
      <c r="B3251" s="20" t="s">
        <v>5185</v>
      </c>
      <c r="C3251" s="20" t="s">
        <v>15436</v>
      </c>
      <c r="D3251" s="20" t="s">
        <v>15438</v>
      </c>
      <c r="E3251" s="16">
        <v>659.2</v>
      </c>
      <c r="F3251" s="21">
        <v>45134</v>
      </c>
    </row>
    <row r="3252" spans="1:6" ht="18.75" x14ac:dyDescent="0.3">
      <c r="A3252" s="20" t="s">
        <v>15440</v>
      </c>
      <c r="B3252" s="20" t="s">
        <v>15441</v>
      </c>
      <c r="C3252" s="20" t="s">
        <v>15439</v>
      </c>
      <c r="D3252" s="20" t="s">
        <v>15442</v>
      </c>
      <c r="E3252" s="16">
        <v>25.2</v>
      </c>
      <c r="F3252" s="21">
        <v>45134</v>
      </c>
    </row>
    <row r="3253" spans="1:6" ht="18.75" x14ac:dyDescent="0.3">
      <c r="A3253" s="20" t="s">
        <v>15454</v>
      </c>
      <c r="B3253" s="20" t="s">
        <v>5185</v>
      </c>
      <c r="C3253" s="20" t="s">
        <v>15453</v>
      </c>
      <c r="D3253" s="20" t="s">
        <v>15455</v>
      </c>
      <c r="E3253" s="16">
        <v>67.83</v>
      </c>
      <c r="F3253" s="21">
        <v>45134</v>
      </c>
    </row>
    <row r="3254" spans="1:6" ht="18.75" x14ac:dyDescent="0.3">
      <c r="A3254" s="20" t="s">
        <v>15457</v>
      </c>
      <c r="B3254" s="20" t="s">
        <v>15458</v>
      </c>
      <c r="C3254" s="20" t="s">
        <v>15456</v>
      </c>
      <c r="D3254" s="20" t="s">
        <v>15459</v>
      </c>
      <c r="E3254" s="16">
        <v>34.090000000000003</v>
      </c>
      <c r="F3254" s="21">
        <v>45134</v>
      </c>
    </row>
    <row r="3255" spans="1:6" ht="18.75" x14ac:dyDescent="0.3">
      <c r="A3255" s="20" t="s">
        <v>15461</v>
      </c>
      <c r="B3255" s="20" t="s">
        <v>5185</v>
      </c>
      <c r="C3255" s="20" t="s">
        <v>15460</v>
      </c>
      <c r="D3255" s="20" t="s">
        <v>15462</v>
      </c>
      <c r="E3255" s="16">
        <v>58.62</v>
      </c>
      <c r="F3255" s="21">
        <v>45134</v>
      </c>
    </row>
    <row r="3256" spans="1:6" ht="18.75" x14ac:dyDescent="0.3">
      <c r="A3256" s="20" t="s">
        <v>15464</v>
      </c>
      <c r="B3256" s="20" t="s">
        <v>15465</v>
      </c>
      <c r="C3256" s="20" t="s">
        <v>15463</v>
      </c>
      <c r="D3256" s="20" t="s">
        <v>15466</v>
      </c>
      <c r="E3256" s="16">
        <v>29.04</v>
      </c>
      <c r="F3256" s="21">
        <v>45134</v>
      </c>
    </row>
    <row r="3257" spans="1:6" ht="18.75" x14ac:dyDescent="0.3">
      <c r="A3257" s="20" t="s">
        <v>15468</v>
      </c>
      <c r="B3257" s="20" t="s">
        <v>5185</v>
      </c>
      <c r="C3257" s="20" t="s">
        <v>15467</v>
      </c>
      <c r="D3257" s="20" t="s">
        <v>15469</v>
      </c>
      <c r="E3257" s="16">
        <v>236.69800000000001</v>
      </c>
      <c r="F3257" s="21">
        <v>45134</v>
      </c>
    </row>
    <row r="3258" spans="1:6" ht="18.75" x14ac:dyDescent="0.3">
      <c r="A3258" s="20" t="s">
        <v>15471</v>
      </c>
      <c r="B3258" s="20" t="s">
        <v>5185</v>
      </c>
      <c r="C3258" s="20" t="s">
        <v>15470</v>
      </c>
      <c r="D3258" s="20" t="s">
        <v>15472</v>
      </c>
      <c r="E3258" s="16">
        <v>265.92500000000001</v>
      </c>
      <c r="F3258" s="21">
        <v>45134</v>
      </c>
    </row>
    <row r="3259" spans="1:6" ht="18.75" x14ac:dyDescent="0.3">
      <c r="A3259" s="20" t="s">
        <v>15474</v>
      </c>
      <c r="B3259" s="20" t="s">
        <v>15475</v>
      </c>
      <c r="C3259" s="20" t="s">
        <v>15473</v>
      </c>
      <c r="D3259" s="20" t="s">
        <v>15476</v>
      </c>
      <c r="E3259" s="16">
        <v>41.295000000000002</v>
      </c>
      <c r="F3259" s="21">
        <v>45134</v>
      </c>
    </row>
    <row r="3260" spans="1:6" ht="18.75" x14ac:dyDescent="0.3">
      <c r="A3260" s="20" t="s">
        <v>15478</v>
      </c>
      <c r="B3260" s="20" t="s">
        <v>5185</v>
      </c>
      <c r="C3260" s="20" t="s">
        <v>15477</v>
      </c>
      <c r="D3260" s="20" t="s">
        <v>15479</v>
      </c>
      <c r="E3260" s="16">
        <v>46.924999999999997</v>
      </c>
      <c r="F3260" s="21">
        <v>45134</v>
      </c>
    </row>
    <row r="3261" spans="1:6" ht="18.75" x14ac:dyDescent="0.3">
      <c r="A3261" s="20" t="s">
        <v>15481</v>
      </c>
      <c r="B3261" s="20" t="s">
        <v>5185</v>
      </c>
      <c r="C3261" s="20" t="s">
        <v>15480</v>
      </c>
      <c r="D3261" s="20" t="s">
        <v>15482</v>
      </c>
      <c r="E3261" s="16">
        <v>29.240400000000001</v>
      </c>
      <c r="F3261" s="21">
        <v>45134</v>
      </c>
    </row>
    <row r="3262" spans="1:6" ht="18.75" x14ac:dyDescent="0.3">
      <c r="A3262" s="20" t="s">
        <v>15484</v>
      </c>
      <c r="B3262" s="20" t="s">
        <v>15485</v>
      </c>
      <c r="C3262" s="20" t="s">
        <v>15483</v>
      </c>
      <c r="D3262" s="20" t="s">
        <v>15486</v>
      </c>
      <c r="E3262" s="16">
        <v>23.202999999999999</v>
      </c>
      <c r="F3262" s="21">
        <v>45134</v>
      </c>
    </row>
    <row r="3263" spans="1:6" ht="18.75" x14ac:dyDescent="0.3">
      <c r="A3263" s="20" t="s">
        <v>15488</v>
      </c>
      <c r="B3263" s="20" t="s">
        <v>5185</v>
      </c>
      <c r="C3263" s="20" t="s">
        <v>15487</v>
      </c>
      <c r="D3263" s="20" t="s">
        <v>15489</v>
      </c>
      <c r="E3263" s="16">
        <v>26.081</v>
      </c>
      <c r="F3263" s="21">
        <v>45134</v>
      </c>
    </row>
    <row r="3264" spans="1:6" ht="18.75" x14ac:dyDescent="0.3">
      <c r="A3264" s="20" t="s">
        <v>15491</v>
      </c>
      <c r="B3264" s="20" t="s">
        <v>15492</v>
      </c>
      <c r="C3264" s="20" t="s">
        <v>15490</v>
      </c>
      <c r="D3264" s="20" t="s">
        <v>15493</v>
      </c>
      <c r="E3264" s="16">
        <v>21.116499999999998</v>
      </c>
      <c r="F3264" s="21">
        <v>45134</v>
      </c>
    </row>
    <row r="3265" spans="1:6" ht="18.75" x14ac:dyDescent="0.3">
      <c r="A3265" s="20" t="s">
        <v>15495</v>
      </c>
      <c r="B3265" s="20" t="s">
        <v>15496</v>
      </c>
      <c r="C3265" s="20" t="s">
        <v>15494</v>
      </c>
      <c r="D3265" s="20" t="s">
        <v>44660</v>
      </c>
      <c r="E3265" s="16">
        <v>17.895199999999999</v>
      </c>
      <c r="F3265" s="21">
        <v>45134</v>
      </c>
    </row>
    <row r="3266" spans="1:6" ht="18.75" x14ac:dyDescent="0.3">
      <c r="A3266" s="20" t="s">
        <v>15498</v>
      </c>
      <c r="B3266" s="20" t="s">
        <v>5185</v>
      </c>
      <c r="C3266" s="20" t="s">
        <v>15497</v>
      </c>
      <c r="D3266" s="20" t="s">
        <v>44661</v>
      </c>
      <c r="E3266" s="16">
        <v>20.9206</v>
      </c>
      <c r="F3266" s="21">
        <v>45134</v>
      </c>
    </row>
    <row r="3267" spans="1:6" ht="18.75" x14ac:dyDescent="0.3">
      <c r="A3267" s="20" t="s">
        <v>15500</v>
      </c>
      <c r="B3267" s="20" t="s">
        <v>5185</v>
      </c>
      <c r="C3267" s="20" t="s">
        <v>15499</v>
      </c>
      <c r="D3267" s="20" t="s">
        <v>44662</v>
      </c>
      <c r="E3267" s="16">
        <v>19.5747</v>
      </c>
      <c r="F3267" s="21">
        <v>45134</v>
      </c>
    </row>
    <row r="3268" spans="1:6" ht="18.75" x14ac:dyDescent="0.3">
      <c r="A3268" s="20" t="s">
        <v>15502</v>
      </c>
      <c r="B3268" s="20" t="s">
        <v>15503</v>
      </c>
      <c r="C3268" s="20" t="s">
        <v>15501</v>
      </c>
      <c r="D3268" s="20" t="s">
        <v>44663</v>
      </c>
      <c r="E3268" s="16">
        <v>16.599699999999999</v>
      </c>
      <c r="F3268" s="21">
        <v>45134</v>
      </c>
    </row>
    <row r="3269" spans="1:6" ht="18.75" x14ac:dyDescent="0.3">
      <c r="A3269" s="20" t="s">
        <v>15505</v>
      </c>
      <c r="B3269" s="20" t="s">
        <v>5185</v>
      </c>
      <c r="C3269" s="20" t="s">
        <v>15504</v>
      </c>
      <c r="D3269" s="20" t="s">
        <v>15506</v>
      </c>
      <c r="E3269" s="16">
        <v>119.29300000000001</v>
      </c>
      <c r="F3269" s="21">
        <v>45134</v>
      </c>
    </row>
    <row r="3270" spans="1:6" ht="18.75" x14ac:dyDescent="0.3">
      <c r="A3270" s="20" t="s">
        <v>15508</v>
      </c>
      <c r="B3270" s="20" t="s">
        <v>5185</v>
      </c>
      <c r="C3270" s="20" t="s">
        <v>15507</v>
      </c>
      <c r="D3270" s="20" t="s">
        <v>15509</v>
      </c>
      <c r="E3270" s="16">
        <v>107.973</v>
      </c>
      <c r="F3270" s="21">
        <v>45134</v>
      </c>
    </row>
    <row r="3271" spans="1:6" ht="18.75" x14ac:dyDescent="0.3">
      <c r="A3271" s="20" t="s">
        <v>15511</v>
      </c>
      <c r="B3271" s="20" t="s">
        <v>15512</v>
      </c>
      <c r="C3271" s="20" t="s">
        <v>15510</v>
      </c>
      <c r="D3271" s="20" t="s">
        <v>15513</v>
      </c>
      <c r="E3271" s="16">
        <v>71.054000000000002</v>
      </c>
      <c r="F3271" s="21">
        <v>45134</v>
      </c>
    </row>
    <row r="3272" spans="1:6" ht="18.75" x14ac:dyDescent="0.3">
      <c r="A3272" s="20" t="s">
        <v>15515</v>
      </c>
      <c r="B3272" s="20" t="s">
        <v>15516</v>
      </c>
      <c r="C3272" s="20" t="s">
        <v>15514</v>
      </c>
      <c r="D3272" s="20" t="s">
        <v>15517</v>
      </c>
      <c r="E3272" s="16">
        <v>42.215000000000003</v>
      </c>
      <c r="F3272" s="21">
        <v>45134</v>
      </c>
    </row>
    <row r="3273" spans="1:6" ht="18.75" x14ac:dyDescent="0.3">
      <c r="A3273" s="20" t="s">
        <v>15519</v>
      </c>
      <c r="B3273" s="20" t="s">
        <v>5185</v>
      </c>
      <c r="C3273" s="20" t="s">
        <v>15518</v>
      </c>
      <c r="D3273" s="20" t="s">
        <v>15520</v>
      </c>
      <c r="E3273" s="16">
        <v>21.143999999999998</v>
      </c>
      <c r="F3273" s="21">
        <v>45134</v>
      </c>
    </row>
    <row r="3274" spans="1:6" ht="18.75" x14ac:dyDescent="0.3">
      <c r="A3274" s="20" t="s">
        <v>15522</v>
      </c>
      <c r="B3274" s="20" t="s">
        <v>5185</v>
      </c>
      <c r="C3274" s="20" t="s">
        <v>15521</v>
      </c>
      <c r="D3274" s="20" t="s">
        <v>15523</v>
      </c>
      <c r="E3274" s="16">
        <v>19.882200000000001</v>
      </c>
      <c r="F3274" s="21">
        <v>45134</v>
      </c>
    </row>
    <row r="3275" spans="1:6" ht="18.75" x14ac:dyDescent="0.3">
      <c r="A3275" s="20" t="s">
        <v>15525</v>
      </c>
      <c r="B3275" s="20" t="s">
        <v>15526</v>
      </c>
      <c r="C3275" s="20" t="s">
        <v>15524</v>
      </c>
      <c r="D3275" s="20" t="s">
        <v>15527</v>
      </c>
      <c r="E3275" s="16">
        <v>18.3141</v>
      </c>
      <c r="F3275" s="21">
        <v>45134</v>
      </c>
    </row>
    <row r="3276" spans="1:6" ht="18.75" x14ac:dyDescent="0.3">
      <c r="A3276" s="20" t="s">
        <v>15529</v>
      </c>
      <c r="B3276" s="20" t="s">
        <v>15530</v>
      </c>
      <c r="C3276" s="20" t="s">
        <v>15528</v>
      </c>
      <c r="D3276" s="20" t="s">
        <v>15531</v>
      </c>
      <c r="E3276" s="16">
        <v>17.460799999999999</v>
      </c>
      <c r="F3276" s="21">
        <v>45134</v>
      </c>
    </row>
    <row r="3277" spans="1:6" ht="18.75" x14ac:dyDescent="0.3">
      <c r="A3277" s="20" t="s">
        <v>15533</v>
      </c>
      <c r="B3277" s="20" t="s">
        <v>15534</v>
      </c>
      <c r="C3277" s="20" t="s">
        <v>15532</v>
      </c>
      <c r="D3277" s="20" t="s">
        <v>15535</v>
      </c>
      <c r="E3277" s="16">
        <v>31.618600000000001</v>
      </c>
      <c r="F3277" s="21">
        <v>45134</v>
      </c>
    </row>
    <row r="3278" spans="1:6" ht="18.75" x14ac:dyDescent="0.3">
      <c r="A3278" s="20" t="s">
        <v>15537</v>
      </c>
      <c r="B3278" s="20" t="s">
        <v>15538</v>
      </c>
      <c r="C3278" s="20" t="s">
        <v>15536</v>
      </c>
      <c r="D3278" s="20" t="s">
        <v>15539</v>
      </c>
      <c r="E3278" s="16">
        <v>31.647300000000001</v>
      </c>
      <c r="F3278" s="21">
        <v>45134</v>
      </c>
    </row>
    <row r="3279" spans="1:6" ht="18.75" x14ac:dyDescent="0.3">
      <c r="A3279" s="20" t="s">
        <v>15541</v>
      </c>
      <c r="B3279" s="20" t="s">
        <v>15542</v>
      </c>
      <c r="C3279" s="20" t="s">
        <v>15540</v>
      </c>
      <c r="D3279" s="20" t="s">
        <v>15543</v>
      </c>
      <c r="E3279" s="16">
        <v>31.7256</v>
      </c>
      <c r="F3279" s="21">
        <v>45134</v>
      </c>
    </row>
    <row r="3280" spans="1:6" ht="18.75" x14ac:dyDescent="0.3">
      <c r="A3280" s="20" t="s">
        <v>15545</v>
      </c>
      <c r="B3280" s="20" t="s">
        <v>15546</v>
      </c>
      <c r="C3280" s="20" t="s">
        <v>15544</v>
      </c>
      <c r="D3280" s="20" t="s">
        <v>15547</v>
      </c>
      <c r="E3280" s="16">
        <v>28.6692</v>
      </c>
      <c r="F3280" s="21">
        <v>45134</v>
      </c>
    </row>
    <row r="3281" spans="1:6" ht="18.75" x14ac:dyDescent="0.3">
      <c r="A3281" s="20" t="s">
        <v>15549</v>
      </c>
      <c r="B3281" s="20" t="s">
        <v>15550</v>
      </c>
      <c r="C3281" s="20" t="s">
        <v>15548</v>
      </c>
      <c r="D3281" s="20" t="s">
        <v>15551</v>
      </c>
      <c r="E3281" s="16">
        <v>27.881699999999999</v>
      </c>
      <c r="F3281" s="21">
        <v>45134</v>
      </c>
    </row>
    <row r="3282" spans="1:6" ht="18.75" x14ac:dyDescent="0.3">
      <c r="A3282" s="20" t="s">
        <v>15553</v>
      </c>
      <c r="B3282" s="20" t="s">
        <v>15554</v>
      </c>
      <c r="C3282" s="20" t="s">
        <v>15552</v>
      </c>
      <c r="D3282" s="20" t="s">
        <v>15555</v>
      </c>
      <c r="E3282" s="16">
        <v>27.8718</v>
      </c>
      <c r="F3282" s="21">
        <v>45134</v>
      </c>
    </row>
    <row r="3283" spans="1:6" ht="18.75" x14ac:dyDescent="0.3">
      <c r="A3283" s="20" t="s">
        <v>15557</v>
      </c>
      <c r="B3283" s="20" t="s">
        <v>5185</v>
      </c>
      <c r="C3283" s="20" t="s">
        <v>15556</v>
      </c>
      <c r="D3283" s="20" t="s">
        <v>15558</v>
      </c>
      <c r="E3283" s="16">
        <v>32.111800000000002</v>
      </c>
      <c r="F3283" s="21">
        <v>45134</v>
      </c>
    </row>
    <row r="3284" spans="1:6" ht="18.75" x14ac:dyDescent="0.3">
      <c r="A3284" s="20" t="s">
        <v>15560</v>
      </c>
      <c r="B3284" s="20" t="s">
        <v>5185</v>
      </c>
      <c r="C3284" s="20" t="s">
        <v>15559</v>
      </c>
      <c r="D3284" s="20" t="s">
        <v>15561</v>
      </c>
      <c r="E3284" s="16">
        <v>27.8748</v>
      </c>
      <c r="F3284" s="21">
        <v>45134</v>
      </c>
    </row>
    <row r="3285" spans="1:6" ht="18.75" x14ac:dyDescent="0.3">
      <c r="A3285" s="20" t="s">
        <v>15563</v>
      </c>
      <c r="B3285" s="20" t="s">
        <v>15564</v>
      </c>
      <c r="C3285" s="20" t="s">
        <v>15562</v>
      </c>
      <c r="D3285" s="20" t="s">
        <v>15565</v>
      </c>
      <c r="E3285" s="16">
        <v>56.788200000000003</v>
      </c>
      <c r="F3285" s="21">
        <v>45134</v>
      </c>
    </row>
    <row r="3286" spans="1:6" ht="18.75" x14ac:dyDescent="0.3">
      <c r="A3286" s="20" t="s">
        <v>15567</v>
      </c>
      <c r="B3286" s="20" t="s">
        <v>5185</v>
      </c>
      <c r="C3286" s="20" t="s">
        <v>15566</v>
      </c>
      <c r="D3286" s="20" t="s">
        <v>15568</v>
      </c>
      <c r="E3286" s="16">
        <v>172.3271</v>
      </c>
      <c r="F3286" s="21">
        <v>45134</v>
      </c>
    </row>
    <row r="3287" spans="1:6" ht="18.75" x14ac:dyDescent="0.3">
      <c r="A3287" s="20" t="s">
        <v>15570</v>
      </c>
      <c r="B3287" s="20" t="s">
        <v>5185</v>
      </c>
      <c r="C3287" s="20" t="s">
        <v>15569</v>
      </c>
      <c r="D3287" s="20" t="s">
        <v>15571</v>
      </c>
      <c r="E3287" s="16">
        <v>1016.4161</v>
      </c>
      <c r="F3287" s="21">
        <v>45134</v>
      </c>
    </row>
    <row r="3288" spans="1:6" ht="18.75" x14ac:dyDescent="0.3">
      <c r="A3288" s="20" t="s">
        <v>15573</v>
      </c>
      <c r="B3288" s="20" t="s">
        <v>15574</v>
      </c>
      <c r="C3288" s="20" t="s">
        <v>15572</v>
      </c>
      <c r="D3288" s="20" t="s">
        <v>15575</v>
      </c>
      <c r="E3288" s="16">
        <v>51.378399999999999</v>
      </c>
      <c r="F3288" s="21">
        <v>45134</v>
      </c>
    </row>
    <row r="3289" spans="1:6" ht="18.75" x14ac:dyDescent="0.3">
      <c r="A3289" s="20" t="s">
        <v>15577</v>
      </c>
      <c r="B3289" s="20" t="s">
        <v>15578</v>
      </c>
      <c r="C3289" s="20" t="s">
        <v>15576</v>
      </c>
      <c r="D3289" s="20" t="s">
        <v>15579</v>
      </c>
      <c r="E3289" s="16">
        <v>258.73079999999999</v>
      </c>
      <c r="F3289" s="21">
        <v>43255</v>
      </c>
    </row>
    <row r="3290" spans="1:6" ht="18.75" x14ac:dyDescent="0.3">
      <c r="A3290" s="20" t="s">
        <v>15581</v>
      </c>
      <c r="B3290" s="20" t="s">
        <v>5185</v>
      </c>
      <c r="C3290" s="20" t="s">
        <v>15580</v>
      </c>
      <c r="D3290" s="20" t="s">
        <v>15582</v>
      </c>
      <c r="E3290" s="16">
        <v>160.90530000000001</v>
      </c>
      <c r="F3290" s="21">
        <v>45134</v>
      </c>
    </row>
    <row r="3291" spans="1:6" ht="18.75" x14ac:dyDescent="0.3">
      <c r="A3291" s="20" t="s">
        <v>15584</v>
      </c>
      <c r="B3291" s="20" t="s">
        <v>5185</v>
      </c>
      <c r="C3291" s="20" t="s">
        <v>15583</v>
      </c>
      <c r="D3291" s="20" t="s">
        <v>15585</v>
      </c>
      <c r="E3291" s="16">
        <v>955.35050000000001</v>
      </c>
      <c r="F3291" s="21">
        <v>45134</v>
      </c>
    </row>
    <row r="3292" spans="1:6" ht="18.75" x14ac:dyDescent="0.3">
      <c r="A3292" s="20" t="s">
        <v>15587</v>
      </c>
      <c r="B3292" s="20" t="s">
        <v>5185</v>
      </c>
      <c r="C3292" s="20" t="s">
        <v>15586</v>
      </c>
      <c r="D3292" s="20" t="s">
        <v>15588</v>
      </c>
      <c r="E3292" s="16">
        <v>81.453699999999998</v>
      </c>
      <c r="F3292" s="21">
        <v>45134</v>
      </c>
    </row>
    <row r="3293" spans="1:6" ht="18.75" x14ac:dyDescent="0.3">
      <c r="A3293" s="20" t="s">
        <v>15590</v>
      </c>
      <c r="B3293" s="20" t="s">
        <v>5185</v>
      </c>
      <c r="C3293" s="20" t="s">
        <v>15589</v>
      </c>
      <c r="D3293" s="20" t="s">
        <v>15591</v>
      </c>
      <c r="E3293" s="16">
        <v>81.453699999999998</v>
      </c>
      <c r="F3293" s="21">
        <v>45134</v>
      </c>
    </row>
    <row r="3294" spans="1:6" ht="18.75" x14ac:dyDescent="0.3">
      <c r="A3294" s="20" t="s">
        <v>15593</v>
      </c>
      <c r="B3294" s="20" t="s">
        <v>5185</v>
      </c>
      <c r="C3294" s="20" t="s">
        <v>15592</v>
      </c>
      <c r="D3294" s="20" t="s">
        <v>15594</v>
      </c>
      <c r="E3294" s="16">
        <v>81.395899999999997</v>
      </c>
      <c r="F3294" s="21">
        <v>45134</v>
      </c>
    </row>
    <row r="3295" spans="1:6" ht="18.75" x14ac:dyDescent="0.3">
      <c r="A3295" s="20" t="s">
        <v>15596</v>
      </c>
      <c r="B3295" s="20" t="s">
        <v>5185</v>
      </c>
      <c r="C3295" s="20" t="s">
        <v>15595</v>
      </c>
      <c r="D3295" s="20" t="s">
        <v>15597</v>
      </c>
      <c r="E3295" s="16">
        <v>86.831199999999995</v>
      </c>
      <c r="F3295" s="21">
        <v>45134</v>
      </c>
    </row>
    <row r="3296" spans="1:6" ht="18.75" x14ac:dyDescent="0.3">
      <c r="A3296" s="20" t="s">
        <v>15599</v>
      </c>
      <c r="B3296" s="20" t="s">
        <v>15600</v>
      </c>
      <c r="C3296" s="20" t="s">
        <v>15598</v>
      </c>
      <c r="D3296" s="20" t="s">
        <v>15601</v>
      </c>
      <c r="E3296" s="16">
        <v>40.448700000000002</v>
      </c>
      <c r="F3296" s="21">
        <v>45134</v>
      </c>
    </row>
    <row r="3297" spans="1:6" ht="18.75" x14ac:dyDescent="0.3">
      <c r="A3297" s="20" t="s">
        <v>15603</v>
      </c>
      <c r="B3297" s="20" t="s">
        <v>15604</v>
      </c>
      <c r="C3297" s="20" t="s">
        <v>15602</v>
      </c>
      <c r="D3297" s="20" t="s">
        <v>15605</v>
      </c>
      <c r="E3297" s="16">
        <v>49.604700000000001</v>
      </c>
      <c r="F3297" s="21">
        <v>45134</v>
      </c>
    </row>
    <row r="3298" spans="1:6" ht="18.75" x14ac:dyDescent="0.3">
      <c r="A3298" s="20" t="s">
        <v>15607</v>
      </c>
      <c r="B3298" s="20" t="s">
        <v>15608</v>
      </c>
      <c r="C3298" s="20" t="s">
        <v>15606</v>
      </c>
      <c r="D3298" s="20" t="s">
        <v>15609</v>
      </c>
      <c r="E3298" s="16">
        <v>246.82560000000001</v>
      </c>
      <c r="F3298" s="21">
        <v>45134</v>
      </c>
    </row>
    <row r="3299" spans="1:6" ht="18.75" x14ac:dyDescent="0.3">
      <c r="A3299" s="20" t="s">
        <v>15611</v>
      </c>
      <c r="B3299" s="20" t="s">
        <v>15612</v>
      </c>
      <c r="C3299" s="20" t="s">
        <v>15610</v>
      </c>
      <c r="D3299" s="20" t="s">
        <v>15613</v>
      </c>
      <c r="E3299" s="16">
        <v>200.68129999999999</v>
      </c>
      <c r="F3299" s="21">
        <v>45134</v>
      </c>
    </row>
    <row r="3300" spans="1:6" ht="18.75" x14ac:dyDescent="0.3">
      <c r="A3300" s="20" t="s">
        <v>15615</v>
      </c>
      <c r="B3300" s="20" t="s">
        <v>5185</v>
      </c>
      <c r="C3300" s="20" t="s">
        <v>15614</v>
      </c>
      <c r="D3300" s="20" t="s">
        <v>15616</v>
      </c>
      <c r="E3300" s="16">
        <v>473.54669999999999</v>
      </c>
      <c r="F3300" s="21">
        <v>45134</v>
      </c>
    </row>
    <row r="3301" spans="1:6" ht="18.75" x14ac:dyDescent="0.3">
      <c r="A3301" s="20" t="s">
        <v>15618</v>
      </c>
      <c r="B3301" s="20" t="s">
        <v>5185</v>
      </c>
      <c r="C3301" s="20" t="s">
        <v>15617</v>
      </c>
      <c r="D3301" s="20" t="s">
        <v>15619</v>
      </c>
      <c r="E3301" s="16">
        <v>444.20400000000001</v>
      </c>
      <c r="F3301" s="21">
        <v>45134</v>
      </c>
    </row>
    <row r="3302" spans="1:6" ht="18.75" x14ac:dyDescent="0.3">
      <c r="A3302" s="20" t="s">
        <v>15621</v>
      </c>
      <c r="B3302" s="20" t="s">
        <v>15622</v>
      </c>
      <c r="C3302" s="20" t="s">
        <v>15620</v>
      </c>
      <c r="D3302" s="20" t="s">
        <v>15623</v>
      </c>
      <c r="E3302" s="16">
        <v>29.112500000000001</v>
      </c>
      <c r="F3302" s="21">
        <v>45134</v>
      </c>
    </row>
    <row r="3303" spans="1:6" ht="18.75" x14ac:dyDescent="0.3">
      <c r="A3303" s="20" t="s">
        <v>15625</v>
      </c>
      <c r="B3303" s="20" t="s">
        <v>5185</v>
      </c>
      <c r="C3303" s="20" t="s">
        <v>15624</v>
      </c>
      <c r="D3303" s="20" t="s">
        <v>15626</v>
      </c>
      <c r="E3303" s="16">
        <v>67.638000000000005</v>
      </c>
      <c r="F3303" s="21">
        <v>45134</v>
      </c>
    </row>
    <row r="3304" spans="1:6" ht="18.75" x14ac:dyDescent="0.3">
      <c r="A3304" s="20" t="s">
        <v>15628</v>
      </c>
      <c r="B3304" s="20" t="s">
        <v>5185</v>
      </c>
      <c r="C3304" s="20" t="s">
        <v>15627</v>
      </c>
      <c r="D3304" s="20" t="s">
        <v>15629</v>
      </c>
      <c r="E3304" s="16">
        <v>61.417900000000003</v>
      </c>
      <c r="F3304" s="21">
        <v>45134</v>
      </c>
    </row>
    <row r="3305" spans="1:6" ht="18.75" x14ac:dyDescent="0.3">
      <c r="A3305" s="20" t="s">
        <v>15631</v>
      </c>
      <c r="B3305" s="20" t="s">
        <v>15632</v>
      </c>
      <c r="C3305" s="20" t="s">
        <v>15630</v>
      </c>
      <c r="D3305" s="20" t="s">
        <v>15633</v>
      </c>
      <c r="E3305" s="16">
        <v>25.878599999999999</v>
      </c>
      <c r="F3305" s="21">
        <v>45134</v>
      </c>
    </row>
    <row r="3306" spans="1:6" ht="18.75" x14ac:dyDescent="0.3">
      <c r="A3306" s="20" t="s">
        <v>15635</v>
      </c>
      <c r="B3306" s="20" t="s">
        <v>5185</v>
      </c>
      <c r="C3306" s="20" t="s">
        <v>15634</v>
      </c>
      <c r="D3306" s="20" t="s">
        <v>15636</v>
      </c>
      <c r="E3306" s="16">
        <v>447.78899999999999</v>
      </c>
      <c r="F3306" s="21">
        <v>45134</v>
      </c>
    </row>
    <row r="3307" spans="1:6" ht="18.75" x14ac:dyDescent="0.3">
      <c r="A3307" s="20" t="s">
        <v>15638</v>
      </c>
      <c r="B3307" s="20" t="s">
        <v>15639</v>
      </c>
      <c r="C3307" s="20" t="s">
        <v>15637</v>
      </c>
      <c r="D3307" s="20" t="s">
        <v>15640</v>
      </c>
      <c r="E3307" s="16">
        <v>87.738900000000001</v>
      </c>
      <c r="F3307" s="21">
        <v>45134</v>
      </c>
    </row>
    <row r="3308" spans="1:6" ht="18.75" x14ac:dyDescent="0.3">
      <c r="A3308" s="20" t="s">
        <v>15642</v>
      </c>
      <c r="B3308" s="20" t="s">
        <v>15643</v>
      </c>
      <c r="C3308" s="20" t="s">
        <v>15641</v>
      </c>
      <c r="D3308" s="20" t="s">
        <v>15644</v>
      </c>
      <c r="E3308" s="16">
        <v>64.698800000000006</v>
      </c>
      <c r="F3308" s="21">
        <v>45134</v>
      </c>
    </row>
    <row r="3309" spans="1:6" ht="18.75" x14ac:dyDescent="0.3">
      <c r="A3309" s="20" t="s">
        <v>15646</v>
      </c>
      <c r="B3309" s="20" t="s">
        <v>5185</v>
      </c>
      <c r="C3309" s="20" t="s">
        <v>15645</v>
      </c>
      <c r="D3309" s="20" t="s">
        <v>15647</v>
      </c>
      <c r="E3309" s="16">
        <v>401.37720000000002</v>
      </c>
      <c r="F3309" s="21">
        <v>45134</v>
      </c>
    </row>
    <row r="3310" spans="1:6" ht="18.75" x14ac:dyDescent="0.3">
      <c r="A3310" s="20" t="s">
        <v>15649</v>
      </c>
      <c r="B3310" s="20" t="s">
        <v>5185</v>
      </c>
      <c r="C3310" s="20" t="s">
        <v>15648</v>
      </c>
      <c r="D3310" s="20" t="s">
        <v>15650</v>
      </c>
      <c r="E3310" s="16">
        <v>19.579999999999998</v>
      </c>
      <c r="F3310" s="21">
        <v>45134</v>
      </c>
    </row>
    <row r="3311" spans="1:6" ht="18.75" x14ac:dyDescent="0.3">
      <c r="A3311" s="20" t="s">
        <v>15652</v>
      </c>
      <c r="B3311" s="20" t="s">
        <v>15653</v>
      </c>
      <c r="C3311" s="20" t="s">
        <v>15651</v>
      </c>
      <c r="D3311" s="20" t="s">
        <v>15654</v>
      </c>
      <c r="E3311" s="16">
        <v>19.579999999999998</v>
      </c>
      <c r="F3311" s="21">
        <v>45134</v>
      </c>
    </row>
    <row r="3312" spans="1:6" ht="18.75" x14ac:dyDescent="0.3">
      <c r="A3312" s="20" t="s">
        <v>15656</v>
      </c>
      <c r="B3312" s="20" t="s">
        <v>5185</v>
      </c>
      <c r="C3312" s="20" t="s">
        <v>15655</v>
      </c>
      <c r="D3312" s="20" t="s">
        <v>15657</v>
      </c>
      <c r="E3312" s="16">
        <v>18.78</v>
      </c>
      <c r="F3312" s="21">
        <v>45134</v>
      </c>
    </row>
    <row r="3313" spans="1:6" ht="18.75" x14ac:dyDescent="0.3">
      <c r="A3313" s="20" t="s">
        <v>15659</v>
      </c>
      <c r="B3313" s="20" t="s">
        <v>15660</v>
      </c>
      <c r="C3313" s="20" t="s">
        <v>15658</v>
      </c>
      <c r="D3313" s="20" t="s">
        <v>15661</v>
      </c>
      <c r="E3313" s="16">
        <v>18.78</v>
      </c>
      <c r="F3313" s="21">
        <v>45134</v>
      </c>
    </row>
    <row r="3314" spans="1:6" ht="18.75" x14ac:dyDescent="0.3">
      <c r="A3314" s="20" t="s">
        <v>15663</v>
      </c>
      <c r="B3314" s="20" t="s">
        <v>5185</v>
      </c>
      <c r="C3314" s="20" t="s">
        <v>15662</v>
      </c>
      <c r="D3314" s="20" t="s">
        <v>15664</v>
      </c>
      <c r="E3314" s="16">
        <v>124.8288</v>
      </c>
      <c r="F3314" s="21">
        <v>45134</v>
      </c>
    </row>
    <row r="3315" spans="1:6" ht="18.75" x14ac:dyDescent="0.3">
      <c r="A3315" s="20" t="s">
        <v>15666</v>
      </c>
      <c r="B3315" s="20" t="s">
        <v>5185</v>
      </c>
      <c r="C3315" s="20" t="s">
        <v>15665</v>
      </c>
      <c r="D3315" s="20" t="s">
        <v>15667</v>
      </c>
      <c r="E3315" s="16">
        <v>118.5266</v>
      </c>
      <c r="F3315" s="21">
        <v>45134</v>
      </c>
    </row>
    <row r="3316" spans="1:6" ht="18.75" x14ac:dyDescent="0.3">
      <c r="A3316" s="20" t="s">
        <v>15669</v>
      </c>
      <c r="B3316" s="20" t="s">
        <v>15670</v>
      </c>
      <c r="C3316" s="20" t="s">
        <v>15668</v>
      </c>
      <c r="D3316" s="20" t="s">
        <v>15671</v>
      </c>
      <c r="E3316" s="16">
        <v>61.341900000000003</v>
      </c>
      <c r="F3316" s="21">
        <v>45134</v>
      </c>
    </row>
    <row r="3317" spans="1:6" ht="18.75" x14ac:dyDescent="0.3">
      <c r="A3317" s="20" t="s">
        <v>15673</v>
      </c>
      <c r="B3317" s="20" t="s">
        <v>15674</v>
      </c>
      <c r="C3317" s="20" t="s">
        <v>15672</v>
      </c>
      <c r="D3317" s="20" t="s">
        <v>15675</v>
      </c>
      <c r="E3317" s="16">
        <v>57.7408</v>
      </c>
      <c r="F3317" s="21">
        <v>45134</v>
      </c>
    </row>
    <row r="3318" spans="1:6" ht="18.75" x14ac:dyDescent="0.3">
      <c r="A3318" s="20" t="s">
        <v>15677</v>
      </c>
      <c r="B3318" s="20" t="s">
        <v>5185</v>
      </c>
      <c r="C3318" s="20" t="s">
        <v>15676</v>
      </c>
      <c r="D3318" s="20" t="s">
        <v>15678</v>
      </c>
      <c r="E3318" s="16">
        <v>422.9</v>
      </c>
      <c r="F3318" s="21">
        <v>45134</v>
      </c>
    </row>
    <row r="3319" spans="1:6" ht="18.75" x14ac:dyDescent="0.3">
      <c r="A3319" s="20" t="s">
        <v>15680</v>
      </c>
      <c r="B3319" s="20" t="s">
        <v>15681</v>
      </c>
      <c r="C3319" s="20" t="s">
        <v>15679</v>
      </c>
      <c r="D3319" s="20" t="s">
        <v>15682</v>
      </c>
      <c r="E3319" s="16">
        <v>83.88</v>
      </c>
      <c r="F3319" s="21">
        <v>45134</v>
      </c>
    </row>
    <row r="3320" spans="1:6" ht="18.75" x14ac:dyDescent="0.3">
      <c r="A3320" s="20" t="s">
        <v>15684</v>
      </c>
      <c r="B3320" s="20" t="s">
        <v>5185</v>
      </c>
      <c r="C3320" s="20" t="s">
        <v>15683</v>
      </c>
      <c r="D3320" s="20" t="s">
        <v>15685</v>
      </c>
      <c r="E3320" s="16">
        <v>387.74</v>
      </c>
      <c r="F3320" s="21">
        <v>45134</v>
      </c>
    </row>
    <row r="3321" spans="1:6" ht="18.75" x14ac:dyDescent="0.3">
      <c r="A3321" s="20" t="s">
        <v>15687</v>
      </c>
      <c r="B3321" s="20" t="s">
        <v>15688</v>
      </c>
      <c r="C3321" s="20" t="s">
        <v>15686</v>
      </c>
      <c r="D3321" s="20" t="s">
        <v>15689</v>
      </c>
      <c r="E3321" s="16">
        <v>35.590000000000003</v>
      </c>
      <c r="F3321" s="21">
        <v>45134</v>
      </c>
    </row>
    <row r="3322" spans="1:6" ht="18.75" x14ac:dyDescent="0.3">
      <c r="A3322" s="20" t="s">
        <v>15691</v>
      </c>
      <c r="B3322" s="20" t="s">
        <v>5185</v>
      </c>
      <c r="C3322" s="20" t="s">
        <v>15690</v>
      </c>
      <c r="D3322" s="20" t="s">
        <v>15692</v>
      </c>
      <c r="E3322" s="16">
        <v>52.61</v>
      </c>
      <c r="F3322" s="21">
        <v>45134</v>
      </c>
    </row>
    <row r="3323" spans="1:6" ht="18.75" x14ac:dyDescent="0.3">
      <c r="A3323" s="20" t="s">
        <v>15694</v>
      </c>
      <c r="B3323" s="20" t="s">
        <v>15695</v>
      </c>
      <c r="C3323" s="20" t="s">
        <v>15693</v>
      </c>
      <c r="D3323" s="20" t="s">
        <v>15696</v>
      </c>
      <c r="E3323" s="16">
        <v>22.56</v>
      </c>
      <c r="F3323" s="21">
        <v>45134</v>
      </c>
    </row>
    <row r="3324" spans="1:6" ht="18.75" x14ac:dyDescent="0.3">
      <c r="A3324" s="20" t="s">
        <v>15698</v>
      </c>
      <c r="B3324" s="20" t="s">
        <v>5185</v>
      </c>
      <c r="C3324" s="20" t="s">
        <v>15697</v>
      </c>
      <c r="D3324" s="20" t="s">
        <v>15699</v>
      </c>
      <c r="E3324" s="16">
        <v>46.55</v>
      </c>
      <c r="F3324" s="21">
        <v>45134</v>
      </c>
    </row>
    <row r="3325" spans="1:6" ht="18.75" x14ac:dyDescent="0.3">
      <c r="A3325" s="20" t="s">
        <v>15701</v>
      </c>
      <c r="B3325" s="20" t="s">
        <v>15702</v>
      </c>
      <c r="C3325" s="20" t="s">
        <v>15700</v>
      </c>
      <c r="D3325" s="20" t="s">
        <v>15703</v>
      </c>
      <c r="E3325" s="16">
        <v>16.940000000000001</v>
      </c>
      <c r="F3325" s="21">
        <v>45134</v>
      </c>
    </row>
    <row r="3326" spans="1:6" ht="18.75" x14ac:dyDescent="0.3">
      <c r="A3326" s="20" t="s">
        <v>15858</v>
      </c>
      <c r="B3326" s="20" t="s">
        <v>5185</v>
      </c>
      <c r="C3326" s="20" t="s">
        <v>15857</v>
      </c>
      <c r="D3326" s="20" t="s">
        <v>44664</v>
      </c>
      <c r="E3326" s="16">
        <v>55.186999999999998</v>
      </c>
      <c r="F3326" s="21">
        <v>45134</v>
      </c>
    </row>
    <row r="3327" spans="1:6" ht="18.75" x14ac:dyDescent="0.3">
      <c r="A3327" s="20" t="s">
        <v>15860</v>
      </c>
      <c r="B3327" s="20" t="s">
        <v>15861</v>
      </c>
      <c r="C3327" s="20" t="s">
        <v>15859</v>
      </c>
      <c r="D3327" s="20" t="s">
        <v>44665</v>
      </c>
      <c r="E3327" s="16">
        <v>19.881</v>
      </c>
      <c r="F3327" s="21">
        <v>45134</v>
      </c>
    </row>
    <row r="3328" spans="1:6" ht="18.75" x14ac:dyDescent="0.3">
      <c r="A3328" s="20" t="s">
        <v>15863</v>
      </c>
      <c r="B3328" s="20" t="s">
        <v>5185</v>
      </c>
      <c r="C3328" s="20" t="s">
        <v>15862</v>
      </c>
      <c r="D3328" s="20" t="s">
        <v>44666</v>
      </c>
      <c r="E3328" s="16">
        <v>61.929000000000002</v>
      </c>
      <c r="F3328" s="21">
        <v>45134</v>
      </c>
    </row>
    <row r="3329" spans="1:6" ht="18.75" x14ac:dyDescent="0.3">
      <c r="A3329" s="20" t="s">
        <v>15865</v>
      </c>
      <c r="B3329" s="20" t="s">
        <v>15866</v>
      </c>
      <c r="C3329" s="20" t="s">
        <v>15864</v>
      </c>
      <c r="D3329" s="20" t="s">
        <v>44667</v>
      </c>
      <c r="E3329" s="16">
        <v>25.481000000000002</v>
      </c>
      <c r="F3329" s="21">
        <v>45134</v>
      </c>
    </row>
    <row r="3330" spans="1:6" ht="18.75" x14ac:dyDescent="0.3">
      <c r="A3330" s="20" t="s">
        <v>15705</v>
      </c>
      <c r="B3330" s="20" t="s">
        <v>5185</v>
      </c>
      <c r="C3330" s="20" t="s">
        <v>15704</v>
      </c>
      <c r="D3330" s="20" t="s">
        <v>15706</v>
      </c>
      <c r="E3330" s="16">
        <v>12.02</v>
      </c>
      <c r="F3330" s="21">
        <v>45134</v>
      </c>
    </row>
    <row r="3331" spans="1:6" ht="18.75" x14ac:dyDescent="0.3">
      <c r="A3331" s="20" t="s">
        <v>15708</v>
      </c>
      <c r="B3331" s="20" t="s">
        <v>15709</v>
      </c>
      <c r="C3331" s="20" t="s">
        <v>15707</v>
      </c>
      <c r="D3331" s="20" t="s">
        <v>15710</v>
      </c>
      <c r="E3331" s="16">
        <v>12.01</v>
      </c>
      <c r="F3331" s="21">
        <v>45134</v>
      </c>
    </row>
    <row r="3332" spans="1:6" ht="18.75" x14ac:dyDescent="0.3">
      <c r="A3332" s="20" t="s">
        <v>15712</v>
      </c>
      <c r="B3332" s="20" t="s">
        <v>5185</v>
      </c>
      <c r="C3332" s="20" t="s">
        <v>15711</v>
      </c>
      <c r="D3332" s="20" t="s">
        <v>15713</v>
      </c>
      <c r="E3332" s="16">
        <v>11.7</v>
      </c>
      <c r="F3332" s="21">
        <v>45134</v>
      </c>
    </row>
    <row r="3333" spans="1:6" ht="18.75" x14ac:dyDescent="0.3">
      <c r="A3333" s="20" t="s">
        <v>15715</v>
      </c>
      <c r="B3333" s="20" t="s">
        <v>15716</v>
      </c>
      <c r="C3333" s="20" t="s">
        <v>15714</v>
      </c>
      <c r="D3333" s="20" t="s">
        <v>15717</v>
      </c>
      <c r="E3333" s="16">
        <v>11.7</v>
      </c>
      <c r="F3333" s="21">
        <v>45134</v>
      </c>
    </row>
    <row r="3334" spans="1:6" ht="18.75" x14ac:dyDescent="0.3">
      <c r="A3334" s="20" t="s">
        <v>15719</v>
      </c>
      <c r="B3334" s="20" t="s">
        <v>5185</v>
      </c>
      <c r="C3334" s="20" t="s">
        <v>15718</v>
      </c>
      <c r="D3334" s="20" t="s">
        <v>15720</v>
      </c>
      <c r="E3334" s="16">
        <v>180.1465</v>
      </c>
      <c r="F3334" s="21">
        <v>45134</v>
      </c>
    </row>
    <row r="3335" spans="1:6" ht="18.75" x14ac:dyDescent="0.3">
      <c r="A3335" s="20" t="s">
        <v>15722</v>
      </c>
      <c r="B3335" s="20" t="s">
        <v>15723</v>
      </c>
      <c r="C3335" s="20" t="s">
        <v>15721</v>
      </c>
      <c r="D3335" s="20" t="s">
        <v>15724</v>
      </c>
      <c r="E3335" s="16">
        <v>24.0213</v>
      </c>
      <c r="F3335" s="21">
        <v>45134</v>
      </c>
    </row>
    <row r="3336" spans="1:6" ht="18.75" x14ac:dyDescent="0.3">
      <c r="A3336" s="20" t="s">
        <v>15726</v>
      </c>
      <c r="B3336" s="20" t="s">
        <v>15727</v>
      </c>
      <c r="C3336" s="20" t="s">
        <v>15725</v>
      </c>
      <c r="D3336" s="20" t="s">
        <v>15728</v>
      </c>
      <c r="E3336" s="16">
        <v>20.4649</v>
      </c>
      <c r="F3336" s="21">
        <v>45134</v>
      </c>
    </row>
    <row r="3337" spans="1:6" ht="18.75" x14ac:dyDescent="0.3">
      <c r="A3337" s="20" t="s">
        <v>15730</v>
      </c>
      <c r="B3337" s="20" t="s">
        <v>5185</v>
      </c>
      <c r="C3337" s="20" t="s">
        <v>15729</v>
      </c>
      <c r="D3337" s="20" t="s">
        <v>15731</v>
      </c>
      <c r="E3337" s="16">
        <v>159.85509999999999</v>
      </c>
      <c r="F3337" s="21">
        <v>45134</v>
      </c>
    </row>
    <row r="3338" spans="1:6" ht="18.75" x14ac:dyDescent="0.3">
      <c r="A3338" s="20" t="s">
        <v>15733</v>
      </c>
      <c r="B3338" s="20" t="s">
        <v>5185</v>
      </c>
      <c r="C3338" s="20" t="s">
        <v>15732</v>
      </c>
      <c r="D3338" s="20" t="s">
        <v>15734</v>
      </c>
      <c r="E3338" s="16">
        <v>52.2</v>
      </c>
      <c r="F3338" s="21">
        <v>45134</v>
      </c>
    </row>
    <row r="3339" spans="1:6" ht="18.75" x14ac:dyDescent="0.3">
      <c r="A3339" s="20" t="s">
        <v>15736</v>
      </c>
      <c r="B3339" s="20" t="s">
        <v>15737</v>
      </c>
      <c r="C3339" s="20" t="s">
        <v>15735</v>
      </c>
      <c r="D3339" s="20" t="s">
        <v>15738</v>
      </c>
      <c r="E3339" s="16">
        <v>42.07</v>
      </c>
      <c r="F3339" s="21">
        <v>45134</v>
      </c>
    </row>
    <row r="3340" spans="1:6" ht="18.75" x14ac:dyDescent="0.3">
      <c r="A3340" s="20" t="s">
        <v>15740</v>
      </c>
      <c r="B3340" s="20" t="s">
        <v>5185</v>
      </c>
      <c r="C3340" s="20" t="s">
        <v>15739</v>
      </c>
      <c r="D3340" s="20" t="s">
        <v>15741</v>
      </c>
      <c r="E3340" s="16">
        <v>46.26</v>
      </c>
      <c r="F3340" s="21">
        <v>45134</v>
      </c>
    </row>
    <row r="3341" spans="1:6" ht="18.75" x14ac:dyDescent="0.3">
      <c r="A3341" s="20" t="s">
        <v>15743</v>
      </c>
      <c r="B3341" s="20" t="s">
        <v>15744</v>
      </c>
      <c r="C3341" s="20" t="s">
        <v>15742</v>
      </c>
      <c r="D3341" s="20" t="s">
        <v>15745</v>
      </c>
      <c r="E3341" s="16">
        <v>23.63</v>
      </c>
      <c r="F3341" s="21">
        <v>45134</v>
      </c>
    </row>
    <row r="3342" spans="1:6" ht="18.75" x14ac:dyDescent="0.3">
      <c r="A3342" s="20" t="s">
        <v>15747</v>
      </c>
      <c r="B3342" s="20" t="s">
        <v>5185</v>
      </c>
      <c r="C3342" s="20" t="s">
        <v>15746</v>
      </c>
      <c r="D3342" s="20" t="s">
        <v>15748</v>
      </c>
      <c r="E3342" s="16">
        <v>357.19200000000001</v>
      </c>
      <c r="F3342" s="21">
        <v>45134</v>
      </c>
    </row>
    <row r="3343" spans="1:6" ht="18.75" x14ac:dyDescent="0.3">
      <c r="A3343" s="20" t="s">
        <v>15750</v>
      </c>
      <c r="B3343" s="20" t="s">
        <v>15751</v>
      </c>
      <c r="C3343" s="20" t="s">
        <v>15749</v>
      </c>
      <c r="D3343" s="20" t="s">
        <v>15752</v>
      </c>
      <c r="E3343" s="16">
        <v>24.693999999999999</v>
      </c>
      <c r="F3343" s="21">
        <v>45134</v>
      </c>
    </row>
    <row r="3344" spans="1:6" ht="18.75" x14ac:dyDescent="0.3">
      <c r="A3344" s="20" t="s">
        <v>15754</v>
      </c>
      <c r="B3344" s="20" t="s">
        <v>5185</v>
      </c>
      <c r="C3344" s="20" t="s">
        <v>15753</v>
      </c>
      <c r="D3344" s="20" t="s">
        <v>15755</v>
      </c>
      <c r="E3344" s="16">
        <v>332.25900000000001</v>
      </c>
      <c r="F3344" s="21">
        <v>45134</v>
      </c>
    </row>
    <row r="3345" spans="1:6" ht="18.75" x14ac:dyDescent="0.3">
      <c r="A3345" s="20" t="s">
        <v>15757</v>
      </c>
      <c r="B3345" s="20" t="s">
        <v>15758</v>
      </c>
      <c r="C3345" s="20" t="s">
        <v>15756</v>
      </c>
      <c r="D3345" s="20" t="s">
        <v>15759</v>
      </c>
      <c r="E3345" s="16">
        <v>21.907</v>
      </c>
      <c r="F3345" s="21">
        <v>45134</v>
      </c>
    </row>
    <row r="3346" spans="1:6" ht="18.75" x14ac:dyDescent="0.3">
      <c r="A3346" s="20" t="s">
        <v>15761</v>
      </c>
      <c r="B3346" s="20" t="s">
        <v>15762</v>
      </c>
      <c r="C3346" s="20" t="s">
        <v>15760</v>
      </c>
      <c r="D3346" s="20" t="s">
        <v>15763</v>
      </c>
      <c r="E3346" s="16">
        <v>32</v>
      </c>
      <c r="F3346" s="21">
        <v>45134</v>
      </c>
    </row>
    <row r="3347" spans="1:6" ht="18.75" x14ac:dyDescent="0.3">
      <c r="A3347" s="20" t="s">
        <v>15765</v>
      </c>
      <c r="B3347" s="20" t="s">
        <v>5185</v>
      </c>
      <c r="C3347" s="20" t="s">
        <v>15764</v>
      </c>
      <c r="D3347" s="20" t="s">
        <v>15766</v>
      </c>
      <c r="E3347" s="16">
        <v>70.56</v>
      </c>
      <c r="F3347" s="21">
        <v>45134</v>
      </c>
    </row>
    <row r="3348" spans="1:6" ht="18.75" x14ac:dyDescent="0.3">
      <c r="A3348" s="20" t="s">
        <v>15768</v>
      </c>
      <c r="B3348" s="20" t="s">
        <v>15769</v>
      </c>
      <c r="C3348" s="20" t="s">
        <v>15767</v>
      </c>
      <c r="D3348" s="20" t="s">
        <v>15770</v>
      </c>
      <c r="E3348" s="16">
        <v>64.5</v>
      </c>
      <c r="F3348" s="21">
        <v>45134</v>
      </c>
    </row>
    <row r="3349" spans="1:6" ht="18.75" x14ac:dyDescent="0.3">
      <c r="A3349" s="20" t="s">
        <v>15772</v>
      </c>
      <c r="B3349" s="20" t="s">
        <v>15773</v>
      </c>
      <c r="C3349" s="20" t="s">
        <v>15771</v>
      </c>
      <c r="D3349" s="20" t="s">
        <v>15774</v>
      </c>
      <c r="E3349" s="16">
        <v>51.42</v>
      </c>
      <c r="F3349" s="21">
        <v>45134</v>
      </c>
    </row>
    <row r="3350" spans="1:6" ht="18.75" x14ac:dyDescent="0.3">
      <c r="A3350" s="20" t="s">
        <v>15776</v>
      </c>
      <c r="B3350" s="20" t="s">
        <v>5185</v>
      </c>
      <c r="C3350" s="20" t="s">
        <v>15775</v>
      </c>
      <c r="D3350" s="20" t="s">
        <v>15777</v>
      </c>
      <c r="E3350" s="16">
        <v>63.36</v>
      </c>
      <c r="F3350" s="21">
        <v>45134</v>
      </c>
    </row>
    <row r="3351" spans="1:6" ht="18.75" x14ac:dyDescent="0.3">
      <c r="A3351" s="20" t="s">
        <v>15779</v>
      </c>
      <c r="B3351" s="20" t="s">
        <v>15780</v>
      </c>
      <c r="C3351" s="20" t="s">
        <v>15778</v>
      </c>
      <c r="D3351" s="20" t="s">
        <v>15781</v>
      </c>
      <c r="E3351" s="16">
        <v>24.21</v>
      </c>
      <c r="F3351" s="21">
        <v>45134</v>
      </c>
    </row>
    <row r="3352" spans="1:6" ht="18.75" x14ac:dyDescent="0.3">
      <c r="A3352" s="20" t="s">
        <v>15783</v>
      </c>
      <c r="B3352" s="20" t="s">
        <v>5185</v>
      </c>
      <c r="C3352" s="20" t="s">
        <v>15782</v>
      </c>
      <c r="D3352" s="20" t="s">
        <v>15784</v>
      </c>
      <c r="E3352" s="16">
        <v>63.74</v>
      </c>
      <c r="F3352" s="21">
        <v>45134</v>
      </c>
    </row>
    <row r="3353" spans="1:6" ht="18.75" x14ac:dyDescent="0.3">
      <c r="A3353" s="20" t="s">
        <v>15786</v>
      </c>
      <c r="B3353" s="20" t="s">
        <v>5185</v>
      </c>
      <c r="C3353" s="20" t="s">
        <v>15785</v>
      </c>
      <c r="D3353" s="20" t="s">
        <v>15787</v>
      </c>
      <c r="E3353" s="16">
        <v>62.91</v>
      </c>
      <c r="F3353" s="21">
        <v>45134</v>
      </c>
    </row>
    <row r="3354" spans="1:6" ht="18.75" x14ac:dyDescent="0.3">
      <c r="A3354" s="20" t="s">
        <v>15789</v>
      </c>
      <c r="B3354" s="20" t="s">
        <v>15790</v>
      </c>
      <c r="C3354" s="20" t="s">
        <v>15788</v>
      </c>
      <c r="D3354" s="20" t="s">
        <v>15791</v>
      </c>
      <c r="E3354" s="16">
        <v>48.361600000000003</v>
      </c>
      <c r="F3354" s="21">
        <v>45133</v>
      </c>
    </row>
    <row r="3355" spans="1:6" ht="18.75" x14ac:dyDescent="0.3">
      <c r="A3355" s="20" t="s">
        <v>15793</v>
      </c>
      <c r="B3355" s="20" t="s">
        <v>15794</v>
      </c>
      <c r="C3355" s="20" t="s">
        <v>15792</v>
      </c>
      <c r="D3355" s="20" t="s">
        <v>15795</v>
      </c>
      <c r="E3355" s="16">
        <v>42.344499999999996</v>
      </c>
      <c r="F3355" s="21">
        <v>45133</v>
      </c>
    </row>
    <row r="3356" spans="1:6" ht="18.75" x14ac:dyDescent="0.3">
      <c r="A3356" s="20" t="s">
        <v>15797</v>
      </c>
      <c r="B3356" s="20" t="s">
        <v>5185</v>
      </c>
      <c r="C3356" s="20" t="s">
        <v>15796</v>
      </c>
      <c r="D3356" s="20" t="s">
        <v>15798</v>
      </c>
      <c r="E3356" s="16">
        <v>832.62950000000001</v>
      </c>
      <c r="F3356" s="21">
        <v>45133</v>
      </c>
    </row>
    <row r="3357" spans="1:6" ht="18.75" x14ac:dyDescent="0.3">
      <c r="A3357" s="20" t="s">
        <v>15800</v>
      </c>
      <c r="B3357" s="20" t="s">
        <v>5185</v>
      </c>
      <c r="C3357" s="20" t="s">
        <v>15799</v>
      </c>
      <c r="D3357" s="20" t="s">
        <v>15801</v>
      </c>
      <c r="E3357" s="16">
        <v>764.12959999999998</v>
      </c>
      <c r="F3357" s="21">
        <v>45133</v>
      </c>
    </row>
    <row r="3358" spans="1:6" ht="18.75" x14ac:dyDescent="0.3">
      <c r="A3358" s="20" t="s">
        <v>15868</v>
      </c>
      <c r="B3358" s="20" t="s">
        <v>5185</v>
      </c>
      <c r="C3358" s="20" t="s">
        <v>15867</v>
      </c>
      <c r="D3358" s="20" t="s">
        <v>49850</v>
      </c>
      <c r="E3358" s="16">
        <v>37.39</v>
      </c>
      <c r="F3358" s="21">
        <v>45134</v>
      </c>
    </row>
    <row r="3359" spans="1:6" ht="18.75" x14ac:dyDescent="0.3">
      <c r="A3359" s="20" t="s">
        <v>15870</v>
      </c>
      <c r="B3359" s="20" t="s">
        <v>5185</v>
      </c>
      <c r="C3359" s="20" t="s">
        <v>15869</v>
      </c>
      <c r="D3359" s="20" t="s">
        <v>49851</v>
      </c>
      <c r="E3359" s="16">
        <v>32.049999999999997</v>
      </c>
      <c r="F3359" s="21">
        <v>45134</v>
      </c>
    </row>
    <row r="3360" spans="1:6" ht="18.75" x14ac:dyDescent="0.3">
      <c r="A3360" s="20" t="s">
        <v>15872</v>
      </c>
      <c r="B3360" s="20" t="s">
        <v>15873</v>
      </c>
      <c r="C3360" s="20" t="s">
        <v>15871</v>
      </c>
      <c r="D3360" s="20" t="s">
        <v>49852</v>
      </c>
      <c r="E3360" s="16">
        <v>21.67</v>
      </c>
      <c r="F3360" s="21">
        <v>45134</v>
      </c>
    </row>
    <row r="3361" spans="1:6" ht="18.75" x14ac:dyDescent="0.3">
      <c r="A3361" s="20" t="s">
        <v>15875</v>
      </c>
      <c r="B3361" s="20" t="s">
        <v>15876</v>
      </c>
      <c r="C3361" s="20" t="s">
        <v>15874</v>
      </c>
      <c r="D3361" s="20" t="s">
        <v>49853</v>
      </c>
      <c r="E3361" s="16">
        <v>21.04</v>
      </c>
      <c r="F3361" s="21">
        <v>45134</v>
      </c>
    </row>
    <row r="3362" spans="1:6" ht="18.75" x14ac:dyDescent="0.3">
      <c r="A3362" s="20" t="s">
        <v>15878</v>
      </c>
      <c r="B3362" s="20" t="s">
        <v>15879</v>
      </c>
      <c r="C3362" s="20" t="s">
        <v>15877</v>
      </c>
      <c r="D3362" s="20" t="s">
        <v>49854</v>
      </c>
      <c r="E3362" s="16">
        <v>16.71</v>
      </c>
      <c r="F3362" s="21">
        <v>45134</v>
      </c>
    </row>
    <row r="3363" spans="1:6" ht="18.75" x14ac:dyDescent="0.3">
      <c r="A3363" s="20" t="s">
        <v>15881</v>
      </c>
      <c r="B3363" s="20" t="s">
        <v>15882</v>
      </c>
      <c r="C3363" s="20" t="s">
        <v>15880</v>
      </c>
      <c r="D3363" s="20" t="s">
        <v>49855</v>
      </c>
      <c r="E3363" s="16">
        <v>20.88</v>
      </c>
      <c r="F3363" s="21">
        <v>45134</v>
      </c>
    </row>
    <row r="3364" spans="1:6" ht="18.75" x14ac:dyDescent="0.3">
      <c r="A3364" s="20" t="s">
        <v>15884</v>
      </c>
      <c r="B3364" s="20" t="s">
        <v>15885</v>
      </c>
      <c r="C3364" s="20" t="s">
        <v>15883</v>
      </c>
      <c r="D3364" s="20" t="s">
        <v>49856</v>
      </c>
      <c r="E3364" s="16">
        <v>18.059999999999999</v>
      </c>
      <c r="F3364" s="21">
        <v>45134</v>
      </c>
    </row>
    <row r="3365" spans="1:6" ht="18.75" x14ac:dyDescent="0.3">
      <c r="A3365" s="20" t="s">
        <v>15887</v>
      </c>
      <c r="B3365" s="20" t="s">
        <v>15888</v>
      </c>
      <c r="C3365" s="20" t="s">
        <v>15886</v>
      </c>
      <c r="D3365" s="20" t="s">
        <v>49857</v>
      </c>
      <c r="E3365" s="16">
        <v>19.239999999999998</v>
      </c>
      <c r="F3365" s="21">
        <v>45134</v>
      </c>
    </row>
    <row r="3366" spans="1:6" ht="18.75" x14ac:dyDescent="0.3">
      <c r="A3366" s="20" t="s">
        <v>15890</v>
      </c>
      <c r="B3366" s="20" t="s">
        <v>15891</v>
      </c>
      <c r="C3366" s="20" t="s">
        <v>15889</v>
      </c>
      <c r="D3366" s="20" t="s">
        <v>49858</v>
      </c>
      <c r="E3366" s="16">
        <v>18.46</v>
      </c>
      <c r="F3366" s="21">
        <v>45134</v>
      </c>
    </row>
    <row r="3367" spans="1:6" ht="18.75" x14ac:dyDescent="0.3">
      <c r="A3367" s="20" t="s">
        <v>15893</v>
      </c>
      <c r="B3367" s="20" t="s">
        <v>15894</v>
      </c>
      <c r="C3367" s="20" t="s">
        <v>15892</v>
      </c>
      <c r="D3367" s="20" t="s">
        <v>49859</v>
      </c>
      <c r="E3367" s="16">
        <v>19.13</v>
      </c>
      <c r="F3367" s="21">
        <v>45134</v>
      </c>
    </row>
    <row r="3368" spans="1:6" ht="18.75" x14ac:dyDescent="0.3">
      <c r="A3368" s="20" t="s">
        <v>15803</v>
      </c>
      <c r="B3368" s="20" t="s">
        <v>5185</v>
      </c>
      <c r="C3368" s="20" t="s">
        <v>15802</v>
      </c>
      <c r="D3368" s="20" t="s">
        <v>15804</v>
      </c>
      <c r="E3368" s="16">
        <v>907.30100000000004</v>
      </c>
      <c r="F3368" s="21">
        <v>45134</v>
      </c>
    </row>
    <row r="3369" spans="1:6" ht="18.75" x14ac:dyDescent="0.3">
      <c r="A3369" s="20" t="s">
        <v>15806</v>
      </c>
      <c r="B3369" s="20" t="s">
        <v>5185</v>
      </c>
      <c r="C3369" s="20" t="s">
        <v>15805</v>
      </c>
      <c r="D3369" s="20" t="s">
        <v>15807</v>
      </c>
      <c r="E3369" s="16">
        <v>848.79899999999998</v>
      </c>
      <c r="F3369" s="21">
        <v>45134</v>
      </c>
    </row>
    <row r="3370" spans="1:6" ht="18.75" x14ac:dyDescent="0.3">
      <c r="A3370" s="20" t="s">
        <v>15809</v>
      </c>
      <c r="B3370" s="20" t="s">
        <v>15810</v>
      </c>
      <c r="C3370" s="20" t="s">
        <v>15808</v>
      </c>
      <c r="D3370" s="20" t="s">
        <v>15811</v>
      </c>
      <c r="E3370" s="16">
        <v>58.978999999999999</v>
      </c>
      <c r="F3370" s="21">
        <v>45134</v>
      </c>
    </row>
    <row r="3371" spans="1:6" ht="18.75" x14ac:dyDescent="0.3">
      <c r="A3371" s="20" t="s">
        <v>15813</v>
      </c>
      <c r="B3371" s="20" t="s">
        <v>15814</v>
      </c>
      <c r="C3371" s="20" t="s">
        <v>15812</v>
      </c>
      <c r="D3371" s="20" t="s">
        <v>15815</v>
      </c>
      <c r="E3371" s="16">
        <v>52.018999999999998</v>
      </c>
      <c r="F3371" s="21">
        <v>45134</v>
      </c>
    </row>
    <row r="3372" spans="1:6" ht="18.75" x14ac:dyDescent="0.3">
      <c r="A3372" s="20" t="s">
        <v>15819</v>
      </c>
      <c r="B3372" s="20" t="s">
        <v>5185</v>
      </c>
      <c r="C3372" s="20" t="s">
        <v>15818</v>
      </c>
      <c r="D3372" s="20" t="s">
        <v>42506</v>
      </c>
      <c r="E3372" s="16">
        <v>385.75</v>
      </c>
      <c r="F3372" s="21">
        <v>45134</v>
      </c>
    </row>
    <row r="3373" spans="1:6" ht="18.75" x14ac:dyDescent="0.3">
      <c r="A3373" s="20" t="s">
        <v>15824</v>
      </c>
      <c r="B3373" s="20" t="s">
        <v>15825</v>
      </c>
      <c r="C3373" s="20" t="s">
        <v>15823</v>
      </c>
      <c r="D3373" s="20" t="s">
        <v>42507</v>
      </c>
      <c r="E3373" s="16">
        <v>38.532400000000003</v>
      </c>
      <c r="F3373" s="21">
        <v>45134</v>
      </c>
    </row>
    <row r="3374" spans="1:6" ht="18.75" x14ac:dyDescent="0.3">
      <c r="A3374" s="20" t="s">
        <v>15817</v>
      </c>
      <c r="B3374" s="20" t="s">
        <v>5185</v>
      </c>
      <c r="C3374" s="20" t="s">
        <v>15816</v>
      </c>
      <c r="D3374" s="20" t="s">
        <v>42508</v>
      </c>
      <c r="E3374" s="16">
        <v>353.73739999999998</v>
      </c>
      <c r="F3374" s="21">
        <v>45134</v>
      </c>
    </row>
    <row r="3375" spans="1:6" ht="18.75" x14ac:dyDescent="0.3">
      <c r="A3375" s="20" t="s">
        <v>15821</v>
      </c>
      <c r="B3375" s="20" t="s">
        <v>15822</v>
      </c>
      <c r="C3375" s="20" t="s">
        <v>15820</v>
      </c>
      <c r="D3375" s="20" t="s">
        <v>42509</v>
      </c>
      <c r="E3375" s="16">
        <v>41.128599999999999</v>
      </c>
      <c r="F3375" s="21">
        <v>45134</v>
      </c>
    </row>
    <row r="3376" spans="1:6" ht="18.75" x14ac:dyDescent="0.3">
      <c r="A3376" s="20" t="s">
        <v>15827</v>
      </c>
      <c r="B3376" s="20" t="s">
        <v>5185</v>
      </c>
      <c r="C3376" s="20" t="s">
        <v>15826</v>
      </c>
      <c r="D3376" s="20" t="s">
        <v>15828</v>
      </c>
      <c r="E3376" s="16">
        <v>84.17</v>
      </c>
      <c r="F3376" s="21">
        <v>45133</v>
      </c>
    </row>
    <row r="3377" spans="1:6" ht="18.75" x14ac:dyDescent="0.3">
      <c r="A3377" s="20" t="s">
        <v>15830</v>
      </c>
      <c r="B3377" s="20" t="s">
        <v>15831</v>
      </c>
      <c r="C3377" s="20" t="s">
        <v>15829</v>
      </c>
      <c r="D3377" s="20" t="s">
        <v>15832</v>
      </c>
      <c r="E3377" s="16">
        <v>48.54</v>
      </c>
      <c r="F3377" s="21">
        <v>45133</v>
      </c>
    </row>
    <row r="3378" spans="1:6" ht="18.75" x14ac:dyDescent="0.3">
      <c r="A3378" s="20" t="s">
        <v>15834</v>
      </c>
      <c r="B3378" s="20" t="s">
        <v>5185</v>
      </c>
      <c r="C3378" s="20" t="s">
        <v>15833</v>
      </c>
      <c r="D3378" s="20" t="s">
        <v>15835</v>
      </c>
      <c r="E3378" s="16">
        <v>77.52</v>
      </c>
      <c r="F3378" s="21">
        <v>45133</v>
      </c>
    </row>
    <row r="3379" spans="1:6" ht="18.75" x14ac:dyDescent="0.3">
      <c r="A3379" s="20" t="s">
        <v>15837</v>
      </c>
      <c r="B3379" s="20" t="s">
        <v>15838</v>
      </c>
      <c r="C3379" s="20" t="s">
        <v>15836</v>
      </c>
      <c r="D3379" s="20" t="s">
        <v>15839</v>
      </c>
      <c r="E3379" s="16">
        <v>26.9</v>
      </c>
      <c r="F3379" s="21">
        <v>45133</v>
      </c>
    </row>
    <row r="3380" spans="1:6" ht="18.75" x14ac:dyDescent="0.3">
      <c r="A3380" s="20" t="s">
        <v>15841</v>
      </c>
      <c r="B3380" s="20" t="s">
        <v>5185</v>
      </c>
      <c r="C3380" s="20" t="s">
        <v>15840</v>
      </c>
      <c r="D3380" s="20" t="s">
        <v>15842</v>
      </c>
      <c r="E3380" s="16">
        <v>37.590000000000003</v>
      </c>
      <c r="F3380" s="21">
        <v>43945</v>
      </c>
    </row>
    <row r="3381" spans="1:6" ht="18.75" x14ac:dyDescent="0.3">
      <c r="A3381" s="20" t="s">
        <v>15844</v>
      </c>
      <c r="B3381" s="20" t="s">
        <v>5185</v>
      </c>
      <c r="C3381" s="20" t="s">
        <v>15843</v>
      </c>
      <c r="D3381" s="20" t="s">
        <v>15845</v>
      </c>
      <c r="E3381" s="16">
        <v>44.11</v>
      </c>
      <c r="F3381" s="21">
        <v>45134</v>
      </c>
    </row>
    <row r="3382" spans="1:6" ht="18.75" x14ac:dyDescent="0.3">
      <c r="A3382" s="20" t="s">
        <v>15847</v>
      </c>
      <c r="B3382" s="20" t="s">
        <v>5185</v>
      </c>
      <c r="C3382" s="20" t="s">
        <v>15846</v>
      </c>
      <c r="D3382" s="20" t="s">
        <v>15848</v>
      </c>
      <c r="E3382" s="16">
        <v>49.56</v>
      </c>
      <c r="F3382" s="21">
        <v>45134</v>
      </c>
    </row>
    <row r="3383" spans="1:6" ht="18.75" x14ac:dyDescent="0.3">
      <c r="A3383" s="20" t="s">
        <v>15850</v>
      </c>
      <c r="B3383" s="20" t="s">
        <v>15851</v>
      </c>
      <c r="C3383" s="20" t="s">
        <v>15849</v>
      </c>
      <c r="D3383" s="20" t="s">
        <v>15852</v>
      </c>
      <c r="E3383" s="16">
        <v>26.17</v>
      </c>
      <c r="F3383" s="21">
        <v>45134</v>
      </c>
    </row>
    <row r="3384" spans="1:6" ht="18.75" x14ac:dyDescent="0.3">
      <c r="A3384" s="20" t="s">
        <v>15854</v>
      </c>
      <c r="B3384" s="20" t="s">
        <v>15855</v>
      </c>
      <c r="C3384" s="20" t="s">
        <v>15853</v>
      </c>
      <c r="D3384" s="20" t="s">
        <v>15856</v>
      </c>
      <c r="E3384" s="16">
        <v>30.24</v>
      </c>
      <c r="F3384" s="21">
        <v>45134</v>
      </c>
    </row>
    <row r="3385" spans="1:6" ht="18.75" x14ac:dyDescent="0.3">
      <c r="A3385" s="20" t="s">
        <v>15896</v>
      </c>
      <c r="B3385" s="20" t="s">
        <v>5185</v>
      </c>
      <c r="C3385" s="20" t="s">
        <v>15895</v>
      </c>
      <c r="D3385" s="20" t="s">
        <v>15897</v>
      </c>
      <c r="E3385" s="16">
        <v>57.4</v>
      </c>
      <c r="F3385" s="21">
        <v>45134</v>
      </c>
    </row>
    <row r="3386" spans="1:6" ht="18.75" x14ac:dyDescent="0.3">
      <c r="A3386" s="20" t="s">
        <v>15899</v>
      </c>
      <c r="B3386" s="20" t="s">
        <v>15900</v>
      </c>
      <c r="C3386" s="20" t="s">
        <v>15898</v>
      </c>
      <c r="D3386" s="20" t="s">
        <v>15901</v>
      </c>
      <c r="E3386" s="16">
        <v>30.28</v>
      </c>
      <c r="F3386" s="21">
        <v>45134</v>
      </c>
    </row>
    <row r="3387" spans="1:6" ht="18.75" x14ac:dyDescent="0.3">
      <c r="A3387" s="20" t="s">
        <v>15903</v>
      </c>
      <c r="B3387" s="20" t="s">
        <v>5185</v>
      </c>
      <c r="C3387" s="20" t="s">
        <v>15902</v>
      </c>
      <c r="D3387" s="20" t="s">
        <v>15904</v>
      </c>
      <c r="E3387" s="16">
        <v>49.15</v>
      </c>
      <c r="F3387" s="21">
        <v>45134</v>
      </c>
    </row>
    <row r="3388" spans="1:6" ht="18.75" x14ac:dyDescent="0.3">
      <c r="A3388" s="20" t="s">
        <v>15906</v>
      </c>
      <c r="B3388" s="20" t="s">
        <v>15907</v>
      </c>
      <c r="C3388" s="20" t="s">
        <v>15905</v>
      </c>
      <c r="D3388" s="20" t="s">
        <v>15908</v>
      </c>
      <c r="E3388" s="16">
        <v>25.29</v>
      </c>
      <c r="F3388" s="21">
        <v>45134</v>
      </c>
    </row>
    <row r="3389" spans="1:6" ht="18.75" x14ac:dyDescent="0.3">
      <c r="A3389" s="20" t="s">
        <v>15910</v>
      </c>
      <c r="B3389" s="20" t="s">
        <v>5185</v>
      </c>
      <c r="C3389" s="20" t="s">
        <v>15909</v>
      </c>
      <c r="D3389" s="20" t="s">
        <v>15911</v>
      </c>
      <c r="E3389" s="16">
        <v>14.1341</v>
      </c>
      <c r="F3389" s="21">
        <v>45134</v>
      </c>
    </row>
    <row r="3390" spans="1:6" ht="18.75" x14ac:dyDescent="0.3">
      <c r="A3390" s="20" t="s">
        <v>15913</v>
      </c>
      <c r="B3390" s="20" t="s">
        <v>15914</v>
      </c>
      <c r="C3390" s="20" t="s">
        <v>15912</v>
      </c>
      <c r="D3390" s="20" t="s">
        <v>15915</v>
      </c>
      <c r="E3390" s="16">
        <v>14.1341</v>
      </c>
      <c r="F3390" s="21">
        <v>45134</v>
      </c>
    </row>
    <row r="3391" spans="1:6" ht="18.75" x14ac:dyDescent="0.3">
      <c r="A3391" s="20" t="s">
        <v>15917</v>
      </c>
      <c r="B3391" s="20" t="s">
        <v>5185</v>
      </c>
      <c r="C3391" s="20" t="s">
        <v>15916</v>
      </c>
      <c r="D3391" s="20" t="s">
        <v>15918</v>
      </c>
      <c r="E3391" s="16">
        <v>13.357900000000001</v>
      </c>
      <c r="F3391" s="21">
        <v>45134</v>
      </c>
    </row>
    <row r="3392" spans="1:6" ht="18.75" x14ac:dyDescent="0.3">
      <c r="A3392" s="20" t="s">
        <v>15920</v>
      </c>
      <c r="B3392" s="20" t="s">
        <v>15921</v>
      </c>
      <c r="C3392" s="20" t="s">
        <v>15919</v>
      </c>
      <c r="D3392" s="20" t="s">
        <v>15922</v>
      </c>
      <c r="E3392" s="16">
        <v>13.357900000000001</v>
      </c>
      <c r="F3392" s="21">
        <v>45134</v>
      </c>
    </row>
    <row r="3393" spans="1:6" ht="18.75" x14ac:dyDescent="0.3">
      <c r="A3393" s="20" t="s">
        <v>15924</v>
      </c>
      <c r="B3393" s="20" t="s">
        <v>15925</v>
      </c>
      <c r="C3393" s="20" t="s">
        <v>15923</v>
      </c>
      <c r="D3393" s="20" t="s">
        <v>15926</v>
      </c>
      <c r="E3393" s="16">
        <v>51.775500000000001</v>
      </c>
      <c r="F3393" s="21">
        <v>45134</v>
      </c>
    </row>
    <row r="3394" spans="1:6" ht="18.75" x14ac:dyDescent="0.3">
      <c r="A3394" s="20" t="s">
        <v>15928</v>
      </c>
      <c r="B3394" s="20" t="s">
        <v>5185</v>
      </c>
      <c r="C3394" s="20" t="s">
        <v>15927</v>
      </c>
      <c r="D3394" s="20" t="s">
        <v>15929</v>
      </c>
      <c r="E3394" s="16">
        <v>125.6925</v>
      </c>
      <c r="F3394" s="21">
        <v>45134</v>
      </c>
    </row>
    <row r="3395" spans="1:6" ht="18.75" x14ac:dyDescent="0.3">
      <c r="A3395" s="20" t="s">
        <v>15931</v>
      </c>
      <c r="B3395" s="20" t="s">
        <v>15932</v>
      </c>
      <c r="C3395" s="20" t="s">
        <v>15930</v>
      </c>
      <c r="D3395" s="20" t="s">
        <v>15933</v>
      </c>
      <c r="E3395" s="16">
        <v>51.414299999999997</v>
      </c>
      <c r="F3395" s="21">
        <v>45134</v>
      </c>
    </row>
    <row r="3396" spans="1:6" ht="18.75" x14ac:dyDescent="0.3">
      <c r="A3396" s="20" t="s">
        <v>15935</v>
      </c>
      <c r="B3396" s="20" t="s">
        <v>15936</v>
      </c>
      <c r="C3396" s="20" t="s">
        <v>15934</v>
      </c>
      <c r="D3396" s="20" t="s">
        <v>15937</v>
      </c>
      <c r="E3396" s="16">
        <v>50.464799999999997</v>
      </c>
      <c r="F3396" s="21">
        <v>45134</v>
      </c>
    </row>
    <row r="3397" spans="1:6" ht="18.75" x14ac:dyDescent="0.3">
      <c r="A3397" s="20" t="s">
        <v>15939</v>
      </c>
      <c r="B3397" s="20" t="s">
        <v>15940</v>
      </c>
      <c r="C3397" s="20" t="s">
        <v>15938</v>
      </c>
      <c r="D3397" s="20" t="s">
        <v>15941</v>
      </c>
      <c r="E3397" s="16">
        <v>51.307000000000002</v>
      </c>
      <c r="F3397" s="21">
        <v>45134</v>
      </c>
    </row>
    <row r="3398" spans="1:6" ht="18.75" x14ac:dyDescent="0.3">
      <c r="A3398" s="20" t="s">
        <v>15943</v>
      </c>
      <c r="B3398" s="20" t="s">
        <v>15944</v>
      </c>
      <c r="C3398" s="20" t="s">
        <v>15942</v>
      </c>
      <c r="D3398" s="20" t="s">
        <v>15945</v>
      </c>
      <c r="E3398" s="16">
        <v>51.784799999999997</v>
      </c>
      <c r="F3398" s="21">
        <v>45134</v>
      </c>
    </row>
    <row r="3399" spans="1:6" ht="18.75" x14ac:dyDescent="0.3">
      <c r="A3399" s="20" t="s">
        <v>15947</v>
      </c>
      <c r="B3399" s="20" t="s">
        <v>15948</v>
      </c>
      <c r="C3399" s="20" t="s">
        <v>15946</v>
      </c>
      <c r="D3399" s="20" t="s">
        <v>15949</v>
      </c>
      <c r="E3399" s="16">
        <v>22.5213</v>
      </c>
      <c r="F3399" s="21">
        <v>45134</v>
      </c>
    </row>
    <row r="3400" spans="1:6" ht="18.75" x14ac:dyDescent="0.3">
      <c r="A3400" s="20" t="s">
        <v>15951</v>
      </c>
      <c r="B3400" s="20" t="s">
        <v>5185</v>
      </c>
      <c r="C3400" s="20" t="s">
        <v>15950</v>
      </c>
      <c r="D3400" s="20" t="s">
        <v>15952</v>
      </c>
      <c r="E3400" s="16">
        <v>112.8171</v>
      </c>
      <c r="F3400" s="21">
        <v>45134</v>
      </c>
    </row>
    <row r="3401" spans="1:6" ht="18.75" x14ac:dyDescent="0.3">
      <c r="A3401" s="20" t="s">
        <v>15954</v>
      </c>
      <c r="B3401" s="20" t="s">
        <v>15955</v>
      </c>
      <c r="C3401" s="20" t="s">
        <v>15953</v>
      </c>
      <c r="D3401" s="20" t="s">
        <v>15956</v>
      </c>
      <c r="E3401" s="16">
        <v>18.494700000000002</v>
      </c>
      <c r="F3401" s="21">
        <v>45134</v>
      </c>
    </row>
    <row r="3402" spans="1:6" ht="18.75" x14ac:dyDescent="0.3">
      <c r="A3402" s="20" t="s">
        <v>15958</v>
      </c>
      <c r="B3402" s="20" t="s">
        <v>15959</v>
      </c>
      <c r="C3402" s="20" t="s">
        <v>15957</v>
      </c>
      <c r="D3402" s="20" t="s">
        <v>15960</v>
      </c>
      <c r="E3402" s="16">
        <v>21.901</v>
      </c>
      <c r="F3402" s="21">
        <v>45134</v>
      </c>
    </row>
    <row r="3403" spans="1:6" ht="18.75" x14ac:dyDescent="0.3">
      <c r="A3403" s="20" t="s">
        <v>15962</v>
      </c>
      <c r="B3403" s="20" t="s">
        <v>15963</v>
      </c>
      <c r="C3403" s="20" t="s">
        <v>15961</v>
      </c>
      <c r="D3403" s="20" t="s">
        <v>15964</v>
      </c>
      <c r="E3403" s="16">
        <v>17.530100000000001</v>
      </c>
      <c r="F3403" s="21">
        <v>45134</v>
      </c>
    </row>
    <row r="3404" spans="1:6" ht="18.75" x14ac:dyDescent="0.3">
      <c r="A3404" s="20" t="s">
        <v>15966</v>
      </c>
      <c r="B3404" s="20" t="s">
        <v>15967</v>
      </c>
      <c r="C3404" s="20" t="s">
        <v>15965</v>
      </c>
      <c r="D3404" s="20" t="s">
        <v>15968</v>
      </c>
      <c r="E3404" s="16">
        <v>25.4603</v>
      </c>
      <c r="F3404" s="21">
        <v>45134</v>
      </c>
    </row>
    <row r="3405" spans="1:6" ht="18.75" x14ac:dyDescent="0.3">
      <c r="A3405" s="20" t="s">
        <v>15970</v>
      </c>
      <c r="B3405" s="20" t="s">
        <v>5185</v>
      </c>
      <c r="C3405" s="20" t="s">
        <v>15969</v>
      </c>
      <c r="D3405" s="20" t="s">
        <v>15971</v>
      </c>
      <c r="E3405" s="16">
        <v>419.35300000000001</v>
      </c>
      <c r="F3405" s="21">
        <v>45134</v>
      </c>
    </row>
    <row r="3406" spans="1:6" ht="18.75" x14ac:dyDescent="0.3">
      <c r="A3406" s="20" t="s">
        <v>15973</v>
      </c>
      <c r="B3406" s="20" t="s">
        <v>5185</v>
      </c>
      <c r="C3406" s="20" t="s">
        <v>15972</v>
      </c>
      <c r="D3406" s="20" t="s">
        <v>15974</v>
      </c>
      <c r="E3406" s="16">
        <v>471.46499999999997</v>
      </c>
      <c r="F3406" s="21">
        <v>45134</v>
      </c>
    </row>
    <row r="3407" spans="1:6" ht="18.75" x14ac:dyDescent="0.3">
      <c r="A3407" s="20" t="s">
        <v>15976</v>
      </c>
      <c r="B3407" s="20" t="s">
        <v>15977</v>
      </c>
      <c r="C3407" s="20" t="s">
        <v>15975</v>
      </c>
      <c r="D3407" s="20" t="s">
        <v>15978</v>
      </c>
      <c r="E3407" s="16">
        <v>62.353000000000002</v>
      </c>
      <c r="F3407" s="21">
        <v>45134</v>
      </c>
    </row>
    <row r="3408" spans="1:6" ht="18.75" x14ac:dyDescent="0.3">
      <c r="A3408" s="20" t="s">
        <v>15980</v>
      </c>
      <c r="B3408" s="20" t="s">
        <v>15981</v>
      </c>
      <c r="C3408" s="20" t="s">
        <v>15979</v>
      </c>
      <c r="D3408" s="20" t="s">
        <v>15982</v>
      </c>
      <c r="E3408" s="16">
        <v>54.131</v>
      </c>
      <c r="F3408" s="21">
        <v>45134</v>
      </c>
    </row>
    <row r="3409" spans="1:6" ht="18.75" x14ac:dyDescent="0.3">
      <c r="A3409" s="20" t="s">
        <v>15984</v>
      </c>
      <c r="B3409" s="20" t="s">
        <v>5185</v>
      </c>
      <c r="C3409" s="20" t="s">
        <v>15983</v>
      </c>
      <c r="D3409" s="20" t="s">
        <v>15985</v>
      </c>
      <c r="E3409" s="16">
        <v>47.942700000000002</v>
      </c>
      <c r="F3409" s="21">
        <v>45134</v>
      </c>
    </row>
    <row r="3410" spans="1:6" ht="18.75" x14ac:dyDescent="0.3">
      <c r="A3410" s="20" t="s">
        <v>15987</v>
      </c>
      <c r="B3410" s="20" t="s">
        <v>15988</v>
      </c>
      <c r="C3410" s="20" t="s">
        <v>15986</v>
      </c>
      <c r="D3410" s="20" t="s">
        <v>15989</v>
      </c>
      <c r="E3410" s="16">
        <v>30.196300000000001</v>
      </c>
      <c r="F3410" s="21">
        <v>45134</v>
      </c>
    </row>
    <row r="3411" spans="1:6" ht="18.75" x14ac:dyDescent="0.3">
      <c r="A3411" s="20" t="s">
        <v>15991</v>
      </c>
      <c r="B3411" s="20" t="s">
        <v>5185</v>
      </c>
      <c r="C3411" s="20" t="s">
        <v>15990</v>
      </c>
      <c r="D3411" s="20" t="s">
        <v>15992</v>
      </c>
      <c r="E3411" s="16">
        <v>43.134700000000002</v>
      </c>
      <c r="F3411" s="21">
        <v>45134</v>
      </c>
    </row>
    <row r="3412" spans="1:6" ht="18.75" x14ac:dyDescent="0.3">
      <c r="A3412" s="20" t="s">
        <v>15994</v>
      </c>
      <c r="B3412" s="20" t="s">
        <v>15995</v>
      </c>
      <c r="C3412" s="20" t="s">
        <v>15993</v>
      </c>
      <c r="D3412" s="20" t="s">
        <v>15996</v>
      </c>
      <c r="E3412" s="16">
        <v>26.050699999999999</v>
      </c>
      <c r="F3412" s="21">
        <v>45134</v>
      </c>
    </row>
    <row r="3413" spans="1:6" ht="18.75" x14ac:dyDescent="0.3">
      <c r="A3413" s="20" t="s">
        <v>15998</v>
      </c>
      <c r="B3413" s="20" t="s">
        <v>15999</v>
      </c>
      <c r="C3413" s="20" t="s">
        <v>15997</v>
      </c>
      <c r="D3413" s="20" t="s">
        <v>44668</v>
      </c>
      <c r="E3413" s="16">
        <v>15.966100000000001</v>
      </c>
      <c r="F3413" s="21">
        <v>45134</v>
      </c>
    </row>
    <row r="3414" spans="1:6" ht="18.75" x14ac:dyDescent="0.3">
      <c r="A3414" s="20" t="s">
        <v>16001</v>
      </c>
      <c r="B3414" s="20" t="s">
        <v>5185</v>
      </c>
      <c r="C3414" s="20" t="s">
        <v>16000</v>
      </c>
      <c r="D3414" s="20" t="s">
        <v>44669</v>
      </c>
      <c r="E3414" s="16">
        <v>18.863800000000001</v>
      </c>
      <c r="F3414" s="21">
        <v>45134</v>
      </c>
    </row>
    <row r="3415" spans="1:6" ht="18.75" x14ac:dyDescent="0.3">
      <c r="A3415" s="20" t="s">
        <v>16003</v>
      </c>
      <c r="B3415" s="20" t="s">
        <v>5185</v>
      </c>
      <c r="C3415" s="20" t="s">
        <v>16002</v>
      </c>
      <c r="D3415" s="20" t="s">
        <v>44670</v>
      </c>
      <c r="E3415" s="16">
        <v>17.376200000000001</v>
      </c>
      <c r="F3415" s="21">
        <v>45134</v>
      </c>
    </row>
    <row r="3416" spans="1:6" ht="18.75" x14ac:dyDescent="0.3">
      <c r="A3416" s="20" t="s">
        <v>16005</v>
      </c>
      <c r="B3416" s="20" t="s">
        <v>16006</v>
      </c>
      <c r="C3416" s="20" t="s">
        <v>16004</v>
      </c>
      <c r="D3416" s="20" t="s">
        <v>44671</v>
      </c>
      <c r="E3416" s="16">
        <v>14.535399999999999</v>
      </c>
      <c r="F3416" s="21">
        <v>45134</v>
      </c>
    </row>
    <row r="3417" spans="1:6" ht="18.75" x14ac:dyDescent="0.3">
      <c r="A3417" s="20" t="s">
        <v>16008</v>
      </c>
      <c r="B3417" s="20" t="s">
        <v>5185</v>
      </c>
      <c r="C3417" s="20" t="s">
        <v>16007</v>
      </c>
      <c r="D3417" s="20" t="s">
        <v>16009</v>
      </c>
      <c r="E3417" s="16">
        <v>95.962999999999994</v>
      </c>
      <c r="F3417" s="21">
        <v>45134</v>
      </c>
    </row>
    <row r="3418" spans="1:6" ht="18.75" x14ac:dyDescent="0.3">
      <c r="A3418" s="20" t="s">
        <v>16011</v>
      </c>
      <c r="B3418" s="20" t="s">
        <v>5185</v>
      </c>
      <c r="C3418" s="20" t="s">
        <v>16010</v>
      </c>
      <c r="D3418" s="20" t="s">
        <v>16012</v>
      </c>
      <c r="E3418" s="16">
        <v>86.793000000000006</v>
      </c>
      <c r="F3418" s="21">
        <v>45134</v>
      </c>
    </row>
    <row r="3419" spans="1:6" ht="18.75" x14ac:dyDescent="0.3">
      <c r="A3419" s="20" t="s">
        <v>16014</v>
      </c>
      <c r="B3419" s="20" t="s">
        <v>16015</v>
      </c>
      <c r="C3419" s="20" t="s">
        <v>16013</v>
      </c>
      <c r="D3419" s="20" t="s">
        <v>16016</v>
      </c>
      <c r="E3419" s="16">
        <v>59.101999999999997</v>
      </c>
      <c r="F3419" s="21">
        <v>45134</v>
      </c>
    </row>
    <row r="3420" spans="1:6" ht="18.75" x14ac:dyDescent="0.3">
      <c r="A3420" s="20" t="s">
        <v>16018</v>
      </c>
      <c r="B3420" s="20" t="s">
        <v>16019</v>
      </c>
      <c r="C3420" s="20" t="s">
        <v>16017</v>
      </c>
      <c r="D3420" s="20" t="s">
        <v>16020</v>
      </c>
      <c r="E3420" s="16">
        <v>26.2</v>
      </c>
      <c r="F3420" s="21">
        <v>45134</v>
      </c>
    </row>
    <row r="3421" spans="1:6" ht="18.75" x14ac:dyDescent="0.3">
      <c r="A3421" s="20" t="s">
        <v>16022</v>
      </c>
      <c r="B3421" s="20" t="s">
        <v>5185</v>
      </c>
      <c r="C3421" s="20" t="s">
        <v>16021</v>
      </c>
      <c r="D3421" s="20" t="s">
        <v>16023</v>
      </c>
      <c r="E3421" s="16">
        <v>63.989899999999999</v>
      </c>
      <c r="F3421" s="21">
        <v>45134</v>
      </c>
    </row>
    <row r="3422" spans="1:6" ht="18.75" x14ac:dyDescent="0.3">
      <c r="A3422" s="20" t="s">
        <v>16025</v>
      </c>
      <c r="B3422" s="20" t="s">
        <v>16026</v>
      </c>
      <c r="C3422" s="20" t="s">
        <v>16024</v>
      </c>
      <c r="D3422" s="20" t="s">
        <v>16027</v>
      </c>
      <c r="E3422" s="16">
        <v>32.879399999999997</v>
      </c>
      <c r="F3422" s="21">
        <v>45134</v>
      </c>
    </row>
    <row r="3423" spans="1:6" ht="18.75" x14ac:dyDescent="0.3">
      <c r="A3423" s="20" t="s">
        <v>16029</v>
      </c>
      <c r="B3423" s="20" t="s">
        <v>5185</v>
      </c>
      <c r="C3423" s="20" t="s">
        <v>16028</v>
      </c>
      <c r="D3423" s="20" t="s">
        <v>16030</v>
      </c>
      <c r="E3423" s="16">
        <v>70.168599999999998</v>
      </c>
      <c r="F3423" s="21">
        <v>45134</v>
      </c>
    </row>
    <row r="3424" spans="1:6" ht="18.75" x14ac:dyDescent="0.3">
      <c r="A3424" s="20" t="s">
        <v>16032</v>
      </c>
      <c r="B3424" s="20" t="s">
        <v>5185</v>
      </c>
      <c r="C3424" s="20" t="s">
        <v>16031</v>
      </c>
      <c r="D3424" s="20" t="s">
        <v>16033</v>
      </c>
      <c r="E3424" s="16">
        <v>70.168599999999998</v>
      </c>
      <c r="F3424" s="21">
        <v>45134</v>
      </c>
    </row>
    <row r="3425" spans="1:6" ht="18.75" x14ac:dyDescent="0.3">
      <c r="A3425" s="20" t="s">
        <v>16035</v>
      </c>
      <c r="B3425" s="20" t="s">
        <v>16036</v>
      </c>
      <c r="C3425" s="20" t="s">
        <v>16034</v>
      </c>
      <c r="D3425" s="20" t="s">
        <v>16037</v>
      </c>
      <c r="E3425" s="16">
        <v>22.643599999999999</v>
      </c>
      <c r="F3425" s="21">
        <v>45134</v>
      </c>
    </row>
    <row r="3426" spans="1:6" ht="18.75" x14ac:dyDescent="0.3">
      <c r="A3426" s="20" t="s">
        <v>16039</v>
      </c>
      <c r="B3426" s="20" t="s">
        <v>5185</v>
      </c>
      <c r="C3426" s="20" t="s">
        <v>16038</v>
      </c>
      <c r="D3426" s="20" t="s">
        <v>16040</v>
      </c>
      <c r="E3426" s="16">
        <v>63.989899999999999</v>
      </c>
      <c r="F3426" s="21">
        <v>45134</v>
      </c>
    </row>
    <row r="3427" spans="1:6" ht="18.75" x14ac:dyDescent="0.3">
      <c r="A3427" s="20" t="s">
        <v>16042</v>
      </c>
      <c r="B3427" s="20" t="s">
        <v>5185</v>
      </c>
      <c r="C3427" s="20" t="s">
        <v>16041</v>
      </c>
      <c r="D3427" s="20" t="s">
        <v>16043</v>
      </c>
      <c r="E3427" s="16">
        <v>34.136600000000001</v>
      </c>
      <c r="F3427" s="21">
        <v>43893</v>
      </c>
    </row>
    <row r="3428" spans="1:6" ht="18.75" x14ac:dyDescent="0.3">
      <c r="A3428" s="20" t="s">
        <v>16045</v>
      </c>
      <c r="B3428" s="20" t="s">
        <v>5185</v>
      </c>
      <c r="C3428" s="20" t="s">
        <v>16044</v>
      </c>
      <c r="D3428" s="20" t="s">
        <v>16046</v>
      </c>
      <c r="E3428" s="16">
        <v>22.38</v>
      </c>
      <c r="F3428" s="21">
        <v>43674</v>
      </c>
    </row>
    <row r="3429" spans="1:6" ht="18.75" x14ac:dyDescent="0.3">
      <c r="A3429" s="20" t="s">
        <v>16048</v>
      </c>
      <c r="B3429" s="20" t="s">
        <v>5185</v>
      </c>
      <c r="C3429" s="20" t="s">
        <v>16047</v>
      </c>
      <c r="D3429" s="20" t="s">
        <v>16049</v>
      </c>
      <c r="E3429" s="16">
        <v>24.02</v>
      </c>
      <c r="F3429" s="21">
        <v>43674</v>
      </c>
    </row>
    <row r="3430" spans="1:6" ht="18.75" x14ac:dyDescent="0.3">
      <c r="A3430" s="20" t="s">
        <v>16051</v>
      </c>
      <c r="B3430" s="20" t="s">
        <v>16052</v>
      </c>
      <c r="C3430" s="20" t="s">
        <v>16050</v>
      </c>
      <c r="D3430" s="20" t="s">
        <v>16053</v>
      </c>
      <c r="E3430" s="16">
        <v>26.64</v>
      </c>
      <c r="F3430" s="21">
        <v>45134</v>
      </c>
    </row>
    <row r="3431" spans="1:6" ht="18.75" x14ac:dyDescent="0.3">
      <c r="A3431" s="20" t="s">
        <v>16055</v>
      </c>
      <c r="B3431" s="20" t="s">
        <v>5185</v>
      </c>
      <c r="C3431" s="20" t="s">
        <v>16054</v>
      </c>
      <c r="D3431" s="20" t="s">
        <v>16056</v>
      </c>
      <c r="E3431" s="16">
        <v>312.14</v>
      </c>
      <c r="F3431" s="21">
        <v>45134</v>
      </c>
    </row>
    <row r="3432" spans="1:6" ht="18.75" x14ac:dyDescent="0.3">
      <c r="A3432" s="20" t="s">
        <v>16058</v>
      </c>
      <c r="B3432" s="20" t="s">
        <v>16059</v>
      </c>
      <c r="C3432" s="20" t="s">
        <v>16057</v>
      </c>
      <c r="D3432" s="20" t="s">
        <v>16060</v>
      </c>
      <c r="E3432" s="16">
        <v>19.22</v>
      </c>
      <c r="F3432" s="21">
        <v>45134</v>
      </c>
    </row>
    <row r="3433" spans="1:6" ht="18.75" x14ac:dyDescent="0.3">
      <c r="A3433" s="20" t="s">
        <v>16062</v>
      </c>
      <c r="B3433" s="20" t="s">
        <v>5185</v>
      </c>
      <c r="C3433" s="20" t="s">
        <v>16061</v>
      </c>
      <c r="D3433" s="20" t="s">
        <v>16063</v>
      </c>
      <c r="E3433" s="16">
        <v>271.13</v>
      </c>
      <c r="F3433" s="21">
        <v>45134</v>
      </c>
    </row>
    <row r="3434" spans="1:6" ht="18.75" x14ac:dyDescent="0.3">
      <c r="A3434" s="20" t="s">
        <v>16065</v>
      </c>
      <c r="B3434" s="20" t="s">
        <v>5185</v>
      </c>
      <c r="C3434" s="20" t="s">
        <v>16064</v>
      </c>
      <c r="D3434" s="20" t="s">
        <v>16066</v>
      </c>
      <c r="E3434" s="16">
        <v>34.74</v>
      </c>
      <c r="F3434" s="21">
        <v>43674</v>
      </c>
    </row>
    <row r="3435" spans="1:6" ht="18.75" x14ac:dyDescent="0.3">
      <c r="A3435" s="20" t="s">
        <v>16068</v>
      </c>
      <c r="B3435" s="20" t="s">
        <v>5185</v>
      </c>
      <c r="C3435" s="20" t="s">
        <v>16067</v>
      </c>
      <c r="D3435" s="20" t="s">
        <v>16069</v>
      </c>
      <c r="E3435" s="16">
        <v>11.63</v>
      </c>
      <c r="F3435" s="21">
        <v>43674</v>
      </c>
    </row>
    <row r="3436" spans="1:6" ht="18.75" x14ac:dyDescent="0.3">
      <c r="A3436" s="20" t="s">
        <v>41024</v>
      </c>
      <c r="B3436" s="20" t="s">
        <v>5185</v>
      </c>
      <c r="C3436" s="20" t="s">
        <v>41025</v>
      </c>
      <c r="D3436" s="20" t="s">
        <v>41026</v>
      </c>
      <c r="E3436" s="16">
        <v>11.155900000000001</v>
      </c>
      <c r="F3436" s="21">
        <v>45134</v>
      </c>
    </row>
    <row r="3437" spans="1:6" ht="18.75" x14ac:dyDescent="0.3">
      <c r="A3437" s="20" t="s">
        <v>41027</v>
      </c>
      <c r="B3437" s="20" t="s">
        <v>5185</v>
      </c>
      <c r="C3437" s="20" t="s">
        <v>41028</v>
      </c>
      <c r="D3437" s="20" t="s">
        <v>41029</v>
      </c>
      <c r="E3437" s="16">
        <v>10.9658</v>
      </c>
      <c r="F3437" s="21">
        <v>45134</v>
      </c>
    </row>
    <row r="3438" spans="1:6" ht="18.75" x14ac:dyDescent="0.3">
      <c r="A3438" s="20" t="s">
        <v>41030</v>
      </c>
      <c r="B3438" s="20" t="s">
        <v>41031</v>
      </c>
      <c r="C3438" s="20" t="s">
        <v>41032</v>
      </c>
      <c r="D3438" s="20" t="s">
        <v>41033</v>
      </c>
      <c r="E3438" s="16">
        <v>11.1576</v>
      </c>
      <c r="F3438" s="21">
        <v>45134</v>
      </c>
    </row>
    <row r="3439" spans="1:6" ht="18.75" x14ac:dyDescent="0.3">
      <c r="A3439" s="20" t="s">
        <v>41034</v>
      </c>
      <c r="B3439" s="20" t="s">
        <v>41035</v>
      </c>
      <c r="C3439" s="20" t="s">
        <v>41036</v>
      </c>
      <c r="D3439" s="20" t="s">
        <v>41037</v>
      </c>
      <c r="E3439" s="16">
        <v>10.964</v>
      </c>
      <c r="F3439" s="21">
        <v>45134</v>
      </c>
    </row>
    <row r="3440" spans="1:6" ht="18.75" x14ac:dyDescent="0.3">
      <c r="A3440" s="20" t="s">
        <v>16071</v>
      </c>
      <c r="B3440" s="20" t="s">
        <v>16072</v>
      </c>
      <c r="C3440" s="20" t="s">
        <v>16070</v>
      </c>
      <c r="D3440" s="20" t="s">
        <v>16073</v>
      </c>
      <c r="E3440" s="16">
        <v>50.655500000000004</v>
      </c>
      <c r="F3440" s="21">
        <v>45134</v>
      </c>
    </row>
    <row r="3441" spans="1:6" ht="18.75" x14ac:dyDescent="0.3">
      <c r="A3441" s="20" t="s">
        <v>16075</v>
      </c>
      <c r="B3441" s="20" t="s">
        <v>16076</v>
      </c>
      <c r="C3441" s="20" t="s">
        <v>16074</v>
      </c>
      <c r="D3441" s="20" t="s">
        <v>16077</v>
      </c>
      <c r="E3441" s="16">
        <v>40.636200000000002</v>
      </c>
      <c r="F3441" s="21">
        <v>45134</v>
      </c>
    </row>
    <row r="3442" spans="1:6" ht="18.75" x14ac:dyDescent="0.3">
      <c r="A3442" s="20" t="s">
        <v>16079</v>
      </c>
      <c r="B3442" s="20" t="s">
        <v>5185</v>
      </c>
      <c r="C3442" s="20" t="s">
        <v>16078</v>
      </c>
      <c r="D3442" s="20" t="s">
        <v>16080</v>
      </c>
      <c r="E3442" s="16">
        <v>78.052199999999999</v>
      </c>
      <c r="F3442" s="21">
        <v>45134</v>
      </c>
    </row>
    <row r="3443" spans="1:6" ht="18.75" x14ac:dyDescent="0.3">
      <c r="A3443" s="20" t="s">
        <v>16082</v>
      </c>
      <c r="B3443" s="20" t="s">
        <v>5185</v>
      </c>
      <c r="C3443" s="20" t="s">
        <v>16081</v>
      </c>
      <c r="D3443" s="20" t="s">
        <v>16083</v>
      </c>
      <c r="E3443" s="16">
        <v>71.431600000000003</v>
      </c>
      <c r="F3443" s="21">
        <v>45134</v>
      </c>
    </row>
    <row r="3444" spans="1:6" ht="18.75" x14ac:dyDescent="0.3">
      <c r="A3444" s="20" t="s">
        <v>16085</v>
      </c>
      <c r="B3444" s="20" t="s">
        <v>5185</v>
      </c>
      <c r="C3444" s="20" t="s">
        <v>16084</v>
      </c>
      <c r="D3444" s="20" t="s">
        <v>16086</v>
      </c>
      <c r="E3444" s="16">
        <v>15.5351</v>
      </c>
      <c r="F3444" s="21">
        <v>45134</v>
      </c>
    </row>
    <row r="3445" spans="1:6" ht="18.75" x14ac:dyDescent="0.3">
      <c r="A3445" s="20" t="s">
        <v>16088</v>
      </c>
      <c r="B3445" s="20" t="s">
        <v>5185</v>
      </c>
      <c r="C3445" s="20" t="s">
        <v>16087</v>
      </c>
      <c r="D3445" s="20" t="s">
        <v>16089</v>
      </c>
      <c r="E3445" s="16">
        <v>14.829000000000001</v>
      </c>
      <c r="F3445" s="21">
        <v>45134</v>
      </c>
    </row>
    <row r="3446" spans="1:6" ht="18.75" x14ac:dyDescent="0.3">
      <c r="A3446" s="20" t="s">
        <v>16091</v>
      </c>
      <c r="B3446" s="20" t="s">
        <v>5185</v>
      </c>
      <c r="C3446" s="20" t="s">
        <v>16090</v>
      </c>
      <c r="D3446" s="20" t="s">
        <v>16092</v>
      </c>
      <c r="E3446" s="16">
        <v>15.5351</v>
      </c>
      <c r="F3446" s="21">
        <v>45134</v>
      </c>
    </row>
    <row r="3447" spans="1:6" ht="18.75" x14ac:dyDescent="0.3">
      <c r="A3447" s="20" t="s">
        <v>16094</v>
      </c>
      <c r="B3447" s="20" t="s">
        <v>5185</v>
      </c>
      <c r="C3447" s="20" t="s">
        <v>16093</v>
      </c>
      <c r="D3447" s="20" t="s">
        <v>16095</v>
      </c>
      <c r="E3447" s="16">
        <v>14.829000000000001</v>
      </c>
      <c r="F3447" s="21">
        <v>45134</v>
      </c>
    </row>
    <row r="3448" spans="1:6" ht="18.75" x14ac:dyDescent="0.3">
      <c r="A3448" s="20" t="s">
        <v>16097</v>
      </c>
      <c r="B3448" s="20" t="s">
        <v>5185</v>
      </c>
      <c r="C3448" s="20" t="s">
        <v>16096</v>
      </c>
      <c r="D3448" s="20" t="s">
        <v>16098</v>
      </c>
      <c r="E3448" s="16">
        <v>17.6568</v>
      </c>
      <c r="F3448" s="21">
        <v>45134</v>
      </c>
    </row>
    <row r="3449" spans="1:6" ht="18.75" x14ac:dyDescent="0.3">
      <c r="A3449" s="20" t="s">
        <v>16100</v>
      </c>
      <c r="B3449" s="20" t="s">
        <v>5185</v>
      </c>
      <c r="C3449" s="20" t="s">
        <v>16099</v>
      </c>
      <c r="D3449" s="20" t="s">
        <v>16101</v>
      </c>
      <c r="E3449" s="16">
        <v>16.8691</v>
      </c>
      <c r="F3449" s="21">
        <v>45134</v>
      </c>
    </row>
    <row r="3450" spans="1:6" ht="18.75" x14ac:dyDescent="0.3">
      <c r="A3450" s="20" t="s">
        <v>16103</v>
      </c>
      <c r="B3450" s="20" t="s">
        <v>5185</v>
      </c>
      <c r="C3450" s="20" t="s">
        <v>16102</v>
      </c>
      <c r="D3450" s="20" t="s">
        <v>16104</v>
      </c>
      <c r="E3450" s="16">
        <v>423.43389999999999</v>
      </c>
      <c r="F3450" s="21">
        <v>45134</v>
      </c>
    </row>
    <row r="3451" spans="1:6" ht="18.75" x14ac:dyDescent="0.3">
      <c r="A3451" s="20" t="s">
        <v>16106</v>
      </c>
      <c r="B3451" s="20" t="s">
        <v>5185</v>
      </c>
      <c r="C3451" s="20" t="s">
        <v>16105</v>
      </c>
      <c r="D3451" s="20" t="s">
        <v>16107</v>
      </c>
      <c r="E3451" s="16">
        <v>376.26299999999998</v>
      </c>
      <c r="F3451" s="21">
        <v>45134</v>
      </c>
    </row>
    <row r="3452" spans="1:6" ht="18.75" x14ac:dyDescent="0.3">
      <c r="A3452" s="20" t="s">
        <v>16109</v>
      </c>
      <c r="B3452" s="20" t="s">
        <v>16110</v>
      </c>
      <c r="C3452" s="20" t="s">
        <v>16108</v>
      </c>
      <c r="D3452" s="20" t="s">
        <v>16111</v>
      </c>
      <c r="E3452" s="16">
        <v>96.203299999999999</v>
      </c>
      <c r="F3452" s="21">
        <v>45134</v>
      </c>
    </row>
    <row r="3453" spans="1:6" ht="18.75" x14ac:dyDescent="0.3">
      <c r="A3453" s="20" t="s">
        <v>16113</v>
      </c>
      <c r="B3453" s="20" t="s">
        <v>16114</v>
      </c>
      <c r="C3453" s="20" t="s">
        <v>16112</v>
      </c>
      <c r="D3453" s="20" t="s">
        <v>16115</v>
      </c>
      <c r="E3453" s="16">
        <v>81.983800000000002</v>
      </c>
      <c r="F3453" s="21">
        <v>45134</v>
      </c>
    </row>
    <row r="3454" spans="1:6" ht="18.75" x14ac:dyDescent="0.3">
      <c r="A3454" s="20" t="s">
        <v>16117</v>
      </c>
      <c r="B3454" s="20" t="s">
        <v>5185</v>
      </c>
      <c r="C3454" s="20" t="s">
        <v>16116</v>
      </c>
      <c r="D3454" s="20" t="s">
        <v>16118</v>
      </c>
      <c r="E3454" s="16">
        <v>118.26</v>
      </c>
      <c r="F3454" s="21">
        <v>45134</v>
      </c>
    </row>
    <row r="3455" spans="1:6" ht="18.75" x14ac:dyDescent="0.3">
      <c r="A3455" s="20" t="s">
        <v>16120</v>
      </c>
      <c r="B3455" s="20" t="s">
        <v>16121</v>
      </c>
      <c r="C3455" s="20" t="s">
        <v>16119</v>
      </c>
      <c r="D3455" s="20" t="s">
        <v>16122</v>
      </c>
      <c r="E3455" s="16">
        <v>52.1</v>
      </c>
      <c r="F3455" s="21">
        <v>45134</v>
      </c>
    </row>
    <row r="3456" spans="1:6" ht="18.75" x14ac:dyDescent="0.3">
      <c r="A3456" s="20" t="s">
        <v>16124</v>
      </c>
      <c r="B3456" s="20" t="s">
        <v>5185</v>
      </c>
      <c r="C3456" s="20" t="s">
        <v>16123</v>
      </c>
      <c r="D3456" s="20" t="s">
        <v>16125</v>
      </c>
      <c r="E3456" s="16">
        <v>112.06</v>
      </c>
      <c r="F3456" s="21">
        <v>45134</v>
      </c>
    </row>
    <row r="3457" spans="1:6" ht="18.75" x14ac:dyDescent="0.3">
      <c r="A3457" s="20" t="s">
        <v>16127</v>
      </c>
      <c r="B3457" s="20" t="s">
        <v>16128</v>
      </c>
      <c r="C3457" s="20" t="s">
        <v>16126</v>
      </c>
      <c r="D3457" s="20" t="s">
        <v>16129</v>
      </c>
      <c r="E3457" s="16">
        <v>49.09</v>
      </c>
      <c r="F3457" s="21">
        <v>45134</v>
      </c>
    </row>
    <row r="3458" spans="1:6" ht="18.75" x14ac:dyDescent="0.3">
      <c r="A3458" s="20" t="s">
        <v>16131</v>
      </c>
      <c r="B3458" s="20" t="s">
        <v>5185</v>
      </c>
      <c r="C3458" s="20" t="s">
        <v>16130</v>
      </c>
      <c r="D3458" s="20" t="s">
        <v>16132</v>
      </c>
      <c r="E3458" s="16">
        <v>19.170000000000002</v>
      </c>
      <c r="F3458" s="21">
        <v>45134</v>
      </c>
    </row>
    <row r="3459" spans="1:6" ht="18.75" x14ac:dyDescent="0.3">
      <c r="A3459" s="20" t="s">
        <v>16134</v>
      </c>
      <c r="B3459" s="20" t="s">
        <v>16135</v>
      </c>
      <c r="C3459" s="20" t="s">
        <v>16133</v>
      </c>
      <c r="D3459" s="20" t="s">
        <v>16136</v>
      </c>
      <c r="E3459" s="16">
        <v>19.170000000000002</v>
      </c>
      <c r="F3459" s="21">
        <v>45134</v>
      </c>
    </row>
    <row r="3460" spans="1:6" ht="18.75" x14ac:dyDescent="0.3">
      <c r="A3460" s="20" t="s">
        <v>16138</v>
      </c>
      <c r="B3460" s="20" t="s">
        <v>5185</v>
      </c>
      <c r="C3460" s="20" t="s">
        <v>16137</v>
      </c>
      <c r="D3460" s="20" t="s">
        <v>16139</v>
      </c>
      <c r="E3460" s="16">
        <v>18.36</v>
      </c>
      <c r="F3460" s="21">
        <v>45134</v>
      </c>
    </row>
    <row r="3461" spans="1:6" ht="18.75" x14ac:dyDescent="0.3">
      <c r="A3461" s="20" t="s">
        <v>16141</v>
      </c>
      <c r="B3461" s="20" t="s">
        <v>16142</v>
      </c>
      <c r="C3461" s="20" t="s">
        <v>16140</v>
      </c>
      <c r="D3461" s="20" t="s">
        <v>16143</v>
      </c>
      <c r="E3461" s="16">
        <v>18.36</v>
      </c>
      <c r="F3461" s="21">
        <v>45134</v>
      </c>
    </row>
    <row r="3462" spans="1:6" ht="18.75" x14ac:dyDescent="0.3">
      <c r="A3462" s="20" t="s">
        <v>16145</v>
      </c>
      <c r="B3462" s="20" t="s">
        <v>5185</v>
      </c>
      <c r="C3462" s="20" t="s">
        <v>16144</v>
      </c>
      <c r="D3462" s="20" t="s">
        <v>16146</v>
      </c>
      <c r="E3462" s="16">
        <v>211.29259999999999</v>
      </c>
      <c r="F3462" s="21">
        <v>45134</v>
      </c>
    </row>
    <row r="3463" spans="1:6" ht="18.75" x14ac:dyDescent="0.3">
      <c r="A3463" s="20" t="s">
        <v>16148</v>
      </c>
      <c r="B3463" s="20" t="s">
        <v>5185</v>
      </c>
      <c r="C3463" s="20" t="s">
        <v>16147</v>
      </c>
      <c r="D3463" s="20" t="s">
        <v>16149</v>
      </c>
      <c r="E3463" s="16">
        <v>227.71350000000001</v>
      </c>
      <c r="F3463" s="21">
        <v>45134</v>
      </c>
    </row>
    <row r="3464" spans="1:6" ht="18.75" x14ac:dyDescent="0.3">
      <c r="A3464" s="20" t="s">
        <v>16151</v>
      </c>
      <c r="B3464" s="20" t="s">
        <v>16152</v>
      </c>
      <c r="C3464" s="20" t="s">
        <v>16150</v>
      </c>
      <c r="D3464" s="20" t="s">
        <v>16153</v>
      </c>
      <c r="E3464" s="16">
        <v>51.772399999999998</v>
      </c>
      <c r="F3464" s="21">
        <v>45134</v>
      </c>
    </row>
    <row r="3465" spans="1:6" ht="18.75" x14ac:dyDescent="0.3">
      <c r="A3465" s="20" t="s">
        <v>16155</v>
      </c>
      <c r="B3465" s="20" t="s">
        <v>16156</v>
      </c>
      <c r="C3465" s="20" t="s">
        <v>16154</v>
      </c>
      <c r="D3465" s="20" t="s">
        <v>16157</v>
      </c>
      <c r="E3465" s="16">
        <v>45.047899999999998</v>
      </c>
      <c r="F3465" s="21">
        <v>45134</v>
      </c>
    </row>
    <row r="3466" spans="1:6" ht="18.75" x14ac:dyDescent="0.3">
      <c r="A3466" s="20" t="s">
        <v>42867</v>
      </c>
      <c r="B3466" s="20" t="s">
        <v>5185</v>
      </c>
      <c r="C3466" s="20" t="s">
        <v>42868</v>
      </c>
      <c r="D3466" s="20" t="s">
        <v>42869</v>
      </c>
      <c r="E3466" s="16">
        <v>10.537000000000001</v>
      </c>
      <c r="F3466" s="21">
        <v>45134</v>
      </c>
    </row>
    <row r="3467" spans="1:6" ht="18.75" x14ac:dyDescent="0.3">
      <c r="A3467" s="20" t="s">
        <v>42870</v>
      </c>
      <c r="B3467" s="20" t="s">
        <v>42871</v>
      </c>
      <c r="C3467" s="20" t="s">
        <v>42872</v>
      </c>
      <c r="D3467" s="20" t="s">
        <v>42873</v>
      </c>
      <c r="E3467" s="16">
        <v>10.537000000000001</v>
      </c>
      <c r="F3467" s="21">
        <v>45134</v>
      </c>
    </row>
    <row r="3468" spans="1:6" ht="18.75" x14ac:dyDescent="0.3">
      <c r="A3468" s="20" t="s">
        <v>42874</v>
      </c>
      <c r="B3468" s="20" t="s">
        <v>5185</v>
      </c>
      <c r="C3468" s="20" t="s">
        <v>42875</v>
      </c>
      <c r="D3468" s="20" t="s">
        <v>42876</v>
      </c>
      <c r="E3468" s="16">
        <v>10.419</v>
      </c>
      <c r="F3468" s="21">
        <v>45134</v>
      </c>
    </row>
    <row r="3469" spans="1:6" ht="18.75" x14ac:dyDescent="0.3">
      <c r="A3469" s="20" t="s">
        <v>42877</v>
      </c>
      <c r="B3469" s="20" t="s">
        <v>42878</v>
      </c>
      <c r="C3469" s="20" t="s">
        <v>42879</v>
      </c>
      <c r="D3469" s="20" t="s">
        <v>42880</v>
      </c>
      <c r="E3469" s="16">
        <v>10.419</v>
      </c>
      <c r="F3469" s="21">
        <v>45134</v>
      </c>
    </row>
    <row r="3470" spans="1:6" ht="18.75" x14ac:dyDescent="0.3">
      <c r="A3470" s="20" t="s">
        <v>16159</v>
      </c>
      <c r="B3470" s="20" t="s">
        <v>5185</v>
      </c>
      <c r="C3470" s="20" t="s">
        <v>16158</v>
      </c>
      <c r="D3470" s="20" t="s">
        <v>16160</v>
      </c>
      <c r="E3470" s="16">
        <v>578.08000000000004</v>
      </c>
      <c r="F3470" s="21">
        <v>45134</v>
      </c>
    </row>
    <row r="3471" spans="1:6" ht="18.75" x14ac:dyDescent="0.3">
      <c r="A3471" s="20" t="s">
        <v>16162</v>
      </c>
      <c r="B3471" s="20" t="s">
        <v>5185</v>
      </c>
      <c r="C3471" s="20" t="s">
        <v>16161</v>
      </c>
      <c r="D3471" s="20" t="s">
        <v>16163</v>
      </c>
      <c r="E3471" s="16">
        <v>75.78</v>
      </c>
      <c r="F3471" s="21">
        <v>45134</v>
      </c>
    </row>
    <row r="3472" spans="1:6" ht="18.75" x14ac:dyDescent="0.3">
      <c r="A3472" s="20" t="s">
        <v>16165</v>
      </c>
      <c r="B3472" s="20" t="s">
        <v>16166</v>
      </c>
      <c r="C3472" s="20" t="s">
        <v>16164</v>
      </c>
      <c r="D3472" s="20" t="s">
        <v>16167</v>
      </c>
      <c r="E3472" s="16">
        <v>45.16</v>
      </c>
      <c r="F3472" s="21">
        <v>45134</v>
      </c>
    </row>
    <row r="3473" spans="1:6" ht="18.75" x14ac:dyDescent="0.3">
      <c r="A3473" s="20" t="s">
        <v>16169</v>
      </c>
      <c r="B3473" s="20" t="s">
        <v>5185</v>
      </c>
      <c r="C3473" s="20" t="s">
        <v>16168</v>
      </c>
      <c r="D3473" s="20" t="s">
        <v>16170</v>
      </c>
      <c r="E3473" s="16">
        <v>527.63</v>
      </c>
      <c r="F3473" s="21">
        <v>45134</v>
      </c>
    </row>
    <row r="3474" spans="1:6" ht="18.75" x14ac:dyDescent="0.3">
      <c r="A3474" s="20" t="s">
        <v>16172</v>
      </c>
      <c r="B3474" s="20" t="s">
        <v>5185</v>
      </c>
      <c r="C3474" s="20" t="s">
        <v>16171</v>
      </c>
      <c r="D3474" s="20" t="s">
        <v>16173</v>
      </c>
      <c r="E3474" s="16">
        <v>85.92</v>
      </c>
      <c r="F3474" s="21">
        <v>45134</v>
      </c>
    </row>
    <row r="3475" spans="1:6" ht="18.75" x14ac:dyDescent="0.3">
      <c r="A3475" s="20" t="s">
        <v>16175</v>
      </c>
      <c r="B3475" s="20" t="s">
        <v>16176</v>
      </c>
      <c r="C3475" s="20" t="s">
        <v>16174</v>
      </c>
      <c r="D3475" s="20" t="s">
        <v>16177</v>
      </c>
      <c r="E3475" s="16">
        <v>43.07</v>
      </c>
      <c r="F3475" s="21">
        <v>45134</v>
      </c>
    </row>
    <row r="3476" spans="1:6" ht="18.75" x14ac:dyDescent="0.3">
      <c r="A3476" s="20" t="s">
        <v>16179</v>
      </c>
      <c r="B3476" s="20" t="s">
        <v>5185</v>
      </c>
      <c r="C3476" s="20" t="s">
        <v>16178</v>
      </c>
      <c r="D3476" s="20" t="s">
        <v>16180</v>
      </c>
      <c r="E3476" s="16">
        <v>75.47</v>
      </c>
      <c r="F3476" s="21">
        <v>45134</v>
      </c>
    </row>
    <row r="3477" spans="1:6" ht="18.75" x14ac:dyDescent="0.3">
      <c r="A3477" s="20" t="s">
        <v>16182</v>
      </c>
      <c r="B3477" s="20" t="s">
        <v>16183</v>
      </c>
      <c r="C3477" s="20" t="s">
        <v>16181</v>
      </c>
      <c r="D3477" s="20" t="s">
        <v>16184</v>
      </c>
      <c r="E3477" s="16">
        <v>33.31</v>
      </c>
      <c r="F3477" s="21">
        <v>45134</v>
      </c>
    </row>
    <row r="3478" spans="1:6" ht="18.75" x14ac:dyDescent="0.3">
      <c r="A3478" s="20" t="s">
        <v>41038</v>
      </c>
      <c r="B3478" s="20" t="s">
        <v>5185</v>
      </c>
      <c r="C3478" s="20" t="s">
        <v>41039</v>
      </c>
      <c r="D3478" s="20" t="s">
        <v>44672</v>
      </c>
      <c r="E3478" s="16">
        <v>11.502000000000001</v>
      </c>
      <c r="F3478" s="21">
        <v>45134</v>
      </c>
    </row>
    <row r="3479" spans="1:6" ht="18.75" x14ac:dyDescent="0.3">
      <c r="A3479" s="20" t="s">
        <v>41040</v>
      </c>
      <c r="B3479" s="20" t="s">
        <v>5185</v>
      </c>
      <c r="C3479" s="20" t="s">
        <v>41041</v>
      </c>
      <c r="D3479" s="20" t="s">
        <v>44673</v>
      </c>
      <c r="E3479" s="16">
        <v>11.318</v>
      </c>
      <c r="F3479" s="21">
        <v>45134</v>
      </c>
    </row>
    <row r="3480" spans="1:6" ht="18.75" x14ac:dyDescent="0.3">
      <c r="A3480" s="20" t="s">
        <v>41042</v>
      </c>
      <c r="B3480" s="20" t="s">
        <v>41043</v>
      </c>
      <c r="C3480" s="20" t="s">
        <v>41044</v>
      </c>
      <c r="D3480" s="20" t="s">
        <v>44674</v>
      </c>
      <c r="E3480" s="16">
        <v>11.497</v>
      </c>
      <c r="F3480" s="21">
        <v>45134</v>
      </c>
    </row>
    <row r="3481" spans="1:6" ht="18.75" x14ac:dyDescent="0.3">
      <c r="A3481" s="20" t="s">
        <v>41045</v>
      </c>
      <c r="B3481" s="20" t="s">
        <v>41046</v>
      </c>
      <c r="C3481" s="20" t="s">
        <v>41047</v>
      </c>
      <c r="D3481" s="20" t="s">
        <v>44675</v>
      </c>
      <c r="E3481" s="16">
        <v>11.319000000000001</v>
      </c>
      <c r="F3481" s="21">
        <v>45134</v>
      </c>
    </row>
    <row r="3482" spans="1:6" ht="18.75" x14ac:dyDescent="0.3">
      <c r="A3482" s="20" t="s">
        <v>16186</v>
      </c>
      <c r="B3482" s="20" t="s">
        <v>5185</v>
      </c>
      <c r="C3482" s="20" t="s">
        <v>16185</v>
      </c>
      <c r="D3482" s="20" t="s">
        <v>16187</v>
      </c>
      <c r="E3482" s="16">
        <v>27.37</v>
      </c>
      <c r="F3482" s="21">
        <v>45134</v>
      </c>
    </row>
    <row r="3483" spans="1:6" ht="18.75" x14ac:dyDescent="0.3">
      <c r="A3483" s="20" t="s">
        <v>16189</v>
      </c>
      <c r="B3483" s="20" t="s">
        <v>16190</v>
      </c>
      <c r="C3483" s="20" t="s">
        <v>16188</v>
      </c>
      <c r="D3483" s="20" t="s">
        <v>16191</v>
      </c>
      <c r="E3483" s="16">
        <v>22.35</v>
      </c>
      <c r="F3483" s="21">
        <v>45134</v>
      </c>
    </row>
    <row r="3484" spans="1:6" ht="18.75" x14ac:dyDescent="0.3">
      <c r="A3484" s="20" t="s">
        <v>16193</v>
      </c>
      <c r="B3484" s="20" t="s">
        <v>5185</v>
      </c>
      <c r="C3484" s="20" t="s">
        <v>16192</v>
      </c>
      <c r="D3484" s="20" t="s">
        <v>16194</v>
      </c>
      <c r="E3484" s="16">
        <v>25.71</v>
      </c>
      <c r="F3484" s="21">
        <v>45134</v>
      </c>
    </row>
    <row r="3485" spans="1:6" ht="18.75" x14ac:dyDescent="0.3">
      <c r="A3485" s="20" t="s">
        <v>16196</v>
      </c>
      <c r="B3485" s="20" t="s">
        <v>16197</v>
      </c>
      <c r="C3485" s="20" t="s">
        <v>16195</v>
      </c>
      <c r="D3485" s="20" t="s">
        <v>16198</v>
      </c>
      <c r="E3485" s="16">
        <v>21.79</v>
      </c>
      <c r="F3485" s="21">
        <v>45134</v>
      </c>
    </row>
    <row r="3486" spans="1:6" ht="18.75" x14ac:dyDescent="0.3">
      <c r="A3486" s="20" t="s">
        <v>16200</v>
      </c>
      <c r="B3486" s="20" t="s">
        <v>5185</v>
      </c>
      <c r="C3486" s="20" t="s">
        <v>16199</v>
      </c>
      <c r="D3486" s="20" t="s">
        <v>16201</v>
      </c>
      <c r="E3486" s="16">
        <v>78.342600000000004</v>
      </c>
      <c r="F3486" s="21">
        <v>45134</v>
      </c>
    </row>
    <row r="3487" spans="1:6" ht="18.75" x14ac:dyDescent="0.3">
      <c r="A3487" s="20" t="s">
        <v>16203</v>
      </c>
      <c r="B3487" s="20" t="s">
        <v>16204</v>
      </c>
      <c r="C3487" s="20" t="s">
        <v>16202</v>
      </c>
      <c r="D3487" s="20" t="s">
        <v>16205</v>
      </c>
      <c r="E3487" s="16">
        <v>56.771799999999999</v>
      </c>
      <c r="F3487" s="21">
        <v>45134</v>
      </c>
    </row>
    <row r="3488" spans="1:6" ht="18.75" x14ac:dyDescent="0.3">
      <c r="A3488" s="20" t="s">
        <v>16207</v>
      </c>
      <c r="B3488" s="20" t="s">
        <v>5185</v>
      </c>
      <c r="C3488" s="20" t="s">
        <v>16206</v>
      </c>
      <c r="D3488" s="20" t="s">
        <v>16208</v>
      </c>
      <c r="E3488" s="16">
        <v>67.733699999999999</v>
      </c>
      <c r="F3488" s="21">
        <v>45134</v>
      </c>
    </row>
    <row r="3489" spans="1:6" ht="18.75" x14ac:dyDescent="0.3">
      <c r="A3489" s="20" t="s">
        <v>16210</v>
      </c>
      <c r="B3489" s="20" t="s">
        <v>16211</v>
      </c>
      <c r="C3489" s="20" t="s">
        <v>16209</v>
      </c>
      <c r="D3489" s="20" t="s">
        <v>16212</v>
      </c>
      <c r="E3489" s="16">
        <v>46.217100000000002</v>
      </c>
      <c r="F3489" s="21">
        <v>45134</v>
      </c>
    </row>
    <row r="3490" spans="1:6" ht="18.75" x14ac:dyDescent="0.3">
      <c r="A3490" s="20" t="s">
        <v>42881</v>
      </c>
      <c r="B3490" s="20" t="s">
        <v>5185</v>
      </c>
      <c r="C3490" s="20" t="s">
        <v>42882</v>
      </c>
      <c r="D3490" s="20" t="s">
        <v>42883</v>
      </c>
      <c r="E3490" s="16">
        <v>11.27</v>
      </c>
      <c r="F3490" s="21">
        <v>45134</v>
      </c>
    </row>
    <row r="3491" spans="1:6" ht="18.75" x14ac:dyDescent="0.3">
      <c r="A3491" s="20" t="s">
        <v>42884</v>
      </c>
      <c r="B3491" s="20" t="s">
        <v>42885</v>
      </c>
      <c r="C3491" s="20" t="s">
        <v>42886</v>
      </c>
      <c r="D3491" s="20" t="s">
        <v>42887</v>
      </c>
      <c r="E3491" s="16">
        <v>11.28</v>
      </c>
      <c r="F3491" s="21">
        <v>45134</v>
      </c>
    </row>
    <row r="3492" spans="1:6" ht="18.75" x14ac:dyDescent="0.3">
      <c r="A3492" s="20" t="s">
        <v>42888</v>
      </c>
      <c r="B3492" s="20" t="s">
        <v>5185</v>
      </c>
      <c r="C3492" s="20" t="s">
        <v>42889</v>
      </c>
      <c r="D3492" s="20" t="s">
        <v>42890</v>
      </c>
      <c r="E3492" s="16">
        <v>11.16</v>
      </c>
      <c r="F3492" s="21">
        <v>45134</v>
      </c>
    </row>
    <row r="3493" spans="1:6" ht="18.75" x14ac:dyDescent="0.3">
      <c r="A3493" s="20" t="s">
        <v>42891</v>
      </c>
      <c r="B3493" s="20" t="s">
        <v>42892</v>
      </c>
      <c r="C3493" s="20" t="s">
        <v>42893</v>
      </c>
      <c r="D3493" s="20" t="s">
        <v>42894</v>
      </c>
      <c r="E3493" s="16">
        <v>11.15</v>
      </c>
      <c r="F3493" s="21">
        <v>45134</v>
      </c>
    </row>
    <row r="3494" spans="1:6" ht="18.75" x14ac:dyDescent="0.3">
      <c r="A3494" s="20" t="s">
        <v>16214</v>
      </c>
      <c r="B3494" s="20" t="s">
        <v>5185</v>
      </c>
      <c r="C3494" s="20" t="s">
        <v>16213</v>
      </c>
      <c r="D3494" s="20" t="s">
        <v>16215</v>
      </c>
      <c r="E3494" s="16">
        <v>107.565</v>
      </c>
      <c r="F3494" s="21">
        <v>45134</v>
      </c>
    </row>
    <row r="3495" spans="1:6" ht="18.75" x14ac:dyDescent="0.3">
      <c r="A3495" s="20" t="s">
        <v>16217</v>
      </c>
      <c r="B3495" s="20" t="s">
        <v>16218</v>
      </c>
      <c r="C3495" s="20" t="s">
        <v>16216</v>
      </c>
      <c r="D3495" s="20" t="s">
        <v>16219</v>
      </c>
      <c r="E3495" s="16">
        <v>55.093000000000004</v>
      </c>
      <c r="F3495" s="21">
        <v>45134</v>
      </c>
    </row>
    <row r="3496" spans="1:6" ht="18.75" x14ac:dyDescent="0.3">
      <c r="A3496" s="20" t="s">
        <v>16221</v>
      </c>
      <c r="B3496" s="20" t="s">
        <v>5185</v>
      </c>
      <c r="C3496" s="20" t="s">
        <v>16220</v>
      </c>
      <c r="D3496" s="20" t="s">
        <v>16222</v>
      </c>
      <c r="E3496" s="16">
        <v>98.54</v>
      </c>
      <c r="F3496" s="21">
        <v>45134</v>
      </c>
    </row>
    <row r="3497" spans="1:6" ht="18.75" x14ac:dyDescent="0.3">
      <c r="A3497" s="20" t="s">
        <v>16224</v>
      </c>
      <c r="B3497" s="20" t="s">
        <v>16225</v>
      </c>
      <c r="C3497" s="20" t="s">
        <v>16223</v>
      </c>
      <c r="D3497" s="20" t="s">
        <v>16226</v>
      </c>
      <c r="E3497" s="16">
        <v>24.099</v>
      </c>
      <c r="F3497" s="21">
        <v>45134</v>
      </c>
    </row>
    <row r="3498" spans="1:6" ht="18.75" x14ac:dyDescent="0.3">
      <c r="A3498" s="20" t="s">
        <v>16228</v>
      </c>
      <c r="B3498" s="20" t="s">
        <v>5185</v>
      </c>
      <c r="C3498" s="20" t="s">
        <v>16227</v>
      </c>
      <c r="D3498" s="20" t="s">
        <v>16229</v>
      </c>
      <c r="E3498" s="16">
        <v>67.62</v>
      </c>
      <c r="F3498" s="21">
        <v>45134</v>
      </c>
    </row>
    <row r="3499" spans="1:6" ht="18.75" x14ac:dyDescent="0.3">
      <c r="A3499" s="20" t="s">
        <v>16231</v>
      </c>
      <c r="B3499" s="20" t="s">
        <v>16232</v>
      </c>
      <c r="C3499" s="20" t="s">
        <v>16230</v>
      </c>
      <c r="D3499" s="20" t="s">
        <v>16233</v>
      </c>
      <c r="E3499" s="16">
        <v>49.305999999999997</v>
      </c>
      <c r="F3499" s="21">
        <v>45134</v>
      </c>
    </row>
    <row r="3500" spans="1:6" ht="18.75" x14ac:dyDescent="0.3">
      <c r="A3500" s="20" t="s">
        <v>16235</v>
      </c>
      <c r="B3500" s="20" t="s">
        <v>5185</v>
      </c>
      <c r="C3500" s="20" t="s">
        <v>16234</v>
      </c>
      <c r="D3500" s="20" t="s">
        <v>16236</v>
      </c>
      <c r="E3500" s="16">
        <v>59.5</v>
      </c>
      <c r="F3500" s="21">
        <v>45134</v>
      </c>
    </row>
    <row r="3501" spans="1:6" ht="18.75" x14ac:dyDescent="0.3">
      <c r="A3501" s="20" t="s">
        <v>16238</v>
      </c>
      <c r="B3501" s="20" t="s">
        <v>16239</v>
      </c>
      <c r="C3501" s="20" t="s">
        <v>16237</v>
      </c>
      <c r="D3501" s="20" t="s">
        <v>16240</v>
      </c>
      <c r="E3501" s="16">
        <v>34.304000000000002</v>
      </c>
      <c r="F3501" s="21">
        <v>45134</v>
      </c>
    </row>
    <row r="3502" spans="1:6" ht="18.75" x14ac:dyDescent="0.3">
      <c r="A3502" s="20" t="s">
        <v>16242</v>
      </c>
      <c r="B3502" s="20" t="s">
        <v>5185</v>
      </c>
      <c r="C3502" s="20" t="s">
        <v>16241</v>
      </c>
      <c r="D3502" s="20" t="s">
        <v>16243</v>
      </c>
      <c r="E3502" s="16">
        <v>1932.3113000000001</v>
      </c>
      <c r="F3502" s="21">
        <v>45134</v>
      </c>
    </row>
    <row r="3503" spans="1:6" ht="18.75" x14ac:dyDescent="0.3">
      <c r="A3503" s="20" t="s">
        <v>16245</v>
      </c>
      <c r="B3503" s="20" t="s">
        <v>16246</v>
      </c>
      <c r="C3503" s="20" t="s">
        <v>16244</v>
      </c>
      <c r="D3503" s="20" t="s">
        <v>16247</v>
      </c>
      <c r="E3503" s="16">
        <v>82.615300000000005</v>
      </c>
      <c r="F3503" s="21">
        <v>45134</v>
      </c>
    </row>
    <row r="3504" spans="1:6" ht="18.75" x14ac:dyDescent="0.3">
      <c r="A3504" s="20" t="s">
        <v>16249</v>
      </c>
      <c r="B3504" s="20" t="s">
        <v>16250</v>
      </c>
      <c r="C3504" s="20" t="s">
        <v>16248</v>
      </c>
      <c r="D3504" s="20" t="s">
        <v>16251</v>
      </c>
      <c r="E3504" s="16">
        <v>69.922600000000003</v>
      </c>
      <c r="F3504" s="21">
        <v>45134</v>
      </c>
    </row>
    <row r="3505" spans="1:6" ht="18.75" x14ac:dyDescent="0.3">
      <c r="A3505" s="20" t="s">
        <v>16253</v>
      </c>
      <c r="B3505" s="20" t="s">
        <v>5185</v>
      </c>
      <c r="C3505" s="20" t="s">
        <v>16252</v>
      </c>
      <c r="D3505" s="20" t="s">
        <v>16254</v>
      </c>
      <c r="E3505" s="16">
        <v>1746.6208999999999</v>
      </c>
      <c r="F3505" s="21">
        <v>45134</v>
      </c>
    </row>
    <row r="3506" spans="1:6" ht="18.75" x14ac:dyDescent="0.3">
      <c r="A3506" s="20" t="s">
        <v>16256</v>
      </c>
      <c r="B3506" s="20" t="s">
        <v>5185</v>
      </c>
      <c r="C3506" s="20" t="s">
        <v>16255</v>
      </c>
      <c r="D3506" s="20" t="s">
        <v>16257</v>
      </c>
      <c r="E3506" s="16">
        <v>134.499</v>
      </c>
      <c r="F3506" s="21">
        <v>45134</v>
      </c>
    </row>
    <row r="3507" spans="1:6" ht="18.75" x14ac:dyDescent="0.3">
      <c r="A3507" s="20" t="s">
        <v>16259</v>
      </c>
      <c r="B3507" s="20" t="s">
        <v>5185</v>
      </c>
      <c r="C3507" s="20" t="s">
        <v>16258</v>
      </c>
      <c r="D3507" s="20" t="s">
        <v>16260</v>
      </c>
      <c r="E3507" s="16">
        <v>123.706</v>
      </c>
      <c r="F3507" s="21">
        <v>45134</v>
      </c>
    </row>
    <row r="3508" spans="1:6" ht="18.75" x14ac:dyDescent="0.3">
      <c r="A3508" s="20" t="s">
        <v>16262</v>
      </c>
      <c r="B3508" s="20" t="s">
        <v>16263</v>
      </c>
      <c r="C3508" s="20" t="s">
        <v>16261</v>
      </c>
      <c r="D3508" s="20" t="s">
        <v>16264</v>
      </c>
      <c r="E3508" s="16">
        <v>58.271999999999998</v>
      </c>
      <c r="F3508" s="21">
        <v>45134</v>
      </c>
    </row>
    <row r="3509" spans="1:6" ht="18.75" x14ac:dyDescent="0.3">
      <c r="A3509" s="20" t="s">
        <v>16266</v>
      </c>
      <c r="B3509" s="20" t="s">
        <v>16267</v>
      </c>
      <c r="C3509" s="20" t="s">
        <v>16265</v>
      </c>
      <c r="D3509" s="20" t="s">
        <v>16268</v>
      </c>
      <c r="E3509" s="16">
        <v>41.645000000000003</v>
      </c>
      <c r="F3509" s="21">
        <v>45134</v>
      </c>
    </row>
    <row r="3510" spans="1:6" ht="18.75" x14ac:dyDescent="0.3">
      <c r="A3510" s="20" t="s">
        <v>42895</v>
      </c>
      <c r="B3510" s="20" t="s">
        <v>5185</v>
      </c>
      <c r="C3510" s="20" t="s">
        <v>42896</v>
      </c>
      <c r="D3510" s="20" t="s">
        <v>42510</v>
      </c>
      <c r="E3510" s="16">
        <v>264.26940000000002</v>
      </c>
      <c r="F3510" s="21">
        <v>45134</v>
      </c>
    </row>
    <row r="3511" spans="1:6" ht="18.75" x14ac:dyDescent="0.3">
      <c r="A3511" s="20" t="s">
        <v>42897</v>
      </c>
      <c r="B3511" s="20" t="s">
        <v>42898</v>
      </c>
      <c r="C3511" s="20" t="s">
        <v>42899</v>
      </c>
      <c r="D3511" s="20" t="s">
        <v>42511</v>
      </c>
      <c r="E3511" s="16">
        <v>64.5137</v>
      </c>
      <c r="F3511" s="21">
        <v>45134</v>
      </c>
    </row>
    <row r="3512" spans="1:6" ht="18.75" x14ac:dyDescent="0.3">
      <c r="A3512" s="20" t="s">
        <v>42900</v>
      </c>
      <c r="B3512" s="20" t="s">
        <v>5185</v>
      </c>
      <c r="C3512" s="20" t="s">
        <v>42901</v>
      </c>
      <c r="D3512" s="20" t="s">
        <v>42512</v>
      </c>
      <c r="E3512" s="16">
        <v>238.78729999999999</v>
      </c>
      <c r="F3512" s="21">
        <v>45134</v>
      </c>
    </row>
    <row r="3513" spans="1:6" ht="18.75" x14ac:dyDescent="0.3">
      <c r="A3513" s="20" t="s">
        <v>42902</v>
      </c>
      <c r="B3513" s="20" t="s">
        <v>42903</v>
      </c>
      <c r="C3513" s="20" t="s">
        <v>42904</v>
      </c>
      <c r="D3513" s="20" t="s">
        <v>42513</v>
      </c>
      <c r="E3513" s="16">
        <v>58.258400000000002</v>
      </c>
      <c r="F3513" s="21">
        <v>45134</v>
      </c>
    </row>
    <row r="3514" spans="1:6" ht="18.75" x14ac:dyDescent="0.3">
      <c r="A3514" s="20" t="s">
        <v>16270</v>
      </c>
      <c r="B3514" s="20" t="s">
        <v>5185</v>
      </c>
      <c r="C3514" s="20" t="s">
        <v>16269</v>
      </c>
      <c r="D3514" s="20" t="s">
        <v>16271</v>
      </c>
      <c r="E3514" s="16">
        <v>20.81</v>
      </c>
      <c r="F3514" s="21">
        <v>45134</v>
      </c>
    </row>
    <row r="3515" spans="1:6" ht="18.75" x14ac:dyDescent="0.3">
      <c r="A3515" s="20" t="s">
        <v>16273</v>
      </c>
      <c r="B3515" s="20" t="s">
        <v>5185</v>
      </c>
      <c r="C3515" s="20" t="s">
        <v>16272</v>
      </c>
      <c r="D3515" s="20" t="s">
        <v>16274</v>
      </c>
      <c r="E3515" s="16">
        <v>18.989999999999998</v>
      </c>
      <c r="F3515" s="21">
        <v>45134</v>
      </c>
    </row>
    <row r="3516" spans="1:6" ht="18.75" x14ac:dyDescent="0.3">
      <c r="A3516" s="20" t="s">
        <v>16276</v>
      </c>
      <c r="B3516" s="20" t="s">
        <v>16277</v>
      </c>
      <c r="C3516" s="20" t="s">
        <v>16275</v>
      </c>
      <c r="D3516" s="20" t="s">
        <v>16278</v>
      </c>
      <c r="E3516" s="16">
        <v>19.57</v>
      </c>
      <c r="F3516" s="21">
        <v>45134</v>
      </c>
    </row>
    <row r="3517" spans="1:6" ht="18.75" x14ac:dyDescent="0.3">
      <c r="A3517" s="20" t="s">
        <v>16280</v>
      </c>
      <c r="B3517" s="20" t="s">
        <v>16281</v>
      </c>
      <c r="C3517" s="20" t="s">
        <v>16279</v>
      </c>
      <c r="D3517" s="20" t="s">
        <v>16282</v>
      </c>
      <c r="E3517" s="16">
        <v>17.82</v>
      </c>
      <c r="F3517" s="21">
        <v>45134</v>
      </c>
    </row>
    <row r="3518" spans="1:6" ht="18.75" x14ac:dyDescent="0.3">
      <c r="A3518" s="20" t="s">
        <v>16284</v>
      </c>
      <c r="B3518" s="20" t="s">
        <v>5185</v>
      </c>
      <c r="C3518" s="20" t="s">
        <v>16283</v>
      </c>
      <c r="D3518" s="20" t="s">
        <v>16285</v>
      </c>
      <c r="E3518" s="16">
        <v>119.7</v>
      </c>
      <c r="F3518" s="21">
        <v>45134</v>
      </c>
    </row>
    <row r="3519" spans="1:6" ht="18.75" x14ac:dyDescent="0.3">
      <c r="A3519" s="20" t="s">
        <v>16287</v>
      </c>
      <c r="B3519" s="20" t="s">
        <v>16288</v>
      </c>
      <c r="C3519" s="20" t="s">
        <v>16286</v>
      </c>
      <c r="D3519" s="20" t="s">
        <v>16289</v>
      </c>
      <c r="E3519" s="16">
        <v>48.4</v>
      </c>
      <c r="F3519" s="21">
        <v>45134</v>
      </c>
    </row>
    <row r="3520" spans="1:6" ht="18.75" x14ac:dyDescent="0.3">
      <c r="A3520" s="20" t="s">
        <v>16291</v>
      </c>
      <c r="B3520" s="20" t="s">
        <v>5185</v>
      </c>
      <c r="C3520" s="20" t="s">
        <v>16290</v>
      </c>
      <c r="D3520" s="20" t="s">
        <v>16292</v>
      </c>
      <c r="E3520" s="16">
        <v>102.07</v>
      </c>
      <c r="F3520" s="21">
        <v>45134</v>
      </c>
    </row>
    <row r="3521" spans="1:6" ht="18.75" x14ac:dyDescent="0.3">
      <c r="A3521" s="20" t="s">
        <v>16294</v>
      </c>
      <c r="B3521" s="20" t="s">
        <v>16295</v>
      </c>
      <c r="C3521" s="20" t="s">
        <v>16293</v>
      </c>
      <c r="D3521" s="20" t="s">
        <v>16296</v>
      </c>
      <c r="E3521" s="16">
        <v>38.590000000000003</v>
      </c>
      <c r="F3521" s="21">
        <v>45134</v>
      </c>
    </row>
    <row r="3522" spans="1:6" ht="18.75" x14ac:dyDescent="0.3">
      <c r="A3522" s="20" t="s">
        <v>16298</v>
      </c>
      <c r="B3522" s="20" t="s">
        <v>5185</v>
      </c>
      <c r="C3522" s="20" t="s">
        <v>16297</v>
      </c>
      <c r="D3522" s="20" t="s">
        <v>44023</v>
      </c>
      <c r="E3522" s="16">
        <v>13.8703</v>
      </c>
      <c r="F3522" s="21">
        <v>45134</v>
      </c>
    </row>
    <row r="3523" spans="1:6" ht="18.75" x14ac:dyDescent="0.3">
      <c r="A3523" s="20" t="s">
        <v>16300</v>
      </c>
      <c r="B3523" s="20" t="s">
        <v>16301</v>
      </c>
      <c r="C3523" s="20" t="s">
        <v>16299</v>
      </c>
      <c r="D3523" s="20" t="s">
        <v>44024</v>
      </c>
      <c r="E3523" s="16">
        <v>13.8703</v>
      </c>
      <c r="F3523" s="21">
        <v>45134</v>
      </c>
    </row>
    <row r="3524" spans="1:6" ht="18.75" x14ac:dyDescent="0.3">
      <c r="A3524" s="20" t="s">
        <v>16303</v>
      </c>
      <c r="B3524" s="20" t="s">
        <v>5185</v>
      </c>
      <c r="C3524" s="20" t="s">
        <v>16302</v>
      </c>
      <c r="D3524" s="20" t="s">
        <v>44025</v>
      </c>
      <c r="E3524" s="16">
        <v>13.151899999999999</v>
      </c>
      <c r="F3524" s="21">
        <v>45134</v>
      </c>
    </row>
    <row r="3525" spans="1:6" ht="18.75" x14ac:dyDescent="0.3">
      <c r="A3525" s="20" t="s">
        <v>16305</v>
      </c>
      <c r="B3525" s="20" t="s">
        <v>16306</v>
      </c>
      <c r="C3525" s="20" t="s">
        <v>16304</v>
      </c>
      <c r="D3525" s="20" t="s">
        <v>44026</v>
      </c>
      <c r="E3525" s="16">
        <v>13.151899999999999</v>
      </c>
      <c r="F3525" s="21">
        <v>45134</v>
      </c>
    </row>
    <row r="3526" spans="1:6" ht="18.75" x14ac:dyDescent="0.3">
      <c r="A3526" s="20" t="s">
        <v>42514</v>
      </c>
      <c r="B3526" s="20" t="s">
        <v>5185</v>
      </c>
      <c r="C3526" s="20" t="s">
        <v>42515</v>
      </c>
      <c r="D3526" s="20" t="s">
        <v>42516</v>
      </c>
      <c r="E3526" s="16">
        <v>12.3644</v>
      </c>
      <c r="F3526" s="21">
        <v>45134</v>
      </c>
    </row>
    <row r="3527" spans="1:6" ht="18.75" x14ac:dyDescent="0.3">
      <c r="A3527" s="20" t="s">
        <v>42517</v>
      </c>
      <c r="B3527" s="20" t="s">
        <v>42518</v>
      </c>
      <c r="C3527" s="20" t="s">
        <v>42519</v>
      </c>
      <c r="D3527" s="20" t="s">
        <v>42520</v>
      </c>
      <c r="E3527" s="16">
        <v>12.3644</v>
      </c>
      <c r="F3527" s="21">
        <v>45134</v>
      </c>
    </row>
    <row r="3528" spans="1:6" ht="18.75" x14ac:dyDescent="0.3">
      <c r="A3528" s="20" t="s">
        <v>42521</v>
      </c>
      <c r="B3528" s="20" t="s">
        <v>5185</v>
      </c>
      <c r="C3528" s="20" t="s">
        <v>42522</v>
      </c>
      <c r="D3528" s="20" t="s">
        <v>42523</v>
      </c>
      <c r="E3528" s="16">
        <v>12.199</v>
      </c>
      <c r="F3528" s="21">
        <v>45134</v>
      </c>
    </row>
    <row r="3529" spans="1:6" ht="18.75" x14ac:dyDescent="0.3">
      <c r="A3529" s="20" t="s">
        <v>42524</v>
      </c>
      <c r="B3529" s="20" t="s">
        <v>42525</v>
      </c>
      <c r="C3529" s="20" t="s">
        <v>42526</v>
      </c>
      <c r="D3529" s="20" t="s">
        <v>42527</v>
      </c>
      <c r="E3529" s="16">
        <v>12.199</v>
      </c>
      <c r="F3529" s="21">
        <v>45134</v>
      </c>
    </row>
    <row r="3530" spans="1:6" ht="18.75" x14ac:dyDescent="0.3">
      <c r="A3530" s="20" t="s">
        <v>16308</v>
      </c>
      <c r="B3530" s="20" t="s">
        <v>5185</v>
      </c>
      <c r="C3530" s="20" t="s">
        <v>16307</v>
      </c>
      <c r="D3530" s="20" t="s">
        <v>16309</v>
      </c>
      <c r="E3530" s="16">
        <v>86.146000000000001</v>
      </c>
      <c r="F3530" s="21">
        <v>45134</v>
      </c>
    </row>
    <row r="3531" spans="1:6" ht="18.75" x14ac:dyDescent="0.3">
      <c r="A3531" s="20" t="s">
        <v>16311</v>
      </c>
      <c r="B3531" s="20" t="s">
        <v>5185</v>
      </c>
      <c r="C3531" s="20" t="s">
        <v>16310</v>
      </c>
      <c r="D3531" s="20" t="s">
        <v>16312</v>
      </c>
      <c r="E3531" s="16">
        <v>97.614999999999995</v>
      </c>
      <c r="F3531" s="21">
        <v>45134</v>
      </c>
    </row>
    <row r="3532" spans="1:6" ht="18.75" x14ac:dyDescent="0.3">
      <c r="A3532" s="20" t="s">
        <v>16314</v>
      </c>
      <c r="B3532" s="20" t="s">
        <v>16315</v>
      </c>
      <c r="C3532" s="20" t="s">
        <v>16313</v>
      </c>
      <c r="D3532" s="20" t="s">
        <v>16316</v>
      </c>
      <c r="E3532" s="16">
        <v>47.313000000000002</v>
      </c>
      <c r="F3532" s="21">
        <v>45134</v>
      </c>
    </row>
    <row r="3533" spans="1:6" ht="18.75" x14ac:dyDescent="0.3">
      <c r="A3533" s="20" t="s">
        <v>16318</v>
      </c>
      <c r="B3533" s="20" t="s">
        <v>16319</v>
      </c>
      <c r="C3533" s="20" t="s">
        <v>16317</v>
      </c>
      <c r="D3533" s="20" t="s">
        <v>16320</v>
      </c>
      <c r="E3533" s="16">
        <v>58.158000000000001</v>
      </c>
      <c r="F3533" s="21">
        <v>45134</v>
      </c>
    </row>
    <row r="3534" spans="1:6" ht="18.75" x14ac:dyDescent="0.3">
      <c r="A3534" s="20" t="s">
        <v>16322</v>
      </c>
      <c r="B3534" s="20" t="s">
        <v>16323</v>
      </c>
      <c r="C3534" s="20" t="s">
        <v>16321</v>
      </c>
      <c r="D3534" s="20" t="s">
        <v>44676</v>
      </c>
      <c r="E3534" s="16">
        <v>19.917300000000001</v>
      </c>
      <c r="F3534" s="21">
        <v>45134</v>
      </c>
    </row>
    <row r="3535" spans="1:6" ht="18.75" x14ac:dyDescent="0.3">
      <c r="A3535" s="20" t="s">
        <v>16325</v>
      </c>
      <c r="B3535" s="20" t="s">
        <v>5185</v>
      </c>
      <c r="C3535" s="20" t="s">
        <v>16324</v>
      </c>
      <c r="D3535" s="20" t="s">
        <v>44677</v>
      </c>
      <c r="E3535" s="16">
        <v>23.0563</v>
      </c>
      <c r="F3535" s="21">
        <v>45134</v>
      </c>
    </row>
    <row r="3536" spans="1:6" ht="18.75" x14ac:dyDescent="0.3">
      <c r="A3536" s="20" t="s">
        <v>16327</v>
      </c>
      <c r="B3536" s="20" t="s">
        <v>5185</v>
      </c>
      <c r="C3536" s="20" t="s">
        <v>16326</v>
      </c>
      <c r="D3536" s="20" t="s">
        <v>44678</v>
      </c>
      <c r="E3536" s="16">
        <v>20.970400000000001</v>
      </c>
      <c r="F3536" s="21">
        <v>45134</v>
      </c>
    </row>
    <row r="3537" spans="1:6" ht="18.75" x14ac:dyDescent="0.3">
      <c r="A3537" s="20" t="s">
        <v>16329</v>
      </c>
      <c r="B3537" s="20" t="s">
        <v>16330</v>
      </c>
      <c r="C3537" s="20" t="s">
        <v>16328</v>
      </c>
      <c r="D3537" s="20" t="s">
        <v>44679</v>
      </c>
      <c r="E3537" s="16">
        <v>17.8797</v>
      </c>
      <c r="F3537" s="21">
        <v>45134</v>
      </c>
    </row>
    <row r="3538" spans="1:6" ht="18.75" x14ac:dyDescent="0.3">
      <c r="A3538" s="20" t="s">
        <v>16332</v>
      </c>
      <c r="B3538" s="20" t="s">
        <v>5185</v>
      </c>
      <c r="C3538" s="20" t="s">
        <v>16331</v>
      </c>
      <c r="D3538" s="20" t="s">
        <v>43889</v>
      </c>
      <c r="E3538" s="16">
        <v>24.472999999999999</v>
      </c>
      <c r="F3538" s="21">
        <v>45134</v>
      </c>
    </row>
    <row r="3539" spans="1:6" ht="18.75" x14ac:dyDescent="0.3">
      <c r="A3539" s="20" t="s">
        <v>16334</v>
      </c>
      <c r="B3539" s="20" t="s">
        <v>16335</v>
      </c>
      <c r="C3539" s="20" t="s">
        <v>16333</v>
      </c>
      <c r="D3539" s="20" t="s">
        <v>16336</v>
      </c>
      <c r="E3539" s="16">
        <v>21.82</v>
      </c>
      <c r="F3539" s="21">
        <v>45134</v>
      </c>
    </row>
    <row r="3540" spans="1:6" ht="18.75" x14ac:dyDescent="0.3">
      <c r="A3540" s="20" t="s">
        <v>16338</v>
      </c>
      <c r="B3540" s="20" t="s">
        <v>16339</v>
      </c>
      <c r="C3540" s="20" t="s">
        <v>16337</v>
      </c>
      <c r="D3540" s="20" t="s">
        <v>16340</v>
      </c>
      <c r="E3540" s="16">
        <v>20.481999999999999</v>
      </c>
      <c r="F3540" s="21">
        <v>45134</v>
      </c>
    </row>
    <row r="3541" spans="1:6" ht="18.75" x14ac:dyDescent="0.3">
      <c r="A3541" s="20" t="s">
        <v>16342</v>
      </c>
      <c r="B3541" s="20" t="s">
        <v>5185</v>
      </c>
      <c r="C3541" s="20" t="s">
        <v>16341</v>
      </c>
      <c r="D3541" s="20" t="s">
        <v>43890</v>
      </c>
      <c r="E3541" s="16">
        <v>25.908000000000001</v>
      </c>
      <c r="F3541" s="21">
        <v>45134</v>
      </c>
    </row>
    <row r="3542" spans="1:6" ht="18.75" x14ac:dyDescent="0.3">
      <c r="A3542" s="20" t="s">
        <v>16348</v>
      </c>
      <c r="B3542" s="20" t="s">
        <v>16349</v>
      </c>
      <c r="C3542" s="20" t="s">
        <v>16347</v>
      </c>
      <c r="D3542" s="20" t="s">
        <v>41048</v>
      </c>
      <c r="E3542" s="16">
        <v>32.8889</v>
      </c>
      <c r="F3542" s="21">
        <v>45134</v>
      </c>
    </row>
    <row r="3543" spans="1:6" ht="18.75" x14ac:dyDescent="0.3">
      <c r="A3543" s="20" t="s">
        <v>16344</v>
      </c>
      <c r="B3543" s="20" t="s">
        <v>5185</v>
      </c>
      <c r="C3543" s="20" t="s">
        <v>16343</v>
      </c>
      <c r="D3543" s="20" t="s">
        <v>41049</v>
      </c>
      <c r="E3543" s="16">
        <v>65.798599999999993</v>
      </c>
      <c r="F3543" s="21">
        <v>45134</v>
      </c>
    </row>
    <row r="3544" spans="1:6" ht="18.75" x14ac:dyDescent="0.3">
      <c r="A3544" s="20" t="s">
        <v>16351</v>
      </c>
      <c r="B3544" s="20" t="s">
        <v>16352</v>
      </c>
      <c r="C3544" s="20" t="s">
        <v>16350</v>
      </c>
      <c r="D3544" s="20" t="s">
        <v>41050</v>
      </c>
      <c r="E3544" s="16">
        <v>30.599</v>
      </c>
      <c r="F3544" s="21">
        <v>45134</v>
      </c>
    </row>
    <row r="3545" spans="1:6" ht="18.75" x14ac:dyDescent="0.3">
      <c r="A3545" s="20" t="s">
        <v>16346</v>
      </c>
      <c r="B3545" s="20" t="s">
        <v>5185</v>
      </c>
      <c r="C3545" s="20" t="s">
        <v>16345</v>
      </c>
      <c r="D3545" s="20" t="s">
        <v>41051</v>
      </c>
      <c r="E3545" s="16">
        <v>58.645499999999998</v>
      </c>
      <c r="F3545" s="21">
        <v>45134</v>
      </c>
    </row>
    <row r="3546" spans="1:6" ht="18.75" x14ac:dyDescent="0.3">
      <c r="A3546" s="20" t="s">
        <v>16354</v>
      </c>
      <c r="B3546" s="20" t="s">
        <v>16355</v>
      </c>
      <c r="C3546" s="20" t="s">
        <v>16353</v>
      </c>
      <c r="D3546" s="20" t="s">
        <v>16356</v>
      </c>
      <c r="E3546" s="16">
        <v>131.714</v>
      </c>
      <c r="F3546" s="21">
        <v>45134</v>
      </c>
    </row>
    <row r="3547" spans="1:6" ht="18.75" x14ac:dyDescent="0.3">
      <c r="A3547" s="20" t="s">
        <v>16358</v>
      </c>
      <c r="B3547" s="20" t="s">
        <v>5185</v>
      </c>
      <c r="C3547" s="20" t="s">
        <v>16357</v>
      </c>
      <c r="D3547" s="20" t="s">
        <v>16359</v>
      </c>
      <c r="E3547" s="16">
        <v>456.24810000000002</v>
      </c>
      <c r="F3547" s="21">
        <v>45134</v>
      </c>
    </row>
    <row r="3548" spans="1:6" ht="18.75" x14ac:dyDescent="0.3">
      <c r="A3548" s="20" t="s">
        <v>16361</v>
      </c>
      <c r="B3548" s="20" t="s">
        <v>5185</v>
      </c>
      <c r="C3548" s="20" t="s">
        <v>16360</v>
      </c>
      <c r="D3548" s="20" t="s">
        <v>16362</v>
      </c>
      <c r="E3548" s="16">
        <v>2746.2662999999998</v>
      </c>
      <c r="F3548" s="21">
        <v>45134</v>
      </c>
    </row>
    <row r="3549" spans="1:6" ht="18.75" x14ac:dyDescent="0.3">
      <c r="A3549" s="20" t="s">
        <v>16364</v>
      </c>
      <c r="B3549" s="20" t="s">
        <v>16365</v>
      </c>
      <c r="C3549" s="20" t="s">
        <v>16363</v>
      </c>
      <c r="D3549" s="20" t="s">
        <v>16366</v>
      </c>
      <c r="E3549" s="16">
        <v>88.047499999999999</v>
      </c>
      <c r="F3549" s="21">
        <v>45134</v>
      </c>
    </row>
    <row r="3550" spans="1:6" ht="18.75" x14ac:dyDescent="0.3">
      <c r="A3550" s="20" t="s">
        <v>16368</v>
      </c>
      <c r="B3550" s="20" t="s">
        <v>16369</v>
      </c>
      <c r="C3550" s="20" t="s">
        <v>16367</v>
      </c>
      <c r="D3550" s="20" t="s">
        <v>16370</v>
      </c>
      <c r="E3550" s="16">
        <v>885.47119999999995</v>
      </c>
      <c r="F3550" s="21">
        <v>45134</v>
      </c>
    </row>
    <row r="3551" spans="1:6" ht="18.75" x14ac:dyDescent="0.3">
      <c r="A3551" s="20" t="s">
        <v>16372</v>
      </c>
      <c r="B3551" s="20" t="s">
        <v>5185</v>
      </c>
      <c r="C3551" s="20" t="s">
        <v>16371</v>
      </c>
      <c r="D3551" s="20" t="s">
        <v>16373</v>
      </c>
      <c r="E3551" s="16">
        <v>424.04950000000002</v>
      </c>
      <c r="F3551" s="21">
        <v>45134</v>
      </c>
    </row>
    <row r="3552" spans="1:6" ht="18.75" x14ac:dyDescent="0.3">
      <c r="A3552" s="20" t="s">
        <v>16375</v>
      </c>
      <c r="B3552" s="20" t="s">
        <v>5185</v>
      </c>
      <c r="C3552" s="20" t="s">
        <v>16374</v>
      </c>
      <c r="D3552" s="20" t="s">
        <v>16376</v>
      </c>
      <c r="E3552" s="16">
        <v>2547.3132999999998</v>
      </c>
      <c r="F3552" s="21">
        <v>45134</v>
      </c>
    </row>
    <row r="3553" spans="1:6" ht="18.75" x14ac:dyDescent="0.3">
      <c r="A3553" s="20" t="s">
        <v>16378</v>
      </c>
      <c r="B3553" s="20" t="s">
        <v>16379</v>
      </c>
      <c r="C3553" s="20" t="s">
        <v>16377</v>
      </c>
      <c r="D3553" s="20" t="s">
        <v>16380</v>
      </c>
      <c r="E3553" s="16">
        <v>44.28</v>
      </c>
      <c r="F3553" s="21">
        <v>45134</v>
      </c>
    </row>
    <row r="3554" spans="1:6" ht="18.75" x14ac:dyDescent="0.3">
      <c r="A3554" s="20" t="s">
        <v>16382</v>
      </c>
      <c r="B3554" s="20" t="s">
        <v>5185</v>
      </c>
      <c r="C3554" s="20" t="s">
        <v>16381</v>
      </c>
      <c r="D3554" s="20" t="s">
        <v>16383</v>
      </c>
      <c r="E3554" s="16">
        <v>53.42</v>
      </c>
      <c r="F3554" s="21">
        <v>45134</v>
      </c>
    </row>
    <row r="3555" spans="1:6" ht="18.75" x14ac:dyDescent="0.3">
      <c r="A3555" s="20" t="s">
        <v>16385</v>
      </c>
      <c r="B3555" s="20" t="s">
        <v>16386</v>
      </c>
      <c r="C3555" s="20" t="s">
        <v>16384</v>
      </c>
      <c r="D3555" s="20" t="s">
        <v>16387</v>
      </c>
      <c r="E3555" s="16">
        <v>22.24</v>
      </c>
      <c r="F3555" s="21">
        <v>45134</v>
      </c>
    </row>
    <row r="3556" spans="1:6" ht="18.75" x14ac:dyDescent="0.3">
      <c r="A3556" s="20" t="s">
        <v>16389</v>
      </c>
      <c r="B3556" s="20" t="s">
        <v>5185</v>
      </c>
      <c r="C3556" s="20" t="s">
        <v>16388</v>
      </c>
      <c r="D3556" s="20" t="s">
        <v>16390</v>
      </c>
      <c r="E3556" s="16">
        <v>47.29</v>
      </c>
      <c r="F3556" s="21">
        <v>45134</v>
      </c>
    </row>
    <row r="3557" spans="1:6" ht="18.75" x14ac:dyDescent="0.3">
      <c r="A3557" s="20" t="s">
        <v>16392</v>
      </c>
      <c r="B3557" s="20" t="s">
        <v>5185</v>
      </c>
      <c r="C3557" s="20" t="s">
        <v>16391</v>
      </c>
      <c r="D3557" s="20" t="s">
        <v>16393</v>
      </c>
      <c r="E3557" s="16">
        <v>169.3005</v>
      </c>
      <c r="F3557" s="21">
        <v>45134</v>
      </c>
    </row>
    <row r="3558" spans="1:6" ht="18.75" x14ac:dyDescent="0.3">
      <c r="A3558" s="20" t="s">
        <v>16395</v>
      </c>
      <c r="B3558" s="20" t="s">
        <v>5185</v>
      </c>
      <c r="C3558" s="20" t="s">
        <v>16394</v>
      </c>
      <c r="D3558" s="20" t="s">
        <v>16396</v>
      </c>
      <c r="E3558" s="16">
        <v>154.3229</v>
      </c>
      <c r="F3558" s="21">
        <v>45134</v>
      </c>
    </row>
    <row r="3559" spans="1:6" ht="18.75" x14ac:dyDescent="0.3">
      <c r="A3559" s="20" t="s">
        <v>16398</v>
      </c>
      <c r="B3559" s="20" t="s">
        <v>16399</v>
      </c>
      <c r="C3559" s="20" t="s">
        <v>16397</v>
      </c>
      <c r="D3559" s="20" t="s">
        <v>16400</v>
      </c>
      <c r="E3559" s="16">
        <v>59.463700000000003</v>
      </c>
      <c r="F3559" s="21">
        <v>45134</v>
      </c>
    </row>
    <row r="3560" spans="1:6" ht="18.75" x14ac:dyDescent="0.3">
      <c r="A3560" s="20" t="s">
        <v>16402</v>
      </c>
      <c r="B3560" s="20" t="s">
        <v>16403</v>
      </c>
      <c r="C3560" s="20" t="s">
        <v>16401</v>
      </c>
      <c r="D3560" s="20" t="s">
        <v>16404</v>
      </c>
      <c r="E3560" s="16">
        <v>54.8521</v>
      </c>
      <c r="F3560" s="21">
        <v>45134</v>
      </c>
    </row>
    <row r="3561" spans="1:6" ht="18.75" x14ac:dyDescent="0.3">
      <c r="A3561" s="20" t="s">
        <v>16406</v>
      </c>
      <c r="B3561" s="20" t="s">
        <v>5185</v>
      </c>
      <c r="C3561" s="20" t="s">
        <v>16405</v>
      </c>
      <c r="D3561" s="20" t="s">
        <v>16407</v>
      </c>
      <c r="E3561" s="16">
        <v>188.36539999999999</v>
      </c>
      <c r="F3561" s="21">
        <v>45134</v>
      </c>
    </row>
    <row r="3562" spans="1:6" ht="18.75" x14ac:dyDescent="0.3">
      <c r="A3562" s="20" t="s">
        <v>16409</v>
      </c>
      <c r="B3562" s="20" t="s">
        <v>16410</v>
      </c>
      <c r="C3562" s="20" t="s">
        <v>16408</v>
      </c>
      <c r="D3562" s="20" t="s">
        <v>16411</v>
      </c>
      <c r="E3562" s="16">
        <v>106.7928</v>
      </c>
      <c r="F3562" s="21">
        <v>45134</v>
      </c>
    </row>
    <row r="3563" spans="1:6" ht="18.75" x14ac:dyDescent="0.3">
      <c r="A3563" s="20" t="s">
        <v>16413</v>
      </c>
      <c r="B3563" s="20" t="s">
        <v>5185</v>
      </c>
      <c r="C3563" s="20" t="s">
        <v>16412</v>
      </c>
      <c r="D3563" s="20" t="s">
        <v>16414</v>
      </c>
      <c r="E3563" s="16">
        <v>170.96180000000001</v>
      </c>
      <c r="F3563" s="21">
        <v>45134</v>
      </c>
    </row>
    <row r="3564" spans="1:6" ht="18.75" x14ac:dyDescent="0.3">
      <c r="A3564" s="20" t="s">
        <v>16416</v>
      </c>
      <c r="B3564" s="20" t="s">
        <v>16417</v>
      </c>
      <c r="C3564" s="20" t="s">
        <v>16415</v>
      </c>
      <c r="D3564" s="20" t="s">
        <v>16418</v>
      </c>
      <c r="E3564" s="16">
        <v>69.856099999999998</v>
      </c>
      <c r="F3564" s="21">
        <v>45134</v>
      </c>
    </row>
    <row r="3565" spans="1:6" ht="18.75" x14ac:dyDescent="0.3">
      <c r="A3565" s="20" t="s">
        <v>16420</v>
      </c>
      <c r="B3565" s="20" t="s">
        <v>5185</v>
      </c>
      <c r="C3565" s="20" t="s">
        <v>16419</v>
      </c>
      <c r="D3565" s="20" t="s">
        <v>16421</v>
      </c>
      <c r="E3565" s="16">
        <v>916.03689999999995</v>
      </c>
      <c r="F3565" s="21">
        <v>45134</v>
      </c>
    </row>
    <row r="3566" spans="1:6" ht="18.75" x14ac:dyDescent="0.3">
      <c r="A3566" s="20" t="s">
        <v>16423</v>
      </c>
      <c r="B3566" s="20" t="s">
        <v>16424</v>
      </c>
      <c r="C3566" s="20" t="s">
        <v>16422</v>
      </c>
      <c r="D3566" s="20" t="s">
        <v>16425</v>
      </c>
      <c r="E3566" s="16">
        <v>53.471499999999999</v>
      </c>
      <c r="F3566" s="21">
        <v>45134</v>
      </c>
    </row>
    <row r="3567" spans="1:6" ht="18.75" x14ac:dyDescent="0.3">
      <c r="A3567" s="20" t="s">
        <v>16427</v>
      </c>
      <c r="B3567" s="20" t="s">
        <v>5185</v>
      </c>
      <c r="C3567" s="20" t="s">
        <v>16426</v>
      </c>
      <c r="D3567" s="20" t="s">
        <v>16428</v>
      </c>
      <c r="E3567" s="16">
        <v>852.92290000000003</v>
      </c>
      <c r="F3567" s="21">
        <v>45134</v>
      </c>
    </row>
    <row r="3568" spans="1:6" ht="18.75" x14ac:dyDescent="0.3">
      <c r="A3568" s="20" t="s">
        <v>16430</v>
      </c>
      <c r="B3568" s="20" t="s">
        <v>16431</v>
      </c>
      <c r="C3568" s="20" t="s">
        <v>16429</v>
      </c>
      <c r="D3568" s="20" t="s">
        <v>16432</v>
      </c>
      <c r="E3568" s="16">
        <v>49.092300000000002</v>
      </c>
      <c r="F3568" s="21">
        <v>45134</v>
      </c>
    </row>
    <row r="3569" spans="1:6" ht="18.75" x14ac:dyDescent="0.3">
      <c r="A3569" s="20" t="s">
        <v>16434</v>
      </c>
      <c r="B3569" s="20" t="s">
        <v>5185</v>
      </c>
      <c r="C3569" s="20" t="s">
        <v>16433</v>
      </c>
      <c r="D3569" s="20" t="s">
        <v>16435</v>
      </c>
      <c r="E3569" s="16">
        <v>321.81009999999998</v>
      </c>
      <c r="F3569" s="21">
        <v>45134</v>
      </c>
    </row>
    <row r="3570" spans="1:6" ht="18.75" x14ac:dyDescent="0.3">
      <c r="A3570" s="20" t="s">
        <v>16437</v>
      </c>
      <c r="B3570" s="20" t="s">
        <v>16438</v>
      </c>
      <c r="C3570" s="20" t="s">
        <v>16436</v>
      </c>
      <c r="D3570" s="20" t="s">
        <v>16439</v>
      </c>
      <c r="E3570" s="16">
        <v>106.2269</v>
      </c>
      <c r="F3570" s="21">
        <v>45134</v>
      </c>
    </row>
    <row r="3571" spans="1:6" ht="18.75" x14ac:dyDescent="0.3">
      <c r="A3571" s="20" t="s">
        <v>16441</v>
      </c>
      <c r="B3571" s="20" t="s">
        <v>5185</v>
      </c>
      <c r="C3571" s="20" t="s">
        <v>16440</v>
      </c>
      <c r="D3571" s="20" t="s">
        <v>16442</v>
      </c>
      <c r="E3571" s="16">
        <v>289.76420000000002</v>
      </c>
      <c r="F3571" s="21">
        <v>45134</v>
      </c>
    </row>
    <row r="3572" spans="1:6" ht="18.75" x14ac:dyDescent="0.3">
      <c r="A3572" s="20" t="s">
        <v>16444</v>
      </c>
      <c r="B3572" s="20" t="s">
        <v>16445</v>
      </c>
      <c r="C3572" s="20" t="s">
        <v>16443</v>
      </c>
      <c r="D3572" s="20" t="s">
        <v>16446</v>
      </c>
      <c r="E3572" s="16">
        <v>79.978800000000007</v>
      </c>
      <c r="F3572" s="21">
        <v>45134</v>
      </c>
    </row>
    <row r="3573" spans="1:6" ht="18.75" x14ac:dyDescent="0.3">
      <c r="A3573" s="20" t="s">
        <v>16448</v>
      </c>
      <c r="B3573" s="20" t="s">
        <v>5185</v>
      </c>
      <c r="C3573" s="20" t="s">
        <v>16447</v>
      </c>
      <c r="D3573" s="20" t="s">
        <v>16449</v>
      </c>
      <c r="E3573" s="16">
        <v>94.49</v>
      </c>
      <c r="F3573" s="21">
        <v>45134</v>
      </c>
    </row>
    <row r="3574" spans="1:6" ht="18.75" x14ac:dyDescent="0.3">
      <c r="A3574" s="20" t="s">
        <v>16451</v>
      </c>
      <c r="B3574" s="20" t="s">
        <v>16452</v>
      </c>
      <c r="C3574" s="20" t="s">
        <v>16450</v>
      </c>
      <c r="D3574" s="20" t="s">
        <v>16453</v>
      </c>
      <c r="E3574" s="16">
        <v>83.94</v>
      </c>
      <c r="F3574" s="21">
        <v>45134</v>
      </c>
    </row>
    <row r="3575" spans="1:6" ht="18.75" x14ac:dyDescent="0.3">
      <c r="A3575" s="20" t="s">
        <v>16455</v>
      </c>
      <c r="B3575" s="20" t="s">
        <v>5185</v>
      </c>
      <c r="C3575" s="20" t="s">
        <v>16454</v>
      </c>
      <c r="D3575" s="20" t="s">
        <v>16456</v>
      </c>
      <c r="E3575" s="16">
        <v>90.21</v>
      </c>
      <c r="F3575" s="21">
        <v>45134</v>
      </c>
    </row>
    <row r="3576" spans="1:6" ht="18.75" x14ac:dyDescent="0.3">
      <c r="A3576" s="20" t="s">
        <v>16458</v>
      </c>
      <c r="B3576" s="20" t="s">
        <v>16459</v>
      </c>
      <c r="C3576" s="20" t="s">
        <v>16457</v>
      </c>
      <c r="D3576" s="20" t="s">
        <v>16460</v>
      </c>
      <c r="E3576" s="16">
        <v>80.41</v>
      </c>
      <c r="F3576" s="21">
        <v>45134</v>
      </c>
    </row>
    <row r="3577" spans="1:6" ht="18.75" x14ac:dyDescent="0.3">
      <c r="A3577" s="20" t="s">
        <v>16462</v>
      </c>
      <c r="B3577" s="20" t="s">
        <v>5185</v>
      </c>
      <c r="C3577" s="20" t="s">
        <v>16461</v>
      </c>
      <c r="D3577" s="20" t="s">
        <v>16463</v>
      </c>
      <c r="E3577" s="16">
        <v>33.49</v>
      </c>
      <c r="F3577" s="21">
        <v>45134</v>
      </c>
    </row>
    <row r="3578" spans="1:6" ht="18.75" x14ac:dyDescent="0.3">
      <c r="A3578" s="20" t="s">
        <v>16465</v>
      </c>
      <c r="B3578" s="20" t="s">
        <v>16466</v>
      </c>
      <c r="C3578" s="20" t="s">
        <v>16464</v>
      </c>
      <c r="D3578" s="20" t="s">
        <v>16467</v>
      </c>
      <c r="E3578" s="16">
        <v>33.49</v>
      </c>
      <c r="F3578" s="21">
        <v>45134</v>
      </c>
    </row>
    <row r="3579" spans="1:6" ht="18.75" x14ac:dyDescent="0.3">
      <c r="A3579" s="20" t="s">
        <v>16469</v>
      </c>
      <c r="B3579" s="20" t="s">
        <v>5185</v>
      </c>
      <c r="C3579" s="20" t="s">
        <v>16468</v>
      </c>
      <c r="D3579" s="20" t="s">
        <v>16470</v>
      </c>
      <c r="E3579" s="16">
        <v>32.03</v>
      </c>
      <c r="F3579" s="21">
        <v>45134</v>
      </c>
    </row>
    <row r="3580" spans="1:6" ht="18.75" x14ac:dyDescent="0.3">
      <c r="A3580" s="20" t="s">
        <v>16472</v>
      </c>
      <c r="B3580" s="20" t="s">
        <v>16473</v>
      </c>
      <c r="C3580" s="20" t="s">
        <v>16471</v>
      </c>
      <c r="D3580" s="20" t="s">
        <v>16474</v>
      </c>
      <c r="E3580" s="16">
        <v>32.03</v>
      </c>
      <c r="F3580" s="21">
        <v>45134</v>
      </c>
    </row>
    <row r="3581" spans="1:6" ht="18.75" x14ac:dyDescent="0.3">
      <c r="A3581" s="20" t="s">
        <v>16476</v>
      </c>
      <c r="B3581" s="20" t="s">
        <v>16477</v>
      </c>
      <c r="C3581" s="20" t="s">
        <v>16475</v>
      </c>
      <c r="D3581" s="20" t="s">
        <v>16478</v>
      </c>
      <c r="E3581" s="16">
        <v>116.20229999999999</v>
      </c>
      <c r="F3581" s="21">
        <v>45134</v>
      </c>
    </row>
    <row r="3582" spans="1:6" ht="18.75" x14ac:dyDescent="0.3">
      <c r="A3582" s="20" t="s">
        <v>16480</v>
      </c>
      <c r="B3582" s="20" t="s">
        <v>16481</v>
      </c>
      <c r="C3582" s="20" t="s">
        <v>16479</v>
      </c>
      <c r="D3582" s="20" t="s">
        <v>16482</v>
      </c>
      <c r="E3582" s="16">
        <v>102.1062</v>
      </c>
      <c r="F3582" s="21">
        <v>45134</v>
      </c>
    </row>
    <row r="3583" spans="1:6" ht="18.75" x14ac:dyDescent="0.3">
      <c r="A3583" s="20" t="s">
        <v>16484</v>
      </c>
      <c r="B3583" s="20" t="s">
        <v>5185</v>
      </c>
      <c r="C3583" s="20" t="s">
        <v>16483</v>
      </c>
      <c r="D3583" s="20" t="s">
        <v>16485</v>
      </c>
      <c r="E3583" s="16">
        <v>215.7741</v>
      </c>
      <c r="F3583" s="21">
        <v>45134</v>
      </c>
    </row>
    <row r="3584" spans="1:6" ht="18.75" x14ac:dyDescent="0.3">
      <c r="A3584" s="20" t="s">
        <v>16487</v>
      </c>
      <c r="B3584" s="20" t="s">
        <v>5185</v>
      </c>
      <c r="C3584" s="20" t="s">
        <v>16486</v>
      </c>
      <c r="D3584" s="20" t="s">
        <v>16488</v>
      </c>
      <c r="E3584" s="16">
        <v>236.13419999999999</v>
      </c>
      <c r="F3584" s="21">
        <v>45134</v>
      </c>
    </row>
    <row r="3585" spans="1:6" ht="18.75" x14ac:dyDescent="0.3">
      <c r="A3585" s="20" t="s">
        <v>41375</v>
      </c>
      <c r="B3585" s="20" t="s">
        <v>5185</v>
      </c>
      <c r="C3585" s="20" t="s">
        <v>41376</v>
      </c>
      <c r="D3585" s="20" t="s">
        <v>41377</v>
      </c>
      <c r="E3585" s="16">
        <v>12.111000000000001</v>
      </c>
      <c r="F3585" s="21">
        <v>45134</v>
      </c>
    </row>
    <row r="3586" spans="1:6" ht="18.75" x14ac:dyDescent="0.3">
      <c r="A3586" s="20" t="s">
        <v>41378</v>
      </c>
      <c r="B3586" s="20" t="s">
        <v>41379</v>
      </c>
      <c r="C3586" s="20" t="s">
        <v>41380</v>
      </c>
      <c r="D3586" s="20" t="s">
        <v>41381</v>
      </c>
      <c r="E3586" s="16">
        <v>12.111000000000001</v>
      </c>
      <c r="F3586" s="21">
        <v>45134</v>
      </c>
    </row>
    <row r="3587" spans="1:6" ht="18.75" x14ac:dyDescent="0.3">
      <c r="A3587" s="20" t="s">
        <v>41382</v>
      </c>
      <c r="B3587" s="20" t="s">
        <v>5185</v>
      </c>
      <c r="C3587" s="20" t="s">
        <v>41383</v>
      </c>
      <c r="D3587" s="20" t="s">
        <v>41384</v>
      </c>
      <c r="E3587" s="16">
        <v>11.920999999999999</v>
      </c>
      <c r="F3587" s="21">
        <v>45134</v>
      </c>
    </row>
    <row r="3588" spans="1:6" ht="18.75" x14ac:dyDescent="0.3">
      <c r="A3588" s="20" t="s">
        <v>41385</v>
      </c>
      <c r="B3588" s="20" t="s">
        <v>41386</v>
      </c>
      <c r="C3588" s="20" t="s">
        <v>41387</v>
      </c>
      <c r="D3588" s="20" t="s">
        <v>41388</v>
      </c>
      <c r="E3588" s="16">
        <v>11.920999999999999</v>
      </c>
      <c r="F3588" s="21">
        <v>45134</v>
      </c>
    </row>
    <row r="3589" spans="1:6" ht="18.75" x14ac:dyDescent="0.3">
      <c r="A3589" s="20" t="s">
        <v>16490</v>
      </c>
      <c r="B3589" s="20" t="s">
        <v>5185</v>
      </c>
      <c r="C3589" s="20" t="s">
        <v>16489</v>
      </c>
      <c r="D3589" s="20" t="s">
        <v>16491</v>
      </c>
      <c r="E3589" s="16">
        <v>14.58</v>
      </c>
      <c r="F3589" s="21">
        <v>45134</v>
      </c>
    </row>
    <row r="3590" spans="1:6" ht="18.75" x14ac:dyDescent="0.3">
      <c r="A3590" s="20" t="s">
        <v>16493</v>
      </c>
      <c r="B3590" s="20" t="s">
        <v>5185</v>
      </c>
      <c r="C3590" s="20" t="s">
        <v>16492</v>
      </c>
      <c r="D3590" s="20" t="s">
        <v>16494</v>
      </c>
      <c r="E3590" s="16">
        <v>14.58</v>
      </c>
      <c r="F3590" s="21">
        <v>45134</v>
      </c>
    </row>
    <row r="3591" spans="1:6" ht="18.75" x14ac:dyDescent="0.3">
      <c r="A3591" s="20" t="s">
        <v>16496</v>
      </c>
      <c r="B3591" s="20" t="s">
        <v>5185</v>
      </c>
      <c r="C3591" s="20" t="s">
        <v>16495</v>
      </c>
      <c r="D3591" s="20" t="s">
        <v>16497</v>
      </c>
      <c r="E3591" s="16">
        <v>14.06</v>
      </c>
      <c r="F3591" s="21">
        <v>45134</v>
      </c>
    </row>
    <row r="3592" spans="1:6" ht="18.75" x14ac:dyDescent="0.3">
      <c r="A3592" s="20" t="s">
        <v>16499</v>
      </c>
      <c r="B3592" s="20" t="s">
        <v>5185</v>
      </c>
      <c r="C3592" s="20" t="s">
        <v>16498</v>
      </c>
      <c r="D3592" s="20" t="s">
        <v>16500</v>
      </c>
      <c r="E3592" s="16">
        <v>14.06</v>
      </c>
      <c r="F3592" s="21">
        <v>45134</v>
      </c>
    </row>
    <row r="3593" spans="1:6" ht="18.75" x14ac:dyDescent="0.3">
      <c r="A3593" s="20" t="s">
        <v>16502</v>
      </c>
      <c r="B3593" s="20" t="s">
        <v>5185</v>
      </c>
      <c r="C3593" s="20" t="s">
        <v>16501</v>
      </c>
      <c r="D3593" s="20" t="s">
        <v>16503</v>
      </c>
      <c r="E3593" s="16">
        <v>11.51</v>
      </c>
      <c r="F3593" s="21">
        <v>45134</v>
      </c>
    </row>
    <row r="3594" spans="1:6" ht="18.75" x14ac:dyDescent="0.3">
      <c r="A3594" s="20" t="s">
        <v>16505</v>
      </c>
      <c r="B3594" s="20" t="s">
        <v>16506</v>
      </c>
      <c r="C3594" s="20" t="s">
        <v>16504</v>
      </c>
      <c r="D3594" s="20" t="s">
        <v>16507</v>
      </c>
      <c r="E3594" s="16">
        <v>11.5</v>
      </c>
      <c r="F3594" s="21">
        <v>45134</v>
      </c>
    </row>
    <row r="3595" spans="1:6" ht="18.75" x14ac:dyDescent="0.3">
      <c r="A3595" s="20" t="s">
        <v>16509</v>
      </c>
      <c r="B3595" s="20" t="s">
        <v>5185</v>
      </c>
      <c r="C3595" s="20" t="s">
        <v>16508</v>
      </c>
      <c r="D3595" s="20" t="s">
        <v>16510</v>
      </c>
      <c r="E3595" s="16">
        <v>11.23</v>
      </c>
      <c r="F3595" s="21">
        <v>45134</v>
      </c>
    </row>
    <row r="3596" spans="1:6" ht="18.75" x14ac:dyDescent="0.3">
      <c r="A3596" s="20" t="s">
        <v>16512</v>
      </c>
      <c r="B3596" s="20" t="s">
        <v>16513</v>
      </c>
      <c r="C3596" s="20" t="s">
        <v>16511</v>
      </c>
      <c r="D3596" s="20" t="s">
        <v>16514</v>
      </c>
      <c r="E3596" s="16">
        <v>11.23</v>
      </c>
      <c r="F3596" s="21">
        <v>45134</v>
      </c>
    </row>
    <row r="3597" spans="1:6" ht="18.75" x14ac:dyDescent="0.3">
      <c r="A3597" s="20" t="s">
        <v>16585</v>
      </c>
      <c r="B3597" s="20" t="s">
        <v>5185</v>
      </c>
      <c r="C3597" s="20" t="s">
        <v>16584</v>
      </c>
      <c r="D3597" s="20" t="s">
        <v>44680</v>
      </c>
      <c r="E3597" s="16">
        <v>12.491</v>
      </c>
      <c r="F3597" s="21">
        <v>45134</v>
      </c>
    </row>
    <row r="3598" spans="1:6" ht="18.75" x14ac:dyDescent="0.3">
      <c r="A3598" s="20" t="s">
        <v>16587</v>
      </c>
      <c r="B3598" s="20" t="s">
        <v>5185</v>
      </c>
      <c r="C3598" s="20" t="s">
        <v>16586</v>
      </c>
      <c r="D3598" s="20" t="s">
        <v>44681</v>
      </c>
      <c r="E3598" s="16">
        <v>12.148</v>
      </c>
      <c r="F3598" s="21">
        <v>45134</v>
      </c>
    </row>
    <row r="3599" spans="1:6" ht="18.75" x14ac:dyDescent="0.3">
      <c r="A3599" s="20" t="s">
        <v>16589</v>
      </c>
      <c r="B3599" s="20" t="s">
        <v>16590</v>
      </c>
      <c r="C3599" s="20" t="s">
        <v>16588</v>
      </c>
      <c r="D3599" s="20" t="s">
        <v>44682</v>
      </c>
      <c r="E3599" s="16">
        <v>12.484</v>
      </c>
      <c r="F3599" s="21">
        <v>45134</v>
      </c>
    </row>
    <row r="3600" spans="1:6" ht="18.75" x14ac:dyDescent="0.3">
      <c r="A3600" s="20" t="s">
        <v>16592</v>
      </c>
      <c r="B3600" s="20" t="s">
        <v>16593</v>
      </c>
      <c r="C3600" s="20" t="s">
        <v>16591</v>
      </c>
      <c r="D3600" s="20" t="s">
        <v>44683</v>
      </c>
      <c r="E3600" s="16">
        <v>12.148999999999999</v>
      </c>
      <c r="F3600" s="21">
        <v>45134</v>
      </c>
    </row>
    <row r="3601" spans="1:6" ht="18.75" x14ac:dyDescent="0.3">
      <c r="A3601" s="20" t="s">
        <v>16516</v>
      </c>
      <c r="B3601" s="20" t="s">
        <v>5185</v>
      </c>
      <c r="C3601" s="20" t="s">
        <v>16515</v>
      </c>
      <c r="D3601" s="20" t="s">
        <v>16517</v>
      </c>
      <c r="E3601" s="16">
        <v>23.29</v>
      </c>
      <c r="F3601" s="21">
        <v>45134</v>
      </c>
    </row>
    <row r="3602" spans="1:6" ht="18.75" x14ac:dyDescent="0.3">
      <c r="A3602" s="20" t="s">
        <v>16519</v>
      </c>
      <c r="B3602" s="20" t="s">
        <v>16520</v>
      </c>
      <c r="C3602" s="20" t="s">
        <v>16518</v>
      </c>
      <c r="D3602" s="20" t="s">
        <v>16521</v>
      </c>
      <c r="E3602" s="16">
        <v>19.91</v>
      </c>
      <c r="F3602" s="21">
        <v>45134</v>
      </c>
    </row>
    <row r="3603" spans="1:6" ht="18.75" x14ac:dyDescent="0.3">
      <c r="A3603" s="20" t="s">
        <v>16523</v>
      </c>
      <c r="B3603" s="20" t="s">
        <v>5185</v>
      </c>
      <c r="C3603" s="20" t="s">
        <v>16522</v>
      </c>
      <c r="D3603" s="20" t="s">
        <v>16524</v>
      </c>
      <c r="E3603" s="16">
        <v>22.14</v>
      </c>
      <c r="F3603" s="21">
        <v>45134</v>
      </c>
    </row>
    <row r="3604" spans="1:6" ht="18.75" x14ac:dyDescent="0.3">
      <c r="A3604" s="20" t="s">
        <v>16526</v>
      </c>
      <c r="B3604" s="20" t="s">
        <v>16527</v>
      </c>
      <c r="C3604" s="20" t="s">
        <v>16525</v>
      </c>
      <c r="D3604" s="20" t="s">
        <v>16528</v>
      </c>
      <c r="E3604" s="16">
        <v>20.11</v>
      </c>
      <c r="F3604" s="21">
        <v>45134</v>
      </c>
    </row>
    <row r="3605" spans="1:6" ht="18.75" x14ac:dyDescent="0.3">
      <c r="A3605" s="20" t="s">
        <v>44684</v>
      </c>
      <c r="B3605" s="20" t="s">
        <v>5185</v>
      </c>
      <c r="C3605" s="20" t="s">
        <v>44685</v>
      </c>
      <c r="D3605" s="20" t="s">
        <v>44686</v>
      </c>
      <c r="E3605" s="16">
        <v>11.81</v>
      </c>
      <c r="F3605" s="21">
        <v>45134</v>
      </c>
    </row>
    <row r="3606" spans="1:6" ht="18.75" x14ac:dyDescent="0.3">
      <c r="A3606" s="20" t="s">
        <v>44687</v>
      </c>
      <c r="B3606" s="20" t="s">
        <v>44688</v>
      </c>
      <c r="C3606" s="20" t="s">
        <v>44689</v>
      </c>
      <c r="D3606" s="20" t="s">
        <v>44690</v>
      </c>
      <c r="E3606" s="16">
        <v>11.8</v>
      </c>
      <c r="F3606" s="21">
        <v>45134</v>
      </c>
    </row>
    <row r="3607" spans="1:6" ht="18.75" x14ac:dyDescent="0.3">
      <c r="A3607" s="20" t="s">
        <v>44691</v>
      </c>
      <c r="B3607" s="20" t="s">
        <v>5185</v>
      </c>
      <c r="C3607" s="20" t="s">
        <v>44692</v>
      </c>
      <c r="D3607" s="20" t="s">
        <v>44693</v>
      </c>
      <c r="E3607" s="16">
        <v>11.76</v>
      </c>
      <c r="F3607" s="21">
        <v>45134</v>
      </c>
    </row>
    <row r="3608" spans="1:6" ht="18.75" x14ac:dyDescent="0.3">
      <c r="A3608" s="20" t="s">
        <v>44694</v>
      </c>
      <c r="B3608" s="20" t="s">
        <v>44695</v>
      </c>
      <c r="C3608" s="20" t="s">
        <v>44696</v>
      </c>
      <c r="D3608" s="20" t="s">
        <v>44697</v>
      </c>
      <c r="E3608" s="16">
        <v>11.76</v>
      </c>
      <c r="F3608" s="21">
        <v>45134</v>
      </c>
    </row>
    <row r="3609" spans="1:6" ht="18.75" x14ac:dyDescent="0.3">
      <c r="A3609" s="20" t="s">
        <v>16530</v>
      </c>
      <c r="B3609" s="20" t="s">
        <v>5185</v>
      </c>
      <c r="C3609" s="20" t="s">
        <v>16529</v>
      </c>
      <c r="D3609" s="20" t="s">
        <v>16531</v>
      </c>
      <c r="E3609" s="16">
        <v>213.6165</v>
      </c>
      <c r="F3609" s="21">
        <v>45134</v>
      </c>
    </row>
    <row r="3610" spans="1:6" ht="18.75" x14ac:dyDescent="0.3">
      <c r="A3610" s="20" t="s">
        <v>16533</v>
      </c>
      <c r="B3610" s="20" t="s">
        <v>5185</v>
      </c>
      <c r="C3610" s="20" t="s">
        <v>16532</v>
      </c>
      <c r="D3610" s="20" t="s">
        <v>16534</v>
      </c>
      <c r="E3610" s="16">
        <v>46.2577</v>
      </c>
      <c r="F3610" s="21">
        <v>45134</v>
      </c>
    </row>
    <row r="3611" spans="1:6" ht="18.75" x14ac:dyDescent="0.3">
      <c r="A3611" s="20" t="s">
        <v>16536</v>
      </c>
      <c r="B3611" s="20" t="s">
        <v>5185</v>
      </c>
      <c r="C3611" s="20" t="s">
        <v>16535</v>
      </c>
      <c r="D3611" s="20" t="s">
        <v>16537</v>
      </c>
      <c r="E3611" s="16">
        <v>194.26669999999999</v>
      </c>
      <c r="F3611" s="21">
        <v>45134</v>
      </c>
    </row>
    <row r="3612" spans="1:6" ht="18.75" x14ac:dyDescent="0.3">
      <c r="A3612" s="20" t="s">
        <v>16539</v>
      </c>
      <c r="B3612" s="20" t="s">
        <v>16540</v>
      </c>
      <c r="C3612" s="20" t="s">
        <v>16538</v>
      </c>
      <c r="D3612" s="20" t="s">
        <v>16541</v>
      </c>
      <c r="E3612" s="16">
        <v>44.486899999999999</v>
      </c>
      <c r="F3612" s="21">
        <v>45134</v>
      </c>
    </row>
    <row r="3613" spans="1:6" ht="18.75" x14ac:dyDescent="0.3">
      <c r="A3613" s="20" t="s">
        <v>16543</v>
      </c>
      <c r="B3613" s="20" t="s">
        <v>5185</v>
      </c>
      <c r="C3613" s="20" t="s">
        <v>16542</v>
      </c>
      <c r="D3613" s="20" t="s">
        <v>16544</v>
      </c>
      <c r="E3613" s="16">
        <v>13.057</v>
      </c>
      <c r="F3613" s="21">
        <v>45134</v>
      </c>
    </row>
    <row r="3614" spans="1:6" ht="18.75" x14ac:dyDescent="0.3">
      <c r="A3614" s="20" t="s">
        <v>16546</v>
      </c>
      <c r="B3614" s="20" t="s">
        <v>5185</v>
      </c>
      <c r="C3614" s="20" t="s">
        <v>16545</v>
      </c>
      <c r="D3614" s="20" t="s">
        <v>16547</v>
      </c>
      <c r="E3614" s="16">
        <v>13.366</v>
      </c>
      <c r="F3614" s="21">
        <v>45134</v>
      </c>
    </row>
    <row r="3615" spans="1:6" ht="18.75" x14ac:dyDescent="0.3">
      <c r="A3615" s="20" t="s">
        <v>16549</v>
      </c>
      <c r="B3615" s="20" t="s">
        <v>16550</v>
      </c>
      <c r="C3615" s="20" t="s">
        <v>16548</v>
      </c>
      <c r="D3615" s="20" t="s">
        <v>16551</v>
      </c>
      <c r="E3615" s="16">
        <v>12.999000000000001</v>
      </c>
      <c r="F3615" s="21">
        <v>45134</v>
      </c>
    </row>
    <row r="3616" spans="1:6" ht="18.75" x14ac:dyDescent="0.3">
      <c r="A3616" s="20" t="s">
        <v>16553</v>
      </c>
      <c r="B3616" s="20" t="s">
        <v>16554</v>
      </c>
      <c r="C3616" s="20" t="s">
        <v>16552</v>
      </c>
      <c r="D3616" s="20" t="s">
        <v>16555</v>
      </c>
      <c r="E3616" s="16">
        <v>13.365</v>
      </c>
      <c r="F3616" s="21">
        <v>45134</v>
      </c>
    </row>
    <row r="3617" spans="1:6" ht="18.75" x14ac:dyDescent="0.3">
      <c r="A3617" s="20" t="s">
        <v>44027</v>
      </c>
      <c r="B3617" s="20" t="s">
        <v>5185</v>
      </c>
      <c r="C3617" s="20" t="s">
        <v>44028</v>
      </c>
      <c r="D3617" s="20" t="s">
        <v>44029</v>
      </c>
      <c r="E3617" s="16">
        <v>11.890499999999999</v>
      </c>
      <c r="F3617" s="21">
        <v>45134</v>
      </c>
    </row>
    <row r="3618" spans="1:6" ht="18.75" x14ac:dyDescent="0.3">
      <c r="A3618" s="20" t="s">
        <v>44030</v>
      </c>
      <c r="B3618" s="20" t="s">
        <v>44031</v>
      </c>
      <c r="C3618" s="20" t="s">
        <v>44032</v>
      </c>
      <c r="D3618" s="20" t="s">
        <v>44033</v>
      </c>
      <c r="E3618" s="16">
        <v>11.890499999999999</v>
      </c>
      <c r="F3618" s="21">
        <v>45134</v>
      </c>
    </row>
    <row r="3619" spans="1:6" ht="18.75" x14ac:dyDescent="0.3">
      <c r="A3619" s="20" t="s">
        <v>44034</v>
      </c>
      <c r="B3619" s="20" t="s">
        <v>5185</v>
      </c>
      <c r="C3619" s="20" t="s">
        <v>44035</v>
      </c>
      <c r="D3619" s="20" t="s">
        <v>44036</v>
      </c>
      <c r="E3619" s="16">
        <v>11.811299999999999</v>
      </c>
      <c r="F3619" s="21">
        <v>45134</v>
      </c>
    </row>
    <row r="3620" spans="1:6" ht="18.75" x14ac:dyDescent="0.3">
      <c r="A3620" s="20" t="s">
        <v>44037</v>
      </c>
      <c r="B3620" s="20" t="s">
        <v>44038</v>
      </c>
      <c r="C3620" s="20" t="s">
        <v>44039</v>
      </c>
      <c r="D3620" s="20" t="s">
        <v>44040</v>
      </c>
      <c r="E3620" s="16">
        <v>11.811299999999999</v>
      </c>
      <c r="F3620" s="21">
        <v>45134</v>
      </c>
    </row>
    <row r="3621" spans="1:6" ht="18.75" x14ac:dyDescent="0.3">
      <c r="A3621" s="20" t="s">
        <v>16557</v>
      </c>
      <c r="B3621" s="20" t="s">
        <v>5185</v>
      </c>
      <c r="C3621" s="20" t="s">
        <v>16556</v>
      </c>
      <c r="D3621" s="20" t="s">
        <v>16558</v>
      </c>
      <c r="E3621" s="16">
        <v>203.17</v>
      </c>
      <c r="F3621" s="21">
        <v>45134</v>
      </c>
    </row>
    <row r="3622" spans="1:6" ht="18.75" x14ac:dyDescent="0.3">
      <c r="A3622" s="20" t="s">
        <v>16560</v>
      </c>
      <c r="B3622" s="20" t="s">
        <v>16561</v>
      </c>
      <c r="C3622" s="20" t="s">
        <v>16559</v>
      </c>
      <c r="D3622" s="20" t="s">
        <v>16562</v>
      </c>
      <c r="E3622" s="16">
        <v>44.62</v>
      </c>
      <c r="F3622" s="21">
        <v>45134</v>
      </c>
    </row>
    <row r="3623" spans="1:6" ht="18.75" x14ac:dyDescent="0.3">
      <c r="A3623" s="20" t="s">
        <v>16564</v>
      </c>
      <c r="B3623" s="20" t="s">
        <v>5185</v>
      </c>
      <c r="C3623" s="20" t="s">
        <v>16563</v>
      </c>
      <c r="D3623" s="20" t="s">
        <v>16565</v>
      </c>
      <c r="E3623" s="16">
        <v>184.32</v>
      </c>
      <c r="F3623" s="21">
        <v>45134</v>
      </c>
    </row>
    <row r="3624" spans="1:6" ht="18.75" x14ac:dyDescent="0.3">
      <c r="A3624" s="20" t="s">
        <v>16567</v>
      </c>
      <c r="B3624" s="20" t="s">
        <v>16568</v>
      </c>
      <c r="C3624" s="20" t="s">
        <v>16566</v>
      </c>
      <c r="D3624" s="20" t="s">
        <v>16569</v>
      </c>
      <c r="E3624" s="16">
        <v>30.94</v>
      </c>
      <c r="F3624" s="21">
        <v>45134</v>
      </c>
    </row>
    <row r="3625" spans="1:6" ht="18.75" x14ac:dyDescent="0.3">
      <c r="A3625" s="20" t="s">
        <v>16571</v>
      </c>
      <c r="B3625" s="20" t="s">
        <v>5185</v>
      </c>
      <c r="C3625" s="20" t="s">
        <v>16570</v>
      </c>
      <c r="D3625" s="20" t="s">
        <v>16572</v>
      </c>
      <c r="E3625" s="16">
        <v>589.34</v>
      </c>
      <c r="F3625" s="21">
        <v>45134</v>
      </c>
    </row>
    <row r="3626" spans="1:6" ht="18.75" x14ac:dyDescent="0.3">
      <c r="A3626" s="20" t="s">
        <v>16574</v>
      </c>
      <c r="B3626" s="20" t="s">
        <v>16575</v>
      </c>
      <c r="C3626" s="20" t="s">
        <v>16573</v>
      </c>
      <c r="D3626" s="20" t="s">
        <v>16576</v>
      </c>
      <c r="E3626" s="16">
        <v>45.64</v>
      </c>
      <c r="F3626" s="21">
        <v>45134</v>
      </c>
    </row>
    <row r="3627" spans="1:6" ht="18.75" x14ac:dyDescent="0.3">
      <c r="A3627" s="20" t="s">
        <v>16578</v>
      </c>
      <c r="B3627" s="20" t="s">
        <v>5185</v>
      </c>
      <c r="C3627" s="20" t="s">
        <v>16577</v>
      </c>
      <c r="D3627" s="20" t="s">
        <v>16579</v>
      </c>
      <c r="E3627" s="16">
        <v>536.67999999999995</v>
      </c>
      <c r="F3627" s="21">
        <v>45134</v>
      </c>
    </row>
    <row r="3628" spans="1:6" ht="18.75" x14ac:dyDescent="0.3">
      <c r="A3628" s="20" t="s">
        <v>16581</v>
      </c>
      <c r="B3628" s="20" t="s">
        <v>16582</v>
      </c>
      <c r="C3628" s="20" t="s">
        <v>16580</v>
      </c>
      <c r="D3628" s="20" t="s">
        <v>16583</v>
      </c>
      <c r="E3628" s="16">
        <v>27.92</v>
      </c>
      <c r="F3628" s="21">
        <v>45134</v>
      </c>
    </row>
    <row r="3629" spans="1:6" ht="18.75" x14ac:dyDescent="0.3">
      <c r="A3629" s="20" t="s">
        <v>16595</v>
      </c>
      <c r="B3629" s="20" t="s">
        <v>5185</v>
      </c>
      <c r="C3629" s="20" t="s">
        <v>16594</v>
      </c>
      <c r="D3629" s="20" t="s">
        <v>16596</v>
      </c>
      <c r="E3629" s="16">
        <v>103.67</v>
      </c>
      <c r="F3629" s="21">
        <v>45134</v>
      </c>
    </row>
    <row r="3630" spans="1:6" ht="18.75" x14ac:dyDescent="0.3">
      <c r="A3630" s="20" t="s">
        <v>16598</v>
      </c>
      <c r="B3630" s="20" t="s">
        <v>16599</v>
      </c>
      <c r="C3630" s="20" t="s">
        <v>16597</v>
      </c>
      <c r="D3630" s="20" t="s">
        <v>16600</v>
      </c>
      <c r="E3630" s="16">
        <v>93.84</v>
      </c>
      <c r="F3630" s="21">
        <v>45134</v>
      </c>
    </row>
    <row r="3631" spans="1:6" ht="18.75" x14ac:dyDescent="0.3">
      <c r="A3631" s="20" t="s">
        <v>16602</v>
      </c>
      <c r="B3631" s="20" t="s">
        <v>5185</v>
      </c>
      <c r="C3631" s="20" t="s">
        <v>16601</v>
      </c>
      <c r="D3631" s="20" t="s">
        <v>16603</v>
      </c>
      <c r="E3631" s="16">
        <v>89.3</v>
      </c>
      <c r="F3631" s="21">
        <v>45134</v>
      </c>
    </row>
    <row r="3632" spans="1:6" ht="18.75" x14ac:dyDescent="0.3">
      <c r="A3632" s="20" t="s">
        <v>16605</v>
      </c>
      <c r="B3632" s="20" t="s">
        <v>16606</v>
      </c>
      <c r="C3632" s="20" t="s">
        <v>16604</v>
      </c>
      <c r="D3632" s="20" t="s">
        <v>16607</v>
      </c>
      <c r="E3632" s="16">
        <v>80.97</v>
      </c>
      <c r="F3632" s="21">
        <v>45134</v>
      </c>
    </row>
    <row r="3633" spans="1:6" ht="18.75" x14ac:dyDescent="0.3">
      <c r="A3633" s="20" t="s">
        <v>16609</v>
      </c>
      <c r="B3633" s="20" t="s">
        <v>5185</v>
      </c>
      <c r="C3633" s="20" t="s">
        <v>16608</v>
      </c>
      <c r="D3633" s="20" t="s">
        <v>16610</v>
      </c>
      <c r="E3633" s="16">
        <v>17.665500000000002</v>
      </c>
      <c r="F3633" s="21">
        <v>45134</v>
      </c>
    </row>
    <row r="3634" spans="1:6" ht="18.75" x14ac:dyDescent="0.3">
      <c r="A3634" s="20" t="s">
        <v>16612</v>
      </c>
      <c r="B3634" s="20" t="s">
        <v>16613</v>
      </c>
      <c r="C3634" s="20" t="s">
        <v>16611</v>
      </c>
      <c r="D3634" s="20" t="s">
        <v>16614</v>
      </c>
      <c r="E3634" s="16">
        <v>16.901</v>
      </c>
      <c r="F3634" s="21">
        <v>45134</v>
      </c>
    </row>
    <row r="3635" spans="1:6" ht="18.75" x14ac:dyDescent="0.3">
      <c r="A3635" s="20" t="s">
        <v>16616</v>
      </c>
      <c r="B3635" s="20" t="s">
        <v>5185</v>
      </c>
      <c r="C3635" s="20" t="s">
        <v>16615</v>
      </c>
      <c r="D3635" s="20" t="s">
        <v>16617</v>
      </c>
      <c r="E3635" s="16">
        <v>16.1631</v>
      </c>
      <c r="F3635" s="21">
        <v>45134</v>
      </c>
    </row>
    <row r="3636" spans="1:6" ht="18.75" x14ac:dyDescent="0.3">
      <c r="A3636" s="20" t="s">
        <v>16619</v>
      </c>
      <c r="B3636" s="20" t="s">
        <v>16620</v>
      </c>
      <c r="C3636" s="20" t="s">
        <v>16618</v>
      </c>
      <c r="D3636" s="20" t="s">
        <v>16621</v>
      </c>
      <c r="E3636" s="16">
        <v>15.439399999999999</v>
      </c>
      <c r="F3636" s="21">
        <v>45134</v>
      </c>
    </row>
    <row r="3637" spans="1:6" ht="18.75" x14ac:dyDescent="0.3">
      <c r="A3637" s="20" t="s">
        <v>16623</v>
      </c>
      <c r="B3637" s="20" t="s">
        <v>16624</v>
      </c>
      <c r="C3637" s="20" t="s">
        <v>16622</v>
      </c>
      <c r="D3637" s="20" t="s">
        <v>16625</v>
      </c>
      <c r="E3637" s="16">
        <v>12.372</v>
      </c>
      <c r="F3637" s="21">
        <v>45134</v>
      </c>
    </row>
    <row r="3638" spans="1:6" ht="18.75" x14ac:dyDescent="0.3">
      <c r="A3638" s="20" t="s">
        <v>16627</v>
      </c>
      <c r="B3638" s="20" t="s">
        <v>5185</v>
      </c>
      <c r="C3638" s="20" t="s">
        <v>16626</v>
      </c>
      <c r="D3638" s="20" t="s">
        <v>16628</v>
      </c>
      <c r="E3638" s="16">
        <v>12.760999999999999</v>
      </c>
      <c r="F3638" s="21">
        <v>45134</v>
      </c>
    </row>
    <row r="3639" spans="1:6" ht="18.75" x14ac:dyDescent="0.3">
      <c r="A3639" s="20" t="s">
        <v>16630</v>
      </c>
      <c r="B3639" s="20" t="s">
        <v>16631</v>
      </c>
      <c r="C3639" s="20" t="s">
        <v>16629</v>
      </c>
      <c r="D3639" s="20" t="s">
        <v>16632</v>
      </c>
      <c r="E3639" s="16">
        <v>12.760999999999999</v>
      </c>
      <c r="F3639" s="21">
        <v>45134</v>
      </c>
    </row>
    <row r="3640" spans="1:6" ht="18.75" x14ac:dyDescent="0.3">
      <c r="A3640" s="20" t="s">
        <v>16634</v>
      </c>
      <c r="B3640" s="20" t="s">
        <v>5185</v>
      </c>
      <c r="C3640" s="20" t="s">
        <v>16633</v>
      </c>
      <c r="D3640" s="20" t="s">
        <v>16635</v>
      </c>
      <c r="E3640" s="16">
        <v>12.372</v>
      </c>
      <c r="F3640" s="21">
        <v>45134</v>
      </c>
    </row>
    <row r="3641" spans="1:6" ht="18.75" x14ac:dyDescent="0.3">
      <c r="A3641" s="20" t="s">
        <v>42193</v>
      </c>
      <c r="B3641" s="20" t="s">
        <v>5185</v>
      </c>
      <c r="C3641" s="20" t="s">
        <v>42194</v>
      </c>
      <c r="D3641" s="20" t="s">
        <v>42195</v>
      </c>
      <c r="E3641" s="16">
        <v>11.3508</v>
      </c>
      <c r="F3641" s="21">
        <v>45134</v>
      </c>
    </row>
    <row r="3642" spans="1:6" ht="18.75" x14ac:dyDescent="0.3">
      <c r="A3642" s="20" t="s">
        <v>42196</v>
      </c>
      <c r="B3642" s="20" t="s">
        <v>42197</v>
      </c>
      <c r="C3642" s="20" t="s">
        <v>42198</v>
      </c>
      <c r="D3642" s="20" t="s">
        <v>42199</v>
      </c>
      <c r="E3642" s="16">
        <v>11.3508</v>
      </c>
      <c r="F3642" s="21">
        <v>45134</v>
      </c>
    </row>
    <row r="3643" spans="1:6" ht="18.75" x14ac:dyDescent="0.3">
      <c r="A3643" s="20" t="s">
        <v>42200</v>
      </c>
      <c r="B3643" s="20" t="s">
        <v>5185</v>
      </c>
      <c r="C3643" s="20" t="s">
        <v>42201</v>
      </c>
      <c r="D3643" s="20" t="s">
        <v>42202</v>
      </c>
      <c r="E3643" s="16">
        <v>11.2013</v>
      </c>
      <c r="F3643" s="21">
        <v>45134</v>
      </c>
    </row>
    <row r="3644" spans="1:6" ht="18.75" x14ac:dyDescent="0.3">
      <c r="A3644" s="20" t="s">
        <v>42203</v>
      </c>
      <c r="B3644" s="20" t="s">
        <v>42204</v>
      </c>
      <c r="C3644" s="20" t="s">
        <v>42205</v>
      </c>
      <c r="D3644" s="20" t="s">
        <v>42206</v>
      </c>
      <c r="E3644" s="16">
        <v>11.2013</v>
      </c>
      <c r="F3644" s="21">
        <v>45134</v>
      </c>
    </row>
    <row r="3645" spans="1:6" ht="18.75" x14ac:dyDescent="0.3">
      <c r="A3645" s="20" t="s">
        <v>16637</v>
      </c>
      <c r="B3645" s="20" t="s">
        <v>16638</v>
      </c>
      <c r="C3645" s="20" t="s">
        <v>16636</v>
      </c>
      <c r="D3645" s="20" t="s">
        <v>44698</v>
      </c>
      <c r="E3645" s="16">
        <v>21.983799999999999</v>
      </c>
      <c r="F3645" s="21">
        <v>45134</v>
      </c>
    </row>
    <row r="3646" spans="1:6" ht="18.75" x14ac:dyDescent="0.3">
      <c r="A3646" s="20" t="s">
        <v>16640</v>
      </c>
      <c r="B3646" s="20" t="s">
        <v>5185</v>
      </c>
      <c r="C3646" s="20" t="s">
        <v>16639</v>
      </c>
      <c r="D3646" s="20" t="s">
        <v>44699</v>
      </c>
      <c r="E3646" s="16">
        <v>27.076599999999999</v>
      </c>
      <c r="F3646" s="21">
        <v>45134</v>
      </c>
    </row>
    <row r="3647" spans="1:6" ht="18.75" x14ac:dyDescent="0.3">
      <c r="A3647" s="20" t="s">
        <v>16642</v>
      </c>
      <c r="B3647" s="20" t="s">
        <v>5185</v>
      </c>
      <c r="C3647" s="20" t="s">
        <v>16641</v>
      </c>
      <c r="D3647" s="20" t="s">
        <v>44700</v>
      </c>
      <c r="E3647" s="16">
        <v>24.0182</v>
      </c>
      <c r="F3647" s="21">
        <v>45134</v>
      </c>
    </row>
    <row r="3648" spans="1:6" ht="18.75" x14ac:dyDescent="0.3">
      <c r="A3648" s="20" t="s">
        <v>16644</v>
      </c>
      <c r="B3648" s="20" t="s">
        <v>16645</v>
      </c>
      <c r="C3648" s="20" t="s">
        <v>16643</v>
      </c>
      <c r="D3648" s="20" t="s">
        <v>44701</v>
      </c>
      <c r="E3648" s="16">
        <v>19.054099999999998</v>
      </c>
      <c r="F3648" s="21">
        <v>45134</v>
      </c>
    </row>
    <row r="3649" spans="1:6" ht="18.75" x14ac:dyDescent="0.3">
      <c r="A3649" s="20" t="s">
        <v>16661</v>
      </c>
      <c r="B3649" s="20" t="s">
        <v>16662</v>
      </c>
      <c r="C3649" s="20" t="s">
        <v>16660</v>
      </c>
      <c r="D3649" s="20" t="s">
        <v>16663</v>
      </c>
      <c r="E3649" s="16">
        <v>68.943899999999999</v>
      </c>
      <c r="F3649" s="21">
        <v>45134</v>
      </c>
    </row>
    <row r="3650" spans="1:6" ht="18.75" x14ac:dyDescent="0.3">
      <c r="A3650" s="20" t="s">
        <v>16665</v>
      </c>
      <c r="B3650" s="20" t="s">
        <v>5185</v>
      </c>
      <c r="C3650" s="20" t="s">
        <v>16664</v>
      </c>
      <c r="D3650" s="20" t="s">
        <v>16666</v>
      </c>
      <c r="E3650" s="16">
        <v>214.62459999999999</v>
      </c>
      <c r="F3650" s="21">
        <v>45134</v>
      </c>
    </row>
    <row r="3651" spans="1:6" ht="18.75" x14ac:dyDescent="0.3">
      <c r="A3651" s="20" t="s">
        <v>16668</v>
      </c>
      <c r="B3651" s="20" t="s">
        <v>5185</v>
      </c>
      <c r="C3651" s="20" t="s">
        <v>16667</v>
      </c>
      <c r="D3651" s="20" t="s">
        <v>16669</v>
      </c>
      <c r="E3651" s="16">
        <v>214.62459999999999</v>
      </c>
      <c r="F3651" s="21">
        <v>45134</v>
      </c>
    </row>
    <row r="3652" spans="1:6" ht="18.75" x14ac:dyDescent="0.3">
      <c r="A3652" s="20" t="s">
        <v>16671</v>
      </c>
      <c r="B3652" s="20" t="s">
        <v>16672</v>
      </c>
      <c r="C3652" s="20" t="s">
        <v>16670</v>
      </c>
      <c r="D3652" s="20" t="s">
        <v>16673</v>
      </c>
      <c r="E3652" s="16">
        <v>49.9163</v>
      </c>
      <c r="F3652" s="21">
        <v>45134</v>
      </c>
    </row>
    <row r="3653" spans="1:6" ht="18.75" x14ac:dyDescent="0.3">
      <c r="A3653" s="20" t="s">
        <v>16675</v>
      </c>
      <c r="B3653" s="20" t="s">
        <v>16676</v>
      </c>
      <c r="C3653" s="20" t="s">
        <v>16674</v>
      </c>
      <c r="D3653" s="20" t="s">
        <v>16677</v>
      </c>
      <c r="E3653" s="16">
        <v>44.8994</v>
      </c>
      <c r="F3653" s="21">
        <v>42564</v>
      </c>
    </row>
    <row r="3654" spans="1:6" ht="18.75" x14ac:dyDescent="0.3">
      <c r="A3654" s="20" t="s">
        <v>16679</v>
      </c>
      <c r="B3654" s="20" t="s">
        <v>5185</v>
      </c>
      <c r="C3654" s="20" t="s">
        <v>16678</v>
      </c>
      <c r="D3654" s="20" t="s">
        <v>16680</v>
      </c>
      <c r="E3654" s="16">
        <v>21.9544</v>
      </c>
      <c r="F3654" s="21">
        <v>42850</v>
      </c>
    </row>
    <row r="3655" spans="1:6" ht="18.75" x14ac:dyDescent="0.3">
      <c r="A3655" s="20" t="s">
        <v>16682</v>
      </c>
      <c r="B3655" s="20" t="s">
        <v>5185</v>
      </c>
      <c r="C3655" s="20" t="s">
        <v>16681</v>
      </c>
      <c r="D3655" s="20" t="s">
        <v>16683</v>
      </c>
      <c r="E3655" s="16">
        <v>198.70160000000001</v>
      </c>
      <c r="F3655" s="21">
        <v>45134</v>
      </c>
    </row>
    <row r="3656" spans="1:6" ht="18.75" x14ac:dyDescent="0.3">
      <c r="A3656" s="20" t="s">
        <v>16685</v>
      </c>
      <c r="B3656" s="20" t="s">
        <v>5185</v>
      </c>
      <c r="C3656" s="20" t="s">
        <v>16684</v>
      </c>
      <c r="D3656" s="20" t="s">
        <v>16686</v>
      </c>
      <c r="E3656" s="16">
        <v>198.70160000000001</v>
      </c>
      <c r="F3656" s="21">
        <v>45134</v>
      </c>
    </row>
    <row r="3657" spans="1:6" ht="18.75" x14ac:dyDescent="0.3">
      <c r="A3657" s="20" t="s">
        <v>16688</v>
      </c>
      <c r="B3657" s="20" t="s">
        <v>5185</v>
      </c>
      <c r="C3657" s="20" t="s">
        <v>16687</v>
      </c>
      <c r="D3657" s="20" t="s">
        <v>16689</v>
      </c>
      <c r="E3657" s="16">
        <v>488.03519999999997</v>
      </c>
      <c r="F3657" s="21">
        <v>45134</v>
      </c>
    </row>
    <row r="3658" spans="1:6" ht="18.75" x14ac:dyDescent="0.3">
      <c r="A3658" s="20" t="s">
        <v>16691</v>
      </c>
      <c r="B3658" s="20" t="s">
        <v>5185</v>
      </c>
      <c r="C3658" s="20" t="s">
        <v>16690</v>
      </c>
      <c r="D3658" s="20" t="s">
        <v>16692</v>
      </c>
      <c r="E3658" s="16">
        <v>520.55889999999999</v>
      </c>
      <c r="F3658" s="21">
        <v>45134</v>
      </c>
    </row>
    <row r="3659" spans="1:6" ht="18.75" x14ac:dyDescent="0.3">
      <c r="A3659" s="20" t="s">
        <v>16694</v>
      </c>
      <c r="B3659" s="20" t="s">
        <v>16695</v>
      </c>
      <c r="C3659" s="20" t="s">
        <v>16693</v>
      </c>
      <c r="D3659" s="20" t="s">
        <v>16696</v>
      </c>
      <c r="E3659" s="16">
        <v>60.2866</v>
      </c>
      <c r="F3659" s="21">
        <v>45134</v>
      </c>
    </row>
    <row r="3660" spans="1:6" ht="18.75" x14ac:dyDescent="0.3">
      <c r="A3660" s="20" t="s">
        <v>16698</v>
      </c>
      <c r="B3660" s="20" t="s">
        <v>16699</v>
      </c>
      <c r="C3660" s="20" t="s">
        <v>16697</v>
      </c>
      <c r="D3660" s="20" t="s">
        <v>16700</v>
      </c>
      <c r="E3660" s="16">
        <v>55.812399999999997</v>
      </c>
      <c r="F3660" s="21">
        <v>45134</v>
      </c>
    </row>
    <row r="3661" spans="1:6" ht="18.75" x14ac:dyDescent="0.3">
      <c r="A3661" s="20" t="s">
        <v>16702</v>
      </c>
      <c r="B3661" s="20" t="s">
        <v>16703</v>
      </c>
      <c r="C3661" s="20" t="s">
        <v>16701</v>
      </c>
      <c r="D3661" s="20" t="s">
        <v>16704</v>
      </c>
      <c r="E3661" s="16">
        <v>11.8413</v>
      </c>
      <c r="F3661" s="21">
        <v>45134</v>
      </c>
    </row>
    <row r="3662" spans="1:6" ht="18.75" x14ac:dyDescent="0.3">
      <c r="A3662" s="20" t="s">
        <v>16706</v>
      </c>
      <c r="B3662" s="20" t="s">
        <v>5185</v>
      </c>
      <c r="C3662" s="20" t="s">
        <v>16705</v>
      </c>
      <c r="D3662" s="20" t="s">
        <v>16707</v>
      </c>
      <c r="E3662" s="16">
        <v>11.8413</v>
      </c>
      <c r="F3662" s="21">
        <v>45134</v>
      </c>
    </row>
    <row r="3663" spans="1:6" ht="18.75" x14ac:dyDescent="0.3">
      <c r="A3663" s="20" t="s">
        <v>16709</v>
      </c>
      <c r="B3663" s="20" t="s">
        <v>5185</v>
      </c>
      <c r="C3663" s="20" t="s">
        <v>16708</v>
      </c>
      <c r="D3663" s="20" t="s">
        <v>16710</v>
      </c>
      <c r="E3663" s="16">
        <v>11.6638</v>
      </c>
      <c r="F3663" s="21">
        <v>45134</v>
      </c>
    </row>
    <row r="3664" spans="1:6" ht="18.75" x14ac:dyDescent="0.3">
      <c r="A3664" s="20" t="s">
        <v>16712</v>
      </c>
      <c r="B3664" s="20" t="s">
        <v>16713</v>
      </c>
      <c r="C3664" s="20" t="s">
        <v>16711</v>
      </c>
      <c r="D3664" s="20" t="s">
        <v>16714</v>
      </c>
      <c r="E3664" s="16">
        <v>11.664999999999999</v>
      </c>
      <c r="F3664" s="21">
        <v>45134</v>
      </c>
    </row>
    <row r="3665" spans="1:6" ht="18.75" x14ac:dyDescent="0.3">
      <c r="A3665" s="20" t="s">
        <v>16716</v>
      </c>
      <c r="B3665" s="20" t="s">
        <v>16717</v>
      </c>
      <c r="C3665" s="20" t="s">
        <v>16715</v>
      </c>
      <c r="D3665" s="20" t="s">
        <v>16718</v>
      </c>
      <c r="E3665" s="16">
        <v>71.163300000000007</v>
      </c>
      <c r="F3665" s="21">
        <v>45134</v>
      </c>
    </row>
    <row r="3666" spans="1:6" ht="18.75" x14ac:dyDescent="0.3">
      <c r="A3666" s="20" t="s">
        <v>16720</v>
      </c>
      <c r="B3666" s="20" t="s">
        <v>16721</v>
      </c>
      <c r="C3666" s="20" t="s">
        <v>16719</v>
      </c>
      <c r="D3666" s="20" t="s">
        <v>16722</v>
      </c>
      <c r="E3666" s="16">
        <v>53.9238</v>
      </c>
      <c r="F3666" s="21">
        <v>45134</v>
      </c>
    </row>
    <row r="3667" spans="1:6" ht="18.75" x14ac:dyDescent="0.3">
      <c r="A3667" s="20" t="s">
        <v>16724</v>
      </c>
      <c r="B3667" s="20" t="s">
        <v>5185</v>
      </c>
      <c r="C3667" s="20" t="s">
        <v>16723</v>
      </c>
      <c r="D3667" s="20" t="s">
        <v>16725</v>
      </c>
      <c r="E3667" s="16">
        <v>288.22820000000002</v>
      </c>
      <c r="F3667" s="21">
        <v>45134</v>
      </c>
    </row>
    <row r="3668" spans="1:6" ht="18.75" x14ac:dyDescent="0.3">
      <c r="A3668" s="20" t="s">
        <v>16727</v>
      </c>
      <c r="B3668" s="20" t="s">
        <v>5185</v>
      </c>
      <c r="C3668" s="20" t="s">
        <v>16726</v>
      </c>
      <c r="D3668" s="20" t="s">
        <v>16728</v>
      </c>
      <c r="E3668" s="16">
        <v>264.54509999999999</v>
      </c>
      <c r="F3668" s="21">
        <v>45134</v>
      </c>
    </row>
    <row r="3669" spans="1:6" ht="18.75" x14ac:dyDescent="0.3">
      <c r="A3669" s="20" t="s">
        <v>44119</v>
      </c>
      <c r="B3669" s="20" t="s">
        <v>5185</v>
      </c>
      <c r="C3669" s="20" t="s">
        <v>44120</v>
      </c>
      <c r="D3669" s="20" t="s">
        <v>44121</v>
      </c>
      <c r="E3669" s="16">
        <v>11.4702</v>
      </c>
      <c r="F3669" s="21">
        <v>45134</v>
      </c>
    </row>
    <row r="3670" spans="1:6" ht="18.75" x14ac:dyDescent="0.3">
      <c r="A3670" s="20" t="s">
        <v>44122</v>
      </c>
      <c r="B3670" s="20" t="s">
        <v>5185</v>
      </c>
      <c r="C3670" s="20" t="s">
        <v>44123</v>
      </c>
      <c r="D3670" s="20" t="s">
        <v>44124</v>
      </c>
      <c r="E3670" s="16">
        <v>11.4702</v>
      </c>
      <c r="F3670" s="21">
        <v>45134</v>
      </c>
    </row>
    <row r="3671" spans="1:6" ht="18.75" x14ac:dyDescent="0.3">
      <c r="A3671" s="20" t="s">
        <v>44125</v>
      </c>
      <c r="B3671" s="20" t="s">
        <v>5185</v>
      </c>
      <c r="C3671" s="20" t="s">
        <v>44126</v>
      </c>
      <c r="D3671" s="20" t="s">
        <v>44127</v>
      </c>
      <c r="E3671" s="16">
        <v>11.3805</v>
      </c>
      <c r="F3671" s="21">
        <v>45134</v>
      </c>
    </row>
    <row r="3672" spans="1:6" ht="18.75" x14ac:dyDescent="0.3">
      <c r="A3672" s="20" t="s">
        <v>44128</v>
      </c>
      <c r="B3672" s="20" t="s">
        <v>5185</v>
      </c>
      <c r="C3672" s="20" t="s">
        <v>44129</v>
      </c>
      <c r="D3672" s="20" t="s">
        <v>44130</v>
      </c>
      <c r="E3672" s="16">
        <v>11.3805</v>
      </c>
      <c r="F3672" s="21">
        <v>45134</v>
      </c>
    </row>
    <row r="3673" spans="1:6" ht="18.75" x14ac:dyDescent="0.3">
      <c r="A3673" s="20" t="s">
        <v>43287</v>
      </c>
      <c r="B3673" s="20" t="s">
        <v>5185</v>
      </c>
      <c r="C3673" s="20" t="s">
        <v>43288</v>
      </c>
      <c r="D3673" s="20" t="s">
        <v>43289</v>
      </c>
      <c r="E3673" s="16">
        <v>11.41</v>
      </c>
      <c r="F3673" s="21">
        <v>45134</v>
      </c>
    </row>
    <row r="3674" spans="1:6" ht="18.75" x14ac:dyDescent="0.3">
      <c r="A3674" s="20" t="s">
        <v>43290</v>
      </c>
      <c r="B3674" s="20" t="s">
        <v>43291</v>
      </c>
      <c r="C3674" s="20" t="s">
        <v>43292</v>
      </c>
      <c r="D3674" s="20" t="s">
        <v>43293</v>
      </c>
      <c r="E3674" s="16">
        <v>11.41</v>
      </c>
      <c r="F3674" s="21">
        <v>45134</v>
      </c>
    </row>
    <row r="3675" spans="1:6" ht="18.75" x14ac:dyDescent="0.3">
      <c r="A3675" s="20" t="s">
        <v>43294</v>
      </c>
      <c r="B3675" s="20" t="s">
        <v>5185</v>
      </c>
      <c r="C3675" s="20" t="s">
        <v>43295</v>
      </c>
      <c r="D3675" s="20" t="s">
        <v>43296</v>
      </c>
      <c r="E3675" s="16">
        <v>11.32</v>
      </c>
      <c r="F3675" s="21">
        <v>45134</v>
      </c>
    </row>
    <row r="3676" spans="1:6" ht="18.75" x14ac:dyDescent="0.3">
      <c r="A3676" s="20" t="s">
        <v>43297</v>
      </c>
      <c r="B3676" s="20" t="s">
        <v>43298</v>
      </c>
      <c r="C3676" s="20" t="s">
        <v>43299</v>
      </c>
      <c r="D3676" s="20" t="s">
        <v>43300</v>
      </c>
      <c r="E3676" s="16">
        <v>11.32</v>
      </c>
      <c r="F3676" s="21">
        <v>45134</v>
      </c>
    </row>
    <row r="3677" spans="1:6" ht="18.75" x14ac:dyDescent="0.3">
      <c r="A3677" s="20" t="s">
        <v>17467</v>
      </c>
      <c r="B3677" s="20" t="s">
        <v>5185</v>
      </c>
      <c r="C3677" s="20" t="s">
        <v>17466</v>
      </c>
      <c r="D3677" s="20" t="s">
        <v>48893</v>
      </c>
      <c r="E3677" s="16">
        <v>12.3545</v>
      </c>
      <c r="F3677" s="21">
        <v>45134</v>
      </c>
    </row>
    <row r="3678" spans="1:6" ht="18.75" x14ac:dyDescent="0.3">
      <c r="A3678" s="20" t="s">
        <v>17469</v>
      </c>
      <c r="B3678" s="20" t="s">
        <v>17470</v>
      </c>
      <c r="C3678" s="20" t="s">
        <v>17468</v>
      </c>
      <c r="D3678" s="20" t="s">
        <v>48894</v>
      </c>
      <c r="E3678" s="16">
        <v>12.3545</v>
      </c>
      <c r="F3678" s="21">
        <v>45134</v>
      </c>
    </row>
    <row r="3679" spans="1:6" ht="18.75" x14ac:dyDescent="0.3">
      <c r="A3679" s="20" t="s">
        <v>17472</v>
      </c>
      <c r="B3679" s="20" t="s">
        <v>5185</v>
      </c>
      <c r="C3679" s="20" t="s">
        <v>17471</v>
      </c>
      <c r="D3679" s="20" t="s">
        <v>48895</v>
      </c>
      <c r="E3679" s="16">
        <v>12.1211</v>
      </c>
      <c r="F3679" s="21">
        <v>45134</v>
      </c>
    </row>
    <row r="3680" spans="1:6" ht="18.75" x14ac:dyDescent="0.3">
      <c r="A3680" s="20" t="s">
        <v>17474</v>
      </c>
      <c r="B3680" s="20" t="s">
        <v>17475</v>
      </c>
      <c r="C3680" s="20" t="s">
        <v>17473</v>
      </c>
      <c r="D3680" s="20" t="s">
        <v>48896</v>
      </c>
      <c r="E3680" s="16">
        <v>12.1211</v>
      </c>
      <c r="F3680" s="21">
        <v>45134</v>
      </c>
    </row>
    <row r="3681" spans="1:6" ht="18.75" x14ac:dyDescent="0.3">
      <c r="A3681" s="20" t="s">
        <v>16730</v>
      </c>
      <c r="B3681" s="20" t="s">
        <v>16731</v>
      </c>
      <c r="C3681" s="20" t="s">
        <v>16729</v>
      </c>
      <c r="D3681" s="20" t="s">
        <v>16732</v>
      </c>
      <c r="E3681" s="16">
        <v>28.03</v>
      </c>
      <c r="F3681" s="21">
        <v>45134</v>
      </c>
    </row>
    <row r="3682" spans="1:6" ht="18.75" x14ac:dyDescent="0.3">
      <c r="A3682" s="20" t="s">
        <v>16734</v>
      </c>
      <c r="B3682" s="20" t="s">
        <v>5185</v>
      </c>
      <c r="C3682" s="20" t="s">
        <v>16733</v>
      </c>
      <c r="D3682" s="20" t="s">
        <v>16735</v>
      </c>
      <c r="E3682" s="16">
        <v>51.44</v>
      </c>
      <c r="F3682" s="21">
        <v>45134</v>
      </c>
    </row>
    <row r="3683" spans="1:6" ht="18.75" x14ac:dyDescent="0.3">
      <c r="A3683" s="20" t="s">
        <v>16737</v>
      </c>
      <c r="B3683" s="20" t="s">
        <v>16738</v>
      </c>
      <c r="C3683" s="20" t="s">
        <v>16736</v>
      </c>
      <c r="D3683" s="20" t="s">
        <v>16739</v>
      </c>
      <c r="E3683" s="16">
        <v>21.12</v>
      </c>
      <c r="F3683" s="21">
        <v>45134</v>
      </c>
    </row>
    <row r="3684" spans="1:6" ht="18.75" x14ac:dyDescent="0.3">
      <c r="A3684" s="20" t="s">
        <v>16741</v>
      </c>
      <c r="B3684" s="20" t="s">
        <v>5185</v>
      </c>
      <c r="C3684" s="20" t="s">
        <v>16740</v>
      </c>
      <c r="D3684" s="20" t="s">
        <v>16742</v>
      </c>
      <c r="E3684" s="16">
        <v>46.72</v>
      </c>
      <c r="F3684" s="21">
        <v>45134</v>
      </c>
    </row>
    <row r="3685" spans="1:6" ht="18.75" x14ac:dyDescent="0.3">
      <c r="A3685" s="20" t="s">
        <v>16744</v>
      </c>
      <c r="B3685" s="20" t="s">
        <v>5185</v>
      </c>
      <c r="C3685" s="20" t="s">
        <v>16743</v>
      </c>
      <c r="D3685" s="20" t="s">
        <v>16745</v>
      </c>
      <c r="E3685" s="16">
        <v>11.65</v>
      </c>
      <c r="F3685" s="21">
        <v>45134</v>
      </c>
    </row>
    <row r="3686" spans="1:6" ht="18.75" x14ac:dyDescent="0.3">
      <c r="A3686" s="20" t="s">
        <v>16747</v>
      </c>
      <c r="B3686" s="20" t="s">
        <v>5185</v>
      </c>
      <c r="C3686" s="20" t="s">
        <v>16746</v>
      </c>
      <c r="D3686" s="20" t="s">
        <v>16748</v>
      </c>
      <c r="E3686" s="16">
        <v>11.65</v>
      </c>
      <c r="F3686" s="21">
        <v>45134</v>
      </c>
    </row>
    <row r="3687" spans="1:6" ht="18.75" x14ac:dyDescent="0.3">
      <c r="A3687" s="20" t="s">
        <v>16750</v>
      </c>
      <c r="B3687" s="20" t="s">
        <v>5185</v>
      </c>
      <c r="C3687" s="20" t="s">
        <v>16749</v>
      </c>
      <c r="D3687" s="20" t="s">
        <v>16751</v>
      </c>
      <c r="E3687" s="16">
        <v>11.34</v>
      </c>
      <c r="F3687" s="21">
        <v>45134</v>
      </c>
    </row>
    <row r="3688" spans="1:6" ht="18.75" x14ac:dyDescent="0.3">
      <c r="A3688" s="20" t="s">
        <v>16753</v>
      </c>
      <c r="B3688" s="20" t="s">
        <v>5185</v>
      </c>
      <c r="C3688" s="20" t="s">
        <v>16752</v>
      </c>
      <c r="D3688" s="20" t="s">
        <v>16754</v>
      </c>
      <c r="E3688" s="16">
        <v>11.35</v>
      </c>
      <c r="F3688" s="21">
        <v>45134</v>
      </c>
    </row>
    <row r="3689" spans="1:6" ht="18.75" x14ac:dyDescent="0.3">
      <c r="A3689" s="20" t="s">
        <v>16756</v>
      </c>
      <c r="B3689" s="20" t="s">
        <v>5185</v>
      </c>
      <c r="C3689" s="20" t="s">
        <v>16755</v>
      </c>
      <c r="D3689" s="20" t="s">
        <v>16757</v>
      </c>
      <c r="E3689" s="16">
        <v>37.273400000000002</v>
      </c>
      <c r="F3689" s="21">
        <v>45133</v>
      </c>
    </row>
    <row r="3690" spans="1:6" ht="18.75" x14ac:dyDescent="0.3">
      <c r="A3690" s="20" t="s">
        <v>16759</v>
      </c>
      <c r="B3690" s="20" t="s">
        <v>5185</v>
      </c>
      <c r="C3690" s="20" t="s">
        <v>16758</v>
      </c>
      <c r="D3690" s="20" t="s">
        <v>16760</v>
      </c>
      <c r="E3690" s="16">
        <v>35.720100000000002</v>
      </c>
      <c r="F3690" s="21">
        <v>45133</v>
      </c>
    </row>
    <row r="3691" spans="1:6" ht="18.75" x14ac:dyDescent="0.3">
      <c r="A3691" s="20" t="s">
        <v>16762</v>
      </c>
      <c r="B3691" s="20" t="s">
        <v>16763</v>
      </c>
      <c r="C3691" s="20" t="s">
        <v>16761</v>
      </c>
      <c r="D3691" s="20" t="s">
        <v>16764</v>
      </c>
      <c r="E3691" s="16">
        <v>21.517099999999999</v>
      </c>
      <c r="F3691" s="21">
        <v>45133</v>
      </c>
    </row>
    <row r="3692" spans="1:6" ht="18.75" x14ac:dyDescent="0.3">
      <c r="A3692" s="20" t="s">
        <v>16766</v>
      </c>
      <c r="B3692" s="20" t="s">
        <v>16767</v>
      </c>
      <c r="C3692" s="20" t="s">
        <v>16765</v>
      </c>
      <c r="D3692" s="20" t="s">
        <v>16768</v>
      </c>
      <c r="E3692" s="16">
        <v>20.581900000000001</v>
      </c>
      <c r="F3692" s="21">
        <v>45133</v>
      </c>
    </row>
    <row r="3693" spans="1:6" ht="18.75" x14ac:dyDescent="0.3">
      <c r="A3693" s="20" t="s">
        <v>16770</v>
      </c>
      <c r="B3693" s="20" t="s">
        <v>5185</v>
      </c>
      <c r="C3693" s="20" t="s">
        <v>16769</v>
      </c>
      <c r="D3693" s="20" t="s">
        <v>16771</v>
      </c>
      <c r="E3693" s="16">
        <v>142.77000000000001</v>
      </c>
      <c r="F3693" s="21">
        <v>45133</v>
      </c>
    </row>
    <row r="3694" spans="1:6" ht="18.75" x14ac:dyDescent="0.3">
      <c r="A3694" s="20" t="s">
        <v>16773</v>
      </c>
      <c r="B3694" s="20" t="s">
        <v>5185</v>
      </c>
      <c r="C3694" s="20" t="s">
        <v>16772</v>
      </c>
      <c r="D3694" s="20" t="s">
        <v>16774</v>
      </c>
      <c r="E3694" s="16">
        <v>129.63999999999999</v>
      </c>
      <c r="F3694" s="21">
        <v>45133</v>
      </c>
    </row>
    <row r="3695" spans="1:6" ht="18.75" x14ac:dyDescent="0.3">
      <c r="A3695" s="20" t="s">
        <v>16776</v>
      </c>
      <c r="B3695" s="20" t="s">
        <v>5185</v>
      </c>
      <c r="C3695" s="20" t="s">
        <v>16775</v>
      </c>
      <c r="D3695" s="20" t="s">
        <v>16777</v>
      </c>
      <c r="E3695" s="16">
        <v>49</v>
      </c>
      <c r="F3695" s="21">
        <v>45133</v>
      </c>
    </row>
    <row r="3696" spans="1:6" ht="18.75" x14ac:dyDescent="0.3">
      <c r="A3696" s="20" t="s">
        <v>16779</v>
      </c>
      <c r="B3696" s="20" t="s">
        <v>16780</v>
      </c>
      <c r="C3696" s="20" t="s">
        <v>16778</v>
      </c>
      <c r="D3696" s="20" t="s">
        <v>16781</v>
      </c>
      <c r="E3696" s="16">
        <v>36.82</v>
      </c>
      <c r="F3696" s="21">
        <v>45133</v>
      </c>
    </row>
    <row r="3697" spans="1:6" ht="18.75" x14ac:dyDescent="0.3">
      <c r="A3697" s="20" t="s">
        <v>16783</v>
      </c>
      <c r="B3697" s="20" t="s">
        <v>16784</v>
      </c>
      <c r="C3697" s="20" t="s">
        <v>16782</v>
      </c>
      <c r="D3697" s="20" t="s">
        <v>16785</v>
      </c>
      <c r="E3697" s="16">
        <v>13.66</v>
      </c>
      <c r="F3697" s="21">
        <v>45134</v>
      </c>
    </row>
    <row r="3698" spans="1:6" ht="18.75" x14ac:dyDescent="0.3">
      <c r="A3698" s="20" t="s">
        <v>16787</v>
      </c>
      <c r="B3698" s="20" t="s">
        <v>5185</v>
      </c>
      <c r="C3698" s="20" t="s">
        <v>16786</v>
      </c>
      <c r="D3698" s="20" t="s">
        <v>16788</v>
      </c>
      <c r="E3698" s="16">
        <v>13.66</v>
      </c>
      <c r="F3698" s="21">
        <v>45134</v>
      </c>
    </row>
    <row r="3699" spans="1:6" ht="18.75" x14ac:dyDescent="0.3">
      <c r="A3699" s="20" t="s">
        <v>16790</v>
      </c>
      <c r="B3699" s="20" t="s">
        <v>16791</v>
      </c>
      <c r="C3699" s="20" t="s">
        <v>16789</v>
      </c>
      <c r="D3699" s="20" t="s">
        <v>16792</v>
      </c>
      <c r="E3699" s="16">
        <v>13.07</v>
      </c>
      <c r="F3699" s="21">
        <v>45134</v>
      </c>
    </row>
    <row r="3700" spans="1:6" ht="18.75" x14ac:dyDescent="0.3">
      <c r="A3700" s="20" t="s">
        <v>16794</v>
      </c>
      <c r="B3700" s="20" t="s">
        <v>5185</v>
      </c>
      <c r="C3700" s="20" t="s">
        <v>16793</v>
      </c>
      <c r="D3700" s="20" t="s">
        <v>16795</v>
      </c>
      <c r="E3700" s="16">
        <v>13.07</v>
      </c>
      <c r="F3700" s="21">
        <v>45134</v>
      </c>
    </row>
    <row r="3701" spans="1:6" ht="18.75" x14ac:dyDescent="0.3">
      <c r="A3701" s="20" t="s">
        <v>16797</v>
      </c>
      <c r="B3701" s="20" t="s">
        <v>5185</v>
      </c>
      <c r="C3701" s="20" t="s">
        <v>16796</v>
      </c>
      <c r="D3701" s="20" t="s">
        <v>16798</v>
      </c>
      <c r="E3701" s="16">
        <v>179.39</v>
      </c>
      <c r="F3701" s="21">
        <v>45134</v>
      </c>
    </row>
    <row r="3702" spans="1:6" ht="18.75" x14ac:dyDescent="0.3">
      <c r="A3702" s="20" t="s">
        <v>16800</v>
      </c>
      <c r="B3702" s="20" t="s">
        <v>5185</v>
      </c>
      <c r="C3702" s="20" t="s">
        <v>16799</v>
      </c>
      <c r="D3702" s="20" t="s">
        <v>16801</v>
      </c>
      <c r="E3702" s="16">
        <v>42.42</v>
      </c>
      <c r="F3702" s="21">
        <v>45134</v>
      </c>
    </row>
    <row r="3703" spans="1:6" ht="18.75" x14ac:dyDescent="0.3">
      <c r="A3703" s="20" t="s">
        <v>16803</v>
      </c>
      <c r="B3703" s="20" t="s">
        <v>16804</v>
      </c>
      <c r="C3703" s="20" t="s">
        <v>16802</v>
      </c>
      <c r="D3703" s="20" t="s">
        <v>16805</v>
      </c>
      <c r="E3703" s="16">
        <v>34.17</v>
      </c>
      <c r="F3703" s="21">
        <v>45134</v>
      </c>
    </row>
    <row r="3704" spans="1:6" ht="18.75" x14ac:dyDescent="0.3">
      <c r="A3704" s="20" t="s">
        <v>16807</v>
      </c>
      <c r="B3704" s="20" t="s">
        <v>5185</v>
      </c>
      <c r="C3704" s="20" t="s">
        <v>16806</v>
      </c>
      <c r="D3704" s="20" t="s">
        <v>16808</v>
      </c>
      <c r="E3704" s="16">
        <v>160.22</v>
      </c>
      <c r="F3704" s="21">
        <v>45134</v>
      </c>
    </row>
    <row r="3705" spans="1:6" ht="18.75" x14ac:dyDescent="0.3">
      <c r="A3705" s="20" t="s">
        <v>16810</v>
      </c>
      <c r="B3705" s="20" t="s">
        <v>5185</v>
      </c>
      <c r="C3705" s="20" t="s">
        <v>16809</v>
      </c>
      <c r="D3705" s="20" t="s">
        <v>16811</v>
      </c>
      <c r="E3705" s="16">
        <v>33.85</v>
      </c>
      <c r="F3705" s="21">
        <v>45134</v>
      </c>
    </row>
    <row r="3706" spans="1:6" ht="18.75" x14ac:dyDescent="0.3">
      <c r="A3706" s="20" t="s">
        <v>16813</v>
      </c>
      <c r="B3706" s="20" t="s">
        <v>16814</v>
      </c>
      <c r="C3706" s="20" t="s">
        <v>16812</v>
      </c>
      <c r="D3706" s="20" t="s">
        <v>16815</v>
      </c>
      <c r="E3706" s="16">
        <v>22</v>
      </c>
      <c r="F3706" s="21">
        <v>45134</v>
      </c>
    </row>
    <row r="3707" spans="1:6" ht="18.75" x14ac:dyDescent="0.3">
      <c r="A3707" s="20" t="s">
        <v>16817</v>
      </c>
      <c r="B3707" s="20" t="s">
        <v>5185</v>
      </c>
      <c r="C3707" s="20" t="s">
        <v>16816</v>
      </c>
      <c r="D3707" s="20" t="s">
        <v>16818</v>
      </c>
      <c r="E3707" s="16">
        <v>70.41</v>
      </c>
      <c r="F3707" s="21">
        <v>45134</v>
      </c>
    </row>
    <row r="3708" spans="1:6" ht="18.75" x14ac:dyDescent="0.3">
      <c r="A3708" s="20" t="s">
        <v>16820</v>
      </c>
      <c r="B3708" s="20" t="s">
        <v>5185</v>
      </c>
      <c r="C3708" s="20" t="s">
        <v>16819</v>
      </c>
      <c r="D3708" s="20" t="s">
        <v>16821</v>
      </c>
      <c r="E3708" s="16">
        <v>64.98</v>
      </c>
      <c r="F3708" s="21">
        <v>45134</v>
      </c>
    </row>
    <row r="3709" spans="1:6" ht="18.75" x14ac:dyDescent="0.3">
      <c r="A3709" s="20" t="s">
        <v>16823</v>
      </c>
      <c r="B3709" s="20" t="s">
        <v>50410</v>
      </c>
      <c r="C3709" s="20" t="s">
        <v>16822</v>
      </c>
      <c r="D3709" s="20" t="s">
        <v>16824</v>
      </c>
      <c r="E3709" s="16">
        <v>34.073799999999999</v>
      </c>
      <c r="F3709" s="21">
        <v>45133</v>
      </c>
    </row>
    <row r="3710" spans="1:6" ht="18.75" x14ac:dyDescent="0.3">
      <c r="A3710" s="20" t="s">
        <v>16826</v>
      </c>
      <c r="B3710" s="20" t="s">
        <v>5185</v>
      </c>
      <c r="C3710" s="20" t="s">
        <v>16825</v>
      </c>
      <c r="D3710" s="20" t="s">
        <v>16827</v>
      </c>
      <c r="E3710" s="16">
        <v>34.053699999999999</v>
      </c>
      <c r="F3710" s="21">
        <v>45133</v>
      </c>
    </row>
    <row r="3711" spans="1:6" ht="18.75" x14ac:dyDescent="0.3">
      <c r="A3711" s="20" t="s">
        <v>16829</v>
      </c>
      <c r="B3711" s="20" t="s">
        <v>5185</v>
      </c>
      <c r="C3711" s="20" t="s">
        <v>16828</v>
      </c>
      <c r="D3711" s="20" t="s">
        <v>16830</v>
      </c>
      <c r="E3711" s="16">
        <v>31.9438</v>
      </c>
      <c r="F3711" s="21">
        <v>45133</v>
      </c>
    </row>
    <row r="3712" spans="1:6" ht="18.75" x14ac:dyDescent="0.3">
      <c r="A3712" s="20" t="s">
        <v>16832</v>
      </c>
      <c r="B3712" s="20" t="s">
        <v>16833</v>
      </c>
      <c r="C3712" s="20" t="s">
        <v>16831</v>
      </c>
      <c r="D3712" s="20" t="s">
        <v>16834</v>
      </c>
      <c r="E3712" s="16">
        <v>16.735700000000001</v>
      </c>
      <c r="F3712" s="21">
        <v>45133</v>
      </c>
    </row>
    <row r="3713" spans="1:6" ht="18.75" x14ac:dyDescent="0.3">
      <c r="A3713" s="20" t="s">
        <v>16836</v>
      </c>
      <c r="B3713" s="20" t="s">
        <v>50411</v>
      </c>
      <c r="C3713" s="20" t="s">
        <v>16835</v>
      </c>
      <c r="D3713" s="20" t="s">
        <v>16837</v>
      </c>
      <c r="E3713" s="16">
        <v>23.076899999999998</v>
      </c>
      <c r="F3713" s="21">
        <v>45133</v>
      </c>
    </row>
    <row r="3714" spans="1:6" ht="18.75" x14ac:dyDescent="0.3">
      <c r="A3714" s="20" t="s">
        <v>16839</v>
      </c>
      <c r="B3714" s="20" t="s">
        <v>5185</v>
      </c>
      <c r="C3714" s="20" t="s">
        <v>16838</v>
      </c>
      <c r="D3714" s="20" t="s">
        <v>16840</v>
      </c>
      <c r="E3714" s="16">
        <v>30.2056</v>
      </c>
      <c r="F3714" s="21">
        <v>45133</v>
      </c>
    </row>
    <row r="3715" spans="1:6" ht="18.75" x14ac:dyDescent="0.3">
      <c r="A3715" s="20" t="s">
        <v>16842</v>
      </c>
      <c r="B3715" s="20" t="s">
        <v>5185</v>
      </c>
      <c r="C3715" s="20" t="s">
        <v>16841</v>
      </c>
      <c r="D3715" s="20" t="s">
        <v>16843</v>
      </c>
      <c r="E3715" s="16">
        <v>28.732900000000001</v>
      </c>
      <c r="F3715" s="21">
        <v>45133</v>
      </c>
    </row>
    <row r="3716" spans="1:6" ht="18.75" x14ac:dyDescent="0.3">
      <c r="A3716" s="20" t="s">
        <v>16845</v>
      </c>
      <c r="B3716" s="20" t="s">
        <v>16846</v>
      </c>
      <c r="C3716" s="20" t="s">
        <v>16844</v>
      </c>
      <c r="D3716" s="20" t="s">
        <v>16847</v>
      </c>
      <c r="E3716" s="16">
        <v>19.788399999999999</v>
      </c>
      <c r="F3716" s="21">
        <v>45133</v>
      </c>
    </row>
    <row r="3717" spans="1:6" ht="18.75" x14ac:dyDescent="0.3">
      <c r="A3717" s="20" t="s">
        <v>16849</v>
      </c>
      <c r="B3717" s="20" t="s">
        <v>16850</v>
      </c>
      <c r="C3717" s="20" t="s">
        <v>16848</v>
      </c>
      <c r="D3717" s="20" t="s">
        <v>16851</v>
      </c>
      <c r="E3717" s="16">
        <v>17.350000000000001</v>
      </c>
      <c r="F3717" s="21">
        <v>45134</v>
      </c>
    </row>
    <row r="3718" spans="1:6" ht="18.75" x14ac:dyDescent="0.3">
      <c r="A3718" s="20" t="s">
        <v>16853</v>
      </c>
      <c r="B3718" s="20" t="s">
        <v>5185</v>
      </c>
      <c r="C3718" s="20" t="s">
        <v>16852</v>
      </c>
      <c r="D3718" s="20" t="s">
        <v>16854</v>
      </c>
      <c r="E3718" s="16">
        <v>23.85</v>
      </c>
      <c r="F3718" s="21">
        <v>45134</v>
      </c>
    </row>
    <row r="3719" spans="1:6" ht="18.75" x14ac:dyDescent="0.3">
      <c r="A3719" s="20" t="s">
        <v>16856</v>
      </c>
      <c r="B3719" s="20" t="s">
        <v>16857</v>
      </c>
      <c r="C3719" s="20" t="s">
        <v>16855</v>
      </c>
      <c r="D3719" s="20" t="s">
        <v>16858</v>
      </c>
      <c r="E3719" s="16">
        <v>16.170000000000002</v>
      </c>
      <c r="F3719" s="21">
        <v>45134</v>
      </c>
    </row>
    <row r="3720" spans="1:6" ht="18.75" x14ac:dyDescent="0.3">
      <c r="A3720" s="20" t="s">
        <v>16860</v>
      </c>
      <c r="B3720" s="20" t="s">
        <v>5185</v>
      </c>
      <c r="C3720" s="20" t="s">
        <v>16859</v>
      </c>
      <c r="D3720" s="20" t="s">
        <v>16861</v>
      </c>
      <c r="E3720" s="16">
        <v>22.1</v>
      </c>
      <c r="F3720" s="21">
        <v>45134</v>
      </c>
    </row>
    <row r="3721" spans="1:6" ht="18.75" x14ac:dyDescent="0.3">
      <c r="A3721" s="20" t="s">
        <v>16863</v>
      </c>
      <c r="B3721" s="20" t="s">
        <v>16864</v>
      </c>
      <c r="C3721" s="20" t="s">
        <v>16862</v>
      </c>
      <c r="D3721" s="20" t="s">
        <v>16865</v>
      </c>
      <c r="E3721" s="16">
        <v>359.18</v>
      </c>
      <c r="F3721" s="21">
        <v>45134</v>
      </c>
    </row>
    <row r="3722" spans="1:6" ht="18.75" x14ac:dyDescent="0.3">
      <c r="A3722" s="20" t="s">
        <v>16867</v>
      </c>
      <c r="B3722" s="20" t="s">
        <v>5185</v>
      </c>
      <c r="C3722" s="20" t="s">
        <v>16866</v>
      </c>
      <c r="D3722" s="20" t="s">
        <v>16868</v>
      </c>
      <c r="E3722" s="16">
        <v>1122.67</v>
      </c>
      <c r="F3722" s="21">
        <v>45134</v>
      </c>
    </row>
    <row r="3723" spans="1:6" ht="18.75" x14ac:dyDescent="0.3">
      <c r="A3723" s="20" t="s">
        <v>16870</v>
      </c>
      <c r="B3723" s="20" t="s">
        <v>5185</v>
      </c>
      <c r="C3723" s="20" t="s">
        <v>16869</v>
      </c>
      <c r="D3723" s="20" t="s">
        <v>16871</v>
      </c>
      <c r="E3723" s="16">
        <v>1023.02</v>
      </c>
      <c r="F3723" s="21">
        <v>45134</v>
      </c>
    </row>
    <row r="3724" spans="1:6" ht="18.75" x14ac:dyDescent="0.3">
      <c r="A3724" s="20" t="s">
        <v>16873</v>
      </c>
      <c r="B3724" s="20" t="s">
        <v>16874</v>
      </c>
      <c r="C3724" s="20" t="s">
        <v>16872</v>
      </c>
      <c r="D3724" s="20" t="s">
        <v>16875</v>
      </c>
      <c r="E3724" s="16">
        <v>176.68</v>
      </c>
      <c r="F3724" s="21">
        <v>45134</v>
      </c>
    </row>
    <row r="3725" spans="1:6" ht="18.75" x14ac:dyDescent="0.3">
      <c r="A3725" s="20" t="s">
        <v>16877</v>
      </c>
      <c r="B3725" s="20" t="s">
        <v>16878</v>
      </c>
      <c r="C3725" s="20" t="s">
        <v>16876</v>
      </c>
      <c r="D3725" s="20" t="s">
        <v>16879</v>
      </c>
      <c r="E3725" s="16">
        <v>17.5</v>
      </c>
      <c r="F3725" s="21">
        <v>45134</v>
      </c>
    </row>
    <row r="3726" spans="1:6" ht="18.75" x14ac:dyDescent="0.3">
      <c r="A3726" s="20" t="s">
        <v>16881</v>
      </c>
      <c r="B3726" s="20" t="s">
        <v>5185</v>
      </c>
      <c r="C3726" s="20" t="s">
        <v>16880</v>
      </c>
      <c r="D3726" s="20" t="s">
        <v>16882</v>
      </c>
      <c r="E3726" s="16">
        <v>21.86</v>
      </c>
      <c r="F3726" s="21">
        <v>45134</v>
      </c>
    </row>
    <row r="3727" spans="1:6" ht="18.75" x14ac:dyDescent="0.3">
      <c r="A3727" s="20" t="s">
        <v>16884</v>
      </c>
      <c r="B3727" s="20" t="s">
        <v>16885</v>
      </c>
      <c r="C3727" s="20" t="s">
        <v>16883</v>
      </c>
      <c r="D3727" s="20" t="s">
        <v>16886</v>
      </c>
      <c r="E3727" s="16">
        <v>16.36</v>
      </c>
      <c r="F3727" s="21">
        <v>45134</v>
      </c>
    </row>
    <row r="3728" spans="1:6" ht="18.75" x14ac:dyDescent="0.3">
      <c r="A3728" s="20" t="s">
        <v>16888</v>
      </c>
      <c r="B3728" s="20" t="s">
        <v>5185</v>
      </c>
      <c r="C3728" s="20" t="s">
        <v>16887</v>
      </c>
      <c r="D3728" s="20" t="s">
        <v>16889</v>
      </c>
      <c r="E3728" s="16">
        <v>20.45</v>
      </c>
      <c r="F3728" s="21">
        <v>45134</v>
      </c>
    </row>
    <row r="3729" spans="1:6" ht="18.75" x14ac:dyDescent="0.3">
      <c r="A3729" s="20" t="s">
        <v>16891</v>
      </c>
      <c r="B3729" s="20" t="s">
        <v>5185</v>
      </c>
      <c r="C3729" s="20" t="s">
        <v>16890</v>
      </c>
      <c r="D3729" s="20" t="s">
        <v>16892</v>
      </c>
      <c r="E3729" s="16">
        <v>19.64</v>
      </c>
      <c r="F3729" s="21">
        <v>45134</v>
      </c>
    </row>
    <row r="3730" spans="1:6" ht="18.75" x14ac:dyDescent="0.3">
      <c r="A3730" s="20" t="s">
        <v>16894</v>
      </c>
      <c r="B3730" s="20" t="s">
        <v>5185</v>
      </c>
      <c r="C3730" s="20" t="s">
        <v>16893</v>
      </c>
      <c r="D3730" s="20" t="s">
        <v>16895</v>
      </c>
      <c r="E3730" s="16">
        <v>20.95</v>
      </c>
      <c r="F3730" s="21">
        <v>45134</v>
      </c>
    </row>
    <row r="3731" spans="1:6" ht="18.75" x14ac:dyDescent="0.3">
      <c r="A3731" s="20" t="s">
        <v>16897</v>
      </c>
      <c r="B3731" s="20" t="s">
        <v>5185</v>
      </c>
      <c r="C3731" s="20" t="s">
        <v>16896</v>
      </c>
      <c r="D3731" s="20" t="s">
        <v>16898</v>
      </c>
      <c r="E3731" s="16">
        <v>17.420000000000002</v>
      </c>
      <c r="F3731" s="21">
        <v>45134</v>
      </c>
    </row>
    <row r="3732" spans="1:6" ht="18.75" x14ac:dyDescent="0.3">
      <c r="A3732" s="20" t="s">
        <v>16900</v>
      </c>
      <c r="B3732" s="20" t="s">
        <v>5185</v>
      </c>
      <c r="C3732" s="20" t="s">
        <v>16899</v>
      </c>
      <c r="D3732" s="20" t="s">
        <v>16901</v>
      </c>
      <c r="E3732" s="16">
        <v>19.68</v>
      </c>
      <c r="F3732" s="21">
        <v>45134</v>
      </c>
    </row>
    <row r="3733" spans="1:6" ht="18.75" x14ac:dyDescent="0.3">
      <c r="A3733" s="20" t="s">
        <v>16903</v>
      </c>
      <c r="B3733" s="20" t="s">
        <v>16904</v>
      </c>
      <c r="C3733" s="20" t="s">
        <v>16902</v>
      </c>
      <c r="D3733" s="20" t="s">
        <v>16905</v>
      </c>
      <c r="E3733" s="16">
        <v>15.79</v>
      </c>
      <c r="F3733" s="21">
        <v>45134</v>
      </c>
    </row>
    <row r="3734" spans="1:6" ht="18.75" x14ac:dyDescent="0.3">
      <c r="A3734" s="20" t="s">
        <v>16907</v>
      </c>
      <c r="B3734" s="20" t="s">
        <v>5185</v>
      </c>
      <c r="C3734" s="20" t="s">
        <v>16906</v>
      </c>
      <c r="D3734" s="20" t="s">
        <v>16908</v>
      </c>
      <c r="E3734" s="16">
        <v>17.75</v>
      </c>
      <c r="F3734" s="21">
        <v>45134</v>
      </c>
    </row>
    <row r="3735" spans="1:6" ht="18.75" x14ac:dyDescent="0.3">
      <c r="A3735" s="20" t="s">
        <v>16910</v>
      </c>
      <c r="B3735" s="20" t="s">
        <v>16911</v>
      </c>
      <c r="C3735" s="20" t="s">
        <v>16909</v>
      </c>
      <c r="D3735" s="20" t="s">
        <v>16912</v>
      </c>
      <c r="E3735" s="16">
        <v>15.08</v>
      </c>
      <c r="F3735" s="21">
        <v>45134</v>
      </c>
    </row>
    <row r="3736" spans="1:6" ht="18.75" x14ac:dyDescent="0.3">
      <c r="A3736" s="20" t="s">
        <v>16914</v>
      </c>
      <c r="B3736" s="20" t="s">
        <v>5185</v>
      </c>
      <c r="C3736" s="20" t="s">
        <v>16913</v>
      </c>
      <c r="D3736" s="20" t="s">
        <v>16915</v>
      </c>
      <c r="E3736" s="16">
        <v>16.96</v>
      </c>
      <c r="F3736" s="21">
        <v>45134</v>
      </c>
    </row>
    <row r="3737" spans="1:6" ht="18.75" x14ac:dyDescent="0.3">
      <c r="A3737" s="20" t="s">
        <v>44702</v>
      </c>
      <c r="B3737" s="20" t="s">
        <v>5185</v>
      </c>
      <c r="C3737" s="20" t="s">
        <v>44703</v>
      </c>
      <c r="D3737" s="20" t="s">
        <v>44704</v>
      </c>
      <c r="E3737" s="16">
        <v>11.73</v>
      </c>
      <c r="F3737" s="21">
        <v>45134</v>
      </c>
    </row>
    <row r="3738" spans="1:6" ht="18.75" x14ac:dyDescent="0.3">
      <c r="A3738" s="20" t="s">
        <v>44705</v>
      </c>
      <c r="B3738" s="20" t="s">
        <v>44706</v>
      </c>
      <c r="C3738" s="20" t="s">
        <v>44707</v>
      </c>
      <c r="D3738" s="20" t="s">
        <v>44708</v>
      </c>
      <c r="E3738" s="16">
        <v>11.72</v>
      </c>
      <c r="F3738" s="21">
        <v>45134</v>
      </c>
    </row>
    <row r="3739" spans="1:6" ht="18.75" x14ac:dyDescent="0.3">
      <c r="A3739" s="20" t="s">
        <v>44709</v>
      </c>
      <c r="B3739" s="20" t="s">
        <v>5185</v>
      </c>
      <c r="C3739" s="20" t="s">
        <v>44710</v>
      </c>
      <c r="D3739" s="20" t="s">
        <v>44711</v>
      </c>
      <c r="E3739" s="16">
        <v>11.65</v>
      </c>
      <c r="F3739" s="21">
        <v>45134</v>
      </c>
    </row>
    <row r="3740" spans="1:6" ht="18.75" x14ac:dyDescent="0.3">
      <c r="A3740" s="20" t="s">
        <v>44712</v>
      </c>
      <c r="B3740" s="20" t="s">
        <v>44713</v>
      </c>
      <c r="C3740" s="20" t="s">
        <v>44714</v>
      </c>
      <c r="D3740" s="20" t="s">
        <v>44715</v>
      </c>
      <c r="E3740" s="16">
        <v>11.65</v>
      </c>
      <c r="F3740" s="21">
        <v>45134</v>
      </c>
    </row>
    <row r="3741" spans="1:6" ht="18.75" x14ac:dyDescent="0.3">
      <c r="A3741" s="20" t="s">
        <v>16917</v>
      </c>
      <c r="B3741" s="20" t="s">
        <v>5185</v>
      </c>
      <c r="C3741" s="20" t="s">
        <v>16916</v>
      </c>
      <c r="D3741" s="20" t="s">
        <v>16918</v>
      </c>
      <c r="E3741" s="16">
        <v>17.170000000000002</v>
      </c>
      <c r="F3741" s="21">
        <v>45133</v>
      </c>
    </row>
    <row r="3742" spans="1:6" ht="18.75" x14ac:dyDescent="0.3">
      <c r="A3742" s="20" t="s">
        <v>16920</v>
      </c>
      <c r="B3742" s="20" t="s">
        <v>16921</v>
      </c>
      <c r="C3742" s="20" t="s">
        <v>16919</v>
      </c>
      <c r="D3742" s="20" t="s">
        <v>16922</v>
      </c>
      <c r="E3742" s="16">
        <v>14.56</v>
      </c>
      <c r="F3742" s="21">
        <v>45133</v>
      </c>
    </row>
    <row r="3743" spans="1:6" ht="18.75" x14ac:dyDescent="0.3">
      <c r="A3743" s="20" t="s">
        <v>16924</v>
      </c>
      <c r="B3743" s="20" t="s">
        <v>5185</v>
      </c>
      <c r="C3743" s="20" t="s">
        <v>16923</v>
      </c>
      <c r="D3743" s="20" t="s">
        <v>16925</v>
      </c>
      <c r="E3743" s="16">
        <v>16.3</v>
      </c>
      <c r="F3743" s="21">
        <v>45133</v>
      </c>
    </row>
    <row r="3744" spans="1:6" ht="18.75" x14ac:dyDescent="0.3">
      <c r="A3744" s="20" t="s">
        <v>16927</v>
      </c>
      <c r="B3744" s="20" t="s">
        <v>16928</v>
      </c>
      <c r="C3744" s="20" t="s">
        <v>16926</v>
      </c>
      <c r="D3744" s="20" t="s">
        <v>16929</v>
      </c>
      <c r="E3744" s="16">
        <v>13.81</v>
      </c>
      <c r="F3744" s="21">
        <v>45133</v>
      </c>
    </row>
    <row r="3745" spans="1:6" ht="18.75" x14ac:dyDescent="0.3">
      <c r="A3745" s="20" t="s">
        <v>16931</v>
      </c>
      <c r="B3745" s="20" t="s">
        <v>5185</v>
      </c>
      <c r="C3745" s="20" t="s">
        <v>16930</v>
      </c>
      <c r="D3745" s="20" t="s">
        <v>16932</v>
      </c>
      <c r="E3745" s="16">
        <v>12.95</v>
      </c>
      <c r="F3745" s="21">
        <v>45134</v>
      </c>
    </row>
    <row r="3746" spans="1:6" ht="18.75" x14ac:dyDescent="0.3">
      <c r="A3746" s="20" t="s">
        <v>16934</v>
      </c>
      <c r="B3746" s="20" t="s">
        <v>16935</v>
      </c>
      <c r="C3746" s="20" t="s">
        <v>16933</v>
      </c>
      <c r="D3746" s="20" t="s">
        <v>16936</v>
      </c>
      <c r="E3746" s="16">
        <v>12.95</v>
      </c>
      <c r="F3746" s="21">
        <v>45134</v>
      </c>
    </row>
    <row r="3747" spans="1:6" ht="18.75" x14ac:dyDescent="0.3">
      <c r="A3747" s="20" t="s">
        <v>16938</v>
      </c>
      <c r="B3747" s="20" t="s">
        <v>5185</v>
      </c>
      <c r="C3747" s="20" t="s">
        <v>16937</v>
      </c>
      <c r="D3747" s="20" t="s">
        <v>16939</v>
      </c>
      <c r="E3747" s="16">
        <v>12.51</v>
      </c>
      <c r="F3747" s="21">
        <v>45134</v>
      </c>
    </row>
    <row r="3748" spans="1:6" ht="18.75" x14ac:dyDescent="0.3">
      <c r="A3748" s="20" t="s">
        <v>16941</v>
      </c>
      <c r="B3748" s="20" t="s">
        <v>16942</v>
      </c>
      <c r="C3748" s="20" t="s">
        <v>16940</v>
      </c>
      <c r="D3748" s="20" t="s">
        <v>16943</v>
      </c>
      <c r="E3748" s="16">
        <v>12.51</v>
      </c>
      <c r="F3748" s="21">
        <v>45134</v>
      </c>
    </row>
    <row r="3749" spans="1:6" ht="18.75" x14ac:dyDescent="0.3">
      <c r="A3749" s="20" t="s">
        <v>16945</v>
      </c>
      <c r="B3749" s="20" t="s">
        <v>5185</v>
      </c>
      <c r="C3749" s="20" t="s">
        <v>16944</v>
      </c>
      <c r="D3749" s="20" t="s">
        <v>16946</v>
      </c>
      <c r="E3749" s="16">
        <v>13.76</v>
      </c>
      <c r="F3749" s="21">
        <v>45133</v>
      </c>
    </row>
    <row r="3750" spans="1:6" ht="18.75" x14ac:dyDescent="0.3">
      <c r="A3750" s="20" t="s">
        <v>16948</v>
      </c>
      <c r="B3750" s="20" t="s">
        <v>16949</v>
      </c>
      <c r="C3750" s="20" t="s">
        <v>16947</v>
      </c>
      <c r="D3750" s="20" t="s">
        <v>16950</v>
      </c>
      <c r="E3750" s="16">
        <v>13.76</v>
      </c>
      <c r="F3750" s="21">
        <v>45133</v>
      </c>
    </row>
    <row r="3751" spans="1:6" ht="18.75" x14ac:dyDescent="0.3">
      <c r="A3751" s="20" t="s">
        <v>16952</v>
      </c>
      <c r="B3751" s="20" t="s">
        <v>5185</v>
      </c>
      <c r="C3751" s="20" t="s">
        <v>16951</v>
      </c>
      <c r="D3751" s="20" t="s">
        <v>16953</v>
      </c>
      <c r="E3751" s="16">
        <v>13.23</v>
      </c>
      <c r="F3751" s="21">
        <v>45133</v>
      </c>
    </row>
    <row r="3752" spans="1:6" ht="18.75" x14ac:dyDescent="0.3">
      <c r="A3752" s="20" t="s">
        <v>16955</v>
      </c>
      <c r="B3752" s="20" t="s">
        <v>16956</v>
      </c>
      <c r="C3752" s="20" t="s">
        <v>16954</v>
      </c>
      <c r="D3752" s="20" t="s">
        <v>16957</v>
      </c>
      <c r="E3752" s="16">
        <v>13.23</v>
      </c>
      <c r="F3752" s="21">
        <v>45133</v>
      </c>
    </row>
    <row r="3753" spans="1:6" ht="18.75" x14ac:dyDescent="0.3">
      <c r="A3753" s="20" t="s">
        <v>17457</v>
      </c>
      <c r="B3753" s="20" t="s">
        <v>5185</v>
      </c>
      <c r="C3753" s="20" t="s">
        <v>17456</v>
      </c>
      <c r="D3753" s="20" t="s">
        <v>44716</v>
      </c>
      <c r="E3753" s="16">
        <v>30.76</v>
      </c>
      <c r="F3753" s="21">
        <v>45134</v>
      </c>
    </row>
    <row r="3754" spans="1:6" ht="18.75" x14ac:dyDescent="0.3">
      <c r="A3754" s="20" t="s">
        <v>17459</v>
      </c>
      <c r="B3754" s="20" t="s">
        <v>17460</v>
      </c>
      <c r="C3754" s="20" t="s">
        <v>17458</v>
      </c>
      <c r="D3754" s="20" t="s">
        <v>44717</v>
      </c>
      <c r="E3754" s="16">
        <v>26.257000000000001</v>
      </c>
      <c r="F3754" s="21">
        <v>45134</v>
      </c>
    </row>
    <row r="3755" spans="1:6" ht="18.75" x14ac:dyDescent="0.3">
      <c r="A3755" s="20" t="s">
        <v>17462</v>
      </c>
      <c r="B3755" s="20" t="s">
        <v>5185</v>
      </c>
      <c r="C3755" s="20" t="s">
        <v>17461</v>
      </c>
      <c r="D3755" s="20" t="s">
        <v>44718</v>
      </c>
      <c r="E3755" s="16">
        <v>35.085999999999999</v>
      </c>
      <c r="F3755" s="21">
        <v>45134</v>
      </c>
    </row>
    <row r="3756" spans="1:6" ht="18.75" x14ac:dyDescent="0.3">
      <c r="A3756" s="20" t="s">
        <v>17464</v>
      </c>
      <c r="B3756" s="20" t="s">
        <v>17465</v>
      </c>
      <c r="C3756" s="20" t="s">
        <v>17463</v>
      </c>
      <c r="D3756" s="20" t="s">
        <v>44719</v>
      </c>
      <c r="E3756" s="16">
        <v>31.262</v>
      </c>
      <c r="F3756" s="21">
        <v>45134</v>
      </c>
    </row>
    <row r="3757" spans="1:6" ht="18.75" x14ac:dyDescent="0.3">
      <c r="A3757" s="20" t="s">
        <v>42215</v>
      </c>
      <c r="B3757" s="20" t="s">
        <v>5185</v>
      </c>
      <c r="C3757" s="20" t="s">
        <v>42216</v>
      </c>
      <c r="D3757" s="20" t="s">
        <v>44720</v>
      </c>
      <c r="E3757" s="16">
        <v>12.065</v>
      </c>
      <c r="F3757" s="21">
        <v>45134</v>
      </c>
    </row>
    <row r="3758" spans="1:6" ht="18.75" x14ac:dyDescent="0.3">
      <c r="A3758" s="20" t="s">
        <v>42217</v>
      </c>
      <c r="B3758" s="20" t="s">
        <v>5185</v>
      </c>
      <c r="C3758" s="20" t="s">
        <v>42218</v>
      </c>
      <c r="D3758" s="20" t="s">
        <v>44721</v>
      </c>
      <c r="E3758" s="16">
        <v>11.914999999999999</v>
      </c>
      <c r="F3758" s="21">
        <v>45134</v>
      </c>
    </row>
    <row r="3759" spans="1:6" ht="18.75" x14ac:dyDescent="0.3">
      <c r="A3759" s="20" t="s">
        <v>42219</v>
      </c>
      <c r="B3759" s="20" t="s">
        <v>42220</v>
      </c>
      <c r="C3759" s="20" t="s">
        <v>42221</v>
      </c>
      <c r="D3759" s="20" t="s">
        <v>44722</v>
      </c>
      <c r="E3759" s="16">
        <v>12.06</v>
      </c>
      <c r="F3759" s="21">
        <v>45134</v>
      </c>
    </row>
    <row r="3760" spans="1:6" ht="18.75" x14ac:dyDescent="0.3">
      <c r="A3760" s="20" t="s">
        <v>42222</v>
      </c>
      <c r="B3760" s="20" t="s">
        <v>42223</v>
      </c>
      <c r="C3760" s="20" t="s">
        <v>42224</v>
      </c>
      <c r="D3760" s="20" t="s">
        <v>44723</v>
      </c>
      <c r="E3760" s="16">
        <v>11.914999999999999</v>
      </c>
      <c r="F3760" s="21">
        <v>45134</v>
      </c>
    </row>
    <row r="3761" spans="1:6" ht="18.75" x14ac:dyDescent="0.3">
      <c r="A3761" s="20" t="s">
        <v>16959</v>
      </c>
      <c r="B3761" s="20" t="s">
        <v>5185</v>
      </c>
      <c r="C3761" s="20" t="s">
        <v>16958</v>
      </c>
      <c r="D3761" s="20" t="s">
        <v>16960</v>
      </c>
      <c r="E3761" s="16">
        <v>40.57</v>
      </c>
      <c r="F3761" s="21">
        <v>45134</v>
      </c>
    </row>
    <row r="3762" spans="1:6" ht="18.75" x14ac:dyDescent="0.3">
      <c r="A3762" s="20" t="s">
        <v>16962</v>
      </c>
      <c r="B3762" s="20" t="s">
        <v>16963</v>
      </c>
      <c r="C3762" s="20" t="s">
        <v>16961</v>
      </c>
      <c r="D3762" s="20" t="s">
        <v>16964</v>
      </c>
      <c r="E3762" s="16">
        <v>39.89</v>
      </c>
      <c r="F3762" s="21">
        <v>45134</v>
      </c>
    </row>
    <row r="3763" spans="1:6" ht="18.75" x14ac:dyDescent="0.3">
      <c r="A3763" s="20" t="s">
        <v>16966</v>
      </c>
      <c r="B3763" s="20" t="s">
        <v>16967</v>
      </c>
      <c r="C3763" s="20" t="s">
        <v>16965</v>
      </c>
      <c r="D3763" s="20" t="s">
        <v>16968</v>
      </c>
      <c r="E3763" s="16">
        <v>38.29</v>
      </c>
      <c r="F3763" s="21">
        <v>45134</v>
      </c>
    </row>
    <row r="3764" spans="1:6" ht="18.75" x14ac:dyDescent="0.3">
      <c r="A3764" s="20" t="s">
        <v>16970</v>
      </c>
      <c r="B3764" s="20" t="s">
        <v>5185</v>
      </c>
      <c r="C3764" s="20" t="s">
        <v>16969</v>
      </c>
      <c r="D3764" s="20" t="s">
        <v>16971</v>
      </c>
      <c r="E3764" s="16">
        <v>35.68</v>
      </c>
      <c r="F3764" s="21">
        <v>45134</v>
      </c>
    </row>
    <row r="3765" spans="1:6" ht="18.75" x14ac:dyDescent="0.3">
      <c r="A3765" s="20" t="s">
        <v>16973</v>
      </c>
      <c r="B3765" s="20" t="s">
        <v>16974</v>
      </c>
      <c r="C3765" s="20" t="s">
        <v>16972</v>
      </c>
      <c r="D3765" s="20" t="s">
        <v>16975</v>
      </c>
      <c r="E3765" s="16">
        <v>23.17</v>
      </c>
      <c r="F3765" s="21">
        <v>45134</v>
      </c>
    </row>
    <row r="3766" spans="1:6" ht="18.75" x14ac:dyDescent="0.3">
      <c r="A3766" s="20" t="s">
        <v>16977</v>
      </c>
      <c r="B3766" s="20" t="s">
        <v>16978</v>
      </c>
      <c r="C3766" s="20" t="s">
        <v>16976</v>
      </c>
      <c r="D3766" s="20" t="s">
        <v>16979</v>
      </c>
      <c r="E3766" s="16">
        <v>22.74</v>
      </c>
      <c r="F3766" s="21">
        <v>45134</v>
      </c>
    </row>
    <row r="3767" spans="1:6" ht="18.75" x14ac:dyDescent="0.3">
      <c r="A3767" s="20" t="s">
        <v>16981</v>
      </c>
      <c r="B3767" s="20" t="s">
        <v>5185</v>
      </c>
      <c r="C3767" s="20" t="s">
        <v>16980</v>
      </c>
      <c r="D3767" s="20" t="s">
        <v>16982</v>
      </c>
      <c r="E3767" s="16">
        <v>37.394799999999996</v>
      </c>
      <c r="F3767" s="21">
        <v>45134</v>
      </c>
    </row>
    <row r="3768" spans="1:6" ht="18.75" x14ac:dyDescent="0.3">
      <c r="A3768" s="20" t="s">
        <v>16984</v>
      </c>
      <c r="B3768" s="20" t="s">
        <v>5185</v>
      </c>
      <c r="C3768" s="20" t="s">
        <v>16983</v>
      </c>
      <c r="D3768" s="20" t="s">
        <v>16985</v>
      </c>
      <c r="E3768" s="16">
        <v>20.6021</v>
      </c>
      <c r="F3768" s="21">
        <v>45134</v>
      </c>
    </row>
    <row r="3769" spans="1:6" ht="18.75" x14ac:dyDescent="0.3">
      <c r="A3769" s="20" t="s">
        <v>16987</v>
      </c>
      <c r="B3769" s="20" t="s">
        <v>5185</v>
      </c>
      <c r="C3769" s="20" t="s">
        <v>16986</v>
      </c>
      <c r="D3769" s="20" t="s">
        <v>16988</v>
      </c>
      <c r="E3769" s="16">
        <v>34.354300000000002</v>
      </c>
      <c r="F3769" s="21">
        <v>45134</v>
      </c>
    </row>
    <row r="3770" spans="1:6" ht="18.75" x14ac:dyDescent="0.3">
      <c r="A3770" s="20" t="s">
        <v>16990</v>
      </c>
      <c r="B3770" s="20" t="s">
        <v>5185</v>
      </c>
      <c r="C3770" s="20" t="s">
        <v>16989</v>
      </c>
      <c r="D3770" s="20" t="s">
        <v>16991</v>
      </c>
      <c r="E3770" s="16">
        <v>18.525099999999998</v>
      </c>
      <c r="F3770" s="21">
        <v>45134</v>
      </c>
    </row>
    <row r="3771" spans="1:6" ht="18.75" x14ac:dyDescent="0.3">
      <c r="A3771" s="20" t="s">
        <v>16993</v>
      </c>
      <c r="B3771" s="20" t="s">
        <v>5185</v>
      </c>
      <c r="C3771" s="20" t="s">
        <v>16992</v>
      </c>
      <c r="D3771" s="20" t="s">
        <v>16994</v>
      </c>
      <c r="E3771" s="16">
        <v>11.5946</v>
      </c>
      <c r="F3771" s="21">
        <v>45134</v>
      </c>
    </row>
    <row r="3772" spans="1:6" ht="18.75" x14ac:dyDescent="0.3">
      <c r="A3772" s="20" t="s">
        <v>16996</v>
      </c>
      <c r="B3772" s="20" t="s">
        <v>16997</v>
      </c>
      <c r="C3772" s="20" t="s">
        <v>16995</v>
      </c>
      <c r="D3772" s="20" t="s">
        <v>16998</v>
      </c>
      <c r="E3772" s="16">
        <v>11.5946</v>
      </c>
      <c r="F3772" s="21">
        <v>45134</v>
      </c>
    </row>
    <row r="3773" spans="1:6" ht="18.75" x14ac:dyDescent="0.3">
      <c r="A3773" s="20" t="s">
        <v>17000</v>
      </c>
      <c r="B3773" s="20" t="s">
        <v>5185</v>
      </c>
      <c r="C3773" s="20" t="s">
        <v>16999</v>
      </c>
      <c r="D3773" s="20" t="s">
        <v>17001</v>
      </c>
      <c r="E3773" s="16">
        <v>11.2652</v>
      </c>
      <c r="F3773" s="21">
        <v>45134</v>
      </c>
    </row>
    <row r="3774" spans="1:6" ht="18.75" x14ac:dyDescent="0.3">
      <c r="A3774" s="20" t="s">
        <v>17003</v>
      </c>
      <c r="B3774" s="20" t="s">
        <v>17004</v>
      </c>
      <c r="C3774" s="20" t="s">
        <v>17002</v>
      </c>
      <c r="D3774" s="20" t="s">
        <v>17005</v>
      </c>
      <c r="E3774" s="16">
        <v>11.2652</v>
      </c>
      <c r="F3774" s="21">
        <v>45134</v>
      </c>
    </row>
    <row r="3775" spans="1:6" ht="18.75" x14ac:dyDescent="0.3">
      <c r="A3775" s="20" t="s">
        <v>17007</v>
      </c>
      <c r="B3775" s="20" t="s">
        <v>5185</v>
      </c>
      <c r="C3775" s="20" t="s">
        <v>17006</v>
      </c>
      <c r="D3775" s="20" t="s">
        <v>17008</v>
      </c>
      <c r="E3775" s="16">
        <v>24.636099999999999</v>
      </c>
      <c r="F3775" s="21">
        <v>45134</v>
      </c>
    </row>
    <row r="3776" spans="1:6" ht="18.75" x14ac:dyDescent="0.3">
      <c r="A3776" s="20" t="s">
        <v>17010</v>
      </c>
      <c r="B3776" s="20" t="s">
        <v>17011</v>
      </c>
      <c r="C3776" s="20" t="s">
        <v>17009</v>
      </c>
      <c r="D3776" s="20" t="s">
        <v>17012</v>
      </c>
      <c r="E3776" s="16">
        <v>20.589099999999998</v>
      </c>
      <c r="F3776" s="21">
        <v>45134</v>
      </c>
    </row>
    <row r="3777" spans="1:6" ht="18.75" x14ac:dyDescent="0.3">
      <c r="A3777" s="20" t="s">
        <v>17014</v>
      </c>
      <c r="B3777" s="20" t="s">
        <v>5185</v>
      </c>
      <c r="C3777" s="20" t="s">
        <v>17013</v>
      </c>
      <c r="D3777" s="20" t="s">
        <v>17015</v>
      </c>
      <c r="E3777" s="16">
        <v>22.8932</v>
      </c>
      <c r="F3777" s="21">
        <v>45134</v>
      </c>
    </row>
    <row r="3778" spans="1:6" ht="18.75" x14ac:dyDescent="0.3">
      <c r="A3778" s="20" t="s">
        <v>17017</v>
      </c>
      <c r="B3778" s="20" t="s">
        <v>17018</v>
      </c>
      <c r="C3778" s="20" t="s">
        <v>17016</v>
      </c>
      <c r="D3778" s="20" t="s">
        <v>17019</v>
      </c>
      <c r="E3778" s="16">
        <v>18.5365</v>
      </c>
      <c r="F3778" s="21">
        <v>45134</v>
      </c>
    </row>
    <row r="3779" spans="1:6" ht="18.75" x14ac:dyDescent="0.3">
      <c r="A3779" s="20" t="s">
        <v>17021</v>
      </c>
      <c r="B3779" s="20" t="s">
        <v>5185</v>
      </c>
      <c r="C3779" s="20" t="s">
        <v>17020</v>
      </c>
      <c r="D3779" s="20" t="s">
        <v>17022</v>
      </c>
      <c r="E3779" s="16">
        <v>88.73</v>
      </c>
      <c r="F3779" s="21">
        <v>45134</v>
      </c>
    </row>
    <row r="3780" spans="1:6" ht="18.75" x14ac:dyDescent="0.3">
      <c r="A3780" s="20" t="s">
        <v>17024</v>
      </c>
      <c r="B3780" s="20" t="s">
        <v>17025</v>
      </c>
      <c r="C3780" s="20" t="s">
        <v>17023</v>
      </c>
      <c r="D3780" s="20" t="s">
        <v>17026</v>
      </c>
      <c r="E3780" s="16">
        <v>67.72</v>
      </c>
      <c r="F3780" s="21">
        <v>45134</v>
      </c>
    </row>
    <row r="3781" spans="1:6" ht="18.75" x14ac:dyDescent="0.3">
      <c r="A3781" s="20" t="s">
        <v>17028</v>
      </c>
      <c r="B3781" s="20" t="s">
        <v>5185</v>
      </c>
      <c r="C3781" s="20" t="s">
        <v>17027</v>
      </c>
      <c r="D3781" s="20" t="s">
        <v>17029</v>
      </c>
      <c r="E3781" s="16">
        <v>79.11</v>
      </c>
      <c r="F3781" s="21">
        <v>45134</v>
      </c>
    </row>
    <row r="3782" spans="1:6" ht="18.75" x14ac:dyDescent="0.3">
      <c r="A3782" s="20" t="s">
        <v>17031</v>
      </c>
      <c r="B3782" s="20" t="s">
        <v>17032</v>
      </c>
      <c r="C3782" s="20" t="s">
        <v>17030</v>
      </c>
      <c r="D3782" s="20" t="s">
        <v>17033</v>
      </c>
      <c r="E3782" s="16">
        <v>38</v>
      </c>
      <c r="F3782" s="21">
        <v>45134</v>
      </c>
    </row>
    <row r="3783" spans="1:6" ht="18.75" x14ac:dyDescent="0.3">
      <c r="A3783" s="20" t="s">
        <v>17035</v>
      </c>
      <c r="B3783" s="20" t="s">
        <v>5185</v>
      </c>
      <c r="C3783" s="20" t="s">
        <v>17034</v>
      </c>
      <c r="D3783" s="20" t="s">
        <v>17036</v>
      </c>
      <c r="E3783" s="16">
        <v>106.08</v>
      </c>
      <c r="F3783" s="21">
        <v>45134</v>
      </c>
    </row>
    <row r="3784" spans="1:6" ht="18.75" x14ac:dyDescent="0.3">
      <c r="A3784" s="20" t="s">
        <v>17038</v>
      </c>
      <c r="B3784" s="20" t="s">
        <v>17039</v>
      </c>
      <c r="C3784" s="20" t="s">
        <v>17037</v>
      </c>
      <c r="D3784" s="20" t="s">
        <v>17040</v>
      </c>
      <c r="E3784" s="16">
        <v>59.05</v>
      </c>
      <c r="F3784" s="21">
        <v>45134</v>
      </c>
    </row>
    <row r="3785" spans="1:6" ht="18.75" x14ac:dyDescent="0.3">
      <c r="A3785" s="20" t="s">
        <v>17042</v>
      </c>
      <c r="B3785" s="20" t="s">
        <v>5185</v>
      </c>
      <c r="C3785" s="20" t="s">
        <v>17041</v>
      </c>
      <c r="D3785" s="20" t="s">
        <v>17043</v>
      </c>
      <c r="E3785" s="16">
        <v>96.8</v>
      </c>
      <c r="F3785" s="21">
        <v>45134</v>
      </c>
    </row>
    <row r="3786" spans="1:6" ht="18.75" x14ac:dyDescent="0.3">
      <c r="A3786" s="20" t="s">
        <v>17045</v>
      </c>
      <c r="B3786" s="20" t="s">
        <v>17046</v>
      </c>
      <c r="C3786" s="20" t="s">
        <v>17044</v>
      </c>
      <c r="D3786" s="20" t="s">
        <v>17047</v>
      </c>
      <c r="E3786" s="16">
        <v>43.27</v>
      </c>
      <c r="F3786" s="21">
        <v>45134</v>
      </c>
    </row>
    <row r="3787" spans="1:6" ht="18.75" x14ac:dyDescent="0.3">
      <c r="A3787" s="20" t="s">
        <v>17049</v>
      </c>
      <c r="B3787" s="20" t="s">
        <v>5185</v>
      </c>
      <c r="C3787" s="20" t="s">
        <v>17048</v>
      </c>
      <c r="D3787" s="20" t="s">
        <v>17050</v>
      </c>
      <c r="E3787" s="16">
        <v>27.045000000000002</v>
      </c>
      <c r="F3787" s="21">
        <v>45133</v>
      </c>
    </row>
    <row r="3788" spans="1:6" ht="18.75" x14ac:dyDescent="0.3">
      <c r="A3788" s="20" t="s">
        <v>17052</v>
      </c>
      <c r="B3788" s="20" t="s">
        <v>17053</v>
      </c>
      <c r="C3788" s="20" t="s">
        <v>17051</v>
      </c>
      <c r="D3788" s="20" t="s">
        <v>17054</v>
      </c>
      <c r="E3788" s="16">
        <v>20.222000000000001</v>
      </c>
      <c r="F3788" s="21">
        <v>45133</v>
      </c>
    </row>
    <row r="3789" spans="1:6" ht="18.75" x14ac:dyDescent="0.3">
      <c r="A3789" s="20" t="s">
        <v>17056</v>
      </c>
      <c r="B3789" s="20" t="s">
        <v>5185</v>
      </c>
      <c r="C3789" s="20" t="s">
        <v>17055</v>
      </c>
      <c r="D3789" s="20" t="s">
        <v>17057</v>
      </c>
      <c r="E3789" s="16">
        <v>25.163</v>
      </c>
      <c r="F3789" s="21">
        <v>45133</v>
      </c>
    </row>
    <row r="3790" spans="1:6" ht="18.75" x14ac:dyDescent="0.3">
      <c r="A3790" s="20" t="s">
        <v>17059</v>
      </c>
      <c r="B3790" s="20" t="s">
        <v>17060</v>
      </c>
      <c r="C3790" s="20" t="s">
        <v>17058</v>
      </c>
      <c r="D3790" s="20" t="s">
        <v>17061</v>
      </c>
      <c r="E3790" s="16">
        <v>18.829000000000001</v>
      </c>
      <c r="F3790" s="21">
        <v>45133</v>
      </c>
    </row>
    <row r="3791" spans="1:6" ht="18.75" x14ac:dyDescent="0.3">
      <c r="A3791" s="20" t="s">
        <v>17063</v>
      </c>
      <c r="B3791" s="20" t="s">
        <v>5185</v>
      </c>
      <c r="C3791" s="20" t="s">
        <v>17062</v>
      </c>
      <c r="D3791" s="20" t="s">
        <v>17064</v>
      </c>
      <c r="E3791" s="16">
        <v>210.88800000000001</v>
      </c>
      <c r="F3791" s="21">
        <v>45134</v>
      </c>
    </row>
    <row r="3792" spans="1:6" ht="18.75" x14ac:dyDescent="0.3">
      <c r="A3792" s="20" t="s">
        <v>17066</v>
      </c>
      <c r="B3792" s="20" t="s">
        <v>17067</v>
      </c>
      <c r="C3792" s="20" t="s">
        <v>17065</v>
      </c>
      <c r="D3792" s="20" t="s">
        <v>17068</v>
      </c>
      <c r="E3792" s="16">
        <v>39.856999999999999</v>
      </c>
      <c r="F3792" s="21">
        <v>45134</v>
      </c>
    </row>
    <row r="3793" spans="1:6" ht="18.75" x14ac:dyDescent="0.3">
      <c r="A3793" s="20" t="s">
        <v>17070</v>
      </c>
      <c r="B3793" s="20" t="s">
        <v>5185</v>
      </c>
      <c r="C3793" s="20" t="s">
        <v>17069</v>
      </c>
      <c r="D3793" s="20" t="s">
        <v>17071</v>
      </c>
      <c r="E3793" s="16">
        <v>197.71</v>
      </c>
      <c r="F3793" s="21">
        <v>45134</v>
      </c>
    </row>
    <row r="3794" spans="1:6" ht="18.75" x14ac:dyDescent="0.3">
      <c r="A3794" s="20" t="s">
        <v>17073</v>
      </c>
      <c r="B3794" s="20" t="s">
        <v>17074</v>
      </c>
      <c r="C3794" s="20" t="s">
        <v>17072</v>
      </c>
      <c r="D3794" s="20" t="s">
        <v>17075</v>
      </c>
      <c r="E3794" s="16">
        <v>21.997</v>
      </c>
      <c r="F3794" s="21">
        <v>45134</v>
      </c>
    </row>
    <row r="3795" spans="1:6" ht="18.75" x14ac:dyDescent="0.3">
      <c r="A3795" s="20" t="s">
        <v>17077</v>
      </c>
      <c r="B3795" s="20" t="s">
        <v>5185</v>
      </c>
      <c r="C3795" s="20" t="s">
        <v>17076</v>
      </c>
      <c r="D3795" s="20" t="s">
        <v>17078</v>
      </c>
      <c r="E3795" s="16">
        <v>68.48</v>
      </c>
      <c r="F3795" s="21">
        <v>45133</v>
      </c>
    </row>
    <row r="3796" spans="1:6" ht="18.75" x14ac:dyDescent="0.3">
      <c r="A3796" s="20" t="s">
        <v>17080</v>
      </c>
      <c r="B3796" s="20" t="s">
        <v>17081</v>
      </c>
      <c r="C3796" s="20" t="s">
        <v>17079</v>
      </c>
      <c r="D3796" s="20" t="s">
        <v>17082</v>
      </c>
      <c r="E3796" s="16">
        <v>27.759</v>
      </c>
      <c r="F3796" s="21">
        <v>45133</v>
      </c>
    </row>
    <row r="3797" spans="1:6" ht="18.75" x14ac:dyDescent="0.3">
      <c r="A3797" s="20" t="s">
        <v>17084</v>
      </c>
      <c r="B3797" s="20" t="s">
        <v>5185</v>
      </c>
      <c r="C3797" s="20" t="s">
        <v>17083</v>
      </c>
      <c r="D3797" s="20" t="s">
        <v>17085</v>
      </c>
      <c r="E3797" s="16">
        <v>62.908999999999999</v>
      </c>
      <c r="F3797" s="21">
        <v>45133</v>
      </c>
    </row>
    <row r="3798" spans="1:6" ht="18.75" x14ac:dyDescent="0.3">
      <c r="A3798" s="20" t="s">
        <v>17087</v>
      </c>
      <c r="B3798" s="20" t="s">
        <v>17088</v>
      </c>
      <c r="C3798" s="20" t="s">
        <v>17086</v>
      </c>
      <c r="D3798" s="20" t="s">
        <v>17089</v>
      </c>
      <c r="E3798" s="16">
        <v>23.727</v>
      </c>
      <c r="F3798" s="21">
        <v>45133</v>
      </c>
    </row>
    <row r="3799" spans="1:6" ht="18.75" x14ac:dyDescent="0.3">
      <c r="A3799" s="20" t="s">
        <v>17091</v>
      </c>
      <c r="B3799" s="20" t="s">
        <v>5185</v>
      </c>
      <c r="C3799" s="20" t="s">
        <v>17090</v>
      </c>
      <c r="D3799" s="20" t="s">
        <v>17092</v>
      </c>
      <c r="E3799" s="16">
        <v>17.981999999999999</v>
      </c>
      <c r="F3799" s="21">
        <v>45134</v>
      </c>
    </row>
    <row r="3800" spans="1:6" ht="18.75" x14ac:dyDescent="0.3">
      <c r="A3800" s="20" t="s">
        <v>17094</v>
      </c>
      <c r="B3800" s="20" t="s">
        <v>17095</v>
      </c>
      <c r="C3800" s="20" t="s">
        <v>17093</v>
      </c>
      <c r="D3800" s="20" t="s">
        <v>17096</v>
      </c>
      <c r="E3800" s="16">
        <v>17.094000000000001</v>
      </c>
      <c r="F3800" s="21">
        <v>45134</v>
      </c>
    </row>
    <row r="3801" spans="1:6" ht="18.75" x14ac:dyDescent="0.3">
      <c r="A3801" s="20" t="s">
        <v>17098</v>
      </c>
      <c r="B3801" s="20" t="s">
        <v>5185</v>
      </c>
      <c r="C3801" s="20" t="s">
        <v>17097</v>
      </c>
      <c r="D3801" s="20" t="s">
        <v>17099</v>
      </c>
      <c r="E3801" s="16">
        <v>17.437000000000001</v>
      </c>
      <c r="F3801" s="21">
        <v>45134</v>
      </c>
    </row>
    <row r="3802" spans="1:6" ht="18.75" x14ac:dyDescent="0.3">
      <c r="A3802" s="20" t="s">
        <v>17101</v>
      </c>
      <c r="B3802" s="20" t="s">
        <v>17102</v>
      </c>
      <c r="C3802" s="20" t="s">
        <v>17100</v>
      </c>
      <c r="D3802" s="20" t="s">
        <v>17103</v>
      </c>
      <c r="E3802" s="16">
        <v>16.552</v>
      </c>
      <c r="F3802" s="21">
        <v>45134</v>
      </c>
    </row>
    <row r="3803" spans="1:6" ht="18.75" x14ac:dyDescent="0.3">
      <c r="A3803" s="20" t="s">
        <v>17105</v>
      </c>
      <c r="B3803" s="20" t="s">
        <v>17106</v>
      </c>
      <c r="C3803" s="20" t="s">
        <v>17104</v>
      </c>
      <c r="D3803" s="20" t="s">
        <v>17107</v>
      </c>
      <c r="E3803" s="16">
        <v>20.834299999999999</v>
      </c>
      <c r="F3803" s="21">
        <v>45134</v>
      </c>
    </row>
    <row r="3804" spans="1:6" ht="18.75" x14ac:dyDescent="0.3">
      <c r="A3804" s="20" t="s">
        <v>17109</v>
      </c>
      <c r="B3804" s="20" t="s">
        <v>5185</v>
      </c>
      <c r="C3804" s="20" t="s">
        <v>17108</v>
      </c>
      <c r="D3804" s="20" t="s">
        <v>17110</v>
      </c>
      <c r="E3804" s="16">
        <v>20.834299999999999</v>
      </c>
      <c r="F3804" s="21">
        <v>45134</v>
      </c>
    </row>
    <row r="3805" spans="1:6" ht="18.75" x14ac:dyDescent="0.3">
      <c r="A3805" s="20" t="s">
        <v>17112</v>
      </c>
      <c r="B3805" s="20" t="s">
        <v>17113</v>
      </c>
      <c r="C3805" s="20" t="s">
        <v>17111</v>
      </c>
      <c r="D3805" s="20" t="s">
        <v>17114</v>
      </c>
      <c r="E3805" s="16">
        <v>19.954699999999999</v>
      </c>
      <c r="F3805" s="21">
        <v>45134</v>
      </c>
    </row>
    <row r="3806" spans="1:6" ht="18.75" x14ac:dyDescent="0.3">
      <c r="A3806" s="20" t="s">
        <v>17116</v>
      </c>
      <c r="B3806" s="20" t="s">
        <v>5185</v>
      </c>
      <c r="C3806" s="20" t="s">
        <v>17115</v>
      </c>
      <c r="D3806" s="20" t="s">
        <v>17117</v>
      </c>
      <c r="E3806" s="16">
        <v>19.9558</v>
      </c>
      <c r="F3806" s="21">
        <v>45134</v>
      </c>
    </row>
    <row r="3807" spans="1:6" ht="18.75" x14ac:dyDescent="0.3">
      <c r="A3807" s="20" t="s">
        <v>17119</v>
      </c>
      <c r="B3807" s="20" t="s">
        <v>5185</v>
      </c>
      <c r="C3807" s="20" t="s">
        <v>17118</v>
      </c>
      <c r="D3807" s="20" t="s">
        <v>17120</v>
      </c>
      <c r="E3807" s="16">
        <v>28.114599999999999</v>
      </c>
      <c r="F3807" s="21">
        <v>45133</v>
      </c>
    </row>
    <row r="3808" spans="1:6" ht="18.75" x14ac:dyDescent="0.3">
      <c r="A3808" s="20" t="s">
        <v>17122</v>
      </c>
      <c r="B3808" s="20" t="s">
        <v>17123</v>
      </c>
      <c r="C3808" s="20" t="s">
        <v>17121</v>
      </c>
      <c r="D3808" s="20" t="s">
        <v>17124</v>
      </c>
      <c r="E3808" s="16">
        <v>13.5593</v>
      </c>
      <c r="F3808" s="21">
        <v>45133</v>
      </c>
    </row>
    <row r="3809" spans="1:6" ht="18.75" x14ac:dyDescent="0.3">
      <c r="A3809" s="20" t="s">
        <v>17126</v>
      </c>
      <c r="B3809" s="20" t="s">
        <v>5185</v>
      </c>
      <c r="C3809" s="20" t="s">
        <v>17125</v>
      </c>
      <c r="D3809" s="20" t="s">
        <v>17127</v>
      </c>
      <c r="E3809" s="16">
        <v>26.1677</v>
      </c>
      <c r="F3809" s="21">
        <v>45133</v>
      </c>
    </row>
    <row r="3810" spans="1:6" ht="18.75" x14ac:dyDescent="0.3">
      <c r="A3810" s="20" t="s">
        <v>17129</v>
      </c>
      <c r="B3810" s="20" t="s">
        <v>17130</v>
      </c>
      <c r="C3810" s="20" t="s">
        <v>17128</v>
      </c>
      <c r="D3810" s="20" t="s">
        <v>17131</v>
      </c>
      <c r="E3810" s="16">
        <v>12.7202</v>
      </c>
      <c r="F3810" s="21">
        <v>45133</v>
      </c>
    </row>
    <row r="3811" spans="1:6" ht="18.75" x14ac:dyDescent="0.3">
      <c r="A3811" s="20" t="s">
        <v>17133</v>
      </c>
      <c r="B3811" s="20" t="s">
        <v>5185</v>
      </c>
      <c r="C3811" s="20" t="s">
        <v>17132</v>
      </c>
      <c r="D3811" s="20" t="s">
        <v>17134</v>
      </c>
      <c r="E3811" s="16">
        <v>96.690299999999993</v>
      </c>
      <c r="F3811" s="21">
        <v>45134</v>
      </c>
    </row>
    <row r="3812" spans="1:6" ht="18.75" x14ac:dyDescent="0.3">
      <c r="A3812" s="20" t="s">
        <v>17136</v>
      </c>
      <c r="B3812" s="20" t="s">
        <v>17137</v>
      </c>
      <c r="C3812" s="20" t="s">
        <v>17135</v>
      </c>
      <c r="D3812" s="20" t="s">
        <v>17138</v>
      </c>
      <c r="E3812" s="16">
        <v>37.7742</v>
      </c>
      <c r="F3812" s="21">
        <v>45134</v>
      </c>
    </row>
    <row r="3813" spans="1:6" ht="18.75" x14ac:dyDescent="0.3">
      <c r="A3813" s="20" t="s">
        <v>17140</v>
      </c>
      <c r="B3813" s="20" t="s">
        <v>17141</v>
      </c>
      <c r="C3813" s="20" t="s">
        <v>17139</v>
      </c>
      <c r="D3813" s="20" t="s">
        <v>17142</v>
      </c>
      <c r="E3813" s="16">
        <v>31.828099999999999</v>
      </c>
      <c r="F3813" s="21">
        <v>45134</v>
      </c>
    </row>
    <row r="3814" spans="1:6" ht="18.75" x14ac:dyDescent="0.3">
      <c r="A3814" s="20" t="s">
        <v>17144</v>
      </c>
      <c r="B3814" s="20" t="s">
        <v>5185</v>
      </c>
      <c r="C3814" s="20" t="s">
        <v>17143</v>
      </c>
      <c r="D3814" s="20" t="s">
        <v>17145</v>
      </c>
      <c r="E3814" s="16">
        <v>85.823800000000006</v>
      </c>
      <c r="F3814" s="21">
        <v>45134</v>
      </c>
    </row>
    <row r="3815" spans="1:6" ht="18.75" x14ac:dyDescent="0.3">
      <c r="A3815" s="20" t="s">
        <v>17147</v>
      </c>
      <c r="B3815" s="20" t="s">
        <v>5185</v>
      </c>
      <c r="C3815" s="20" t="s">
        <v>17146</v>
      </c>
      <c r="D3815" s="20" t="s">
        <v>17148</v>
      </c>
      <c r="E3815" s="16">
        <v>157.82480000000001</v>
      </c>
      <c r="F3815" s="21">
        <v>45134</v>
      </c>
    </row>
    <row r="3816" spans="1:6" ht="18.75" x14ac:dyDescent="0.3">
      <c r="A3816" s="20" t="s">
        <v>17150</v>
      </c>
      <c r="B3816" s="20" t="s">
        <v>17151</v>
      </c>
      <c r="C3816" s="20" t="s">
        <v>17149</v>
      </c>
      <c r="D3816" s="20" t="s">
        <v>17152</v>
      </c>
      <c r="E3816" s="16">
        <v>29.7864</v>
      </c>
      <c r="F3816" s="21">
        <v>45134</v>
      </c>
    </row>
    <row r="3817" spans="1:6" ht="18.75" x14ac:dyDescent="0.3">
      <c r="A3817" s="20" t="s">
        <v>17154</v>
      </c>
      <c r="B3817" s="20" t="s">
        <v>5185</v>
      </c>
      <c r="C3817" s="20" t="s">
        <v>17153</v>
      </c>
      <c r="D3817" s="20" t="s">
        <v>17155</v>
      </c>
      <c r="E3817" s="16">
        <v>146.56780000000001</v>
      </c>
      <c r="F3817" s="21">
        <v>45134</v>
      </c>
    </row>
    <row r="3818" spans="1:6" ht="18.75" x14ac:dyDescent="0.3">
      <c r="A3818" s="20" t="s">
        <v>17157</v>
      </c>
      <c r="B3818" s="20" t="s">
        <v>17158</v>
      </c>
      <c r="C3818" s="20" t="s">
        <v>17156</v>
      </c>
      <c r="D3818" s="20" t="s">
        <v>17159</v>
      </c>
      <c r="E3818" s="16">
        <v>27.0273</v>
      </c>
      <c r="F3818" s="21">
        <v>45134</v>
      </c>
    </row>
    <row r="3819" spans="1:6" ht="18.75" x14ac:dyDescent="0.3">
      <c r="A3819" s="20" t="s">
        <v>17161</v>
      </c>
      <c r="B3819" s="20" t="s">
        <v>5185</v>
      </c>
      <c r="C3819" s="20" t="s">
        <v>17160</v>
      </c>
      <c r="D3819" s="20" t="s">
        <v>17162</v>
      </c>
      <c r="E3819" s="16">
        <v>366.54880000000003</v>
      </c>
      <c r="F3819" s="21">
        <v>45133</v>
      </c>
    </row>
    <row r="3820" spans="1:6" ht="18.75" x14ac:dyDescent="0.3">
      <c r="A3820" s="20" t="s">
        <v>17164</v>
      </c>
      <c r="B3820" s="20" t="s">
        <v>17165</v>
      </c>
      <c r="C3820" s="20" t="s">
        <v>17163</v>
      </c>
      <c r="D3820" s="20" t="s">
        <v>17166</v>
      </c>
      <c r="E3820" s="16">
        <v>41.803699999999999</v>
      </c>
      <c r="F3820" s="21">
        <v>45133</v>
      </c>
    </row>
    <row r="3821" spans="1:6" ht="18.75" x14ac:dyDescent="0.3">
      <c r="A3821" s="20" t="s">
        <v>17168</v>
      </c>
      <c r="B3821" s="20" t="s">
        <v>17169</v>
      </c>
      <c r="C3821" s="20" t="s">
        <v>17167</v>
      </c>
      <c r="D3821" s="20" t="s">
        <v>17170</v>
      </c>
      <c r="E3821" s="16">
        <v>38.005000000000003</v>
      </c>
      <c r="F3821" s="21">
        <v>45133</v>
      </c>
    </row>
    <row r="3822" spans="1:6" ht="18.75" x14ac:dyDescent="0.3">
      <c r="A3822" s="20" t="s">
        <v>17172</v>
      </c>
      <c r="B3822" s="20" t="s">
        <v>5185</v>
      </c>
      <c r="C3822" s="20" t="s">
        <v>17171</v>
      </c>
      <c r="D3822" s="20" t="s">
        <v>17173</v>
      </c>
      <c r="E3822" s="16">
        <v>339.72969999999998</v>
      </c>
      <c r="F3822" s="21">
        <v>45133</v>
      </c>
    </row>
    <row r="3823" spans="1:6" ht="18.75" x14ac:dyDescent="0.3">
      <c r="A3823" s="20" t="s">
        <v>17175</v>
      </c>
      <c r="B3823" s="20" t="s">
        <v>5185</v>
      </c>
      <c r="C3823" s="20" t="s">
        <v>17174</v>
      </c>
      <c r="D3823" s="20" t="s">
        <v>17176</v>
      </c>
      <c r="E3823" s="16">
        <v>12.832000000000001</v>
      </c>
      <c r="F3823" s="21">
        <v>45134</v>
      </c>
    </row>
    <row r="3824" spans="1:6" ht="18.75" x14ac:dyDescent="0.3">
      <c r="A3824" s="20" t="s">
        <v>17178</v>
      </c>
      <c r="B3824" s="20" t="s">
        <v>5185</v>
      </c>
      <c r="C3824" s="20" t="s">
        <v>17177</v>
      </c>
      <c r="D3824" s="20" t="s">
        <v>17179</v>
      </c>
      <c r="E3824" s="16">
        <v>13.292</v>
      </c>
      <c r="F3824" s="21">
        <v>45134</v>
      </c>
    </row>
    <row r="3825" spans="1:6" ht="18.75" x14ac:dyDescent="0.3">
      <c r="A3825" s="20" t="s">
        <v>17181</v>
      </c>
      <c r="B3825" s="20" t="s">
        <v>17182</v>
      </c>
      <c r="C3825" s="20" t="s">
        <v>17180</v>
      </c>
      <c r="D3825" s="20" t="s">
        <v>17183</v>
      </c>
      <c r="E3825" s="16">
        <v>12.832000000000001</v>
      </c>
      <c r="F3825" s="21">
        <v>45134</v>
      </c>
    </row>
    <row r="3826" spans="1:6" ht="18.75" x14ac:dyDescent="0.3">
      <c r="A3826" s="20" t="s">
        <v>17185</v>
      </c>
      <c r="B3826" s="20" t="s">
        <v>17186</v>
      </c>
      <c r="C3826" s="20" t="s">
        <v>17184</v>
      </c>
      <c r="D3826" s="20" t="s">
        <v>17187</v>
      </c>
      <c r="E3826" s="16">
        <v>13.292</v>
      </c>
      <c r="F3826" s="21">
        <v>45134</v>
      </c>
    </row>
    <row r="3827" spans="1:6" ht="18.75" x14ac:dyDescent="0.3">
      <c r="A3827" s="20" t="s">
        <v>42905</v>
      </c>
      <c r="B3827" s="20" t="s">
        <v>5185</v>
      </c>
      <c r="C3827" s="20" t="s">
        <v>42906</v>
      </c>
      <c r="D3827" s="20" t="s">
        <v>42907</v>
      </c>
      <c r="E3827" s="16">
        <v>11.166</v>
      </c>
      <c r="F3827" s="21">
        <v>45134</v>
      </c>
    </row>
    <row r="3828" spans="1:6" ht="18.75" x14ac:dyDescent="0.3">
      <c r="A3828" s="20" t="s">
        <v>42908</v>
      </c>
      <c r="B3828" s="20" t="s">
        <v>5185</v>
      </c>
      <c r="C3828" s="20" t="s">
        <v>42909</v>
      </c>
      <c r="D3828" s="20" t="s">
        <v>42910</v>
      </c>
      <c r="E3828" s="16">
        <v>11.273</v>
      </c>
      <c r="F3828" s="21">
        <v>45134</v>
      </c>
    </row>
    <row r="3829" spans="1:6" ht="18.75" x14ac:dyDescent="0.3">
      <c r="A3829" s="20" t="s">
        <v>42911</v>
      </c>
      <c r="B3829" s="20" t="s">
        <v>42912</v>
      </c>
      <c r="C3829" s="20" t="s">
        <v>42913</v>
      </c>
      <c r="D3829" s="20" t="s">
        <v>42914</v>
      </c>
      <c r="E3829" s="16">
        <v>11.166</v>
      </c>
      <c r="F3829" s="21">
        <v>45134</v>
      </c>
    </row>
    <row r="3830" spans="1:6" ht="18.75" x14ac:dyDescent="0.3">
      <c r="A3830" s="20" t="s">
        <v>42915</v>
      </c>
      <c r="B3830" s="20" t="s">
        <v>42916</v>
      </c>
      <c r="C3830" s="20" t="s">
        <v>42917</v>
      </c>
      <c r="D3830" s="20" t="s">
        <v>42918</v>
      </c>
      <c r="E3830" s="16">
        <v>11.273</v>
      </c>
      <c r="F3830" s="21">
        <v>45134</v>
      </c>
    </row>
    <row r="3831" spans="1:6" ht="18.75" x14ac:dyDescent="0.3">
      <c r="A3831" s="20" t="s">
        <v>49860</v>
      </c>
      <c r="B3831" s="20" t="s">
        <v>5185</v>
      </c>
      <c r="C3831" s="20" t="s">
        <v>49861</v>
      </c>
      <c r="D3831" s="20" t="s">
        <v>49862</v>
      </c>
      <c r="E3831" s="16">
        <v>10.877000000000001</v>
      </c>
      <c r="F3831" s="21">
        <v>45134</v>
      </c>
    </row>
    <row r="3832" spans="1:6" ht="18.75" x14ac:dyDescent="0.3">
      <c r="A3832" s="20" t="s">
        <v>49863</v>
      </c>
      <c r="B3832" s="20" t="s">
        <v>5185</v>
      </c>
      <c r="C3832" s="20" t="s">
        <v>49864</v>
      </c>
      <c r="D3832" s="20" t="s">
        <v>49865</v>
      </c>
      <c r="E3832" s="16">
        <v>10.898</v>
      </c>
      <c r="F3832" s="21">
        <v>45134</v>
      </c>
    </row>
    <row r="3833" spans="1:6" ht="18.75" x14ac:dyDescent="0.3">
      <c r="A3833" s="20" t="s">
        <v>49866</v>
      </c>
      <c r="B3833" s="20" t="s">
        <v>49867</v>
      </c>
      <c r="C3833" s="20" t="s">
        <v>49868</v>
      </c>
      <c r="D3833" s="20" t="s">
        <v>49869</v>
      </c>
      <c r="E3833" s="16">
        <v>10.877000000000001</v>
      </c>
      <c r="F3833" s="21">
        <v>45134</v>
      </c>
    </row>
    <row r="3834" spans="1:6" ht="18.75" x14ac:dyDescent="0.3">
      <c r="A3834" s="20" t="s">
        <v>49870</v>
      </c>
      <c r="B3834" s="20" t="s">
        <v>49871</v>
      </c>
      <c r="C3834" s="20" t="s">
        <v>49872</v>
      </c>
      <c r="D3834" s="20" t="s">
        <v>49873</v>
      </c>
      <c r="E3834" s="16">
        <v>10.898</v>
      </c>
      <c r="F3834" s="21">
        <v>45134</v>
      </c>
    </row>
    <row r="3835" spans="1:6" ht="18.75" x14ac:dyDescent="0.3">
      <c r="A3835" s="20" t="s">
        <v>17189</v>
      </c>
      <c r="B3835" s="20" t="s">
        <v>5185</v>
      </c>
      <c r="C3835" s="20" t="s">
        <v>17188</v>
      </c>
      <c r="D3835" s="20" t="s">
        <v>17190</v>
      </c>
      <c r="E3835" s="16">
        <v>15.73</v>
      </c>
      <c r="F3835" s="21">
        <v>45134</v>
      </c>
    </row>
    <row r="3836" spans="1:6" ht="18.75" x14ac:dyDescent="0.3">
      <c r="A3836" s="20" t="s">
        <v>17192</v>
      </c>
      <c r="B3836" s="20" t="s">
        <v>5185</v>
      </c>
      <c r="C3836" s="20" t="s">
        <v>17191</v>
      </c>
      <c r="D3836" s="20" t="s">
        <v>17193</v>
      </c>
      <c r="E3836" s="16">
        <v>16.673999999999999</v>
      </c>
      <c r="F3836" s="21">
        <v>45134</v>
      </c>
    </row>
    <row r="3837" spans="1:6" ht="18.75" x14ac:dyDescent="0.3">
      <c r="A3837" s="20" t="s">
        <v>17195</v>
      </c>
      <c r="B3837" s="20" t="s">
        <v>17196</v>
      </c>
      <c r="C3837" s="20" t="s">
        <v>17194</v>
      </c>
      <c r="D3837" s="20" t="s">
        <v>17197</v>
      </c>
      <c r="E3837" s="16">
        <v>13.228</v>
      </c>
      <c r="F3837" s="21">
        <v>45134</v>
      </c>
    </row>
    <row r="3838" spans="1:6" ht="18.75" x14ac:dyDescent="0.3">
      <c r="A3838" s="20" t="s">
        <v>17199</v>
      </c>
      <c r="B3838" s="20" t="s">
        <v>17200</v>
      </c>
      <c r="C3838" s="20" t="s">
        <v>17198</v>
      </c>
      <c r="D3838" s="20" t="s">
        <v>17201</v>
      </c>
      <c r="E3838" s="16">
        <v>14.156000000000001</v>
      </c>
      <c r="F3838" s="21">
        <v>45134</v>
      </c>
    </row>
    <row r="3839" spans="1:6" ht="18.75" x14ac:dyDescent="0.3">
      <c r="A3839" s="20" t="s">
        <v>17203</v>
      </c>
      <c r="B3839" s="20" t="s">
        <v>5185</v>
      </c>
      <c r="C3839" s="20" t="s">
        <v>17202</v>
      </c>
      <c r="D3839" s="20" t="s">
        <v>17204</v>
      </c>
      <c r="E3839" s="16">
        <v>31.994</v>
      </c>
      <c r="F3839" s="21">
        <v>45134</v>
      </c>
    </row>
    <row r="3840" spans="1:6" ht="18.75" x14ac:dyDescent="0.3">
      <c r="A3840" s="20" t="s">
        <v>17206</v>
      </c>
      <c r="B3840" s="20" t="s">
        <v>5185</v>
      </c>
      <c r="C3840" s="20" t="s">
        <v>17205</v>
      </c>
      <c r="D3840" s="20" t="s">
        <v>17207</v>
      </c>
      <c r="E3840" s="16">
        <v>29.47</v>
      </c>
      <c r="F3840" s="21">
        <v>45134</v>
      </c>
    </row>
    <row r="3841" spans="1:6" ht="18.75" x14ac:dyDescent="0.3">
      <c r="A3841" s="20" t="s">
        <v>17209</v>
      </c>
      <c r="B3841" s="20" t="s">
        <v>17210</v>
      </c>
      <c r="C3841" s="20" t="s">
        <v>17208</v>
      </c>
      <c r="D3841" s="20" t="s">
        <v>17211</v>
      </c>
      <c r="E3841" s="16">
        <v>21.704999999999998</v>
      </c>
      <c r="F3841" s="21">
        <v>45134</v>
      </c>
    </row>
    <row r="3842" spans="1:6" ht="18.75" x14ac:dyDescent="0.3">
      <c r="A3842" s="20" t="s">
        <v>17213</v>
      </c>
      <c r="B3842" s="20" t="s">
        <v>17214</v>
      </c>
      <c r="C3842" s="20" t="s">
        <v>17212</v>
      </c>
      <c r="D3842" s="20" t="s">
        <v>17215</v>
      </c>
      <c r="E3842" s="16">
        <v>14.776</v>
      </c>
      <c r="F3842" s="21">
        <v>45134</v>
      </c>
    </row>
    <row r="3843" spans="1:6" ht="18.75" x14ac:dyDescent="0.3">
      <c r="A3843" s="20" t="s">
        <v>48897</v>
      </c>
      <c r="B3843" s="20" t="s">
        <v>5185</v>
      </c>
      <c r="C3843" s="20" t="s">
        <v>48898</v>
      </c>
      <c r="D3843" s="20" t="s">
        <v>48899</v>
      </c>
      <c r="E3843" s="16">
        <v>11.265000000000001</v>
      </c>
      <c r="F3843" s="21">
        <v>45134</v>
      </c>
    </row>
    <row r="3844" spans="1:6" ht="18.75" x14ac:dyDescent="0.3">
      <c r="A3844" s="20" t="s">
        <v>48900</v>
      </c>
      <c r="B3844" s="20" t="s">
        <v>5185</v>
      </c>
      <c r="C3844" s="20" t="s">
        <v>48901</v>
      </c>
      <c r="D3844" s="20" t="s">
        <v>48902</v>
      </c>
      <c r="E3844" s="16">
        <v>11.316000000000001</v>
      </c>
      <c r="F3844" s="21">
        <v>45134</v>
      </c>
    </row>
    <row r="3845" spans="1:6" ht="18.75" x14ac:dyDescent="0.3">
      <c r="A3845" s="20" t="s">
        <v>48903</v>
      </c>
      <c r="B3845" s="20" t="s">
        <v>48904</v>
      </c>
      <c r="C3845" s="20" t="s">
        <v>48905</v>
      </c>
      <c r="D3845" s="20" t="s">
        <v>48906</v>
      </c>
      <c r="E3845" s="16">
        <v>11.265000000000001</v>
      </c>
      <c r="F3845" s="21">
        <v>45134</v>
      </c>
    </row>
    <row r="3846" spans="1:6" ht="18.75" x14ac:dyDescent="0.3">
      <c r="A3846" s="20" t="s">
        <v>48907</v>
      </c>
      <c r="B3846" s="20" t="s">
        <v>48908</v>
      </c>
      <c r="C3846" s="20" t="s">
        <v>48909</v>
      </c>
      <c r="D3846" s="20" t="s">
        <v>48910</v>
      </c>
      <c r="E3846" s="16">
        <v>11.316000000000001</v>
      </c>
      <c r="F3846" s="21">
        <v>45134</v>
      </c>
    </row>
    <row r="3847" spans="1:6" ht="18.75" x14ac:dyDescent="0.3">
      <c r="A3847" s="20" t="s">
        <v>50783</v>
      </c>
      <c r="B3847" s="20" t="s">
        <v>5185</v>
      </c>
      <c r="C3847" s="20" t="s">
        <v>50784</v>
      </c>
      <c r="D3847" s="20" t="s">
        <v>50785</v>
      </c>
      <c r="E3847" s="16">
        <v>9.9209999999999994</v>
      </c>
      <c r="F3847" s="21">
        <v>45134</v>
      </c>
    </row>
    <row r="3848" spans="1:6" ht="18.75" x14ac:dyDescent="0.3">
      <c r="A3848" s="20" t="s">
        <v>50786</v>
      </c>
      <c r="B3848" s="20" t="s">
        <v>5185</v>
      </c>
      <c r="C3848" s="20" t="s">
        <v>50787</v>
      </c>
      <c r="D3848" s="20" t="s">
        <v>50788</v>
      </c>
      <c r="E3848" s="16">
        <v>9.9260000000000002</v>
      </c>
      <c r="F3848" s="21">
        <v>45134</v>
      </c>
    </row>
    <row r="3849" spans="1:6" ht="18.75" x14ac:dyDescent="0.3">
      <c r="A3849" s="20" t="s">
        <v>50789</v>
      </c>
      <c r="B3849" s="20" t="s">
        <v>50790</v>
      </c>
      <c r="C3849" s="20" t="s">
        <v>50791</v>
      </c>
      <c r="D3849" s="20" t="s">
        <v>50792</v>
      </c>
      <c r="E3849" s="16">
        <v>9.9209999999999994</v>
      </c>
      <c r="F3849" s="21">
        <v>45134</v>
      </c>
    </row>
    <row r="3850" spans="1:6" ht="18.75" x14ac:dyDescent="0.3">
      <c r="A3850" s="20" t="s">
        <v>50793</v>
      </c>
      <c r="B3850" s="20" t="s">
        <v>50794</v>
      </c>
      <c r="C3850" s="20" t="s">
        <v>50795</v>
      </c>
      <c r="D3850" s="20" t="s">
        <v>50796</v>
      </c>
      <c r="E3850" s="16">
        <v>9.9260000000000002</v>
      </c>
      <c r="F3850" s="21">
        <v>45134</v>
      </c>
    </row>
    <row r="3851" spans="1:6" ht="18.75" x14ac:dyDescent="0.3">
      <c r="A3851" s="20" t="s">
        <v>42919</v>
      </c>
      <c r="B3851" s="20" t="s">
        <v>5185</v>
      </c>
      <c r="C3851" s="20" t="s">
        <v>42920</v>
      </c>
      <c r="D3851" s="20" t="s">
        <v>42921</v>
      </c>
      <c r="E3851" s="16">
        <v>30.381499999999999</v>
      </c>
      <c r="F3851" s="21">
        <v>45134</v>
      </c>
    </row>
    <row r="3852" spans="1:6" ht="18.75" x14ac:dyDescent="0.3">
      <c r="A3852" s="20" t="s">
        <v>42922</v>
      </c>
      <c r="B3852" s="20" t="s">
        <v>42923</v>
      </c>
      <c r="C3852" s="20" t="s">
        <v>42924</v>
      </c>
      <c r="D3852" s="20" t="s">
        <v>42925</v>
      </c>
      <c r="E3852" s="16">
        <v>21.887</v>
      </c>
      <c r="F3852" s="21">
        <v>45134</v>
      </c>
    </row>
    <row r="3853" spans="1:6" ht="18.75" x14ac:dyDescent="0.3">
      <c r="A3853" s="20" t="s">
        <v>42926</v>
      </c>
      <c r="B3853" s="20" t="s">
        <v>5185</v>
      </c>
      <c r="C3853" s="20" t="s">
        <v>42927</v>
      </c>
      <c r="D3853" s="20" t="s">
        <v>42928</v>
      </c>
      <c r="E3853" s="16">
        <v>28.203800000000001</v>
      </c>
      <c r="F3853" s="21">
        <v>45134</v>
      </c>
    </row>
    <row r="3854" spans="1:6" ht="18.75" x14ac:dyDescent="0.3">
      <c r="A3854" s="20" t="s">
        <v>42929</v>
      </c>
      <c r="B3854" s="20" t="s">
        <v>42930</v>
      </c>
      <c r="C3854" s="20" t="s">
        <v>42931</v>
      </c>
      <c r="D3854" s="20" t="s">
        <v>42932</v>
      </c>
      <c r="E3854" s="16">
        <v>20.658799999999999</v>
      </c>
      <c r="F3854" s="21">
        <v>45134</v>
      </c>
    </row>
    <row r="3855" spans="1:6" ht="18.75" x14ac:dyDescent="0.3">
      <c r="A3855" s="20" t="s">
        <v>42933</v>
      </c>
      <c r="B3855" s="20" t="s">
        <v>5185</v>
      </c>
      <c r="C3855" s="20" t="s">
        <v>42934</v>
      </c>
      <c r="D3855" s="20" t="s">
        <v>42528</v>
      </c>
      <c r="E3855" s="16">
        <v>34.726300000000002</v>
      </c>
      <c r="F3855" s="21">
        <v>45134</v>
      </c>
    </row>
    <row r="3856" spans="1:6" ht="18.75" x14ac:dyDescent="0.3">
      <c r="A3856" s="20" t="s">
        <v>42935</v>
      </c>
      <c r="B3856" s="20" t="s">
        <v>42936</v>
      </c>
      <c r="C3856" s="20" t="s">
        <v>42937</v>
      </c>
      <c r="D3856" s="20" t="s">
        <v>42529</v>
      </c>
      <c r="E3856" s="16">
        <v>31.863900000000001</v>
      </c>
      <c r="F3856" s="21">
        <v>45134</v>
      </c>
    </row>
    <row r="3857" spans="1:6" ht="18.75" x14ac:dyDescent="0.3">
      <c r="A3857" s="20" t="s">
        <v>42938</v>
      </c>
      <c r="B3857" s="20" t="s">
        <v>5185</v>
      </c>
      <c r="C3857" s="20" t="s">
        <v>42939</v>
      </c>
      <c r="D3857" s="20" t="s">
        <v>42530</v>
      </c>
      <c r="E3857" s="16">
        <v>31.527200000000001</v>
      </c>
      <c r="F3857" s="21">
        <v>45134</v>
      </c>
    </row>
    <row r="3858" spans="1:6" ht="18.75" x14ac:dyDescent="0.3">
      <c r="A3858" s="20" t="s">
        <v>42940</v>
      </c>
      <c r="B3858" s="20" t="s">
        <v>42941</v>
      </c>
      <c r="C3858" s="20" t="s">
        <v>42942</v>
      </c>
      <c r="D3858" s="20" t="s">
        <v>42531</v>
      </c>
      <c r="E3858" s="16">
        <v>29.010899999999999</v>
      </c>
      <c r="F3858" s="21">
        <v>45134</v>
      </c>
    </row>
    <row r="3859" spans="1:6" ht="18.75" x14ac:dyDescent="0.3">
      <c r="A3859" s="20" t="s">
        <v>17217</v>
      </c>
      <c r="B3859" s="20" t="s">
        <v>5185</v>
      </c>
      <c r="C3859" s="20" t="s">
        <v>17216</v>
      </c>
      <c r="D3859" s="20" t="s">
        <v>17218</v>
      </c>
      <c r="E3859" s="16">
        <v>100.46</v>
      </c>
      <c r="F3859" s="21">
        <v>45134</v>
      </c>
    </row>
    <row r="3860" spans="1:6" ht="18.75" x14ac:dyDescent="0.3">
      <c r="A3860" s="20" t="s">
        <v>17220</v>
      </c>
      <c r="B3860" s="20" t="s">
        <v>17221</v>
      </c>
      <c r="C3860" s="20" t="s">
        <v>17219</v>
      </c>
      <c r="D3860" s="20" t="s">
        <v>17222</v>
      </c>
      <c r="E3860" s="16">
        <v>33.53</v>
      </c>
      <c r="F3860" s="21">
        <v>45134</v>
      </c>
    </row>
    <row r="3861" spans="1:6" ht="18.75" x14ac:dyDescent="0.3">
      <c r="A3861" s="20" t="s">
        <v>17224</v>
      </c>
      <c r="B3861" s="20" t="s">
        <v>5185</v>
      </c>
      <c r="C3861" s="20" t="s">
        <v>17223</v>
      </c>
      <c r="D3861" s="20" t="s">
        <v>17225</v>
      </c>
      <c r="E3861" s="16">
        <v>111.33</v>
      </c>
      <c r="F3861" s="21">
        <v>45134</v>
      </c>
    </row>
    <row r="3862" spans="1:6" ht="18.75" x14ac:dyDescent="0.3">
      <c r="A3862" s="20" t="s">
        <v>17227</v>
      </c>
      <c r="B3862" s="20" t="s">
        <v>17228</v>
      </c>
      <c r="C3862" s="20" t="s">
        <v>17226</v>
      </c>
      <c r="D3862" s="20" t="s">
        <v>17229</v>
      </c>
      <c r="E3862" s="16">
        <v>65.34</v>
      </c>
      <c r="F3862" s="21">
        <v>45134</v>
      </c>
    </row>
    <row r="3863" spans="1:6" ht="18.75" x14ac:dyDescent="0.3">
      <c r="A3863" s="20" t="s">
        <v>17231</v>
      </c>
      <c r="B3863" s="20" t="s">
        <v>5185</v>
      </c>
      <c r="C3863" s="20" t="s">
        <v>17230</v>
      </c>
      <c r="D3863" s="20" t="s">
        <v>17232</v>
      </c>
      <c r="E3863" s="16">
        <v>19.5</v>
      </c>
      <c r="F3863" s="21">
        <v>45134</v>
      </c>
    </row>
    <row r="3864" spans="1:6" ht="18.75" x14ac:dyDescent="0.3">
      <c r="A3864" s="20" t="s">
        <v>17234</v>
      </c>
      <c r="B3864" s="20" t="s">
        <v>5185</v>
      </c>
      <c r="C3864" s="20" t="s">
        <v>17233</v>
      </c>
      <c r="D3864" s="20" t="s">
        <v>17235</v>
      </c>
      <c r="E3864" s="16">
        <v>16.38</v>
      </c>
      <c r="F3864" s="21">
        <v>45134</v>
      </c>
    </row>
    <row r="3865" spans="1:6" ht="18.75" x14ac:dyDescent="0.3">
      <c r="A3865" s="20" t="s">
        <v>17237</v>
      </c>
      <c r="B3865" s="20" t="s">
        <v>5185</v>
      </c>
      <c r="C3865" s="20" t="s">
        <v>17236</v>
      </c>
      <c r="D3865" s="20" t="s">
        <v>17238</v>
      </c>
      <c r="E3865" s="16">
        <v>18.48</v>
      </c>
      <c r="F3865" s="21">
        <v>45134</v>
      </c>
    </row>
    <row r="3866" spans="1:6" ht="18.75" x14ac:dyDescent="0.3">
      <c r="A3866" s="20" t="s">
        <v>17240</v>
      </c>
      <c r="B3866" s="20" t="s">
        <v>5185</v>
      </c>
      <c r="C3866" s="20" t="s">
        <v>17239</v>
      </c>
      <c r="D3866" s="20" t="s">
        <v>17241</v>
      </c>
      <c r="E3866" s="16">
        <v>15.39</v>
      </c>
      <c r="F3866" s="21">
        <v>45134</v>
      </c>
    </row>
    <row r="3867" spans="1:6" ht="18.75" x14ac:dyDescent="0.3">
      <c r="A3867" s="20" t="s">
        <v>17243</v>
      </c>
      <c r="B3867" s="20" t="s">
        <v>5185</v>
      </c>
      <c r="C3867" s="20" t="s">
        <v>17242</v>
      </c>
      <c r="D3867" s="20" t="s">
        <v>17244</v>
      </c>
      <c r="E3867" s="16">
        <v>16.600000000000001</v>
      </c>
      <c r="F3867" s="21">
        <v>45133</v>
      </c>
    </row>
    <row r="3868" spans="1:6" ht="18.75" x14ac:dyDescent="0.3">
      <c r="A3868" s="20" t="s">
        <v>17246</v>
      </c>
      <c r="B3868" s="20" t="s">
        <v>17247</v>
      </c>
      <c r="C3868" s="20" t="s">
        <v>17245</v>
      </c>
      <c r="D3868" s="20" t="s">
        <v>17248</v>
      </c>
      <c r="E3868" s="16">
        <v>16.600000000000001</v>
      </c>
      <c r="F3868" s="21">
        <v>45133</v>
      </c>
    </row>
    <row r="3869" spans="1:6" ht="18.75" x14ac:dyDescent="0.3">
      <c r="A3869" s="20" t="s">
        <v>17250</v>
      </c>
      <c r="B3869" s="20" t="s">
        <v>5185</v>
      </c>
      <c r="C3869" s="20" t="s">
        <v>17249</v>
      </c>
      <c r="D3869" s="20" t="s">
        <v>17251</v>
      </c>
      <c r="E3869" s="16">
        <v>16.03</v>
      </c>
      <c r="F3869" s="21">
        <v>45133</v>
      </c>
    </row>
    <row r="3870" spans="1:6" ht="18.75" x14ac:dyDescent="0.3">
      <c r="A3870" s="20" t="s">
        <v>17253</v>
      </c>
      <c r="B3870" s="20" t="s">
        <v>17254</v>
      </c>
      <c r="C3870" s="20" t="s">
        <v>17252</v>
      </c>
      <c r="D3870" s="20" t="s">
        <v>17255</v>
      </c>
      <c r="E3870" s="16">
        <v>16.03</v>
      </c>
      <c r="F3870" s="21">
        <v>45133</v>
      </c>
    </row>
    <row r="3871" spans="1:6" ht="18.75" x14ac:dyDescent="0.3">
      <c r="A3871" s="20" t="s">
        <v>17257</v>
      </c>
      <c r="B3871" s="20" t="s">
        <v>5185</v>
      </c>
      <c r="C3871" s="20" t="s">
        <v>17256</v>
      </c>
      <c r="D3871" s="20" t="s">
        <v>17258</v>
      </c>
      <c r="E3871" s="16">
        <v>31.35</v>
      </c>
      <c r="F3871" s="21">
        <v>45134</v>
      </c>
    </row>
    <row r="3872" spans="1:6" ht="18.75" x14ac:dyDescent="0.3">
      <c r="A3872" s="20" t="s">
        <v>17260</v>
      </c>
      <c r="B3872" s="20" t="s">
        <v>5185</v>
      </c>
      <c r="C3872" s="20" t="s">
        <v>17259</v>
      </c>
      <c r="D3872" s="20" t="s">
        <v>17261</v>
      </c>
      <c r="E3872" s="16">
        <v>26.3</v>
      </c>
      <c r="F3872" s="21">
        <v>45134</v>
      </c>
    </row>
    <row r="3873" spans="1:6" ht="18.75" x14ac:dyDescent="0.3">
      <c r="A3873" s="20" t="s">
        <v>17263</v>
      </c>
      <c r="B3873" s="20" t="s">
        <v>5185</v>
      </c>
      <c r="C3873" s="20" t="s">
        <v>17262</v>
      </c>
      <c r="D3873" s="20" t="s">
        <v>17264</v>
      </c>
      <c r="E3873" s="16">
        <v>29.65</v>
      </c>
      <c r="F3873" s="21">
        <v>45134</v>
      </c>
    </row>
    <row r="3874" spans="1:6" ht="18.75" x14ac:dyDescent="0.3">
      <c r="A3874" s="20" t="s">
        <v>17266</v>
      </c>
      <c r="B3874" s="20" t="s">
        <v>5185</v>
      </c>
      <c r="C3874" s="20" t="s">
        <v>17265</v>
      </c>
      <c r="D3874" s="20" t="s">
        <v>17267</v>
      </c>
      <c r="E3874" s="16">
        <v>24.66</v>
      </c>
      <c r="F3874" s="21">
        <v>45134</v>
      </c>
    </row>
    <row r="3875" spans="1:6" ht="18.75" x14ac:dyDescent="0.3">
      <c r="A3875" s="20" t="s">
        <v>17269</v>
      </c>
      <c r="B3875" s="20" t="s">
        <v>5185</v>
      </c>
      <c r="C3875" s="20" t="s">
        <v>17268</v>
      </c>
      <c r="D3875" s="20" t="s">
        <v>17270</v>
      </c>
      <c r="E3875" s="16">
        <v>15.73</v>
      </c>
      <c r="F3875" s="21">
        <v>45133</v>
      </c>
    </row>
    <row r="3876" spans="1:6" ht="18.75" x14ac:dyDescent="0.3">
      <c r="A3876" s="20" t="s">
        <v>17272</v>
      </c>
      <c r="B3876" s="20" t="s">
        <v>17273</v>
      </c>
      <c r="C3876" s="20" t="s">
        <v>17271</v>
      </c>
      <c r="D3876" s="20" t="s">
        <v>17274</v>
      </c>
      <c r="E3876" s="16">
        <v>14.36</v>
      </c>
      <c r="F3876" s="21">
        <v>45133</v>
      </c>
    </row>
    <row r="3877" spans="1:6" ht="18.75" x14ac:dyDescent="0.3">
      <c r="A3877" s="20" t="s">
        <v>17276</v>
      </c>
      <c r="B3877" s="20" t="s">
        <v>5185</v>
      </c>
      <c r="C3877" s="20" t="s">
        <v>17275</v>
      </c>
      <c r="D3877" s="20" t="s">
        <v>17277</v>
      </c>
      <c r="E3877" s="16">
        <v>15.11</v>
      </c>
      <c r="F3877" s="21">
        <v>45133</v>
      </c>
    </row>
    <row r="3878" spans="1:6" ht="18.75" x14ac:dyDescent="0.3">
      <c r="A3878" s="20" t="s">
        <v>17279</v>
      </c>
      <c r="B3878" s="20" t="s">
        <v>17280</v>
      </c>
      <c r="C3878" s="20" t="s">
        <v>17278</v>
      </c>
      <c r="D3878" s="20" t="s">
        <v>17281</v>
      </c>
      <c r="E3878" s="16">
        <v>13.76</v>
      </c>
      <c r="F3878" s="21">
        <v>45133</v>
      </c>
    </row>
    <row r="3879" spans="1:6" ht="18.75" x14ac:dyDescent="0.3">
      <c r="A3879" s="20" t="s">
        <v>17283</v>
      </c>
      <c r="B3879" s="20" t="s">
        <v>5185</v>
      </c>
      <c r="C3879" s="20" t="s">
        <v>17282</v>
      </c>
      <c r="D3879" s="20" t="s">
        <v>17284</v>
      </c>
      <c r="E3879" s="16">
        <v>117.78</v>
      </c>
      <c r="F3879" s="21">
        <v>45133</v>
      </c>
    </row>
    <row r="3880" spans="1:6" ht="18.75" x14ac:dyDescent="0.3">
      <c r="A3880" s="20" t="s">
        <v>17286</v>
      </c>
      <c r="B3880" s="20" t="s">
        <v>17287</v>
      </c>
      <c r="C3880" s="20" t="s">
        <v>17285</v>
      </c>
      <c r="D3880" s="20" t="s">
        <v>17288</v>
      </c>
      <c r="E3880" s="16">
        <v>57.36</v>
      </c>
      <c r="F3880" s="21">
        <v>45133</v>
      </c>
    </row>
    <row r="3881" spans="1:6" ht="18.75" x14ac:dyDescent="0.3">
      <c r="A3881" s="20" t="s">
        <v>17290</v>
      </c>
      <c r="B3881" s="20" t="s">
        <v>5185</v>
      </c>
      <c r="C3881" s="20" t="s">
        <v>17289</v>
      </c>
      <c r="D3881" s="20" t="s">
        <v>17291</v>
      </c>
      <c r="E3881" s="16">
        <v>109.48</v>
      </c>
      <c r="F3881" s="21">
        <v>45133</v>
      </c>
    </row>
    <row r="3882" spans="1:6" ht="18.75" x14ac:dyDescent="0.3">
      <c r="A3882" s="20" t="s">
        <v>17293</v>
      </c>
      <c r="B3882" s="20" t="s">
        <v>17294</v>
      </c>
      <c r="C3882" s="20" t="s">
        <v>17292</v>
      </c>
      <c r="D3882" s="20" t="s">
        <v>17295</v>
      </c>
      <c r="E3882" s="16">
        <v>31.98</v>
      </c>
      <c r="F3882" s="21">
        <v>45133</v>
      </c>
    </row>
    <row r="3883" spans="1:6" ht="18.75" x14ac:dyDescent="0.3">
      <c r="A3883" s="20" t="s">
        <v>17297</v>
      </c>
      <c r="B3883" s="20" t="s">
        <v>5185</v>
      </c>
      <c r="C3883" s="20" t="s">
        <v>17296</v>
      </c>
      <c r="D3883" s="20" t="s">
        <v>17298</v>
      </c>
      <c r="E3883" s="16">
        <v>487.33</v>
      </c>
      <c r="F3883" s="21">
        <v>45133</v>
      </c>
    </row>
    <row r="3884" spans="1:6" ht="18.75" x14ac:dyDescent="0.3">
      <c r="A3884" s="20" t="s">
        <v>17300</v>
      </c>
      <c r="B3884" s="20" t="s">
        <v>17301</v>
      </c>
      <c r="C3884" s="20" t="s">
        <v>17299</v>
      </c>
      <c r="D3884" s="20" t="s">
        <v>17302</v>
      </c>
      <c r="E3884" s="16">
        <v>175.21</v>
      </c>
      <c r="F3884" s="21">
        <v>45133</v>
      </c>
    </row>
    <row r="3885" spans="1:6" ht="18.75" x14ac:dyDescent="0.3">
      <c r="A3885" s="20" t="s">
        <v>17304</v>
      </c>
      <c r="B3885" s="20" t="s">
        <v>5185</v>
      </c>
      <c r="C3885" s="20" t="s">
        <v>17303</v>
      </c>
      <c r="D3885" s="20" t="s">
        <v>17305</v>
      </c>
      <c r="E3885" s="16">
        <v>449.7</v>
      </c>
      <c r="F3885" s="21">
        <v>45133</v>
      </c>
    </row>
    <row r="3886" spans="1:6" ht="18.75" x14ac:dyDescent="0.3">
      <c r="A3886" s="20" t="s">
        <v>17307</v>
      </c>
      <c r="B3886" s="20" t="s">
        <v>17308</v>
      </c>
      <c r="C3886" s="20" t="s">
        <v>17306</v>
      </c>
      <c r="D3886" s="20" t="s">
        <v>17309</v>
      </c>
      <c r="E3886" s="16">
        <v>98.42</v>
      </c>
      <c r="F3886" s="21">
        <v>45133</v>
      </c>
    </row>
    <row r="3887" spans="1:6" ht="18.75" x14ac:dyDescent="0.3">
      <c r="A3887" s="20" t="s">
        <v>17311</v>
      </c>
      <c r="B3887" s="20" t="s">
        <v>5185</v>
      </c>
      <c r="C3887" s="20" t="s">
        <v>17310</v>
      </c>
      <c r="D3887" s="20" t="s">
        <v>17312</v>
      </c>
      <c r="E3887" s="16">
        <v>12.42</v>
      </c>
      <c r="F3887" s="21">
        <v>45134</v>
      </c>
    </row>
    <row r="3888" spans="1:6" ht="18.75" x14ac:dyDescent="0.3">
      <c r="A3888" s="20" t="s">
        <v>17314</v>
      </c>
      <c r="B3888" s="20" t="s">
        <v>17315</v>
      </c>
      <c r="C3888" s="20" t="s">
        <v>17313</v>
      </c>
      <c r="D3888" s="20" t="s">
        <v>17316</v>
      </c>
      <c r="E3888" s="16">
        <v>12.42</v>
      </c>
      <c r="F3888" s="21">
        <v>45134</v>
      </c>
    </row>
    <row r="3889" spans="1:6" ht="18.75" x14ac:dyDescent="0.3">
      <c r="A3889" s="20" t="s">
        <v>17318</v>
      </c>
      <c r="B3889" s="20" t="s">
        <v>5185</v>
      </c>
      <c r="C3889" s="20" t="s">
        <v>17317</v>
      </c>
      <c r="D3889" s="20" t="s">
        <v>17319</v>
      </c>
      <c r="E3889" s="16">
        <v>12.17</v>
      </c>
      <c r="F3889" s="21">
        <v>45134</v>
      </c>
    </row>
    <row r="3890" spans="1:6" ht="18.75" x14ac:dyDescent="0.3">
      <c r="A3890" s="20" t="s">
        <v>17321</v>
      </c>
      <c r="B3890" s="20" t="s">
        <v>17322</v>
      </c>
      <c r="C3890" s="20" t="s">
        <v>17320</v>
      </c>
      <c r="D3890" s="20" t="s">
        <v>17323</v>
      </c>
      <c r="E3890" s="16">
        <v>12.17</v>
      </c>
      <c r="F3890" s="21">
        <v>45134</v>
      </c>
    </row>
    <row r="3891" spans="1:6" ht="18.75" x14ac:dyDescent="0.3">
      <c r="A3891" s="20" t="s">
        <v>17325</v>
      </c>
      <c r="B3891" s="20" t="s">
        <v>5185</v>
      </c>
      <c r="C3891" s="20" t="s">
        <v>17324</v>
      </c>
      <c r="D3891" s="20" t="s">
        <v>17326</v>
      </c>
      <c r="E3891" s="16">
        <v>23.45</v>
      </c>
      <c r="F3891" s="21">
        <v>45134</v>
      </c>
    </row>
    <row r="3892" spans="1:6" ht="18.75" x14ac:dyDescent="0.3">
      <c r="A3892" s="20" t="s">
        <v>17328</v>
      </c>
      <c r="B3892" s="20" t="s">
        <v>5185</v>
      </c>
      <c r="C3892" s="20" t="s">
        <v>17327</v>
      </c>
      <c r="D3892" s="20" t="s">
        <v>17329</v>
      </c>
      <c r="E3892" s="16">
        <v>25.04</v>
      </c>
      <c r="F3892" s="21">
        <v>45134</v>
      </c>
    </row>
    <row r="3893" spans="1:6" ht="18.75" x14ac:dyDescent="0.3">
      <c r="A3893" s="20" t="s">
        <v>17331</v>
      </c>
      <c r="B3893" s="20" t="s">
        <v>5185</v>
      </c>
      <c r="C3893" s="20" t="s">
        <v>17330</v>
      </c>
      <c r="D3893" s="20" t="s">
        <v>17332</v>
      </c>
      <c r="E3893" s="16">
        <v>19.95</v>
      </c>
      <c r="F3893" s="21">
        <v>45134</v>
      </c>
    </row>
    <row r="3894" spans="1:6" ht="18.75" x14ac:dyDescent="0.3">
      <c r="A3894" s="20" t="s">
        <v>17334</v>
      </c>
      <c r="B3894" s="20" t="s">
        <v>5185</v>
      </c>
      <c r="C3894" s="20" t="s">
        <v>17333</v>
      </c>
      <c r="D3894" s="20" t="s">
        <v>17335</v>
      </c>
      <c r="E3894" s="16">
        <v>18.440000000000001</v>
      </c>
      <c r="F3894" s="21">
        <v>45134</v>
      </c>
    </row>
    <row r="3895" spans="1:6" ht="18.75" x14ac:dyDescent="0.3">
      <c r="A3895" s="20" t="s">
        <v>17337</v>
      </c>
      <c r="B3895" s="20" t="s">
        <v>5185</v>
      </c>
      <c r="C3895" s="20" t="s">
        <v>17336</v>
      </c>
      <c r="D3895" s="20" t="s">
        <v>17338</v>
      </c>
      <c r="E3895" s="16">
        <v>127.46</v>
      </c>
      <c r="F3895" s="21">
        <v>45134</v>
      </c>
    </row>
    <row r="3896" spans="1:6" ht="18.75" x14ac:dyDescent="0.3">
      <c r="A3896" s="20" t="s">
        <v>17340</v>
      </c>
      <c r="B3896" s="20" t="s">
        <v>17341</v>
      </c>
      <c r="C3896" s="20" t="s">
        <v>17339</v>
      </c>
      <c r="D3896" s="20" t="s">
        <v>17342</v>
      </c>
      <c r="E3896" s="16">
        <v>32.729999999999997</v>
      </c>
      <c r="F3896" s="21">
        <v>45134</v>
      </c>
    </row>
    <row r="3897" spans="1:6" ht="18.75" x14ac:dyDescent="0.3">
      <c r="A3897" s="20" t="s">
        <v>17344</v>
      </c>
      <c r="B3897" s="20" t="s">
        <v>5185</v>
      </c>
      <c r="C3897" s="20" t="s">
        <v>17343</v>
      </c>
      <c r="D3897" s="20" t="s">
        <v>17345</v>
      </c>
      <c r="E3897" s="16">
        <v>119.16</v>
      </c>
      <c r="F3897" s="21">
        <v>45134</v>
      </c>
    </row>
    <row r="3898" spans="1:6" ht="18.75" x14ac:dyDescent="0.3">
      <c r="A3898" s="20" t="s">
        <v>17347</v>
      </c>
      <c r="B3898" s="20" t="s">
        <v>17348</v>
      </c>
      <c r="C3898" s="20" t="s">
        <v>17346</v>
      </c>
      <c r="D3898" s="20" t="s">
        <v>17349</v>
      </c>
      <c r="E3898" s="16">
        <v>21.7</v>
      </c>
      <c r="F3898" s="21">
        <v>45134</v>
      </c>
    </row>
    <row r="3899" spans="1:6" ht="18.75" x14ac:dyDescent="0.3">
      <c r="A3899" s="20" t="s">
        <v>48601</v>
      </c>
      <c r="B3899" s="20" t="s">
        <v>5185</v>
      </c>
      <c r="C3899" s="20" t="s">
        <v>48602</v>
      </c>
      <c r="D3899" s="20" t="s">
        <v>48603</v>
      </c>
      <c r="E3899" s="16">
        <v>11.45</v>
      </c>
      <c r="F3899" s="21">
        <v>45133</v>
      </c>
    </row>
    <row r="3900" spans="1:6" ht="18.75" x14ac:dyDescent="0.3">
      <c r="A3900" s="20" t="s">
        <v>48604</v>
      </c>
      <c r="B3900" s="20" t="s">
        <v>48605</v>
      </c>
      <c r="C3900" s="20" t="s">
        <v>48606</v>
      </c>
      <c r="D3900" s="20" t="s">
        <v>48607</v>
      </c>
      <c r="E3900" s="16">
        <v>11.45</v>
      </c>
      <c r="F3900" s="21">
        <v>45133</v>
      </c>
    </row>
    <row r="3901" spans="1:6" ht="18.75" x14ac:dyDescent="0.3">
      <c r="A3901" s="20" t="s">
        <v>48608</v>
      </c>
      <c r="B3901" s="20" t="s">
        <v>5185</v>
      </c>
      <c r="C3901" s="20" t="s">
        <v>48609</v>
      </c>
      <c r="D3901" s="20" t="s">
        <v>48610</v>
      </c>
      <c r="E3901" s="16">
        <v>11.42</v>
      </c>
      <c r="F3901" s="21">
        <v>45133</v>
      </c>
    </row>
    <row r="3902" spans="1:6" ht="18.75" x14ac:dyDescent="0.3">
      <c r="A3902" s="20" t="s">
        <v>48611</v>
      </c>
      <c r="B3902" s="20" t="s">
        <v>48612</v>
      </c>
      <c r="C3902" s="20" t="s">
        <v>48613</v>
      </c>
      <c r="D3902" s="20" t="s">
        <v>48614</v>
      </c>
      <c r="E3902" s="16">
        <v>11.42</v>
      </c>
      <c r="F3902" s="21">
        <v>45133</v>
      </c>
    </row>
    <row r="3903" spans="1:6" ht="18.75" x14ac:dyDescent="0.3">
      <c r="A3903" s="20" t="s">
        <v>17351</v>
      </c>
      <c r="B3903" s="20" t="s">
        <v>5185</v>
      </c>
      <c r="C3903" s="20" t="s">
        <v>17350</v>
      </c>
      <c r="D3903" s="20" t="s">
        <v>17352</v>
      </c>
      <c r="E3903" s="16">
        <v>22.25</v>
      </c>
      <c r="F3903" s="21">
        <v>45134</v>
      </c>
    </row>
    <row r="3904" spans="1:6" ht="18.75" x14ac:dyDescent="0.3">
      <c r="A3904" s="20" t="s">
        <v>17354</v>
      </c>
      <c r="B3904" s="20" t="s">
        <v>5185</v>
      </c>
      <c r="C3904" s="20" t="s">
        <v>17353</v>
      </c>
      <c r="D3904" s="20" t="s">
        <v>17355</v>
      </c>
      <c r="E3904" s="16">
        <v>23.44</v>
      </c>
      <c r="F3904" s="21">
        <v>45134</v>
      </c>
    </row>
    <row r="3905" spans="1:6" ht="18.75" x14ac:dyDescent="0.3">
      <c r="A3905" s="20" t="s">
        <v>17357</v>
      </c>
      <c r="B3905" s="20" t="s">
        <v>5185</v>
      </c>
      <c r="C3905" s="20" t="s">
        <v>17356</v>
      </c>
      <c r="D3905" s="20" t="s">
        <v>17358</v>
      </c>
      <c r="E3905" s="16">
        <v>18.13</v>
      </c>
      <c r="F3905" s="21">
        <v>45134</v>
      </c>
    </row>
    <row r="3906" spans="1:6" ht="18.75" x14ac:dyDescent="0.3">
      <c r="A3906" s="20" t="s">
        <v>17360</v>
      </c>
      <c r="B3906" s="20" t="s">
        <v>5185</v>
      </c>
      <c r="C3906" s="20" t="s">
        <v>17359</v>
      </c>
      <c r="D3906" s="20" t="s">
        <v>17361</v>
      </c>
      <c r="E3906" s="16">
        <v>16.989999999999998</v>
      </c>
      <c r="F3906" s="21">
        <v>45134</v>
      </c>
    </row>
    <row r="3907" spans="1:6" ht="18.75" x14ac:dyDescent="0.3">
      <c r="A3907" s="20" t="s">
        <v>17363</v>
      </c>
      <c r="B3907" s="20" t="s">
        <v>5185</v>
      </c>
      <c r="C3907" s="20" t="s">
        <v>17362</v>
      </c>
      <c r="D3907" s="20" t="s">
        <v>17364</v>
      </c>
      <c r="E3907" s="16">
        <v>23</v>
      </c>
      <c r="F3907" s="21">
        <v>45133</v>
      </c>
    </row>
    <row r="3908" spans="1:6" ht="18.75" x14ac:dyDescent="0.3">
      <c r="A3908" s="20" t="s">
        <v>17366</v>
      </c>
      <c r="B3908" s="20" t="s">
        <v>5185</v>
      </c>
      <c r="C3908" s="20" t="s">
        <v>17365</v>
      </c>
      <c r="D3908" s="20" t="s">
        <v>17367</v>
      </c>
      <c r="E3908" s="16">
        <v>17.95</v>
      </c>
      <c r="F3908" s="21">
        <v>45133</v>
      </c>
    </row>
    <row r="3909" spans="1:6" ht="18.75" x14ac:dyDescent="0.3">
      <c r="A3909" s="20" t="s">
        <v>17369</v>
      </c>
      <c r="B3909" s="20" t="s">
        <v>5185</v>
      </c>
      <c r="C3909" s="20" t="s">
        <v>17368</v>
      </c>
      <c r="D3909" s="20" t="s">
        <v>17370</v>
      </c>
      <c r="E3909" s="16">
        <v>21.72</v>
      </c>
      <c r="F3909" s="21">
        <v>45133</v>
      </c>
    </row>
    <row r="3910" spans="1:6" ht="18.75" x14ac:dyDescent="0.3">
      <c r="A3910" s="20" t="s">
        <v>17372</v>
      </c>
      <c r="B3910" s="20" t="s">
        <v>5185</v>
      </c>
      <c r="C3910" s="20" t="s">
        <v>17371</v>
      </c>
      <c r="D3910" s="20" t="s">
        <v>17373</v>
      </c>
      <c r="E3910" s="16">
        <v>16.760000000000002</v>
      </c>
      <c r="F3910" s="21">
        <v>45133</v>
      </c>
    </row>
    <row r="3911" spans="1:6" ht="18.75" x14ac:dyDescent="0.3">
      <c r="A3911" s="20" t="s">
        <v>17375</v>
      </c>
      <c r="B3911" s="20" t="s">
        <v>5185</v>
      </c>
      <c r="C3911" s="20" t="s">
        <v>17374</v>
      </c>
      <c r="D3911" s="20" t="s">
        <v>17376</v>
      </c>
      <c r="E3911" s="16">
        <v>22.87</v>
      </c>
      <c r="F3911" s="21">
        <v>45133</v>
      </c>
    </row>
    <row r="3912" spans="1:6" ht="18.75" x14ac:dyDescent="0.3">
      <c r="A3912" s="20" t="s">
        <v>17378</v>
      </c>
      <c r="B3912" s="20" t="s">
        <v>5185</v>
      </c>
      <c r="C3912" s="20" t="s">
        <v>17377</v>
      </c>
      <c r="D3912" s="20" t="s">
        <v>17379</v>
      </c>
      <c r="E3912" s="16">
        <v>24.23</v>
      </c>
      <c r="F3912" s="21">
        <v>45133</v>
      </c>
    </row>
    <row r="3913" spans="1:6" ht="18.75" x14ac:dyDescent="0.3">
      <c r="A3913" s="20" t="s">
        <v>17381</v>
      </c>
      <c r="B3913" s="20" t="s">
        <v>5185</v>
      </c>
      <c r="C3913" s="20" t="s">
        <v>17380</v>
      </c>
      <c r="D3913" s="20" t="s">
        <v>17382</v>
      </c>
      <c r="E3913" s="16">
        <v>18.55</v>
      </c>
      <c r="F3913" s="21">
        <v>45133</v>
      </c>
    </row>
    <row r="3914" spans="1:6" ht="18.75" x14ac:dyDescent="0.3">
      <c r="A3914" s="20" t="s">
        <v>17384</v>
      </c>
      <c r="B3914" s="20" t="s">
        <v>5185</v>
      </c>
      <c r="C3914" s="20" t="s">
        <v>17383</v>
      </c>
      <c r="D3914" s="20" t="s">
        <v>17385</v>
      </c>
      <c r="E3914" s="16">
        <v>17.3</v>
      </c>
      <c r="F3914" s="21">
        <v>45133</v>
      </c>
    </row>
    <row r="3915" spans="1:6" ht="18.75" x14ac:dyDescent="0.3">
      <c r="A3915" s="20" t="s">
        <v>41389</v>
      </c>
      <c r="B3915" s="20" t="s">
        <v>41390</v>
      </c>
      <c r="C3915" s="20" t="s">
        <v>41391</v>
      </c>
      <c r="D3915" s="20" t="s">
        <v>41392</v>
      </c>
      <c r="E3915" s="16">
        <v>12.28</v>
      </c>
      <c r="F3915" s="21">
        <v>45134</v>
      </c>
    </row>
    <row r="3916" spans="1:6" ht="18.75" x14ac:dyDescent="0.3">
      <c r="A3916" s="20" t="s">
        <v>41393</v>
      </c>
      <c r="B3916" s="20" t="s">
        <v>41394</v>
      </c>
      <c r="C3916" s="20" t="s">
        <v>41395</v>
      </c>
      <c r="D3916" s="20" t="s">
        <v>41396</v>
      </c>
      <c r="E3916" s="16">
        <v>12.11</v>
      </c>
      <c r="F3916" s="21">
        <v>45134</v>
      </c>
    </row>
    <row r="3917" spans="1:6" ht="18.75" x14ac:dyDescent="0.3">
      <c r="A3917" s="20" t="s">
        <v>17387</v>
      </c>
      <c r="B3917" s="20" t="s">
        <v>5185</v>
      </c>
      <c r="C3917" s="20" t="s">
        <v>17386</v>
      </c>
      <c r="D3917" s="20" t="s">
        <v>17388</v>
      </c>
      <c r="E3917" s="16">
        <v>16.510000000000002</v>
      </c>
      <c r="F3917" s="21">
        <v>45134</v>
      </c>
    </row>
    <row r="3918" spans="1:6" ht="18.75" x14ac:dyDescent="0.3">
      <c r="A3918" s="20" t="s">
        <v>17390</v>
      </c>
      <c r="B3918" s="20" t="s">
        <v>17391</v>
      </c>
      <c r="C3918" s="20" t="s">
        <v>17389</v>
      </c>
      <c r="D3918" s="20" t="s">
        <v>17392</v>
      </c>
      <c r="E3918" s="16">
        <v>13.75</v>
      </c>
      <c r="F3918" s="21">
        <v>45134</v>
      </c>
    </row>
    <row r="3919" spans="1:6" ht="18.75" x14ac:dyDescent="0.3">
      <c r="A3919" s="20" t="s">
        <v>17394</v>
      </c>
      <c r="B3919" s="20" t="s">
        <v>5185</v>
      </c>
      <c r="C3919" s="20" t="s">
        <v>17393</v>
      </c>
      <c r="D3919" s="20" t="s">
        <v>17395</v>
      </c>
      <c r="E3919" s="16">
        <v>16.21</v>
      </c>
      <c r="F3919" s="21">
        <v>45134</v>
      </c>
    </row>
    <row r="3920" spans="1:6" ht="18.75" x14ac:dyDescent="0.3">
      <c r="A3920" s="20" t="s">
        <v>17397</v>
      </c>
      <c r="B3920" s="20" t="s">
        <v>17398</v>
      </c>
      <c r="C3920" s="20" t="s">
        <v>17396</v>
      </c>
      <c r="D3920" s="20" t="s">
        <v>17399</v>
      </c>
      <c r="E3920" s="16">
        <v>13.47</v>
      </c>
      <c r="F3920" s="21">
        <v>45134</v>
      </c>
    </row>
    <row r="3921" spans="1:6" ht="18.75" x14ac:dyDescent="0.3">
      <c r="A3921" s="20" t="s">
        <v>17401</v>
      </c>
      <c r="B3921" s="20" t="s">
        <v>5185</v>
      </c>
      <c r="C3921" s="20" t="s">
        <v>17400</v>
      </c>
      <c r="D3921" s="20" t="s">
        <v>17402</v>
      </c>
      <c r="E3921" s="16">
        <v>156.15</v>
      </c>
      <c r="F3921" s="21">
        <v>45133</v>
      </c>
    </row>
    <row r="3922" spans="1:6" ht="18.75" x14ac:dyDescent="0.3">
      <c r="A3922" s="20" t="s">
        <v>17404</v>
      </c>
      <c r="B3922" s="20" t="s">
        <v>17405</v>
      </c>
      <c r="C3922" s="20" t="s">
        <v>17403</v>
      </c>
      <c r="D3922" s="20" t="s">
        <v>17406</v>
      </c>
      <c r="E3922" s="16">
        <v>109.32</v>
      </c>
      <c r="F3922" s="21">
        <v>45133</v>
      </c>
    </row>
    <row r="3923" spans="1:6" ht="18.75" x14ac:dyDescent="0.3">
      <c r="A3923" s="20" t="s">
        <v>17408</v>
      </c>
      <c r="B3923" s="20" t="s">
        <v>5185</v>
      </c>
      <c r="C3923" s="20" t="s">
        <v>17407</v>
      </c>
      <c r="D3923" s="20" t="s">
        <v>17409</v>
      </c>
      <c r="E3923" s="16">
        <v>142.63999999999999</v>
      </c>
      <c r="F3923" s="21">
        <v>45133</v>
      </c>
    </row>
    <row r="3924" spans="1:6" ht="18.75" x14ac:dyDescent="0.3">
      <c r="A3924" s="20" t="s">
        <v>17411</v>
      </c>
      <c r="B3924" s="20" t="s">
        <v>17412</v>
      </c>
      <c r="C3924" s="20" t="s">
        <v>17410</v>
      </c>
      <c r="D3924" s="20" t="s">
        <v>17413</v>
      </c>
      <c r="E3924" s="16">
        <v>58.65</v>
      </c>
      <c r="F3924" s="21">
        <v>45133</v>
      </c>
    </row>
    <row r="3925" spans="1:6" ht="18.75" x14ac:dyDescent="0.3">
      <c r="A3925" s="20" t="s">
        <v>42207</v>
      </c>
      <c r="B3925" s="20" t="s">
        <v>42208</v>
      </c>
      <c r="C3925" s="20" t="s">
        <v>42209</v>
      </c>
      <c r="D3925" s="20" t="s">
        <v>42210</v>
      </c>
      <c r="E3925" s="16">
        <v>12.01</v>
      </c>
      <c r="F3925" s="21">
        <v>45134</v>
      </c>
    </row>
    <row r="3926" spans="1:6" ht="18.75" x14ac:dyDescent="0.3">
      <c r="A3926" s="20" t="s">
        <v>42211</v>
      </c>
      <c r="B3926" s="20" t="s">
        <v>42212</v>
      </c>
      <c r="C3926" s="20" t="s">
        <v>42213</v>
      </c>
      <c r="D3926" s="20" t="s">
        <v>42214</v>
      </c>
      <c r="E3926" s="16">
        <v>11.87</v>
      </c>
      <c r="F3926" s="21">
        <v>45134</v>
      </c>
    </row>
    <row r="3927" spans="1:6" ht="18.75" x14ac:dyDescent="0.3">
      <c r="A3927" s="20" t="s">
        <v>17415</v>
      </c>
      <c r="B3927" s="20" t="s">
        <v>5185</v>
      </c>
      <c r="C3927" s="20" t="s">
        <v>17414</v>
      </c>
      <c r="D3927" s="20" t="s">
        <v>17416</v>
      </c>
      <c r="E3927" s="16">
        <v>59.58</v>
      </c>
      <c r="F3927" s="21">
        <v>45133</v>
      </c>
    </row>
    <row r="3928" spans="1:6" ht="18.75" x14ac:dyDescent="0.3">
      <c r="A3928" s="20" t="s">
        <v>17418</v>
      </c>
      <c r="B3928" s="20" t="s">
        <v>17419</v>
      </c>
      <c r="C3928" s="20" t="s">
        <v>17417</v>
      </c>
      <c r="D3928" s="20" t="s">
        <v>17420</v>
      </c>
      <c r="E3928" s="16">
        <v>59.58</v>
      </c>
      <c r="F3928" s="21">
        <v>45133</v>
      </c>
    </row>
    <row r="3929" spans="1:6" ht="18.75" x14ac:dyDescent="0.3">
      <c r="A3929" s="20" t="s">
        <v>17422</v>
      </c>
      <c r="B3929" s="20" t="s">
        <v>5185</v>
      </c>
      <c r="C3929" s="20" t="s">
        <v>17421</v>
      </c>
      <c r="D3929" s="20" t="s">
        <v>17423</v>
      </c>
      <c r="E3929" s="16">
        <v>54.26</v>
      </c>
      <c r="F3929" s="21">
        <v>45133</v>
      </c>
    </row>
    <row r="3930" spans="1:6" ht="18.75" x14ac:dyDescent="0.3">
      <c r="A3930" s="20" t="s">
        <v>17425</v>
      </c>
      <c r="B3930" s="20" t="s">
        <v>17426</v>
      </c>
      <c r="C3930" s="20" t="s">
        <v>17424</v>
      </c>
      <c r="D3930" s="20" t="s">
        <v>17427</v>
      </c>
      <c r="E3930" s="16">
        <v>54.26</v>
      </c>
      <c r="F3930" s="21">
        <v>45133</v>
      </c>
    </row>
    <row r="3931" spans="1:6" ht="18.75" x14ac:dyDescent="0.3">
      <c r="A3931" s="20" t="s">
        <v>17429</v>
      </c>
      <c r="B3931" s="20" t="s">
        <v>5185</v>
      </c>
      <c r="C3931" s="20" t="s">
        <v>17428</v>
      </c>
      <c r="D3931" s="20" t="s">
        <v>17430</v>
      </c>
      <c r="E3931" s="16">
        <v>16.34</v>
      </c>
      <c r="F3931" s="21">
        <v>45134</v>
      </c>
    </row>
    <row r="3932" spans="1:6" ht="18.75" x14ac:dyDescent="0.3">
      <c r="A3932" s="20" t="s">
        <v>17432</v>
      </c>
      <c r="B3932" s="20" t="s">
        <v>17433</v>
      </c>
      <c r="C3932" s="20" t="s">
        <v>17431</v>
      </c>
      <c r="D3932" s="20" t="s">
        <v>17434</v>
      </c>
      <c r="E3932" s="16">
        <v>16.34</v>
      </c>
      <c r="F3932" s="21">
        <v>45134</v>
      </c>
    </row>
    <row r="3933" spans="1:6" ht="18.75" x14ac:dyDescent="0.3">
      <c r="A3933" s="20" t="s">
        <v>17436</v>
      </c>
      <c r="B3933" s="20" t="s">
        <v>5185</v>
      </c>
      <c r="C3933" s="20" t="s">
        <v>17435</v>
      </c>
      <c r="D3933" s="20" t="s">
        <v>17437</v>
      </c>
      <c r="E3933" s="16">
        <v>15.3</v>
      </c>
      <c r="F3933" s="21">
        <v>45134</v>
      </c>
    </row>
    <row r="3934" spans="1:6" ht="18.75" x14ac:dyDescent="0.3">
      <c r="A3934" s="20" t="s">
        <v>17439</v>
      </c>
      <c r="B3934" s="20" t="s">
        <v>17440</v>
      </c>
      <c r="C3934" s="20" t="s">
        <v>17438</v>
      </c>
      <c r="D3934" s="20" t="s">
        <v>17441</v>
      </c>
      <c r="E3934" s="16">
        <v>15.3</v>
      </c>
      <c r="F3934" s="21">
        <v>45134</v>
      </c>
    </row>
    <row r="3935" spans="1:6" ht="18.75" x14ac:dyDescent="0.3">
      <c r="A3935" s="20" t="s">
        <v>17443</v>
      </c>
      <c r="B3935" s="20" t="s">
        <v>5185</v>
      </c>
      <c r="C3935" s="20" t="s">
        <v>17442</v>
      </c>
      <c r="D3935" s="20" t="s">
        <v>17444</v>
      </c>
      <c r="E3935" s="16">
        <v>20.149999999999999</v>
      </c>
      <c r="F3935" s="21">
        <v>45134</v>
      </c>
    </row>
    <row r="3936" spans="1:6" ht="18.75" x14ac:dyDescent="0.3">
      <c r="A3936" s="20" t="s">
        <v>17446</v>
      </c>
      <c r="B3936" s="20" t="s">
        <v>17447</v>
      </c>
      <c r="C3936" s="20" t="s">
        <v>17445</v>
      </c>
      <c r="D3936" s="20" t="s">
        <v>17448</v>
      </c>
      <c r="E3936" s="16">
        <v>20.149999999999999</v>
      </c>
      <c r="F3936" s="21">
        <v>45134</v>
      </c>
    </row>
    <row r="3937" spans="1:6" ht="18.75" x14ac:dyDescent="0.3">
      <c r="A3937" s="20" t="s">
        <v>17450</v>
      </c>
      <c r="B3937" s="20" t="s">
        <v>5185</v>
      </c>
      <c r="C3937" s="20" t="s">
        <v>17449</v>
      </c>
      <c r="D3937" s="20" t="s">
        <v>17451</v>
      </c>
      <c r="E3937" s="16">
        <v>18.91</v>
      </c>
      <c r="F3937" s="21">
        <v>45134</v>
      </c>
    </row>
    <row r="3938" spans="1:6" ht="18.75" x14ac:dyDescent="0.3">
      <c r="A3938" s="20" t="s">
        <v>17453</v>
      </c>
      <c r="B3938" s="20" t="s">
        <v>17454</v>
      </c>
      <c r="C3938" s="20" t="s">
        <v>17452</v>
      </c>
      <c r="D3938" s="20" t="s">
        <v>17455</v>
      </c>
      <c r="E3938" s="16">
        <v>18.91</v>
      </c>
      <c r="F3938" s="21">
        <v>45134</v>
      </c>
    </row>
    <row r="3939" spans="1:6" ht="18.75" x14ac:dyDescent="0.3">
      <c r="A3939" s="20" t="s">
        <v>17477</v>
      </c>
      <c r="B3939" s="20" t="s">
        <v>5185</v>
      </c>
      <c r="C3939" s="20" t="s">
        <v>17476</v>
      </c>
      <c r="D3939" s="20" t="s">
        <v>17478</v>
      </c>
      <c r="E3939" s="16">
        <v>13.66</v>
      </c>
      <c r="F3939" s="21">
        <v>45134</v>
      </c>
    </row>
    <row r="3940" spans="1:6" ht="18.75" x14ac:dyDescent="0.3">
      <c r="A3940" s="20" t="s">
        <v>17480</v>
      </c>
      <c r="B3940" s="20" t="s">
        <v>17481</v>
      </c>
      <c r="C3940" s="20" t="s">
        <v>17479</v>
      </c>
      <c r="D3940" s="20" t="s">
        <v>17482</v>
      </c>
      <c r="E3940" s="16">
        <v>13.65</v>
      </c>
      <c r="F3940" s="21">
        <v>45134</v>
      </c>
    </row>
    <row r="3941" spans="1:6" ht="18.75" x14ac:dyDescent="0.3">
      <c r="A3941" s="20" t="s">
        <v>17484</v>
      </c>
      <c r="B3941" s="20" t="s">
        <v>5185</v>
      </c>
      <c r="C3941" s="20" t="s">
        <v>17483</v>
      </c>
      <c r="D3941" s="20" t="s">
        <v>17485</v>
      </c>
      <c r="E3941" s="16">
        <v>13.11</v>
      </c>
      <c r="F3941" s="21">
        <v>45134</v>
      </c>
    </row>
    <row r="3942" spans="1:6" ht="18.75" x14ac:dyDescent="0.3">
      <c r="A3942" s="20" t="s">
        <v>17487</v>
      </c>
      <c r="B3942" s="20" t="s">
        <v>17488</v>
      </c>
      <c r="C3942" s="20" t="s">
        <v>17486</v>
      </c>
      <c r="D3942" s="20" t="s">
        <v>17489</v>
      </c>
      <c r="E3942" s="16">
        <v>13.1</v>
      </c>
      <c r="F3942" s="21">
        <v>45134</v>
      </c>
    </row>
    <row r="3943" spans="1:6" ht="18.75" x14ac:dyDescent="0.3">
      <c r="A3943" s="20" t="s">
        <v>17491</v>
      </c>
      <c r="B3943" s="20" t="s">
        <v>5185</v>
      </c>
      <c r="C3943" s="20" t="s">
        <v>17490</v>
      </c>
      <c r="D3943" s="20" t="s">
        <v>17492</v>
      </c>
      <c r="E3943" s="16">
        <v>106.8</v>
      </c>
      <c r="F3943" s="21">
        <v>45134</v>
      </c>
    </row>
    <row r="3944" spans="1:6" ht="18.75" x14ac:dyDescent="0.3">
      <c r="A3944" s="20" t="s">
        <v>17494</v>
      </c>
      <c r="B3944" s="20" t="s">
        <v>17495</v>
      </c>
      <c r="C3944" s="20" t="s">
        <v>17493</v>
      </c>
      <c r="D3944" s="20" t="s">
        <v>17496</v>
      </c>
      <c r="E3944" s="16">
        <v>55.01</v>
      </c>
      <c r="F3944" s="21">
        <v>45134</v>
      </c>
    </row>
    <row r="3945" spans="1:6" ht="18.75" x14ac:dyDescent="0.3">
      <c r="A3945" s="20" t="s">
        <v>17498</v>
      </c>
      <c r="B3945" s="20" t="s">
        <v>17499</v>
      </c>
      <c r="C3945" s="20" t="s">
        <v>17497</v>
      </c>
      <c r="D3945" s="20" t="s">
        <v>17500</v>
      </c>
      <c r="E3945" s="16">
        <v>46.77</v>
      </c>
      <c r="F3945" s="21">
        <v>45134</v>
      </c>
    </row>
    <row r="3946" spans="1:6" ht="18.75" x14ac:dyDescent="0.3">
      <c r="A3946" s="20" t="s">
        <v>17502</v>
      </c>
      <c r="B3946" s="20" t="s">
        <v>5185</v>
      </c>
      <c r="C3946" s="20" t="s">
        <v>17501</v>
      </c>
      <c r="D3946" s="20" t="s">
        <v>17503</v>
      </c>
      <c r="E3946" s="16">
        <v>91.72</v>
      </c>
      <c r="F3946" s="21">
        <v>45134</v>
      </c>
    </row>
    <row r="3947" spans="1:6" ht="18.75" x14ac:dyDescent="0.3">
      <c r="A3947" s="20" t="s">
        <v>17505</v>
      </c>
      <c r="B3947" s="20" t="s">
        <v>5185</v>
      </c>
      <c r="C3947" s="20" t="s">
        <v>17504</v>
      </c>
      <c r="D3947" s="20" t="s">
        <v>43891</v>
      </c>
      <c r="E3947" s="16">
        <v>45.05</v>
      </c>
      <c r="F3947" s="21">
        <v>45134</v>
      </c>
    </row>
    <row r="3948" spans="1:6" ht="18.75" x14ac:dyDescent="0.3">
      <c r="A3948" s="20" t="s">
        <v>17507</v>
      </c>
      <c r="B3948" s="20" t="s">
        <v>17508</v>
      </c>
      <c r="C3948" s="20" t="s">
        <v>17506</v>
      </c>
      <c r="D3948" s="20" t="s">
        <v>43892</v>
      </c>
      <c r="E3948" s="16">
        <v>36.29</v>
      </c>
      <c r="F3948" s="21">
        <v>45134</v>
      </c>
    </row>
    <row r="3949" spans="1:6" ht="18.75" x14ac:dyDescent="0.3">
      <c r="A3949" s="20" t="s">
        <v>17510</v>
      </c>
      <c r="B3949" s="20" t="s">
        <v>5185</v>
      </c>
      <c r="C3949" s="20" t="s">
        <v>17509</v>
      </c>
      <c r="D3949" s="20" t="s">
        <v>17511</v>
      </c>
      <c r="E3949" s="16">
        <v>38.51</v>
      </c>
      <c r="F3949" s="21">
        <v>45134</v>
      </c>
    </row>
    <row r="3950" spans="1:6" ht="18.75" x14ac:dyDescent="0.3">
      <c r="A3950" s="20" t="s">
        <v>17513</v>
      </c>
      <c r="B3950" s="20" t="s">
        <v>17514</v>
      </c>
      <c r="C3950" s="20" t="s">
        <v>17512</v>
      </c>
      <c r="D3950" s="20" t="s">
        <v>17515</v>
      </c>
      <c r="E3950" s="16">
        <v>30.98</v>
      </c>
      <c r="F3950" s="21">
        <v>45134</v>
      </c>
    </row>
    <row r="3951" spans="1:6" ht="18.75" x14ac:dyDescent="0.3">
      <c r="A3951" s="20" t="s">
        <v>17517</v>
      </c>
      <c r="B3951" s="20" t="s">
        <v>5185</v>
      </c>
      <c r="C3951" s="20" t="s">
        <v>17516</v>
      </c>
      <c r="D3951" s="20" t="s">
        <v>17518</v>
      </c>
      <c r="E3951" s="16">
        <v>42.3</v>
      </c>
      <c r="F3951" s="21">
        <v>45134</v>
      </c>
    </row>
    <row r="3952" spans="1:6" ht="18.75" x14ac:dyDescent="0.3">
      <c r="A3952" s="20" t="s">
        <v>17520</v>
      </c>
      <c r="B3952" s="20" t="s">
        <v>17521</v>
      </c>
      <c r="C3952" s="20" t="s">
        <v>17519</v>
      </c>
      <c r="D3952" s="20" t="s">
        <v>17522</v>
      </c>
      <c r="E3952" s="16">
        <v>30.95</v>
      </c>
      <c r="F3952" s="21">
        <v>45134</v>
      </c>
    </row>
    <row r="3953" spans="1:6" ht="18.75" x14ac:dyDescent="0.3">
      <c r="A3953" s="20" t="s">
        <v>17524</v>
      </c>
      <c r="B3953" s="20" t="s">
        <v>5185</v>
      </c>
      <c r="C3953" s="20" t="s">
        <v>17523</v>
      </c>
      <c r="D3953" s="20" t="s">
        <v>17525</v>
      </c>
      <c r="E3953" s="16">
        <v>36.57</v>
      </c>
      <c r="F3953" s="21">
        <v>45134</v>
      </c>
    </row>
    <row r="3954" spans="1:6" ht="18.75" x14ac:dyDescent="0.3">
      <c r="A3954" s="20" t="s">
        <v>17527</v>
      </c>
      <c r="B3954" s="20" t="s">
        <v>17528</v>
      </c>
      <c r="C3954" s="20" t="s">
        <v>17526</v>
      </c>
      <c r="D3954" s="20" t="s">
        <v>17529</v>
      </c>
      <c r="E3954" s="16">
        <v>26.64</v>
      </c>
      <c r="F3954" s="21">
        <v>45134</v>
      </c>
    </row>
    <row r="3955" spans="1:6" ht="18.75" x14ac:dyDescent="0.3">
      <c r="A3955" s="20" t="s">
        <v>17531</v>
      </c>
      <c r="B3955" s="20" t="s">
        <v>5185</v>
      </c>
      <c r="C3955" s="20" t="s">
        <v>17530</v>
      </c>
      <c r="D3955" s="20" t="s">
        <v>17532</v>
      </c>
      <c r="E3955" s="16">
        <v>12.4026</v>
      </c>
      <c r="F3955" s="21">
        <v>45134</v>
      </c>
    </row>
    <row r="3956" spans="1:6" ht="18.75" x14ac:dyDescent="0.3">
      <c r="A3956" s="20" t="s">
        <v>17534</v>
      </c>
      <c r="B3956" s="20" t="s">
        <v>17535</v>
      </c>
      <c r="C3956" s="20" t="s">
        <v>17533</v>
      </c>
      <c r="D3956" s="20" t="s">
        <v>17536</v>
      </c>
      <c r="E3956" s="16">
        <v>12.4026</v>
      </c>
      <c r="F3956" s="21">
        <v>45134</v>
      </c>
    </row>
    <row r="3957" spans="1:6" ht="18.75" x14ac:dyDescent="0.3">
      <c r="A3957" s="20" t="s">
        <v>17538</v>
      </c>
      <c r="B3957" s="20" t="s">
        <v>17539</v>
      </c>
      <c r="C3957" s="20" t="s">
        <v>17537</v>
      </c>
      <c r="D3957" s="20" t="s">
        <v>17540</v>
      </c>
      <c r="E3957" s="16">
        <v>11.966900000000001</v>
      </c>
      <c r="F3957" s="21">
        <v>45134</v>
      </c>
    </row>
    <row r="3958" spans="1:6" ht="18.75" x14ac:dyDescent="0.3">
      <c r="A3958" s="20" t="s">
        <v>17542</v>
      </c>
      <c r="B3958" s="20" t="s">
        <v>5185</v>
      </c>
      <c r="C3958" s="20" t="s">
        <v>17541</v>
      </c>
      <c r="D3958" s="20" t="s">
        <v>17543</v>
      </c>
      <c r="E3958" s="16">
        <v>11.966900000000001</v>
      </c>
      <c r="F3958" s="21">
        <v>45134</v>
      </c>
    </row>
    <row r="3959" spans="1:6" ht="18.75" x14ac:dyDescent="0.3">
      <c r="A3959" s="20" t="s">
        <v>17545</v>
      </c>
      <c r="B3959" s="20" t="s">
        <v>5185</v>
      </c>
      <c r="C3959" s="20" t="s">
        <v>17544</v>
      </c>
      <c r="D3959" s="20" t="s">
        <v>17546</v>
      </c>
      <c r="E3959" s="16">
        <v>11.2705</v>
      </c>
      <c r="F3959" s="21">
        <v>45134</v>
      </c>
    </row>
    <row r="3960" spans="1:6" ht="18.75" x14ac:dyDescent="0.3">
      <c r="A3960" s="20" t="s">
        <v>17548</v>
      </c>
      <c r="B3960" s="20" t="s">
        <v>17549</v>
      </c>
      <c r="C3960" s="20" t="s">
        <v>17547</v>
      </c>
      <c r="D3960" s="20" t="s">
        <v>17550</v>
      </c>
      <c r="E3960" s="16">
        <v>11.2705</v>
      </c>
      <c r="F3960" s="21">
        <v>45134</v>
      </c>
    </row>
    <row r="3961" spans="1:6" ht="18.75" x14ac:dyDescent="0.3">
      <c r="A3961" s="20" t="s">
        <v>17552</v>
      </c>
      <c r="B3961" s="20" t="s">
        <v>5185</v>
      </c>
      <c r="C3961" s="20" t="s">
        <v>17551</v>
      </c>
      <c r="D3961" s="20" t="s">
        <v>17553</v>
      </c>
      <c r="E3961" s="16">
        <v>10.852</v>
      </c>
      <c r="F3961" s="21">
        <v>45134</v>
      </c>
    </row>
    <row r="3962" spans="1:6" ht="18.75" x14ac:dyDescent="0.3">
      <c r="A3962" s="20" t="s">
        <v>17555</v>
      </c>
      <c r="B3962" s="20" t="s">
        <v>17556</v>
      </c>
      <c r="C3962" s="20" t="s">
        <v>17554</v>
      </c>
      <c r="D3962" s="20" t="s">
        <v>17557</v>
      </c>
      <c r="E3962" s="16">
        <v>10.852</v>
      </c>
      <c r="F3962" s="21">
        <v>45134</v>
      </c>
    </row>
    <row r="3963" spans="1:6" ht="18.75" x14ac:dyDescent="0.3">
      <c r="A3963" s="20" t="s">
        <v>44724</v>
      </c>
      <c r="B3963" s="20" t="s">
        <v>5185</v>
      </c>
      <c r="C3963" s="20" t="s">
        <v>44725</v>
      </c>
      <c r="D3963" s="20" t="s">
        <v>44726</v>
      </c>
      <c r="E3963" s="16">
        <v>11.71</v>
      </c>
      <c r="F3963" s="21">
        <v>45134</v>
      </c>
    </row>
    <row r="3964" spans="1:6" ht="18.75" x14ac:dyDescent="0.3">
      <c r="A3964" s="20" t="s">
        <v>44727</v>
      </c>
      <c r="B3964" s="20" t="s">
        <v>44728</v>
      </c>
      <c r="C3964" s="20" t="s">
        <v>44729</v>
      </c>
      <c r="D3964" s="20" t="s">
        <v>44730</v>
      </c>
      <c r="E3964" s="16">
        <v>11.71</v>
      </c>
      <c r="F3964" s="21">
        <v>45134</v>
      </c>
    </row>
    <row r="3965" spans="1:6" ht="18.75" x14ac:dyDescent="0.3">
      <c r="A3965" s="20" t="s">
        <v>44731</v>
      </c>
      <c r="B3965" s="20" t="s">
        <v>5185</v>
      </c>
      <c r="C3965" s="20" t="s">
        <v>44732</v>
      </c>
      <c r="D3965" s="20" t="s">
        <v>44733</v>
      </c>
      <c r="E3965" s="16">
        <v>11.625999999999999</v>
      </c>
      <c r="F3965" s="21">
        <v>45134</v>
      </c>
    </row>
    <row r="3966" spans="1:6" ht="18.75" x14ac:dyDescent="0.3">
      <c r="A3966" s="20" t="s">
        <v>44734</v>
      </c>
      <c r="B3966" s="20" t="s">
        <v>44735</v>
      </c>
      <c r="C3966" s="20" t="s">
        <v>44736</v>
      </c>
      <c r="D3966" s="20" t="s">
        <v>44737</v>
      </c>
      <c r="E3966" s="16">
        <v>11.625999999999999</v>
      </c>
      <c r="F3966" s="21">
        <v>45134</v>
      </c>
    </row>
    <row r="3967" spans="1:6" ht="18.75" x14ac:dyDescent="0.3">
      <c r="A3967" s="20" t="s">
        <v>41754</v>
      </c>
      <c r="B3967" s="20" t="s">
        <v>5185</v>
      </c>
      <c r="C3967" s="20" t="s">
        <v>41755</v>
      </c>
      <c r="D3967" s="20" t="s">
        <v>41756</v>
      </c>
      <c r="E3967" s="16">
        <v>11.326000000000001</v>
      </c>
      <c r="F3967" s="21">
        <v>45134</v>
      </c>
    </row>
    <row r="3968" spans="1:6" ht="18.75" x14ac:dyDescent="0.3">
      <c r="A3968" s="20" t="s">
        <v>41757</v>
      </c>
      <c r="B3968" s="20" t="s">
        <v>41758</v>
      </c>
      <c r="C3968" s="20" t="s">
        <v>41759</v>
      </c>
      <c r="D3968" s="20" t="s">
        <v>41760</v>
      </c>
      <c r="E3968" s="16">
        <v>11.326000000000001</v>
      </c>
      <c r="F3968" s="21">
        <v>45134</v>
      </c>
    </row>
    <row r="3969" spans="1:6" ht="18.75" x14ac:dyDescent="0.3">
      <c r="A3969" s="20" t="s">
        <v>41761</v>
      </c>
      <c r="B3969" s="20" t="s">
        <v>5185</v>
      </c>
      <c r="C3969" s="20" t="s">
        <v>41762</v>
      </c>
      <c r="D3969" s="20" t="s">
        <v>41763</v>
      </c>
      <c r="E3969" s="16">
        <v>11.163</v>
      </c>
      <c r="F3969" s="21">
        <v>45134</v>
      </c>
    </row>
    <row r="3970" spans="1:6" ht="18.75" x14ac:dyDescent="0.3">
      <c r="A3970" s="20" t="s">
        <v>41764</v>
      </c>
      <c r="B3970" s="20" t="s">
        <v>41765</v>
      </c>
      <c r="C3970" s="20" t="s">
        <v>41766</v>
      </c>
      <c r="D3970" s="20" t="s">
        <v>41767</v>
      </c>
      <c r="E3970" s="16">
        <v>11.163</v>
      </c>
      <c r="F3970" s="21">
        <v>45134</v>
      </c>
    </row>
    <row r="3971" spans="1:6" ht="18.75" x14ac:dyDescent="0.3">
      <c r="A3971" s="20" t="s">
        <v>17559</v>
      </c>
      <c r="B3971" s="20" t="s">
        <v>5185</v>
      </c>
      <c r="C3971" s="20" t="s">
        <v>17558</v>
      </c>
      <c r="D3971" s="20" t="s">
        <v>17560</v>
      </c>
      <c r="E3971" s="16">
        <v>13.516</v>
      </c>
      <c r="F3971" s="21">
        <v>45134</v>
      </c>
    </row>
    <row r="3972" spans="1:6" ht="18.75" x14ac:dyDescent="0.3">
      <c r="A3972" s="20" t="s">
        <v>17562</v>
      </c>
      <c r="B3972" s="20" t="s">
        <v>5185</v>
      </c>
      <c r="C3972" s="20" t="s">
        <v>17561</v>
      </c>
      <c r="D3972" s="20" t="s">
        <v>17563</v>
      </c>
      <c r="E3972" s="16">
        <v>13.516999999999999</v>
      </c>
      <c r="F3972" s="21">
        <v>45134</v>
      </c>
    </row>
    <row r="3973" spans="1:6" ht="18.75" x14ac:dyDescent="0.3">
      <c r="A3973" s="20" t="s">
        <v>17565</v>
      </c>
      <c r="B3973" s="20" t="s">
        <v>5185</v>
      </c>
      <c r="C3973" s="20" t="s">
        <v>17564</v>
      </c>
      <c r="D3973" s="20" t="s">
        <v>17566</v>
      </c>
      <c r="E3973" s="16">
        <v>12.916</v>
      </c>
      <c r="F3973" s="21">
        <v>45134</v>
      </c>
    </row>
    <row r="3974" spans="1:6" ht="18.75" x14ac:dyDescent="0.3">
      <c r="A3974" s="20" t="s">
        <v>17568</v>
      </c>
      <c r="B3974" s="20" t="s">
        <v>5185</v>
      </c>
      <c r="C3974" s="20" t="s">
        <v>17567</v>
      </c>
      <c r="D3974" s="20" t="s">
        <v>17569</v>
      </c>
      <c r="E3974" s="16">
        <v>12.916</v>
      </c>
      <c r="F3974" s="21">
        <v>45134</v>
      </c>
    </row>
    <row r="3975" spans="1:6" ht="18.75" x14ac:dyDescent="0.3">
      <c r="A3975" s="20" t="s">
        <v>17571</v>
      </c>
      <c r="B3975" s="20" t="s">
        <v>5185</v>
      </c>
      <c r="C3975" s="20" t="s">
        <v>17570</v>
      </c>
      <c r="D3975" s="20" t="s">
        <v>17572</v>
      </c>
      <c r="E3975" s="16">
        <v>44.575000000000003</v>
      </c>
      <c r="F3975" s="21">
        <v>45134</v>
      </c>
    </row>
    <row r="3976" spans="1:6" ht="18.75" x14ac:dyDescent="0.3">
      <c r="A3976" s="20" t="s">
        <v>17574</v>
      </c>
      <c r="B3976" s="20" t="s">
        <v>17575</v>
      </c>
      <c r="C3976" s="20" t="s">
        <v>17573</v>
      </c>
      <c r="D3976" s="20" t="s">
        <v>17576</v>
      </c>
      <c r="E3976" s="16">
        <v>35.65</v>
      </c>
      <c r="F3976" s="21">
        <v>45134</v>
      </c>
    </row>
    <row r="3977" spans="1:6" ht="18.75" x14ac:dyDescent="0.3">
      <c r="A3977" s="20" t="s">
        <v>17578</v>
      </c>
      <c r="B3977" s="20" t="s">
        <v>5185</v>
      </c>
      <c r="C3977" s="20" t="s">
        <v>17577</v>
      </c>
      <c r="D3977" s="20" t="s">
        <v>17579</v>
      </c>
      <c r="E3977" s="16">
        <v>51.189</v>
      </c>
      <c r="F3977" s="21">
        <v>45134</v>
      </c>
    </row>
    <row r="3978" spans="1:6" ht="18.75" x14ac:dyDescent="0.3">
      <c r="A3978" s="20" t="s">
        <v>17581</v>
      </c>
      <c r="B3978" s="20" t="s">
        <v>17582</v>
      </c>
      <c r="C3978" s="20" t="s">
        <v>17580</v>
      </c>
      <c r="D3978" s="20" t="s">
        <v>17583</v>
      </c>
      <c r="E3978" s="16">
        <v>50.603000000000002</v>
      </c>
      <c r="F3978" s="21">
        <v>45134</v>
      </c>
    </row>
    <row r="3979" spans="1:6" ht="18.75" x14ac:dyDescent="0.3">
      <c r="A3979" s="20" t="s">
        <v>17585</v>
      </c>
      <c r="B3979" s="20" t="s">
        <v>5185</v>
      </c>
      <c r="C3979" s="20" t="s">
        <v>17584</v>
      </c>
      <c r="D3979" s="20" t="s">
        <v>17586</v>
      </c>
      <c r="E3979" s="16">
        <v>13.1</v>
      </c>
      <c r="F3979" s="21">
        <v>45134</v>
      </c>
    </row>
    <row r="3980" spans="1:6" ht="18.75" x14ac:dyDescent="0.3">
      <c r="A3980" s="20" t="s">
        <v>17588</v>
      </c>
      <c r="B3980" s="20" t="s">
        <v>17589</v>
      </c>
      <c r="C3980" s="20" t="s">
        <v>17587</v>
      </c>
      <c r="D3980" s="20" t="s">
        <v>17590</v>
      </c>
      <c r="E3980" s="16">
        <v>13.1</v>
      </c>
      <c r="F3980" s="21">
        <v>45134</v>
      </c>
    </row>
    <row r="3981" spans="1:6" ht="18.75" x14ac:dyDescent="0.3">
      <c r="A3981" s="20" t="s">
        <v>17592</v>
      </c>
      <c r="B3981" s="20" t="s">
        <v>5185</v>
      </c>
      <c r="C3981" s="20" t="s">
        <v>17591</v>
      </c>
      <c r="D3981" s="20" t="s">
        <v>17593</v>
      </c>
      <c r="E3981" s="16">
        <v>12.784000000000001</v>
      </c>
      <c r="F3981" s="21">
        <v>45134</v>
      </c>
    </row>
    <row r="3982" spans="1:6" ht="18.75" x14ac:dyDescent="0.3">
      <c r="A3982" s="20" t="s">
        <v>17595</v>
      </c>
      <c r="B3982" s="20" t="s">
        <v>17596</v>
      </c>
      <c r="C3982" s="20" t="s">
        <v>17594</v>
      </c>
      <c r="D3982" s="20" t="s">
        <v>17597</v>
      </c>
      <c r="E3982" s="16">
        <v>12.782999999999999</v>
      </c>
      <c r="F3982" s="21">
        <v>45134</v>
      </c>
    </row>
    <row r="3983" spans="1:6" ht="18.75" x14ac:dyDescent="0.3">
      <c r="A3983" s="20" t="s">
        <v>17599</v>
      </c>
      <c r="B3983" s="20" t="s">
        <v>5185</v>
      </c>
      <c r="C3983" s="20" t="s">
        <v>17598</v>
      </c>
      <c r="D3983" s="20" t="s">
        <v>17600</v>
      </c>
      <c r="E3983" s="16">
        <v>21.946999999999999</v>
      </c>
      <c r="F3983" s="21">
        <v>45133</v>
      </c>
    </row>
    <row r="3984" spans="1:6" ht="18.75" x14ac:dyDescent="0.3">
      <c r="A3984" s="20" t="s">
        <v>17602</v>
      </c>
      <c r="B3984" s="20" t="s">
        <v>5185</v>
      </c>
      <c r="C3984" s="20" t="s">
        <v>17601</v>
      </c>
      <c r="D3984" s="20" t="s">
        <v>17603</v>
      </c>
      <c r="E3984" s="16">
        <v>20.616</v>
      </c>
      <c r="F3984" s="21">
        <v>45133</v>
      </c>
    </row>
    <row r="3985" spans="1:6" ht="18.75" x14ac:dyDescent="0.3">
      <c r="A3985" s="20" t="s">
        <v>17605</v>
      </c>
      <c r="B3985" s="20" t="s">
        <v>5185</v>
      </c>
      <c r="C3985" s="20" t="s">
        <v>17604</v>
      </c>
      <c r="D3985" s="20" t="s">
        <v>17606</v>
      </c>
      <c r="E3985" s="16">
        <v>19.398800000000001</v>
      </c>
      <c r="F3985" s="21">
        <v>45134</v>
      </c>
    </row>
    <row r="3986" spans="1:6" ht="18.75" x14ac:dyDescent="0.3">
      <c r="A3986" s="20" t="s">
        <v>17608</v>
      </c>
      <c r="B3986" s="20" t="s">
        <v>17609</v>
      </c>
      <c r="C3986" s="20" t="s">
        <v>17607</v>
      </c>
      <c r="D3986" s="20" t="s">
        <v>17610</v>
      </c>
      <c r="E3986" s="16">
        <v>19.279699999999998</v>
      </c>
      <c r="F3986" s="21">
        <v>45134</v>
      </c>
    </row>
    <row r="3987" spans="1:6" ht="18.75" x14ac:dyDescent="0.3">
      <c r="A3987" s="20" t="s">
        <v>17612</v>
      </c>
      <c r="B3987" s="20" t="s">
        <v>5185</v>
      </c>
      <c r="C3987" s="20" t="s">
        <v>17611</v>
      </c>
      <c r="D3987" s="20" t="s">
        <v>17613</v>
      </c>
      <c r="E3987" s="16">
        <v>17.7012</v>
      </c>
      <c r="F3987" s="21">
        <v>45134</v>
      </c>
    </row>
    <row r="3988" spans="1:6" ht="18.75" x14ac:dyDescent="0.3">
      <c r="A3988" s="20" t="s">
        <v>17615</v>
      </c>
      <c r="B3988" s="20" t="s">
        <v>17616</v>
      </c>
      <c r="C3988" s="20" t="s">
        <v>17614</v>
      </c>
      <c r="D3988" s="20" t="s">
        <v>17617</v>
      </c>
      <c r="E3988" s="16">
        <v>17.6981</v>
      </c>
      <c r="F3988" s="21">
        <v>45134</v>
      </c>
    </row>
    <row r="3989" spans="1:6" ht="18.75" x14ac:dyDescent="0.3">
      <c r="A3989" s="20" t="s">
        <v>17619</v>
      </c>
      <c r="B3989" s="20" t="s">
        <v>5185</v>
      </c>
      <c r="C3989" s="20" t="s">
        <v>17618</v>
      </c>
      <c r="D3989" s="20" t="s">
        <v>17620</v>
      </c>
      <c r="E3989" s="16">
        <v>31.105399999999999</v>
      </c>
      <c r="F3989" s="21">
        <v>45134</v>
      </c>
    </row>
    <row r="3990" spans="1:6" ht="18.75" x14ac:dyDescent="0.3">
      <c r="A3990" s="20" t="s">
        <v>17622</v>
      </c>
      <c r="B3990" s="20" t="s">
        <v>17623</v>
      </c>
      <c r="C3990" s="20" t="s">
        <v>17621</v>
      </c>
      <c r="D3990" s="20" t="s">
        <v>17624</v>
      </c>
      <c r="E3990" s="16">
        <v>30.570599999999999</v>
      </c>
      <c r="F3990" s="21">
        <v>45134</v>
      </c>
    </row>
    <row r="3991" spans="1:6" ht="18.75" x14ac:dyDescent="0.3">
      <c r="A3991" s="20" t="s">
        <v>17626</v>
      </c>
      <c r="B3991" s="20" t="s">
        <v>5185</v>
      </c>
      <c r="C3991" s="20" t="s">
        <v>17625</v>
      </c>
      <c r="D3991" s="20" t="s">
        <v>17627</v>
      </c>
      <c r="E3991" s="16">
        <v>27.904699999999998</v>
      </c>
      <c r="F3991" s="21">
        <v>45134</v>
      </c>
    </row>
    <row r="3992" spans="1:6" ht="18.75" x14ac:dyDescent="0.3">
      <c r="A3992" s="20" t="s">
        <v>17629</v>
      </c>
      <c r="B3992" s="20" t="s">
        <v>17630</v>
      </c>
      <c r="C3992" s="20" t="s">
        <v>17628</v>
      </c>
      <c r="D3992" s="20" t="s">
        <v>17631</v>
      </c>
      <c r="E3992" s="16">
        <v>27.905999999999999</v>
      </c>
      <c r="F3992" s="21">
        <v>45134</v>
      </c>
    </row>
    <row r="3993" spans="1:6" ht="18.75" x14ac:dyDescent="0.3">
      <c r="A3993" s="20" t="s">
        <v>17633</v>
      </c>
      <c r="B3993" s="20" t="s">
        <v>17634</v>
      </c>
      <c r="C3993" s="20" t="s">
        <v>17632</v>
      </c>
      <c r="D3993" s="20" t="s">
        <v>44131</v>
      </c>
      <c r="E3993" s="16">
        <v>15.565899999999999</v>
      </c>
      <c r="F3993" s="21">
        <v>45134</v>
      </c>
    </row>
    <row r="3994" spans="1:6" ht="18.75" x14ac:dyDescent="0.3">
      <c r="A3994" s="20" t="s">
        <v>17636</v>
      </c>
      <c r="B3994" s="20" t="s">
        <v>5185</v>
      </c>
      <c r="C3994" s="20" t="s">
        <v>17635</v>
      </c>
      <c r="D3994" s="20" t="s">
        <v>44132</v>
      </c>
      <c r="E3994" s="16">
        <v>17.991399999999999</v>
      </c>
      <c r="F3994" s="21">
        <v>45134</v>
      </c>
    </row>
    <row r="3995" spans="1:6" ht="18.75" x14ac:dyDescent="0.3">
      <c r="A3995" s="20" t="s">
        <v>17640</v>
      </c>
      <c r="B3995" s="20" t="s">
        <v>17641</v>
      </c>
      <c r="C3995" s="20" t="s">
        <v>17639</v>
      </c>
      <c r="D3995" s="20" t="s">
        <v>44133</v>
      </c>
      <c r="E3995" s="16">
        <v>14.2079</v>
      </c>
      <c r="F3995" s="21">
        <v>45134</v>
      </c>
    </row>
    <row r="3996" spans="1:6" ht="18.75" x14ac:dyDescent="0.3">
      <c r="A3996" s="20" t="s">
        <v>17638</v>
      </c>
      <c r="B3996" s="20" t="s">
        <v>5185</v>
      </c>
      <c r="C3996" s="20" t="s">
        <v>17637</v>
      </c>
      <c r="D3996" s="20" t="s">
        <v>44134</v>
      </c>
      <c r="E3996" s="16">
        <v>16.598099999999999</v>
      </c>
      <c r="F3996" s="21">
        <v>45134</v>
      </c>
    </row>
    <row r="3997" spans="1:6" ht="18.75" x14ac:dyDescent="0.3">
      <c r="A3997" s="20" t="s">
        <v>17643</v>
      </c>
      <c r="B3997" s="20" t="s">
        <v>17644</v>
      </c>
      <c r="C3997" s="20" t="s">
        <v>17642</v>
      </c>
      <c r="D3997" s="20" t="s">
        <v>17645</v>
      </c>
      <c r="E3997" s="16">
        <v>16.068000000000001</v>
      </c>
      <c r="F3997" s="21">
        <v>45134</v>
      </c>
    </row>
    <row r="3998" spans="1:6" ht="18.75" x14ac:dyDescent="0.3">
      <c r="A3998" s="20" t="s">
        <v>17647</v>
      </c>
      <c r="B3998" s="20" t="s">
        <v>5185</v>
      </c>
      <c r="C3998" s="20" t="s">
        <v>17646</v>
      </c>
      <c r="D3998" s="20" t="s">
        <v>17648</v>
      </c>
      <c r="E3998" s="16">
        <v>16.117000000000001</v>
      </c>
      <c r="F3998" s="21">
        <v>45134</v>
      </c>
    </row>
    <row r="3999" spans="1:6" ht="18.75" x14ac:dyDescent="0.3">
      <c r="A3999" s="20" t="s">
        <v>17650</v>
      </c>
      <c r="B3999" s="20" t="s">
        <v>5185</v>
      </c>
      <c r="C3999" s="20" t="s">
        <v>17649</v>
      </c>
      <c r="D3999" s="20" t="s">
        <v>17651</v>
      </c>
      <c r="E3999" s="16">
        <v>15.428000000000001</v>
      </c>
      <c r="F3999" s="21">
        <v>45134</v>
      </c>
    </row>
    <row r="4000" spans="1:6" ht="18.75" x14ac:dyDescent="0.3">
      <c r="A4000" s="20" t="s">
        <v>17653</v>
      </c>
      <c r="B4000" s="20" t="s">
        <v>17654</v>
      </c>
      <c r="C4000" s="20" t="s">
        <v>17652</v>
      </c>
      <c r="D4000" s="20" t="s">
        <v>17655</v>
      </c>
      <c r="E4000" s="16">
        <v>15.448</v>
      </c>
      <c r="F4000" s="21">
        <v>45134</v>
      </c>
    </row>
    <row r="4001" spans="1:6" ht="18.75" x14ac:dyDescent="0.3">
      <c r="A4001" s="20" t="s">
        <v>17657</v>
      </c>
      <c r="B4001" s="20" t="s">
        <v>5185</v>
      </c>
      <c r="C4001" s="20" t="s">
        <v>17656</v>
      </c>
      <c r="D4001" s="20" t="s">
        <v>17658</v>
      </c>
      <c r="E4001" s="16">
        <v>79.034000000000006</v>
      </c>
      <c r="F4001" s="21">
        <v>45134</v>
      </c>
    </row>
    <row r="4002" spans="1:6" ht="18.75" x14ac:dyDescent="0.3">
      <c r="A4002" s="20" t="s">
        <v>17660</v>
      </c>
      <c r="B4002" s="20" t="s">
        <v>5185</v>
      </c>
      <c r="C4002" s="20" t="s">
        <v>17659</v>
      </c>
      <c r="D4002" s="20" t="s">
        <v>17661</v>
      </c>
      <c r="E4002" s="16">
        <v>68.221999999999994</v>
      </c>
      <c r="F4002" s="21">
        <v>45134</v>
      </c>
    </row>
    <row r="4003" spans="1:6" ht="18.75" x14ac:dyDescent="0.3">
      <c r="A4003" s="20" t="s">
        <v>17663</v>
      </c>
      <c r="B4003" s="20" t="s">
        <v>17664</v>
      </c>
      <c r="C4003" s="20" t="s">
        <v>17662</v>
      </c>
      <c r="D4003" s="20" t="s">
        <v>17665</v>
      </c>
      <c r="E4003" s="16">
        <v>55.908999999999999</v>
      </c>
      <c r="F4003" s="21">
        <v>45134</v>
      </c>
    </row>
    <row r="4004" spans="1:6" ht="18.75" x14ac:dyDescent="0.3">
      <c r="A4004" s="20" t="s">
        <v>17667</v>
      </c>
      <c r="B4004" s="20" t="s">
        <v>17668</v>
      </c>
      <c r="C4004" s="20" t="s">
        <v>17666</v>
      </c>
      <c r="D4004" s="20" t="s">
        <v>17669</v>
      </c>
      <c r="E4004" s="16">
        <v>22.498999999999999</v>
      </c>
      <c r="F4004" s="21">
        <v>45134</v>
      </c>
    </row>
    <row r="4005" spans="1:6" ht="18.75" x14ac:dyDescent="0.3">
      <c r="A4005" s="20" t="s">
        <v>17671</v>
      </c>
      <c r="B4005" s="20" t="s">
        <v>5185</v>
      </c>
      <c r="C4005" s="20" t="s">
        <v>17670</v>
      </c>
      <c r="D4005" s="20" t="s">
        <v>17672</v>
      </c>
      <c r="E4005" s="16">
        <v>24.925999999999998</v>
      </c>
      <c r="F4005" s="21">
        <v>45134</v>
      </c>
    </row>
    <row r="4006" spans="1:6" ht="18.75" x14ac:dyDescent="0.3">
      <c r="A4006" s="20" t="s">
        <v>17674</v>
      </c>
      <c r="B4006" s="20" t="s">
        <v>5185</v>
      </c>
      <c r="C4006" s="20" t="s">
        <v>17673</v>
      </c>
      <c r="D4006" s="20" t="s">
        <v>17675</v>
      </c>
      <c r="E4006" s="16">
        <v>26.998000000000001</v>
      </c>
      <c r="F4006" s="21">
        <v>45134</v>
      </c>
    </row>
    <row r="4007" spans="1:6" ht="18.75" x14ac:dyDescent="0.3">
      <c r="A4007" s="20" t="s">
        <v>17677</v>
      </c>
      <c r="B4007" s="20" t="s">
        <v>17678</v>
      </c>
      <c r="C4007" s="20" t="s">
        <v>17676</v>
      </c>
      <c r="D4007" s="20" t="s">
        <v>17679</v>
      </c>
      <c r="E4007" s="16">
        <v>20.863</v>
      </c>
      <c r="F4007" s="21">
        <v>45134</v>
      </c>
    </row>
    <row r="4008" spans="1:6" ht="18.75" x14ac:dyDescent="0.3">
      <c r="A4008" s="20" t="s">
        <v>17681</v>
      </c>
      <c r="B4008" s="20" t="s">
        <v>17682</v>
      </c>
      <c r="C4008" s="20" t="s">
        <v>17680</v>
      </c>
      <c r="D4008" s="20" t="s">
        <v>17683</v>
      </c>
      <c r="E4008" s="16">
        <v>18.815999999999999</v>
      </c>
      <c r="F4008" s="21">
        <v>45134</v>
      </c>
    </row>
    <row r="4009" spans="1:6" ht="18.75" x14ac:dyDescent="0.3">
      <c r="A4009" s="20" t="s">
        <v>17685</v>
      </c>
      <c r="B4009" s="20" t="s">
        <v>5185</v>
      </c>
      <c r="C4009" s="20" t="s">
        <v>17684</v>
      </c>
      <c r="D4009" s="20" t="s">
        <v>17686</v>
      </c>
      <c r="E4009" s="16">
        <v>493.12799999999999</v>
      </c>
      <c r="F4009" s="21">
        <v>45134</v>
      </c>
    </row>
    <row r="4010" spans="1:6" ht="18.75" x14ac:dyDescent="0.3">
      <c r="A4010" s="20" t="s">
        <v>17688</v>
      </c>
      <c r="B4010" s="20" t="s">
        <v>5185</v>
      </c>
      <c r="C4010" s="20" t="s">
        <v>17687</v>
      </c>
      <c r="D4010" s="20" t="s">
        <v>17689</v>
      </c>
      <c r="E4010" s="16">
        <v>493.12799999999999</v>
      </c>
      <c r="F4010" s="21">
        <v>45134</v>
      </c>
    </row>
    <row r="4011" spans="1:6" ht="18.75" x14ac:dyDescent="0.3">
      <c r="A4011" s="20" t="s">
        <v>17691</v>
      </c>
      <c r="B4011" s="20" t="s">
        <v>17692</v>
      </c>
      <c r="C4011" s="20" t="s">
        <v>17690</v>
      </c>
      <c r="D4011" s="20" t="s">
        <v>17693</v>
      </c>
      <c r="E4011" s="16">
        <v>61.975499999999997</v>
      </c>
      <c r="F4011" s="21">
        <v>45134</v>
      </c>
    </row>
    <row r="4012" spans="1:6" ht="18.75" x14ac:dyDescent="0.3">
      <c r="A4012" s="20" t="s">
        <v>17695</v>
      </c>
      <c r="B4012" s="20" t="s">
        <v>17696</v>
      </c>
      <c r="C4012" s="20" t="s">
        <v>17694</v>
      </c>
      <c r="D4012" s="20" t="s">
        <v>17697</v>
      </c>
      <c r="E4012" s="16">
        <v>87.7744</v>
      </c>
      <c r="F4012" s="21">
        <v>45134</v>
      </c>
    </row>
    <row r="4013" spans="1:6" ht="18.75" x14ac:dyDescent="0.3">
      <c r="A4013" s="20" t="s">
        <v>17699</v>
      </c>
      <c r="B4013" s="20" t="s">
        <v>5185</v>
      </c>
      <c r="C4013" s="20" t="s">
        <v>17698</v>
      </c>
      <c r="D4013" s="20" t="s">
        <v>17700</v>
      </c>
      <c r="E4013" s="16">
        <v>458.60230000000001</v>
      </c>
      <c r="F4013" s="21">
        <v>45134</v>
      </c>
    </row>
    <row r="4014" spans="1:6" ht="18.75" x14ac:dyDescent="0.3">
      <c r="A4014" s="20" t="s">
        <v>17702</v>
      </c>
      <c r="B4014" s="20" t="s">
        <v>5185</v>
      </c>
      <c r="C4014" s="20" t="s">
        <v>17701</v>
      </c>
      <c r="D4014" s="20" t="s">
        <v>17703</v>
      </c>
      <c r="E4014" s="16">
        <v>458.60230000000001</v>
      </c>
      <c r="F4014" s="21">
        <v>45134</v>
      </c>
    </row>
    <row r="4015" spans="1:6" ht="18.75" x14ac:dyDescent="0.3">
      <c r="A4015" s="20" t="s">
        <v>17705</v>
      </c>
      <c r="B4015" s="20" t="s">
        <v>17706</v>
      </c>
      <c r="C4015" s="20" t="s">
        <v>17704</v>
      </c>
      <c r="D4015" s="20" t="s">
        <v>17707</v>
      </c>
      <c r="E4015" s="16">
        <v>47.1004</v>
      </c>
      <c r="F4015" s="21">
        <v>45134</v>
      </c>
    </row>
    <row r="4016" spans="1:6" ht="18.75" x14ac:dyDescent="0.3">
      <c r="A4016" s="20" t="s">
        <v>17709</v>
      </c>
      <c r="B4016" s="20" t="s">
        <v>5185</v>
      </c>
      <c r="C4016" s="20" t="s">
        <v>17708</v>
      </c>
      <c r="D4016" s="20" t="s">
        <v>17710</v>
      </c>
      <c r="E4016" s="16">
        <v>156.9554</v>
      </c>
      <c r="F4016" s="21">
        <v>45134</v>
      </c>
    </row>
    <row r="4017" spans="1:6" ht="18.75" x14ac:dyDescent="0.3">
      <c r="A4017" s="20" t="s">
        <v>17712</v>
      </c>
      <c r="B4017" s="20" t="s">
        <v>5185</v>
      </c>
      <c r="C4017" s="20" t="s">
        <v>17711</v>
      </c>
      <c r="D4017" s="20" t="s">
        <v>17713</v>
      </c>
      <c r="E4017" s="16">
        <v>156.9554</v>
      </c>
      <c r="F4017" s="21">
        <v>45134</v>
      </c>
    </row>
    <row r="4018" spans="1:6" ht="18.75" x14ac:dyDescent="0.3">
      <c r="A4018" s="20" t="s">
        <v>17715</v>
      </c>
      <c r="B4018" s="20" t="s">
        <v>17716</v>
      </c>
      <c r="C4018" s="20" t="s">
        <v>17714</v>
      </c>
      <c r="D4018" s="20" t="s">
        <v>17717</v>
      </c>
      <c r="E4018" s="16">
        <v>32.865099999999998</v>
      </c>
      <c r="F4018" s="21">
        <v>45134</v>
      </c>
    </row>
    <row r="4019" spans="1:6" ht="18.75" x14ac:dyDescent="0.3">
      <c r="A4019" s="20" t="s">
        <v>17719</v>
      </c>
      <c r="B4019" s="20" t="s">
        <v>5185</v>
      </c>
      <c r="C4019" s="20" t="s">
        <v>17718</v>
      </c>
      <c r="D4019" s="20" t="s">
        <v>17720</v>
      </c>
      <c r="E4019" s="16">
        <v>143.38560000000001</v>
      </c>
      <c r="F4019" s="21">
        <v>45134</v>
      </c>
    </row>
    <row r="4020" spans="1:6" ht="18.75" x14ac:dyDescent="0.3">
      <c r="A4020" s="20" t="s">
        <v>17722</v>
      </c>
      <c r="B4020" s="20" t="s">
        <v>5185</v>
      </c>
      <c r="C4020" s="20" t="s">
        <v>17721</v>
      </c>
      <c r="D4020" s="20" t="s">
        <v>17723</v>
      </c>
      <c r="E4020" s="16">
        <v>143.38560000000001</v>
      </c>
      <c r="F4020" s="21">
        <v>45134</v>
      </c>
    </row>
    <row r="4021" spans="1:6" ht="18.75" x14ac:dyDescent="0.3">
      <c r="A4021" s="20" t="s">
        <v>17725</v>
      </c>
      <c r="B4021" s="20" t="s">
        <v>5185</v>
      </c>
      <c r="C4021" s="20" t="s">
        <v>17724</v>
      </c>
      <c r="D4021" s="20" t="s">
        <v>17726</v>
      </c>
      <c r="E4021" s="16">
        <v>17.916899999999998</v>
      </c>
      <c r="F4021" s="21">
        <v>45134</v>
      </c>
    </row>
    <row r="4022" spans="1:6" ht="18.75" x14ac:dyDescent="0.3">
      <c r="A4022" s="20" t="s">
        <v>17728</v>
      </c>
      <c r="B4022" s="20" t="s">
        <v>5185</v>
      </c>
      <c r="C4022" s="20" t="s">
        <v>17727</v>
      </c>
      <c r="D4022" s="20" t="s">
        <v>17729</v>
      </c>
      <c r="E4022" s="16">
        <v>16.430599999999998</v>
      </c>
      <c r="F4022" s="21">
        <v>45134</v>
      </c>
    </row>
    <row r="4023" spans="1:6" ht="18.75" x14ac:dyDescent="0.3">
      <c r="A4023" s="20" t="s">
        <v>17731</v>
      </c>
      <c r="B4023" s="20" t="s">
        <v>5185</v>
      </c>
      <c r="C4023" s="20" t="s">
        <v>17730</v>
      </c>
      <c r="D4023" s="20" t="s">
        <v>17732</v>
      </c>
      <c r="E4023" s="16">
        <v>17.916899999999998</v>
      </c>
      <c r="F4023" s="21">
        <v>45134</v>
      </c>
    </row>
    <row r="4024" spans="1:6" ht="18.75" x14ac:dyDescent="0.3">
      <c r="A4024" s="20" t="s">
        <v>17734</v>
      </c>
      <c r="B4024" s="20" t="s">
        <v>5185</v>
      </c>
      <c r="C4024" s="20" t="s">
        <v>17733</v>
      </c>
      <c r="D4024" s="20" t="s">
        <v>17735</v>
      </c>
      <c r="E4024" s="16">
        <v>17.916899999999998</v>
      </c>
      <c r="F4024" s="21">
        <v>45134</v>
      </c>
    </row>
    <row r="4025" spans="1:6" ht="18.75" x14ac:dyDescent="0.3">
      <c r="A4025" s="20" t="s">
        <v>17737</v>
      </c>
      <c r="B4025" s="20" t="s">
        <v>5185</v>
      </c>
      <c r="C4025" s="20" t="s">
        <v>17736</v>
      </c>
      <c r="D4025" s="20" t="s">
        <v>17738</v>
      </c>
      <c r="E4025" s="16">
        <v>16.430599999999998</v>
      </c>
      <c r="F4025" s="21">
        <v>45134</v>
      </c>
    </row>
    <row r="4026" spans="1:6" ht="18.75" x14ac:dyDescent="0.3">
      <c r="A4026" s="20" t="s">
        <v>17740</v>
      </c>
      <c r="B4026" s="20" t="s">
        <v>5185</v>
      </c>
      <c r="C4026" s="20" t="s">
        <v>17739</v>
      </c>
      <c r="D4026" s="20" t="s">
        <v>17741</v>
      </c>
      <c r="E4026" s="16">
        <v>16.430599999999998</v>
      </c>
      <c r="F4026" s="21">
        <v>45134</v>
      </c>
    </row>
    <row r="4027" spans="1:6" ht="18.75" x14ac:dyDescent="0.3">
      <c r="A4027" s="20" t="s">
        <v>17743</v>
      </c>
      <c r="B4027" s="20" t="s">
        <v>17744</v>
      </c>
      <c r="C4027" s="20" t="s">
        <v>17742</v>
      </c>
      <c r="D4027" s="20" t="s">
        <v>17745</v>
      </c>
      <c r="E4027" s="16">
        <v>127.25060000000001</v>
      </c>
      <c r="F4027" s="21">
        <v>45134</v>
      </c>
    </row>
    <row r="4028" spans="1:6" ht="18.75" x14ac:dyDescent="0.3">
      <c r="A4028" s="20" t="s">
        <v>17747</v>
      </c>
      <c r="B4028" s="20" t="s">
        <v>5185</v>
      </c>
      <c r="C4028" s="20" t="s">
        <v>17746</v>
      </c>
      <c r="D4028" s="20" t="s">
        <v>17748</v>
      </c>
      <c r="E4028" s="16">
        <v>372.63459999999998</v>
      </c>
      <c r="F4028" s="21">
        <v>45134</v>
      </c>
    </row>
    <row r="4029" spans="1:6" ht="18.75" x14ac:dyDescent="0.3">
      <c r="A4029" s="20" t="s">
        <v>17750</v>
      </c>
      <c r="B4029" s="20" t="s">
        <v>5185</v>
      </c>
      <c r="C4029" s="20" t="s">
        <v>17749</v>
      </c>
      <c r="D4029" s="20" t="s">
        <v>17751</v>
      </c>
      <c r="E4029" s="16">
        <v>372.63459999999998</v>
      </c>
      <c r="F4029" s="21">
        <v>45134</v>
      </c>
    </row>
    <row r="4030" spans="1:6" ht="18.75" x14ac:dyDescent="0.3">
      <c r="A4030" s="20" t="s">
        <v>17753</v>
      </c>
      <c r="B4030" s="20" t="s">
        <v>17754</v>
      </c>
      <c r="C4030" s="20" t="s">
        <v>17752</v>
      </c>
      <c r="D4030" s="20" t="s">
        <v>17755</v>
      </c>
      <c r="E4030" s="16">
        <v>94.567599999999999</v>
      </c>
      <c r="F4030" s="21">
        <v>45134</v>
      </c>
    </row>
    <row r="4031" spans="1:6" ht="18.75" x14ac:dyDescent="0.3">
      <c r="A4031" s="20" t="s">
        <v>17757</v>
      </c>
      <c r="B4031" s="20" t="s">
        <v>5185</v>
      </c>
      <c r="C4031" s="20" t="s">
        <v>17756</v>
      </c>
      <c r="D4031" s="20" t="s">
        <v>17758</v>
      </c>
      <c r="E4031" s="16">
        <v>340.56049999999999</v>
      </c>
      <c r="F4031" s="21">
        <v>45134</v>
      </c>
    </row>
    <row r="4032" spans="1:6" ht="18.75" x14ac:dyDescent="0.3">
      <c r="A4032" s="20" t="s">
        <v>17760</v>
      </c>
      <c r="B4032" s="20" t="s">
        <v>5185</v>
      </c>
      <c r="C4032" s="20" t="s">
        <v>17759</v>
      </c>
      <c r="D4032" s="20" t="s">
        <v>17761</v>
      </c>
      <c r="E4032" s="16">
        <v>340.56049999999999</v>
      </c>
      <c r="F4032" s="21">
        <v>45134</v>
      </c>
    </row>
    <row r="4033" spans="1:6" ht="18.75" x14ac:dyDescent="0.3">
      <c r="A4033" s="20" t="s">
        <v>17763</v>
      </c>
      <c r="B4033" s="20" t="s">
        <v>17764</v>
      </c>
      <c r="C4033" s="20" t="s">
        <v>17762</v>
      </c>
      <c r="D4033" s="20" t="s">
        <v>17765</v>
      </c>
      <c r="E4033" s="16">
        <v>53.661700000000003</v>
      </c>
      <c r="F4033" s="21">
        <v>45134</v>
      </c>
    </row>
    <row r="4034" spans="1:6" ht="18.75" x14ac:dyDescent="0.3">
      <c r="A4034" s="20" t="s">
        <v>17767</v>
      </c>
      <c r="B4034" s="20" t="s">
        <v>5185</v>
      </c>
      <c r="C4034" s="20" t="s">
        <v>17766</v>
      </c>
      <c r="D4034" s="20" t="s">
        <v>17768</v>
      </c>
      <c r="E4034" s="16">
        <v>230.37569999999999</v>
      </c>
      <c r="F4034" s="21">
        <v>45134</v>
      </c>
    </row>
    <row r="4035" spans="1:6" ht="18.75" x14ac:dyDescent="0.3">
      <c r="A4035" s="20" t="s">
        <v>17770</v>
      </c>
      <c r="B4035" s="20" t="s">
        <v>5185</v>
      </c>
      <c r="C4035" s="20" t="s">
        <v>17769</v>
      </c>
      <c r="D4035" s="20" t="s">
        <v>17771</v>
      </c>
      <c r="E4035" s="16">
        <v>230.37569999999999</v>
      </c>
      <c r="F4035" s="21">
        <v>45134</v>
      </c>
    </row>
    <row r="4036" spans="1:6" ht="18.75" x14ac:dyDescent="0.3">
      <c r="A4036" s="20" t="s">
        <v>17773</v>
      </c>
      <c r="B4036" s="20" t="s">
        <v>17774</v>
      </c>
      <c r="C4036" s="20" t="s">
        <v>17772</v>
      </c>
      <c r="D4036" s="20" t="s">
        <v>17775</v>
      </c>
      <c r="E4036" s="16">
        <v>48.479799999999997</v>
      </c>
      <c r="F4036" s="21">
        <v>45134</v>
      </c>
    </row>
    <row r="4037" spans="1:6" ht="18.75" x14ac:dyDescent="0.3">
      <c r="A4037" s="20" t="s">
        <v>17777</v>
      </c>
      <c r="B4037" s="20" t="s">
        <v>5185</v>
      </c>
      <c r="C4037" s="20" t="s">
        <v>17776</v>
      </c>
      <c r="D4037" s="20" t="s">
        <v>17778</v>
      </c>
      <c r="E4037" s="16">
        <v>216.21770000000001</v>
      </c>
      <c r="F4037" s="21">
        <v>45134</v>
      </c>
    </row>
    <row r="4038" spans="1:6" ht="18.75" x14ac:dyDescent="0.3">
      <c r="A4038" s="20" t="s">
        <v>17780</v>
      </c>
      <c r="B4038" s="20" t="s">
        <v>5185</v>
      </c>
      <c r="C4038" s="20" t="s">
        <v>17779</v>
      </c>
      <c r="D4038" s="20" t="s">
        <v>17781</v>
      </c>
      <c r="E4038" s="16">
        <v>216.21770000000001</v>
      </c>
      <c r="F4038" s="21">
        <v>45134</v>
      </c>
    </row>
    <row r="4039" spans="1:6" ht="18.75" x14ac:dyDescent="0.3">
      <c r="A4039" s="20" t="s">
        <v>17783</v>
      </c>
      <c r="B4039" s="20" t="s">
        <v>17784</v>
      </c>
      <c r="C4039" s="20" t="s">
        <v>17782</v>
      </c>
      <c r="D4039" s="20" t="s">
        <v>17785</v>
      </c>
      <c r="E4039" s="16">
        <v>29.877199999999998</v>
      </c>
      <c r="F4039" s="21">
        <v>45134</v>
      </c>
    </row>
    <row r="4040" spans="1:6" ht="18.75" x14ac:dyDescent="0.3">
      <c r="A4040" s="20" t="s">
        <v>17787</v>
      </c>
      <c r="B4040" s="20" t="s">
        <v>5185</v>
      </c>
      <c r="C4040" s="20" t="s">
        <v>17786</v>
      </c>
      <c r="D4040" s="20" t="s">
        <v>17788</v>
      </c>
      <c r="E4040" s="16">
        <v>52.081800000000001</v>
      </c>
      <c r="F4040" s="21">
        <v>45134</v>
      </c>
    </row>
    <row r="4041" spans="1:6" ht="18.75" x14ac:dyDescent="0.3">
      <c r="A4041" s="20" t="s">
        <v>17790</v>
      </c>
      <c r="B4041" s="20" t="s">
        <v>5185</v>
      </c>
      <c r="C4041" s="20" t="s">
        <v>17789</v>
      </c>
      <c r="D4041" s="20" t="s">
        <v>17791</v>
      </c>
      <c r="E4041" s="16">
        <v>52.081800000000001</v>
      </c>
      <c r="F4041" s="21">
        <v>45134</v>
      </c>
    </row>
    <row r="4042" spans="1:6" ht="18.75" x14ac:dyDescent="0.3">
      <c r="A4042" s="20" t="s">
        <v>17793</v>
      </c>
      <c r="B4042" s="20" t="s">
        <v>17794</v>
      </c>
      <c r="C4042" s="20" t="s">
        <v>17792</v>
      </c>
      <c r="D4042" s="20" t="s">
        <v>17795</v>
      </c>
      <c r="E4042" s="16">
        <v>25.896899999999999</v>
      </c>
      <c r="F4042" s="21">
        <v>45134</v>
      </c>
    </row>
    <row r="4043" spans="1:6" ht="18.75" x14ac:dyDescent="0.3">
      <c r="A4043" s="20" t="s">
        <v>17797</v>
      </c>
      <c r="B4043" s="20" t="s">
        <v>5185</v>
      </c>
      <c r="C4043" s="20" t="s">
        <v>17796</v>
      </c>
      <c r="D4043" s="20" t="s">
        <v>17798</v>
      </c>
      <c r="E4043" s="16">
        <v>48.578899999999997</v>
      </c>
      <c r="F4043" s="21">
        <v>45134</v>
      </c>
    </row>
    <row r="4044" spans="1:6" ht="18.75" x14ac:dyDescent="0.3">
      <c r="A4044" s="20" t="s">
        <v>17800</v>
      </c>
      <c r="B4044" s="20" t="s">
        <v>5185</v>
      </c>
      <c r="C4044" s="20" t="s">
        <v>17799</v>
      </c>
      <c r="D4044" s="20" t="s">
        <v>17801</v>
      </c>
      <c r="E4044" s="16">
        <v>48.578899999999997</v>
      </c>
      <c r="F4044" s="21">
        <v>45134</v>
      </c>
    </row>
    <row r="4045" spans="1:6" ht="18.75" x14ac:dyDescent="0.3">
      <c r="A4045" s="20" t="s">
        <v>17803</v>
      </c>
      <c r="B4045" s="20" t="s">
        <v>5185</v>
      </c>
      <c r="C4045" s="20" t="s">
        <v>17802</v>
      </c>
      <c r="D4045" s="20" t="s">
        <v>17804</v>
      </c>
      <c r="E4045" s="16">
        <v>9.4444999999999997</v>
      </c>
      <c r="F4045" s="21">
        <v>45134</v>
      </c>
    </row>
    <row r="4046" spans="1:6" ht="18.75" x14ac:dyDescent="0.3">
      <c r="A4046" s="20" t="s">
        <v>17806</v>
      </c>
      <c r="B4046" s="20" t="s">
        <v>17807</v>
      </c>
      <c r="C4046" s="20" t="s">
        <v>17805</v>
      </c>
      <c r="D4046" s="20" t="s">
        <v>17808</v>
      </c>
      <c r="E4046" s="16">
        <v>9.4444999999999997</v>
      </c>
      <c r="F4046" s="21">
        <v>45134</v>
      </c>
    </row>
    <row r="4047" spans="1:6" ht="18.75" x14ac:dyDescent="0.3">
      <c r="A4047" s="20" t="s">
        <v>17810</v>
      </c>
      <c r="B4047" s="20" t="s">
        <v>5185</v>
      </c>
      <c r="C4047" s="20" t="s">
        <v>17809</v>
      </c>
      <c r="D4047" s="20" t="s">
        <v>17811</v>
      </c>
      <c r="E4047" s="16">
        <v>9.2058999999999997</v>
      </c>
      <c r="F4047" s="21">
        <v>45134</v>
      </c>
    </row>
    <row r="4048" spans="1:6" ht="18.75" x14ac:dyDescent="0.3">
      <c r="A4048" s="20" t="s">
        <v>17813</v>
      </c>
      <c r="B4048" s="20" t="s">
        <v>17814</v>
      </c>
      <c r="C4048" s="20" t="s">
        <v>17812</v>
      </c>
      <c r="D4048" s="20" t="s">
        <v>17815</v>
      </c>
      <c r="E4048" s="16">
        <v>9.2058999999999997</v>
      </c>
      <c r="F4048" s="21">
        <v>45134</v>
      </c>
    </row>
    <row r="4049" spans="1:6" ht="18.75" x14ac:dyDescent="0.3">
      <c r="A4049" s="20" t="s">
        <v>17817</v>
      </c>
      <c r="B4049" s="20" t="s">
        <v>17818</v>
      </c>
      <c r="C4049" s="20" t="s">
        <v>17816</v>
      </c>
      <c r="D4049" s="20" t="s">
        <v>17819</v>
      </c>
      <c r="E4049" s="16">
        <v>28.214400000000001</v>
      </c>
      <c r="F4049" s="21">
        <v>45133</v>
      </c>
    </row>
    <row r="4050" spans="1:6" ht="18.75" x14ac:dyDescent="0.3">
      <c r="A4050" s="20" t="s">
        <v>17821</v>
      </c>
      <c r="B4050" s="20" t="s">
        <v>17822</v>
      </c>
      <c r="C4050" s="20" t="s">
        <v>17820</v>
      </c>
      <c r="D4050" s="20" t="s">
        <v>17823</v>
      </c>
      <c r="E4050" s="16">
        <v>25.851700000000001</v>
      </c>
      <c r="F4050" s="21">
        <v>45133</v>
      </c>
    </row>
    <row r="4051" spans="1:6" ht="18.75" x14ac:dyDescent="0.3">
      <c r="A4051" s="20" t="s">
        <v>17825</v>
      </c>
      <c r="B4051" s="20" t="s">
        <v>5185</v>
      </c>
      <c r="C4051" s="20" t="s">
        <v>17824</v>
      </c>
      <c r="D4051" s="20" t="s">
        <v>17826</v>
      </c>
      <c r="E4051" s="16">
        <v>28.214400000000001</v>
      </c>
      <c r="F4051" s="21">
        <v>45133</v>
      </c>
    </row>
    <row r="4052" spans="1:6" ht="18.75" x14ac:dyDescent="0.3">
      <c r="A4052" s="20" t="s">
        <v>17828</v>
      </c>
      <c r="B4052" s="20" t="s">
        <v>5185</v>
      </c>
      <c r="C4052" s="20" t="s">
        <v>17827</v>
      </c>
      <c r="D4052" s="20" t="s">
        <v>17829</v>
      </c>
      <c r="E4052" s="16">
        <v>25.851700000000001</v>
      </c>
      <c r="F4052" s="21">
        <v>45133</v>
      </c>
    </row>
    <row r="4053" spans="1:6" ht="18.75" x14ac:dyDescent="0.3">
      <c r="A4053" s="20" t="s">
        <v>49874</v>
      </c>
      <c r="B4053" s="20" t="s">
        <v>5185</v>
      </c>
      <c r="C4053" s="20" t="s">
        <v>49875</v>
      </c>
      <c r="D4053" s="20" t="s">
        <v>49876</v>
      </c>
      <c r="E4053" s="16">
        <v>10.7804</v>
      </c>
      <c r="F4053" s="21">
        <v>45134</v>
      </c>
    </row>
    <row r="4054" spans="1:6" ht="18.75" x14ac:dyDescent="0.3">
      <c r="A4054" s="20" t="s">
        <v>49877</v>
      </c>
      <c r="B4054" s="20" t="s">
        <v>5185</v>
      </c>
      <c r="C4054" s="20" t="s">
        <v>49878</v>
      </c>
      <c r="D4054" s="20" t="s">
        <v>49879</v>
      </c>
      <c r="E4054" s="16">
        <v>10.76</v>
      </c>
      <c r="F4054" s="21">
        <v>45134</v>
      </c>
    </row>
    <row r="4055" spans="1:6" ht="18.75" x14ac:dyDescent="0.3">
      <c r="A4055" s="20" t="s">
        <v>49880</v>
      </c>
      <c r="B4055" s="20" t="s">
        <v>49881</v>
      </c>
      <c r="C4055" s="20" t="s">
        <v>49882</v>
      </c>
      <c r="D4055" s="20" t="s">
        <v>49883</v>
      </c>
      <c r="E4055" s="16">
        <v>10.7806</v>
      </c>
      <c r="F4055" s="21">
        <v>45134</v>
      </c>
    </row>
    <row r="4056" spans="1:6" ht="18.75" x14ac:dyDescent="0.3">
      <c r="A4056" s="20" t="s">
        <v>49884</v>
      </c>
      <c r="B4056" s="20" t="s">
        <v>49885</v>
      </c>
      <c r="C4056" s="20" t="s">
        <v>49886</v>
      </c>
      <c r="D4056" s="20" t="s">
        <v>49887</v>
      </c>
      <c r="E4056" s="16">
        <v>10.757099999999999</v>
      </c>
      <c r="F4056" s="21">
        <v>45134</v>
      </c>
    </row>
    <row r="4057" spans="1:6" ht="18.75" x14ac:dyDescent="0.3">
      <c r="A4057" s="20" t="s">
        <v>49888</v>
      </c>
      <c r="B4057" s="20" t="s">
        <v>5185</v>
      </c>
      <c r="C4057" s="20" t="s">
        <v>49889</v>
      </c>
      <c r="D4057" s="20" t="s">
        <v>49890</v>
      </c>
      <c r="E4057" s="16">
        <v>11.048</v>
      </c>
      <c r="F4057" s="21">
        <v>45134</v>
      </c>
    </row>
    <row r="4058" spans="1:6" ht="18.75" x14ac:dyDescent="0.3">
      <c r="A4058" s="20" t="s">
        <v>49891</v>
      </c>
      <c r="B4058" s="20" t="s">
        <v>5185</v>
      </c>
      <c r="C4058" s="20" t="s">
        <v>49892</v>
      </c>
      <c r="D4058" s="20" t="s">
        <v>49893</v>
      </c>
      <c r="E4058" s="16">
        <v>11.0166</v>
      </c>
      <c r="F4058" s="21">
        <v>45134</v>
      </c>
    </row>
    <row r="4059" spans="1:6" ht="18.75" x14ac:dyDescent="0.3">
      <c r="A4059" s="20" t="s">
        <v>49894</v>
      </c>
      <c r="B4059" s="20" t="s">
        <v>49895</v>
      </c>
      <c r="C4059" s="20" t="s">
        <v>49896</v>
      </c>
      <c r="D4059" s="20" t="s">
        <v>49897</v>
      </c>
      <c r="E4059" s="16">
        <v>11.047599999999999</v>
      </c>
      <c r="F4059" s="21">
        <v>45134</v>
      </c>
    </row>
    <row r="4060" spans="1:6" ht="18.75" x14ac:dyDescent="0.3">
      <c r="A4060" s="20" t="s">
        <v>49898</v>
      </c>
      <c r="B4060" s="20" t="s">
        <v>49899</v>
      </c>
      <c r="C4060" s="20" t="s">
        <v>49900</v>
      </c>
      <c r="D4060" s="20" t="s">
        <v>49901</v>
      </c>
      <c r="E4060" s="16">
        <v>11.0169</v>
      </c>
      <c r="F4060" s="21">
        <v>45134</v>
      </c>
    </row>
    <row r="4061" spans="1:6" ht="18.75" x14ac:dyDescent="0.3">
      <c r="A4061" s="20" t="s">
        <v>17831</v>
      </c>
      <c r="B4061" s="20" t="s">
        <v>5185</v>
      </c>
      <c r="C4061" s="20" t="s">
        <v>17830</v>
      </c>
      <c r="D4061" s="20" t="s">
        <v>17832</v>
      </c>
      <c r="E4061" s="16">
        <v>25.486699999999999</v>
      </c>
      <c r="F4061" s="21">
        <v>45134</v>
      </c>
    </row>
    <row r="4062" spans="1:6" ht="18.75" x14ac:dyDescent="0.3">
      <c r="A4062" s="20" t="s">
        <v>17834</v>
      </c>
      <c r="B4062" s="20" t="s">
        <v>5185</v>
      </c>
      <c r="C4062" s="20" t="s">
        <v>17833</v>
      </c>
      <c r="D4062" s="20" t="s">
        <v>17835</v>
      </c>
      <c r="E4062" s="16">
        <v>24.453800000000001</v>
      </c>
      <c r="F4062" s="21">
        <v>45134</v>
      </c>
    </row>
    <row r="4063" spans="1:6" ht="18.75" x14ac:dyDescent="0.3">
      <c r="A4063" s="20" t="s">
        <v>17837</v>
      </c>
      <c r="B4063" s="20" t="s">
        <v>17838</v>
      </c>
      <c r="C4063" s="20" t="s">
        <v>17836</v>
      </c>
      <c r="D4063" s="20" t="s">
        <v>17839</v>
      </c>
      <c r="E4063" s="16">
        <v>25.459399999999999</v>
      </c>
      <c r="F4063" s="21">
        <v>45134</v>
      </c>
    </row>
    <row r="4064" spans="1:6" ht="18.75" x14ac:dyDescent="0.3">
      <c r="A4064" s="20" t="s">
        <v>17841</v>
      </c>
      <c r="B4064" s="20" t="s">
        <v>17842</v>
      </c>
      <c r="C4064" s="20" t="s">
        <v>17840</v>
      </c>
      <c r="D4064" s="20" t="s">
        <v>17843</v>
      </c>
      <c r="E4064" s="16">
        <v>24.3384</v>
      </c>
      <c r="F4064" s="21">
        <v>45134</v>
      </c>
    </row>
    <row r="4065" spans="1:6" ht="18.75" x14ac:dyDescent="0.3">
      <c r="A4065" s="20" t="s">
        <v>50922</v>
      </c>
      <c r="B4065" s="20" t="s">
        <v>5185</v>
      </c>
      <c r="C4065" s="20" t="s">
        <v>50923</v>
      </c>
      <c r="D4065" s="20" t="s">
        <v>50924</v>
      </c>
      <c r="E4065" s="16">
        <v>10.2097</v>
      </c>
      <c r="F4065" s="21">
        <v>45134</v>
      </c>
    </row>
    <row r="4066" spans="1:6" ht="18.75" x14ac:dyDescent="0.3">
      <c r="A4066" s="20" t="s">
        <v>50925</v>
      </c>
      <c r="B4066" s="20" t="s">
        <v>5185</v>
      </c>
      <c r="C4066" s="20" t="s">
        <v>50926</v>
      </c>
      <c r="D4066" s="20" t="s">
        <v>50927</v>
      </c>
      <c r="E4066" s="16">
        <v>10.2043</v>
      </c>
      <c r="F4066" s="21">
        <v>45134</v>
      </c>
    </row>
    <row r="4067" spans="1:6" ht="18.75" x14ac:dyDescent="0.3">
      <c r="A4067" s="20" t="s">
        <v>50928</v>
      </c>
      <c r="B4067" s="20" t="s">
        <v>50929</v>
      </c>
      <c r="C4067" s="20" t="s">
        <v>50930</v>
      </c>
      <c r="D4067" s="20" t="s">
        <v>50931</v>
      </c>
      <c r="E4067" s="16">
        <v>10.2097</v>
      </c>
      <c r="F4067" s="21">
        <v>45134</v>
      </c>
    </row>
    <row r="4068" spans="1:6" ht="18.75" x14ac:dyDescent="0.3">
      <c r="A4068" s="20" t="s">
        <v>50932</v>
      </c>
      <c r="B4068" s="20" t="s">
        <v>50933</v>
      </c>
      <c r="C4068" s="20" t="s">
        <v>50934</v>
      </c>
      <c r="D4068" s="20" t="s">
        <v>50935</v>
      </c>
      <c r="E4068" s="16">
        <v>10.2044</v>
      </c>
      <c r="F4068" s="21">
        <v>45134</v>
      </c>
    </row>
    <row r="4069" spans="1:6" ht="18.75" x14ac:dyDescent="0.3">
      <c r="A4069" s="20" t="s">
        <v>17845</v>
      </c>
      <c r="B4069" s="20" t="s">
        <v>5185</v>
      </c>
      <c r="C4069" s="20" t="s">
        <v>17844</v>
      </c>
      <c r="D4069" s="20" t="s">
        <v>17846</v>
      </c>
      <c r="E4069" s="16">
        <v>24.834599999999998</v>
      </c>
      <c r="F4069" s="21">
        <v>45134</v>
      </c>
    </row>
    <row r="4070" spans="1:6" ht="18.75" x14ac:dyDescent="0.3">
      <c r="A4070" s="20" t="s">
        <v>17848</v>
      </c>
      <c r="B4070" s="20" t="s">
        <v>5185</v>
      </c>
      <c r="C4070" s="20" t="s">
        <v>17847</v>
      </c>
      <c r="D4070" s="20" t="s">
        <v>17849</v>
      </c>
      <c r="E4070" s="16">
        <v>26.574400000000001</v>
      </c>
      <c r="F4070" s="21">
        <v>45134</v>
      </c>
    </row>
    <row r="4071" spans="1:6" ht="18.75" x14ac:dyDescent="0.3">
      <c r="A4071" s="20" t="s">
        <v>17851</v>
      </c>
      <c r="B4071" s="20" t="s">
        <v>17852</v>
      </c>
      <c r="C4071" s="20" t="s">
        <v>17850</v>
      </c>
      <c r="D4071" s="20" t="s">
        <v>17853</v>
      </c>
      <c r="E4071" s="16">
        <v>26.5562</v>
      </c>
      <c r="F4071" s="21">
        <v>45134</v>
      </c>
    </row>
    <row r="4072" spans="1:6" ht="18.75" x14ac:dyDescent="0.3">
      <c r="A4072" s="20" t="s">
        <v>17855</v>
      </c>
      <c r="B4072" s="20" t="s">
        <v>17856</v>
      </c>
      <c r="C4072" s="20" t="s">
        <v>17854</v>
      </c>
      <c r="D4072" s="20" t="s">
        <v>17857</v>
      </c>
      <c r="E4072" s="16">
        <v>24.772400000000001</v>
      </c>
      <c r="F4072" s="21">
        <v>45134</v>
      </c>
    </row>
    <row r="4073" spans="1:6" ht="18.75" x14ac:dyDescent="0.3">
      <c r="A4073" s="20" t="s">
        <v>17859</v>
      </c>
      <c r="B4073" s="20" t="s">
        <v>5185</v>
      </c>
      <c r="C4073" s="20" t="s">
        <v>17858</v>
      </c>
      <c r="D4073" s="20" t="s">
        <v>17860</v>
      </c>
      <c r="E4073" s="16">
        <v>16.742799999999999</v>
      </c>
      <c r="F4073" s="21">
        <v>45134</v>
      </c>
    </row>
    <row r="4074" spans="1:6" ht="18.75" x14ac:dyDescent="0.3">
      <c r="A4074" s="20" t="s">
        <v>17862</v>
      </c>
      <c r="B4074" s="20" t="s">
        <v>5185</v>
      </c>
      <c r="C4074" s="20" t="s">
        <v>17861</v>
      </c>
      <c r="D4074" s="20" t="s">
        <v>17863</v>
      </c>
      <c r="E4074" s="16">
        <v>16.100000000000001</v>
      </c>
      <c r="F4074" s="21">
        <v>45134</v>
      </c>
    </row>
    <row r="4075" spans="1:6" ht="18.75" x14ac:dyDescent="0.3">
      <c r="A4075" s="20" t="s">
        <v>17865</v>
      </c>
      <c r="B4075" s="20" t="s">
        <v>17866</v>
      </c>
      <c r="C4075" s="20" t="s">
        <v>17864</v>
      </c>
      <c r="D4075" s="20" t="s">
        <v>17867</v>
      </c>
      <c r="E4075" s="16">
        <v>16.830500000000001</v>
      </c>
      <c r="F4075" s="21">
        <v>45134</v>
      </c>
    </row>
    <row r="4076" spans="1:6" ht="18.75" x14ac:dyDescent="0.3">
      <c r="A4076" s="20" t="s">
        <v>17869</v>
      </c>
      <c r="B4076" s="20" t="s">
        <v>17870</v>
      </c>
      <c r="C4076" s="20" t="s">
        <v>17868</v>
      </c>
      <c r="D4076" s="20" t="s">
        <v>17871</v>
      </c>
      <c r="E4076" s="16">
        <v>16.1175</v>
      </c>
      <c r="F4076" s="21">
        <v>45134</v>
      </c>
    </row>
    <row r="4077" spans="1:6" ht="18.75" x14ac:dyDescent="0.3">
      <c r="A4077" s="20" t="s">
        <v>17873</v>
      </c>
      <c r="B4077" s="20" t="s">
        <v>5185</v>
      </c>
      <c r="C4077" s="20" t="s">
        <v>17872</v>
      </c>
      <c r="D4077" s="20" t="s">
        <v>17874</v>
      </c>
      <c r="E4077" s="16">
        <v>18.920000000000002</v>
      </c>
      <c r="F4077" s="21">
        <v>45134</v>
      </c>
    </row>
    <row r="4078" spans="1:6" ht="18.75" x14ac:dyDescent="0.3">
      <c r="A4078" s="20" t="s">
        <v>17876</v>
      </c>
      <c r="B4078" s="20" t="s">
        <v>5185</v>
      </c>
      <c r="C4078" s="20" t="s">
        <v>17875</v>
      </c>
      <c r="D4078" s="20" t="s">
        <v>17877</v>
      </c>
      <c r="E4078" s="16">
        <v>18.399999999999999</v>
      </c>
      <c r="F4078" s="21">
        <v>45134</v>
      </c>
    </row>
    <row r="4079" spans="1:6" ht="18.75" x14ac:dyDescent="0.3">
      <c r="A4079" s="20" t="s">
        <v>50797</v>
      </c>
      <c r="B4079" s="20" t="s">
        <v>5185</v>
      </c>
      <c r="C4079" s="20" t="s">
        <v>50798</v>
      </c>
      <c r="D4079" s="20" t="s">
        <v>50799</v>
      </c>
      <c r="E4079" s="16">
        <v>10.050000000000001</v>
      </c>
      <c r="F4079" s="21">
        <v>45134</v>
      </c>
    </row>
    <row r="4080" spans="1:6" ht="18.75" x14ac:dyDescent="0.3">
      <c r="A4080" s="20" t="s">
        <v>50800</v>
      </c>
      <c r="B4080" s="20" t="s">
        <v>5185</v>
      </c>
      <c r="C4080" s="20" t="s">
        <v>50801</v>
      </c>
      <c r="D4080" s="20" t="s">
        <v>50802</v>
      </c>
      <c r="E4080" s="16">
        <v>10.039999999999999</v>
      </c>
      <c r="F4080" s="21">
        <v>45134</v>
      </c>
    </row>
    <row r="4081" spans="1:6" ht="18.75" x14ac:dyDescent="0.3">
      <c r="A4081" s="20" t="s">
        <v>17879</v>
      </c>
      <c r="B4081" s="20" t="s">
        <v>5185</v>
      </c>
      <c r="C4081" s="20" t="s">
        <v>17878</v>
      </c>
      <c r="D4081" s="20" t="s">
        <v>17880</v>
      </c>
      <c r="E4081" s="16">
        <v>31.579899999999999</v>
      </c>
      <c r="F4081" s="21">
        <v>45134</v>
      </c>
    </row>
    <row r="4082" spans="1:6" ht="18.75" x14ac:dyDescent="0.3">
      <c r="A4082" s="20" t="s">
        <v>17882</v>
      </c>
      <c r="B4082" s="20" t="s">
        <v>17883</v>
      </c>
      <c r="C4082" s="20" t="s">
        <v>17881</v>
      </c>
      <c r="D4082" s="20" t="s">
        <v>17884</v>
      </c>
      <c r="E4082" s="16">
        <v>28.228400000000001</v>
      </c>
      <c r="F4082" s="21">
        <v>45134</v>
      </c>
    </row>
    <row r="4083" spans="1:6" ht="18.75" x14ac:dyDescent="0.3">
      <c r="A4083" s="20" t="s">
        <v>17886</v>
      </c>
      <c r="B4083" s="20" t="s">
        <v>5185</v>
      </c>
      <c r="C4083" s="20" t="s">
        <v>17885</v>
      </c>
      <c r="D4083" s="20" t="s">
        <v>17887</v>
      </c>
      <c r="E4083" s="16">
        <v>28.898199999999999</v>
      </c>
      <c r="F4083" s="21">
        <v>45134</v>
      </c>
    </row>
    <row r="4084" spans="1:6" ht="18.75" x14ac:dyDescent="0.3">
      <c r="A4084" s="20" t="s">
        <v>17889</v>
      </c>
      <c r="B4084" s="20" t="s">
        <v>17890</v>
      </c>
      <c r="C4084" s="20" t="s">
        <v>17888</v>
      </c>
      <c r="D4084" s="20" t="s">
        <v>17891</v>
      </c>
      <c r="E4084" s="16">
        <v>25.9514</v>
      </c>
      <c r="F4084" s="21">
        <v>45134</v>
      </c>
    </row>
    <row r="4085" spans="1:6" ht="18.75" x14ac:dyDescent="0.3">
      <c r="A4085" s="20" t="s">
        <v>17893</v>
      </c>
      <c r="B4085" s="20" t="s">
        <v>5185</v>
      </c>
      <c r="C4085" s="20" t="s">
        <v>17892</v>
      </c>
      <c r="D4085" s="20" t="s">
        <v>17894</v>
      </c>
      <c r="E4085" s="16">
        <v>263.40899999999999</v>
      </c>
      <c r="F4085" s="21">
        <v>45133</v>
      </c>
    </row>
    <row r="4086" spans="1:6" ht="18.75" x14ac:dyDescent="0.3">
      <c r="A4086" s="20" t="s">
        <v>17896</v>
      </c>
      <c r="B4086" s="20" t="s">
        <v>17897</v>
      </c>
      <c r="C4086" s="20" t="s">
        <v>17895</v>
      </c>
      <c r="D4086" s="20" t="s">
        <v>17898</v>
      </c>
      <c r="E4086" s="16">
        <v>185.435</v>
      </c>
      <c r="F4086" s="21">
        <v>45133</v>
      </c>
    </row>
    <row r="4087" spans="1:6" ht="18.75" x14ac:dyDescent="0.3">
      <c r="A4087" s="20" t="s">
        <v>17900</v>
      </c>
      <c r="B4087" s="20" t="s">
        <v>5185</v>
      </c>
      <c r="C4087" s="20" t="s">
        <v>17899</v>
      </c>
      <c r="D4087" s="20" t="s">
        <v>17901</v>
      </c>
      <c r="E4087" s="16">
        <v>235.83949999999999</v>
      </c>
      <c r="F4087" s="21">
        <v>45133</v>
      </c>
    </row>
    <row r="4088" spans="1:6" ht="18.75" x14ac:dyDescent="0.3">
      <c r="A4088" s="20" t="s">
        <v>17903</v>
      </c>
      <c r="B4088" s="20" t="s">
        <v>17904</v>
      </c>
      <c r="C4088" s="20" t="s">
        <v>17902</v>
      </c>
      <c r="D4088" s="20" t="s">
        <v>17905</v>
      </c>
      <c r="E4088" s="16">
        <v>141.99100000000001</v>
      </c>
      <c r="F4088" s="21">
        <v>45133</v>
      </c>
    </row>
    <row r="4089" spans="1:6" ht="18.75" x14ac:dyDescent="0.3">
      <c r="A4089" s="20" t="s">
        <v>17907</v>
      </c>
      <c r="B4089" s="20" t="s">
        <v>5185</v>
      </c>
      <c r="C4089" s="20" t="s">
        <v>17906</v>
      </c>
      <c r="D4089" s="20" t="s">
        <v>17908</v>
      </c>
      <c r="E4089" s="16">
        <v>19.067299999999999</v>
      </c>
      <c r="F4089" s="21">
        <v>45134</v>
      </c>
    </row>
    <row r="4090" spans="1:6" ht="18.75" x14ac:dyDescent="0.3">
      <c r="A4090" s="20" t="s">
        <v>17910</v>
      </c>
      <c r="B4090" s="20" t="s">
        <v>17911</v>
      </c>
      <c r="C4090" s="20" t="s">
        <v>17909</v>
      </c>
      <c r="D4090" s="20" t="s">
        <v>17912</v>
      </c>
      <c r="E4090" s="16">
        <v>19.066199999999998</v>
      </c>
      <c r="F4090" s="21">
        <v>45134</v>
      </c>
    </row>
    <row r="4091" spans="1:6" ht="18.75" x14ac:dyDescent="0.3">
      <c r="A4091" s="20" t="s">
        <v>17914</v>
      </c>
      <c r="B4091" s="20" t="s">
        <v>5185</v>
      </c>
      <c r="C4091" s="20" t="s">
        <v>17913</v>
      </c>
      <c r="D4091" s="20" t="s">
        <v>17915</v>
      </c>
      <c r="E4091" s="16">
        <v>18.7529</v>
      </c>
      <c r="F4091" s="21">
        <v>45134</v>
      </c>
    </row>
    <row r="4092" spans="1:6" ht="18.75" x14ac:dyDescent="0.3">
      <c r="A4092" s="20" t="s">
        <v>17917</v>
      </c>
      <c r="B4092" s="20" t="s">
        <v>17918</v>
      </c>
      <c r="C4092" s="20" t="s">
        <v>17916</v>
      </c>
      <c r="D4092" s="20" t="s">
        <v>17919</v>
      </c>
      <c r="E4092" s="16">
        <v>18.7575</v>
      </c>
      <c r="F4092" s="21">
        <v>45134</v>
      </c>
    </row>
    <row r="4093" spans="1:6" ht="18.75" x14ac:dyDescent="0.3">
      <c r="A4093" s="20" t="s">
        <v>17921</v>
      </c>
      <c r="B4093" s="20" t="s">
        <v>17922</v>
      </c>
      <c r="C4093" s="20" t="s">
        <v>17920</v>
      </c>
      <c r="D4093" s="20" t="s">
        <v>17923</v>
      </c>
      <c r="E4093" s="16">
        <v>214.1361</v>
      </c>
      <c r="F4093" s="21">
        <v>45134</v>
      </c>
    </row>
    <row r="4094" spans="1:6" ht="18.75" x14ac:dyDescent="0.3">
      <c r="A4094" s="20" t="s">
        <v>17925</v>
      </c>
      <c r="B4094" s="20" t="s">
        <v>5185</v>
      </c>
      <c r="C4094" s="20" t="s">
        <v>17924</v>
      </c>
      <c r="D4094" s="20" t="s">
        <v>17926</v>
      </c>
      <c r="E4094" s="16">
        <v>308.21069999999997</v>
      </c>
      <c r="F4094" s="21">
        <v>45134</v>
      </c>
    </row>
    <row r="4095" spans="1:6" ht="18.75" x14ac:dyDescent="0.3">
      <c r="A4095" s="20" t="s">
        <v>17928</v>
      </c>
      <c r="B4095" s="20" t="s">
        <v>17929</v>
      </c>
      <c r="C4095" s="20" t="s">
        <v>17927</v>
      </c>
      <c r="D4095" s="20" t="s">
        <v>17930</v>
      </c>
      <c r="E4095" s="16">
        <v>173.1233</v>
      </c>
      <c r="F4095" s="21">
        <v>45134</v>
      </c>
    </row>
    <row r="4096" spans="1:6" ht="18.75" x14ac:dyDescent="0.3">
      <c r="A4096" s="20" t="s">
        <v>17932</v>
      </c>
      <c r="B4096" s="20" t="s">
        <v>5185</v>
      </c>
      <c r="C4096" s="20" t="s">
        <v>17931</v>
      </c>
      <c r="D4096" s="20" t="s">
        <v>17933</v>
      </c>
      <c r="E4096" s="16">
        <v>274.82389999999998</v>
      </c>
      <c r="F4096" s="21">
        <v>45134</v>
      </c>
    </row>
    <row r="4097" spans="1:6" ht="18.75" x14ac:dyDescent="0.3">
      <c r="A4097" s="20" t="s">
        <v>17935</v>
      </c>
      <c r="B4097" s="20" t="s">
        <v>5185</v>
      </c>
      <c r="C4097" s="20" t="s">
        <v>17934</v>
      </c>
      <c r="D4097" s="20" t="s">
        <v>17936</v>
      </c>
      <c r="E4097" s="16">
        <v>34.82</v>
      </c>
      <c r="F4097" s="21">
        <v>45134</v>
      </c>
    </row>
    <row r="4098" spans="1:6" ht="18.75" x14ac:dyDescent="0.3">
      <c r="A4098" s="20" t="s">
        <v>17938</v>
      </c>
      <c r="B4098" s="20" t="s">
        <v>5185</v>
      </c>
      <c r="C4098" s="20" t="s">
        <v>17937</v>
      </c>
      <c r="D4098" s="20" t="s">
        <v>17939</v>
      </c>
      <c r="E4098" s="16">
        <v>32.735300000000002</v>
      </c>
      <c r="F4098" s="21">
        <v>45134</v>
      </c>
    </row>
    <row r="4099" spans="1:6" ht="18.75" x14ac:dyDescent="0.3">
      <c r="A4099" s="20" t="s">
        <v>17941</v>
      </c>
      <c r="B4099" s="20" t="s">
        <v>17942</v>
      </c>
      <c r="C4099" s="20" t="s">
        <v>17940</v>
      </c>
      <c r="D4099" s="20" t="s">
        <v>17943</v>
      </c>
      <c r="E4099" s="16">
        <v>30.816500000000001</v>
      </c>
      <c r="F4099" s="21">
        <v>45134</v>
      </c>
    </row>
    <row r="4100" spans="1:6" ht="18.75" x14ac:dyDescent="0.3">
      <c r="A4100" s="20" t="s">
        <v>17945</v>
      </c>
      <c r="B4100" s="20" t="s">
        <v>17946</v>
      </c>
      <c r="C4100" s="20" t="s">
        <v>17944</v>
      </c>
      <c r="D4100" s="20" t="s">
        <v>17947</v>
      </c>
      <c r="E4100" s="16">
        <v>29.1205</v>
      </c>
      <c r="F4100" s="21">
        <v>45134</v>
      </c>
    </row>
    <row r="4101" spans="1:6" ht="18.75" x14ac:dyDescent="0.3">
      <c r="A4101" s="20" t="s">
        <v>17949</v>
      </c>
      <c r="B4101" s="20" t="s">
        <v>5185</v>
      </c>
      <c r="C4101" s="20" t="s">
        <v>17948</v>
      </c>
      <c r="D4101" s="20" t="s">
        <v>17950</v>
      </c>
      <c r="E4101" s="16">
        <v>75.2971</v>
      </c>
      <c r="F4101" s="21">
        <v>45134</v>
      </c>
    </row>
    <row r="4102" spans="1:6" ht="18.75" x14ac:dyDescent="0.3">
      <c r="A4102" s="20" t="s">
        <v>17952</v>
      </c>
      <c r="B4102" s="20" t="s">
        <v>17953</v>
      </c>
      <c r="C4102" s="20" t="s">
        <v>17951</v>
      </c>
      <c r="D4102" s="20" t="s">
        <v>17954</v>
      </c>
      <c r="E4102" s="16">
        <v>42.847900000000003</v>
      </c>
      <c r="F4102" s="21">
        <v>45134</v>
      </c>
    </row>
    <row r="4103" spans="1:6" ht="18.75" x14ac:dyDescent="0.3">
      <c r="A4103" s="20" t="s">
        <v>17956</v>
      </c>
      <c r="B4103" s="20" t="s">
        <v>5185</v>
      </c>
      <c r="C4103" s="20" t="s">
        <v>17955</v>
      </c>
      <c r="D4103" s="20" t="s">
        <v>17957</v>
      </c>
      <c r="E4103" s="16">
        <v>70.454400000000007</v>
      </c>
      <c r="F4103" s="21">
        <v>45134</v>
      </c>
    </row>
    <row r="4104" spans="1:6" ht="18.75" x14ac:dyDescent="0.3">
      <c r="A4104" s="20" t="s">
        <v>17959</v>
      </c>
      <c r="B4104" s="20" t="s">
        <v>17960</v>
      </c>
      <c r="C4104" s="20" t="s">
        <v>17958</v>
      </c>
      <c r="D4104" s="20" t="s">
        <v>17961</v>
      </c>
      <c r="E4104" s="16">
        <v>39.990499999999997</v>
      </c>
      <c r="F4104" s="21">
        <v>45134</v>
      </c>
    </row>
    <row r="4105" spans="1:6" ht="18.75" x14ac:dyDescent="0.3">
      <c r="A4105" s="20" t="s">
        <v>17963</v>
      </c>
      <c r="B4105" s="20" t="s">
        <v>17964</v>
      </c>
      <c r="C4105" s="20" t="s">
        <v>17962</v>
      </c>
      <c r="D4105" s="20" t="s">
        <v>17965</v>
      </c>
      <c r="E4105" s="16">
        <v>70.711100000000002</v>
      </c>
      <c r="F4105" s="21">
        <v>45133</v>
      </c>
    </row>
    <row r="4106" spans="1:6" ht="18.75" x14ac:dyDescent="0.3">
      <c r="A4106" s="20" t="s">
        <v>17967</v>
      </c>
      <c r="B4106" s="20" t="s">
        <v>5185</v>
      </c>
      <c r="C4106" s="20" t="s">
        <v>17966</v>
      </c>
      <c r="D4106" s="20" t="s">
        <v>17968</v>
      </c>
      <c r="E4106" s="16">
        <v>196.9665</v>
      </c>
      <c r="F4106" s="21">
        <v>45133</v>
      </c>
    </row>
    <row r="4107" spans="1:6" ht="18.75" x14ac:dyDescent="0.3">
      <c r="A4107" s="20" t="s">
        <v>17970</v>
      </c>
      <c r="B4107" s="20" t="s">
        <v>17971</v>
      </c>
      <c r="C4107" s="20" t="s">
        <v>17969</v>
      </c>
      <c r="D4107" s="20" t="s">
        <v>17972</v>
      </c>
      <c r="E4107" s="16">
        <v>56.9114</v>
      </c>
      <c r="F4107" s="21">
        <v>45133</v>
      </c>
    </row>
    <row r="4108" spans="1:6" ht="18.75" x14ac:dyDescent="0.3">
      <c r="A4108" s="20" t="s">
        <v>17974</v>
      </c>
      <c r="B4108" s="20" t="s">
        <v>5185</v>
      </c>
      <c r="C4108" s="20" t="s">
        <v>17973</v>
      </c>
      <c r="D4108" s="20" t="s">
        <v>17975</v>
      </c>
      <c r="E4108" s="16">
        <v>181.97139999999999</v>
      </c>
      <c r="F4108" s="21">
        <v>45133</v>
      </c>
    </row>
    <row r="4109" spans="1:6" ht="18.75" x14ac:dyDescent="0.3">
      <c r="A4109" s="20" t="s">
        <v>17977</v>
      </c>
      <c r="B4109" s="20" t="s">
        <v>17978</v>
      </c>
      <c r="C4109" s="20" t="s">
        <v>17976</v>
      </c>
      <c r="D4109" s="20" t="s">
        <v>17979</v>
      </c>
      <c r="E4109" s="16">
        <v>123.8977</v>
      </c>
      <c r="F4109" s="21">
        <v>45133</v>
      </c>
    </row>
    <row r="4110" spans="1:6" ht="18.75" x14ac:dyDescent="0.3">
      <c r="A4110" s="20" t="s">
        <v>17981</v>
      </c>
      <c r="B4110" s="20" t="s">
        <v>5185</v>
      </c>
      <c r="C4110" s="20" t="s">
        <v>17980</v>
      </c>
      <c r="D4110" s="20" t="s">
        <v>17982</v>
      </c>
      <c r="E4110" s="16">
        <v>347.08580000000001</v>
      </c>
      <c r="F4110" s="21">
        <v>45133</v>
      </c>
    </row>
    <row r="4111" spans="1:6" ht="18.75" x14ac:dyDescent="0.3">
      <c r="A4111" s="20" t="s">
        <v>17984</v>
      </c>
      <c r="B4111" s="20" t="s">
        <v>17985</v>
      </c>
      <c r="C4111" s="20" t="s">
        <v>17983</v>
      </c>
      <c r="D4111" s="20" t="s">
        <v>17986</v>
      </c>
      <c r="E4111" s="16">
        <v>97.548400000000001</v>
      </c>
      <c r="F4111" s="21">
        <v>45133</v>
      </c>
    </row>
    <row r="4112" spans="1:6" ht="18.75" x14ac:dyDescent="0.3">
      <c r="A4112" s="20" t="s">
        <v>17988</v>
      </c>
      <c r="B4112" s="20" t="s">
        <v>5185</v>
      </c>
      <c r="C4112" s="20" t="s">
        <v>17987</v>
      </c>
      <c r="D4112" s="20" t="s">
        <v>17989</v>
      </c>
      <c r="E4112" s="16">
        <v>319.31650000000002</v>
      </c>
      <c r="F4112" s="21">
        <v>45133</v>
      </c>
    </row>
    <row r="4113" spans="1:6" ht="18.75" x14ac:dyDescent="0.3">
      <c r="A4113" s="20" t="s">
        <v>17991</v>
      </c>
      <c r="B4113" s="20" t="s">
        <v>5185</v>
      </c>
      <c r="C4113" s="20" t="s">
        <v>17990</v>
      </c>
      <c r="D4113" s="20" t="s">
        <v>17992</v>
      </c>
      <c r="E4113" s="16">
        <v>19.725899999999999</v>
      </c>
      <c r="F4113" s="21">
        <v>45134</v>
      </c>
    </row>
    <row r="4114" spans="1:6" ht="18.75" x14ac:dyDescent="0.3">
      <c r="A4114" s="20" t="s">
        <v>17994</v>
      </c>
      <c r="B4114" s="20" t="s">
        <v>17995</v>
      </c>
      <c r="C4114" s="20" t="s">
        <v>17993</v>
      </c>
      <c r="D4114" s="20" t="s">
        <v>17996</v>
      </c>
      <c r="E4114" s="16">
        <v>19.698599999999999</v>
      </c>
      <c r="F4114" s="21">
        <v>45134</v>
      </c>
    </row>
    <row r="4115" spans="1:6" ht="18.75" x14ac:dyDescent="0.3">
      <c r="A4115" s="20" t="s">
        <v>17998</v>
      </c>
      <c r="B4115" s="20" t="s">
        <v>17999</v>
      </c>
      <c r="C4115" s="20" t="s">
        <v>17997</v>
      </c>
      <c r="D4115" s="20" t="s">
        <v>18000</v>
      </c>
      <c r="E4115" s="16">
        <v>18.309000000000001</v>
      </c>
      <c r="F4115" s="21">
        <v>45134</v>
      </c>
    </row>
    <row r="4116" spans="1:6" ht="18.75" x14ac:dyDescent="0.3">
      <c r="A4116" s="20" t="s">
        <v>18002</v>
      </c>
      <c r="B4116" s="20" t="s">
        <v>5185</v>
      </c>
      <c r="C4116" s="20" t="s">
        <v>18001</v>
      </c>
      <c r="D4116" s="20" t="s">
        <v>18003</v>
      </c>
      <c r="E4116" s="16">
        <v>18.3111</v>
      </c>
      <c r="F4116" s="21">
        <v>45134</v>
      </c>
    </row>
    <row r="4117" spans="1:6" ht="18.75" x14ac:dyDescent="0.3">
      <c r="A4117" s="20" t="s">
        <v>18005</v>
      </c>
      <c r="B4117" s="20" t="s">
        <v>5185</v>
      </c>
      <c r="C4117" s="20" t="s">
        <v>18004</v>
      </c>
      <c r="D4117" s="20" t="s">
        <v>18006</v>
      </c>
      <c r="E4117" s="16">
        <v>167.4205</v>
      </c>
      <c r="F4117" s="21">
        <v>45133</v>
      </c>
    </row>
    <row r="4118" spans="1:6" ht="18.75" x14ac:dyDescent="0.3">
      <c r="A4118" s="20" t="s">
        <v>18008</v>
      </c>
      <c r="B4118" s="20" t="s">
        <v>18009</v>
      </c>
      <c r="C4118" s="20" t="s">
        <v>18007</v>
      </c>
      <c r="D4118" s="20" t="s">
        <v>18010</v>
      </c>
      <c r="E4118" s="16">
        <v>118.9134</v>
      </c>
      <c r="F4118" s="21">
        <v>45133</v>
      </c>
    </row>
    <row r="4119" spans="1:6" ht="18.75" x14ac:dyDescent="0.3">
      <c r="A4119" s="20" t="s">
        <v>18012</v>
      </c>
      <c r="B4119" s="20" t="s">
        <v>5185</v>
      </c>
      <c r="C4119" s="20" t="s">
        <v>18011</v>
      </c>
      <c r="D4119" s="20" t="s">
        <v>18013</v>
      </c>
      <c r="E4119" s="16">
        <v>150.12729999999999</v>
      </c>
      <c r="F4119" s="21">
        <v>45133</v>
      </c>
    </row>
    <row r="4120" spans="1:6" ht="18.75" x14ac:dyDescent="0.3">
      <c r="A4120" s="20" t="s">
        <v>18015</v>
      </c>
      <c r="B4120" s="20" t="s">
        <v>18016</v>
      </c>
      <c r="C4120" s="20" t="s">
        <v>18014</v>
      </c>
      <c r="D4120" s="20" t="s">
        <v>18017</v>
      </c>
      <c r="E4120" s="16">
        <v>90.404300000000006</v>
      </c>
      <c r="F4120" s="21">
        <v>45133</v>
      </c>
    </row>
    <row r="4121" spans="1:6" ht="18.75" x14ac:dyDescent="0.3">
      <c r="A4121" s="20" t="s">
        <v>18054</v>
      </c>
      <c r="B4121" s="20" t="s">
        <v>5185</v>
      </c>
      <c r="C4121" s="20" t="s">
        <v>18053</v>
      </c>
      <c r="D4121" s="20" t="s">
        <v>41397</v>
      </c>
      <c r="E4121" s="16">
        <v>75.241799999999998</v>
      </c>
      <c r="F4121" s="21">
        <v>45134</v>
      </c>
    </row>
    <row r="4122" spans="1:6" ht="18.75" x14ac:dyDescent="0.3">
      <c r="A4122" s="20" t="s">
        <v>18059</v>
      </c>
      <c r="B4122" s="20" t="s">
        <v>18060</v>
      </c>
      <c r="C4122" s="20" t="s">
        <v>18058</v>
      </c>
      <c r="D4122" s="20" t="s">
        <v>41398</v>
      </c>
      <c r="E4122" s="16">
        <v>31.9314</v>
      </c>
      <c r="F4122" s="21">
        <v>43434</v>
      </c>
    </row>
    <row r="4123" spans="1:6" ht="18.75" x14ac:dyDescent="0.3">
      <c r="A4123" s="20" t="s">
        <v>18064</v>
      </c>
      <c r="B4123" s="20" t="s">
        <v>18065</v>
      </c>
      <c r="C4123" s="20" t="s">
        <v>18063</v>
      </c>
      <c r="D4123" s="20" t="s">
        <v>41399</v>
      </c>
      <c r="E4123" s="16">
        <v>24.585100000000001</v>
      </c>
      <c r="F4123" s="21">
        <v>45134</v>
      </c>
    </row>
    <row r="4124" spans="1:6" ht="18.75" x14ac:dyDescent="0.3">
      <c r="A4124" s="20" t="s">
        <v>18056</v>
      </c>
      <c r="B4124" s="20" t="s">
        <v>18057</v>
      </c>
      <c r="C4124" s="20" t="s">
        <v>18055</v>
      </c>
      <c r="D4124" s="20" t="s">
        <v>41400</v>
      </c>
      <c r="E4124" s="16">
        <v>26.937200000000001</v>
      </c>
      <c r="F4124" s="21">
        <v>45134</v>
      </c>
    </row>
    <row r="4125" spans="1:6" ht="18.75" x14ac:dyDescent="0.3">
      <c r="A4125" s="20" t="s">
        <v>18062</v>
      </c>
      <c r="B4125" s="20" t="s">
        <v>5185</v>
      </c>
      <c r="C4125" s="20" t="s">
        <v>18061</v>
      </c>
      <c r="D4125" s="20" t="s">
        <v>41401</v>
      </c>
      <c r="E4125" s="16">
        <v>69.825599999999994</v>
      </c>
      <c r="F4125" s="21">
        <v>45134</v>
      </c>
    </row>
    <row r="4126" spans="1:6" ht="18.75" x14ac:dyDescent="0.3">
      <c r="A4126" s="20" t="s">
        <v>18019</v>
      </c>
      <c r="B4126" s="20" t="s">
        <v>5185</v>
      </c>
      <c r="C4126" s="20" t="s">
        <v>18018</v>
      </c>
      <c r="D4126" s="20" t="s">
        <v>18020</v>
      </c>
      <c r="E4126" s="16">
        <v>83.751300000000001</v>
      </c>
      <c r="F4126" s="21">
        <v>45134</v>
      </c>
    </row>
    <row r="4127" spans="1:6" ht="18.75" x14ac:dyDescent="0.3">
      <c r="A4127" s="20" t="s">
        <v>18022</v>
      </c>
      <c r="B4127" s="20" t="s">
        <v>18023</v>
      </c>
      <c r="C4127" s="20" t="s">
        <v>18021</v>
      </c>
      <c r="D4127" s="20" t="s">
        <v>18024</v>
      </c>
      <c r="E4127" s="16">
        <v>30.605899999999998</v>
      </c>
      <c r="F4127" s="21">
        <v>45134</v>
      </c>
    </row>
    <row r="4128" spans="1:6" ht="18.75" x14ac:dyDescent="0.3">
      <c r="A4128" s="20" t="s">
        <v>18026</v>
      </c>
      <c r="B4128" s="20" t="s">
        <v>5185</v>
      </c>
      <c r="C4128" s="20" t="s">
        <v>18025</v>
      </c>
      <c r="D4128" s="20" t="s">
        <v>18027</v>
      </c>
      <c r="E4128" s="16">
        <v>86.111800000000002</v>
      </c>
      <c r="F4128" s="21">
        <v>45134</v>
      </c>
    </row>
    <row r="4129" spans="1:6" ht="18.75" x14ac:dyDescent="0.3">
      <c r="A4129" s="20" t="s">
        <v>18029</v>
      </c>
      <c r="B4129" s="20" t="s">
        <v>18030</v>
      </c>
      <c r="C4129" s="20" t="s">
        <v>18028</v>
      </c>
      <c r="D4129" s="20" t="s">
        <v>18031</v>
      </c>
      <c r="E4129" s="16">
        <v>31.136700000000001</v>
      </c>
      <c r="F4129" s="21">
        <v>45134</v>
      </c>
    </row>
    <row r="4130" spans="1:6" ht="18.75" x14ac:dyDescent="0.3">
      <c r="A4130" s="20" t="s">
        <v>18033</v>
      </c>
      <c r="B4130" s="20" t="s">
        <v>5185</v>
      </c>
      <c r="C4130" s="20" t="s">
        <v>18032</v>
      </c>
      <c r="D4130" s="20" t="s">
        <v>18034</v>
      </c>
      <c r="E4130" s="16">
        <v>76.224500000000006</v>
      </c>
      <c r="F4130" s="21">
        <v>45134</v>
      </c>
    </row>
    <row r="4131" spans="1:6" ht="18.75" x14ac:dyDescent="0.3">
      <c r="A4131" s="20" t="s">
        <v>18036</v>
      </c>
      <c r="B4131" s="20" t="s">
        <v>18037</v>
      </c>
      <c r="C4131" s="20" t="s">
        <v>18035</v>
      </c>
      <c r="D4131" s="20" t="s">
        <v>18038</v>
      </c>
      <c r="E4131" s="16">
        <v>27.402200000000001</v>
      </c>
      <c r="F4131" s="21">
        <v>45134</v>
      </c>
    </row>
    <row r="4132" spans="1:6" ht="18.75" x14ac:dyDescent="0.3">
      <c r="A4132" s="20" t="s">
        <v>18040</v>
      </c>
      <c r="B4132" s="20" t="s">
        <v>5185</v>
      </c>
      <c r="C4132" s="20" t="s">
        <v>18039</v>
      </c>
      <c r="D4132" s="20" t="s">
        <v>18041</v>
      </c>
      <c r="E4132" s="16">
        <v>65.553100000000001</v>
      </c>
      <c r="F4132" s="21">
        <v>45134</v>
      </c>
    </row>
    <row r="4133" spans="1:6" ht="18.75" x14ac:dyDescent="0.3">
      <c r="A4133" s="20" t="s">
        <v>18043</v>
      </c>
      <c r="B4133" s="20" t="s">
        <v>18044</v>
      </c>
      <c r="C4133" s="20" t="s">
        <v>18042</v>
      </c>
      <c r="D4133" s="20" t="s">
        <v>18045</v>
      </c>
      <c r="E4133" s="16">
        <v>47.020200000000003</v>
      </c>
      <c r="F4133" s="21">
        <v>45134</v>
      </c>
    </row>
    <row r="4134" spans="1:6" ht="18.75" x14ac:dyDescent="0.3">
      <c r="A4134" s="20" t="s">
        <v>18047</v>
      </c>
      <c r="B4134" s="20" t="s">
        <v>5185</v>
      </c>
      <c r="C4134" s="20" t="s">
        <v>18046</v>
      </c>
      <c r="D4134" s="20" t="s">
        <v>18048</v>
      </c>
      <c r="E4134" s="16">
        <v>62.028100000000002</v>
      </c>
      <c r="F4134" s="21">
        <v>45134</v>
      </c>
    </row>
    <row r="4135" spans="1:6" ht="18.75" x14ac:dyDescent="0.3">
      <c r="A4135" s="20" t="s">
        <v>18050</v>
      </c>
      <c r="B4135" s="20" t="s">
        <v>18051</v>
      </c>
      <c r="C4135" s="20" t="s">
        <v>18049</v>
      </c>
      <c r="D4135" s="20" t="s">
        <v>18052</v>
      </c>
      <c r="E4135" s="16">
        <v>44.267099999999999</v>
      </c>
      <c r="F4135" s="21">
        <v>45134</v>
      </c>
    </row>
    <row r="4136" spans="1:6" ht="18.75" x14ac:dyDescent="0.3">
      <c r="A4136" s="20" t="s">
        <v>18067</v>
      </c>
      <c r="B4136" s="20" t="s">
        <v>5185</v>
      </c>
      <c r="C4136" s="20" t="s">
        <v>18066</v>
      </c>
      <c r="D4136" s="20" t="s">
        <v>18068</v>
      </c>
      <c r="E4136" s="16">
        <v>25.7576</v>
      </c>
      <c r="F4136" s="21">
        <v>45133</v>
      </c>
    </row>
    <row r="4137" spans="1:6" ht="18.75" x14ac:dyDescent="0.3">
      <c r="A4137" s="20" t="s">
        <v>18070</v>
      </c>
      <c r="B4137" s="20" t="s">
        <v>5185</v>
      </c>
      <c r="C4137" s="20" t="s">
        <v>18069</v>
      </c>
      <c r="D4137" s="20" t="s">
        <v>18071</v>
      </c>
      <c r="E4137" s="16">
        <v>20.488099999999999</v>
      </c>
      <c r="F4137" s="21">
        <v>45133</v>
      </c>
    </row>
    <row r="4138" spans="1:6" ht="18.75" x14ac:dyDescent="0.3">
      <c r="A4138" s="20" t="s">
        <v>18073</v>
      </c>
      <c r="B4138" s="20" t="s">
        <v>5185</v>
      </c>
      <c r="C4138" s="20" t="s">
        <v>18072</v>
      </c>
      <c r="D4138" s="20" t="s">
        <v>18074</v>
      </c>
      <c r="E4138" s="16">
        <v>20.488099999999999</v>
      </c>
      <c r="F4138" s="21">
        <v>45133</v>
      </c>
    </row>
    <row r="4139" spans="1:6" ht="18.75" x14ac:dyDescent="0.3">
      <c r="A4139" s="20" t="s">
        <v>18076</v>
      </c>
      <c r="B4139" s="20" t="s">
        <v>5185</v>
      </c>
      <c r="C4139" s="20" t="s">
        <v>18075</v>
      </c>
      <c r="D4139" s="20" t="s">
        <v>18077</v>
      </c>
      <c r="E4139" s="16">
        <v>24.3443</v>
      </c>
      <c r="F4139" s="21">
        <v>45133</v>
      </c>
    </row>
    <row r="4140" spans="1:6" ht="18.75" x14ac:dyDescent="0.3">
      <c r="A4140" s="20" t="s">
        <v>18079</v>
      </c>
      <c r="B4140" s="20" t="s">
        <v>5185</v>
      </c>
      <c r="C4140" s="20" t="s">
        <v>18078</v>
      </c>
      <c r="D4140" s="20" t="s">
        <v>18080</v>
      </c>
      <c r="E4140" s="16">
        <v>19.3445</v>
      </c>
      <c r="F4140" s="21">
        <v>45133</v>
      </c>
    </row>
    <row r="4141" spans="1:6" ht="18.75" x14ac:dyDescent="0.3">
      <c r="A4141" s="20" t="s">
        <v>18082</v>
      </c>
      <c r="B4141" s="20" t="s">
        <v>5185</v>
      </c>
      <c r="C4141" s="20" t="s">
        <v>18081</v>
      </c>
      <c r="D4141" s="20" t="s">
        <v>18083</v>
      </c>
      <c r="E4141" s="16">
        <v>19.3445</v>
      </c>
      <c r="F4141" s="21">
        <v>45133</v>
      </c>
    </row>
    <row r="4142" spans="1:6" ht="18.75" x14ac:dyDescent="0.3">
      <c r="A4142" s="20" t="s">
        <v>18085</v>
      </c>
      <c r="B4142" s="20" t="s">
        <v>5185</v>
      </c>
      <c r="C4142" s="20" t="s">
        <v>18084</v>
      </c>
      <c r="D4142" s="20" t="s">
        <v>18086</v>
      </c>
      <c r="E4142" s="16">
        <v>36.457500000000003</v>
      </c>
      <c r="F4142" s="21">
        <v>45134</v>
      </c>
    </row>
    <row r="4143" spans="1:6" ht="18.75" x14ac:dyDescent="0.3">
      <c r="A4143" s="20" t="s">
        <v>18088</v>
      </c>
      <c r="B4143" s="20" t="s">
        <v>5185</v>
      </c>
      <c r="C4143" s="20" t="s">
        <v>18087</v>
      </c>
      <c r="D4143" s="20" t="s">
        <v>18089</v>
      </c>
      <c r="E4143" s="16">
        <v>29.6477</v>
      </c>
      <c r="F4143" s="21">
        <v>45134</v>
      </c>
    </row>
    <row r="4144" spans="1:6" ht="18.75" x14ac:dyDescent="0.3">
      <c r="A4144" s="20" t="s">
        <v>18091</v>
      </c>
      <c r="B4144" s="20" t="s">
        <v>5185</v>
      </c>
      <c r="C4144" s="20" t="s">
        <v>18090</v>
      </c>
      <c r="D4144" s="20" t="s">
        <v>18092</v>
      </c>
      <c r="E4144" s="16">
        <v>36.457500000000003</v>
      </c>
      <c r="F4144" s="21">
        <v>45134</v>
      </c>
    </row>
    <row r="4145" spans="1:6" ht="18.75" x14ac:dyDescent="0.3">
      <c r="A4145" s="20" t="s">
        <v>18094</v>
      </c>
      <c r="B4145" s="20" t="s">
        <v>5185</v>
      </c>
      <c r="C4145" s="20" t="s">
        <v>18093</v>
      </c>
      <c r="D4145" s="20" t="s">
        <v>18095</v>
      </c>
      <c r="E4145" s="16">
        <v>32.231999999999999</v>
      </c>
      <c r="F4145" s="21">
        <v>45134</v>
      </c>
    </row>
    <row r="4146" spans="1:6" ht="18.75" x14ac:dyDescent="0.3">
      <c r="A4146" s="20" t="s">
        <v>18097</v>
      </c>
      <c r="B4146" s="20" t="s">
        <v>5185</v>
      </c>
      <c r="C4146" s="20" t="s">
        <v>18096</v>
      </c>
      <c r="D4146" s="20" t="s">
        <v>18098</v>
      </c>
      <c r="E4146" s="16">
        <v>13.8597</v>
      </c>
      <c r="F4146" s="21">
        <v>45134</v>
      </c>
    </row>
    <row r="4147" spans="1:6" ht="18.75" x14ac:dyDescent="0.3">
      <c r="A4147" s="20" t="s">
        <v>18100</v>
      </c>
      <c r="B4147" s="20" t="s">
        <v>5185</v>
      </c>
      <c r="C4147" s="20" t="s">
        <v>18099</v>
      </c>
      <c r="D4147" s="20" t="s">
        <v>18101</v>
      </c>
      <c r="E4147" s="16">
        <v>13.8597</v>
      </c>
      <c r="F4147" s="21">
        <v>45134</v>
      </c>
    </row>
    <row r="4148" spans="1:6" ht="18.75" x14ac:dyDescent="0.3">
      <c r="A4148" s="20" t="s">
        <v>18103</v>
      </c>
      <c r="B4148" s="20" t="s">
        <v>5185</v>
      </c>
      <c r="C4148" s="20" t="s">
        <v>18102</v>
      </c>
      <c r="D4148" s="20" t="s">
        <v>18104</v>
      </c>
      <c r="E4148" s="16">
        <v>13.399100000000001</v>
      </c>
      <c r="F4148" s="21">
        <v>45134</v>
      </c>
    </row>
    <row r="4149" spans="1:6" ht="18.75" x14ac:dyDescent="0.3">
      <c r="A4149" s="20" t="s">
        <v>18106</v>
      </c>
      <c r="B4149" s="20" t="s">
        <v>5185</v>
      </c>
      <c r="C4149" s="20" t="s">
        <v>18105</v>
      </c>
      <c r="D4149" s="20" t="s">
        <v>18107</v>
      </c>
      <c r="E4149" s="16">
        <v>13.399100000000001</v>
      </c>
      <c r="F4149" s="21">
        <v>45134</v>
      </c>
    </row>
    <row r="4150" spans="1:6" ht="18.75" x14ac:dyDescent="0.3">
      <c r="A4150" s="20" t="s">
        <v>18109</v>
      </c>
      <c r="B4150" s="20" t="s">
        <v>5185</v>
      </c>
      <c r="C4150" s="20" t="s">
        <v>18108</v>
      </c>
      <c r="D4150" s="20" t="s">
        <v>18110</v>
      </c>
      <c r="E4150" s="16">
        <v>38.575400000000002</v>
      </c>
      <c r="F4150" s="21">
        <v>45133</v>
      </c>
    </row>
    <row r="4151" spans="1:6" ht="18.75" x14ac:dyDescent="0.3">
      <c r="A4151" s="20" t="s">
        <v>18112</v>
      </c>
      <c r="B4151" s="20" t="s">
        <v>5185</v>
      </c>
      <c r="C4151" s="20" t="s">
        <v>18111</v>
      </c>
      <c r="D4151" s="20" t="s">
        <v>18113</v>
      </c>
      <c r="E4151" s="16">
        <v>33.979399999999998</v>
      </c>
      <c r="F4151" s="21">
        <v>45133</v>
      </c>
    </row>
    <row r="4152" spans="1:6" ht="18.75" x14ac:dyDescent="0.3">
      <c r="A4152" s="20" t="s">
        <v>18115</v>
      </c>
      <c r="B4152" s="20" t="s">
        <v>5185</v>
      </c>
      <c r="C4152" s="20" t="s">
        <v>18114</v>
      </c>
      <c r="D4152" s="20" t="s">
        <v>18116</v>
      </c>
      <c r="E4152" s="16">
        <v>38.575400000000002</v>
      </c>
      <c r="F4152" s="21">
        <v>45133</v>
      </c>
    </row>
    <row r="4153" spans="1:6" ht="18.75" x14ac:dyDescent="0.3">
      <c r="A4153" s="20" t="s">
        <v>18118</v>
      </c>
      <c r="B4153" s="20" t="s">
        <v>5185</v>
      </c>
      <c r="C4153" s="20" t="s">
        <v>18117</v>
      </c>
      <c r="D4153" s="20" t="s">
        <v>18119</v>
      </c>
      <c r="E4153" s="16">
        <v>33.979399999999998</v>
      </c>
      <c r="F4153" s="21">
        <v>45133</v>
      </c>
    </row>
    <row r="4154" spans="1:6" ht="18.75" x14ac:dyDescent="0.3">
      <c r="A4154" s="20" t="s">
        <v>18121</v>
      </c>
      <c r="B4154" s="20" t="s">
        <v>5185</v>
      </c>
      <c r="C4154" s="20" t="s">
        <v>18120</v>
      </c>
      <c r="D4154" s="20" t="s">
        <v>18122</v>
      </c>
      <c r="E4154" s="16">
        <v>344.52050000000003</v>
      </c>
      <c r="F4154" s="21">
        <v>45134</v>
      </c>
    </row>
    <row r="4155" spans="1:6" ht="18.75" x14ac:dyDescent="0.3">
      <c r="A4155" s="20" t="s">
        <v>18124</v>
      </c>
      <c r="B4155" s="20" t="s">
        <v>18125</v>
      </c>
      <c r="C4155" s="20" t="s">
        <v>18123</v>
      </c>
      <c r="D4155" s="20" t="s">
        <v>18126</v>
      </c>
      <c r="E4155" s="16">
        <v>189.1259</v>
      </c>
      <c r="F4155" s="21">
        <v>45134</v>
      </c>
    </row>
    <row r="4156" spans="1:6" ht="18.75" x14ac:dyDescent="0.3">
      <c r="A4156" s="20" t="s">
        <v>18128</v>
      </c>
      <c r="B4156" s="20" t="s">
        <v>18129</v>
      </c>
      <c r="C4156" s="20" t="s">
        <v>18127</v>
      </c>
      <c r="D4156" s="20" t="s">
        <v>18130</v>
      </c>
      <c r="E4156" s="16">
        <v>126.02930000000001</v>
      </c>
      <c r="F4156" s="21">
        <v>45134</v>
      </c>
    </row>
    <row r="4157" spans="1:6" ht="18.75" x14ac:dyDescent="0.3">
      <c r="A4157" s="20" t="s">
        <v>18132</v>
      </c>
      <c r="B4157" s="20" t="s">
        <v>5185</v>
      </c>
      <c r="C4157" s="20" t="s">
        <v>18131</v>
      </c>
      <c r="D4157" s="20" t="s">
        <v>18133</v>
      </c>
      <c r="E4157" s="16">
        <v>309.22149999999999</v>
      </c>
      <c r="F4157" s="21">
        <v>45134</v>
      </c>
    </row>
    <row r="4158" spans="1:6" ht="18.75" x14ac:dyDescent="0.3">
      <c r="A4158" s="20" t="s">
        <v>41402</v>
      </c>
      <c r="B4158" s="20" t="s">
        <v>5185</v>
      </c>
      <c r="C4158" s="20" t="s">
        <v>41403</v>
      </c>
      <c r="D4158" s="20" t="s">
        <v>41404</v>
      </c>
      <c r="E4158" s="16">
        <v>12.0504</v>
      </c>
      <c r="F4158" s="21">
        <v>45134</v>
      </c>
    </row>
    <row r="4159" spans="1:6" ht="18.75" x14ac:dyDescent="0.3">
      <c r="A4159" s="20" t="s">
        <v>41405</v>
      </c>
      <c r="B4159" s="20" t="s">
        <v>5185</v>
      </c>
      <c r="C4159" s="20" t="s">
        <v>41406</v>
      </c>
      <c r="D4159" s="20" t="s">
        <v>41407</v>
      </c>
      <c r="E4159" s="16">
        <v>12.0504</v>
      </c>
      <c r="F4159" s="21">
        <v>45134</v>
      </c>
    </row>
    <row r="4160" spans="1:6" ht="18.75" x14ac:dyDescent="0.3">
      <c r="A4160" s="20" t="s">
        <v>41408</v>
      </c>
      <c r="B4160" s="20" t="s">
        <v>5185</v>
      </c>
      <c r="C4160" s="20" t="s">
        <v>41409</v>
      </c>
      <c r="D4160" s="20" t="s">
        <v>41410</v>
      </c>
      <c r="E4160" s="16">
        <v>11.847899999999999</v>
      </c>
      <c r="F4160" s="21">
        <v>45134</v>
      </c>
    </row>
    <row r="4161" spans="1:6" ht="18.75" x14ac:dyDescent="0.3">
      <c r="A4161" s="20" t="s">
        <v>41411</v>
      </c>
      <c r="B4161" s="20" t="s">
        <v>5185</v>
      </c>
      <c r="C4161" s="20" t="s">
        <v>41412</v>
      </c>
      <c r="D4161" s="20" t="s">
        <v>41413</v>
      </c>
      <c r="E4161" s="16">
        <v>11.847899999999999</v>
      </c>
      <c r="F4161" s="21">
        <v>45134</v>
      </c>
    </row>
    <row r="4162" spans="1:6" ht="18.75" x14ac:dyDescent="0.3">
      <c r="A4162" s="20" t="s">
        <v>18135</v>
      </c>
      <c r="B4162" s="20" t="s">
        <v>5185</v>
      </c>
      <c r="C4162" s="20" t="s">
        <v>18134</v>
      </c>
      <c r="D4162" s="20" t="s">
        <v>18136</v>
      </c>
      <c r="E4162" s="16">
        <v>35.048299999999998</v>
      </c>
      <c r="F4162" s="21">
        <v>45134</v>
      </c>
    </row>
    <row r="4163" spans="1:6" ht="18.75" x14ac:dyDescent="0.3">
      <c r="A4163" s="20" t="s">
        <v>18138</v>
      </c>
      <c r="B4163" s="20" t="s">
        <v>5185</v>
      </c>
      <c r="C4163" s="20" t="s">
        <v>18137</v>
      </c>
      <c r="D4163" s="20" t="s">
        <v>18139</v>
      </c>
      <c r="E4163" s="16">
        <v>28.798999999999999</v>
      </c>
      <c r="F4163" s="21">
        <v>45134</v>
      </c>
    </row>
    <row r="4164" spans="1:6" ht="18.75" x14ac:dyDescent="0.3">
      <c r="A4164" s="20" t="s">
        <v>18141</v>
      </c>
      <c r="B4164" s="20" t="s">
        <v>5185</v>
      </c>
      <c r="C4164" s="20" t="s">
        <v>18140</v>
      </c>
      <c r="D4164" s="20" t="s">
        <v>18142</v>
      </c>
      <c r="E4164" s="16">
        <v>35.048299999999998</v>
      </c>
      <c r="F4164" s="21">
        <v>45134</v>
      </c>
    </row>
    <row r="4165" spans="1:6" ht="18.75" x14ac:dyDescent="0.3">
      <c r="A4165" s="20" t="s">
        <v>18144</v>
      </c>
      <c r="B4165" s="20" t="s">
        <v>5185</v>
      </c>
      <c r="C4165" s="20" t="s">
        <v>18143</v>
      </c>
      <c r="D4165" s="20" t="s">
        <v>18145</v>
      </c>
      <c r="E4165" s="16">
        <v>31.230499999999999</v>
      </c>
      <c r="F4165" s="21">
        <v>45134</v>
      </c>
    </row>
    <row r="4166" spans="1:6" ht="18.75" x14ac:dyDescent="0.3">
      <c r="A4166" s="20" t="s">
        <v>18147</v>
      </c>
      <c r="B4166" s="20" t="s">
        <v>5185</v>
      </c>
      <c r="C4166" s="20" t="s">
        <v>18146</v>
      </c>
      <c r="D4166" s="20" t="s">
        <v>18148</v>
      </c>
      <c r="E4166" s="16">
        <v>22.2225</v>
      </c>
      <c r="F4166" s="21">
        <v>45134</v>
      </c>
    </row>
    <row r="4167" spans="1:6" ht="18.75" x14ac:dyDescent="0.3">
      <c r="A4167" s="20" t="s">
        <v>18150</v>
      </c>
      <c r="B4167" s="20" t="s">
        <v>5185</v>
      </c>
      <c r="C4167" s="20" t="s">
        <v>18149</v>
      </c>
      <c r="D4167" s="20" t="s">
        <v>18151</v>
      </c>
      <c r="E4167" s="16">
        <v>19.672000000000001</v>
      </c>
      <c r="F4167" s="21">
        <v>45134</v>
      </c>
    </row>
    <row r="4168" spans="1:6" ht="18.75" x14ac:dyDescent="0.3">
      <c r="A4168" s="20" t="s">
        <v>18153</v>
      </c>
      <c r="B4168" s="20" t="s">
        <v>5185</v>
      </c>
      <c r="C4168" s="20" t="s">
        <v>18152</v>
      </c>
      <c r="D4168" s="20" t="s">
        <v>18154</v>
      </c>
      <c r="E4168" s="16">
        <v>22.2225</v>
      </c>
      <c r="F4168" s="21">
        <v>45134</v>
      </c>
    </row>
    <row r="4169" spans="1:6" ht="18.75" x14ac:dyDescent="0.3">
      <c r="A4169" s="20" t="s">
        <v>18156</v>
      </c>
      <c r="B4169" s="20" t="s">
        <v>5185</v>
      </c>
      <c r="C4169" s="20" t="s">
        <v>18155</v>
      </c>
      <c r="D4169" s="20" t="s">
        <v>18157</v>
      </c>
      <c r="E4169" s="16">
        <v>19.672000000000001</v>
      </c>
      <c r="F4169" s="21">
        <v>45134</v>
      </c>
    </row>
    <row r="4170" spans="1:6" ht="18.75" x14ac:dyDescent="0.3">
      <c r="A4170" s="20" t="s">
        <v>18159</v>
      </c>
      <c r="B4170" s="20" t="s">
        <v>5185</v>
      </c>
      <c r="C4170" s="20" t="s">
        <v>18158</v>
      </c>
      <c r="D4170" s="20" t="s">
        <v>18160</v>
      </c>
      <c r="E4170" s="16">
        <v>128.6781</v>
      </c>
      <c r="F4170" s="21">
        <v>45134</v>
      </c>
    </row>
    <row r="4171" spans="1:6" ht="18.75" x14ac:dyDescent="0.3">
      <c r="A4171" s="20" t="s">
        <v>18162</v>
      </c>
      <c r="B4171" s="20" t="s">
        <v>18163</v>
      </c>
      <c r="C4171" s="20" t="s">
        <v>18161</v>
      </c>
      <c r="D4171" s="20" t="s">
        <v>18164</v>
      </c>
      <c r="E4171" s="16">
        <v>57.1387</v>
      </c>
      <c r="F4171" s="21">
        <v>45134</v>
      </c>
    </row>
    <row r="4172" spans="1:6" ht="18.75" x14ac:dyDescent="0.3">
      <c r="A4172" s="20" t="s">
        <v>18166</v>
      </c>
      <c r="B4172" s="20" t="s">
        <v>18167</v>
      </c>
      <c r="C4172" s="20" t="s">
        <v>18165</v>
      </c>
      <c r="D4172" s="20" t="s">
        <v>18168</v>
      </c>
      <c r="E4172" s="16">
        <v>67.428299999999993</v>
      </c>
      <c r="F4172" s="21">
        <v>45134</v>
      </c>
    </row>
    <row r="4173" spans="1:6" ht="18.75" x14ac:dyDescent="0.3">
      <c r="A4173" s="20" t="s">
        <v>18170</v>
      </c>
      <c r="B4173" s="20" t="s">
        <v>5185</v>
      </c>
      <c r="C4173" s="20" t="s">
        <v>18169</v>
      </c>
      <c r="D4173" s="20" t="s">
        <v>18171</v>
      </c>
      <c r="E4173" s="16">
        <v>120.5459</v>
      </c>
      <c r="F4173" s="21">
        <v>45134</v>
      </c>
    </row>
    <row r="4174" spans="1:6" ht="18.75" x14ac:dyDescent="0.3">
      <c r="A4174" s="20" t="s">
        <v>18173</v>
      </c>
      <c r="B4174" s="20" t="s">
        <v>5185</v>
      </c>
      <c r="C4174" s="20" t="s">
        <v>18172</v>
      </c>
      <c r="D4174" s="20" t="s">
        <v>18174</v>
      </c>
      <c r="E4174" s="16">
        <v>12.4148</v>
      </c>
      <c r="F4174" s="21">
        <v>45134</v>
      </c>
    </row>
    <row r="4175" spans="1:6" ht="18.75" x14ac:dyDescent="0.3">
      <c r="A4175" s="20" t="s">
        <v>18176</v>
      </c>
      <c r="B4175" s="20" t="s">
        <v>5185</v>
      </c>
      <c r="C4175" s="20" t="s">
        <v>18175</v>
      </c>
      <c r="D4175" s="20" t="s">
        <v>18177</v>
      </c>
      <c r="E4175" s="16">
        <v>11.699299999999999</v>
      </c>
      <c r="F4175" s="21">
        <v>45134</v>
      </c>
    </row>
    <row r="4176" spans="1:6" ht="18.75" x14ac:dyDescent="0.3">
      <c r="A4176" s="20" t="s">
        <v>18179</v>
      </c>
      <c r="B4176" s="20" t="s">
        <v>5185</v>
      </c>
      <c r="C4176" s="20" t="s">
        <v>18178</v>
      </c>
      <c r="D4176" s="20" t="s">
        <v>18180</v>
      </c>
      <c r="E4176" s="16">
        <v>12.4148</v>
      </c>
      <c r="F4176" s="21">
        <v>45134</v>
      </c>
    </row>
    <row r="4177" spans="1:6" ht="18.75" x14ac:dyDescent="0.3">
      <c r="A4177" s="20" t="s">
        <v>18182</v>
      </c>
      <c r="B4177" s="20" t="s">
        <v>5185</v>
      </c>
      <c r="C4177" s="20" t="s">
        <v>18181</v>
      </c>
      <c r="D4177" s="20" t="s">
        <v>18183</v>
      </c>
      <c r="E4177" s="16">
        <v>11.699299999999999</v>
      </c>
      <c r="F4177" s="21">
        <v>45134</v>
      </c>
    </row>
    <row r="4178" spans="1:6" ht="18.75" x14ac:dyDescent="0.3">
      <c r="A4178" s="20" t="s">
        <v>18185</v>
      </c>
      <c r="B4178" s="20" t="s">
        <v>5185</v>
      </c>
      <c r="C4178" s="20" t="s">
        <v>18184</v>
      </c>
      <c r="D4178" s="20" t="s">
        <v>18186</v>
      </c>
      <c r="E4178" s="16">
        <v>35.363100000000003</v>
      </c>
      <c r="F4178" s="21">
        <v>45134</v>
      </c>
    </row>
    <row r="4179" spans="1:6" ht="18.75" x14ac:dyDescent="0.3">
      <c r="A4179" s="20" t="s">
        <v>18188</v>
      </c>
      <c r="B4179" s="20" t="s">
        <v>5185</v>
      </c>
      <c r="C4179" s="20" t="s">
        <v>18187</v>
      </c>
      <c r="D4179" s="20" t="s">
        <v>18189</v>
      </c>
      <c r="E4179" s="16">
        <v>28.4499</v>
      </c>
      <c r="F4179" s="21">
        <v>45134</v>
      </c>
    </row>
    <row r="4180" spans="1:6" ht="18.75" x14ac:dyDescent="0.3">
      <c r="A4180" s="20" t="s">
        <v>18191</v>
      </c>
      <c r="B4180" s="20" t="s">
        <v>5185</v>
      </c>
      <c r="C4180" s="20" t="s">
        <v>18190</v>
      </c>
      <c r="D4180" s="20" t="s">
        <v>18192</v>
      </c>
      <c r="E4180" s="16">
        <v>35.363100000000003</v>
      </c>
      <c r="F4180" s="21">
        <v>45134</v>
      </c>
    </row>
    <row r="4181" spans="1:6" ht="18.75" x14ac:dyDescent="0.3">
      <c r="A4181" s="20" t="s">
        <v>18194</v>
      </c>
      <c r="B4181" s="20" t="s">
        <v>5185</v>
      </c>
      <c r="C4181" s="20" t="s">
        <v>18193</v>
      </c>
      <c r="D4181" s="20" t="s">
        <v>18195</v>
      </c>
      <c r="E4181" s="16">
        <v>31.105399999999999</v>
      </c>
      <c r="F4181" s="21">
        <v>45134</v>
      </c>
    </row>
    <row r="4182" spans="1:6" ht="18.75" x14ac:dyDescent="0.3">
      <c r="A4182" s="20" t="s">
        <v>18197</v>
      </c>
      <c r="B4182" s="20" t="s">
        <v>5185</v>
      </c>
      <c r="C4182" s="20" t="s">
        <v>18196</v>
      </c>
      <c r="D4182" s="20" t="s">
        <v>18198</v>
      </c>
      <c r="E4182" s="16">
        <v>46.94</v>
      </c>
      <c r="F4182" s="21">
        <v>45134</v>
      </c>
    </row>
    <row r="4183" spans="1:6" ht="18.75" x14ac:dyDescent="0.3">
      <c r="A4183" s="20" t="s">
        <v>18200</v>
      </c>
      <c r="B4183" s="20" t="s">
        <v>18201</v>
      </c>
      <c r="C4183" s="20" t="s">
        <v>18199</v>
      </c>
      <c r="D4183" s="20" t="s">
        <v>18202</v>
      </c>
      <c r="E4183" s="16">
        <v>46.4</v>
      </c>
      <c r="F4183" s="21">
        <v>45134</v>
      </c>
    </row>
    <row r="4184" spans="1:6" ht="18.75" x14ac:dyDescent="0.3">
      <c r="A4184" s="20" t="s">
        <v>18204</v>
      </c>
      <c r="B4184" s="20" t="s">
        <v>5185</v>
      </c>
      <c r="C4184" s="20" t="s">
        <v>18203</v>
      </c>
      <c r="D4184" s="20" t="s">
        <v>18205</v>
      </c>
      <c r="E4184" s="16">
        <v>42.64</v>
      </c>
      <c r="F4184" s="21">
        <v>45134</v>
      </c>
    </row>
    <row r="4185" spans="1:6" ht="18.75" x14ac:dyDescent="0.3">
      <c r="A4185" s="20" t="s">
        <v>18207</v>
      </c>
      <c r="B4185" s="20" t="s">
        <v>18208</v>
      </c>
      <c r="C4185" s="20" t="s">
        <v>18206</v>
      </c>
      <c r="D4185" s="20" t="s">
        <v>18209</v>
      </c>
      <c r="E4185" s="16">
        <v>38.17</v>
      </c>
      <c r="F4185" s="21">
        <v>45134</v>
      </c>
    </row>
    <row r="4186" spans="1:6" ht="18.75" x14ac:dyDescent="0.3">
      <c r="A4186" s="20" t="s">
        <v>18211</v>
      </c>
      <c r="B4186" s="20" t="s">
        <v>5185</v>
      </c>
      <c r="C4186" s="20" t="s">
        <v>18210</v>
      </c>
      <c r="D4186" s="20" t="s">
        <v>18212</v>
      </c>
      <c r="E4186" s="16">
        <v>92.47</v>
      </c>
      <c r="F4186" s="21">
        <v>45134</v>
      </c>
    </row>
    <row r="4187" spans="1:6" ht="18.75" x14ac:dyDescent="0.3">
      <c r="A4187" s="20" t="s">
        <v>18214</v>
      </c>
      <c r="B4187" s="20" t="s">
        <v>5185</v>
      </c>
      <c r="C4187" s="20" t="s">
        <v>18213</v>
      </c>
      <c r="D4187" s="20" t="s">
        <v>18215</v>
      </c>
      <c r="E4187" s="16">
        <v>101.61</v>
      </c>
      <c r="F4187" s="21">
        <v>45134</v>
      </c>
    </row>
    <row r="4188" spans="1:6" ht="18.75" x14ac:dyDescent="0.3">
      <c r="A4188" s="20" t="s">
        <v>18217</v>
      </c>
      <c r="B4188" s="20" t="s">
        <v>18218</v>
      </c>
      <c r="C4188" s="20" t="s">
        <v>18216</v>
      </c>
      <c r="D4188" s="20" t="s">
        <v>18219</v>
      </c>
      <c r="E4188" s="16">
        <v>68.209999999999994</v>
      </c>
      <c r="F4188" s="21">
        <v>45134</v>
      </c>
    </row>
    <row r="4189" spans="1:6" ht="18.75" x14ac:dyDescent="0.3">
      <c r="A4189" s="20" t="s">
        <v>18221</v>
      </c>
      <c r="B4189" s="20" t="s">
        <v>5185</v>
      </c>
      <c r="C4189" s="20" t="s">
        <v>18220</v>
      </c>
      <c r="D4189" s="20" t="s">
        <v>18222</v>
      </c>
      <c r="E4189" s="16">
        <v>92.49</v>
      </c>
      <c r="F4189" s="21">
        <v>45134</v>
      </c>
    </row>
    <row r="4190" spans="1:6" ht="18.75" x14ac:dyDescent="0.3">
      <c r="A4190" s="20" t="s">
        <v>18224</v>
      </c>
      <c r="B4190" s="20" t="s">
        <v>18225</v>
      </c>
      <c r="C4190" s="20" t="s">
        <v>18223</v>
      </c>
      <c r="D4190" s="20" t="s">
        <v>18226</v>
      </c>
      <c r="E4190" s="16">
        <v>62.52</v>
      </c>
      <c r="F4190" s="21">
        <v>45134</v>
      </c>
    </row>
    <row r="4191" spans="1:6" ht="18.75" x14ac:dyDescent="0.3">
      <c r="A4191" s="20" t="s">
        <v>18228</v>
      </c>
      <c r="B4191" s="20" t="s">
        <v>5185</v>
      </c>
      <c r="C4191" s="20" t="s">
        <v>18227</v>
      </c>
      <c r="D4191" s="20" t="s">
        <v>18229</v>
      </c>
      <c r="E4191" s="16">
        <v>33.29</v>
      </c>
      <c r="F4191" s="21">
        <v>45134</v>
      </c>
    </row>
    <row r="4192" spans="1:6" ht="18.75" x14ac:dyDescent="0.3">
      <c r="A4192" s="20" t="s">
        <v>18231</v>
      </c>
      <c r="B4192" s="20" t="s">
        <v>5185</v>
      </c>
      <c r="C4192" s="20" t="s">
        <v>18230</v>
      </c>
      <c r="D4192" s="20" t="s">
        <v>18232</v>
      </c>
      <c r="E4192" s="16">
        <v>48.83</v>
      </c>
      <c r="F4192" s="21">
        <v>45134</v>
      </c>
    </row>
    <row r="4193" spans="1:6" ht="18.75" x14ac:dyDescent="0.3">
      <c r="A4193" s="20" t="s">
        <v>18234</v>
      </c>
      <c r="B4193" s="20" t="s">
        <v>18235</v>
      </c>
      <c r="C4193" s="20" t="s">
        <v>18233</v>
      </c>
      <c r="D4193" s="20" t="s">
        <v>18236</v>
      </c>
      <c r="E4193" s="16">
        <v>45.47</v>
      </c>
      <c r="F4193" s="21">
        <v>45134</v>
      </c>
    </row>
    <row r="4194" spans="1:6" ht="18.75" x14ac:dyDescent="0.3">
      <c r="A4194" s="20" t="s">
        <v>18238</v>
      </c>
      <c r="B4194" s="20" t="s">
        <v>5185</v>
      </c>
      <c r="C4194" s="20" t="s">
        <v>18237</v>
      </c>
      <c r="D4194" s="20" t="s">
        <v>18239</v>
      </c>
      <c r="E4194" s="16">
        <v>45.91</v>
      </c>
      <c r="F4194" s="21">
        <v>45134</v>
      </c>
    </row>
    <row r="4195" spans="1:6" ht="18.75" x14ac:dyDescent="0.3">
      <c r="A4195" s="20" t="s">
        <v>18241</v>
      </c>
      <c r="B4195" s="20" t="s">
        <v>18242</v>
      </c>
      <c r="C4195" s="20" t="s">
        <v>18240</v>
      </c>
      <c r="D4195" s="20" t="s">
        <v>18243</v>
      </c>
      <c r="E4195" s="16">
        <v>43.13</v>
      </c>
      <c r="F4195" s="21">
        <v>45134</v>
      </c>
    </row>
    <row r="4196" spans="1:6" ht="18.75" x14ac:dyDescent="0.3">
      <c r="A4196" s="20" t="s">
        <v>18245</v>
      </c>
      <c r="B4196" s="20" t="s">
        <v>5185</v>
      </c>
      <c r="C4196" s="20" t="s">
        <v>18244</v>
      </c>
      <c r="D4196" s="20" t="s">
        <v>18246</v>
      </c>
      <c r="E4196" s="16">
        <v>155.30850000000001</v>
      </c>
      <c r="F4196" s="21">
        <v>45134</v>
      </c>
    </row>
    <row r="4197" spans="1:6" ht="18.75" x14ac:dyDescent="0.3">
      <c r="A4197" s="20" t="s">
        <v>18248</v>
      </c>
      <c r="B4197" s="20" t="s">
        <v>18249</v>
      </c>
      <c r="C4197" s="20" t="s">
        <v>18247</v>
      </c>
      <c r="D4197" s="20" t="s">
        <v>18250</v>
      </c>
      <c r="E4197" s="16">
        <v>60.784999999999997</v>
      </c>
      <c r="F4197" s="21">
        <v>45134</v>
      </c>
    </row>
    <row r="4198" spans="1:6" ht="18.75" x14ac:dyDescent="0.3">
      <c r="A4198" s="20" t="s">
        <v>18252</v>
      </c>
      <c r="B4198" s="20" t="s">
        <v>5185</v>
      </c>
      <c r="C4198" s="20" t="s">
        <v>18251</v>
      </c>
      <c r="D4198" s="20" t="s">
        <v>18253</v>
      </c>
      <c r="E4198" s="16">
        <v>139.12389999999999</v>
      </c>
      <c r="F4198" s="21">
        <v>45134</v>
      </c>
    </row>
    <row r="4199" spans="1:6" ht="18.75" x14ac:dyDescent="0.3">
      <c r="A4199" s="20" t="s">
        <v>18255</v>
      </c>
      <c r="B4199" s="20" t="s">
        <v>18256</v>
      </c>
      <c r="C4199" s="20" t="s">
        <v>18254</v>
      </c>
      <c r="D4199" s="20" t="s">
        <v>18257</v>
      </c>
      <c r="E4199" s="16">
        <v>54.146299999999997</v>
      </c>
      <c r="F4199" s="21">
        <v>45134</v>
      </c>
    </row>
    <row r="4200" spans="1:6" ht="18.75" x14ac:dyDescent="0.3">
      <c r="A4200" s="20" t="s">
        <v>18259</v>
      </c>
      <c r="B4200" s="20" t="s">
        <v>5185</v>
      </c>
      <c r="C4200" s="20" t="s">
        <v>18258</v>
      </c>
      <c r="D4200" s="20" t="s">
        <v>18260</v>
      </c>
      <c r="E4200" s="16">
        <v>195.4179</v>
      </c>
      <c r="F4200" s="21">
        <v>45134</v>
      </c>
    </row>
    <row r="4201" spans="1:6" ht="18.75" x14ac:dyDescent="0.3">
      <c r="A4201" s="20" t="s">
        <v>18262</v>
      </c>
      <c r="B4201" s="20" t="s">
        <v>18263</v>
      </c>
      <c r="C4201" s="20" t="s">
        <v>18261</v>
      </c>
      <c r="D4201" s="20" t="s">
        <v>18264</v>
      </c>
      <c r="E4201" s="16">
        <v>151.04509999999999</v>
      </c>
      <c r="F4201" s="21">
        <v>45134</v>
      </c>
    </row>
    <row r="4202" spans="1:6" ht="18.75" x14ac:dyDescent="0.3">
      <c r="A4202" s="20" t="s">
        <v>18266</v>
      </c>
      <c r="B4202" s="20" t="s">
        <v>5185</v>
      </c>
      <c r="C4202" s="20" t="s">
        <v>18265</v>
      </c>
      <c r="D4202" s="20" t="s">
        <v>18267</v>
      </c>
      <c r="E4202" s="16">
        <v>176.72630000000001</v>
      </c>
      <c r="F4202" s="21">
        <v>45134</v>
      </c>
    </row>
    <row r="4203" spans="1:6" ht="18.75" x14ac:dyDescent="0.3">
      <c r="A4203" s="20" t="s">
        <v>18269</v>
      </c>
      <c r="B4203" s="20" t="s">
        <v>18270</v>
      </c>
      <c r="C4203" s="20" t="s">
        <v>18268</v>
      </c>
      <c r="D4203" s="20" t="s">
        <v>18271</v>
      </c>
      <c r="E4203" s="16">
        <v>136.5847</v>
      </c>
      <c r="F4203" s="21">
        <v>45134</v>
      </c>
    </row>
    <row r="4204" spans="1:6" ht="18.75" x14ac:dyDescent="0.3">
      <c r="A4204" s="20" t="s">
        <v>18273</v>
      </c>
      <c r="B4204" s="20" t="s">
        <v>5185</v>
      </c>
      <c r="C4204" s="20" t="s">
        <v>18272</v>
      </c>
      <c r="D4204" s="20" t="s">
        <v>18274</v>
      </c>
      <c r="E4204" s="16">
        <v>45.088999999999999</v>
      </c>
      <c r="F4204" s="21">
        <v>45134</v>
      </c>
    </row>
    <row r="4205" spans="1:6" ht="18.75" x14ac:dyDescent="0.3">
      <c r="A4205" s="20" t="s">
        <v>18276</v>
      </c>
      <c r="B4205" s="20" t="s">
        <v>18277</v>
      </c>
      <c r="C4205" s="20" t="s">
        <v>18275</v>
      </c>
      <c r="D4205" s="20" t="s">
        <v>18278</v>
      </c>
      <c r="E4205" s="16">
        <v>39.583100000000002</v>
      </c>
      <c r="F4205" s="21">
        <v>45134</v>
      </c>
    </row>
    <row r="4206" spans="1:6" ht="18.75" x14ac:dyDescent="0.3">
      <c r="A4206" s="20" t="s">
        <v>18280</v>
      </c>
      <c r="B4206" s="20" t="s">
        <v>5185</v>
      </c>
      <c r="C4206" s="20" t="s">
        <v>18279</v>
      </c>
      <c r="D4206" s="20" t="s">
        <v>18281</v>
      </c>
      <c r="E4206" s="16">
        <v>42.429000000000002</v>
      </c>
      <c r="F4206" s="21">
        <v>45134</v>
      </c>
    </row>
    <row r="4207" spans="1:6" ht="18.75" x14ac:dyDescent="0.3">
      <c r="A4207" s="20" t="s">
        <v>18283</v>
      </c>
      <c r="B4207" s="20" t="s">
        <v>18284</v>
      </c>
      <c r="C4207" s="20" t="s">
        <v>18282</v>
      </c>
      <c r="D4207" s="20" t="s">
        <v>18285</v>
      </c>
      <c r="E4207" s="16">
        <v>37.088799999999999</v>
      </c>
      <c r="F4207" s="21">
        <v>45134</v>
      </c>
    </row>
    <row r="4208" spans="1:6" ht="18.75" x14ac:dyDescent="0.3">
      <c r="A4208" s="20" t="s">
        <v>18287</v>
      </c>
      <c r="B4208" s="20" t="s">
        <v>18288</v>
      </c>
      <c r="C4208" s="20" t="s">
        <v>18286</v>
      </c>
      <c r="D4208" s="20" t="s">
        <v>18289</v>
      </c>
      <c r="E4208" s="16">
        <v>52.004899999999999</v>
      </c>
      <c r="F4208" s="21">
        <v>45134</v>
      </c>
    </row>
    <row r="4209" spans="1:6" ht="18.75" x14ac:dyDescent="0.3">
      <c r="A4209" s="20" t="s">
        <v>18291</v>
      </c>
      <c r="B4209" s="20" t="s">
        <v>18292</v>
      </c>
      <c r="C4209" s="20" t="s">
        <v>18290</v>
      </c>
      <c r="D4209" s="20" t="s">
        <v>18293</v>
      </c>
      <c r="E4209" s="16">
        <v>49.776800000000001</v>
      </c>
      <c r="F4209" s="21">
        <v>45134</v>
      </c>
    </row>
    <row r="4210" spans="1:6" ht="18.75" x14ac:dyDescent="0.3">
      <c r="A4210" s="20" t="s">
        <v>18295</v>
      </c>
      <c r="B4210" s="20" t="s">
        <v>5185</v>
      </c>
      <c r="C4210" s="20" t="s">
        <v>18294</v>
      </c>
      <c r="D4210" s="20" t="s">
        <v>18296</v>
      </c>
      <c r="E4210" s="16">
        <v>95.240399999999994</v>
      </c>
      <c r="F4210" s="21">
        <v>45134</v>
      </c>
    </row>
    <row r="4211" spans="1:6" ht="18.75" x14ac:dyDescent="0.3">
      <c r="A4211" s="20" t="s">
        <v>18298</v>
      </c>
      <c r="B4211" s="20" t="s">
        <v>5185</v>
      </c>
      <c r="C4211" s="20" t="s">
        <v>18297</v>
      </c>
      <c r="D4211" s="20" t="s">
        <v>18299</v>
      </c>
      <c r="E4211" s="16">
        <v>99.378200000000007</v>
      </c>
      <c r="F4211" s="21">
        <v>45134</v>
      </c>
    </row>
    <row r="4212" spans="1:6" ht="18.75" x14ac:dyDescent="0.3">
      <c r="A4212" s="20" t="s">
        <v>18301</v>
      </c>
      <c r="B4212" s="20" t="s">
        <v>5185</v>
      </c>
      <c r="C4212" s="20" t="s">
        <v>18300</v>
      </c>
      <c r="D4212" s="20" t="s">
        <v>18302</v>
      </c>
      <c r="E4212" s="16">
        <v>332.32139999999998</v>
      </c>
      <c r="F4212" s="21">
        <v>45134</v>
      </c>
    </row>
    <row r="4213" spans="1:6" ht="18.75" x14ac:dyDescent="0.3">
      <c r="A4213" s="20" t="s">
        <v>18304</v>
      </c>
      <c r="B4213" s="20" t="s">
        <v>5185</v>
      </c>
      <c r="C4213" s="20" t="s">
        <v>18303</v>
      </c>
      <c r="D4213" s="20" t="s">
        <v>18305</v>
      </c>
      <c r="E4213" s="16">
        <v>303.41410000000002</v>
      </c>
      <c r="F4213" s="21">
        <v>45134</v>
      </c>
    </row>
    <row r="4214" spans="1:6" ht="18.75" x14ac:dyDescent="0.3">
      <c r="A4214" s="20" t="s">
        <v>18307</v>
      </c>
      <c r="B4214" s="20" t="s">
        <v>18308</v>
      </c>
      <c r="C4214" s="20" t="s">
        <v>18306</v>
      </c>
      <c r="D4214" s="20" t="s">
        <v>18309</v>
      </c>
      <c r="E4214" s="16">
        <v>172.386</v>
      </c>
      <c r="F4214" s="21">
        <v>45134</v>
      </c>
    </row>
    <row r="4215" spans="1:6" ht="18.75" x14ac:dyDescent="0.3">
      <c r="A4215" s="20" t="s">
        <v>18311</v>
      </c>
      <c r="B4215" s="20" t="s">
        <v>18312</v>
      </c>
      <c r="C4215" s="20" t="s">
        <v>18310</v>
      </c>
      <c r="D4215" s="20" t="s">
        <v>18313</v>
      </c>
      <c r="E4215" s="16">
        <v>156.4357</v>
      </c>
      <c r="F4215" s="21">
        <v>45134</v>
      </c>
    </row>
    <row r="4216" spans="1:6" ht="18.75" x14ac:dyDescent="0.3">
      <c r="A4216" s="20" t="s">
        <v>18315</v>
      </c>
      <c r="B4216" s="20" t="s">
        <v>18316</v>
      </c>
      <c r="C4216" s="20" t="s">
        <v>18314</v>
      </c>
      <c r="D4216" s="20" t="s">
        <v>18317</v>
      </c>
      <c r="E4216" s="16">
        <v>91.963499999999996</v>
      </c>
      <c r="F4216" s="21">
        <v>45134</v>
      </c>
    </row>
    <row r="4217" spans="1:6" ht="18.75" x14ac:dyDescent="0.3">
      <c r="A4217" s="20" t="s">
        <v>18319</v>
      </c>
      <c r="B4217" s="20" t="s">
        <v>18320</v>
      </c>
      <c r="C4217" s="20" t="s">
        <v>18318</v>
      </c>
      <c r="D4217" s="20" t="s">
        <v>18321</v>
      </c>
      <c r="E4217" s="16">
        <v>81.791700000000006</v>
      </c>
      <c r="F4217" s="21">
        <v>45134</v>
      </c>
    </row>
    <row r="4218" spans="1:6" ht="18.75" x14ac:dyDescent="0.3">
      <c r="A4218" s="20" t="s">
        <v>18323</v>
      </c>
      <c r="B4218" s="20" t="s">
        <v>5185</v>
      </c>
      <c r="C4218" s="20" t="s">
        <v>18322</v>
      </c>
      <c r="D4218" s="20" t="s">
        <v>18324</v>
      </c>
      <c r="E4218" s="16">
        <v>177.38030000000001</v>
      </c>
      <c r="F4218" s="21">
        <v>45134</v>
      </c>
    </row>
    <row r="4219" spans="1:6" ht="18.75" x14ac:dyDescent="0.3">
      <c r="A4219" s="20" t="s">
        <v>18326</v>
      </c>
      <c r="B4219" s="20" t="s">
        <v>5185</v>
      </c>
      <c r="C4219" s="20" t="s">
        <v>18325</v>
      </c>
      <c r="D4219" s="20" t="s">
        <v>18327</v>
      </c>
      <c r="E4219" s="16">
        <v>198.8408</v>
      </c>
      <c r="F4219" s="21">
        <v>45134</v>
      </c>
    </row>
    <row r="4220" spans="1:6" ht="18.75" x14ac:dyDescent="0.3">
      <c r="A4220" s="20" t="s">
        <v>18329</v>
      </c>
      <c r="B4220" s="20" t="s">
        <v>5185</v>
      </c>
      <c r="C4220" s="20" t="s">
        <v>18328</v>
      </c>
      <c r="D4220" s="20" t="s">
        <v>18330</v>
      </c>
      <c r="E4220" s="16">
        <v>62.4497</v>
      </c>
      <c r="F4220" s="21">
        <v>45134</v>
      </c>
    </row>
    <row r="4221" spans="1:6" ht="18.75" x14ac:dyDescent="0.3">
      <c r="A4221" s="20" t="s">
        <v>18332</v>
      </c>
      <c r="B4221" s="20" t="s">
        <v>5185</v>
      </c>
      <c r="C4221" s="20" t="s">
        <v>18331</v>
      </c>
      <c r="D4221" s="20" t="s">
        <v>18333</v>
      </c>
      <c r="E4221" s="16">
        <v>69.497500000000002</v>
      </c>
      <c r="F4221" s="21">
        <v>45134</v>
      </c>
    </row>
    <row r="4222" spans="1:6" ht="18.75" x14ac:dyDescent="0.3">
      <c r="A4222" s="20" t="s">
        <v>18335</v>
      </c>
      <c r="B4222" s="20" t="s">
        <v>5185</v>
      </c>
      <c r="C4222" s="20" t="s">
        <v>18334</v>
      </c>
      <c r="D4222" s="20" t="s">
        <v>18336</v>
      </c>
      <c r="E4222" s="16">
        <v>59.839100000000002</v>
      </c>
      <c r="F4222" s="21">
        <v>45134</v>
      </c>
    </row>
    <row r="4223" spans="1:6" ht="18.75" x14ac:dyDescent="0.3">
      <c r="A4223" s="20" t="s">
        <v>18338</v>
      </c>
      <c r="B4223" s="20" t="s">
        <v>18339</v>
      </c>
      <c r="C4223" s="20" t="s">
        <v>18337</v>
      </c>
      <c r="D4223" s="20" t="s">
        <v>18340</v>
      </c>
      <c r="E4223" s="16">
        <v>31.7057</v>
      </c>
      <c r="F4223" s="21">
        <v>45134</v>
      </c>
    </row>
    <row r="4224" spans="1:6" ht="18.75" x14ac:dyDescent="0.3">
      <c r="A4224" s="20" t="s">
        <v>18342</v>
      </c>
      <c r="B4224" s="20" t="s">
        <v>5185</v>
      </c>
      <c r="C4224" s="20" t="s">
        <v>18341</v>
      </c>
      <c r="D4224" s="20" t="s">
        <v>18343</v>
      </c>
      <c r="E4224" s="16">
        <v>82.8</v>
      </c>
      <c r="F4224" s="21">
        <v>45134</v>
      </c>
    </row>
    <row r="4225" spans="1:6" ht="18.75" x14ac:dyDescent="0.3">
      <c r="A4225" s="20" t="s">
        <v>18345</v>
      </c>
      <c r="B4225" s="20" t="s">
        <v>18346</v>
      </c>
      <c r="C4225" s="20" t="s">
        <v>18344</v>
      </c>
      <c r="D4225" s="20" t="s">
        <v>18347</v>
      </c>
      <c r="E4225" s="16">
        <v>43.32</v>
      </c>
      <c r="F4225" s="21">
        <v>45134</v>
      </c>
    </row>
    <row r="4226" spans="1:6" ht="18.75" x14ac:dyDescent="0.3">
      <c r="A4226" s="20" t="s">
        <v>18349</v>
      </c>
      <c r="B4226" s="20" t="s">
        <v>5185</v>
      </c>
      <c r="C4226" s="20" t="s">
        <v>18348</v>
      </c>
      <c r="D4226" s="20" t="s">
        <v>18350</v>
      </c>
      <c r="E4226" s="16">
        <v>73.2</v>
      </c>
      <c r="F4226" s="21">
        <v>45134</v>
      </c>
    </row>
    <row r="4227" spans="1:6" ht="18.75" x14ac:dyDescent="0.3">
      <c r="A4227" s="20" t="s">
        <v>18352</v>
      </c>
      <c r="B4227" s="20" t="s">
        <v>18353</v>
      </c>
      <c r="C4227" s="20" t="s">
        <v>18351</v>
      </c>
      <c r="D4227" s="20" t="s">
        <v>18354</v>
      </c>
      <c r="E4227" s="16">
        <v>37.81</v>
      </c>
      <c r="F4227" s="21">
        <v>45134</v>
      </c>
    </row>
    <row r="4228" spans="1:6" ht="18.75" x14ac:dyDescent="0.3">
      <c r="A4228" s="20" t="s">
        <v>18481</v>
      </c>
      <c r="B4228" s="20" t="s">
        <v>5185</v>
      </c>
      <c r="C4228" s="20" t="s">
        <v>18480</v>
      </c>
      <c r="D4228" s="20" t="s">
        <v>44738</v>
      </c>
      <c r="E4228" s="16">
        <v>26.783000000000001</v>
      </c>
      <c r="F4228" s="21">
        <v>45134</v>
      </c>
    </row>
    <row r="4229" spans="1:6" ht="18.75" x14ac:dyDescent="0.3">
      <c r="A4229" s="20" t="s">
        <v>18483</v>
      </c>
      <c r="B4229" s="20" t="s">
        <v>5185</v>
      </c>
      <c r="C4229" s="20" t="s">
        <v>18482</v>
      </c>
      <c r="D4229" s="20" t="s">
        <v>44739</v>
      </c>
      <c r="E4229" s="16">
        <v>22.957999999999998</v>
      </c>
      <c r="F4229" s="21">
        <v>45134</v>
      </c>
    </row>
    <row r="4230" spans="1:6" ht="18.75" x14ac:dyDescent="0.3">
      <c r="A4230" s="20" t="s">
        <v>18485</v>
      </c>
      <c r="B4230" s="20" t="s">
        <v>5185</v>
      </c>
      <c r="C4230" s="20" t="s">
        <v>18484</v>
      </c>
      <c r="D4230" s="20" t="s">
        <v>44740</v>
      </c>
      <c r="E4230" s="16">
        <v>25.233000000000001</v>
      </c>
      <c r="F4230" s="21">
        <v>45134</v>
      </c>
    </row>
    <row r="4231" spans="1:6" ht="18.75" x14ac:dyDescent="0.3">
      <c r="A4231" s="20" t="s">
        <v>18487</v>
      </c>
      <c r="B4231" s="20" t="s">
        <v>5185</v>
      </c>
      <c r="C4231" s="20" t="s">
        <v>18486</v>
      </c>
      <c r="D4231" s="20" t="s">
        <v>44741</v>
      </c>
      <c r="E4231" s="16">
        <v>21.635000000000002</v>
      </c>
      <c r="F4231" s="21">
        <v>45134</v>
      </c>
    </row>
    <row r="4232" spans="1:6" ht="18.75" x14ac:dyDescent="0.3">
      <c r="A4232" s="20" t="s">
        <v>18356</v>
      </c>
      <c r="B4232" s="20" t="s">
        <v>5185</v>
      </c>
      <c r="C4232" s="20" t="s">
        <v>18355</v>
      </c>
      <c r="D4232" s="20" t="s">
        <v>18357</v>
      </c>
      <c r="E4232" s="16">
        <v>33.65</v>
      </c>
      <c r="F4232" s="21">
        <v>45134</v>
      </c>
    </row>
    <row r="4233" spans="1:6" ht="18.75" x14ac:dyDescent="0.3">
      <c r="A4233" s="20" t="s">
        <v>18359</v>
      </c>
      <c r="B4233" s="20" t="s">
        <v>18360</v>
      </c>
      <c r="C4233" s="20" t="s">
        <v>18358</v>
      </c>
      <c r="D4233" s="20" t="s">
        <v>18361</v>
      </c>
      <c r="E4233" s="16">
        <v>25.2</v>
      </c>
      <c r="F4233" s="21">
        <v>45134</v>
      </c>
    </row>
    <row r="4234" spans="1:6" ht="18.75" x14ac:dyDescent="0.3">
      <c r="A4234" s="20" t="s">
        <v>18363</v>
      </c>
      <c r="B4234" s="20" t="s">
        <v>5185</v>
      </c>
      <c r="C4234" s="20" t="s">
        <v>18362</v>
      </c>
      <c r="D4234" s="20" t="s">
        <v>18364</v>
      </c>
      <c r="E4234" s="16">
        <v>31.07</v>
      </c>
      <c r="F4234" s="21">
        <v>45134</v>
      </c>
    </row>
    <row r="4235" spans="1:6" ht="18.75" x14ac:dyDescent="0.3">
      <c r="A4235" s="20" t="s">
        <v>18366</v>
      </c>
      <c r="B4235" s="20" t="s">
        <v>18367</v>
      </c>
      <c r="C4235" s="20" t="s">
        <v>18365</v>
      </c>
      <c r="D4235" s="20" t="s">
        <v>18368</v>
      </c>
      <c r="E4235" s="16">
        <v>22.65</v>
      </c>
      <c r="F4235" s="21">
        <v>45134</v>
      </c>
    </row>
    <row r="4236" spans="1:6" ht="18.75" x14ac:dyDescent="0.3">
      <c r="A4236" s="20" t="s">
        <v>18370</v>
      </c>
      <c r="B4236" s="20" t="s">
        <v>5185</v>
      </c>
      <c r="C4236" s="20" t="s">
        <v>18369</v>
      </c>
      <c r="D4236" s="20" t="s">
        <v>18371</v>
      </c>
      <c r="E4236" s="16">
        <v>30.28</v>
      </c>
      <c r="F4236" s="21">
        <v>45134</v>
      </c>
    </row>
    <row r="4237" spans="1:6" ht="18.75" x14ac:dyDescent="0.3">
      <c r="A4237" s="20" t="s">
        <v>18373</v>
      </c>
      <c r="B4237" s="20" t="s">
        <v>18374</v>
      </c>
      <c r="C4237" s="20" t="s">
        <v>18372</v>
      </c>
      <c r="D4237" s="20" t="s">
        <v>18375</v>
      </c>
      <c r="E4237" s="16">
        <v>28.47</v>
      </c>
      <c r="F4237" s="21">
        <v>45134</v>
      </c>
    </row>
    <row r="4238" spans="1:6" ht="18.75" x14ac:dyDescent="0.3">
      <c r="A4238" s="20" t="s">
        <v>18377</v>
      </c>
      <c r="B4238" s="20" t="s">
        <v>5185</v>
      </c>
      <c r="C4238" s="20" t="s">
        <v>18376</v>
      </c>
      <c r="D4238" s="20" t="s">
        <v>18378</v>
      </c>
      <c r="E4238" s="16">
        <v>28.09</v>
      </c>
      <c r="F4238" s="21">
        <v>45134</v>
      </c>
    </row>
    <row r="4239" spans="1:6" ht="18.75" x14ac:dyDescent="0.3">
      <c r="A4239" s="20" t="s">
        <v>18380</v>
      </c>
      <c r="B4239" s="20" t="s">
        <v>18381</v>
      </c>
      <c r="C4239" s="20" t="s">
        <v>18379</v>
      </c>
      <c r="D4239" s="20" t="s">
        <v>18382</v>
      </c>
      <c r="E4239" s="16">
        <v>26.09</v>
      </c>
      <c r="F4239" s="21">
        <v>45134</v>
      </c>
    </row>
    <row r="4240" spans="1:6" ht="18.75" x14ac:dyDescent="0.3">
      <c r="A4240" s="20" t="s">
        <v>18384</v>
      </c>
      <c r="B4240" s="20" t="s">
        <v>5185</v>
      </c>
      <c r="C4240" s="20" t="s">
        <v>18383</v>
      </c>
      <c r="D4240" s="20" t="s">
        <v>18385</v>
      </c>
      <c r="E4240" s="16">
        <v>148.971</v>
      </c>
      <c r="F4240" s="21">
        <v>45134</v>
      </c>
    </row>
    <row r="4241" spans="1:6" ht="18.75" x14ac:dyDescent="0.3">
      <c r="A4241" s="20" t="s">
        <v>18387</v>
      </c>
      <c r="B4241" s="20" t="s">
        <v>18388</v>
      </c>
      <c r="C4241" s="20" t="s">
        <v>18386</v>
      </c>
      <c r="D4241" s="20" t="s">
        <v>18389</v>
      </c>
      <c r="E4241" s="16">
        <v>52.767000000000003</v>
      </c>
      <c r="F4241" s="21">
        <v>45134</v>
      </c>
    </row>
    <row r="4242" spans="1:6" ht="18.75" x14ac:dyDescent="0.3">
      <c r="A4242" s="20" t="s">
        <v>18391</v>
      </c>
      <c r="B4242" s="20" t="s">
        <v>5185</v>
      </c>
      <c r="C4242" s="20" t="s">
        <v>18390</v>
      </c>
      <c r="D4242" s="20" t="s">
        <v>18392</v>
      </c>
      <c r="E4242" s="16">
        <v>137.965</v>
      </c>
      <c r="F4242" s="21">
        <v>45134</v>
      </c>
    </row>
    <row r="4243" spans="1:6" ht="18.75" x14ac:dyDescent="0.3">
      <c r="A4243" s="20" t="s">
        <v>18394</v>
      </c>
      <c r="B4243" s="20" t="s">
        <v>18395</v>
      </c>
      <c r="C4243" s="20" t="s">
        <v>18393</v>
      </c>
      <c r="D4243" s="20" t="s">
        <v>18396</v>
      </c>
      <c r="E4243" s="16">
        <v>48.735999999999997</v>
      </c>
      <c r="F4243" s="21">
        <v>45134</v>
      </c>
    </row>
    <row r="4244" spans="1:6" ht="18.75" x14ac:dyDescent="0.3">
      <c r="A4244" s="20" t="s">
        <v>18398</v>
      </c>
      <c r="B4244" s="20" t="s">
        <v>5185</v>
      </c>
      <c r="C4244" s="20" t="s">
        <v>18397</v>
      </c>
      <c r="D4244" s="20" t="s">
        <v>18399</v>
      </c>
      <c r="E4244" s="16">
        <v>32.26</v>
      </c>
      <c r="F4244" s="21">
        <v>45134</v>
      </c>
    </row>
    <row r="4245" spans="1:6" ht="18.75" x14ac:dyDescent="0.3">
      <c r="A4245" s="20" t="s">
        <v>18401</v>
      </c>
      <c r="B4245" s="20" t="s">
        <v>18402</v>
      </c>
      <c r="C4245" s="20" t="s">
        <v>18400</v>
      </c>
      <c r="D4245" s="20" t="s">
        <v>18403</v>
      </c>
      <c r="E4245" s="16">
        <v>28.222000000000001</v>
      </c>
      <c r="F4245" s="21">
        <v>45134</v>
      </c>
    </row>
    <row r="4246" spans="1:6" ht="18.75" x14ac:dyDescent="0.3">
      <c r="A4246" s="20" t="s">
        <v>18405</v>
      </c>
      <c r="B4246" s="20" t="s">
        <v>5185</v>
      </c>
      <c r="C4246" s="20" t="s">
        <v>18404</v>
      </c>
      <c r="D4246" s="20" t="s">
        <v>18406</v>
      </c>
      <c r="E4246" s="16">
        <v>30.036000000000001</v>
      </c>
      <c r="F4246" s="21">
        <v>45134</v>
      </c>
    </row>
    <row r="4247" spans="1:6" ht="18.75" x14ac:dyDescent="0.3">
      <c r="A4247" s="20" t="s">
        <v>18408</v>
      </c>
      <c r="B4247" s="20" t="s">
        <v>18409</v>
      </c>
      <c r="C4247" s="20" t="s">
        <v>18407</v>
      </c>
      <c r="D4247" s="20" t="s">
        <v>18410</v>
      </c>
      <c r="E4247" s="16">
        <v>26.1</v>
      </c>
      <c r="F4247" s="21">
        <v>45134</v>
      </c>
    </row>
    <row r="4248" spans="1:6" ht="18.75" x14ac:dyDescent="0.3">
      <c r="A4248" s="20" t="s">
        <v>18412</v>
      </c>
      <c r="B4248" s="20" t="s">
        <v>5185</v>
      </c>
      <c r="C4248" s="20" t="s">
        <v>18411</v>
      </c>
      <c r="D4248" s="20" t="s">
        <v>18413</v>
      </c>
      <c r="E4248" s="16">
        <v>131.20949999999999</v>
      </c>
      <c r="F4248" s="21">
        <v>45134</v>
      </c>
    </row>
    <row r="4249" spans="1:6" ht="18.75" x14ac:dyDescent="0.3">
      <c r="A4249" s="20" t="s">
        <v>18415</v>
      </c>
      <c r="B4249" s="20" t="s">
        <v>18416</v>
      </c>
      <c r="C4249" s="20" t="s">
        <v>18414</v>
      </c>
      <c r="D4249" s="20" t="s">
        <v>18417</v>
      </c>
      <c r="E4249" s="16">
        <v>46.165599999999998</v>
      </c>
      <c r="F4249" s="21">
        <v>45134</v>
      </c>
    </row>
    <row r="4250" spans="1:6" ht="18.75" x14ac:dyDescent="0.3">
      <c r="A4250" s="20" t="s">
        <v>18419</v>
      </c>
      <c r="B4250" s="20" t="s">
        <v>18420</v>
      </c>
      <c r="C4250" s="20" t="s">
        <v>18418</v>
      </c>
      <c r="D4250" s="20" t="s">
        <v>18421</v>
      </c>
      <c r="E4250" s="16">
        <v>39.5792</v>
      </c>
      <c r="F4250" s="21">
        <v>45134</v>
      </c>
    </row>
    <row r="4251" spans="1:6" ht="18.75" x14ac:dyDescent="0.3">
      <c r="A4251" s="20" t="s">
        <v>18423</v>
      </c>
      <c r="B4251" s="20" t="s">
        <v>5185</v>
      </c>
      <c r="C4251" s="20" t="s">
        <v>18422</v>
      </c>
      <c r="D4251" s="20" t="s">
        <v>18424</v>
      </c>
      <c r="E4251" s="16">
        <v>117.8459</v>
      </c>
      <c r="F4251" s="21">
        <v>45134</v>
      </c>
    </row>
    <row r="4252" spans="1:6" ht="18.75" x14ac:dyDescent="0.3">
      <c r="A4252" s="20" t="s">
        <v>18426</v>
      </c>
      <c r="B4252" s="20" t="s">
        <v>5185</v>
      </c>
      <c r="C4252" s="20" t="s">
        <v>18425</v>
      </c>
      <c r="D4252" s="20" t="s">
        <v>18427</v>
      </c>
      <c r="E4252" s="16">
        <v>98.94</v>
      </c>
      <c r="F4252" s="21">
        <v>45134</v>
      </c>
    </row>
    <row r="4253" spans="1:6" ht="18.75" x14ac:dyDescent="0.3">
      <c r="A4253" s="20" t="s">
        <v>18429</v>
      </c>
      <c r="B4253" s="20" t="s">
        <v>5185</v>
      </c>
      <c r="C4253" s="20" t="s">
        <v>18428</v>
      </c>
      <c r="D4253" s="20" t="s">
        <v>18430</v>
      </c>
      <c r="E4253" s="16">
        <v>110.53700000000001</v>
      </c>
      <c r="F4253" s="21">
        <v>45134</v>
      </c>
    </row>
    <row r="4254" spans="1:6" ht="18.75" x14ac:dyDescent="0.3">
      <c r="A4254" s="20" t="s">
        <v>18432</v>
      </c>
      <c r="B4254" s="20" t="s">
        <v>18433</v>
      </c>
      <c r="C4254" s="20" t="s">
        <v>18431</v>
      </c>
      <c r="D4254" s="20" t="s">
        <v>18434</v>
      </c>
      <c r="E4254" s="16">
        <v>38.722999999999999</v>
      </c>
      <c r="F4254" s="21">
        <v>45134</v>
      </c>
    </row>
    <row r="4255" spans="1:6" ht="18.75" x14ac:dyDescent="0.3">
      <c r="A4255" s="20" t="s">
        <v>18436</v>
      </c>
      <c r="B4255" s="20" t="s">
        <v>18437</v>
      </c>
      <c r="C4255" s="20" t="s">
        <v>18435</v>
      </c>
      <c r="D4255" s="20" t="s">
        <v>18438</v>
      </c>
      <c r="E4255" s="16">
        <v>54.618000000000002</v>
      </c>
      <c r="F4255" s="21">
        <v>45134</v>
      </c>
    </row>
    <row r="4256" spans="1:6" ht="18.75" x14ac:dyDescent="0.3">
      <c r="A4256" s="20" t="s">
        <v>42943</v>
      </c>
      <c r="B4256" s="20" t="s">
        <v>5185</v>
      </c>
      <c r="C4256" s="20" t="s">
        <v>42944</v>
      </c>
      <c r="D4256" s="20" t="s">
        <v>42532</v>
      </c>
      <c r="E4256" s="16">
        <v>62.220599999999997</v>
      </c>
      <c r="F4256" s="21">
        <v>45134</v>
      </c>
    </row>
    <row r="4257" spans="1:6" ht="18.75" x14ac:dyDescent="0.3">
      <c r="A4257" s="20" t="s">
        <v>42945</v>
      </c>
      <c r="B4257" s="20" t="s">
        <v>42946</v>
      </c>
      <c r="C4257" s="20" t="s">
        <v>42947</v>
      </c>
      <c r="D4257" s="20" t="s">
        <v>42533</v>
      </c>
      <c r="E4257" s="16">
        <v>37.840699999999998</v>
      </c>
      <c r="F4257" s="21">
        <v>45134</v>
      </c>
    </row>
    <row r="4258" spans="1:6" ht="18.75" x14ac:dyDescent="0.3">
      <c r="A4258" s="20" t="s">
        <v>42948</v>
      </c>
      <c r="B4258" s="20" t="s">
        <v>5185</v>
      </c>
      <c r="C4258" s="20" t="s">
        <v>42949</v>
      </c>
      <c r="D4258" s="20" t="s">
        <v>42534</v>
      </c>
      <c r="E4258" s="16">
        <v>57.137900000000002</v>
      </c>
      <c r="F4258" s="21">
        <v>45134</v>
      </c>
    </row>
    <row r="4259" spans="1:6" ht="18.75" x14ac:dyDescent="0.3">
      <c r="A4259" s="20" t="s">
        <v>42950</v>
      </c>
      <c r="B4259" s="20" t="s">
        <v>42951</v>
      </c>
      <c r="C4259" s="20" t="s">
        <v>42952</v>
      </c>
      <c r="D4259" s="20" t="s">
        <v>42535</v>
      </c>
      <c r="E4259" s="16">
        <v>33.914700000000003</v>
      </c>
      <c r="F4259" s="21">
        <v>45134</v>
      </c>
    </row>
    <row r="4260" spans="1:6" ht="18.75" x14ac:dyDescent="0.3">
      <c r="A4260" s="20" t="s">
        <v>18457</v>
      </c>
      <c r="B4260" s="20" t="s">
        <v>5185</v>
      </c>
      <c r="C4260" s="20" t="s">
        <v>18456</v>
      </c>
      <c r="D4260" s="20" t="s">
        <v>40340</v>
      </c>
      <c r="E4260" s="16">
        <v>11.498900000000001</v>
      </c>
      <c r="F4260" s="21">
        <v>45134</v>
      </c>
    </row>
    <row r="4261" spans="1:6" ht="18.75" x14ac:dyDescent="0.3">
      <c r="A4261" s="20" t="s">
        <v>18459</v>
      </c>
      <c r="B4261" s="20" t="s">
        <v>18460</v>
      </c>
      <c r="C4261" s="20" t="s">
        <v>18458</v>
      </c>
      <c r="D4261" s="20" t="s">
        <v>40341</v>
      </c>
      <c r="E4261" s="16">
        <v>11.4985</v>
      </c>
      <c r="F4261" s="21">
        <v>45134</v>
      </c>
    </row>
    <row r="4262" spans="1:6" ht="18.75" x14ac:dyDescent="0.3">
      <c r="A4262" s="20" t="s">
        <v>18462</v>
      </c>
      <c r="B4262" s="20" t="s">
        <v>5185</v>
      </c>
      <c r="C4262" s="20" t="s">
        <v>18461</v>
      </c>
      <c r="D4262" s="20" t="s">
        <v>40342</v>
      </c>
      <c r="E4262" s="16">
        <v>11.3598</v>
      </c>
      <c r="F4262" s="21">
        <v>45134</v>
      </c>
    </row>
    <row r="4263" spans="1:6" ht="18.75" x14ac:dyDescent="0.3">
      <c r="A4263" s="20" t="s">
        <v>18464</v>
      </c>
      <c r="B4263" s="20" t="s">
        <v>18465</v>
      </c>
      <c r="C4263" s="20" t="s">
        <v>18463</v>
      </c>
      <c r="D4263" s="20" t="s">
        <v>40343</v>
      </c>
      <c r="E4263" s="16">
        <v>11.360200000000001</v>
      </c>
      <c r="F4263" s="21">
        <v>45134</v>
      </c>
    </row>
    <row r="4264" spans="1:6" ht="18.75" x14ac:dyDescent="0.3">
      <c r="A4264" s="20" t="s">
        <v>18440</v>
      </c>
      <c r="B4264" s="20" t="s">
        <v>5185</v>
      </c>
      <c r="C4264" s="20" t="s">
        <v>18439</v>
      </c>
      <c r="D4264" s="20" t="s">
        <v>18441</v>
      </c>
      <c r="E4264" s="16">
        <v>70.13</v>
      </c>
      <c r="F4264" s="21">
        <v>45134</v>
      </c>
    </row>
    <row r="4265" spans="1:6" ht="18.75" x14ac:dyDescent="0.3">
      <c r="A4265" s="20" t="s">
        <v>18443</v>
      </c>
      <c r="B4265" s="20" t="s">
        <v>18444</v>
      </c>
      <c r="C4265" s="20" t="s">
        <v>18442</v>
      </c>
      <c r="D4265" s="20" t="s">
        <v>18445</v>
      </c>
      <c r="E4265" s="16">
        <v>55.74</v>
      </c>
      <c r="F4265" s="21">
        <v>45134</v>
      </c>
    </row>
    <row r="4266" spans="1:6" ht="18.75" x14ac:dyDescent="0.3">
      <c r="A4266" s="20" t="s">
        <v>18447</v>
      </c>
      <c r="B4266" s="20" t="s">
        <v>5185</v>
      </c>
      <c r="C4266" s="20" t="s">
        <v>18446</v>
      </c>
      <c r="D4266" s="20" t="s">
        <v>18448</v>
      </c>
      <c r="E4266" s="16">
        <v>63.82</v>
      </c>
      <c r="F4266" s="21">
        <v>45134</v>
      </c>
    </row>
    <row r="4267" spans="1:6" ht="18.75" x14ac:dyDescent="0.3">
      <c r="A4267" s="20" t="s">
        <v>18450</v>
      </c>
      <c r="B4267" s="20" t="s">
        <v>18451</v>
      </c>
      <c r="C4267" s="20" t="s">
        <v>18449</v>
      </c>
      <c r="D4267" s="20" t="s">
        <v>18452</v>
      </c>
      <c r="E4267" s="16">
        <v>31.01</v>
      </c>
      <c r="F4267" s="21">
        <v>45134</v>
      </c>
    </row>
    <row r="4268" spans="1:6" ht="18.75" x14ac:dyDescent="0.3">
      <c r="A4268" s="20" t="s">
        <v>18454</v>
      </c>
      <c r="B4268" s="20" t="s">
        <v>5185</v>
      </c>
      <c r="C4268" s="20" t="s">
        <v>18453</v>
      </c>
      <c r="D4268" s="20" t="s">
        <v>18455</v>
      </c>
      <c r="E4268" s="16">
        <v>18.649999999999999</v>
      </c>
      <c r="F4268" s="21">
        <v>43945</v>
      </c>
    </row>
    <row r="4269" spans="1:6" ht="18.75" x14ac:dyDescent="0.3">
      <c r="A4269" s="20" t="s">
        <v>18467</v>
      </c>
      <c r="B4269" s="20" t="s">
        <v>5185</v>
      </c>
      <c r="C4269" s="20" t="s">
        <v>18466</v>
      </c>
      <c r="D4269" s="20" t="s">
        <v>18468</v>
      </c>
      <c r="E4269" s="16">
        <v>22.78</v>
      </c>
      <c r="F4269" s="21">
        <v>45134</v>
      </c>
    </row>
    <row r="4270" spans="1:6" ht="18.75" x14ac:dyDescent="0.3">
      <c r="A4270" s="20" t="s">
        <v>18470</v>
      </c>
      <c r="B4270" s="20" t="s">
        <v>18471</v>
      </c>
      <c r="C4270" s="20" t="s">
        <v>18469</v>
      </c>
      <c r="D4270" s="20" t="s">
        <v>18472</v>
      </c>
      <c r="E4270" s="16">
        <v>20.82</v>
      </c>
      <c r="F4270" s="21">
        <v>45134</v>
      </c>
    </row>
    <row r="4271" spans="1:6" ht="18.75" x14ac:dyDescent="0.3">
      <c r="A4271" s="20" t="s">
        <v>18474</v>
      </c>
      <c r="B4271" s="20" t="s">
        <v>5185</v>
      </c>
      <c r="C4271" s="20" t="s">
        <v>18473</v>
      </c>
      <c r="D4271" s="20" t="s">
        <v>18475</v>
      </c>
      <c r="E4271" s="16">
        <v>20.82</v>
      </c>
      <c r="F4271" s="21">
        <v>45134</v>
      </c>
    </row>
    <row r="4272" spans="1:6" ht="18.75" x14ac:dyDescent="0.3">
      <c r="A4272" s="20" t="s">
        <v>18477</v>
      </c>
      <c r="B4272" s="20" t="s">
        <v>18478</v>
      </c>
      <c r="C4272" s="20" t="s">
        <v>18476</v>
      </c>
      <c r="D4272" s="20" t="s">
        <v>18479</v>
      </c>
      <c r="E4272" s="16">
        <v>22.78</v>
      </c>
      <c r="F4272" s="21">
        <v>45134</v>
      </c>
    </row>
    <row r="4273" spans="1:6" ht="18.75" x14ac:dyDescent="0.3">
      <c r="A4273" s="20" t="s">
        <v>18489</v>
      </c>
      <c r="B4273" s="20" t="s">
        <v>5185</v>
      </c>
      <c r="C4273" s="20" t="s">
        <v>18488</v>
      </c>
      <c r="D4273" s="20" t="s">
        <v>18490</v>
      </c>
      <c r="E4273" s="16">
        <v>27.63</v>
      </c>
      <c r="F4273" s="21">
        <v>45134</v>
      </c>
    </row>
    <row r="4274" spans="1:6" ht="18.75" x14ac:dyDescent="0.3">
      <c r="A4274" s="20" t="s">
        <v>18492</v>
      </c>
      <c r="B4274" s="20" t="s">
        <v>18493</v>
      </c>
      <c r="C4274" s="20" t="s">
        <v>18491</v>
      </c>
      <c r="D4274" s="20" t="s">
        <v>18494</v>
      </c>
      <c r="E4274" s="16">
        <v>27.69</v>
      </c>
      <c r="F4274" s="21">
        <v>45134</v>
      </c>
    </row>
    <row r="4275" spans="1:6" ht="18.75" x14ac:dyDescent="0.3">
      <c r="A4275" s="20" t="s">
        <v>18496</v>
      </c>
      <c r="B4275" s="20" t="s">
        <v>5185</v>
      </c>
      <c r="C4275" s="20" t="s">
        <v>18495</v>
      </c>
      <c r="D4275" s="20" t="s">
        <v>18497</v>
      </c>
      <c r="E4275" s="16">
        <v>25.63</v>
      </c>
      <c r="F4275" s="21">
        <v>45134</v>
      </c>
    </row>
    <row r="4276" spans="1:6" ht="18.75" x14ac:dyDescent="0.3">
      <c r="A4276" s="20" t="s">
        <v>18499</v>
      </c>
      <c r="B4276" s="20" t="s">
        <v>18500</v>
      </c>
      <c r="C4276" s="20" t="s">
        <v>18498</v>
      </c>
      <c r="D4276" s="20" t="s">
        <v>18501</v>
      </c>
      <c r="E4276" s="16">
        <v>25.64</v>
      </c>
      <c r="F4276" s="21">
        <v>45134</v>
      </c>
    </row>
    <row r="4277" spans="1:6" ht="18.75" x14ac:dyDescent="0.3">
      <c r="A4277" s="20" t="s">
        <v>18503</v>
      </c>
      <c r="B4277" s="20" t="s">
        <v>5185</v>
      </c>
      <c r="C4277" s="20" t="s">
        <v>18502</v>
      </c>
      <c r="D4277" s="20" t="s">
        <v>18504</v>
      </c>
      <c r="E4277" s="16">
        <v>18.4237</v>
      </c>
      <c r="F4277" s="21">
        <v>45134</v>
      </c>
    </row>
    <row r="4278" spans="1:6" ht="18.75" x14ac:dyDescent="0.3">
      <c r="A4278" s="20" t="s">
        <v>18506</v>
      </c>
      <c r="B4278" s="20" t="s">
        <v>18507</v>
      </c>
      <c r="C4278" s="20" t="s">
        <v>18505</v>
      </c>
      <c r="D4278" s="20" t="s">
        <v>18508</v>
      </c>
      <c r="E4278" s="16">
        <v>18.4237</v>
      </c>
      <c r="F4278" s="21">
        <v>45134</v>
      </c>
    </row>
    <row r="4279" spans="1:6" ht="18.75" x14ac:dyDescent="0.3">
      <c r="A4279" s="20" t="s">
        <v>18510</v>
      </c>
      <c r="B4279" s="20" t="s">
        <v>5185</v>
      </c>
      <c r="C4279" s="20" t="s">
        <v>18509</v>
      </c>
      <c r="D4279" s="20" t="s">
        <v>18511</v>
      </c>
      <c r="E4279" s="16">
        <v>17.142800000000001</v>
      </c>
      <c r="F4279" s="21">
        <v>45134</v>
      </c>
    </row>
    <row r="4280" spans="1:6" ht="18.75" x14ac:dyDescent="0.3">
      <c r="A4280" s="20" t="s">
        <v>18513</v>
      </c>
      <c r="B4280" s="20" t="s">
        <v>18514</v>
      </c>
      <c r="C4280" s="20" t="s">
        <v>18512</v>
      </c>
      <c r="D4280" s="20" t="s">
        <v>18515</v>
      </c>
      <c r="E4280" s="16">
        <v>17.142800000000001</v>
      </c>
      <c r="F4280" s="21">
        <v>45134</v>
      </c>
    </row>
    <row r="4281" spans="1:6" ht="18.75" x14ac:dyDescent="0.3">
      <c r="A4281" s="20" t="s">
        <v>18517</v>
      </c>
      <c r="B4281" s="20" t="s">
        <v>5185</v>
      </c>
      <c r="C4281" s="20" t="s">
        <v>18516</v>
      </c>
      <c r="D4281" s="20" t="s">
        <v>18518</v>
      </c>
      <c r="E4281" s="16">
        <v>189.65</v>
      </c>
      <c r="F4281" s="21">
        <v>45134</v>
      </c>
    </row>
    <row r="4282" spans="1:6" ht="18.75" x14ac:dyDescent="0.3">
      <c r="A4282" s="20" t="s">
        <v>18520</v>
      </c>
      <c r="B4282" s="20" t="s">
        <v>5185</v>
      </c>
      <c r="C4282" s="20" t="s">
        <v>18519</v>
      </c>
      <c r="D4282" s="20" t="s">
        <v>18521</v>
      </c>
      <c r="E4282" s="16">
        <v>217.422</v>
      </c>
      <c r="F4282" s="21">
        <v>45134</v>
      </c>
    </row>
    <row r="4283" spans="1:6" ht="18.75" x14ac:dyDescent="0.3">
      <c r="A4283" s="20" t="s">
        <v>18523</v>
      </c>
      <c r="B4283" s="20" t="s">
        <v>18524</v>
      </c>
      <c r="C4283" s="20" t="s">
        <v>18522</v>
      </c>
      <c r="D4283" s="20" t="s">
        <v>18525</v>
      </c>
      <c r="E4283" s="16">
        <v>82.738</v>
      </c>
      <c r="F4283" s="21">
        <v>45134</v>
      </c>
    </row>
    <row r="4284" spans="1:6" ht="18.75" x14ac:dyDescent="0.3">
      <c r="A4284" s="20" t="s">
        <v>18527</v>
      </c>
      <c r="B4284" s="20" t="s">
        <v>5185</v>
      </c>
      <c r="C4284" s="20" t="s">
        <v>18526</v>
      </c>
      <c r="D4284" s="20" t="s">
        <v>18528</v>
      </c>
      <c r="E4284" s="16">
        <v>95.498000000000005</v>
      </c>
      <c r="F4284" s="21">
        <v>45134</v>
      </c>
    </row>
    <row r="4285" spans="1:6" ht="18.75" x14ac:dyDescent="0.3">
      <c r="A4285" s="20" t="s">
        <v>43301</v>
      </c>
      <c r="B4285" s="20" t="s">
        <v>5185</v>
      </c>
      <c r="C4285" s="20" t="s">
        <v>43302</v>
      </c>
      <c r="D4285" s="20" t="s">
        <v>43303</v>
      </c>
      <c r="E4285" s="16">
        <v>12.4049</v>
      </c>
      <c r="F4285" s="21">
        <v>45134</v>
      </c>
    </row>
    <row r="4286" spans="1:6" ht="18.75" x14ac:dyDescent="0.3">
      <c r="A4286" s="20" t="s">
        <v>43304</v>
      </c>
      <c r="B4286" s="20" t="s">
        <v>43305</v>
      </c>
      <c r="C4286" s="20" t="s">
        <v>43306</v>
      </c>
      <c r="D4286" s="20" t="s">
        <v>43307</v>
      </c>
      <c r="E4286" s="16">
        <v>12.405099999999999</v>
      </c>
      <c r="F4286" s="21">
        <v>45134</v>
      </c>
    </row>
    <row r="4287" spans="1:6" ht="18.75" x14ac:dyDescent="0.3">
      <c r="A4287" s="20" t="s">
        <v>43308</v>
      </c>
      <c r="B4287" s="20" t="s">
        <v>5185</v>
      </c>
      <c r="C4287" s="20" t="s">
        <v>43309</v>
      </c>
      <c r="D4287" s="20" t="s">
        <v>43310</v>
      </c>
      <c r="E4287" s="16">
        <v>12.2616</v>
      </c>
      <c r="F4287" s="21">
        <v>45134</v>
      </c>
    </row>
    <row r="4288" spans="1:6" ht="18.75" x14ac:dyDescent="0.3">
      <c r="A4288" s="20" t="s">
        <v>43311</v>
      </c>
      <c r="B4288" s="20" t="s">
        <v>43312</v>
      </c>
      <c r="C4288" s="20" t="s">
        <v>43313</v>
      </c>
      <c r="D4288" s="20" t="s">
        <v>43314</v>
      </c>
      <c r="E4288" s="16">
        <v>12.2616</v>
      </c>
      <c r="F4288" s="21">
        <v>45134</v>
      </c>
    </row>
    <row r="4289" spans="1:6" ht="18.75" x14ac:dyDescent="0.3">
      <c r="A4289" s="20" t="s">
        <v>18530</v>
      </c>
      <c r="B4289" s="20" t="s">
        <v>18531</v>
      </c>
      <c r="C4289" s="20" t="s">
        <v>18529</v>
      </c>
      <c r="D4289" s="20" t="s">
        <v>18532</v>
      </c>
      <c r="E4289" s="16">
        <v>81.119500000000002</v>
      </c>
      <c r="F4289" s="21">
        <v>45134</v>
      </c>
    </row>
    <row r="4290" spans="1:6" ht="18.75" x14ac:dyDescent="0.3">
      <c r="A4290" s="20" t="s">
        <v>18534</v>
      </c>
      <c r="B4290" s="20" t="s">
        <v>5185</v>
      </c>
      <c r="C4290" s="20" t="s">
        <v>18533</v>
      </c>
      <c r="D4290" s="20" t="s">
        <v>18535</v>
      </c>
      <c r="E4290" s="16">
        <v>125.8473</v>
      </c>
      <c r="F4290" s="21">
        <v>45134</v>
      </c>
    </row>
    <row r="4291" spans="1:6" ht="18.75" x14ac:dyDescent="0.3">
      <c r="A4291" s="20" t="s">
        <v>18537</v>
      </c>
      <c r="B4291" s="20" t="s">
        <v>5185</v>
      </c>
      <c r="C4291" s="20" t="s">
        <v>18536</v>
      </c>
      <c r="D4291" s="20" t="s">
        <v>18538</v>
      </c>
      <c r="E4291" s="16">
        <v>125.8473</v>
      </c>
      <c r="F4291" s="21">
        <v>45134</v>
      </c>
    </row>
    <row r="4292" spans="1:6" ht="18.75" x14ac:dyDescent="0.3">
      <c r="A4292" s="20" t="s">
        <v>18540</v>
      </c>
      <c r="B4292" s="20" t="s">
        <v>5185</v>
      </c>
      <c r="C4292" s="20" t="s">
        <v>18539</v>
      </c>
      <c r="D4292" s="20" t="s">
        <v>18541</v>
      </c>
      <c r="E4292" s="16">
        <v>114.06059999999999</v>
      </c>
      <c r="F4292" s="21">
        <v>45134</v>
      </c>
    </row>
    <row r="4293" spans="1:6" ht="18.75" x14ac:dyDescent="0.3">
      <c r="A4293" s="20" t="s">
        <v>18543</v>
      </c>
      <c r="B4293" s="20" t="s">
        <v>5185</v>
      </c>
      <c r="C4293" s="20" t="s">
        <v>18542</v>
      </c>
      <c r="D4293" s="20" t="s">
        <v>18544</v>
      </c>
      <c r="E4293" s="16">
        <v>114.06059999999999</v>
      </c>
      <c r="F4293" s="21">
        <v>45134</v>
      </c>
    </row>
    <row r="4294" spans="1:6" ht="18.75" x14ac:dyDescent="0.3">
      <c r="A4294" s="20" t="s">
        <v>18546</v>
      </c>
      <c r="B4294" s="20" t="s">
        <v>18547</v>
      </c>
      <c r="C4294" s="20" t="s">
        <v>18545</v>
      </c>
      <c r="D4294" s="20" t="s">
        <v>18548</v>
      </c>
      <c r="E4294" s="16">
        <v>71.863299999999995</v>
      </c>
      <c r="F4294" s="21">
        <v>45134</v>
      </c>
    </row>
    <row r="4295" spans="1:6" ht="18.75" x14ac:dyDescent="0.3">
      <c r="A4295" s="20" t="s">
        <v>18550</v>
      </c>
      <c r="B4295" s="20" t="s">
        <v>18551</v>
      </c>
      <c r="C4295" s="20" t="s">
        <v>18549</v>
      </c>
      <c r="D4295" s="20" t="s">
        <v>18552</v>
      </c>
      <c r="E4295" s="16">
        <v>11.82</v>
      </c>
      <c r="F4295" s="21">
        <v>45134</v>
      </c>
    </row>
    <row r="4296" spans="1:6" ht="18.75" x14ac:dyDescent="0.3">
      <c r="A4296" s="20" t="s">
        <v>18554</v>
      </c>
      <c r="B4296" s="20" t="s">
        <v>5185</v>
      </c>
      <c r="C4296" s="20" t="s">
        <v>18553</v>
      </c>
      <c r="D4296" s="20" t="s">
        <v>18555</v>
      </c>
      <c r="E4296" s="16">
        <v>12.23</v>
      </c>
      <c r="F4296" s="21">
        <v>45134</v>
      </c>
    </row>
    <row r="4297" spans="1:6" ht="18.75" x14ac:dyDescent="0.3">
      <c r="A4297" s="20" t="s">
        <v>18557</v>
      </c>
      <c r="B4297" s="20" t="s">
        <v>5185</v>
      </c>
      <c r="C4297" s="20" t="s">
        <v>18556</v>
      </c>
      <c r="D4297" s="20" t="s">
        <v>18558</v>
      </c>
      <c r="E4297" s="16">
        <v>11.78</v>
      </c>
      <c r="F4297" s="21">
        <v>45134</v>
      </c>
    </row>
    <row r="4298" spans="1:6" ht="18.75" x14ac:dyDescent="0.3">
      <c r="A4298" s="20" t="s">
        <v>18560</v>
      </c>
      <c r="B4298" s="20" t="s">
        <v>44742</v>
      </c>
      <c r="C4298" s="20" t="s">
        <v>18559</v>
      </c>
      <c r="D4298" s="20" t="s">
        <v>18561</v>
      </c>
      <c r="E4298" s="16">
        <v>11.78</v>
      </c>
      <c r="F4298" s="21">
        <v>45134</v>
      </c>
    </row>
    <row r="4299" spans="1:6" ht="18.75" x14ac:dyDescent="0.3">
      <c r="A4299" s="20" t="s">
        <v>18563</v>
      </c>
      <c r="B4299" s="20" t="s">
        <v>5185</v>
      </c>
      <c r="C4299" s="20" t="s">
        <v>18562</v>
      </c>
      <c r="D4299" s="20" t="s">
        <v>18564</v>
      </c>
      <c r="E4299" s="16">
        <v>170.3134</v>
      </c>
      <c r="F4299" s="21">
        <v>45134</v>
      </c>
    </row>
    <row r="4300" spans="1:6" ht="18.75" x14ac:dyDescent="0.3">
      <c r="A4300" s="20" t="s">
        <v>18566</v>
      </c>
      <c r="B4300" s="20" t="s">
        <v>5185</v>
      </c>
      <c r="C4300" s="20" t="s">
        <v>18565</v>
      </c>
      <c r="D4300" s="20" t="s">
        <v>18567</v>
      </c>
      <c r="E4300" s="16">
        <v>181.584</v>
      </c>
      <c r="F4300" s="21">
        <v>45134</v>
      </c>
    </row>
    <row r="4301" spans="1:6" ht="18.75" x14ac:dyDescent="0.3">
      <c r="A4301" s="20" t="s">
        <v>18569</v>
      </c>
      <c r="B4301" s="20" t="s">
        <v>18570</v>
      </c>
      <c r="C4301" s="20" t="s">
        <v>18568</v>
      </c>
      <c r="D4301" s="20" t="s">
        <v>18571</v>
      </c>
      <c r="E4301" s="16">
        <v>141.94569999999999</v>
      </c>
      <c r="F4301" s="21">
        <v>45134</v>
      </c>
    </row>
    <row r="4302" spans="1:6" ht="18.75" x14ac:dyDescent="0.3">
      <c r="A4302" s="20" t="s">
        <v>18573</v>
      </c>
      <c r="B4302" s="20" t="s">
        <v>18574</v>
      </c>
      <c r="C4302" s="20" t="s">
        <v>18572</v>
      </c>
      <c r="D4302" s="20" t="s">
        <v>18575</v>
      </c>
      <c r="E4302" s="16">
        <v>135.4324</v>
      </c>
      <c r="F4302" s="21">
        <v>45134</v>
      </c>
    </row>
    <row r="4303" spans="1:6" ht="18.75" x14ac:dyDescent="0.3">
      <c r="A4303" s="20" t="s">
        <v>18577</v>
      </c>
      <c r="B4303" s="20" t="s">
        <v>5185</v>
      </c>
      <c r="C4303" s="20" t="s">
        <v>18576</v>
      </c>
      <c r="D4303" s="20" t="s">
        <v>18578</v>
      </c>
      <c r="E4303" s="16">
        <v>143.83590000000001</v>
      </c>
      <c r="F4303" s="21">
        <v>45134</v>
      </c>
    </row>
    <row r="4304" spans="1:6" ht="18.75" x14ac:dyDescent="0.3">
      <c r="A4304" s="20" t="s">
        <v>18580</v>
      </c>
      <c r="B4304" s="20" t="s">
        <v>18581</v>
      </c>
      <c r="C4304" s="20" t="s">
        <v>18579</v>
      </c>
      <c r="D4304" s="20" t="s">
        <v>18582</v>
      </c>
      <c r="E4304" s="16">
        <v>98.171899999999994</v>
      </c>
      <c r="F4304" s="21">
        <v>45134</v>
      </c>
    </row>
    <row r="4305" spans="1:6" ht="18.75" x14ac:dyDescent="0.3">
      <c r="A4305" s="20" t="s">
        <v>18584</v>
      </c>
      <c r="B4305" s="20" t="s">
        <v>5185</v>
      </c>
      <c r="C4305" s="20" t="s">
        <v>18583</v>
      </c>
      <c r="D4305" s="20" t="s">
        <v>18585</v>
      </c>
      <c r="E4305" s="16">
        <v>127.9965</v>
      </c>
      <c r="F4305" s="21">
        <v>45134</v>
      </c>
    </row>
    <row r="4306" spans="1:6" ht="18.75" x14ac:dyDescent="0.3">
      <c r="A4306" s="20" t="s">
        <v>18587</v>
      </c>
      <c r="B4306" s="20" t="s">
        <v>18588</v>
      </c>
      <c r="C4306" s="20" t="s">
        <v>18586</v>
      </c>
      <c r="D4306" s="20" t="s">
        <v>18589</v>
      </c>
      <c r="E4306" s="16">
        <v>75.617400000000004</v>
      </c>
      <c r="F4306" s="21">
        <v>45134</v>
      </c>
    </row>
    <row r="4307" spans="1:6" ht="18.75" x14ac:dyDescent="0.3">
      <c r="A4307" s="20" t="s">
        <v>18591</v>
      </c>
      <c r="B4307" s="20" t="s">
        <v>5185</v>
      </c>
      <c r="C4307" s="20" t="s">
        <v>18590</v>
      </c>
      <c r="D4307" s="20" t="s">
        <v>18592</v>
      </c>
      <c r="E4307" s="16">
        <v>192.83199999999999</v>
      </c>
      <c r="F4307" s="21">
        <v>45134</v>
      </c>
    </row>
    <row r="4308" spans="1:6" ht="18.75" x14ac:dyDescent="0.3">
      <c r="A4308" s="20" t="s">
        <v>18594</v>
      </c>
      <c r="B4308" s="20" t="s">
        <v>18595</v>
      </c>
      <c r="C4308" s="20" t="s">
        <v>18593</v>
      </c>
      <c r="D4308" s="20" t="s">
        <v>18596</v>
      </c>
      <c r="E4308" s="16">
        <v>31.453900000000001</v>
      </c>
      <c r="F4308" s="21">
        <v>45134</v>
      </c>
    </row>
    <row r="4309" spans="1:6" ht="18.75" x14ac:dyDescent="0.3">
      <c r="A4309" s="20" t="s">
        <v>18598</v>
      </c>
      <c r="B4309" s="20" t="s">
        <v>5185</v>
      </c>
      <c r="C4309" s="20" t="s">
        <v>18597</v>
      </c>
      <c r="D4309" s="20" t="s">
        <v>18599</v>
      </c>
      <c r="E4309" s="16">
        <v>178.00800000000001</v>
      </c>
      <c r="F4309" s="21">
        <v>45134</v>
      </c>
    </row>
    <row r="4310" spans="1:6" ht="18.75" x14ac:dyDescent="0.3">
      <c r="A4310" s="20" t="s">
        <v>18601</v>
      </c>
      <c r="B4310" s="20" t="s">
        <v>18602</v>
      </c>
      <c r="C4310" s="20" t="s">
        <v>18600</v>
      </c>
      <c r="D4310" s="20" t="s">
        <v>18603</v>
      </c>
      <c r="E4310" s="16">
        <v>28.258299999999998</v>
      </c>
      <c r="F4310" s="21">
        <v>45134</v>
      </c>
    </row>
    <row r="4311" spans="1:6" ht="18.75" x14ac:dyDescent="0.3">
      <c r="A4311" s="20" t="s">
        <v>18605</v>
      </c>
      <c r="B4311" s="20" t="s">
        <v>5185</v>
      </c>
      <c r="C4311" s="20" t="s">
        <v>18604</v>
      </c>
      <c r="D4311" s="20" t="s">
        <v>18606</v>
      </c>
      <c r="E4311" s="16">
        <v>30.3462</v>
      </c>
      <c r="F4311" s="21">
        <v>45134</v>
      </c>
    </row>
    <row r="4312" spans="1:6" ht="18.75" x14ac:dyDescent="0.3">
      <c r="A4312" s="20" t="s">
        <v>18608</v>
      </c>
      <c r="B4312" s="20" t="s">
        <v>5185</v>
      </c>
      <c r="C4312" s="20" t="s">
        <v>18607</v>
      </c>
      <c r="D4312" s="20" t="s">
        <v>18609</v>
      </c>
      <c r="E4312" s="16">
        <v>27.783899999999999</v>
      </c>
      <c r="F4312" s="21">
        <v>45134</v>
      </c>
    </row>
    <row r="4313" spans="1:6" ht="18.75" x14ac:dyDescent="0.3">
      <c r="A4313" s="20" t="s">
        <v>18611</v>
      </c>
      <c r="B4313" s="20" t="s">
        <v>5185</v>
      </c>
      <c r="C4313" s="20" t="s">
        <v>18610</v>
      </c>
      <c r="D4313" s="20" t="s">
        <v>18612</v>
      </c>
      <c r="E4313" s="16">
        <v>30.3462</v>
      </c>
      <c r="F4313" s="21">
        <v>45134</v>
      </c>
    </row>
    <row r="4314" spans="1:6" ht="18.75" x14ac:dyDescent="0.3">
      <c r="A4314" s="20" t="s">
        <v>18614</v>
      </c>
      <c r="B4314" s="20" t="s">
        <v>5185</v>
      </c>
      <c r="C4314" s="20" t="s">
        <v>18613</v>
      </c>
      <c r="D4314" s="20" t="s">
        <v>18615</v>
      </c>
      <c r="E4314" s="16">
        <v>27.783899999999999</v>
      </c>
      <c r="F4314" s="21">
        <v>45134</v>
      </c>
    </row>
    <row r="4315" spans="1:6" ht="18.75" x14ac:dyDescent="0.3">
      <c r="A4315" s="20" t="s">
        <v>18617</v>
      </c>
      <c r="B4315" s="20" t="s">
        <v>5185</v>
      </c>
      <c r="C4315" s="20" t="s">
        <v>18616</v>
      </c>
      <c r="D4315" s="20" t="s">
        <v>18618</v>
      </c>
      <c r="E4315" s="16">
        <v>37.58</v>
      </c>
      <c r="F4315" s="21">
        <v>45134</v>
      </c>
    </row>
    <row r="4316" spans="1:6" ht="18.75" x14ac:dyDescent="0.3">
      <c r="A4316" s="20" t="s">
        <v>18620</v>
      </c>
      <c r="B4316" s="20" t="s">
        <v>18621</v>
      </c>
      <c r="C4316" s="20" t="s">
        <v>18619</v>
      </c>
      <c r="D4316" s="20" t="s">
        <v>18622</v>
      </c>
      <c r="E4316" s="16">
        <v>28.13</v>
      </c>
      <c r="F4316" s="21">
        <v>45134</v>
      </c>
    </row>
    <row r="4317" spans="1:6" ht="18.75" x14ac:dyDescent="0.3">
      <c r="A4317" s="20" t="s">
        <v>18624</v>
      </c>
      <c r="B4317" s="20" t="s">
        <v>5185</v>
      </c>
      <c r="C4317" s="20" t="s">
        <v>18623</v>
      </c>
      <c r="D4317" s="20" t="s">
        <v>18625</v>
      </c>
      <c r="E4317" s="16">
        <v>34.840000000000003</v>
      </c>
      <c r="F4317" s="21">
        <v>45134</v>
      </c>
    </row>
    <row r="4318" spans="1:6" ht="18.75" x14ac:dyDescent="0.3">
      <c r="A4318" s="20" t="s">
        <v>18627</v>
      </c>
      <c r="B4318" s="20" t="s">
        <v>18628</v>
      </c>
      <c r="C4318" s="20" t="s">
        <v>18626</v>
      </c>
      <c r="D4318" s="20" t="s">
        <v>18629</v>
      </c>
      <c r="E4318" s="16">
        <v>30.26</v>
      </c>
      <c r="F4318" s="21">
        <v>45134</v>
      </c>
    </row>
    <row r="4319" spans="1:6" ht="18.75" x14ac:dyDescent="0.3">
      <c r="A4319" s="20" t="s">
        <v>18631</v>
      </c>
      <c r="B4319" s="20" t="s">
        <v>5185</v>
      </c>
      <c r="C4319" s="20" t="s">
        <v>18630</v>
      </c>
      <c r="D4319" s="20" t="s">
        <v>18632</v>
      </c>
      <c r="E4319" s="16">
        <v>18.763500000000001</v>
      </c>
      <c r="F4319" s="21">
        <v>45134</v>
      </c>
    </row>
    <row r="4320" spans="1:6" ht="18.75" x14ac:dyDescent="0.3">
      <c r="A4320" s="20" t="s">
        <v>18634</v>
      </c>
      <c r="B4320" s="20" t="s">
        <v>5185</v>
      </c>
      <c r="C4320" s="20" t="s">
        <v>18633</v>
      </c>
      <c r="D4320" s="20" t="s">
        <v>18635</v>
      </c>
      <c r="E4320" s="16">
        <v>18.763400000000001</v>
      </c>
      <c r="F4320" s="21">
        <v>45134</v>
      </c>
    </row>
    <row r="4321" spans="1:6" ht="18.75" x14ac:dyDescent="0.3">
      <c r="A4321" s="20" t="s">
        <v>18637</v>
      </c>
      <c r="B4321" s="20" t="s">
        <v>5185</v>
      </c>
      <c r="C4321" s="20" t="s">
        <v>18636</v>
      </c>
      <c r="D4321" s="20" t="s">
        <v>18638</v>
      </c>
      <c r="E4321" s="16">
        <v>17.8995</v>
      </c>
      <c r="F4321" s="21">
        <v>45134</v>
      </c>
    </row>
    <row r="4322" spans="1:6" ht="18.75" x14ac:dyDescent="0.3">
      <c r="A4322" s="20" t="s">
        <v>18640</v>
      </c>
      <c r="B4322" s="20" t="s">
        <v>5185</v>
      </c>
      <c r="C4322" s="20" t="s">
        <v>18639</v>
      </c>
      <c r="D4322" s="20" t="s">
        <v>18641</v>
      </c>
      <c r="E4322" s="16">
        <v>17.8994</v>
      </c>
      <c r="F4322" s="21">
        <v>45134</v>
      </c>
    </row>
    <row r="4323" spans="1:6" ht="18.75" x14ac:dyDescent="0.3">
      <c r="A4323" s="20" t="s">
        <v>18643</v>
      </c>
      <c r="B4323" s="20" t="s">
        <v>5185</v>
      </c>
      <c r="C4323" s="20" t="s">
        <v>18642</v>
      </c>
      <c r="D4323" s="20" t="s">
        <v>18644</v>
      </c>
      <c r="E4323" s="16">
        <v>59.153199999999998</v>
      </c>
      <c r="F4323" s="21">
        <v>45134</v>
      </c>
    </row>
    <row r="4324" spans="1:6" ht="18.75" x14ac:dyDescent="0.3">
      <c r="A4324" s="20" t="s">
        <v>18646</v>
      </c>
      <c r="B4324" s="20" t="s">
        <v>5185</v>
      </c>
      <c r="C4324" s="20" t="s">
        <v>18645</v>
      </c>
      <c r="D4324" s="20" t="s">
        <v>18647</v>
      </c>
      <c r="E4324" s="16">
        <v>96.661000000000001</v>
      </c>
      <c r="F4324" s="21">
        <v>45134</v>
      </c>
    </row>
    <row r="4325" spans="1:6" ht="18.75" x14ac:dyDescent="0.3">
      <c r="A4325" s="20" t="s">
        <v>18649</v>
      </c>
      <c r="B4325" s="20" t="s">
        <v>5185</v>
      </c>
      <c r="C4325" s="20" t="s">
        <v>18648</v>
      </c>
      <c r="D4325" s="20" t="s">
        <v>18650</v>
      </c>
      <c r="E4325" s="16">
        <v>87.323700000000002</v>
      </c>
      <c r="F4325" s="21">
        <v>45134</v>
      </c>
    </row>
    <row r="4326" spans="1:6" ht="18.75" x14ac:dyDescent="0.3">
      <c r="A4326" s="20" t="s">
        <v>18652</v>
      </c>
      <c r="B4326" s="20" t="s">
        <v>18653</v>
      </c>
      <c r="C4326" s="20" t="s">
        <v>18651</v>
      </c>
      <c r="D4326" s="20" t="s">
        <v>18654</v>
      </c>
      <c r="E4326" s="16">
        <v>32.965000000000003</v>
      </c>
      <c r="F4326" s="21">
        <v>45134</v>
      </c>
    </row>
    <row r="4327" spans="1:6" ht="18.75" x14ac:dyDescent="0.3">
      <c r="A4327" s="20" t="s">
        <v>18656</v>
      </c>
      <c r="B4327" s="20" t="s">
        <v>5185</v>
      </c>
      <c r="C4327" s="20" t="s">
        <v>18655</v>
      </c>
      <c r="D4327" s="20" t="s">
        <v>18657</v>
      </c>
      <c r="E4327" s="16">
        <v>12.58</v>
      </c>
      <c r="F4327" s="21">
        <v>45134</v>
      </c>
    </row>
    <row r="4328" spans="1:6" ht="18.75" x14ac:dyDescent="0.3">
      <c r="A4328" s="20" t="s">
        <v>18659</v>
      </c>
      <c r="B4328" s="20" t="s">
        <v>18660</v>
      </c>
      <c r="C4328" s="20" t="s">
        <v>18658</v>
      </c>
      <c r="D4328" s="20" t="s">
        <v>18661</v>
      </c>
      <c r="E4328" s="16">
        <v>12.57</v>
      </c>
      <c r="F4328" s="21">
        <v>45134</v>
      </c>
    </row>
    <row r="4329" spans="1:6" ht="18.75" x14ac:dyDescent="0.3">
      <c r="A4329" s="20" t="s">
        <v>18663</v>
      </c>
      <c r="B4329" s="20" t="s">
        <v>5185</v>
      </c>
      <c r="C4329" s="20" t="s">
        <v>18662</v>
      </c>
      <c r="D4329" s="20" t="s">
        <v>18664</v>
      </c>
      <c r="E4329" s="16">
        <v>12.25</v>
      </c>
      <c r="F4329" s="21">
        <v>45134</v>
      </c>
    </row>
    <row r="4330" spans="1:6" ht="18.75" x14ac:dyDescent="0.3">
      <c r="A4330" s="20" t="s">
        <v>18666</v>
      </c>
      <c r="B4330" s="20" t="s">
        <v>18667</v>
      </c>
      <c r="C4330" s="20" t="s">
        <v>18665</v>
      </c>
      <c r="D4330" s="20" t="s">
        <v>18668</v>
      </c>
      <c r="E4330" s="16">
        <v>12.25</v>
      </c>
      <c r="F4330" s="21">
        <v>45134</v>
      </c>
    </row>
    <row r="4331" spans="1:6" ht="18.75" x14ac:dyDescent="0.3">
      <c r="A4331" s="20" t="s">
        <v>18752</v>
      </c>
      <c r="B4331" s="20" t="s">
        <v>5185</v>
      </c>
      <c r="C4331" s="20" t="s">
        <v>18751</v>
      </c>
      <c r="D4331" s="20" t="s">
        <v>44743</v>
      </c>
      <c r="E4331" s="16">
        <v>108.169</v>
      </c>
      <c r="F4331" s="21">
        <v>45134</v>
      </c>
    </row>
    <row r="4332" spans="1:6" ht="18.75" x14ac:dyDescent="0.3">
      <c r="A4332" s="20" t="s">
        <v>18754</v>
      </c>
      <c r="B4332" s="20" t="s">
        <v>18755</v>
      </c>
      <c r="C4332" s="20" t="s">
        <v>18753</v>
      </c>
      <c r="D4332" s="20" t="s">
        <v>44744</v>
      </c>
      <c r="E4332" s="16">
        <v>35.344000000000001</v>
      </c>
      <c r="F4332" s="21">
        <v>45134</v>
      </c>
    </row>
    <row r="4333" spans="1:6" ht="18.75" x14ac:dyDescent="0.3">
      <c r="A4333" s="20" t="s">
        <v>18757</v>
      </c>
      <c r="B4333" s="20" t="s">
        <v>5185</v>
      </c>
      <c r="C4333" s="20" t="s">
        <v>18756</v>
      </c>
      <c r="D4333" s="20" t="s">
        <v>44745</v>
      </c>
      <c r="E4333" s="16">
        <v>120.07599999999999</v>
      </c>
      <c r="F4333" s="21">
        <v>45134</v>
      </c>
    </row>
    <row r="4334" spans="1:6" ht="18.75" x14ac:dyDescent="0.3">
      <c r="A4334" s="20" t="s">
        <v>18759</v>
      </c>
      <c r="B4334" s="20" t="s">
        <v>18760</v>
      </c>
      <c r="C4334" s="20" t="s">
        <v>18758</v>
      </c>
      <c r="D4334" s="20" t="s">
        <v>44746</v>
      </c>
      <c r="E4334" s="16">
        <v>45.341000000000001</v>
      </c>
      <c r="F4334" s="21">
        <v>45134</v>
      </c>
    </row>
    <row r="4335" spans="1:6" ht="18.75" x14ac:dyDescent="0.3">
      <c r="A4335" s="20" t="s">
        <v>18670</v>
      </c>
      <c r="B4335" s="20" t="s">
        <v>5185</v>
      </c>
      <c r="C4335" s="20" t="s">
        <v>18669</v>
      </c>
      <c r="D4335" s="20" t="s">
        <v>18671</v>
      </c>
      <c r="E4335" s="16">
        <v>13.56</v>
      </c>
      <c r="F4335" s="21">
        <v>45134</v>
      </c>
    </row>
    <row r="4336" spans="1:6" ht="18.75" x14ac:dyDescent="0.3">
      <c r="A4336" s="20" t="s">
        <v>18673</v>
      </c>
      <c r="B4336" s="20" t="s">
        <v>18674</v>
      </c>
      <c r="C4336" s="20" t="s">
        <v>18672</v>
      </c>
      <c r="D4336" s="20" t="s">
        <v>18675</v>
      </c>
      <c r="E4336" s="16">
        <v>13.55</v>
      </c>
      <c r="F4336" s="21">
        <v>45134</v>
      </c>
    </row>
    <row r="4337" spans="1:6" ht="18.75" x14ac:dyDescent="0.3">
      <c r="A4337" s="20" t="s">
        <v>18677</v>
      </c>
      <c r="B4337" s="20" t="s">
        <v>5185</v>
      </c>
      <c r="C4337" s="20" t="s">
        <v>18676</v>
      </c>
      <c r="D4337" s="20" t="s">
        <v>18678</v>
      </c>
      <c r="E4337" s="16">
        <v>13.14</v>
      </c>
      <c r="F4337" s="21">
        <v>45134</v>
      </c>
    </row>
    <row r="4338" spans="1:6" ht="18.75" x14ac:dyDescent="0.3">
      <c r="A4338" s="20" t="s">
        <v>18680</v>
      </c>
      <c r="B4338" s="20" t="s">
        <v>18681</v>
      </c>
      <c r="C4338" s="20" t="s">
        <v>18679</v>
      </c>
      <c r="D4338" s="20" t="s">
        <v>18682</v>
      </c>
      <c r="E4338" s="16">
        <v>13.13</v>
      </c>
      <c r="F4338" s="21">
        <v>45134</v>
      </c>
    </row>
    <row r="4339" spans="1:6" ht="18.75" x14ac:dyDescent="0.3">
      <c r="A4339" s="20" t="s">
        <v>18684</v>
      </c>
      <c r="B4339" s="20" t="s">
        <v>5185</v>
      </c>
      <c r="C4339" s="20" t="s">
        <v>18683</v>
      </c>
      <c r="D4339" s="20" t="s">
        <v>18685</v>
      </c>
      <c r="E4339" s="16">
        <v>15.215999999999999</v>
      </c>
      <c r="F4339" s="21">
        <v>45133</v>
      </c>
    </row>
    <row r="4340" spans="1:6" ht="18.75" x14ac:dyDescent="0.3">
      <c r="A4340" s="20" t="s">
        <v>18687</v>
      </c>
      <c r="B4340" s="20" t="s">
        <v>18688</v>
      </c>
      <c r="C4340" s="20" t="s">
        <v>18686</v>
      </c>
      <c r="D4340" s="20" t="s">
        <v>18689</v>
      </c>
      <c r="E4340" s="16">
        <v>13.678000000000001</v>
      </c>
      <c r="F4340" s="21">
        <v>45133</v>
      </c>
    </row>
    <row r="4341" spans="1:6" ht="18.75" x14ac:dyDescent="0.3">
      <c r="A4341" s="20" t="s">
        <v>18691</v>
      </c>
      <c r="B4341" s="20" t="s">
        <v>5185</v>
      </c>
      <c r="C4341" s="20" t="s">
        <v>18690</v>
      </c>
      <c r="D4341" s="20" t="s">
        <v>18692</v>
      </c>
      <c r="E4341" s="16">
        <v>14.916</v>
      </c>
      <c r="F4341" s="21">
        <v>45133</v>
      </c>
    </row>
    <row r="4342" spans="1:6" ht="18.75" x14ac:dyDescent="0.3">
      <c r="A4342" s="20" t="s">
        <v>18694</v>
      </c>
      <c r="B4342" s="20" t="s">
        <v>18695</v>
      </c>
      <c r="C4342" s="20" t="s">
        <v>18693</v>
      </c>
      <c r="D4342" s="20" t="s">
        <v>18696</v>
      </c>
      <c r="E4342" s="16">
        <v>13.394</v>
      </c>
      <c r="F4342" s="21">
        <v>45133</v>
      </c>
    </row>
    <row r="4343" spans="1:6" ht="18.75" x14ac:dyDescent="0.3">
      <c r="A4343" s="20" t="s">
        <v>18698</v>
      </c>
      <c r="B4343" s="20" t="s">
        <v>5185</v>
      </c>
      <c r="C4343" s="20" t="s">
        <v>18697</v>
      </c>
      <c r="D4343" s="20" t="s">
        <v>18699</v>
      </c>
      <c r="E4343" s="16">
        <v>560.04190000000006</v>
      </c>
      <c r="F4343" s="21">
        <v>45133</v>
      </c>
    </row>
    <row r="4344" spans="1:6" ht="18.75" x14ac:dyDescent="0.3">
      <c r="A4344" s="20" t="s">
        <v>18701</v>
      </c>
      <c r="B4344" s="20" t="s">
        <v>18702</v>
      </c>
      <c r="C4344" s="20" t="s">
        <v>18700</v>
      </c>
      <c r="D4344" s="20" t="s">
        <v>18703</v>
      </c>
      <c r="E4344" s="16">
        <v>97.932699999999997</v>
      </c>
      <c r="F4344" s="21">
        <v>45133</v>
      </c>
    </row>
    <row r="4345" spans="1:6" ht="18.75" x14ac:dyDescent="0.3">
      <c r="A4345" s="20" t="s">
        <v>18705</v>
      </c>
      <c r="B4345" s="20" t="s">
        <v>5185</v>
      </c>
      <c r="C4345" s="20" t="s">
        <v>18704</v>
      </c>
      <c r="D4345" s="20" t="s">
        <v>18706</v>
      </c>
      <c r="E4345" s="16">
        <v>514.02880000000005</v>
      </c>
      <c r="F4345" s="21">
        <v>45133</v>
      </c>
    </row>
    <row r="4346" spans="1:6" ht="18.75" x14ac:dyDescent="0.3">
      <c r="A4346" s="20" t="s">
        <v>18708</v>
      </c>
      <c r="B4346" s="20" t="s">
        <v>18709</v>
      </c>
      <c r="C4346" s="20" t="s">
        <v>18707</v>
      </c>
      <c r="D4346" s="20" t="s">
        <v>18710</v>
      </c>
      <c r="E4346" s="16">
        <v>86.997500000000002</v>
      </c>
      <c r="F4346" s="21">
        <v>45133</v>
      </c>
    </row>
    <row r="4347" spans="1:6" ht="18.75" x14ac:dyDescent="0.3">
      <c r="A4347" s="20" t="s">
        <v>18762</v>
      </c>
      <c r="B4347" s="20" t="s">
        <v>5185</v>
      </c>
      <c r="C4347" s="20" t="s">
        <v>18761</v>
      </c>
      <c r="D4347" s="20" t="s">
        <v>49902</v>
      </c>
      <c r="E4347" s="16">
        <v>21.8977</v>
      </c>
      <c r="F4347" s="21">
        <v>45134</v>
      </c>
    </row>
    <row r="4348" spans="1:6" ht="18.75" x14ac:dyDescent="0.3">
      <c r="A4348" s="20" t="s">
        <v>18764</v>
      </c>
      <c r="B4348" s="20" t="s">
        <v>5185</v>
      </c>
      <c r="C4348" s="20" t="s">
        <v>18763</v>
      </c>
      <c r="D4348" s="20" t="s">
        <v>49903</v>
      </c>
      <c r="E4348" s="16">
        <v>18.852900000000002</v>
      </c>
      <c r="F4348" s="21">
        <v>45134</v>
      </c>
    </row>
    <row r="4349" spans="1:6" ht="18.75" x14ac:dyDescent="0.3">
      <c r="A4349" s="20" t="s">
        <v>18766</v>
      </c>
      <c r="B4349" s="20" t="s">
        <v>18767</v>
      </c>
      <c r="C4349" s="20" t="s">
        <v>18765</v>
      </c>
      <c r="D4349" s="20" t="s">
        <v>49904</v>
      </c>
      <c r="E4349" s="16">
        <v>21.816199999999998</v>
      </c>
      <c r="F4349" s="21">
        <v>45134</v>
      </c>
    </row>
    <row r="4350" spans="1:6" ht="18.75" x14ac:dyDescent="0.3">
      <c r="A4350" s="20" t="s">
        <v>18769</v>
      </c>
      <c r="B4350" s="20" t="s">
        <v>18770</v>
      </c>
      <c r="C4350" s="20" t="s">
        <v>18768</v>
      </c>
      <c r="D4350" s="20" t="s">
        <v>49905</v>
      </c>
      <c r="E4350" s="16">
        <v>17.532399999999999</v>
      </c>
      <c r="F4350" s="21">
        <v>45134</v>
      </c>
    </row>
    <row r="4351" spans="1:6" ht="18.75" x14ac:dyDescent="0.3">
      <c r="A4351" s="20" t="s">
        <v>18772</v>
      </c>
      <c r="B4351" s="20" t="s">
        <v>18773</v>
      </c>
      <c r="C4351" s="20" t="s">
        <v>18771</v>
      </c>
      <c r="D4351" s="20" t="s">
        <v>49906</v>
      </c>
      <c r="E4351" s="16">
        <v>16.060099999999998</v>
      </c>
      <c r="F4351" s="21">
        <v>45134</v>
      </c>
    </row>
    <row r="4352" spans="1:6" ht="18.75" x14ac:dyDescent="0.3">
      <c r="A4352" s="20" t="s">
        <v>18775</v>
      </c>
      <c r="B4352" s="20" t="s">
        <v>18776</v>
      </c>
      <c r="C4352" s="20" t="s">
        <v>18774</v>
      </c>
      <c r="D4352" s="20" t="s">
        <v>49907</v>
      </c>
      <c r="E4352" s="16">
        <v>17.5183</v>
      </c>
      <c r="F4352" s="21">
        <v>45134</v>
      </c>
    </row>
    <row r="4353" spans="1:6" ht="18.75" x14ac:dyDescent="0.3">
      <c r="A4353" s="20" t="s">
        <v>18778</v>
      </c>
      <c r="B4353" s="20" t="s">
        <v>18779</v>
      </c>
      <c r="C4353" s="20" t="s">
        <v>18777</v>
      </c>
      <c r="D4353" s="20" t="s">
        <v>49908</v>
      </c>
      <c r="E4353" s="16">
        <v>18.846499999999999</v>
      </c>
      <c r="F4353" s="21">
        <v>45134</v>
      </c>
    </row>
    <row r="4354" spans="1:6" ht="18.75" x14ac:dyDescent="0.3">
      <c r="A4354" s="20" t="s">
        <v>18781</v>
      </c>
      <c r="B4354" s="20" t="s">
        <v>18782</v>
      </c>
      <c r="C4354" s="20" t="s">
        <v>18780</v>
      </c>
      <c r="D4354" s="20" t="s">
        <v>49909</v>
      </c>
      <c r="E4354" s="16">
        <v>15.4428</v>
      </c>
      <c r="F4354" s="21">
        <v>45134</v>
      </c>
    </row>
    <row r="4355" spans="1:6" ht="18.75" x14ac:dyDescent="0.3">
      <c r="A4355" s="20" t="s">
        <v>18784</v>
      </c>
      <c r="B4355" s="20" t="s">
        <v>18785</v>
      </c>
      <c r="C4355" s="20" t="s">
        <v>18783</v>
      </c>
      <c r="D4355" s="20" t="s">
        <v>49910</v>
      </c>
      <c r="E4355" s="16">
        <v>14.630800000000001</v>
      </c>
      <c r="F4355" s="21">
        <v>45134</v>
      </c>
    </row>
    <row r="4356" spans="1:6" ht="18.75" x14ac:dyDescent="0.3">
      <c r="A4356" s="20" t="s">
        <v>18787</v>
      </c>
      <c r="B4356" s="20" t="s">
        <v>18788</v>
      </c>
      <c r="C4356" s="20" t="s">
        <v>18786</v>
      </c>
      <c r="D4356" s="20" t="s">
        <v>49911</v>
      </c>
      <c r="E4356" s="16">
        <v>14.247</v>
      </c>
      <c r="F4356" s="21">
        <v>45134</v>
      </c>
    </row>
    <row r="4357" spans="1:6" ht="18.75" x14ac:dyDescent="0.3">
      <c r="A4357" s="20" t="s">
        <v>18712</v>
      </c>
      <c r="B4357" s="20" t="s">
        <v>5185</v>
      </c>
      <c r="C4357" s="20" t="s">
        <v>18711</v>
      </c>
      <c r="D4357" s="20" t="s">
        <v>18713</v>
      </c>
      <c r="E4357" s="16">
        <v>552.01199999999994</v>
      </c>
      <c r="F4357" s="21">
        <v>45134</v>
      </c>
    </row>
    <row r="4358" spans="1:6" ht="18.75" x14ac:dyDescent="0.3">
      <c r="A4358" s="20" t="s">
        <v>18715</v>
      </c>
      <c r="B4358" s="20" t="s">
        <v>5185</v>
      </c>
      <c r="C4358" s="20" t="s">
        <v>18714</v>
      </c>
      <c r="D4358" s="20" t="s">
        <v>18716</v>
      </c>
      <c r="E4358" s="16">
        <v>502.50200000000001</v>
      </c>
      <c r="F4358" s="21">
        <v>45134</v>
      </c>
    </row>
    <row r="4359" spans="1:6" ht="18.75" x14ac:dyDescent="0.3">
      <c r="A4359" s="20" t="s">
        <v>18718</v>
      </c>
      <c r="B4359" s="20" t="s">
        <v>18719</v>
      </c>
      <c r="C4359" s="20" t="s">
        <v>18717</v>
      </c>
      <c r="D4359" s="20" t="s">
        <v>18720</v>
      </c>
      <c r="E4359" s="16">
        <v>32.874000000000002</v>
      </c>
      <c r="F4359" s="21">
        <v>45134</v>
      </c>
    </row>
    <row r="4360" spans="1:6" ht="18.75" x14ac:dyDescent="0.3">
      <c r="A4360" s="20" t="s">
        <v>18722</v>
      </c>
      <c r="B4360" s="20" t="s">
        <v>18723</v>
      </c>
      <c r="C4360" s="20" t="s">
        <v>18721</v>
      </c>
      <c r="D4360" s="20" t="s">
        <v>18724</v>
      </c>
      <c r="E4360" s="16">
        <v>27.756</v>
      </c>
      <c r="F4360" s="21">
        <v>45134</v>
      </c>
    </row>
    <row r="4361" spans="1:6" ht="18.75" x14ac:dyDescent="0.3">
      <c r="A4361" s="20" t="s">
        <v>42953</v>
      </c>
      <c r="B4361" s="20" t="s">
        <v>5185</v>
      </c>
      <c r="C4361" s="20" t="s">
        <v>42954</v>
      </c>
      <c r="D4361" s="20" t="s">
        <v>42955</v>
      </c>
      <c r="E4361" s="16">
        <v>76.872500000000002</v>
      </c>
      <c r="F4361" s="21">
        <v>45134</v>
      </c>
    </row>
    <row r="4362" spans="1:6" ht="18.75" x14ac:dyDescent="0.3">
      <c r="A4362" s="20" t="s">
        <v>42956</v>
      </c>
      <c r="B4362" s="20" t="s">
        <v>42957</v>
      </c>
      <c r="C4362" s="20" t="s">
        <v>42958</v>
      </c>
      <c r="D4362" s="20" t="s">
        <v>42959</v>
      </c>
      <c r="E4362" s="16">
        <v>48.314100000000003</v>
      </c>
      <c r="F4362" s="21">
        <v>45134</v>
      </c>
    </row>
    <row r="4363" spans="1:6" ht="18.75" x14ac:dyDescent="0.3">
      <c r="A4363" s="20" t="s">
        <v>42960</v>
      </c>
      <c r="B4363" s="20" t="s">
        <v>5185</v>
      </c>
      <c r="C4363" s="20" t="s">
        <v>42961</v>
      </c>
      <c r="D4363" s="20" t="s">
        <v>42962</v>
      </c>
      <c r="E4363" s="16">
        <v>70.1785</v>
      </c>
      <c r="F4363" s="21">
        <v>45134</v>
      </c>
    </row>
    <row r="4364" spans="1:6" ht="18.75" x14ac:dyDescent="0.3">
      <c r="A4364" s="20" t="s">
        <v>42963</v>
      </c>
      <c r="B4364" s="20" t="s">
        <v>42964</v>
      </c>
      <c r="C4364" s="20" t="s">
        <v>42965</v>
      </c>
      <c r="D4364" s="20" t="s">
        <v>42966</v>
      </c>
      <c r="E4364" s="16">
        <v>40.365299999999998</v>
      </c>
      <c r="F4364" s="21">
        <v>45134</v>
      </c>
    </row>
    <row r="4365" spans="1:6" ht="18.75" x14ac:dyDescent="0.3">
      <c r="A4365" s="20" t="s">
        <v>18726</v>
      </c>
      <c r="B4365" s="20" t="s">
        <v>5185</v>
      </c>
      <c r="C4365" s="20" t="s">
        <v>18725</v>
      </c>
      <c r="D4365" s="20" t="s">
        <v>18727</v>
      </c>
      <c r="E4365" s="16">
        <v>343.55</v>
      </c>
      <c r="F4365" s="21">
        <v>45133</v>
      </c>
    </row>
    <row r="4366" spans="1:6" ht="18.75" x14ac:dyDescent="0.3">
      <c r="A4366" s="20" t="s">
        <v>18729</v>
      </c>
      <c r="B4366" s="20" t="s">
        <v>18730</v>
      </c>
      <c r="C4366" s="20" t="s">
        <v>18728</v>
      </c>
      <c r="D4366" s="20" t="s">
        <v>18731</v>
      </c>
      <c r="E4366" s="16">
        <v>86.41</v>
      </c>
      <c r="F4366" s="21">
        <v>45133</v>
      </c>
    </row>
    <row r="4367" spans="1:6" ht="18.75" x14ac:dyDescent="0.3">
      <c r="A4367" s="20" t="s">
        <v>18733</v>
      </c>
      <c r="B4367" s="20" t="s">
        <v>5185</v>
      </c>
      <c r="C4367" s="20" t="s">
        <v>18732</v>
      </c>
      <c r="D4367" s="20" t="s">
        <v>18734</v>
      </c>
      <c r="E4367" s="16">
        <v>315.99</v>
      </c>
      <c r="F4367" s="21">
        <v>45133</v>
      </c>
    </row>
    <row r="4368" spans="1:6" ht="18.75" x14ac:dyDescent="0.3">
      <c r="A4368" s="20" t="s">
        <v>18736</v>
      </c>
      <c r="B4368" s="20" t="s">
        <v>18737</v>
      </c>
      <c r="C4368" s="20" t="s">
        <v>18735</v>
      </c>
      <c r="D4368" s="20" t="s">
        <v>18738</v>
      </c>
      <c r="E4368" s="16">
        <v>32.83</v>
      </c>
      <c r="F4368" s="21">
        <v>45133</v>
      </c>
    </row>
    <row r="4369" spans="1:6" ht="18.75" x14ac:dyDescent="0.3">
      <c r="A4369" s="20" t="s">
        <v>18740</v>
      </c>
      <c r="B4369" s="20" t="s">
        <v>5185</v>
      </c>
      <c r="C4369" s="20" t="s">
        <v>18739</v>
      </c>
      <c r="D4369" s="20" t="s">
        <v>18741</v>
      </c>
      <c r="E4369" s="16">
        <v>18.64</v>
      </c>
      <c r="F4369" s="21">
        <v>45134</v>
      </c>
    </row>
    <row r="4370" spans="1:6" ht="18.75" x14ac:dyDescent="0.3">
      <c r="A4370" s="20" t="s">
        <v>18743</v>
      </c>
      <c r="B4370" s="20" t="s">
        <v>5185</v>
      </c>
      <c r="C4370" s="20" t="s">
        <v>18742</v>
      </c>
      <c r="D4370" s="20" t="s">
        <v>18744</v>
      </c>
      <c r="E4370" s="16">
        <v>18.64</v>
      </c>
      <c r="F4370" s="21">
        <v>45134</v>
      </c>
    </row>
    <row r="4371" spans="1:6" ht="18.75" x14ac:dyDescent="0.3">
      <c r="A4371" s="20" t="s">
        <v>18746</v>
      </c>
      <c r="B4371" s="20" t="s">
        <v>5185</v>
      </c>
      <c r="C4371" s="20" t="s">
        <v>18745</v>
      </c>
      <c r="D4371" s="20" t="s">
        <v>18747</v>
      </c>
      <c r="E4371" s="16">
        <v>17.690000000000001</v>
      </c>
      <c r="F4371" s="21">
        <v>45134</v>
      </c>
    </row>
    <row r="4372" spans="1:6" ht="18.75" x14ac:dyDescent="0.3">
      <c r="A4372" s="20" t="s">
        <v>18749</v>
      </c>
      <c r="B4372" s="20" t="s">
        <v>5185</v>
      </c>
      <c r="C4372" s="20" t="s">
        <v>18748</v>
      </c>
      <c r="D4372" s="20" t="s">
        <v>18750</v>
      </c>
      <c r="E4372" s="16">
        <v>17.690000000000001</v>
      </c>
      <c r="F4372" s="21">
        <v>45134</v>
      </c>
    </row>
    <row r="4373" spans="1:6" ht="18.75" x14ac:dyDescent="0.3">
      <c r="A4373" s="20" t="s">
        <v>18790</v>
      </c>
      <c r="B4373" s="20" t="s">
        <v>5185</v>
      </c>
      <c r="C4373" s="20" t="s">
        <v>18789</v>
      </c>
      <c r="D4373" s="20" t="s">
        <v>18791</v>
      </c>
      <c r="E4373" s="16">
        <v>12.5205</v>
      </c>
      <c r="F4373" s="21">
        <v>45134</v>
      </c>
    </row>
    <row r="4374" spans="1:6" ht="18.75" x14ac:dyDescent="0.3">
      <c r="A4374" s="20" t="s">
        <v>18793</v>
      </c>
      <c r="B4374" s="20" t="s">
        <v>18794</v>
      </c>
      <c r="C4374" s="20" t="s">
        <v>18792</v>
      </c>
      <c r="D4374" s="20" t="s">
        <v>18795</v>
      </c>
      <c r="E4374" s="16">
        <v>12.5205</v>
      </c>
      <c r="F4374" s="21">
        <v>45134</v>
      </c>
    </row>
    <row r="4375" spans="1:6" ht="18.75" x14ac:dyDescent="0.3">
      <c r="A4375" s="20" t="s">
        <v>18797</v>
      </c>
      <c r="B4375" s="20" t="s">
        <v>5185</v>
      </c>
      <c r="C4375" s="20" t="s">
        <v>18796</v>
      </c>
      <c r="D4375" s="20" t="s">
        <v>18798</v>
      </c>
      <c r="E4375" s="16">
        <v>11.954000000000001</v>
      </c>
      <c r="F4375" s="21">
        <v>45134</v>
      </c>
    </row>
    <row r="4376" spans="1:6" ht="18.75" x14ac:dyDescent="0.3">
      <c r="A4376" s="20" t="s">
        <v>18800</v>
      </c>
      <c r="B4376" s="20" t="s">
        <v>18801</v>
      </c>
      <c r="C4376" s="20" t="s">
        <v>18799</v>
      </c>
      <c r="D4376" s="20" t="s">
        <v>18802</v>
      </c>
      <c r="E4376" s="16">
        <v>11.954000000000001</v>
      </c>
      <c r="F4376" s="21">
        <v>45134</v>
      </c>
    </row>
    <row r="4377" spans="1:6" ht="18.75" x14ac:dyDescent="0.3">
      <c r="A4377" s="20" t="s">
        <v>18804</v>
      </c>
      <c r="B4377" s="20" t="s">
        <v>5185</v>
      </c>
      <c r="C4377" s="20" t="s">
        <v>18803</v>
      </c>
      <c r="D4377" s="20" t="s">
        <v>18805</v>
      </c>
      <c r="E4377" s="16">
        <v>72.203299999999999</v>
      </c>
      <c r="F4377" s="21">
        <v>45134</v>
      </c>
    </row>
    <row r="4378" spans="1:6" ht="18.75" x14ac:dyDescent="0.3">
      <c r="A4378" s="20" t="s">
        <v>18807</v>
      </c>
      <c r="B4378" s="20" t="s">
        <v>18808</v>
      </c>
      <c r="C4378" s="20" t="s">
        <v>18806</v>
      </c>
      <c r="D4378" s="20" t="s">
        <v>18809</v>
      </c>
      <c r="E4378" s="16">
        <v>49.195999999999998</v>
      </c>
      <c r="F4378" s="21">
        <v>45134</v>
      </c>
    </row>
    <row r="4379" spans="1:6" ht="18.75" x14ac:dyDescent="0.3">
      <c r="A4379" s="20" t="s">
        <v>18811</v>
      </c>
      <c r="B4379" s="20" t="s">
        <v>5185</v>
      </c>
      <c r="C4379" s="20" t="s">
        <v>18810</v>
      </c>
      <c r="D4379" s="20" t="s">
        <v>18812</v>
      </c>
      <c r="E4379" s="16">
        <v>65.814099999999996</v>
      </c>
      <c r="F4379" s="21">
        <v>45134</v>
      </c>
    </row>
    <row r="4380" spans="1:6" ht="18.75" x14ac:dyDescent="0.3">
      <c r="A4380" s="20" t="s">
        <v>18814</v>
      </c>
      <c r="B4380" s="20" t="s">
        <v>18815</v>
      </c>
      <c r="C4380" s="20" t="s">
        <v>18813</v>
      </c>
      <c r="D4380" s="20" t="s">
        <v>18816</v>
      </c>
      <c r="E4380" s="16">
        <v>45.956899999999997</v>
      </c>
      <c r="F4380" s="21">
        <v>45134</v>
      </c>
    </row>
    <row r="4381" spans="1:6" ht="18.75" x14ac:dyDescent="0.3">
      <c r="A4381" s="20" t="s">
        <v>18818</v>
      </c>
      <c r="B4381" s="20" t="s">
        <v>18819</v>
      </c>
      <c r="C4381" s="20" t="s">
        <v>18817</v>
      </c>
      <c r="D4381" s="20" t="s">
        <v>18820</v>
      </c>
      <c r="E4381" s="16">
        <v>51.011699999999998</v>
      </c>
      <c r="F4381" s="21">
        <v>45134</v>
      </c>
    </row>
    <row r="4382" spans="1:6" ht="18.75" x14ac:dyDescent="0.3">
      <c r="A4382" s="20" t="s">
        <v>18822</v>
      </c>
      <c r="B4382" s="20" t="s">
        <v>5185</v>
      </c>
      <c r="C4382" s="20" t="s">
        <v>18821</v>
      </c>
      <c r="D4382" s="20" t="s">
        <v>18823</v>
      </c>
      <c r="E4382" s="16">
        <v>157.4273</v>
      </c>
      <c r="F4382" s="21">
        <v>45134</v>
      </c>
    </row>
    <row r="4383" spans="1:6" ht="18.75" x14ac:dyDescent="0.3">
      <c r="A4383" s="20" t="s">
        <v>18825</v>
      </c>
      <c r="B4383" s="20" t="s">
        <v>18826</v>
      </c>
      <c r="C4383" s="20" t="s">
        <v>18824</v>
      </c>
      <c r="D4383" s="20" t="s">
        <v>18827</v>
      </c>
      <c r="E4383" s="16">
        <v>34.403100000000002</v>
      </c>
      <c r="F4383" s="21">
        <v>45134</v>
      </c>
    </row>
    <row r="4384" spans="1:6" ht="18.75" x14ac:dyDescent="0.3">
      <c r="A4384" s="20" t="s">
        <v>18829</v>
      </c>
      <c r="B4384" s="20" t="s">
        <v>5185</v>
      </c>
      <c r="C4384" s="20" t="s">
        <v>18828</v>
      </c>
      <c r="D4384" s="20" t="s">
        <v>18830</v>
      </c>
      <c r="E4384" s="16">
        <v>145.83369999999999</v>
      </c>
      <c r="F4384" s="21">
        <v>45134</v>
      </c>
    </row>
    <row r="4385" spans="1:6" ht="18.75" x14ac:dyDescent="0.3">
      <c r="A4385" s="20" t="s">
        <v>18832</v>
      </c>
      <c r="B4385" s="20" t="s">
        <v>5185</v>
      </c>
      <c r="C4385" s="20" t="s">
        <v>18831</v>
      </c>
      <c r="D4385" s="20" t="s">
        <v>18833</v>
      </c>
      <c r="E4385" s="16">
        <v>12.9925</v>
      </c>
      <c r="F4385" s="21">
        <v>45134</v>
      </c>
    </row>
    <row r="4386" spans="1:6" ht="18.75" x14ac:dyDescent="0.3">
      <c r="A4386" s="20" t="s">
        <v>18835</v>
      </c>
      <c r="B4386" s="20" t="s">
        <v>5185</v>
      </c>
      <c r="C4386" s="20" t="s">
        <v>18834</v>
      </c>
      <c r="D4386" s="20" t="s">
        <v>18836</v>
      </c>
      <c r="E4386" s="16">
        <v>12.601599999999999</v>
      </c>
      <c r="F4386" s="21">
        <v>45134</v>
      </c>
    </row>
    <row r="4387" spans="1:6" ht="18.75" x14ac:dyDescent="0.3">
      <c r="A4387" s="20" t="s">
        <v>18838</v>
      </c>
      <c r="B4387" s="20" t="s">
        <v>18839</v>
      </c>
      <c r="C4387" s="20" t="s">
        <v>18837</v>
      </c>
      <c r="D4387" s="20" t="s">
        <v>18840</v>
      </c>
      <c r="E4387" s="16">
        <v>12.3636</v>
      </c>
      <c r="F4387" s="21">
        <v>45134</v>
      </c>
    </row>
    <row r="4388" spans="1:6" ht="18.75" x14ac:dyDescent="0.3">
      <c r="A4388" s="20" t="s">
        <v>18842</v>
      </c>
      <c r="B4388" s="20" t="s">
        <v>18843</v>
      </c>
      <c r="C4388" s="20" t="s">
        <v>18841</v>
      </c>
      <c r="D4388" s="20" t="s">
        <v>18844</v>
      </c>
      <c r="E4388" s="16">
        <v>12.577199999999999</v>
      </c>
      <c r="F4388" s="21">
        <v>45134</v>
      </c>
    </row>
    <row r="4389" spans="1:6" ht="18.75" x14ac:dyDescent="0.3">
      <c r="A4389" s="20" t="s">
        <v>18846</v>
      </c>
      <c r="B4389" s="20" t="s">
        <v>5185</v>
      </c>
      <c r="C4389" s="20" t="s">
        <v>18845</v>
      </c>
      <c r="D4389" s="20" t="s">
        <v>18847</v>
      </c>
      <c r="E4389" s="16">
        <v>90.59</v>
      </c>
      <c r="F4389" s="21">
        <v>45134</v>
      </c>
    </row>
    <row r="4390" spans="1:6" ht="18.75" x14ac:dyDescent="0.3">
      <c r="A4390" s="20" t="s">
        <v>18849</v>
      </c>
      <c r="B4390" s="20" t="s">
        <v>18850</v>
      </c>
      <c r="C4390" s="20" t="s">
        <v>18848</v>
      </c>
      <c r="D4390" s="20" t="s">
        <v>18851</v>
      </c>
      <c r="E4390" s="16">
        <v>91.37</v>
      </c>
      <c r="F4390" s="21">
        <v>45134</v>
      </c>
    </row>
    <row r="4391" spans="1:6" ht="18.75" x14ac:dyDescent="0.3">
      <c r="A4391" s="20" t="s">
        <v>18853</v>
      </c>
      <c r="B4391" s="20" t="s">
        <v>5185</v>
      </c>
      <c r="C4391" s="20" t="s">
        <v>18852</v>
      </c>
      <c r="D4391" s="20" t="s">
        <v>18854</v>
      </c>
      <c r="E4391" s="16">
        <v>88.33</v>
      </c>
      <c r="F4391" s="21">
        <v>45134</v>
      </c>
    </row>
    <row r="4392" spans="1:6" ht="18.75" x14ac:dyDescent="0.3">
      <c r="A4392" s="20" t="s">
        <v>18856</v>
      </c>
      <c r="B4392" s="20" t="s">
        <v>18857</v>
      </c>
      <c r="C4392" s="20" t="s">
        <v>18855</v>
      </c>
      <c r="D4392" s="20" t="s">
        <v>18858</v>
      </c>
      <c r="E4392" s="16">
        <v>88.83</v>
      </c>
      <c r="F4392" s="21">
        <v>45134</v>
      </c>
    </row>
    <row r="4393" spans="1:6" ht="18.75" x14ac:dyDescent="0.3">
      <c r="A4393" s="20" t="s">
        <v>18860</v>
      </c>
      <c r="B4393" s="20" t="s">
        <v>18861</v>
      </c>
      <c r="C4393" s="20" t="s">
        <v>18859</v>
      </c>
      <c r="D4393" s="20" t="s">
        <v>18862</v>
      </c>
      <c r="E4393" s="16">
        <v>95.606899999999996</v>
      </c>
      <c r="F4393" s="21">
        <v>45134</v>
      </c>
    </row>
    <row r="4394" spans="1:6" ht="18.75" x14ac:dyDescent="0.3">
      <c r="A4394" s="20" t="s">
        <v>18864</v>
      </c>
      <c r="B4394" s="20" t="s">
        <v>5185</v>
      </c>
      <c r="C4394" s="20" t="s">
        <v>18863</v>
      </c>
      <c r="D4394" s="20" t="s">
        <v>18865</v>
      </c>
      <c r="E4394" s="16">
        <v>241.4718</v>
      </c>
      <c r="F4394" s="21">
        <v>45134</v>
      </c>
    </row>
    <row r="4395" spans="1:6" ht="18.75" x14ac:dyDescent="0.3">
      <c r="A4395" s="20" t="s">
        <v>18867</v>
      </c>
      <c r="B4395" s="20" t="s">
        <v>5185</v>
      </c>
      <c r="C4395" s="20" t="s">
        <v>18866</v>
      </c>
      <c r="D4395" s="20" t="s">
        <v>18868</v>
      </c>
      <c r="E4395" s="16">
        <v>266.71870000000001</v>
      </c>
      <c r="F4395" s="21">
        <v>45134</v>
      </c>
    </row>
    <row r="4396" spans="1:6" ht="18.75" x14ac:dyDescent="0.3">
      <c r="A4396" s="20" t="s">
        <v>18870</v>
      </c>
      <c r="B4396" s="20" t="s">
        <v>18871</v>
      </c>
      <c r="C4396" s="20" t="s">
        <v>18869</v>
      </c>
      <c r="D4396" s="20" t="s">
        <v>18872</v>
      </c>
      <c r="E4396" s="16">
        <v>89.407700000000006</v>
      </c>
      <c r="F4396" s="21">
        <v>45134</v>
      </c>
    </row>
    <row r="4397" spans="1:6" ht="18.75" x14ac:dyDescent="0.3">
      <c r="A4397" s="20" t="s">
        <v>18874</v>
      </c>
      <c r="B4397" s="20" t="s">
        <v>18875</v>
      </c>
      <c r="C4397" s="20" t="s">
        <v>18873</v>
      </c>
      <c r="D4397" s="20" t="s">
        <v>18876</v>
      </c>
      <c r="E4397" s="16">
        <v>100.2034</v>
      </c>
      <c r="F4397" s="21">
        <v>45134</v>
      </c>
    </row>
    <row r="4398" spans="1:6" ht="18.75" x14ac:dyDescent="0.3">
      <c r="A4398" s="20" t="s">
        <v>18878</v>
      </c>
      <c r="B4398" s="20" t="s">
        <v>18879</v>
      </c>
      <c r="C4398" s="20" t="s">
        <v>18877</v>
      </c>
      <c r="D4398" s="20" t="s">
        <v>18880</v>
      </c>
      <c r="E4398" s="16">
        <v>104.2954</v>
      </c>
      <c r="F4398" s="21">
        <v>45134</v>
      </c>
    </row>
    <row r="4399" spans="1:6" ht="18.75" x14ac:dyDescent="0.3">
      <c r="A4399" s="20" t="s">
        <v>18882</v>
      </c>
      <c r="B4399" s="20" t="s">
        <v>5185</v>
      </c>
      <c r="C4399" s="20" t="s">
        <v>18881</v>
      </c>
      <c r="D4399" s="20" t="s">
        <v>18883</v>
      </c>
      <c r="E4399" s="16">
        <v>20.74</v>
      </c>
      <c r="F4399" s="21">
        <v>45134</v>
      </c>
    </row>
    <row r="4400" spans="1:6" ht="18.75" x14ac:dyDescent="0.3">
      <c r="A4400" s="20" t="s">
        <v>18885</v>
      </c>
      <c r="B4400" s="20" t="s">
        <v>18886</v>
      </c>
      <c r="C4400" s="20" t="s">
        <v>18884</v>
      </c>
      <c r="D4400" s="20" t="s">
        <v>18887</v>
      </c>
      <c r="E4400" s="16">
        <v>20.74</v>
      </c>
      <c r="F4400" s="21">
        <v>45134</v>
      </c>
    </row>
    <row r="4401" spans="1:6" ht="18.75" x14ac:dyDescent="0.3">
      <c r="A4401" s="20" t="s">
        <v>18889</v>
      </c>
      <c r="B4401" s="20" t="s">
        <v>5185</v>
      </c>
      <c r="C4401" s="20" t="s">
        <v>18888</v>
      </c>
      <c r="D4401" s="20" t="s">
        <v>18890</v>
      </c>
      <c r="E4401" s="16">
        <v>19.97</v>
      </c>
      <c r="F4401" s="21">
        <v>45134</v>
      </c>
    </row>
    <row r="4402" spans="1:6" ht="18.75" x14ac:dyDescent="0.3">
      <c r="A4402" s="20" t="s">
        <v>18892</v>
      </c>
      <c r="B4402" s="20" t="s">
        <v>18893</v>
      </c>
      <c r="C4402" s="20" t="s">
        <v>18891</v>
      </c>
      <c r="D4402" s="20" t="s">
        <v>18894</v>
      </c>
      <c r="E4402" s="16">
        <v>19.97</v>
      </c>
      <c r="F4402" s="21">
        <v>45134</v>
      </c>
    </row>
    <row r="4403" spans="1:6" ht="18.75" x14ac:dyDescent="0.3">
      <c r="A4403" s="20" t="s">
        <v>18896</v>
      </c>
      <c r="B4403" s="20" t="s">
        <v>18897</v>
      </c>
      <c r="C4403" s="20" t="s">
        <v>18895</v>
      </c>
      <c r="D4403" s="20" t="s">
        <v>18898</v>
      </c>
      <c r="E4403" s="16">
        <v>40.187899999999999</v>
      </c>
      <c r="F4403" s="21">
        <v>45134</v>
      </c>
    </row>
    <row r="4404" spans="1:6" ht="18.75" x14ac:dyDescent="0.3">
      <c r="A4404" s="20" t="s">
        <v>18900</v>
      </c>
      <c r="B4404" s="20" t="s">
        <v>18901</v>
      </c>
      <c r="C4404" s="20" t="s">
        <v>18899</v>
      </c>
      <c r="D4404" s="20" t="s">
        <v>18902</v>
      </c>
      <c r="E4404" s="16">
        <v>33.264800000000001</v>
      </c>
      <c r="F4404" s="21">
        <v>45134</v>
      </c>
    </row>
    <row r="4405" spans="1:6" ht="18.75" x14ac:dyDescent="0.3">
      <c r="A4405" s="20" t="s">
        <v>18904</v>
      </c>
      <c r="B4405" s="20" t="s">
        <v>5185</v>
      </c>
      <c r="C4405" s="20" t="s">
        <v>18903</v>
      </c>
      <c r="D4405" s="20" t="s">
        <v>18905</v>
      </c>
      <c r="E4405" s="16">
        <v>123.2242</v>
      </c>
      <c r="F4405" s="21">
        <v>45134</v>
      </c>
    </row>
    <row r="4406" spans="1:6" ht="18.75" x14ac:dyDescent="0.3">
      <c r="A4406" s="20" t="s">
        <v>18907</v>
      </c>
      <c r="B4406" s="20" t="s">
        <v>5185</v>
      </c>
      <c r="C4406" s="20" t="s">
        <v>18906</v>
      </c>
      <c r="D4406" s="20" t="s">
        <v>18908</v>
      </c>
      <c r="E4406" s="16">
        <v>114.1446</v>
      </c>
      <c r="F4406" s="21">
        <v>45134</v>
      </c>
    </row>
    <row r="4407" spans="1:6" ht="18.75" x14ac:dyDescent="0.3">
      <c r="A4407" s="20" t="s">
        <v>18910</v>
      </c>
      <c r="B4407" s="20" t="s">
        <v>18911</v>
      </c>
      <c r="C4407" s="20" t="s">
        <v>18909</v>
      </c>
      <c r="D4407" s="20" t="s">
        <v>18912</v>
      </c>
      <c r="E4407" s="16">
        <v>10.9255</v>
      </c>
      <c r="F4407" s="21">
        <v>43245</v>
      </c>
    </row>
    <row r="4408" spans="1:6" ht="18.75" x14ac:dyDescent="0.3">
      <c r="A4408" s="20" t="s">
        <v>18914</v>
      </c>
      <c r="B4408" s="20" t="s">
        <v>5185</v>
      </c>
      <c r="C4408" s="20" t="s">
        <v>18913</v>
      </c>
      <c r="D4408" s="20" t="s">
        <v>18915</v>
      </c>
      <c r="E4408" s="16">
        <v>35.531300000000002</v>
      </c>
      <c r="F4408" s="21">
        <v>43245</v>
      </c>
    </row>
    <row r="4409" spans="1:6" ht="18.75" x14ac:dyDescent="0.3">
      <c r="A4409" s="20" t="s">
        <v>18917</v>
      </c>
      <c r="B4409" s="20" t="s">
        <v>5185</v>
      </c>
      <c r="C4409" s="20" t="s">
        <v>18916</v>
      </c>
      <c r="D4409" s="20" t="s">
        <v>18918</v>
      </c>
      <c r="E4409" s="16">
        <v>34.964599999999997</v>
      </c>
      <c r="F4409" s="21">
        <v>43245</v>
      </c>
    </row>
    <row r="4410" spans="1:6" ht="18.75" x14ac:dyDescent="0.3">
      <c r="A4410" s="20" t="s">
        <v>18920</v>
      </c>
      <c r="B4410" s="20" t="s">
        <v>18921</v>
      </c>
      <c r="C4410" s="20" t="s">
        <v>18919</v>
      </c>
      <c r="D4410" s="20" t="s">
        <v>18922</v>
      </c>
      <c r="E4410" s="16">
        <v>11.258699999999999</v>
      </c>
      <c r="F4410" s="21">
        <v>43245</v>
      </c>
    </row>
    <row r="4411" spans="1:6" ht="18.75" x14ac:dyDescent="0.3">
      <c r="A4411" s="20" t="s">
        <v>18924</v>
      </c>
      <c r="B4411" s="20" t="s">
        <v>5185</v>
      </c>
      <c r="C4411" s="20" t="s">
        <v>18923</v>
      </c>
      <c r="D4411" s="20" t="s">
        <v>18925</v>
      </c>
      <c r="E4411" s="16">
        <v>14.058400000000001</v>
      </c>
      <c r="F4411" s="21">
        <v>43245</v>
      </c>
    </row>
    <row r="4412" spans="1:6" ht="18.75" x14ac:dyDescent="0.3">
      <c r="A4412" s="20" t="s">
        <v>18927</v>
      </c>
      <c r="B4412" s="20" t="s">
        <v>5185</v>
      </c>
      <c r="C4412" s="20" t="s">
        <v>18926</v>
      </c>
      <c r="D4412" s="20" t="s">
        <v>18928</v>
      </c>
      <c r="E4412" s="16">
        <v>14.5046</v>
      </c>
      <c r="F4412" s="21">
        <v>43245</v>
      </c>
    </row>
    <row r="4413" spans="1:6" ht="18.75" x14ac:dyDescent="0.3">
      <c r="A4413" s="20" t="s">
        <v>18930</v>
      </c>
      <c r="B4413" s="20" t="s">
        <v>18931</v>
      </c>
      <c r="C4413" s="20" t="s">
        <v>18929</v>
      </c>
      <c r="D4413" s="20" t="s">
        <v>18932</v>
      </c>
      <c r="E4413" s="16">
        <v>11.577299999999999</v>
      </c>
      <c r="F4413" s="21">
        <v>43245</v>
      </c>
    </row>
    <row r="4414" spans="1:6" ht="18.75" x14ac:dyDescent="0.3">
      <c r="A4414" s="20" t="s">
        <v>18934</v>
      </c>
      <c r="B4414" s="20" t="s">
        <v>18935</v>
      </c>
      <c r="C4414" s="20" t="s">
        <v>18933</v>
      </c>
      <c r="D4414" s="20" t="s">
        <v>18936</v>
      </c>
      <c r="E4414" s="16">
        <v>13.334</v>
      </c>
      <c r="F4414" s="21">
        <v>43245</v>
      </c>
    </row>
    <row r="4415" spans="1:6" ht="18.75" x14ac:dyDescent="0.3">
      <c r="A4415" s="20" t="s">
        <v>18938</v>
      </c>
      <c r="B4415" s="20" t="s">
        <v>5185</v>
      </c>
      <c r="C4415" s="20" t="s">
        <v>18937</v>
      </c>
      <c r="D4415" s="20" t="s">
        <v>18939</v>
      </c>
      <c r="E4415" s="16">
        <v>25.842700000000001</v>
      </c>
      <c r="F4415" s="21">
        <v>43245</v>
      </c>
    </row>
    <row r="4416" spans="1:6" ht="18.75" x14ac:dyDescent="0.3">
      <c r="A4416" s="20" t="s">
        <v>18941</v>
      </c>
      <c r="B4416" s="20" t="s">
        <v>5185</v>
      </c>
      <c r="C4416" s="20" t="s">
        <v>18940</v>
      </c>
      <c r="D4416" s="20" t="s">
        <v>18942</v>
      </c>
      <c r="E4416" s="16">
        <v>25.2302</v>
      </c>
      <c r="F4416" s="21">
        <v>43245</v>
      </c>
    </row>
    <row r="4417" spans="1:6" ht="18.75" x14ac:dyDescent="0.3">
      <c r="A4417" s="20" t="s">
        <v>18944</v>
      </c>
      <c r="B4417" s="20" t="s">
        <v>18945</v>
      </c>
      <c r="C4417" s="20" t="s">
        <v>18943</v>
      </c>
      <c r="D4417" s="20" t="s">
        <v>18946</v>
      </c>
      <c r="E4417" s="16">
        <v>11.07</v>
      </c>
      <c r="F4417" s="21">
        <v>43245</v>
      </c>
    </row>
    <row r="4418" spans="1:6" ht="18.75" x14ac:dyDescent="0.3">
      <c r="A4418" s="20" t="s">
        <v>18948</v>
      </c>
      <c r="B4418" s="20" t="s">
        <v>18949</v>
      </c>
      <c r="C4418" s="20" t="s">
        <v>18947</v>
      </c>
      <c r="D4418" s="20" t="s">
        <v>18950</v>
      </c>
      <c r="E4418" s="16">
        <v>13.140700000000001</v>
      </c>
      <c r="F4418" s="21">
        <v>43245</v>
      </c>
    </row>
    <row r="4419" spans="1:6" ht="18.75" x14ac:dyDescent="0.3">
      <c r="A4419" s="20" t="s">
        <v>18952</v>
      </c>
      <c r="B4419" s="20" t="s">
        <v>5185</v>
      </c>
      <c r="C4419" s="20" t="s">
        <v>18951</v>
      </c>
      <c r="D4419" s="20" t="s">
        <v>18953</v>
      </c>
      <c r="E4419" s="16">
        <v>13.108700000000001</v>
      </c>
      <c r="F4419" s="21">
        <v>43245</v>
      </c>
    </row>
    <row r="4420" spans="1:6" ht="18.75" x14ac:dyDescent="0.3">
      <c r="A4420" s="20" t="s">
        <v>18955</v>
      </c>
      <c r="B4420" s="20" t="s">
        <v>18956</v>
      </c>
      <c r="C4420" s="20" t="s">
        <v>18954</v>
      </c>
      <c r="D4420" s="20" t="s">
        <v>18957</v>
      </c>
      <c r="E4420" s="16">
        <v>13.5898</v>
      </c>
      <c r="F4420" s="21">
        <v>42482</v>
      </c>
    </row>
    <row r="4421" spans="1:6" ht="18.75" x14ac:dyDescent="0.3">
      <c r="A4421" s="20" t="s">
        <v>18959</v>
      </c>
      <c r="B4421" s="20" t="s">
        <v>5185</v>
      </c>
      <c r="C4421" s="20" t="s">
        <v>18958</v>
      </c>
      <c r="D4421" s="20" t="s">
        <v>18960</v>
      </c>
      <c r="E4421" s="16">
        <v>10.9152</v>
      </c>
      <c r="F4421" s="21">
        <v>42289</v>
      </c>
    </row>
    <row r="4422" spans="1:6" ht="18.75" x14ac:dyDescent="0.3">
      <c r="A4422" s="20" t="s">
        <v>18962</v>
      </c>
      <c r="B4422" s="20" t="s">
        <v>5185</v>
      </c>
      <c r="C4422" s="20" t="s">
        <v>18961</v>
      </c>
      <c r="D4422" s="20" t="s">
        <v>18963</v>
      </c>
      <c r="E4422" s="16">
        <v>22.758700000000001</v>
      </c>
      <c r="F4422" s="21">
        <v>42482</v>
      </c>
    </row>
    <row r="4423" spans="1:6" ht="18.75" x14ac:dyDescent="0.3">
      <c r="A4423" s="20" t="s">
        <v>18965</v>
      </c>
      <c r="B4423" s="20" t="s">
        <v>18966</v>
      </c>
      <c r="C4423" s="20" t="s">
        <v>18964</v>
      </c>
      <c r="D4423" s="20" t="s">
        <v>18967</v>
      </c>
      <c r="E4423" s="16">
        <v>13.6408</v>
      </c>
      <c r="F4423" s="21">
        <v>42482</v>
      </c>
    </row>
    <row r="4424" spans="1:6" ht="18.75" x14ac:dyDescent="0.3">
      <c r="A4424" s="20" t="s">
        <v>18969</v>
      </c>
      <c r="B4424" s="20" t="s">
        <v>5185</v>
      </c>
      <c r="C4424" s="20" t="s">
        <v>18968</v>
      </c>
      <c r="D4424" s="20" t="s">
        <v>18970</v>
      </c>
      <c r="E4424" s="16">
        <v>23.093299999999999</v>
      </c>
      <c r="F4424" s="21">
        <v>42482</v>
      </c>
    </row>
    <row r="4425" spans="1:6" ht="18.75" x14ac:dyDescent="0.3">
      <c r="A4425" s="20" t="s">
        <v>18972</v>
      </c>
      <c r="B4425" s="20" t="s">
        <v>18973</v>
      </c>
      <c r="C4425" s="20" t="s">
        <v>18971</v>
      </c>
      <c r="D4425" s="20" t="s">
        <v>18974</v>
      </c>
      <c r="E4425" s="16">
        <v>30.302499999999998</v>
      </c>
      <c r="F4425" s="21">
        <v>41187</v>
      </c>
    </row>
    <row r="4426" spans="1:6" ht="18.75" x14ac:dyDescent="0.3">
      <c r="A4426" s="20" t="s">
        <v>18976</v>
      </c>
      <c r="B4426" s="20" t="s">
        <v>5185</v>
      </c>
      <c r="C4426" s="20" t="s">
        <v>18975</v>
      </c>
      <c r="D4426" s="20" t="s">
        <v>18977</v>
      </c>
      <c r="E4426" s="16">
        <v>30.191800000000001</v>
      </c>
      <c r="F4426" s="21">
        <v>41187</v>
      </c>
    </row>
    <row r="4427" spans="1:6" ht="18.75" x14ac:dyDescent="0.3">
      <c r="A4427" s="20" t="s">
        <v>18979</v>
      </c>
      <c r="B4427" s="20" t="s">
        <v>18980</v>
      </c>
      <c r="C4427" s="20" t="s">
        <v>18978</v>
      </c>
      <c r="D4427" s="20" t="s">
        <v>18981</v>
      </c>
      <c r="E4427" s="16">
        <v>10.43</v>
      </c>
      <c r="F4427" s="21">
        <v>41131</v>
      </c>
    </row>
    <row r="4428" spans="1:6" ht="18.75" x14ac:dyDescent="0.3">
      <c r="A4428" s="20" t="s">
        <v>18983</v>
      </c>
      <c r="B4428" s="20" t="s">
        <v>5185</v>
      </c>
      <c r="C4428" s="20" t="s">
        <v>18982</v>
      </c>
      <c r="D4428" s="20" t="s">
        <v>18984</v>
      </c>
      <c r="E4428" s="16">
        <v>10.43</v>
      </c>
      <c r="F4428" s="21">
        <v>41131</v>
      </c>
    </row>
    <row r="4429" spans="1:6" ht="18.75" x14ac:dyDescent="0.3">
      <c r="A4429" s="20" t="s">
        <v>18986</v>
      </c>
      <c r="B4429" s="20" t="s">
        <v>5185</v>
      </c>
      <c r="C4429" s="20" t="s">
        <v>18985</v>
      </c>
      <c r="D4429" s="20" t="s">
        <v>18987</v>
      </c>
      <c r="E4429" s="16">
        <v>1268.3599999999999</v>
      </c>
      <c r="F4429" s="21">
        <v>45134</v>
      </c>
    </row>
    <row r="4430" spans="1:6" ht="18.75" x14ac:dyDescent="0.3">
      <c r="A4430" s="20" t="s">
        <v>18989</v>
      </c>
      <c r="B4430" s="20" t="s">
        <v>5185</v>
      </c>
      <c r="C4430" s="20" t="s">
        <v>18988</v>
      </c>
      <c r="D4430" s="20" t="s">
        <v>18990</v>
      </c>
      <c r="E4430" s="16">
        <v>1149.96</v>
      </c>
      <c r="F4430" s="21">
        <v>45134</v>
      </c>
    </row>
    <row r="4431" spans="1:6" ht="18.75" x14ac:dyDescent="0.3">
      <c r="A4431" s="20" t="s">
        <v>18992</v>
      </c>
      <c r="B4431" s="20" t="s">
        <v>18993</v>
      </c>
      <c r="C4431" s="20" t="s">
        <v>18991</v>
      </c>
      <c r="D4431" s="20" t="s">
        <v>18994</v>
      </c>
      <c r="E4431" s="16">
        <v>262.14</v>
      </c>
      <c r="F4431" s="21">
        <v>45134</v>
      </c>
    </row>
    <row r="4432" spans="1:6" ht="18.75" x14ac:dyDescent="0.3">
      <c r="A4432" s="20" t="s">
        <v>18996</v>
      </c>
      <c r="B4432" s="20" t="s">
        <v>18997</v>
      </c>
      <c r="C4432" s="20" t="s">
        <v>18995</v>
      </c>
      <c r="D4432" s="20" t="s">
        <v>18998</v>
      </c>
      <c r="E4432" s="16">
        <v>155.80000000000001</v>
      </c>
      <c r="F4432" s="21">
        <v>45134</v>
      </c>
    </row>
    <row r="4433" spans="1:6" ht="18.75" x14ac:dyDescent="0.3">
      <c r="A4433" s="20" t="s">
        <v>19000</v>
      </c>
      <c r="B4433" s="20" t="s">
        <v>5185</v>
      </c>
      <c r="C4433" s="20" t="s">
        <v>18999</v>
      </c>
      <c r="D4433" s="20" t="s">
        <v>19001</v>
      </c>
      <c r="E4433" s="16">
        <v>17.2</v>
      </c>
      <c r="F4433" s="21">
        <v>45134</v>
      </c>
    </row>
    <row r="4434" spans="1:6" ht="18.75" x14ac:dyDescent="0.3">
      <c r="A4434" s="20" t="s">
        <v>19003</v>
      </c>
      <c r="B4434" s="20" t="s">
        <v>19004</v>
      </c>
      <c r="C4434" s="20" t="s">
        <v>19002</v>
      </c>
      <c r="D4434" s="20" t="s">
        <v>19005</v>
      </c>
      <c r="E4434" s="16">
        <v>14.71</v>
      </c>
      <c r="F4434" s="21">
        <v>45134</v>
      </c>
    </row>
    <row r="4435" spans="1:6" ht="18.75" x14ac:dyDescent="0.3">
      <c r="A4435" s="20" t="s">
        <v>19007</v>
      </c>
      <c r="B4435" s="20" t="s">
        <v>19008</v>
      </c>
      <c r="C4435" s="20" t="s">
        <v>19006</v>
      </c>
      <c r="D4435" s="20" t="s">
        <v>19009</v>
      </c>
      <c r="E4435" s="16">
        <v>14.02</v>
      </c>
      <c r="F4435" s="21">
        <v>45134</v>
      </c>
    </row>
    <row r="4436" spans="1:6" ht="18.75" x14ac:dyDescent="0.3">
      <c r="A4436" s="20" t="s">
        <v>19011</v>
      </c>
      <c r="B4436" s="20" t="s">
        <v>19012</v>
      </c>
      <c r="C4436" s="20" t="s">
        <v>19010</v>
      </c>
      <c r="D4436" s="20" t="s">
        <v>19013</v>
      </c>
      <c r="E4436" s="16">
        <v>13.28</v>
      </c>
      <c r="F4436" s="21">
        <v>45134</v>
      </c>
    </row>
    <row r="4437" spans="1:6" ht="18.75" x14ac:dyDescent="0.3">
      <c r="A4437" s="20" t="s">
        <v>19015</v>
      </c>
      <c r="B4437" s="20" t="s">
        <v>5185</v>
      </c>
      <c r="C4437" s="20" t="s">
        <v>19014</v>
      </c>
      <c r="D4437" s="20" t="s">
        <v>19016</v>
      </c>
      <c r="E4437" s="16">
        <v>16.04</v>
      </c>
      <c r="F4437" s="21">
        <v>45134</v>
      </c>
    </row>
    <row r="4438" spans="1:6" ht="18.75" x14ac:dyDescent="0.3">
      <c r="A4438" s="20" t="s">
        <v>19018</v>
      </c>
      <c r="B4438" s="20" t="s">
        <v>19019</v>
      </c>
      <c r="C4438" s="20" t="s">
        <v>19017</v>
      </c>
      <c r="D4438" s="20" t="s">
        <v>19020</v>
      </c>
      <c r="E4438" s="16">
        <v>12.53</v>
      </c>
      <c r="F4438" s="21">
        <v>45134</v>
      </c>
    </row>
    <row r="4439" spans="1:6" ht="18.75" x14ac:dyDescent="0.3">
      <c r="A4439" s="20" t="s">
        <v>19022</v>
      </c>
      <c r="B4439" s="20" t="s">
        <v>19023</v>
      </c>
      <c r="C4439" s="20" t="s">
        <v>19021</v>
      </c>
      <c r="D4439" s="20" t="s">
        <v>19024</v>
      </c>
      <c r="E4439" s="16">
        <v>12.9</v>
      </c>
      <c r="F4439" s="21">
        <v>45134</v>
      </c>
    </row>
    <row r="4440" spans="1:6" ht="18.75" x14ac:dyDescent="0.3">
      <c r="A4440" s="20" t="s">
        <v>19026</v>
      </c>
      <c r="B4440" s="20" t="s">
        <v>19027</v>
      </c>
      <c r="C4440" s="20" t="s">
        <v>19025</v>
      </c>
      <c r="D4440" s="20" t="s">
        <v>19028</v>
      </c>
      <c r="E4440" s="16">
        <v>12.35</v>
      </c>
      <c r="F4440" s="21">
        <v>45134</v>
      </c>
    </row>
    <row r="4441" spans="1:6" ht="18.75" x14ac:dyDescent="0.3">
      <c r="A4441" s="20" t="s">
        <v>19165</v>
      </c>
      <c r="B4441" s="20" t="s">
        <v>5185</v>
      </c>
      <c r="C4441" s="20" t="s">
        <v>19164</v>
      </c>
      <c r="D4441" s="20" t="s">
        <v>44747</v>
      </c>
      <c r="E4441" s="16">
        <v>20.779</v>
      </c>
      <c r="F4441" s="21">
        <v>45134</v>
      </c>
    </row>
    <row r="4442" spans="1:6" ht="18.75" x14ac:dyDescent="0.3">
      <c r="A4442" s="20" t="s">
        <v>19167</v>
      </c>
      <c r="B4442" s="20" t="s">
        <v>19168</v>
      </c>
      <c r="C4442" s="20" t="s">
        <v>19166</v>
      </c>
      <c r="D4442" s="20" t="s">
        <v>44748</v>
      </c>
      <c r="E4442" s="16">
        <v>17.59</v>
      </c>
      <c r="F4442" s="21">
        <v>45134</v>
      </c>
    </row>
    <row r="4443" spans="1:6" ht="18.75" x14ac:dyDescent="0.3">
      <c r="A4443" s="20" t="s">
        <v>19170</v>
      </c>
      <c r="B4443" s="20" t="s">
        <v>5185</v>
      </c>
      <c r="C4443" s="20" t="s">
        <v>19169</v>
      </c>
      <c r="D4443" s="20" t="s">
        <v>44749</v>
      </c>
      <c r="E4443" s="16">
        <v>18.873999999999999</v>
      </c>
      <c r="F4443" s="21">
        <v>45134</v>
      </c>
    </row>
    <row r="4444" spans="1:6" ht="18.75" x14ac:dyDescent="0.3">
      <c r="A4444" s="20" t="s">
        <v>19172</v>
      </c>
      <c r="B4444" s="20" t="s">
        <v>19173</v>
      </c>
      <c r="C4444" s="20" t="s">
        <v>19171</v>
      </c>
      <c r="D4444" s="20" t="s">
        <v>44750</v>
      </c>
      <c r="E4444" s="16">
        <v>15.981999999999999</v>
      </c>
      <c r="F4444" s="21">
        <v>45134</v>
      </c>
    </row>
    <row r="4445" spans="1:6" ht="18.75" x14ac:dyDescent="0.3">
      <c r="A4445" s="20" t="s">
        <v>19030</v>
      </c>
      <c r="B4445" s="20" t="s">
        <v>19031</v>
      </c>
      <c r="C4445" s="20" t="s">
        <v>19029</v>
      </c>
      <c r="D4445" s="20" t="s">
        <v>19032</v>
      </c>
      <c r="E4445" s="16">
        <v>16.584800000000001</v>
      </c>
      <c r="F4445" s="21">
        <v>45134</v>
      </c>
    </row>
    <row r="4446" spans="1:6" ht="18.75" x14ac:dyDescent="0.3">
      <c r="A4446" s="20" t="s">
        <v>19034</v>
      </c>
      <c r="B4446" s="20" t="s">
        <v>5185</v>
      </c>
      <c r="C4446" s="20" t="s">
        <v>19033</v>
      </c>
      <c r="D4446" s="20" t="s">
        <v>19035</v>
      </c>
      <c r="E4446" s="16">
        <v>23.0351</v>
      </c>
      <c r="F4446" s="21">
        <v>45134</v>
      </c>
    </row>
    <row r="4447" spans="1:6" ht="18.75" x14ac:dyDescent="0.3">
      <c r="A4447" s="20" t="s">
        <v>19037</v>
      </c>
      <c r="B4447" s="20" t="s">
        <v>19038</v>
      </c>
      <c r="C4447" s="20" t="s">
        <v>19036</v>
      </c>
      <c r="D4447" s="20" t="s">
        <v>19039</v>
      </c>
      <c r="E4447" s="16">
        <v>15.0228</v>
      </c>
      <c r="F4447" s="21">
        <v>45134</v>
      </c>
    </row>
    <row r="4448" spans="1:6" ht="18.75" x14ac:dyDescent="0.3">
      <c r="A4448" s="20" t="s">
        <v>19041</v>
      </c>
      <c r="B4448" s="20" t="s">
        <v>5185</v>
      </c>
      <c r="C4448" s="20" t="s">
        <v>19040</v>
      </c>
      <c r="D4448" s="20" t="s">
        <v>19042</v>
      </c>
      <c r="E4448" s="16">
        <v>20.807700000000001</v>
      </c>
      <c r="F4448" s="21">
        <v>45134</v>
      </c>
    </row>
    <row r="4449" spans="1:6" ht="18.75" x14ac:dyDescent="0.3">
      <c r="A4449" s="20" t="s">
        <v>19044</v>
      </c>
      <c r="B4449" s="20" t="s">
        <v>5185</v>
      </c>
      <c r="C4449" s="20" t="s">
        <v>19043</v>
      </c>
      <c r="D4449" s="20" t="s">
        <v>19045</v>
      </c>
      <c r="E4449" s="16">
        <v>301.56</v>
      </c>
      <c r="F4449" s="21">
        <v>45134</v>
      </c>
    </row>
    <row r="4450" spans="1:6" ht="18.75" x14ac:dyDescent="0.3">
      <c r="A4450" s="20" t="s">
        <v>19047</v>
      </c>
      <c r="B4450" s="20" t="s">
        <v>19048</v>
      </c>
      <c r="C4450" s="20" t="s">
        <v>19046</v>
      </c>
      <c r="D4450" s="20" t="s">
        <v>19049</v>
      </c>
      <c r="E4450" s="16">
        <v>111.54</v>
      </c>
      <c r="F4450" s="21">
        <v>45134</v>
      </c>
    </row>
    <row r="4451" spans="1:6" ht="18.75" x14ac:dyDescent="0.3">
      <c r="A4451" s="20" t="s">
        <v>19051</v>
      </c>
      <c r="B4451" s="20" t="s">
        <v>5185</v>
      </c>
      <c r="C4451" s="20" t="s">
        <v>19050</v>
      </c>
      <c r="D4451" s="20" t="s">
        <v>19052</v>
      </c>
      <c r="E4451" s="16">
        <v>272.60000000000002</v>
      </c>
      <c r="F4451" s="21">
        <v>45134</v>
      </c>
    </row>
    <row r="4452" spans="1:6" ht="18.75" x14ac:dyDescent="0.3">
      <c r="A4452" s="20" t="s">
        <v>19054</v>
      </c>
      <c r="B4452" s="20" t="s">
        <v>19055</v>
      </c>
      <c r="C4452" s="20" t="s">
        <v>19053</v>
      </c>
      <c r="D4452" s="20" t="s">
        <v>19056</v>
      </c>
      <c r="E4452" s="16">
        <v>89.24</v>
      </c>
      <c r="F4452" s="21">
        <v>45134</v>
      </c>
    </row>
    <row r="4453" spans="1:6" ht="18.75" x14ac:dyDescent="0.3">
      <c r="A4453" s="20" t="s">
        <v>19058</v>
      </c>
      <c r="B4453" s="20" t="s">
        <v>5185</v>
      </c>
      <c r="C4453" s="20" t="s">
        <v>19057</v>
      </c>
      <c r="D4453" s="20" t="s">
        <v>19059</v>
      </c>
      <c r="E4453" s="16">
        <v>285.488</v>
      </c>
      <c r="F4453" s="21">
        <v>45134</v>
      </c>
    </row>
    <row r="4454" spans="1:6" ht="18.75" x14ac:dyDescent="0.3">
      <c r="A4454" s="20" t="s">
        <v>19061</v>
      </c>
      <c r="B4454" s="20" t="s">
        <v>19062</v>
      </c>
      <c r="C4454" s="20" t="s">
        <v>19060</v>
      </c>
      <c r="D4454" s="20" t="s">
        <v>19063</v>
      </c>
      <c r="E4454" s="16">
        <v>56.497999999999998</v>
      </c>
      <c r="F4454" s="21">
        <v>45134</v>
      </c>
    </row>
    <row r="4455" spans="1:6" ht="18.75" x14ac:dyDescent="0.3">
      <c r="A4455" s="20" t="s">
        <v>19065</v>
      </c>
      <c r="B4455" s="20" t="s">
        <v>5185</v>
      </c>
      <c r="C4455" s="20" t="s">
        <v>19064</v>
      </c>
      <c r="D4455" s="20" t="s">
        <v>19066</v>
      </c>
      <c r="E4455" s="16">
        <v>259.19099999999997</v>
      </c>
      <c r="F4455" s="21">
        <v>45134</v>
      </c>
    </row>
    <row r="4456" spans="1:6" ht="18.75" x14ac:dyDescent="0.3">
      <c r="A4456" s="20" t="s">
        <v>19068</v>
      </c>
      <c r="B4456" s="20" t="s">
        <v>19069</v>
      </c>
      <c r="C4456" s="20" t="s">
        <v>19067</v>
      </c>
      <c r="D4456" s="20" t="s">
        <v>19070</v>
      </c>
      <c r="E4456" s="16">
        <v>25.748000000000001</v>
      </c>
      <c r="F4456" s="21">
        <v>45134</v>
      </c>
    </row>
    <row r="4457" spans="1:6" ht="18.75" x14ac:dyDescent="0.3">
      <c r="A4457" s="20" t="s">
        <v>19072</v>
      </c>
      <c r="B4457" s="20" t="s">
        <v>19073</v>
      </c>
      <c r="C4457" s="20" t="s">
        <v>19071</v>
      </c>
      <c r="D4457" s="20" t="s">
        <v>19074</v>
      </c>
      <c r="E4457" s="16">
        <v>26.97</v>
      </c>
      <c r="F4457" s="21">
        <v>45134</v>
      </c>
    </row>
    <row r="4458" spans="1:6" ht="18.75" x14ac:dyDescent="0.3">
      <c r="A4458" s="20" t="s">
        <v>19076</v>
      </c>
      <c r="B4458" s="20" t="s">
        <v>19077</v>
      </c>
      <c r="C4458" s="20" t="s">
        <v>19075</v>
      </c>
      <c r="D4458" s="20" t="s">
        <v>19078</v>
      </c>
      <c r="E4458" s="16">
        <v>45.82</v>
      </c>
      <c r="F4458" s="21">
        <v>45134</v>
      </c>
    </row>
    <row r="4459" spans="1:6" ht="18.75" x14ac:dyDescent="0.3">
      <c r="A4459" s="20" t="s">
        <v>19080</v>
      </c>
      <c r="B4459" s="20" t="s">
        <v>5185</v>
      </c>
      <c r="C4459" s="20" t="s">
        <v>19079</v>
      </c>
      <c r="D4459" s="20" t="s">
        <v>19081</v>
      </c>
      <c r="E4459" s="16">
        <v>45.48</v>
      </c>
      <c r="F4459" s="21">
        <v>45134</v>
      </c>
    </row>
    <row r="4460" spans="1:6" ht="18.75" x14ac:dyDescent="0.3">
      <c r="A4460" s="20" t="s">
        <v>19083</v>
      </c>
      <c r="B4460" s="20" t="s">
        <v>19084</v>
      </c>
      <c r="C4460" s="20" t="s">
        <v>19082</v>
      </c>
      <c r="D4460" s="20" t="s">
        <v>19085</v>
      </c>
      <c r="E4460" s="16">
        <v>23.29</v>
      </c>
      <c r="F4460" s="21">
        <v>45134</v>
      </c>
    </row>
    <row r="4461" spans="1:6" ht="18.75" x14ac:dyDescent="0.3">
      <c r="A4461" s="20" t="s">
        <v>19087</v>
      </c>
      <c r="B4461" s="20" t="s">
        <v>5185</v>
      </c>
      <c r="C4461" s="20" t="s">
        <v>19086</v>
      </c>
      <c r="D4461" s="20" t="s">
        <v>19088</v>
      </c>
      <c r="E4461" s="16">
        <v>44.96</v>
      </c>
      <c r="F4461" s="21">
        <v>45134</v>
      </c>
    </row>
    <row r="4462" spans="1:6" ht="18.75" x14ac:dyDescent="0.3">
      <c r="A4462" s="20" t="s">
        <v>19090</v>
      </c>
      <c r="B4462" s="20" t="s">
        <v>5185</v>
      </c>
      <c r="C4462" s="20" t="s">
        <v>19089</v>
      </c>
      <c r="D4462" s="20" t="s">
        <v>19091</v>
      </c>
      <c r="E4462" s="16">
        <v>50.71</v>
      </c>
      <c r="F4462" s="21">
        <v>45134</v>
      </c>
    </row>
    <row r="4463" spans="1:6" ht="18.75" x14ac:dyDescent="0.3">
      <c r="A4463" s="20" t="s">
        <v>19093</v>
      </c>
      <c r="B4463" s="20" t="s">
        <v>5185</v>
      </c>
      <c r="C4463" s="20" t="s">
        <v>19092</v>
      </c>
      <c r="D4463" s="20" t="s">
        <v>19094</v>
      </c>
      <c r="E4463" s="16">
        <v>223.41579999999999</v>
      </c>
      <c r="F4463" s="21">
        <v>45134</v>
      </c>
    </row>
    <row r="4464" spans="1:6" ht="18.75" x14ac:dyDescent="0.3">
      <c r="A4464" s="20" t="s">
        <v>19096</v>
      </c>
      <c r="B4464" s="20" t="s">
        <v>19097</v>
      </c>
      <c r="C4464" s="20" t="s">
        <v>19095</v>
      </c>
      <c r="D4464" s="20" t="s">
        <v>19098</v>
      </c>
      <c r="E4464" s="16">
        <v>29.297499999999999</v>
      </c>
      <c r="F4464" s="21">
        <v>45134</v>
      </c>
    </row>
    <row r="4465" spans="1:6" ht="18.75" x14ac:dyDescent="0.3">
      <c r="A4465" s="20" t="s">
        <v>19100</v>
      </c>
      <c r="B4465" s="20" t="s">
        <v>5185</v>
      </c>
      <c r="C4465" s="20" t="s">
        <v>19099</v>
      </c>
      <c r="D4465" s="20" t="s">
        <v>19101</v>
      </c>
      <c r="E4465" s="16">
        <v>199.602</v>
      </c>
      <c r="F4465" s="21">
        <v>45134</v>
      </c>
    </row>
    <row r="4466" spans="1:6" ht="18.75" x14ac:dyDescent="0.3">
      <c r="A4466" s="20" t="s">
        <v>19103</v>
      </c>
      <c r="B4466" s="20" t="s">
        <v>19104</v>
      </c>
      <c r="C4466" s="20" t="s">
        <v>19102</v>
      </c>
      <c r="D4466" s="20" t="s">
        <v>19105</v>
      </c>
      <c r="E4466" s="16">
        <v>25.104500000000002</v>
      </c>
      <c r="F4466" s="21">
        <v>45134</v>
      </c>
    </row>
    <row r="4467" spans="1:6" ht="18.75" x14ac:dyDescent="0.3">
      <c r="A4467" s="20" t="s">
        <v>19175</v>
      </c>
      <c r="B4467" s="20" t="s">
        <v>5185</v>
      </c>
      <c r="C4467" s="20" t="s">
        <v>19174</v>
      </c>
      <c r="D4467" s="20" t="s">
        <v>49912</v>
      </c>
      <c r="E4467" s="16">
        <v>17.602</v>
      </c>
      <c r="F4467" s="21">
        <v>45134</v>
      </c>
    </row>
    <row r="4468" spans="1:6" ht="18.75" x14ac:dyDescent="0.3">
      <c r="A4468" s="20" t="s">
        <v>19177</v>
      </c>
      <c r="B4468" s="20" t="s">
        <v>5185</v>
      </c>
      <c r="C4468" s="20" t="s">
        <v>19176</v>
      </c>
      <c r="D4468" s="20" t="s">
        <v>49913</v>
      </c>
      <c r="E4468" s="16">
        <v>16.197399999999998</v>
      </c>
      <c r="F4468" s="21">
        <v>45134</v>
      </c>
    </row>
    <row r="4469" spans="1:6" ht="18.75" x14ac:dyDescent="0.3">
      <c r="A4469" s="20" t="s">
        <v>19179</v>
      </c>
      <c r="B4469" s="20" t="s">
        <v>19180</v>
      </c>
      <c r="C4469" s="20" t="s">
        <v>19178</v>
      </c>
      <c r="D4469" s="20" t="s">
        <v>49914</v>
      </c>
      <c r="E4469" s="16">
        <v>17.462900000000001</v>
      </c>
      <c r="F4469" s="21">
        <v>45134</v>
      </c>
    </row>
    <row r="4470" spans="1:6" ht="18.75" x14ac:dyDescent="0.3">
      <c r="A4470" s="20" t="s">
        <v>19182</v>
      </c>
      <c r="B4470" s="20" t="s">
        <v>19183</v>
      </c>
      <c r="C4470" s="20" t="s">
        <v>19181</v>
      </c>
      <c r="D4470" s="20" t="s">
        <v>49915</v>
      </c>
      <c r="E4470" s="16">
        <v>16.937000000000001</v>
      </c>
      <c r="F4470" s="21">
        <v>45134</v>
      </c>
    </row>
    <row r="4471" spans="1:6" ht="18.75" x14ac:dyDescent="0.3">
      <c r="A4471" s="20" t="s">
        <v>19185</v>
      </c>
      <c r="B4471" s="20" t="s">
        <v>19186</v>
      </c>
      <c r="C4471" s="20" t="s">
        <v>19184</v>
      </c>
      <c r="D4471" s="20" t="s">
        <v>49916</v>
      </c>
      <c r="E4471" s="16">
        <v>17.436299999999999</v>
      </c>
      <c r="F4471" s="21">
        <v>45134</v>
      </c>
    </row>
    <row r="4472" spans="1:6" ht="18.75" x14ac:dyDescent="0.3">
      <c r="A4472" s="20" t="s">
        <v>19188</v>
      </c>
      <c r="B4472" s="20" t="s">
        <v>19189</v>
      </c>
      <c r="C4472" s="20" t="s">
        <v>19187</v>
      </c>
      <c r="D4472" s="20" t="s">
        <v>49917</v>
      </c>
      <c r="E4472" s="16">
        <v>17.257200000000001</v>
      </c>
      <c r="F4472" s="21">
        <v>45134</v>
      </c>
    </row>
    <row r="4473" spans="1:6" ht="18.75" x14ac:dyDescent="0.3">
      <c r="A4473" s="20" t="s">
        <v>19191</v>
      </c>
      <c r="B4473" s="20" t="s">
        <v>19192</v>
      </c>
      <c r="C4473" s="20" t="s">
        <v>19190</v>
      </c>
      <c r="D4473" s="20" t="s">
        <v>49918</v>
      </c>
      <c r="E4473" s="16">
        <v>16.194600000000001</v>
      </c>
      <c r="F4473" s="21">
        <v>45134</v>
      </c>
    </row>
    <row r="4474" spans="1:6" ht="18.75" x14ac:dyDescent="0.3">
      <c r="A4474" s="20" t="s">
        <v>19194</v>
      </c>
      <c r="B4474" s="20" t="s">
        <v>19195</v>
      </c>
      <c r="C4474" s="20" t="s">
        <v>19193</v>
      </c>
      <c r="D4474" s="20" t="s">
        <v>49919</v>
      </c>
      <c r="E4474" s="16">
        <v>16.158999999999999</v>
      </c>
      <c r="F4474" s="21">
        <v>45134</v>
      </c>
    </row>
    <row r="4475" spans="1:6" ht="18.75" x14ac:dyDescent="0.3">
      <c r="A4475" s="20" t="s">
        <v>19197</v>
      </c>
      <c r="B4475" s="20" t="s">
        <v>19198</v>
      </c>
      <c r="C4475" s="20" t="s">
        <v>19196</v>
      </c>
      <c r="D4475" s="20" t="s">
        <v>49920</v>
      </c>
      <c r="E4475" s="16">
        <v>16.195599999999999</v>
      </c>
      <c r="F4475" s="21">
        <v>45134</v>
      </c>
    </row>
    <row r="4476" spans="1:6" ht="18.75" x14ac:dyDescent="0.3">
      <c r="A4476" s="20" t="s">
        <v>19200</v>
      </c>
      <c r="B4476" s="20" t="s">
        <v>19201</v>
      </c>
      <c r="C4476" s="20" t="s">
        <v>19199</v>
      </c>
      <c r="D4476" s="20" t="s">
        <v>49921</v>
      </c>
      <c r="E4476" s="16">
        <v>17.1678</v>
      </c>
      <c r="F4476" s="21">
        <v>45134</v>
      </c>
    </row>
    <row r="4477" spans="1:6" ht="18.75" x14ac:dyDescent="0.3">
      <c r="A4477" s="20" t="s">
        <v>19107</v>
      </c>
      <c r="B4477" s="20" t="s">
        <v>5185</v>
      </c>
      <c r="C4477" s="20" t="s">
        <v>19106</v>
      </c>
      <c r="D4477" s="20" t="s">
        <v>19108</v>
      </c>
      <c r="E4477" s="16">
        <v>101.348</v>
      </c>
      <c r="F4477" s="21">
        <v>45134</v>
      </c>
    </row>
    <row r="4478" spans="1:6" ht="18.75" x14ac:dyDescent="0.3">
      <c r="A4478" s="20" t="s">
        <v>19110</v>
      </c>
      <c r="B4478" s="20" t="s">
        <v>5185</v>
      </c>
      <c r="C4478" s="20" t="s">
        <v>19109</v>
      </c>
      <c r="D4478" s="20" t="s">
        <v>19111</v>
      </c>
      <c r="E4478" s="16">
        <v>94.688999999999993</v>
      </c>
      <c r="F4478" s="21">
        <v>45134</v>
      </c>
    </row>
    <row r="4479" spans="1:6" ht="18.75" x14ac:dyDescent="0.3">
      <c r="A4479" s="20" t="s">
        <v>19113</v>
      </c>
      <c r="B4479" s="20" t="s">
        <v>19114</v>
      </c>
      <c r="C4479" s="20" t="s">
        <v>19112</v>
      </c>
      <c r="D4479" s="20" t="s">
        <v>19115</v>
      </c>
      <c r="E4479" s="16">
        <v>16.943000000000001</v>
      </c>
      <c r="F4479" s="21">
        <v>45134</v>
      </c>
    </row>
    <row r="4480" spans="1:6" ht="18.75" x14ac:dyDescent="0.3">
      <c r="A4480" s="20" t="s">
        <v>19117</v>
      </c>
      <c r="B4480" s="20" t="s">
        <v>19118</v>
      </c>
      <c r="C4480" s="20" t="s">
        <v>19116</v>
      </c>
      <c r="D4480" s="20" t="s">
        <v>19119</v>
      </c>
      <c r="E4480" s="16">
        <v>15.170999999999999</v>
      </c>
      <c r="F4480" s="21">
        <v>45134</v>
      </c>
    </row>
    <row r="4481" spans="1:6" ht="18.75" x14ac:dyDescent="0.3">
      <c r="A4481" s="20" t="s">
        <v>42967</v>
      </c>
      <c r="B4481" s="20" t="s">
        <v>42968</v>
      </c>
      <c r="C4481" s="20" t="s">
        <v>42969</v>
      </c>
      <c r="D4481" s="20" t="s">
        <v>42536</v>
      </c>
      <c r="E4481" s="16">
        <v>17.206800000000001</v>
      </c>
      <c r="F4481" s="21">
        <v>45134</v>
      </c>
    </row>
    <row r="4482" spans="1:6" ht="18.75" x14ac:dyDescent="0.3">
      <c r="A4482" s="20" t="s">
        <v>42970</v>
      </c>
      <c r="B4482" s="20" t="s">
        <v>5185</v>
      </c>
      <c r="C4482" s="20" t="s">
        <v>42971</v>
      </c>
      <c r="D4482" s="20" t="s">
        <v>42537</v>
      </c>
      <c r="E4482" s="16">
        <v>45.410299999999999</v>
      </c>
      <c r="F4482" s="21">
        <v>45134</v>
      </c>
    </row>
    <row r="4483" spans="1:6" ht="18.75" x14ac:dyDescent="0.3">
      <c r="A4483" s="20" t="s">
        <v>42972</v>
      </c>
      <c r="B4483" s="20" t="s">
        <v>42973</v>
      </c>
      <c r="C4483" s="20" t="s">
        <v>42974</v>
      </c>
      <c r="D4483" s="20" t="s">
        <v>42975</v>
      </c>
      <c r="E4483" s="16">
        <v>28.542999999999999</v>
      </c>
      <c r="F4483" s="21">
        <v>45134</v>
      </c>
    </row>
    <row r="4484" spans="1:6" ht="18.75" x14ac:dyDescent="0.3">
      <c r="A4484" s="20" t="s">
        <v>42976</v>
      </c>
      <c r="B4484" s="20" t="s">
        <v>42977</v>
      </c>
      <c r="C4484" s="20" t="s">
        <v>42978</v>
      </c>
      <c r="D4484" s="20" t="s">
        <v>42538</v>
      </c>
      <c r="E4484" s="16">
        <v>15.5945</v>
      </c>
      <c r="F4484" s="21">
        <v>45134</v>
      </c>
    </row>
    <row r="4485" spans="1:6" ht="18.75" x14ac:dyDescent="0.3">
      <c r="A4485" s="20" t="s">
        <v>42979</v>
      </c>
      <c r="B4485" s="20" t="s">
        <v>5185</v>
      </c>
      <c r="C4485" s="20" t="s">
        <v>42980</v>
      </c>
      <c r="D4485" s="20" t="s">
        <v>42539</v>
      </c>
      <c r="E4485" s="16">
        <v>40.796100000000003</v>
      </c>
      <c r="F4485" s="21">
        <v>45134</v>
      </c>
    </row>
    <row r="4486" spans="1:6" ht="18.75" x14ac:dyDescent="0.3">
      <c r="A4486" s="20" t="s">
        <v>42981</v>
      </c>
      <c r="B4486" s="20" t="s">
        <v>42982</v>
      </c>
      <c r="C4486" s="20" t="s">
        <v>42983</v>
      </c>
      <c r="D4486" s="20" t="s">
        <v>42984</v>
      </c>
      <c r="E4486" s="16">
        <v>24.647600000000001</v>
      </c>
      <c r="F4486" s="21">
        <v>45134</v>
      </c>
    </row>
    <row r="4487" spans="1:6" ht="18.75" x14ac:dyDescent="0.3">
      <c r="A4487" s="20" t="s">
        <v>19121</v>
      </c>
      <c r="B4487" s="20" t="s">
        <v>19122</v>
      </c>
      <c r="C4487" s="20" t="s">
        <v>19120</v>
      </c>
      <c r="D4487" s="20" t="s">
        <v>19123</v>
      </c>
      <c r="E4487" s="16">
        <v>22.39</v>
      </c>
      <c r="F4487" s="21">
        <v>45134</v>
      </c>
    </row>
    <row r="4488" spans="1:6" ht="18.75" x14ac:dyDescent="0.3">
      <c r="A4488" s="20" t="s">
        <v>19125</v>
      </c>
      <c r="B4488" s="20" t="s">
        <v>19126</v>
      </c>
      <c r="C4488" s="20" t="s">
        <v>19124</v>
      </c>
      <c r="D4488" s="20" t="s">
        <v>19127</v>
      </c>
      <c r="E4488" s="16">
        <v>24.11</v>
      </c>
      <c r="F4488" s="21">
        <v>45134</v>
      </c>
    </row>
    <row r="4489" spans="1:6" ht="18.75" x14ac:dyDescent="0.3">
      <c r="A4489" s="20" t="s">
        <v>19129</v>
      </c>
      <c r="B4489" s="20" t="s">
        <v>5185</v>
      </c>
      <c r="C4489" s="20" t="s">
        <v>19128</v>
      </c>
      <c r="D4489" s="20" t="s">
        <v>19130</v>
      </c>
      <c r="E4489" s="16">
        <v>297.19</v>
      </c>
      <c r="F4489" s="21">
        <v>45134</v>
      </c>
    </row>
    <row r="4490" spans="1:6" ht="18.75" x14ac:dyDescent="0.3">
      <c r="A4490" s="20" t="s">
        <v>19132</v>
      </c>
      <c r="B4490" s="20" t="s">
        <v>19133</v>
      </c>
      <c r="C4490" s="20" t="s">
        <v>19131</v>
      </c>
      <c r="D4490" s="20" t="s">
        <v>19134</v>
      </c>
      <c r="E4490" s="16">
        <v>24.58</v>
      </c>
      <c r="F4490" s="21">
        <v>45134</v>
      </c>
    </row>
    <row r="4491" spans="1:6" ht="18.75" x14ac:dyDescent="0.3">
      <c r="A4491" s="20" t="s">
        <v>19136</v>
      </c>
      <c r="B4491" s="20" t="s">
        <v>19137</v>
      </c>
      <c r="C4491" s="20" t="s">
        <v>19135</v>
      </c>
      <c r="D4491" s="20" t="s">
        <v>19138</v>
      </c>
      <c r="E4491" s="16">
        <v>50.78</v>
      </c>
      <c r="F4491" s="21">
        <v>45134</v>
      </c>
    </row>
    <row r="4492" spans="1:6" ht="18.75" x14ac:dyDescent="0.3">
      <c r="A4492" s="20" t="s">
        <v>19140</v>
      </c>
      <c r="B4492" s="20" t="s">
        <v>5185</v>
      </c>
      <c r="C4492" s="20" t="s">
        <v>19139</v>
      </c>
      <c r="D4492" s="20" t="s">
        <v>19141</v>
      </c>
      <c r="E4492" s="16">
        <v>271.02999999999997</v>
      </c>
      <c r="F4492" s="21">
        <v>45134</v>
      </c>
    </row>
    <row r="4493" spans="1:6" ht="18.75" x14ac:dyDescent="0.3">
      <c r="A4493" s="20" t="s">
        <v>19143</v>
      </c>
      <c r="B4493" s="20" t="s">
        <v>19144</v>
      </c>
      <c r="C4493" s="20" t="s">
        <v>19142</v>
      </c>
      <c r="D4493" s="20" t="s">
        <v>19145</v>
      </c>
      <c r="E4493" s="16">
        <v>22.52</v>
      </c>
      <c r="F4493" s="21">
        <v>45134</v>
      </c>
    </row>
    <row r="4494" spans="1:6" ht="18.75" x14ac:dyDescent="0.3">
      <c r="A4494" s="20" t="s">
        <v>19147</v>
      </c>
      <c r="B4494" s="20" t="s">
        <v>19148</v>
      </c>
      <c r="C4494" s="20" t="s">
        <v>19146</v>
      </c>
      <c r="D4494" s="20" t="s">
        <v>19149</v>
      </c>
      <c r="E4494" s="16">
        <v>33.28</v>
      </c>
      <c r="F4494" s="21">
        <v>45134</v>
      </c>
    </row>
    <row r="4495" spans="1:6" ht="18.75" x14ac:dyDescent="0.3">
      <c r="A4495" s="20" t="s">
        <v>19151</v>
      </c>
      <c r="B4495" s="20" t="s">
        <v>5185</v>
      </c>
      <c r="C4495" s="20" t="s">
        <v>19150</v>
      </c>
      <c r="D4495" s="20" t="s">
        <v>19152</v>
      </c>
      <c r="E4495" s="16">
        <v>18.664899999999999</v>
      </c>
      <c r="F4495" s="21">
        <v>45134</v>
      </c>
    </row>
    <row r="4496" spans="1:6" ht="18.75" x14ac:dyDescent="0.3">
      <c r="A4496" s="20" t="s">
        <v>19154</v>
      </c>
      <c r="B4496" s="20" t="s">
        <v>5185</v>
      </c>
      <c r="C4496" s="20" t="s">
        <v>19153</v>
      </c>
      <c r="D4496" s="20" t="s">
        <v>19155</v>
      </c>
      <c r="E4496" s="16">
        <v>17.134399999999999</v>
      </c>
      <c r="F4496" s="21">
        <v>45134</v>
      </c>
    </row>
    <row r="4497" spans="1:6" ht="18.75" x14ac:dyDescent="0.3">
      <c r="A4497" s="20" t="s">
        <v>19157</v>
      </c>
      <c r="B4497" s="20" t="s">
        <v>19158</v>
      </c>
      <c r="C4497" s="20" t="s">
        <v>19156</v>
      </c>
      <c r="D4497" s="20" t="s">
        <v>19159</v>
      </c>
      <c r="E4497" s="16">
        <v>17.119199999999999</v>
      </c>
      <c r="F4497" s="21">
        <v>45134</v>
      </c>
    </row>
    <row r="4498" spans="1:6" ht="18.75" x14ac:dyDescent="0.3">
      <c r="A4498" s="20" t="s">
        <v>19161</v>
      </c>
      <c r="B4498" s="20" t="s">
        <v>19162</v>
      </c>
      <c r="C4498" s="20" t="s">
        <v>19160</v>
      </c>
      <c r="D4498" s="20" t="s">
        <v>19163</v>
      </c>
      <c r="E4498" s="16">
        <v>15.634399999999999</v>
      </c>
      <c r="F4498" s="21">
        <v>45134</v>
      </c>
    </row>
    <row r="4499" spans="1:6" ht="18.75" x14ac:dyDescent="0.3">
      <c r="A4499" s="20" t="s">
        <v>19203</v>
      </c>
      <c r="B4499" s="20" t="s">
        <v>5185</v>
      </c>
      <c r="C4499" s="20" t="s">
        <v>19202</v>
      </c>
      <c r="D4499" s="20" t="s">
        <v>19204</v>
      </c>
      <c r="E4499" s="16">
        <v>17.108000000000001</v>
      </c>
      <c r="F4499" s="21">
        <v>45134</v>
      </c>
    </row>
    <row r="4500" spans="1:6" ht="18.75" x14ac:dyDescent="0.3">
      <c r="A4500" s="20" t="s">
        <v>19206</v>
      </c>
      <c r="B4500" s="20" t="s">
        <v>19207</v>
      </c>
      <c r="C4500" s="20" t="s">
        <v>19205</v>
      </c>
      <c r="D4500" s="20" t="s">
        <v>19208</v>
      </c>
      <c r="E4500" s="16">
        <v>17.058599999999998</v>
      </c>
      <c r="F4500" s="21">
        <v>45134</v>
      </c>
    </row>
    <row r="4501" spans="1:6" ht="18.75" x14ac:dyDescent="0.3">
      <c r="A4501" s="20" t="s">
        <v>19210</v>
      </c>
      <c r="B4501" s="20" t="s">
        <v>5185</v>
      </c>
      <c r="C4501" s="20" t="s">
        <v>19209</v>
      </c>
      <c r="D4501" s="20" t="s">
        <v>19211</v>
      </c>
      <c r="E4501" s="16">
        <v>15.8011</v>
      </c>
      <c r="F4501" s="21">
        <v>45134</v>
      </c>
    </row>
    <row r="4502" spans="1:6" ht="18.75" x14ac:dyDescent="0.3">
      <c r="A4502" s="20" t="s">
        <v>19213</v>
      </c>
      <c r="B4502" s="20" t="s">
        <v>19214</v>
      </c>
      <c r="C4502" s="20" t="s">
        <v>19212</v>
      </c>
      <c r="D4502" s="20" t="s">
        <v>19215</v>
      </c>
      <c r="E4502" s="16">
        <v>15.8019</v>
      </c>
      <c r="F4502" s="21">
        <v>45134</v>
      </c>
    </row>
    <row r="4503" spans="1:6" ht="18.75" x14ac:dyDescent="0.3">
      <c r="A4503" s="20" t="s">
        <v>19217</v>
      </c>
      <c r="B4503" s="20" t="s">
        <v>5185</v>
      </c>
      <c r="C4503" s="20" t="s">
        <v>19216</v>
      </c>
      <c r="D4503" s="20" t="s">
        <v>19218</v>
      </c>
      <c r="E4503" s="16">
        <v>91.570499999999996</v>
      </c>
      <c r="F4503" s="21">
        <v>45134</v>
      </c>
    </row>
    <row r="4504" spans="1:6" ht="18.75" x14ac:dyDescent="0.3">
      <c r="A4504" s="20" t="s">
        <v>19220</v>
      </c>
      <c r="B4504" s="20" t="s">
        <v>19221</v>
      </c>
      <c r="C4504" s="20" t="s">
        <v>19219</v>
      </c>
      <c r="D4504" s="20" t="s">
        <v>19222</v>
      </c>
      <c r="E4504" s="16">
        <v>30.8492</v>
      </c>
      <c r="F4504" s="21">
        <v>45134</v>
      </c>
    </row>
    <row r="4505" spans="1:6" ht="18.75" x14ac:dyDescent="0.3">
      <c r="A4505" s="20" t="s">
        <v>19224</v>
      </c>
      <c r="B4505" s="20" t="s">
        <v>5185</v>
      </c>
      <c r="C4505" s="20" t="s">
        <v>19223</v>
      </c>
      <c r="D4505" s="20" t="s">
        <v>19225</v>
      </c>
      <c r="E4505" s="16">
        <v>93.590100000000007</v>
      </c>
      <c r="F4505" s="21">
        <v>45134</v>
      </c>
    </row>
    <row r="4506" spans="1:6" ht="18.75" x14ac:dyDescent="0.3">
      <c r="A4506" s="20" t="s">
        <v>19227</v>
      </c>
      <c r="B4506" s="20" t="s">
        <v>5185</v>
      </c>
      <c r="C4506" s="20" t="s">
        <v>19226</v>
      </c>
      <c r="D4506" s="20" t="s">
        <v>19228</v>
      </c>
      <c r="E4506" s="16">
        <v>91.428899999999999</v>
      </c>
      <c r="F4506" s="21">
        <v>45134</v>
      </c>
    </row>
    <row r="4507" spans="1:6" ht="18.75" x14ac:dyDescent="0.3">
      <c r="A4507" s="20" t="s">
        <v>19230</v>
      </c>
      <c r="B4507" s="20" t="s">
        <v>5185</v>
      </c>
      <c r="C4507" s="20" t="s">
        <v>19229</v>
      </c>
      <c r="D4507" s="20" t="s">
        <v>19231</v>
      </c>
      <c r="E4507" s="16">
        <v>93.590100000000007</v>
      </c>
      <c r="F4507" s="21">
        <v>45134</v>
      </c>
    </row>
    <row r="4508" spans="1:6" ht="18.75" x14ac:dyDescent="0.3">
      <c r="A4508" s="20" t="s">
        <v>19233</v>
      </c>
      <c r="B4508" s="20" t="s">
        <v>19234</v>
      </c>
      <c r="C4508" s="20" t="s">
        <v>19232</v>
      </c>
      <c r="D4508" s="20" t="s">
        <v>19235</v>
      </c>
      <c r="E4508" s="16">
        <v>65.788300000000007</v>
      </c>
      <c r="F4508" s="21">
        <v>45134</v>
      </c>
    </row>
    <row r="4509" spans="1:6" ht="18.75" x14ac:dyDescent="0.3">
      <c r="A4509" s="20" t="s">
        <v>19237</v>
      </c>
      <c r="B4509" s="20" t="s">
        <v>19238</v>
      </c>
      <c r="C4509" s="20" t="s">
        <v>19236</v>
      </c>
      <c r="D4509" s="20" t="s">
        <v>19239</v>
      </c>
      <c r="E4509" s="16">
        <v>50.406100000000002</v>
      </c>
      <c r="F4509" s="21">
        <v>45134</v>
      </c>
    </row>
    <row r="4510" spans="1:6" ht="18.75" x14ac:dyDescent="0.3">
      <c r="A4510" s="20" t="s">
        <v>19241</v>
      </c>
      <c r="B4510" s="20" t="s">
        <v>19242</v>
      </c>
      <c r="C4510" s="20" t="s">
        <v>19240</v>
      </c>
      <c r="D4510" s="20" t="s">
        <v>19243</v>
      </c>
      <c r="E4510" s="16">
        <v>65.769599999999997</v>
      </c>
      <c r="F4510" s="21">
        <v>45134</v>
      </c>
    </row>
    <row r="4511" spans="1:6" ht="18.75" x14ac:dyDescent="0.3">
      <c r="A4511" s="20" t="s">
        <v>19245</v>
      </c>
      <c r="B4511" s="20" t="s">
        <v>5185</v>
      </c>
      <c r="C4511" s="20" t="s">
        <v>19244</v>
      </c>
      <c r="D4511" s="20" t="s">
        <v>19246</v>
      </c>
      <c r="E4511" s="16">
        <v>93.590100000000007</v>
      </c>
      <c r="F4511" s="21">
        <v>45134</v>
      </c>
    </row>
    <row r="4512" spans="1:6" ht="18.75" x14ac:dyDescent="0.3">
      <c r="A4512" s="20" t="s">
        <v>19248</v>
      </c>
      <c r="B4512" s="20" t="s">
        <v>19249</v>
      </c>
      <c r="C4512" s="20" t="s">
        <v>19247</v>
      </c>
      <c r="D4512" s="20" t="s">
        <v>19250</v>
      </c>
      <c r="E4512" s="16">
        <v>23.1355</v>
      </c>
      <c r="F4512" s="21">
        <v>45134</v>
      </c>
    </row>
    <row r="4513" spans="1:6" ht="18.75" x14ac:dyDescent="0.3">
      <c r="A4513" s="20" t="s">
        <v>19252</v>
      </c>
      <c r="B4513" s="20" t="s">
        <v>5185</v>
      </c>
      <c r="C4513" s="20" t="s">
        <v>19251</v>
      </c>
      <c r="D4513" s="20" t="s">
        <v>19253</v>
      </c>
      <c r="E4513" s="16">
        <v>84.975099999999998</v>
      </c>
      <c r="F4513" s="21">
        <v>45134</v>
      </c>
    </row>
    <row r="4514" spans="1:6" ht="18.75" x14ac:dyDescent="0.3">
      <c r="A4514" s="20" t="s">
        <v>19255</v>
      </c>
      <c r="B4514" s="20" t="s">
        <v>19256</v>
      </c>
      <c r="C4514" s="20" t="s">
        <v>19254</v>
      </c>
      <c r="D4514" s="20" t="s">
        <v>19257</v>
      </c>
      <c r="E4514" s="16">
        <v>22.962499999999999</v>
      </c>
      <c r="F4514" s="21">
        <v>45134</v>
      </c>
    </row>
    <row r="4515" spans="1:6" ht="18.75" x14ac:dyDescent="0.3">
      <c r="A4515" s="20" t="s">
        <v>19259</v>
      </c>
      <c r="B4515" s="20" t="s">
        <v>5185</v>
      </c>
      <c r="C4515" s="20" t="s">
        <v>19258</v>
      </c>
      <c r="D4515" s="20" t="s">
        <v>19260</v>
      </c>
      <c r="E4515" s="16">
        <v>84.975099999999998</v>
      </c>
      <c r="F4515" s="21">
        <v>45134</v>
      </c>
    </row>
    <row r="4516" spans="1:6" ht="18.75" x14ac:dyDescent="0.3">
      <c r="A4516" s="20" t="s">
        <v>19262</v>
      </c>
      <c r="B4516" s="20" t="s">
        <v>5185</v>
      </c>
      <c r="C4516" s="20" t="s">
        <v>19261</v>
      </c>
      <c r="D4516" s="20" t="s">
        <v>19263</v>
      </c>
      <c r="E4516" s="16">
        <v>84.975099999999998</v>
      </c>
      <c r="F4516" s="21">
        <v>45134</v>
      </c>
    </row>
    <row r="4517" spans="1:6" ht="18.75" x14ac:dyDescent="0.3">
      <c r="A4517" s="20" t="s">
        <v>19265</v>
      </c>
      <c r="B4517" s="20" t="s">
        <v>19266</v>
      </c>
      <c r="C4517" s="20" t="s">
        <v>19264</v>
      </c>
      <c r="D4517" s="20" t="s">
        <v>19267</v>
      </c>
      <c r="E4517" s="16">
        <v>60.3504</v>
      </c>
      <c r="F4517" s="21">
        <v>45134</v>
      </c>
    </row>
    <row r="4518" spans="1:6" ht="18.75" x14ac:dyDescent="0.3">
      <c r="A4518" s="20" t="s">
        <v>19269</v>
      </c>
      <c r="B4518" s="20" t="s">
        <v>19270</v>
      </c>
      <c r="C4518" s="20" t="s">
        <v>19268</v>
      </c>
      <c r="D4518" s="20" t="s">
        <v>19271</v>
      </c>
      <c r="E4518" s="16">
        <v>23.1267</v>
      </c>
      <c r="F4518" s="21">
        <v>45134</v>
      </c>
    </row>
    <row r="4519" spans="1:6" ht="18.75" x14ac:dyDescent="0.3">
      <c r="A4519" s="20" t="s">
        <v>19273</v>
      </c>
      <c r="B4519" s="20" t="s">
        <v>19274</v>
      </c>
      <c r="C4519" s="20" t="s">
        <v>19272</v>
      </c>
      <c r="D4519" s="20" t="s">
        <v>19275</v>
      </c>
      <c r="E4519" s="16">
        <v>59.870899999999999</v>
      </c>
      <c r="F4519" s="21">
        <v>45134</v>
      </c>
    </row>
    <row r="4520" spans="1:6" ht="18.75" x14ac:dyDescent="0.3">
      <c r="A4520" s="20" t="s">
        <v>19277</v>
      </c>
      <c r="B4520" s="20" t="s">
        <v>5185</v>
      </c>
      <c r="C4520" s="20" t="s">
        <v>19276</v>
      </c>
      <c r="D4520" s="20" t="s">
        <v>19278</v>
      </c>
      <c r="E4520" s="16">
        <v>84.975099999999998</v>
      </c>
      <c r="F4520" s="21">
        <v>45134</v>
      </c>
    </row>
    <row r="4521" spans="1:6" ht="18.75" x14ac:dyDescent="0.3">
      <c r="A4521" s="20" t="s">
        <v>19280</v>
      </c>
      <c r="B4521" s="20" t="s">
        <v>19281</v>
      </c>
      <c r="C4521" s="20" t="s">
        <v>19279</v>
      </c>
      <c r="D4521" s="20" t="s">
        <v>19282</v>
      </c>
      <c r="E4521" s="16">
        <v>21.369399999999999</v>
      </c>
      <c r="F4521" s="21">
        <v>45134</v>
      </c>
    </row>
    <row r="4522" spans="1:6" ht="18.75" x14ac:dyDescent="0.3">
      <c r="A4522" s="20" t="s">
        <v>19284</v>
      </c>
      <c r="B4522" s="20" t="s">
        <v>5185</v>
      </c>
      <c r="C4522" s="20" t="s">
        <v>19283</v>
      </c>
      <c r="D4522" s="20" t="s">
        <v>19285</v>
      </c>
      <c r="E4522" s="16">
        <v>82.6845</v>
      </c>
      <c r="F4522" s="21">
        <v>45134</v>
      </c>
    </row>
    <row r="4523" spans="1:6" ht="18.75" x14ac:dyDescent="0.3">
      <c r="A4523" s="20" t="s">
        <v>19287</v>
      </c>
      <c r="B4523" s="20" t="s">
        <v>5185</v>
      </c>
      <c r="C4523" s="20" t="s">
        <v>19286</v>
      </c>
      <c r="D4523" s="20" t="s">
        <v>19288</v>
      </c>
      <c r="E4523" s="16">
        <v>45.652999999999999</v>
      </c>
      <c r="F4523" s="21">
        <v>45134</v>
      </c>
    </row>
    <row r="4524" spans="1:6" ht="18.75" x14ac:dyDescent="0.3">
      <c r="A4524" s="20" t="s">
        <v>19290</v>
      </c>
      <c r="B4524" s="20" t="s">
        <v>5185</v>
      </c>
      <c r="C4524" s="20" t="s">
        <v>19289</v>
      </c>
      <c r="D4524" s="20" t="s">
        <v>19291</v>
      </c>
      <c r="E4524" s="16">
        <v>52.222999999999999</v>
      </c>
      <c r="F4524" s="21">
        <v>45134</v>
      </c>
    </row>
    <row r="4525" spans="1:6" ht="18.75" x14ac:dyDescent="0.3">
      <c r="A4525" s="20" t="s">
        <v>19293</v>
      </c>
      <c r="B4525" s="20" t="s">
        <v>19294</v>
      </c>
      <c r="C4525" s="20" t="s">
        <v>19292</v>
      </c>
      <c r="D4525" s="20" t="s">
        <v>19295</v>
      </c>
      <c r="E4525" s="16">
        <v>32.012999999999998</v>
      </c>
      <c r="F4525" s="21">
        <v>45134</v>
      </c>
    </row>
    <row r="4526" spans="1:6" ht="18.75" x14ac:dyDescent="0.3">
      <c r="A4526" s="20" t="s">
        <v>19297</v>
      </c>
      <c r="B4526" s="20" t="s">
        <v>19298</v>
      </c>
      <c r="C4526" s="20" t="s">
        <v>19296</v>
      </c>
      <c r="D4526" s="20" t="s">
        <v>19299</v>
      </c>
      <c r="E4526" s="16">
        <v>26.83</v>
      </c>
      <c r="F4526" s="21">
        <v>45134</v>
      </c>
    </row>
    <row r="4527" spans="1:6" ht="18.75" x14ac:dyDescent="0.3">
      <c r="A4527" s="20" t="s">
        <v>19301</v>
      </c>
      <c r="B4527" s="20" t="s">
        <v>5185</v>
      </c>
      <c r="C4527" s="20" t="s">
        <v>19300</v>
      </c>
      <c r="D4527" s="20" t="s">
        <v>19302</v>
      </c>
      <c r="E4527" s="16">
        <v>164.94290000000001</v>
      </c>
      <c r="F4527" s="21">
        <v>45134</v>
      </c>
    </row>
    <row r="4528" spans="1:6" ht="18.75" x14ac:dyDescent="0.3">
      <c r="A4528" s="20" t="s">
        <v>19304</v>
      </c>
      <c r="B4528" s="20" t="s">
        <v>19305</v>
      </c>
      <c r="C4528" s="20" t="s">
        <v>19303</v>
      </c>
      <c r="D4528" s="20" t="s">
        <v>19306</v>
      </c>
      <c r="E4528" s="16">
        <v>16.471800000000002</v>
      </c>
      <c r="F4528" s="21">
        <v>45134</v>
      </c>
    </row>
    <row r="4529" spans="1:6" ht="18.75" x14ac:dyDescent="0.3">
      <c r="A4529" s="20" t="s">
        <v>19308</v>
      </c>
      <c r="B4529" s="20" t="s">
        <v>5185</v>
      </c>
      <c r="C4529" s="20" t="s">
        <v>19307</v>
      </c>
      <c r="D4529" s="20" t="s">
        <v>19309</v>
      </c>
      <c r="E4529" s="16">
        <v>148.41319999999999</v>
      </c>
      <c r="F4529" s="21">
        <v>45134</v>
      </c>
    </row>
    <row r="4530" spans="1:6" ht="18.75" x14ac:dyDescent="0.3">
      <c r="A4530" s="20" t="s">
        <v>19311</v>
      </c>
      <c r="B4530" s="20" t="s">
        <v>19312</v>
      </c>
      <c r="C4530" s="20" t="s">
        <v>19310</v>
      </c>
      <c r="D4530" s="20" t="s">
        <v>19313</v>
      </c>
      <c r="E4530" s="16">
        <v>14.1922</v>
      </c>
      <c r="F4530" s="21">
        <v>45134</v>
      </c>
    </row>
    <row r="4531" spans="1:6" ht="18.75" x14ac:dyDescent="0.3">
      <c r="A4531" s="20" t="s">
        <v>19315</v>
      </c>
      <c r="B4531" s="20" t="s">
        <v>19316</v>
      </c>
      <c r="C4531" s="20" t="s">
        <v>19314</v>
      </c>
      <c r="D4531" s="20" t="s">
        <v>44751</v>
      </c>
      <c r="E4531" s="16">
        <v>17.1891</v>
      </c>
      <c r="F4531" s="21">
        <v>45134</v>
      </c>
    </row>
    <row r="4532" spans="1:6" ht="18.75" x14ac:dyDescent="0.3">
      <c r="A4532" s="20" t="s">
        <v>19318</v>
      </c>
      <c r="B4532" s="20" t="s">
        <v>5185</v>
      </c>
      <c r="C4532" s="20" t="s">
        <v>19317</v>
      </c>
      <c r="D4532" s="20" t="s">
        <v>44752</v>
      </c>
      <c r="E4532" s="16">
        <v>20.928799999999999</v>
      </c>
      <c r="F4532" s="21">
        <v>45134</v>
      </c>
    </row>
    <row r="4533" spans="1:6" ht="18.75" x14ac:dyDescent="0.3">
      <c r="A4533" s="20" t="s">
        <v>19320</v>
      </c>
      <c r="B4533" s="20" t="s">
        <v>5185</v>
      </c>
      <c r="C4533" s="20" t="s">
        <v>19319</v>
      </c>
      <c r="D4533" s="20" t="s">
        <v>44753</v>
      </c>
      <c r="E4533" s="16">
        <v>19.395099999999999</v>
      </c>
      <c r="F4533" s="21">
        <v>45134</v>
      </c>
    </row>
    <row r="4534" spans="1:6" ht="18.75" x14ac:dyDescent="0.3">
      <c r="A4534" s="20" t="s">
        <v>19322</v>
      </c>
      <c r="B4534" s="20" t="s">
        <v>19323</v>
      </c>
      <c r="C4534" s="20" t="s">
        <v>19321</v>
      </c>
      <c r="D4534" s="20" t="s">
        <v>44754</v>
      </c>
      <c r="E4534" s="16">
        <v>15.751799999999999</v>
      </c>
      <c r="F4534" s="21">
        <v>45134</v>
      </c>
    </row>
    <row r="4535" spans="1:6" ht="18.75" x14ac:dyDescent="0.3">
      <c r="A4535" s="20" t="s">
        <v>19325</v>
      </c>
      <c r="B4535" s="20" t="s">
        <v>19326</v>
      </c>
      <c r="C4535" s="20" t="s">
        <v>19324</v>
      </c>
      <c r="D4535" s="20" t="s">
        <v>19327</v>
      </c>
      <c r="E4535" s="16">
        <v>18.741</v>
      </c>
      <c r="F4535" s="21">
        <v>45134</v>
      </c>
    </row>
    <row r="4536" spans="1:6" ht="18.75" x14ac:dyDescent="0.3">
      <c r="A4536" s="20" t="s">
        <v>19329</v>
      </c>
      <c r="B4536" s="20" t="s">
        <v>19330</v>
      </c>
      <c r="C4536" s="20" t="s">
        <v>19328</v>
      </c>
      <c r="D4536" s="20" t="s">
        <v>19331</v>
      </c>
      <c r="E4536" s="16">
        <v>15.791</v>
      </c>
      <c r="F4536" s="21">
        <v>45134</v>
      </c>
    </row>
    <row r="4537" spans="1:6" ht="18.75" x14ac:dyDescent="0.3">
      <c r="A4537" s="20" t="s">
        <v>19333</v>
      </c>
      <c r="B4537" s="20" t="s">
        <v>5185</v>
      </c>
      <c r="C4537" s="20" t="s">
        <v>19332</v>
      </c>
      <c r="D4537" s="20" t="s">
        <v>19334</v>
      </c>
      <c r="E4537" s="16">
        <v>28.064</v>
      </c>
      <c r="F4537" s="21">
        <v>45134</v>
      </c>
    </row>
    <row r="4538" spans="1:6" ht="18.75" x14ac:dyDescent="0.3">
      <c r="A4538" s="20" t="s">
        <v>19336</v>
      </c>
      <c r="B4538" s="20" t="s">
        <v>5185</v>
      </c>
      <c r="C4538" s="20" t="s">
        <v>19335</v>
      </c>
      <c r="D4538" s="20" t="s">
        <v>19337</v>
      </c>
      <c r="E4538" s="16">
        <v>24.696999999999999</v>
      </c>
      <c r="F4538" s="21">
        <v>45134</v>
      </c>
    </row>
    <row r="4539" spans="1:6" ht="18.75" x14ac:dyDescent="0.3">
      <c r="A4539" s="20" t="s">
        <v>19339</v>
      </c>
      <c r="B4539" s="20" t="s">
        <v>5185</v>
      </c>
      <c r="C4539" s="20" t="s">
        <v>19338</v>
      </c>
      <c r="D4539" s="20" t="s">
        <v>19340</v>
      </c>
      <c r="E4539" s="16">
        <v>18.224499999999999</v>
      </c>
      <c r="F4539" s="21">
        <v>45134</v>
      </c>
    </row>
    <row r="4540" spans="1:6" ht="18.75" x14ac:dyDescent="0.3">
      <c r="A4540" s="20" t="s">
        <v>19342</v>
      </c>
      <c r="B4540" s="20" t="s">
        <v>5185</v>
      </c>
      <c r="C4540" s="20" t="s">
        <v>19341</v>
      </c>
      <c r="D4540" s="20" t="s">
        <v>19343</v>
      </c>
      <c r="E4540" s="16">
        <v>16.8736</v>
      </c>
      <c r="F4540" s="21">
        <v>45134</v>
      </c>
    </row>
    <row r="4541" spans="1:6" ht="18.75" x14ac:dyDescent="0.3">
      <c r="A4541" s="20" t="s">
        <v>19345</v>
      </c>
      <c r="B4541" s="20" t="s">
        <v>5185</v>
      </c>
      <c r="C4541" s="20" t="s">
        <v>19344</v>
      </c>
      <c r="D4541" s="20" t="s">
        <v>19346</v>
      </c>
      <c r="E4541" s="16">
        <v>17.845199999999998</v>
      </c>
      <c r="F4541" s="21">
        <v>45134</v>
      </c>
    </row>
    <row r="4542" spans="1:6" ht="18.75" x14ac:dyDescent="0.3">
      <c r="A4542" s="20" t="s">
        <v>19348</v>
      </c>
      <c r="B4542" s="20" t="s">
        <v>19349</v>
      </c>
      <c r="C4542" s="20" t="s">
        <v>19347</v>
      </c>
      <c r="D4542" s="20" t="s">
        <v>19350</v>
      </c>
      <c r="E4542" s="16">
        <v>17.7789</v>
      </c>
      <c r="F4542" s="21">
        <v>45134</v>
      </c>
    </row>
    <row r="4543" spans="1:6" ht="18.75" x14ac:dyDescent="0.3">
      <c r="A4543" s="20" t="s">
        <v>19352</v>
      </c>
      <c r="B4543" s="20" t="s">
        <v>19353</v>
      </c>
      <c r="C4543" s="20" t="s">
        <v>19351</v>
      </c>
      <c r="D4543" s="20" t="s">
        <v>19354</v>
      </c>
      <c r="E4543" s="16">
        <v>17.776800000000001</v>
      </c>
      <c r="F4543" s="21">
        <v>45134</v>
      </c>
    </row>
    <row r="4544" spans="1:6" ht="18.75" x14ac:dyDescent="0.3">
      <c r="A4544" s="20" t="s">
        <v>19356</v>
      </c>
      <c r="B4544" s="20" t="s">
        <v>19357</v>
      </c>
      <c r="C4544" s="20" t="s">
        <v>19355</v>
      </c>
      <c r="D4544" s="20" t="s">
        <v>19358</v>
      </c>
      <c r="E4544" s="16">
        <v>17.775600000000001</v>
      </c>
      <c r="F4544" s="21">
        <v>45134</v>
      </c>
    </row>
    <row r="4545" spans="1:6" ht="18.75" x14ac:dyDescent="0.3">
      <c r="A4545" s="20" t="s">
        <v>19360</v>
      </c>
      <c r="B4545" s="20" t="s">
        <v>19361</v>
      </c>
      <c r="C4545" s="20" t="s">
        <v>19359</v>
      </c>
      <c r="D4545" s="20" t="s">
        <v>19362</v>
      </c>
      <c r="E4545" s="16">
        <v>17.775400000000001</v>
      </c>
      <c r="F4545" s="21">
        <v>45134</v>
      </c>
    </row>
    <row r="4546" spans="1:6" ht="18.75" x14ac:dyDescent="0.3">
      <c r="A4546" s="20" t="s">
        <v>19364</v>
      </c>
      <c r="B4546" s="20" t="s">
        <v>19365</v>
      </c>
      <c r="C4546" s="20" t="s">
        <v>19363</v>
      </c>
      <c r="D4546" s="20" t="s">
        <v>19366</v>
      </c>
      <c r="E4546" s="16">
        <v>17.776299999999999</v>
      </c>
      <c r="F4546" s="21">
        <v>45134</v>
      </c>
    </row>
    <row r="4547" spans="1:6" ht="18.75" x14ac:dyDescent="0.3">
      <c r="A4547" s="20" t="s">
        <v>19368</v>
      </c>
      <c r="B4547" s="20" t="s">
        <v>5185</v>
      </c>
      <c r="C4547" s="20" t="s">
        <v>19367</v>
      </c>
      <c r="D4547" s="20" t="s">
        <v>19369</v>
      </c>
      <c r="E4547" s="16">
        <v>16.2532</v>
      </c>
      <c r="F4547" s="21">
        <v>45134</v>
      </c>
    </row>
    <row r="4548" spans="1:6" ht="18.75" x14ac:dyDescent="0.3">
      <c r="A4548" s="20" t="s">
        <v>19371</v>
      </c>
      <c r="B4548" s="20" t="s">
        <v>19372</v>
      </c>
      <c r="C4548" s="20" t="s">
        <v>19370</v>
      </c>
      <c r="D4548" s="20" t="s">
        <v>19373</v>
      </c>
      <c r="E4548" s="16">
        <v>16.251000000000001</v>
      </c>
      <c r="F4548" s="21">
        <v>45134</v>
      </c>
    </row>
    <row r="4549" spans="1:6" ht="18.75" x14ac:dyDescent="0.3">
      <c r="A4549" s="20" t="s">
        <v>19375</v>
      </c>
      <c r="B4549" s="20" t="s">
        <v>19376</v>
      </c>
      <c r="C4549" s="20" t="s">
        <v>19374</v>
      </c>
      <c r="D4549" s="20" t="s">
        <v>19377</v>
      </c>
      <c r="E4549" s="16">
        <v>16.254100000000001</v>
      </c>
      <c r="F4549" s="21">
        <v>45134</v>
      </c>
    </row>
    <row r="4550" spans="1:6" ht="18.75" x14ac:dyDescent="0.3">
      <c r="A4550" s="20" t="s">
        <v>19379</v>
      </c>
      <c r="B4550" s="20" t="s">
        <v>19380</v>
      </c>
      <c r="C4550" s="20" t="s">
        <v>19378</v>
      </c>
      <c r="D4550" s="20" t="s">
        <v>19381</v>
      </c>
      <c r="E4550" s="16">
        <v>16.252600000000001</v>
      </c>
      <c r="F4550" s="21">
        <v>45134</v>
      </c>
    </row>
    <row r="4551" spans="1:6" ht="18.75" x14ac:dyDescent="0.3">
      <c r="A4551" s="20" t="s">
        <v>19383</v>
      </c>
      <c r="B4551" s="20" t="s">
        <v>19384</v>
      </c>
      <c r="C4551" s="20" t="s">
        <v>19382</v>
      </c>
      <c r="D4551" s="20" t="s">
        <v>19385</v>
      </c>
      <c r="E4551" s="16">
        <v>16.253900000000002</v>
      </c>
      <c r="F4551" s="21">
        <v>45134</v>
      </c>
    </row>
    <row r="4552" spans="1:6" ht="18.75" x14ac:dyDescent="0.3">
      <c r="A4552" s="20" t="s">
        <v>19387</v>
      </c>
      <c r="B4552" s="20" t="s">
        <v>19388</v>
      </c>
      <c r="C4552" s="20" t="s">
        <v>19386</v>
      </c>
      <c r="D4552" s="20" t="s">
        <v>19389</v>
      </c>
      <c r="E4552" s="16">
        <v>16.2531</v>
      </c>
      <c r="F4552" s="21">
        <v>45134</v>
      </c>
    </row>
    <row r="4553" spans="1:6" ht="18.75" x14ac:dyDescent="0.3">
      <c r="A4553" s="20" t="s">
        <v>19391</v>
      </c>
      <c r="B4553" s="20" t="s">
        <v>5185</v>
      </c>
      <c r="C4553" s="20" t="s">
        <v>19390</v>
      </c>
      <c r="D4553" s="20" t="s">
        <v>19392</v>
      </c>
      <c r="E4553" s="16">
        <v>86.570499999999996</v>
      </c>
      <c r="F4553" s="21">
        <v>45134</v>
      </c>
    </row>
    <row r="4554" spans="1:6" ht="18.75" x14ac:dyDescent="0.3">
      <c r="A4554" s="20" t="s">
        <v>19394</v>
      </c>
      <c r="B4554" s="20" t="s">
        <v>19395</v>
      </c>
      <c r="C4554" s="20" t="s">
        <v>19393</v>
      </c>
      <c r="D4554" s="20" t="s">
        <v>19396</v>
      </c>
      <c r="E4554" s="16">
        <v>2.06E-2</v>
      </c>
      <c r="F4554" s="21">
        <v>45134</v>
      </c>
    </row>
    <row r="4555" spans="1:6" ht="18.75" x14ac:dyDescent="0.3">
      <c r="A4555" s="20" t="s">
        <v>19398</v>
      </c>
      <c r="B4555" s="20" t="s">
        <v>19399</v>
      </c>
      <c r="C4555" s="20" t="s">
        <v>19397</v>
      </c>
      <c r="D4555" s="20" t="s">
        <v>19400</v>
      </c>
      <c r="E4555" s="16">
        <v>1.04E-2</v>
      </c>
      <c r="F4555" s="21">
        <v>45134</v>
      </c>
    </row>
    <row r="4556" spans="1:6" ht="18.75" x14ac:dyDescent="0.3">
      <c r="A4556" s="20" t="s">
        <v>19402</v>
      </c>
      <c r="B4556" s="20" t="s">
        <v>19403</v>
      </c>
      <c r="C4556" s="20" t="s">
        <v>19401</v>
      </c>
      <c r="D4556" s="20" t="s">
        <v>19404</v>
      </c>
      <c r="E4556" s="16">
        <v>1.4200000000000001E-2</v>
      </c>
      <c r="F4556" s="21">
        <v>45134</v>
      </c>
    </row>
    <row r="4557" spans="1:6" ht="18.75" x14ac:dyDescent="0.3">
      <c r="A4557" s="20" t="s">
        <v>19406</v>
      </c>
      <c r="B4557" s="20" t="s">
        <v>19407</v>
      </c>
      <c r="C4557" s="20" t="s">
        <v>19405</v>
      </c>
      <c r="D4557" s="20" t="s">
        <v>19408</v>
      </c>
      <c r="E4557" s="16">
        <v>1.5900000000000001E-2</v>
      </c>
      <c r="F4557" s="21">
        <v>45134</v>
      </c>
    </row>
    <row r="4558" spans="1:6" ht="18.75" x14ac:dyDescent="0.3">
      <c r="A4558" s="20" t="s">
        <v>19410</v>
      </c>
      <c r="B4558" s="20" t="s">
        <v>19411</v>
      </c>
      <c r="C4558" s="20" t="s">
        <v>19409</v>
      </c>
      <c r="D4558" s="20" t="s">
        <v>19412</v>
      </c>
      <c r="E4558" s="16">
        <v>9.9000000000000008E-3</v>
      </c>
      <c r="F4558" s="21">
        <v>45134</v>
      </c>
    </row>
    <row r="4559" spans="1:6" ht="18.75" x14ac:dyDescent="0.3">
      <c r="A4559" s="20" t="s">
        <v>19414</v>
      </c>
      <c r="B4559" s="20" t="s">
        <v>19415</v>
      </c>
      <c r="C4559" s="20" t="s">
        <v>19413</v>
      </c>
      <c r="D4559" s="20" t="s">
        <v>19416</v>
      </c>
      <c r="E4559" s="16">
        <v>1.37E-2</v>
      </c>
      <c r="F4559" s="21">
        <v>45134</v>
      </c>
    </row>
    <row r="4560" spans="1:6" ht="18.75" x14ac:dyDescent="0.3">
      <c r="A4560" s="20" t="s">
        <v>19418</v>
      </c>
      <c r="B4560" s="20" t="s">
        <v>19419</v>
      </c>
      <c r="C4560" s="20" t="s">
        <v>19417</v>
      </c>
      <c r="D4560" s="20" t="s">
        <v>19420</v>
      </c>
      <c r="E4560" s="16">
        <v>0</v>
      </c>
      <c r="F4560" s="21">
        <v>45134</v>
      </c>
    </row>
    <row r="4561" spans="1:6" ht="18.75" x14ac:dyDescent="0.3">
      <c r="A4561" s="20" t="s">
        <v>19422</v>
      </c>
      <c r="B4561" s="20" t="s">
        <v>19423</v>
      </c>
      <c r="C4561" s="20" t="s">
        <v>19421</v>
      </c>
      <c r="D4561" s="20" t="s">
        <v>19424</v>
      </c>
      <c r="E4561" s="16">
        <v>0</v>
      </c>
      <c r="F4561" s="21">
        <v>45134</v>
      </c>
    </row>
    <row r="4562" spans="1:6" ht="18.75" x14ac:dyDescent="0.3">
      <c r="A4562" s="20" t="s">
        <v>19426</v>
      </c>
      <c r="B4562" s="20" t="s">
        <v>19427</v>
      </c>
      <c r="C4562" s="20" t="s">
        <v>19425</v>
      </c>
      <c r="D4562" s="20" t="s">
        <v>19428</v>
      </c>
      <c r="E4562" s="16">
        <v>0</v>
      </c>
      <c r="F4562" s="21">
        <v>45134</v>
      </c>
    </row>
    <row r="4563" spans="1:6" ht="18.75" x14ac:dyDescent="0.3">
      <c r="A4563" s="20" t="s">
        <v>19430</v>
      </c>
      <c r="B4563" s="20" t="s">
        <v>19431</v>
      </c>
      <c r="C4563" s="20" t="s">
        <v>19429</v>
      </c>
      <c r="D4563" s="20" t="s">
        <v>19432</v>
      </c>
      <c r="E4563" s="16">
        <v>0</v>
      </c>
      <c r="F4563" s="21">
        <v>45134</v>
      </c>
    </row>
    <row r="4564" spans="1:6" ht="18.75" x14ac:dyDescent="0.3">
      <c r="A4564" s="20" t="s">
        <v>19434</v>
      </c>
      <c r="B4564" s="20" t="s">
        <v>19435</v>
      </c>
      <c r="C4564" s="20" t="s">
        <v>19433</v>
      </c>
      <c r="D4564" s="20" t="s">
        <v>19436</v>
      </c>
      <c r="E4564" s="16">
        <v>0</v>
      </c>
      <c r="F4564" s="21">
        <v>45134</v>
      </c>
    </row>
    <row r="4565" spans="1:6" ht="18.75" x14ac:dyDescent="0.3">
      <c r="A4565" s="20" t="s">
        <v>19438</v>
      </c>
      <c r="B4565" s="20" t="s">
        <v>19439</v>
      </c>
      <c r="C4565" s="20" t="s">
        <v>19437</v>
      </c>
      <c r="D4565" s="20" t="s">
        <v>19440</v>
      </c>
      <c r="E4565" s="16">
        <v>0</v>
      </c>
      <c r="F4565" s="21">
        <v>45134</v>
      </c>
    </row>
    <row r="4566" spans="1:6" ht="18.75" x14ac:dyDescent="0.3">
      <c r="A4566" s="20" t="s">
        <v>19442</v>
      </c>
      <c r="B4566" s="20" t="s">
        <v>19443</v>
      </c>
      <c r="C4566" s="20" t="s">
        <v>19441</v>
      </c>
      <c r="D4566" s="20" t="s">
        <v>19444</v>
      </c>
      <c r="E4566" s="16">
        <v>30.613299999999999</v>
      </c>
      <c r="F4566" s="21">
        <v>45134</v>
      </c>
    </row>
    <row r="4567" spans="1:6" ht="18.75" x14ac:dyDescent="0.3">
      <c r="A4567" s="20" t="s">
        <v>19446</v>
      </c>
      <c r="B4567" s="20" t="s">
        <v>19447</v>
      </c>
      <c r="C4567" s="20" t="s">
        <v>19445</v>
      </c>
      <c r="D4567" s="20" t="s">
        <v>19448</v>
      </c>
      <c r="E4567" s="16">
        <v>15.142099999999999</v>
      </c>
      <c r="F4567" s="21">
        <v>45134</v>
      </c>
    </row>
    <row r="4568" spans="1:6" ht="18.75" x14ac:dyDescent="0.3">
      <c r="A4568" s="20" t="s">
        <v>19450</v>
      </c>
      <c r="B4568" s="20" t="s">
        <v>19451</v>
      </c>
      <c r="C4568" s="20" t="s">
        <v>19449</v>
      </c>
      <c r="D4568" s="20" t="s">
        <v>19452</v>
      </c>
      <c r="E4568" s="16">
        <v>20.9163</v>
      </c>
      <c r="F4568" s="21">
        <v>45134</v>
      </c>
    </row>
    <row r="4569" spans="1:6" ht="18.75" x14ac:dyDescent="0.3">
      <c r="A4569" s="20" t="s">
        <v>19454</v>
      </c>
      <c r="B4569" s="20" t="s">
        <v>5185</v>
      </c>
      <c r="C4569" s="20" t="s">
        <v>19453</v>
      </c>
      <c r="D4569" s="20" t="s">
        <v>19455</v>
      </c>
      <c r="E4569" s="16">
        <v>78.055400000000006</v>
      </c>
      <c r="F4569" s="21">
        <v>45134</v>
      </c>
    </row>
    <row r="4570" spans="1:6" ht="18.75" x14ac:dyDescent="0.3">
      <c r="A4570" s="20" t="s">
        <v>19457</v>
      </c>
      <c r="B4570" s="20" t="s">
        <v>19458</v>
      </c>
      <c r="C4570" s="20" t="s">
        <v>19456</v>
      </c>
      <c r="D4570" s="20" t="s">
        <v>19459</v>
      </c>
      <c r="E4570" s="16">
        <v>22.547599999999999</v>
      </c>
      <c r="F4570" s="21">
        <v>45134</v>
      </c>
    </row>
    <row r="4571" spans="1:6" ht="18.75" x14ac:dyDescent="0.3">
      <c r="A4571" s="20" t="s">
        <v>19461</v>
      </c>
      <c r="B4571" s="20" t="s">
        <v>19462</v>
      </c>
      <c r="C4571" s="20" t="s">
        <v>19460</v>
      </c>
      <c r="D4571" s="20" t="s">
        <v>19463</v>
      </c>
      <c r="E4571" s="16">
        <v>13.9947</v>
      </c>
      <c r="F4571" s="21">
        <v>45134</v>
      </c>
    </row>
    <row r="4572" spans="1:6" ht="18.75" x14ac:dyDescent="0.3">
      <c r="A4572" s="20" t="s">
        <v>19465</v>
      </c>
      <c r="B4572" s="20" t="s">
        <v>19466</v>
      </c>
      <c r="C4572" s="20" t="s">
        <v>19464</v>
      </c>
      <c r="D4572" s="20" t="s">
        <v>19467</v>
      </c>
      <c r="E4572" s="16">
        <v>19.166699999999999</v>
      </c>
      <c r="F4572" s="21">
        <v>45134</v>
      </c>
    </row>
    <row r="4573" spans="1:6" ht="18.75" x14ac:dyDescent="0.3">
      <c r="A4573" s="20" t="s">
        <v>19469</v>
      </c>
      <c r="B4573" s="20" t="s">
        <v>5185</v>
      </c>
      <c r="C4573" s="20" t="s">
        <v>19468</v>
      </c>
      <c r="D4573" s="20" t="s">
        <v>19470</v>
      </c>
      <c r="E4573" s="16">
        <v>5.5800000000000002E-2</v>
      </c>
      <c r="F4573" s="21">
        <v>45134</v>
      </c>
    </row>
    <row r="4574" spans="1:6" ht="18.75" x14ac:dyDescent="0.3">
      <c r="A4574" s="20" t="s">
        <v>19472</v>
      </c>
      <c r="B4574" s="20" t="s">
        <v>5185</v>
      </c>
      <c r="C4574" s="20" t="s">
        <v>19471</v>
      </c>
      <c r="D4574" s="20" t="s">
        <v>19473</v>
      </c>
      <c r="E4574" s="16">
        <v>5.1799999999999999E-2</v>
      </c>
      <c r="F4574" s="21">
        <v>45134</v>
      </c>
    </row>
    <row r="4575" spans="1:6" ht="18.75" x14ac:dyDescent="0.3">
      <c r="A4575" s="20" t="s">
        <v>19475</v>
      </c>
      <c r="B4575" s="20" t="s">
        <v>5185</v>
      </c>
      <c r="C4575" s="20" t="s">
        <v>19474</v>
      </c>
      <c r="D4575" s="20" t="s">
        <v>19476</v>
      </c>
      <c r="E4575" s="16">
        <v>0</v>
      </c>
      <c r="F4575" s="21">
        <v>45134</v>
      </c>
    </row>
    <row r="4576" spans="1:6" ht="18.75" x14ac:dyDescent="0.3">
      <c r="A4576" s="20" t="s">
        <v>19478</v>
      </c>
      <c r="B4576" s="20" t="s">
        <v>5185</v>
      </c>
      <c r="C4576" s="20" t="s">
        <v>19477</v>
      </c>
      <c r="D4576" s="20" t="s">
        <v>19479</v>
      </c>
      <c r="E4576" s="16">
        <v>0</v>
      </c>
      <c r="F4576" s="21">
        <v>45134</v>
      </c>
    </row>
    <row r="4577" spans="1:6" ht="18.75" x14ac:dyDescent="0.3">
      <c r="A4577" s="20" t="s">
        <v>19481</v>
      </c>
      <c r="B4577" s="20" t="s">
        <v>5185</v>
      </c>
      <c r="C4577" s="20" t="s">
        <v>19480</v>
      </c>
      <c r="D4577" s="20" t="s">
        <v>19482</v>
      </c>
      <c r="E4577" s="16">
        <v>16.600000000000001</v>
      </c>
      <c r="F4577" s="21">
        <v>42576</v>
      </c>
    </row>
    <row r="4578" spans="1:6" ht="18.75" x14ac:dyDescent="0.3">
      <c r="A4578" s="20" t="s">
        <v>19484</v>
      </c>
      <c r="B4578" s="20" t="s">
        <v>19485</v>
      </c>
      <c r="C4578" s="20" t="s">
        <v>19483</v>
      </c>
      <c r="D4578" s="20" t="s">
        <v>19486</v>
      </c>
      <c r="E4578" s="16">
        <v>13.27</v>
      </c>
      <c r="F4578" s="21">
        <v>44260</v>
      </c>
    </row>
    <row r="4579" spans="1:6" ht="18.75" x14ac:dyDescent="0.3">
      <c r="A4579" s="20" t="s">
        <v>19488</v>
      </c>
      <c r="B4579" s="20" t="s">
        <v>19489</v>
      </c>
      <c r="C4579" s="20" t="s">
        <v>19487</v>
      </c>
      <c r="D4579" s="20" t="s">
        <v>19490</v>
      </c>
      <c r="E4579" s="16">
        <v>24.93</v>
      </c>
      <c r="F4579" s="21">
        <v>45133</v>
      </c>
    </row>
    <row r="4580" spans="1:6" ht="18.75" x14ac:dyDescent="0.3">
      <c r="A4580" s="20" t="s">
        <v>19492</v>
      </c>
      <c r="B4580" s="20" t="s">
        <v>5185</v>
      </c>
      <c r="C4580" s="20" t="s">
        <v>19491</v>
      </c>
      <c r="D4580" s="20" t="s">
        <v>19493</v>
      </c>
      <c r="E4580" s="16">
        <v>119.37</v>
      </c>
      <c r="F4580" s="21">
        <v>45133</v>
      </c>
    </row>
    <row r="4581" spans="1:6" ht="18.75" x14ac:dyDescent="0.3">
      <c r="A4581" s="20" t="s">
        <v>19495</v>
      </c>
      <c r="B4581" s="20" t="s">
        <v>19496</v>
      </c>
      <c r="C4581" s="20" t="s">
        <v>19494</v>
      </c>
      <c r="D4581" s="20" t="s">
        <v>19497</v>
      </c>
      <c r="E4581" s="16">
        <v>14.52</v>
      </c>
      <c r="F4581" s="21">
        <v>45133</v>
      </c>
    </row>
    <row r="4582" spans="1:6" ht="18.75" x14ac:dyDescent="0.3">
      <c r="A4582" s="20" t="s">
        <v>19499</v>
      </c>
      <c r="B4582" s="20" t="s">
        <v>5185</v>
      </c>
      <c r="C4582" s="20" t="s">
        <v>19498</v>
      </c>
      <c r="D4582" s="20" t="s">
        <v>19500</v>
      </c>
      <c r="E4582" s="16">
        <v>103.17</v>
      </c>
      <c r="F4582" s="21">
        <v>45133</v>
      </c>
    </row>
    <row r="4583" spans="1:6" ht="18.75" x14ac:dyDescent="0.3">
      <c r="A4583" s="20" t="s">
        <v>19502</v>
      </c>
      <c r="B4583" s="20" t="s">
        <v>19503</v>
      </c>
      <c r="C4583" s="20" t="s">
        <v>19501</v>
      </c>
      <c r="D4583" s="20" t="s">
        <v>19504</v>
      </c>
      <c r="E4583" s="16">
        <v>12.98</v>
      </c>
      <c r="F4583" s="21">
        <v>44260</v>
      </c>
    </row>
    <row r="4584" spans="1:6" ht="18.75" x14ac:dyDescent="0.3">
      <c r="A4584" s="20" t="s">
        <v>19506</v>
      </c>
      <c r="B4584" s="20" t="s">
        <v>5185</v>
      </c>
      <c r="C4584" s="20" t="s">
        <v>19505</v>
      </c>
      <c r="D4584" s="20" t="s">
        <v>19507</v>
      </c>
      <c r="E4584" s="16">
        <v>16.48</v>
      </c>
      <c r="F4584" s="21">
        <v>43674</v>
      </c>
    </row>
    <row r="4585" spans="1:6" ht="18.75" x14ac:dyDescent="0.3">
      <c r="A4585" s="20" t="s">
        <v>19509</v>
      </c>
      <c r="B4585" s="20" t="s">
        <v>5185</v>
      </c>
      <c r="C4585" s="20" t="s">
        <v>19508</v>
      </c>
      <c r="D4585" s="20" t="s">
        <v>19510</v>
      </c>
      <c r="E4585" s="16">
        <v>30.02</v>
      </c>
      <c r="F4585" s="21">
        <v>43674</v>
      </c>
    </row>
    <row r="4586" spans="1:6" ht="18.75" x14ac:dyDescent="0.3">
      <c r="A4586" s="20" t="s">
        <v>19512</v>
      </c>
      <c r="B4586" s="20" t="s">
        <v>19513</v>
      </c>
      <c r="C4586" s="20" t="s">
        <v>19511</v>
      </c>
      <c r="D4586" s="20" t="s">
        <v>19514</v>
      </c>
      <c r="E4586" s="16">
        <v>24.62</v>
      </c>
      <c r="F4586" s="21">
        <v>45133</v>
      </c>
    </row>
    <row r="4587" spans="1:6" ht="18.75" x14ac:dyDescent="0.3">
      <c r="A4587" s="20" t="s">
        <v>19516</v>
      </c>
      <c r="B4587" s="20" t="s">
        <v>19517</v>
      </c>
      <c r="C4587" s="20" t="s">
        <v>19515</v>
      </c>
      <c r="D4587" s="20" t="s">
        <v>19518</v>
      </c>
      <c r="E4587" s="16">
        <v>21.55</v>
      </c>
      <c r="F4587" s="21">
        <v>44260</v>
      </c>
    </row>
    <row r="4588" spans="1:6" ht="18.75" x14ac:dyDescent="0.3">
      <c r="A4588" s="20" t="s">
        <v>19520</v>
      </c>
      <c r="B4588" s="20" t="s">
        <v>19521</v>
      </c>
      <c r="C4588" s="20" t="s">
        <v>19519</v>
      </c>
      <c r="D4588" s="20" t="s">
        <v>19522</v>
      </c>
      <c r="E4588" s="16">
        <v>22.76</v>
      </c>
      <c r="F4588" s="21">
        <v>45133</v>
      </c>
    </row>
    <row r="4589" spans="1:6" ht="18.75" x14ac:dyDescent="0.3">
      <c r="A4589" s="20" t="s">
        <v>19524</v>
      </c>
      <c r="B4589" s="20" t="s">
        <v>19525</v>
      </c>
      <c r="C4589" s="20" t="s">
        <v>19523</v>
      </c>
      <c r="D4589" s="20" t="s">
        <v>19526</v>
      </c>
      <c r="E4589" s="16">
        <v>20.99</v>
      </c>
      <c r="F4589" s="21">
        <v>44260</v>
      </c>
    </row>
    <row r="4590" spans="1:6" ht="18.75" x14ac:dyDescent="0.3">
      <c r="A4590" s="20" t="s">
        <v>19528</v>
      </c>
      <c r="B4590" s="20" t="s">
        <v>5185</v>
      </c>
      <c r="C4590" s="20" t="s">
        <v>19527</v>
      </c>
      <c r="D4590" s="20" t="s">
        <v>19529</v>
      </c>
      <c r="E4590" s="16">
        <v>323.43060000000003</v>
      </c>
      <c r="F4590" s="21">
        <v>45134</v>
      </c>
    </row>
    <row r="4591" spans="1:6" ht="18.75" x14ac:dyDescent="0.3">
      <c r="A4591" s="20" t="s">
        <v>19531</v>
      </c>
      <c r="B4591" s="20" t="s">
        <v>5185</v>
      </c>
      <c r="C4591" s="20" t="s">
        <v>19530</v>
      </c>
      <c r="D4591" s="20" t="s">
        <v>19532</v>
      </c>
      <c r="E4591" s="16">
        <v>343.33069999999998</v>
      </c>
      <c r="F4591" s="21">
        <v>45134</v>
      </c>
    </row>
    <row r="4592" spans="1:6" ht="18.75" x14ac:dyDescent="0.3">
      <c r="A4592" s="20" t="s">
        <v>19534</v>
      </c>
      <c r="B4592" s="20" t="s">
        <v>19535</v>
      </c>
      <c r="C4592" s="20" t="s">
        <v>19533</v>
      </c>
      <c r="D4592" s="20" t="s">
        <v>19536</v>
      </c>
      <c r="E4592" s="16">
        <v>44.613</v>
      </c>
      <c r="F4592" s="21">
        <v>45134</v>
      </c>
    </row>
    <row r="4593" spans="1:6" ht="18.75" x14ac:dyDescent="0.3">
      <c r="A4593" s="20" t="s">
        <v>19538</v>
      </c>
      <c r="B4593" s="20" t="s">
        <v>19539</v>
      </c>
      <c r="C4593" s="20" t="s">
        <v>19537</v>
      </c>
      <c r="D4593" s="20" t="s">
        <v>19540</v>
      </c>
      <c r="E4593" s="16">
        <v>47.552500000000002</v>
      </c>
      <c r="F4593" s="21">
        <v>45134</v>
      </c>
    </row>
    <row r="4594" spans="1:6" ht="18.75" x14ac:dyDescent="0.3">
      <c r="A4594" s="20" t="s">
        <v>19542</v>
      </c>
      <c r="B4594" s="20" t="s">
        <v>5185</v>
      </c>
      <c r="C4594" s="20" t="s">
        <v>19541</v>
      </c>
      <c r="D4594" s="20" t="s">
        <v>19543</v>
      </c>
      <c r="E4594" s="16">
        <v>242.11349999999999</v>
      </c>
      <c r="F4594" s="21">
        <v>45134</v>
      </c>
    </row>
    <row r="4595" spans="1:6" ht="18.75" x14ac:dyDescent="0.3">
      <c r="A4595" s="20" t="s">
        <v>19545</v>
      </c>
      <c r="B4595" s="20" t="s">
        <v>19546</v>
      </c>
      <c r="C4595" s="20" t="s">
        <v>19544</v>
      </c>
      <c r="D4595" s="20" t="s">
        <v>19547</v>
      </c>
      <c r="E4595" s="16">
        <v>70.847700000000003</v>
      </c>
      <c r="F4595" s="21">
        <v>45134</v>
      </c>
    </row>
    <row r="4596" spans="1:6" ht="18.75" x14ac:dyDescent="0.3">
      <c r="A4596" s="20" t="s">
        <v>19549</v>
      </c>
      <c r="B4596" s="20" t="s">
        <v>19550</v>
      </c>
      <c r="C4596" s="20" t="s">
        <v>19548</v>
      </c>
      <c r="D4596" s="20" t="s">
        <v>19551</v>
      </c>
      <c r="E4596" s="16">
        <v>47.064900000000002</v>
      </c>
      <c r="F4596" s="21">
        <v>45134</v>
      </c>
    </row>
    <row r="4597" spans="1:6" ht="18.75" x14ac:dyDescent="0.3">
      <c r="A4597" s="20" t="s">
        <v>19553</v>
      </c>
      <c r="B4597" s="20" t="s">
        <v>5185</v>
      </c>
      <c r="C4597" s="20" t="s">
        <v>19552</v>
      </c>
      <c r="D4597" s="20" t="s">
        <v>19554</v>
      </c>
      <c r="E4597" s="16">
        <v>222.10470000000001</v>
      </c>
      <c r="F4597" s="21">
        <v>45134</v>
      </c>
    </row>
    <row r="4598" spans="1:6" ht="18.75" x14ac:dyDescent="0.3">
      <c r="A4598" s="20" t="s">
        <v>19556</v>
      </c>
      <c r="B4598" s="20" t="s">
        <v>5185</v>
      </c>
      <c r="C4598" s="20" t="s">
        <v>19555</v>
      </c>
      <c r="D4598" s="20" t="s">
        <v>19557</v>
      </c>
      <c r="E4598" s="16">
        <v>27.5626</v>
      </c>
      <c r="F4598" s="21">
        <v>45134</v>
      </c>
    </row>
    <row r="4599" spans="1:6" ht="18.75" x14ac:dyDescent="0.3">
      <c r="A4599" s="20" t="s">
        <v>19559</v>
      </c>
      <c r="B4599" s="20" t="s">
        <v>19560</v>
      </c>
      <c r="C4599" s="20" t="s">
        <v>19558</v>
      </c>
      <c r="D4599" s="20" t="s">
        <v>19561</v>
      </c>
      <c r="E4599" s="16">
        <v>21.8369</v>
      </c>
      <c r="F4599" s="21">
        <v>45134</v>
      </c>
    </row>
    <row r="4600" spans="1:6" ht="18.75" x14ac:dyDescent="0.3">
      <c r="A4600" s="20" t="s">
        <v>19563</v>
      </c>
      <c r="B4600" s="20" t="s">
        <v>5185</v>
      </c>
      <c r="C4600" s="20" t="s">
        <v>19562</v>
      </c>
      <c r="D4600" s="20" t="s">
        <v>19564</v>
      </c>
      <c r="E4600" s="16">
        <v>24.8812</v>
      </c>
      <c r="F4600" s="21">
        <v>45134</v>
      </c>
    </row>
    <row r="4601" spans="1:6" ht="18.75" x14ac:dyDescent="0.3">
      <c r="A4601" s="20" t="s">
        <v>19566</v>
      </c>
      <c r="B4601" s="20" t="s">
        <v>19567</v>
      </c>
      <c r="C4601" s="20" t="s">
        <v>19565</v>
      </c>
      <c r="D4601" s="20" t="s">
        <v>19568</v>
      </c>
      <c r="E4601" s="16">
        <v>19.8901</v>
      </c>
      <c r="F4601" s="21">
        <v>45134</v>
      </c>
    </row>
    <row r="4602" spans="1:6" ht="18.75" x14ac:dyDescent="0.3">
      <c r="A4602" s="20" t="s">
        <v>19570</v>
      </c>
      <c r="B4602" s="20" t="s">
        <v>5185</v>
      </c>
      <c r="C4602" s="20" t="s">
        <v>19569</v>
      </c>
      <c r="D4602" s="20" t="s">
        <v>19571</v>
      </c>
      <c r="E4602" s="16">
        <v>138.0367</v>
      </c>
      <c r="F4602" s="21">
        <v>45134</v>
      </c>
    </row>
    <row r="4603" spans="1:6" ht="18.75" x14ac:dyDescent="0.3">
      <c r="A4603" s="20" t="s">
        <v>19573</v>
      </c>
      <c r="B4603" s="20" t="s">
        <v>19574</v>
      </c>
      <c r="C4603" s="20" t="s">
        <v>19572</v>
      </c>
      <c r="D4603" s="20" t="s">
        <v>19575</v>
      </c>
      <c r="E4603" s="16">
        <v>26.364000000000001</v>
      </c>
      <c r="F4603" s="21">
        <v>45134</v>
      </c>
    </row>
    <row r="4604" spans="1:6" ht="18.75" x14ac:dyDescent="0.3">
      <c r="A4604" s="20" t="s">
        <v>19577</v>
      </c>
      <c r="B4604" s="20" t="s">
        <v>5185</v>
      </c>
      <c r="C4604" s="20" t="s">
        <v>19576</v>
      </c>
      <c r="D4604" s="20" t="s">
        <v>19578</v>
      </c>
      <c r="E4604" s="16">
        <v>123.1454</v>
      </c>
      <c r="F4604" s="21">
        <v>45134</v>
      </c>
    </row>
    <row r="4605" spans="1:6" ht="18.75" x14ac:dyDescent="0.3">
      <c r="A4605" s="20" t="s">
        <v>19580</v>
      </c>
      <c r="B4605" s="20" t="s">
        <v>19581</v>
      </c>
      <c r="C4605" s="20" t="s">
        <v>19579</v>
      </c>
      <c r="D4605" s="20" t="s">
        <v>19582</v>
      </c>
      <c r="E4605" s="16">
        <v>39.062199999999997</v>
      </c>
      <c r="F4605" s="21">
        <v>45134</v>
      </c>
    </row>
    <row r="4606" spans="1:6" ht="18.75" x14ac:dyDescent="0.3">
      <c r="A4606" s="20" t="s">
        <v>19584</v>
      </c>
      <c r="B4606" s="20" t="s">
        <v>5185</v>
      </c>
      <c r="C4606" s="20" t="s">
        <v>19583</v>
      </c>
      <c r="D4606" s="20" t="s">
        <v>19585</v>
      </c>
      <c r="E4606" s="16">
        <v>384.39949999999999</v>
      </c>
      <c r="F4606" s="21">
        <v>45134</v>
      </c>
    </row>
    <row r="4607" spans="1:6" ht="18.75" x14ac:dyDescent="0.3">
      <c r="A4607" s="20" t="s">
        <v>19587</v>
      </c>
      <c r="B4607" s="20" t="s">
        <v>19588</v>
      </c>
      <c r="C4607" s="20" t="s">
        <v>19586</v>
      </c>
      <c r="D4607" s="20" t="s">
        <v>19589</v>
      </c>
      <c r="E4607" s="16">
        <v>88.519000000000005</v>
      </c>
      <c r="F4607" s="21">
        <v>45134</v>
      </c>
    </row>
    <row r="4608" spans="1:6" ht="18.75" x14ac:dyDescent="0.3">
      <c r="A4608" s="20" t="s">
        <v>19591</v>
      </c>
      <c r="B4608" s="20" t="s">
        <v>19592</v>
      </c>
      <c r="C4608" s="20" t="s">
        <v>19590</v>
      </c>
      <c r="D4608" s="20" t="s">
        <v>19593</v>
      </c>
      <c r="E4608" s="16">
        <v>96.022000000000006</v>
      </c>
      <c r="F4608" s="21">
        <v>45134</v>
      </c>
    </row>
    <row r="4609" spans="1:6" ht="18.75" x14ac:dyDescent="0.3">
      <c r="A4609" s="20" t="s">
        <v>19595</v>
      </c>
      <c r="B4609" s="20" t="s">
        <v>5185</v>
      </c>
      <c r="C4609" s="20" t="s">
        <v>19594</v>
      </c>
      <c r="D4609" s="20" t="s">
        <v>19596</v>
      </c>
      <c r="E4609" s="16">
        <v>348.87580000000003</v>
      </c>
      <c r="F4609" s="21">
        <v>45134</v>
      </c>
    </row>
    <row r="4610" spans="1:6" ht="18.75" x14ac:dyDescent="0.3">
      <c r="A4610" s="20" t="s">
        <v>19598</v>
      </c>
      <c r="B4610" s="20" t="s">
        <v>19599</v>
      </c>
      <c r="C4610" s="20" t="s">
        <v>19597</v>
      </c>
      <c r="D4610" s="20" t="s">
        <v>19600</v>
      </c>
      <c r="E4610" s="16">
        <v>77.343699999999998</v>
      </c>
      <c r="F4610" s="21">
        <v>45134</v>
      </c>
    </row>
    <row r="4611" spans="1:6" ht="18.75" x14ac:dyDescent="0.3">
      <c r="A4611" s="20" t="s">
        <v>19602</v>
      </c>
      <c r="B4611" s="20" t="s">
        <v>19603</v>
      </c>
      <c r="C4611" s="20" t="s">
        <v>19601</v>
      </c>
      <c r="D4611" s="20" t="s">
        <v>19604</v>
      </c>
      <c r="E4611" s="16">
        <v>82.948999999999998</v>
      </c>
      <c r="F4611" s="21">
        <v>45134</v>
      </c>
    </row>
    <row r="4612" spans="1:6" ht="18.75" x14ac:dyDescent="0.3">
      <c r="A4612" s="20" t="s">
        <v>19606</v>
      </c>
      <c r="B4612" s="20" t="s">
        <v>5185</v>
      </c>
      <c r="C4612" s="20" t="s">
        <v>19605</v>
      </c>
      <c r="D4612" s="20" t="s">
        <v>19607</v>
      </c>
      <c r="E4612" s="16">
        <v>14.26</v>
      </c>
      <c r="F4612" s="21">
        <v>45134</v>
      </c>
    </row>
    <row r="4613" spans="1:6" ht="18.75" x14ac:dyDescent="0.3">
      <c r="A4613" s="20" t="s">
        <v>19609</v>
      </c>
      <c r="B4613" s="20" t="s">
        <v>19610</v>
      </c>
      <c r="C4613" s="20" t="s">
        <v>19608</v>
      </c>
      <c r="D4613" s="20" t="s">
        <v>19611</v>
      </c>
      <c r="E4613" s="16">
        <v>14.26</v>
      </c>
      <c r="F4613" s="21">
        <v>45134</v>
      </c>
    </row>
    <row r="4614" spans="1:6" ht="18.75" x14ac:dyDescent="0.3">
      <c r="A4614" s="20" t="s">
        <v>19613</v>
      </c>
      <c r="B4614" s="20" t="s">
        <v>5185</v>
      </c>
      <c r="C4614" s="20" t="s">
        <v>19612</v>
      </c>
      <c r="D4614" s="20" t="s">
        <v>19614</v>
      </c>
      <c r="E4614" s="16">
        <v>13.86</v>
      </c>
      <c r="F4614" s="21">
        <v>45134</v>
      </c>
    </row>
    <row r="4615" spans="1:6" ht="18.75" x14ac:dyDescent="0.3">
      <c r="A4615" s="20" t="s">
        <v>19616</v>
      </c>
      <c r="B4615" s="20" t="s">
        <v>19617</v>
      </c>
      <c r="C4615" s="20" t="s">
        <v>19615</v>
      </c>
      <c r="D4615" s="20" t="s">
        <v>19618</v>
      </c>
      <c r="E4615" s="16">
        <v>13.86</v>
      </c>
      <c r="F4615" s="21">
        <v>45134</v>
      </c>
    </row>
    <row r="4616" spans="1:6" ht="18.75" x14ac:dyDescent="0.3">
      <c r="A4616" s="20" t="s">
        <v>19620</v>
      </c>
      <c r="B4616" s="20" t="s">
        <v>5185</v>
      </c>
      <c r="C4616" s="20" t="s">
        <v>19619</v>
      </c>
      <c r="D4616" s="20" t="s">
        <v>19621</v>
      </c>
      <c r="E4616" s="16">
        <v>294.84469999999999</v>
      </c>
      <c r="F4616" s="21">
        <v>45134</v>
      </c>
    </row>
    <row r="4617" spans="1:6" ht="18.75" x14ac:dyDescent="0.3">
      <c r="A4617" s="20" t="s">
        <v>19623</v>
      </c>
      <c r="B4617" s="20" t="s">
        <v>5185</v>
      </c>
      <c r="C4617" s="20" t="s">
        <v>19622</v>
      </c>
      <c r="D4617" s="20" t="s">
        <v>19624</v>
      </c>
      <c r="E4617" s="16">
        <v>313.15629999999999</v>
      </c>
      <c r="F4617" s="21">
        <v>45134</v>
      </c>
    </row>
    <row r="4618" spans="1:6" ht="18.75" x14ac:dyDescent="0.3">
      <c r="A4618" s="20" t="s">
        <v>19626</v>
      </c>
      <c r="B4618" s="20" t="s">
        <v>19627</v>
      </c>
      <c r="C4618" s="20" t="s">
        <v>19625</v>
      </c>
      <c r="D4618" s="20" t="s">
        <v>19628</v>
      </c>
      <c r="E4618" s="16">
        <v>39.500900000000001</v>
      </c>
      <c r="F4618" s="21">
        <v>45134</v>
      </c>
    </row>
    <row r="4619" spans="1:6" ht="18.75" x14ac:dyDescent="0.3">
      <c r="A4619" s="20" t="s">
        <v>19630</v>
      </c>
      <c r="B4619" s="20" t="s">
        <v>19631</v>
      </c>
      <c r="C4619" s="20" t="s">
        <v>19629</v>
      </c>
      <c r="D4619" s="20" t="s">
        <v>19632</v>
      </c>
      <c r="E4619" s="16">
        <v>36.266300000000001</v>
      </c>
      <c r="F4619" s="21">
        <v>45134</v>
      </c>
    </row>
    <row r="4620" spans="1:6" ht="18.75" x14ac:dyDescent="0.3">
      <c r="A4620" s="20" t="s">
        <v>19634</v>
      </c>
      <c r="B4620" s="20" t="s">
        <v>5185</v>
      </c>
      <c r="C4620" s="20" t="s">
        <v>19633</v>
      </c>
      <c r="D4620" s="20" t="s">
        <v>19635</v>
      </c>
      <c r="E4620" s="16">
        <v>24.627800000000001</v>
      </c>
      <c r="F4620" s="21">
        <v>45134</v>
      </c>
    </row>
    <row r="4621" spans="1:6" ht="18.75" x14ac:dyDescent="0.3">
      <c r="A4621" s="20" t="s">
        <v>19637</v>
      </c>
      <c r="B4621" s="20" t="s">
        <v>5185</v>
      </c>
      <c r="C4621" s="20" t="s">
        <v>19636</v>
      </c>
      <c r="D4621" s="20" t="s">
        <v>19638</v>
      </c>
      <c r="E4621" s="16">
        <v>23.1629</v>
      </c>
      <c r="F4621" s="21">
        <v>45134</v>
      </c>
    </row>
    <row r="4622" spans="1:6" ht="18.75" x14ac:dyDescent="0.3">
      <c r="A4622" s="20" t="s">
        <v>19640</v>
      </c>
      <c r="B4622" s="20" t="s">
        <v>19641</v>
      </c>
      <c r="C4622" s="20" t="s">
        <v>19639</v>
      </c>
      <c r="D4622" s="20" t="s">
        <v>19642</v>
      </c>
      <c r="E4622" s="16">
        <v>11.3779</v>
      </c>
      <c r="F4622" s="21">
        <v>45134</v>
      </c>
    </row>
    <row r="4623" spans="1:6" ht="18.75" x14ac:dyDescent="0.3">
      <c r="A4623" s="20" t="s">
        <v>19644</v>
      </c>
      <c r="B4623" s="20" t="s">
        <v>19645</v>
      </c>
      <c r="C4623" s="20" t="s">
        <v>19643</v>
      </c>
      <c r="D4623" s="20" t="s">
        <v>19646</v>
      </c>
      <c r="E4623" s="16">
        <v>11.177300000000001</v>
      </c>
      <c r="F4623" s="21">
        <v>45134</v>
      </c>
    </row>
    <row r="4624" spans="1:6" ht="18.75" x14ac:dyDescent="0.3">
      <c r="A4624" s="20" t="s">
        <v>19648</v>
      </c>
      <c r="B4624" s="20" t="s">
        <v>5185</v>
      </c>
      <c r="C4624" s="20" t="s">
        <v>19647</v>
      </c>
      <c r="D4624" s="20" t="s">
        <v>19649</v>
      </c>
      <c r="E4624" s="16">
        <v>17.4955</v>
      </c>
      <c r="F4624" s="21">
        <v>45134</v>
      </c>
    </row>
    <row r="4625" spans="1:6" ht="18.75" x14ac:dyDescent="0.3">
      <c r="A4625" s="20" t="s">
        <v>19651</v>
      </c>
      <c r="B4625" s="20" t="s">
        <v>19652</v>
      </c>
      <c r="C4625" s="20" t="s">
        <v>19650</v>
      </c>
      <c r="D4625" s="20" t="s">
        <v>19653</v>
      </c>
      <c r="E4625" s="16">
        <v>11.545400000000001</v>
      </c>
      <c r="F4625" s="21">
        <v>45134</v>
      </c>
    </row>
    <row r="4626" spans="1:6" ht="18.75" x14ac:dyDescent="0.3">
      <c r="A4626" s="20" t="s">
        <v>19655</v>
      </c>
      <c r="B4626" s="20" t="s">
        <v>5185</v>
      </c>
      <c r="C4626" s="20" t="s">
        <v>19654</v>
      </c>
      <c r="D4626" s="20" t="s">
        <v>19656</v>
      </c>
      <c r="E4626" s="16">
        <v>16.314399999999999</v>
      </c>
      <c r="F4626" s="21">
        <v>45134</v>
      </c>
    </row>
    <row r="4627" spans="1:6" ht="18.75" x14ac:dyDescent="0.3">
      <c r="A4627" s="20" t="s">
        <v>19658</v>
      </c>
      <c r="B4627" s="20" t="s">
        <v>19659</v>
      </c>
      <c r="C4627" s="20" t="s">
        <v>19657</v>
      </c>
      <c r="D4627" s="20" t="s">
        <v>19660</v>
      </c>
      <c r="E4627" s="16">
        <v>10.730499999999999</v>
      </c>
      <c r="F4627" s="21">
        <v>45134</v>
      </c>
    </row>
    <row r="4628" spans="1:6" ht="18.75" x14ac:dyDescent="0.3">
      <c r="A4628" s="20" t="s">
        <v>19827</v>
      </c>
      <c r="B4628" s="20" t="s">
        <v>19828</v>
      </c>
      <c r="C4628" s="20" t="s">
        <v>19826</v>
      </c>
      <c r="D4628" s="20" t="s">
        <v>44755</v>
      </c>
      <c r="E4628" s="16">
        <v>14.8627</v>
      </c>
      <c r="F4628" s="21">
        <v>42783</v>
      </c>
    </row>
    <row r="4629" spans="1:6" ht="18.75" x14ac:dyDescent="0.3">
      <c r="A4629" s="20" t="s">
        <v>19830</v>
      </c>
      <c r="B4629" s="20" t="s">
        <v>5185</v>
      </c>
      <c r="C4629" s="20" t="s">
        <v>19829</v>
      </c>
      <c r="D4629" s="20" t="s">
        <v>44756</v>
      </c>
      <c r="E4629" s="16">
        <v>21.2517</v>
      </c>
      <c r="F4629" s="21">
        <v>42783</v>
      </c>
    </row>
    <row r="4630" spans="1:6" ht="18.75" x14ac:dyDescent="0.3">
      <c r="A4630" s="20" t="s">
        <v>19832</v>
      </c>
      <c r="B4630" s="20" t="s">
        <v>19833</v>
      </c>
      <c r="C4630" s="20" t="s">
        <v>19831</v>
      </c>
      <c r="D4630" s="20" t="s">
        <v>44757</v>
      </c>
      <c r="E4630" s="16">
        <v>10.768599999999999</v>
      </c>
      <c r="F4630" s="21">
        <v>45134</v>
      </c>
    </row>
    <row r="4631" spans="1:6" ht="18.75" x14ac:dyDescent="0.3">
      <c r="A4631" s="20" t="s">
        <v>19835</v>
      </c>
      <c r="B4631" s="20" t="s">
        <v>5185</v>
      </c>
      <c r="C4631" s="20" t="s">
        <v>19834</v>
      </c>
      <c r="D4631" s="20" t="s">
        <v>44758</v>
      </c>
      <c r="E4631" s="16">
        <v>28.32</v>
      </c>
      <c r="F4631" s="21">
        <v>45134</v>
      </c>
    </row>
    <row r="4632" spans="1:6" ht="18.75" x14ac:dyDescent="0.3">
      <c r="A4632" s="20" t="s">
        <v>19837</v>
      </c>
      <c r="B4632" s="20" t="s">
        <v>19838</v>
      </c>
      <c r="C4632" s="20" t="s">
        <v>19836</v>
      </c>
      <c r="D4632" s="20" t="s">
        <v>44759</v>
      </c>
      <c r="E4632" s="16">
        <v>13.046799999999999</v>
      </c>
      <c r="F4632" s="21">
        <v>45134</v>
      </c>
    </row>
    <row r="4633" spans="1:6" ht="18.75" x14ac:dyDescent="0.3">
      <c r="A4633" s="20" t="s">
        <v>19840</v>
      </c>
      <c r="B4633" s="20" t="s">
        <v>5185</v>
      </c>
      <c r="C4633" s="20" t="s">
        <v>19839</v>
      </c>
      <c r="D4633" s="20" t="s">
        <v>44760</v>
      </c>
      <c r="E4633" s="16">
        <v>30.228000000000002</v>
      </c>
      <c r="F4633" s="21">
        <v>45134</v>
      </c>
    </row>
    <row r="4634" spans="1:6" ht="18.75" x14ac:dyDescent="0.3">
      <c r="A4634" s="20" t="s">
        <v>19842</v>
      </c>
      <c r="B4634" s="20" t="s">
        <v>19843</v>
      </c>
      <c r="C4634" s="20" t="s">
        <v>19841</v>
      </c>
      <c r="D4634" s="20" t="s">
        <v>44761</v>
      </c>
      <c r="E4634" s="16">
        <v>12.222300000000001</v>
      </c>
      <c r="F4634" s="21">
        <v>45134</v>
      </c>
    </row>
    <row r="4635" spans="1:6" ht="18.75" x14ac:dyDescent="0.3">
      <c r="A4635" s="20" t="s">
        <v>19845</v>
      </c>
      <c r="B4635" s="20" t="s">
        <v>19846</v>
      </c>
      <c r="C4635" s="20" t="s">
        <v>19844</v>
      </c>
      <c r="D4635" s="20" t="s">
        <v>44762</v>
      </c>
      <c r="E4635" s="16">
        <v>13.8857</v>
      </c>
      <c r="F4635" s="21">
        <v>45134</v>
      </c>
    </row>
    <row r="4636" spans="1:6" ht="18.75" x14ac:dyDescent="0.3">
      <c r="A4636" s="20" t="s">
        <v>19662</v>
      </c>
      <c r="B4636" s="20" t="s">
        <v>19663</v>
      </c>
      <c r="C4636" s="20" t="s">
        <v>19661</v>
      </c>
      <c r="D4636" s="20" t="s">
        <v>19664</v>
      </c>
      <c r="E4636" s="16">
        <v>11.3443</v>
      </c>
      <c r="F4636" s="21">
        <v>45134</v>
      </c>
    </row>
    <row r="4637" spans="1:6" ht="18.75" x14ac:dyDescent="0.3">
      <c r="A4637" s="20" t="s">
        <v>19666</v>
      </c>
      <c r="B4637" s="20" t="s">
        <v>5185</v>
      </c>
      <c r="C4637" s="20" t="s">
        <v>19665</v>
      </c>
      <c r="D4637" s="20" t="s">
        <v>19667</v>
      </c>
      <c r="E4637" s="16">
        <v>12.5388</v>
      </c>
      <c r="F4637" s="21">
        <v>45134</v>
      </c>
    </row>
    <row r="4638" spans="1:6" ht="18.75" x14ac:dyDescent="0.3">
      <c r="A4638" s="20" t="s">
        <v>19669</v>
      </c>
      <c r="B4638" s="20" t="s">
        <v>19670</v>
      </c>
      <c r="C4638" s="20" t="s">
        <v>19668</v>
      </c>
      <c r="D4638" s="20" t="s">
        <v>19671</v>
      </c>
      <c r="E4638" s="16">
        <v>11.309900000000001</v>
      </c>
      <c r="F4638" s="21">
        <v>45134</v>
      </c>
    </row>
    <row r="4639" spans="1:6" ht="18.75" x14ac:dyDescent="0.3">
      <c r="A4639" s="20" t="s">
        <v>19673</v>
      </c>
      <c r="B4639" s="20" t="s">
        <v>19674</v>
      </c>
      <c r="C4639" s="20" t="s">
        <v>19672</v>
      </c>
      <c r="D4639" s="20" t="s">
        <v>19675</v>
      </c>
      <c r="E4639" s="16">
        <v>11.9191</v>
      </c>
      <c r="F4639" s="21">
        <v>45134</v>
      </c>
    </row>
    <row r="4640" spans="1:6" ht="18.75" x14ac:dyDescent="0.3">
      <c r="A4640" s="20" t="s">
        <v>19677</v>
      </c>
      <c r="B4640" s="20" t="s">
        <v>5185</v>
      </c>
      <c r="C4640" s="20" t="s">
        <v>19676</v>
      </c>
      <c r="D4640" s="20" t="s">
        <v>19678</v>
      </c>
      <c r="E4640" s="16">
        <v>12.1677</v>
      </c>
      <c r="F4640" s="21">
        <v>45134</v>
      </c>
    </row>
    <row r="4641" spans="1:6" ht="18.75" x14ac:dyDescent="0.3">
      <c r="A4641" s="20" t="s">
        <v>19680</v>
      </c>
      <c r="B4641" s="20" t="s">
        <v>19681</v>
      </c>
      <c r="C4641" s="20" t="s">
        <v>19679</v>
      </c>
      <c r="D4641" s="20" t="s">
        <v>19682</v>
      </c>
      <c r="E4641" s="16">
        <v>11.2417</v>
      </c>
      <c r="F4641" s="21">
        <v>45134</v>
      </c>
    </row>
    <row r="4642" spans="1:6" ht="18.75" x14ac:dyDescent="0.3">
      <c r="A4642" s="20" t="s">
        <v>19684</v>
      </c>
      <c r="B4642" s="20" t="s">
        <v>19685</v>
      </c>
      <c r="C4642" s="20" t="s">
        <v>19683</v>
      </c>
      <c r="D4642" s="20" t="s">
        <v>19686</v>
      </c>
      <c r="E4642" s="16">
        <v>11.0265</v>
      </c>
      <c r="F4642" s="21">
        <v>45134</v>
      </c>
    </row>
    <row r="4643" spans="1:6" ht="18.75" x14ac:dyDescent="0.3">
      <c r="A4643" s="20" t="s">
        <v>19688</v>
      </c>
      <c r="B4643" s="20" t="s">
        <v>19689</v>
      </c>
      <c r="C4643" s="20" t="s">
        <v>19687</v>
      </c>
      <c r="D4643" s="20" t="s">
        <v>19690</v>
      </c>
      <c r="E4643" s="16">
        <v>11.639699999999999</v>
      </c>
      <c r="F4643" s="21">
        <v>45134</v>
      </c>
    </row>
    <row r="4644" spans="1:6" ht="18.75" x14ac:dyDescent="0.3">
      <c r="A4644" s="20" t="s">
        <v>19692</v>
      </c>
      <c r="B4644" s="20" t="s">
        <v>19693</v>
      </c>
      <c r="C4644" s="20" t="s">
        <v>19691</v>
      </c>
      <c r="D4644" s="20" t="s">
        <v>19694</v>
      </c>
      <c r="E4644" s="16">
        <v>10.709</v>
      </c>
      <c r="F4644" s="21">
        <v>45134</v>
      </c>
    </row>
    <row r="4645" spans="1:6" ht="18.75" x14ac:dyDescent="0.3">
      <c r="A4645" s="20" t="s">
        <v>19696</v>
      </c>
      <c r="B4645" s="20" t="s">
        <v>19697</v>
      </c>
      <c r="C4645" s="20" t="s">
        <v>19695</v>
      </c>
      <c r="D4645" s="20" t="s">
        <v>19698</v>
      </c>
      <c r="E4645" s="16">
        <v>10.574299999999999</v>
      </c>
      <c r="F4645" s="21">
        <v>45134</v>
      </c>
    </row>
    <row r="4646" spans="1:6" ht="18.75" x14ac:dyDescent="0.3">
      <c r="A4646" s="20" t="s">
        <v>19700</v>
      </c>
      <c r="B4646" s="20" t="s">
        <v>19701</v>
      </c>
      <c r="C4646" s="20" t="s">
        <v>19699</v>
      </c>
      <c r="D4646" s="20" t="s">
        <v>19702</v>
      </c>
      <c r="E4646" s="16">
        <v>10.714700000000001</v>
      </c>
      <c r="F4646" s="21">
        <v>45134</v>
      </c>
    </row>
    <row r="4647" spans="1:6" ht="18.75" x14ac:dyDescent="0.3">
      <c r="A4647" s="20" t="s">
        <v>19704</v>
      </c>
      <c r="B4647" s="20" t="s">
        <v>19705</v>
      </c>
      <c r="C4647" s="20" t="s">
        <v>19703</v>
      </c>
      <c r="D4647" s="20" t="s">
        <v>19706</v>
      </c>
      <c r="E4647" s="16">
        <v>10.256399999999999</v>
      </c>
      <c r="F4647" s="21">
        <v>45134</v>
      </c>
    </row>
    <row r="4648" spans="1:6" ht="18.75" x14ac:dyDescent="0.3">
      <c r="A4648" s="20" t="s">
        <v>19708</v>
      </c>
      <c r="B4648" s="20" t="s">
        <v>19709</v>
      </c>
      <c r="C4648" s="20" t="s">
        <v>19707</v>
      </c>
      <c r="D4648" s="20" t="s">
        <v>19710</v>
      </c>
      <c r="E4648" s="16">
        <v>10.3598</v>
      </c>
      <c r="F4648" s="21">
        <v>45134</v>
      </c>
    </row>
    <row r="4649" spans="1:6" ht="18.75" x14ac:dyDescent="0.3">
      <c r="A4649" s="20" t="s">
        <v>19712</v>
      </c>
      <c r="B4649" s="20" t="s">
        <v>5185</v>
      </c>
      <c r="C4649" s="20" t="s">
        <v>19711</v>
      </c>
      <c r="D4649" s="20" t="s">
        <v>19713</v>
      </c>
      <c r="E4649" s="16">
        <v>14.036300000000001</v>
      </c>
      <c r="F4649" s="21">
        <v>45134</v>
      </c>
    </row>
    <row r="4650" spans="1:6" ht="18.75" x14ac:dyDescent="0.3">
      <c r="A4650" s="20" t="s">
        <v>19715</v>
      </c>
      <c r="B4650" s="20" t="s">
        <v>5185</v>
      </c>
      <c r="C4650" s="20" t="s">
        <v>19714</v>
      </c>
      <c r="D4650" s="20" t="s">
        <v>19716</v>
      </c>
      <c r="E4650" s="16">
        <v>14.614699999999999</v>
      </c>
      <c r="F4650" s="21">
        <v>45134</v>
      </c>
    </row>
    <row r="4651" spans="1:6" ht="18.75" x14ac:dyDescent="0.3">
      <c r="A4651" s="20" t="s">
        <v>19718</v>
      </c>
      <c r="B4651" s="20" t="s">
        <v>19719</v>
      </c>
      <c r="C4651" s="20" t="s">
        <v>19717</v>
      </c>
      <c r="D4651" s="20" t="s">
        <v>19720</v>
      </c>
      <c r="E4651" s="16">
        <v>10.500400000000001</v>
      </c>
      <c r="F4651" s="21">
        <v>45134</v>
      </c>
    </row>
    <row r="4652" spans="1:6" ht="18.75" x14ac:dyDescent="0.3">
      <c r="A4652" s="20" t="s">
        <v>19722</v>
      </c>
      <c r="B4652" s="20" t="s">
        <v>5185</v>
      </c>
      <c r="C4652" s="20" t="s">
        <v>19721</v>
      </c>
      <c r="D4652" s="20" t="s">
        <v>19723</v>
      </c>
      <c r="E4652" s="16">
        <v>13.504</v>
      </c>
      <c r="F4652" s="21">
        <v>45134</v>
      </c>
    </row>
    <row r="4653" spans="1:6" ht="18.75" x14ac:dyDescent="0.3">
      <c r="A4653" s="20" t="s">
        <v>19725</v>
      </c>
      <c r="B4653" s="20" t="s">
        <v>19726</v>
      </c>
      <c r="C4653" s="20" t="s">
        <v>19724</v>
      </c>
      <c r="D4653" s="20" t="s">
        <v>19727</v>
      </c>
      <c r="E4653" s="16">
        <v>11.234</v>
      </c>
      <c r="F4653" s="21">
        <v>45134</v>
      </c>
    </row>
    <row r="4654" spans="1:6" ht="18.75" x14ac:dyDescent="0.3">
      <c r="A4654" s="20" t="s">
        <v>19729</v>
      </c>
      <c r="B4654" s="20" t="s">
        <v>19730</v>
      </c>
      <c r="C4654" s="20" t="s">
        <v>19728</v>
      </c>
      <c r="D4654" s="20" t="s">
        <v>19731</v>
      </c>
      <c r="E4654" s="16">
        <v>11.895</v>
      </c>
      <c r="F4654" s="21">
        <v>45134</v>
      </c>
    </row>
    <row r="4655" spans="1:6" ht="18.75" x14ac:dyDescent="0.3">
      <c r="A4655" s="20" t="s">
        <v>19733</v>
      </c>
      <c r="B4655" s="20" t="s">
        <v>5185</v>
      </c>
      <c r="C4655" s="20" t="s">
        <v>19732</v>
      </c>
      <c r="D4655" s="20" t="s">
        <v>19734</v>
      </c>
      <c r="E4655" s="16">
        <v>13.063000000000001</v>
      </c>
      <c r="F4655" s="21">
        <v>45134</v>
      </c>
    </row>
    <row r="4656" spans="1:6" ht="18.75" x14ac:dyDescent="0.3">
      <c r="A4656" s="20" t="s">
        <v>19736</v>
      </c>
      <c r="B4656" s="20" t="s">
        <v>19737</v>
      </c>
      <c r="C4656" s="20" t="s">
        <v>19735</v>
      </c>
      <c r="D4656" s="20" t="s">
        <v>19738</v>
      </c>
      <c r="E4656" s="16">
        <v>10.917999999999999</v>
      </c>
      <c r="F4656" s="21">
        <v>45134</v>
      </c>
    </row>
    <row r="4657" spans="1:6" ht="18.75" x14ac:dyDescent="0.3">
      <c r="A4657" s="20" t="s">
        <v>19740</v>
      </c>
      <c r="B4657" s="20" t="s">
        <v>19741</v>
      </c>
      <c r="C4657" s="20" t="s">
        <v>19739</v>
      </c>
      <c r="D4657" s="20" t="s">
        <v>19742</v>
      </c>
      <c r="E4657" s="16">
        <v>11.003</v>
      </c>
      <c r="F4657" s="21">
        <v>45134</v>
      </c>
    </row>
    <row r="4658" spans="1:6" ht="18.75" x14ac:dyDescent="0.3">
      <c r="A4658" s="20" t="s">
        <v>19744</v>
      </c>
      <c r="B4658" s="20" t="s">
        <v>19745</v>
      </c>
      <c r="C4658" s="20" t="s">
        <v>19743</v>
      </c>
      <c r="D4658" s="20" t="s">
        <v>19746</v>
      </c>
      <c r="E4658" s="16">
        <v>12.7829</v>
      </c>
      <c r="F4658" s="21">
        <v>45134</v>
      </c>
    </row>
    <row r="4659" spans="1:6" ht="18.75" x14ac:dyDescent="0.3">
      <c r="A4659" s="20" t="s">
        <v>19748</v>
      </c>
      <c r="B4659" s="20" t="s">
        <v>19749</v>
      </c>
      <c r="C4659" s="20" t="s">
        <v>19747</v>
      </c>
      <c r="D4659" s="20" t="s">
        <v>19750</v>
      </c>
      <c r="E4659" s="16">
        <v>14.689299999999999</v>
      </c>
      <c r="F4659" s="21">
        <v>45134</v>
      </c>
    </row>
    <row r="4660" spans="1:6" ht="18.75" x14ac:dyDescent="0.3">
      <c r="A4660" s="20" t="s">
        <v>19752</v>
      </c>
      <c r="B4660" s="20" t="s">
        <v>19753</v>
      </c>
      <c r="C4660" s="20" t="s">
        <v>19751</v>
      </c>
      <c r="D4660" s="20" t="s">
        <v>19754</v>
      </c>
      <c r="E4660" s="16">
        <v>13.794499999999999</v>
      </c>
      <c r="F4660" s="21">
        <v>45134</v>
      </c>
    </row>
    <row r="4661" spans="1:6" ht="18.75" x14ac:dyDescent="0.3">
      <c r="A4661" s="20" t="s">
        <v>19756</v>
      </c>
      <c r="B4661" s="20" t="s">
        <v>19757</v>
      </c>
      <c r="C4661" s="20" t="s">
        <v>19755</v>
      </c>
      <c r="D4661" s="20" t="s">
        <v>19758</v>
      </c>
      <c r="E4661" s="16">
        <v>12.3903</v>
      </c>
      <c r="F4661" s="21">
        <v>45134</v>
      </c>
    </row>
    <row r="4662" spans="1:6" ht="18.75" x14ac:dyDescent="0.3">
      <c r="A4662" s="20" t="s">
        <v>19760</v>
      </c>
      <c r="B4662" s="20" t="s">
        <v>5185</v>
      </c>
      <c r="C4662" s="20" t="s">
        <v>19759</v>
      </c>
      <c r="D4662" s="20" t="s">
        <v>19761</v>
      </c>
      <c r="E4662" s="16">
        <v>17.881</v>
      </c>
      <c r="F4662" s="21">
        <v>45134</v>
      </c>
    </row>
    <row r="4663" spans="1:6" ht="18.75" x14ac:dyDescent="0.3">
      <c r="A4663" s="20" t="s">
        <v>19763</v>
      </c>
      <c r="B4663" s="20" t="s">
        <v>5185</v>
      </c>
      <c r="C4663" s="20" t="s">
        <v>19762</v>
      </c>
      <c r="D4663" s="20" t="s">
        <v>19764</v>
      </c>
      <c r="E4663" s="16">
        <v>16.888300000000001</v>
      </c>
      <c r="F4663" s="21">
        <v>45134</v>
      </c>
    </row>
    <row r="4664" spans="1:6" ht="18.75" x14ac:dyDescent="0.3">
      <c r="A4664" s="20" t="s">
        <v>19766</v>
      </c>
      <c r="B4664" s="20" t="s">
        <v>5185</v>
      </c>
      <c r="C4664" s="20" t="s">
        <v>19765</v>
      </c>
      <c r="D4664" s="20" t="s">
        <v>19767</v>
      </c>
      <c r="E4664" s="16">
        <v>16.884499999999999</v>
      </c>
      <c r="F4664" s="21">
        <v>45134</v>
      </c>
    </row>
    <row r="4665" spans="1:6" ht="18.75" x14ac:dyDescent="0.3">
      <c r="A4665" s="20" t="s">
        <v>19848</v>
      </c>
      <c r="B4665" s="20" t="s">
        <v>5185</v>
      </c>
      <c r="C4665" s="20" t="s">
        <v>19847</v>
      </c>
      <c r="D4665" s="20" t="s">
        <v>49922</v>
      </c>
      <c r="E4665" s="16">
        <v>16.1571</v>
      </c>
      <c r="F4665" s="21">
        <v>45134</v>
      </c>
    </row>
    <row r="4666" spans="1:6" ht="18.75" x14ac:dyDescent="0.3">
      <c r="A4666" s="20" t="s">
        <v>19852</v>
      </c>
      <c r="B4666" s="20" t="s">
        <v>19853</v>
      </c>
      <c r="C4666" s="20" t="s">
        <v>19851</v>
      </c>
      <c r="D4666" s="20" t="s">
        <v>49923</v>
      </c>
      <c r="E4666" s="16">
        <v>12.758599999999999</v>
      </c>
      <c r="F4666" s="21">
        <v>45134</v>
      </c>
    </row>
    <row r="4667" spans="1:6" ht="18.75" x14ac:dyDescent="0.3">
      <c r="A4667" s="20" t="s">
        <v>19855</v>
      </c>
      <c r="B4667" s="20" t="s">
        <v>19856</v>
      </c>
      <c r="C4667" s="20" t="s">
        <v>19854</v>
      </c>
      <c r="D4667" s="20" t="s">
        <v>49924</v>
      </c>
      <c r="E4667" s="16">
        <v>12.873100000000001</v>
      </c>
      <c r="F4667" s="21">
        <v>45134</v>
      </c>
    </row>
    <row r="4668" spans="1:6" ht="18.75" x14ac:dyDescent="0.3">
      <c r="A4668" s="20" t="s">
        <v>19850</v>
      </c>
      <c r="B4668" s="20" t="s">
        <v>5185</v>
      </c>
      <c r="C4668" s="20" t="s">
        <v>19849</v>
      </c>
      <c r="D4668" s="20" t="s">
        <v>49925</v>
      </c>
      <c r="E4668" s="16">
        <v>15.319000000000001</v>
      </c>
      <c r="F4668" s="21">
        <v>45134</v>
      </c>
    </row>
    <row r="4669" spans="1:6" ht="18.75" x14ac:dyDescent="0.3">
      <c r="A4669" s="20" t="s">
        <v>19858</v>
      </c>
      <c r="B4669" s="20" t="s">
        <v>19859</v>
      </c>
      <c r="C4669" s="20" t="s">
        <v>19857</v>
      </c>
      <c r="D4669" s="20" t="s">
        <v>49926</v>
      </c>
      <c r="E4669" s="16">
        <v>11.8644</v>
      </c>
      <c r="F4669" s="21">
        <v>45134</v>
      </c>
    </row>
    <row r="4670" spans="1:6" ht="18.75" x14ac:dyDescent="0.3">
      <c r="A4670" s="20" t="s">
        <v>19861</v>
      </c>
      <c r="B4670" s="20" t="s">
        <v>19862</v>
      </c>
      <c r="C4670" s="20" t="s">
        <v>19860</v>
      </c>
      <c r="D4670" s="20" t="s">
        <v>49927</v>
      </c>
      <c r="E4670" s="16">
        <v>12.7904</v>
      </c>
      <c r="F4670" s="21">
        <v>45134</v>
      </c>
    </row>
    <row r="4671" spans="1:6" ht="18.75" x14ac:dyDescent="0.3">
      <c r="A4671" s="20" t="s">
        <v>19864</v>
      </c>
      <c r="B4671" s="20" t="s">
        <v>19865</v>
      </c>
      <c r="C4671" s="20" t="s">
        <v>19863</v>
      </c>
      <c r="D4671" s="20" t="s">
        <v>49928</v>
      </c>
      <c r="E4671" s="16">
        <v>12.3261</v>
      </c>
      <c r="F4671" s="21">
        <v>45134</v>
      </c>
    </row>
    <row r="4672" spans="1:6" ht="18.75" x14ac:dyDescent="0.3">
      <c r="A4672" s="20" t="s">
        <v>19867</v>
      </c>
      <c r="B4672" s="20" t="s">
        <v>19868</v>
      </c>
      <c r="C4672" s="20" t="s">
        <v>19866</v>
      </c>
      <c r="D4672" s="20" t="s">
        <v>49929</v>
      </c>
      <c r="E4672" s="16">
        <v>11.4702</v>
      </c>
      <c r="F4672" s="21">
        <v>45134</v>
      </c>
    </row>
    <row r="4673" spans="1:6" ht="18.75" x14ac:dyDescent="0.3">
      <c r="A4673" s="20" t="s">
        <v>19870</v>
      </c>
      <c r="B4673" s="20" t="s">
        <v>19871</v>
      </c>
      <c r="C4673" s="20" t="s">
        <v>19869</v>
      </c>
      <c r="D4673" s="20" t="s">
        <v>49930</v>
      </c>
      <c r="E4673" s="16">
        <v>12.404199999999999</v>
      </c>
      <c r="F4673" s="21">
        <v>45134</v>
      </c>
    </row>
    <row r="4674" spans="1:6" ht="18.75" x14ac:dyDescent="0.3">
      <c r="A4674" s="20" t="s">
        <v>19873</v>
      </c>
      <c r="B4674" s="20" t="s">
        <v>19874</v>
      </c>
      <c r="C4674" s="20" t="s">
        <v>19872</v>
      </c>
      <c r="D4674" s="20" t="s">
        <v>49931</v>
      </c>
      <c r="E4674" s="16">
        <v>12.3962</v>
      </c>
      <c r="F4674" s="21">
        <v>45134</v>
      </c>
    </row>
    <row r="4675" spans="1:6" ht="18.75" x14ac:dyDescent="0.3">
      <c r="A4675" s="20" t="s">
        <v>19769</v>
      </c>
      <c r="B4675" s="20" t="s">
        <v>5185</v>
      </c>
      <c r="C4675" s="20" t="s">
        <v>19768</v>
      </c>
      <c r="D4675" s="20" t="s">
        <v>19770</v>
      </c>
      <c r="E4675" s="16">
        <v>27.57</v>
      </c>
      <c r="F4675" s="21">
        <v>45134</v>
      </c>
    </row>
    <row r="4676" spans="1:6" ht="18.75" x14ac:dyDescent="0.3">
      <c r="A4676" s="20" t="s">
        <v>19772</v>
      </c>
      <c r="B4676" s="20" t="s">
        <v>19773</v>
      </c>
      <c r="C4676" s="20" t="s">
        <v>19771</v>
      </c>
      <c r="D4676" s="20" t="s">
        <v>19774</v>
      </c>
      <c r="E4676" s="16">
        <v>20.891999999999999</v>
      </c>
      <c r="F4676" s="21">
        <v>45134</v>
      </c>
    </row>
    <row r="4677" spans="1:6" ht="18.75" x14ac:dyDescent="0.3">
      <c r="A4677" s="20" t="s">
        <v>19776</v>
      </c>
      <c r="B4677" s="20" t="s">
        <v>5185</v>
      </c>
      <c r="C4677" s="20" t="s">
        <v>19775</v>
      </c>
      <c r="D4677" s="20" t="s">
        <v>19777</v>
      </c>
      <c r="E4677" s="16">
        <v>25.916</v>
      </c>
      <c r="F4677" s="21">
        <v>45134</v>
      </c>
    </row>
    <row r="4678" spans="1:6" ht="18.75" x14ac:dyDescent="0.3">
      <c r="A4678" s="20" t="s">
        <v>19779</v>
      </c>
      <c r="B4678" s="20" t="s">
        <v>5185</v>
      </c>
      <c r="C4678" s="20" t="s">
        <v>19778</v>
      </c>
      <c r="D4678" s="20" t="s">
        <v>19780</v>
      </c>
      <c r="E4678" s="16">
        <v>18.475000000000001</v>
      </c>
      <c r="F4678" s="21">
        <v>45134</v>
      </c>
    </row>
    <row r="4679" spans="1:6" ht="18.75" x14ac:dyDescent="0.3">
      <c r="A4679" s="20" t="s">
        <v>19782</v>
      </c>
      <c r="B4679" s="20" t="s">
        <v>5185</v>
      </c>
      <c r="C4679" s="20" t="s">
        <v>19781</v>
      </c>
      <c r="D4679" s="20" t="s">
        <v>19783</v>
      </c>
      <c r="E4679" s="16">
        <v>26.69</v>
      </c>
      <c r="F4679" s="21">
        <v>45134</v>
      </c>
    </row>
    <row r="4680" spans="1:6" ht="18.75" x14ac:dyDescent="0.3">
      <c r="A4680" s="20" t="s">
        <v>19785</v>
      </c>
      <c r="B4680" s="20" t="s">
        <v>5185</v>
      </c>
      <c r="C4680" s="20" t="s">
        <v>19784</v>
      </c>
      <c r="D4680" s="20" t="s">
        <v>19786</v>
      </c>
      <c r="E4680" s="16">
        <v>17.393000000000001</v>
      </c>
      <c r="F4680" s="21">
        <v>45134</v>
      </c>
    </row>
    <row r="4681" spans="1:6" ht="18.75" x14ac:dyDescent="0.3">
      <c r="A4681" s="20" t="s">
        <v>19788</v>
      </c>
      <c r="B4681" s="20" t="s">
        <v>19789</v>
      </c>
      <c r="C4681" s="20" t="s">
        <v>19787</v>
      </c>
      <c r="D4681" s="20" t="s">
        <v>19790</v>
      </c>
      <c r="E4681" s="16">
        <v>10.554</v>
      </c>
      <c r="F4681" s="21">
        <v>45134</v>
      </c>
    </row>
    <row r="4682" spans="1:6" ht="18.75" x14ac:dyDescent="0.3">
      <c r="A4682" s="20" t="s">
        <v>19792</v>
      </c>
      <c r="B4682" s="20" t="s">
        <v>19793</v>
      </c>
      <c r="C4682" s="20" t="s">
        <v>19791</v>
      </c>
      <c r="D4682" s="20" t="s">
        <v>19794</v>
      </c>
      <c r="E4682" s="16">
        <v>11.026</v>
      </c>
      <c r="F4682" s="21">
        <v>45134</v>
      </c>
    </row>
    <row r="4683" spans="1:6" ht="18.75" x14ac:dyDescent="0.3">
      <c r="A4683" s="20" t="s">
        <v>19796</v>
      </c>
      <c r="B4683" s="20" t="s">
        <v>19797</v>
      </c>
      <c r="C4683" s="20" t="s">
        <v>19795</v>
      </c>
      <c r="D4683" s="20" t="s">
        <v>19798</v>
      </c>
      <c r="E4683" s="16">
        <v>10.7</v>
      </c>
      <c r="F4683" s="21">
        <v>45134</v>
      </c>
    </row>
    <row r="4684" spans="1:6" ht="18.75" x14ac:dyDescent="0.3">
      <c r="A4684" s="20" t="s">
        <v>19800</v>
      </c>
      <c r="B4684" s="20" t="s">
        <v>19801</v>
      </c>
      <c r="C4684" s="20" t="s">
        <v>19799</v>
      </c>
      <c r="D4684" s="20" t="s">
        <v>19802</v>
      </c>
      <c r="E4684" s="16">
        <v>10.942</v>
      </c>
      <c r="F4684" s="21">
        <v>45134</v>
      </c>
    </row>
    <row r="4685" spans="1:6" ht="18.75" x14ac:dyDescent="0.3">
      <c r="A4685" s="20" t="s">
        <v>42985</v>
      </c>
      <c r="B4685" s="20" t="s">
        <v>5185</v>
      </c>
      <c r="C4685" s="20" t="s">
        <v>42986</v>
      </c>
      <c r="D4685" s="20" t="s">
        <v>42987</v>
      </c>
      <c r="E4685" s="16">
        <v>17.5502</v>
      </c>
      <c r="F4685" s="21">
        <v>45134</v>
      </c>
    </row>
    <row r="4686" spans="1:6" ht="18.75" x14ac:dyDescent="0.3">
      <c r="A4686" s="20" t="s">
        <v>42988</v>
      </c>
      <c r="B4686" s="20" t="s">
        <v>42989</v>
      </c>
      <c r="C4686" s="20" t="s">
        <v>42990</v>
      </c>
      <c r="D4686" s="20" t="s">
        <v>42991</v>
      </c>
      <c r="E4686" s="16">
        <v>10.512700000000001</v>
      </c>
      <c r="F4686" s="21">
        <v>45134</v>
      </c>
    </row>
    <row r="4687" spans="1:6" ht="18.75" x14ac:dyDescent="0.3">
      <c r="A4687" s="20" t="s">
        <v>42992</v>
      </c>
      <c r="B4687" s="20" t="s">
        <v>42993</v>
      </c>
      <c r="C4687" s="20" t="s">
        <v>42994</v>
      </c>
      <c r="D4687" s="20" t="s">
        <v>42995</v>
      </c>
      <c r="E4687" s="16">
        <v>11.323499999999999</v>
      </c>
      <c r="F4687" s="21">
        <v>45134</v>
      </c>
    </row>
    <row r="4688" spans="1:6" ht="18.75" x14ac:dyDescent="0.3">
      <c r="A4688" s="20" t="s">
        <v>42996</v>
      </c>
      <c r="B4688" s="20" t="s">
        <v>5185</v>
      </c>
      <c r="C4688" s="20" t="s">
        <v>42997</v>
      </c>
      <c r="D4688" s="20" t="s">
        <v>42998</v>
      </c>
      <c r="E4688" s="16">
        <v>16.606000000000002</v>
      </c>
      <c r="F4688" s="21">
        <v>45134</v>
      </c>
    </row>
    <row r="4689" spans="1:6" ht="18.75" x14ac:dyDescent="0.3">
      <c r="A4689" s="20" t="s">
        <v>42999</v>
      </c>
      <c r="B4689" s="20" t="s">
        <v>43000</v>
      </c>
      <c r="C4689" s="20" t="s">
        <v>43001</v>
      </c>
      <c r="D4689" s="20" t="s">
        <v>43002</v>
      </c>
      <c r="E4689" s="16">
        <v>10.388199999999999</v>
      </c>
      <c r="F4689" s="21">
        <v>45134</v>
      </c>
    </row>
    <row r="4690" spans="1:6" ht="18.75" x14ac:dyDescent="0.3">
      <c r="A4690" s="20" t="s">
        <v>43003</v>
      </c>
      <c r="B4690" s="20" t="s">
        <v>43004</v>
      </c>
      <c r="C4690" s="20" t="s">
        <v>43005</v>
      </c>
      <c r="D4690" s="20" t="s">
        <v>43006</v>
      </c>
      <c r="E4690" s="16">
        <v>11.0777</v>
      </c>
      <c r="F4690" s="21">
        <v>45134</v>
      </c>
    </row>
    <row r="4691" spans="1:6" ht="18.75" x14ac:dyDescent="0.3">
      <c r="A4691" s="20" t="s">
        <v>19804</v>
      </c>
      <c r="B4691" s="20" t="s">
        <v>5185</v>
      </c>
      <c r="C4691" s="20" t="s">
        <v>19803</v>
      </c>
      <c r="D4691" s="20" t="s">
        <v>19805</v>
      </c>
      <c r="E4691" s="16">
        <v>26.334299999999999</v>
      </c>
      <c r="F4691" s="21">
        <v>43945</v>
      </c>
    </row>
    <row r="4692" spans="1:6" ht="18.75" x14ac:dyDescent="0.3">
      <c r="A4692" s="20" t="s">
        <v>19807</v>
      </c>
      <c r="B4692" s="20" t="s">
        <v>5185</v>
      </c>
      <c r="C4692" s="20" t="s">
        <v>19806</v>
      </c>
      <c r="D4692" s="20" t="s">
        <v>19808</v>
      </c>
      <c r="E4692" s="16">
        <v>11.808</v>
      </c>
      <c r="F4692" s="21">
        <v>42752</v>
      </c>
    </row>
    <row r="4693" spans="1:6" ht="18.75" x14ac:dyDescent="0.3">
      <c r="A4693" s="20" t="s">
        <v>19810</v>
      </c>
      <c r="B4693" s="20" t="s">
        <v>5185</v>
      </c>
      <c r="C4693" s="20" t="s">
        <v>19809</v>
      </c>
      <c r="D4693" s="20" t="s">
        <v>19811</v>
      </c>
      <c r="E4693" s="16">
        <v>31.697199999999999</v>
      </c>
      <c r="F4693" s="21">
        <v>45134</v>
      </c>
    </row>
    <row r="4694" spans="1:6" ht="18.75" x14ac:dyDescent="0.3">
      <c r="A4694" s="20" t="s">
        <v>19813</v>
      </c>
      <c r="B4694" s="20" t="s">
        <v>19814</v>
      </c>
      <c r="C4694" s="20" t="s">
        <v>19812</v>
      </c>
      <c r="D4694" s="20" t="s">
        <v>19815</v>
      </c>
      <c r="E4694" s="16">
        <v>15.975899999999999</v>
      </c>
      <c r="F4694" s="21">
        <v>45134</v>
      </c>
    </row>
    <row r="4695" spans="1:6" ht="18.75" x14ac:dyDescent="0.3">
      <c r="A4695" s="20" t="s">
        <v>19817</v>
      </c>
      <c r="B4695" s="20" t="s">
        <v>5185</v>
      </c>
      <c r="C4695" s="20" t="s">
        <v>19816</v>
      </c>
      <c r="D4695" s="20" t="s">
        <v>19818</v>
      </c>
      <c r="E4695" s="16">
        <v>14.7363</v>
      </c>
      <c r="F4695" s="21">
        <v>43945</v>
      </c>
    </row>
    <row r="4696" spans="1:6" ht="18.75" x14ac:dyDescent="0.3">
      <c r="A4696" s="20" t="s">
        <v>19820</v>
      </c>
      <c r="B4696" s="20" t="s">
        <v>5185</v>
      </c>
      <c r="C4696" s="20" t="s">
        <v>19819</v>
      </c>
      <c r="D4696" s="20" t="s">
        <v>19821</v>
      </c>
      <c r="E4696" s="16">
        <v>29.888000000000002</v>
      </c>
      <c r="F4696" s="21">
        <v>45134</v>
      </c>
    </row>
    <row r="4697" spans="1:6" ht="18.75" x14ac:dyDescent="0.3">
      <c r="A4697" s="20" t="s">
        <v>19823</v>
      </c>
      <c r="B4697" s="20" t="s">
        <v>19824</v>
      </c>
      <c r="C4697" s="20" t="s">
        <v>19822</v>
      </c>
      <c r="D4697" s="20" t="s">
        <v>19825</v>
      </c>
      <c r="E4697" s="16">
        <v>14.2523</v>
      </c>
      <c r="F4697" s="21">
        <v>45134</v>
      </c>
    </row>
    <row r="4698" spans="1:6" ht="18.75" x14ac:dyDescent="0.3">
      <c r="A4698" s="20" t="s">
        <v>19876</v>
      </c>
      <c r="B4698" s="20" t="s">
        <v>5185</v>
      </c>
      <c r="C4698" s="20" t="s">
        <v>19875</v>
      </c>
      <c r="D4698" s="20" t="s">
        <v>19877</v>
      </c>
      <c r="E4698" s="16">
        <v>29.671700000000001</v>
      </c>
      <c r="F4698" s="21">
        <v>45134</v>
      </c>
    </row>
    <row r="4699" spans="1:6" ht="18.75" x14ac:dyDescent="0.3">
      <c r="A4699" s="20" t="s">
        <v>19879</v>
      </c>
      <c r="B4699" s="20" t="s">
        <v>5185</v>
      </c>
      <c r="C4699" s="20" t="s">
        <v>19878</v>
      </c>
      <c r="D4699" s="20" t="s">
        <v>19880</v>
      </c>
      <c r="E4699" s="16">
        <v>29.678899999999999</v>
      </c>
      <c r="F4699" s="21">
        <v>45134</v>
      </c>
    </row>
    <row r="4700" spans="1:6" ht="18.75" x14ac:dyDescent="0.3">
      <c r="A4700" s="20" t="s">
        <v>19882</v>
      </c>
      <c r="B4700" s="20" t="s">
        <v>19883</v>
      </c>
      <c r="C4700" s="20" t="s">
        <v>19881</v>
      </c>
      <c r="D4700" s="20" t="s">
        <v>19884</v>
      </c>
      <c r="E4700" s="16">
        <v>16.116</v>
      </c>
      <c r="F4700" s="21">
        <v>45134</v>
      </c>
    </row>
    <row r="4701" spans="1:6" ht="18.75" x14ac:dyDescent="0.3">
      <c r="A4701" s="20" t="s">
        <v>19886</v>
      </c>
      <c r="B4701" s="20" t="s">
        <v>5185</v>
      </c>
      <c r="C4701" s="20" t="s">
        <v>19885</v>
      </c>
      <c r="D4701" s="20" t="s">
        <v>19887</v>
      </c>
      <c r="E4701" s="16">
        <v>27.801100000000002</v>
      </c>
      <c r="F4701" s="21">
        <v>45134</v>
      </c>
    </row>
    <row r="4702" spans="1:6" ht="18.75" x14ac:dyDescent="0.3">
      <c r="A4702" s="20" t="s">
        <v>19889</v>
      </c>
      <c r="B4702" s="20" t="s">
        <v>19890</v>
      </c>
      <c r="C4702" s="20" t="s">
        <v>19888</v>
      </c>
      <c r="D4702" s="20" t="s">
        <v>19891</v>
      </c>
      <c r="E4702" s="16">
        <v>14.837</v>
      </c>
      <c r="F4702" s="21">
        <v>45134</v>
      </c>
    </row>
    <row r="4703" spans="1:6" ht="18.75" x14ac:dyDescent="0.3">
      <c r="A4703" s="20" t="s">
        <v>19893</v>
      </c>
      <c r="B4703" s="20" t="s">
        <v>5185</v>
      </c>
      <c r="C4703" s="20" t="s">
        <v>19892</v>
      </c>
      <c r="D4703" s="20" t="s">
        <v>19894</v>
      </c>
      <c r="E4703" s="16">
        <v>11.678100000000001</v>
      </c>
      <c r="F4703" s="21">
        <v>45134</v>
      </c>
    </row>
    <row r="4704" spans="1:6" ht="18.75" x14ac:dyDescent="0.3">
      <c r="A4704" s="20" t="s">
        <v>19896</v>
      </c>
      <c r="B4704" s="20" t="s">
        <v>19897</v>
      </c>
      <c r="C4704" s="20" t="s">
        <v>19895</v>
      </c>
      <c r="D4704" s="20" t="s">
        <v>19898</v>
      </c>
      <c r="E4704" s="16">
        <v>11.678100000000001</v>
      </c>
      <c r="F4704" s="21">
        <v>45134</v>
      </c>
    </row>
    <row r="4705" spans="1:6" ht="18.75" x14ac:dyDescent="0.3">
      <c r="A4705" s="20" t="s">
        <v>19900</v>
      </c>
      <c r="B4705" s="20" t="s">
        <v>5185</v>
      </c>
      <c r="C4705" s="20" t="s">
        <v>19899</v>
      </c>
      <c r="D4705" s="20" t="s">
        <v>19901</v>
      </c>
      <c r="E4705" s="16">
        <v>11.3407</v>
      </c>
      <c r="F4705" s="21">
        <v>45134</v>
      </c>
    </row>
    <row r="4706" spans="1:6" ht="18.75" x14ac:dyDescent="0.3">
      <c r="A4706" s="20" t="s">
        <v>19903</v>
      </c>
      <c r="B4706" s="20" t="s">
        <v>19904</v>
      </c>
      <c r="C4706" s="20" t="s">
        <v>19902</v>
      </c>
      <c r="D4706" s="20" t="s">
        <v>19905</v>
      </c>
      <c r="E4706" s="16">
        <v>11.3407</v>
      </c>
      <c r="F4706" s="21">
        <v>45134</v>
      </c>
    </row>
    <row r="4707" spans="1:6" ht="18.75" x14ac:dyDescent="0.3">
      <c r="A4707" s="20" t="s">
        <v>19907</v>
      </c>
      <c r="B4707" s="20" t="s">
        <v>5185</v>
      </c>
      <c r="C4707" s="20" t="s">
        <v>19906</v>
      </c>
      <c r="D4707" s="20" t="s">
        <v>19908</v>
      </c>
      <c r="E4707" s="16">
        <v>15.5014</v>
      </c>
      <c r="F4707" s="21">
        <v>45134</v>
      </c>
    </row>
    <row r="4708" spans="1:6" ht="18.75" x14ac:dyDescent="0.3">
      <c r="A4708" s="20" t="s">
        <v>19910</v>
      </c>
      <c r="B4708" s="20" t="s">
        <v>19911</v>
      </c>
      <c r="C4708" s="20" t="s">
        <v>19909</v>
      </c>
      <c r="D4708" s="20" t="s">
        <v>19912</v>
      </c>
      <c r="E4708" s="16">
        <v>13.7341</v>
      </c>
      <c r="F4708" s="21">
        <v>45134</v>
      </c>
    </row>
    <row r="4709" spans="1:6" ht="18.75" x14ac:dyDescent="0.3">
      <c r="A4709" s="20" t="s">
        <v>19914</v>
      </c>
      <c r="B4709" s="20" t="s">
        <v>5185</v>
      </c>
      <c r="C4709" s="20" t="s">
        <v>19913</v>
      </c>
      <c r="D4709" s="20" t="s">
        <v>19915</v>
      </c>
      <c r="E4709" s="16">
        <v>16.151599999999998</v>
      </c>
      <c r="F4709" s="21">
        <v>45134</v>
      </c>
    </row>
    <row r="4710" spans="1:6" ht="18.75" x14ac:dyDescent="0.3">
      <c r="A4710" s="20" t="s">
        <v>19917</v>
      </c>
      <c r="B4710" s="20" t="s">
        <v>5185</v>
      </c>
      <c r="C4710" s="20" t="s">
        <v>19916</v>
      </c>
      <c r="D4710" s="20" t="s">
        <v>19918</v>
      </c>
      <c r="E4710" s="16">
        <v>30.179600000000001</v>
      </c>
      <c r="F4710" s="21">
        <v>45134</v>
      </c>
    </row>
    <row r="4711" spans="1:6" ht="18.75" x14ac:dyDescent="0.3">
      <c r="A4711" s="20" t="s">
        <v>19920</v>
      </c>
      <c r="B4711" s="20" t="s">
        <v>5185</v>
      </c>
      <c r="C4711" s="20" t="s">
        <v>19919</v>
      </c>
      <c r="D4711" s="20" t="s">
        <v>19921</v>
      </c>
      <c r="E4711" s="16">
        <v>30.222999999999999</v>
      </c>
      <c r="F4711" s="21">
        <v>45134</v>
      </c>
    </row>
    <row r="4712" spans="1:6" ht="18.75" x14ac:dyDescent="0.3">
      <c r="A4712" s="20" t="s">
        <v>19923</v>
      </c>
      <c r="B4712" s="20" t="s">
        <v>19924</v>
      </c>
      <c r="C4712" s="20" t="s">
        <v>19922</v>
      </c>
      <c r="D4712" s="20" t="s">
        <v>19925</v>
      </c>
      <c r="E4712" s="16">
        <v>13.960800000000001</v>
      </c>
      <c r="F4712" s="21">
        <v>45134</v>
      </c>
    </row>
    <row r="4713" spans="1:6" ht="18.75" x14ac:dyDescent="0.3">
      <c r="A4713" s="20" t="s">
        <v>19927</v>
      </c>
      <c r="B4713" s="20" t="s">
        <v>19928</v>
      </c>
      <c r="C4713" s="20" t="s">
        <v>19926</v>
      </c>
      <c r="D4713" s="20" t="s">
        <v>19929</v>
      </c>
      <c r="E4713" s="16">
        <v>12.1874</v>
      </c>
      <c r="F4713" s="21">
        <v>45134</v>
      </c>
    </row>
    <row r="4714" spans="1:6" ht="18.75" x14ac:dyDescent="0.3">
      <c r="A4714" s="20" t="s">
        <v>19931</v>
      </c>
      <c r="B4714" s="20" t="s">
        <v>5185</v>
      </c>
      <c r="C4714" s="20" t="s">
        <v>19930</v>
      </c>
      <c r="D4714" s="20" t="s">
        <v>19932</v>
      </c>
      <c r="E4714" s="16">
        <v>30.2318</v>
      </c>
      <c r="F4714" s="21">
        <v>45134</v>
      </c>
    </row>
    <row r="4715" spans="1:6" ht="18.75" x14ac:dyDescent="0.3">
      <c r="A4715" s="20" t="s">
        <v>19934</v>
      </c>
      <c r="B4715" s="20" t="s">
        <v>19935</v>
      </c>
      <c r="C4715" s="20" t="s">
        <v>19933</v>
      </c>
      <c r="D4715" s="20" t="s">
        <v>19936</v>
      </c>
      <c r="E4715" s="16">
        <v>14.3384</v>
      </c>
      <c r="F4715" s="21">
        <v>45134</v>
      </c>
    </row>
    <row r="4716" spans="1:6" ht="18.75" x14ac:dyDescent="0.3">
      <c r="A4716" s="20" t="s">
        <v>19938</v>
      </c>
      <c r="B4716" s="20" t="s">
        <v>19939</v>
      </c>
      <c r="C4716" s="20" t="s">
        <v>19937</v>
      </c>
      <c r="D4716" s="20" t="s">
        <v>19940</v>
      </c>
      <c r="E4716" s="16">
        <v>14.2216</v>
      </c>
      <c r="F4716" s="21">
        <v>45134</v>
      </c>
    </row>
    <row r="4717" spans="1:6" ht="18.75" x14ac:dyDescent="0.3">
      <c r="A4717" s="20" t="s">
        <v>19942</v>
      </c>
      <c r="B4717" s="20" t="s">
        <v>5185</v>
      </c>
      <c r="C4717" s="20" t="s">
        <v>19941</v>
      </c>
      <c r="D4717" s="20" t="s">
        <v>19943</v>
      </c>
      <c r="E4717" s="16">
        <v>28.953399999999998</v>
      </c>
      <c r="F4717" s="21">
        <v>45134</v>
      </c>
    </row>
    <row r="4718" spans="1:6" ht="18.75" x14ac:dyDescent="0.3">
      <c r="A4718" s="20" t="s">
        <v>19945</v>
      </c>
      <c r="B4718" s="20" t="s">
        <v>19946</v>
      </c>
      <c r="C4718" s="20" t="s">
        <v>19944</v>
      </c>
      <c r="D4718" s="20" t="s">
        <v>19947</v>
      </c>
      <c r="E4718" s="16">
        <v>12.6708</v>
      </c>
      <c r="F4718" s="21">
        <v>45134</v>
      </c>
    </row>
    <row r="4719" spans="1:6" ht="18.75" x14ac:dyDescent="0.3">
      <c r="A4719" s="20" t="s">
        <v>19949</v>
      </c>
      <c r="B4719" s="20" t="s">
        <v>5185</v>
      </c>
      <c r="C4719" s="20" t="s">
        <v>19948</v>
      </c>
      <c r="D4719" s="20" t="s">
        <v>19950</v>
      </c>
      <c r="E4719" s="16">
        <v>15.591900000000001</v>
      </c>
      <c r="F4719" s="21">
        <v>45134</v>
      </c>
    </row>
    <row r="4720" spans="1:6" ht="18.75" x14ac:dyDescent="0.3">
      <c r="A4720" s="20" t="s">
        <v>19952</v>
      </c>
      <c r="B4720" s="20" t="s">
        <v>5185</v>
      </c>
      <c r="C4720" s="20" t="s">
        <v>19951</v>
      </c>
      <c r="D4720" s="20" t="s">
        <v>19953</v>
      </c>
      <c r="E4720" s="16">
        <v>28.680199999999999</v>
      </c>
      <c r="F4720" s="21">
        <v>45134</v>
      </c>
    </row>
    <row r="4721" spans="1:6" ht="18.75" x14ac:dyDescent="0.3">
      <c r="A4721" s="20" t="s">
        <v>19955</v>
      </c>
      <c r="B4721" s="20" t="s">
        <v>5185</v>
      </c>
      <c r="C4721" s="20" t="s">
        <v>19954</v>
      </c>
      <c r="D4721" s="20" t="s">
        <v>19956</v>
      </c>
      <c r="E4721" s="16">
        <v>29.0031</v>
      </c>
      <c r="F4721" s="21">
        <v>45134</v>
      </c>
    </row>
    <row r="4722" spans="1:6" ht="18.75" x14ac:dyDescent="0.3">
      <c r="A4722" s="20" t="s">
        <v>19958</v>
      </c>
      <c r="B4722" s="20" t="s">
        <v>19959</v>
      </c>
      <c r="C4722" s="20" t="s">
        <v>19957</v>
      </c>
      <c r="D4722" s="20" t="s">
        <v>19960</v>
      </c>
      <c r="E4722" s="16">
        <v>12.763</v>
      </c>
      <c r="F4722" s="21">
        <v>45134</v>
      </c>
    </row>
    <row r="4723" spans="1:6" ht="18.75" x14ac:dyDescent="0.3">
      <c r="A4723" s="20" t="s">
        <v>19962</v>
      </c>
      <c r="B4723" s="20" t="s">
        <v>19963</v>
      </c>
      <c r="C4723" s="20" t="s">
        <v>19961</v>
      </c>
      <c r="D4723" s="20" t="s">
        <v>19964</v>
      </c>
      <c r="E4723" s="16">
        <v>13.311500000000001</v>
      </c>
      <c r="F4723" s="21">
        <v>45134</v>
      </c>
    </row>
    <row r="4724" spans="1:6" ht="18.75" x14ac:dyDescent="0.3">
      <c r="A4724" s="20" t="s">
        <v>19966</v>
      </c>
      <c r="B4724" s="20" t="s">
        <v>19967</v>
      </c>
      <c r="C4724" s="20" t="s">
        <v>19965</v>
      </c>
      <c r="D4724" s="20" t="s">
        <v>19968</v>
      </c>
      <c r="E4724" s="16">
        <v>11.276</v>
      </c>
      <c r="F4724" s="21">
        <v>45134</v>
      </c>
    </row>
    <row r="4725" spans="1:6" ht="18.75" x14ac:dyDescent="0.3">
      <c r="A4725" s="20" t="s">
        <v>19970</v>
      </c>
      <c r="B4725" s="20" t="s">
        <v>5185</v>
      </c>
      <c r="C4725" s="20" t="s">
        <v>19969</v>
      </c>
      <c r="D4725" s="20" t="s">
        <v>19971</v>
      </c>
      <c r="E4725" s="16">
        <v>29.0031</v>
      </c>
      <c r="F4725" s="21">
        <v>45134</v>
      </c>
    </row>
    <row r="4726" spans="1:6" ht="18.75" x14ac:dyDescent="0.3">
      <c r="A4726" s="20" t="s">
        <v>19973</v>
      </c>
      <c r="B4726" s="20" t="s">
        <v>19974</v>
      </c>
      <c r="C4726" s="20" t="s">
        <v>19972</v>
      </c>
      <c r="D4726" s="20" t="s">
        <v>19975</v>
      </c>
      <c r="E4726" s="16">
        <v>12.9519</v>
      </c>
      <c r="F4726" s="21">
        <v>45134</v>
      </c>
    </row>
    <row r="4727" spans="1:6" ht="18.75" x14ac:dyDescent="0.3">
      <c r="A4727" s="20" t="s">
        <v>19977</v>
      </c>
      <c r="B4727" s="20" t="s">
        <v>5185</v>
      </c>
      <c r="C4727" s="20" t="s">
        <v>19976</v>
      </c>
      <c r="D4727" s="20" t="s">
        <v>19978</v>
      </c>
      <c r="E4727" s="16">
        <v>32.5471</v>
      </c>
      <c r="F4727" s="21">
        <v>45134</v>
      </c>
    </row>
    <row r="4728" spans="1:6" ht="18.75" x14ac:dyDescent="0.3">
      <c r="A4728" s="20" t="s">
        <v>19980</v>
      </c>
      <c r="B4728" s="20" t="s">
        <v>5185</v>
      </c>
      <c r="C4728" s="20" t="s">
        <v>19979</v>
      </c>
      <c r="D4728" s="20" t="s">
        <v>19981</v>
      </c>
      <c r="E4728" s="16">
        <v>34.385300000000001</v>
      </c>
      <c r="F4728" s="21">
        <v>45134</v>
      </c>
    </row>
    <row r="4729" spans="1:6" ht="18.75" x14ac:dyDescent="0.3">
      <c r="A4729" s="20" t="s">
        <v>19983</v>
      </c>
      <c r="B4729" s="20" t="s">
        <v>19984</v>
      </c>
      <c r="C4729" s="20" t="s">
        <v>19982</v>
      </c>
      <c r="D4729" s="20" t="s">
        <v>19985</v>
      </c>
      <c r="E4729" s="16">
        <v>10.704599999999999</v>
      </c>
      <c r="F4729" s="21">
        <v>45134</v>
      </c>
    </row>
    <row r="4730" spans="1:6" ht="18.75" x14ac:dyDescent="0.3">
      <c r="A4730" s="20" t="s">
        <v>19987</v>
      </c>
      <c r="B4730" s="20" t="s">
        <v>19988</v>
      </c>
      <c r="C4730" s="20" t="s">
        <v>19986</v>
      </c>
      <c r="D4730" s="20" t="s">
        <v>19989</v>
      </c>
      <c r="E4730" s="16">
        <v>11.1859</v>
      </c>
      <c r="F4730" s="21">
        <v>45134</v>
      </c>
    </row>
    <row r="4731" spans="1:6" ht="18.75" x14ac:dyDescent="0.3">
      <c r="A4731" s="20" t="s">
        <v>19991</v>
      </c>
      <c r="B4731" s="20" t="s">
        <v>5185</v>
      </c>
      <c r="C4731" s="20" t="s">
        <v>19990</v>
      </c>
      <c r="D4731" s="20" t="s">
        <v>19992</v>
      </c>
      <c r="E4731" s="16">
        <v>12.5319</v>
      </c>
      <c r="F4731" s="21">
        <v>45134</v>
      </c>
    </row>
    <row r="4732" spans="1:6" ht="18.75" x14ac:dyDescent="0.3">
      <c r="A4732" s="20" t="s">
        <v>19994</v>
      </c>
      <c r="B4732" s="20" t="s">
        <v>19995</v>
      </c>
      <c r="C4732" s="20" t="s">
        <v>19993</v>
      </c>
      <c r="D4732" s="20" t="s">
        <v>19996</v>
      </c>
      <c r="E4732" s="16">
        <v>11.3931</v>
      </c>
      <c r="F4732" s="21">
        <v>45134</v>
      </c>
    </row>
    <row r="4733" spans="1:6" ht="18.75" x14ac:dyDescent="0.3">
      <c r="A4733" s="20" t="s">
        <v>19998</v>
      </c>
      <c r="B4733" s="20" t="s">
        <v>5185</v>
      </c>
      <c r="C4733" s="20" t="s">
        <v>19997</v>
      </c>
      <c r="D4733" s="20" t="s">
        <v>19999</v>
      </c>
      <c r="E4733" s="16">
        <v>12.1411</v>
      </c>
      <c r="F4733" s="21">
        <v>45134</v>
      </c>
    </row>
    <row r="4734" spans="1:6" ht="18.75" x14ac:dyDescent="0.3">
      <c r="A4734" s="20" t="s">
        <v>20001</v>
      </c>
      <c r="B4734" s="20" t="s">
        <v>20002</v>
      </c>
      <c r="C4734" s="20" t="s">
        <v>20000</v>
      </c>
      <c r="D4734" s="20" t="s">
        <v>20003</v>
      </c>
      <c r="E4734" s="16">
        <v>11.8619</v>
      </c>
      <c r="F4734" s="21">
        <v>45134</v>
      </c>
    </row>
    <row r="4735" spans="1:6" ht="18.75" x14ac:dyDescent="0.3">
      <c r="A4735" s="20" t="s">
        <v>20005</v>
      </c>
      <c r="B4735" s="20" t="s">
        <v>20006</v>
      </c>
      <c r="C4735" s="20" t="s">
        <v>20004</v>
      </c>
      <c r="D4735" s="20" t="s">
        <v>44763</v>
      </c>
      <c r="E4735" s="16">
        <v>11.318199999999999</v>
      </c>
      <c r="F4735" s="21">
        <v>45134</v>
      </c>
    </row>
    <row r="4736" spans="1:6" ht="18.75" x14ac:dyDescent="0.3">
      <c r="A4736" s="20" t="s">
        <v>20008</v>
      </c>
      <c r="B4736" s="20" t="s">
        <v>5185</v>
      </c>
      <c r="C4736" s="20" t="s">
        <v>20007</v>
      </c>
      <c r="D4736" s="20" t="s">
        <v>44764</v>
      </c>
      <c r="E4736" s="16">
        <v>11.318199999999999</v>
      </c>
      <c r="F4736" s="21">
        <v>45134</v>
      </c>
    </row>
    <row r="4737" spans="1:6" ht="18.75" x14ac:dyDescent="0.3">
      <c r="A4737" s="20" t="s">
        <v>20010</v>
      </c>
      <c r="B4737" s="20" t="s">
        <v>5185</v>
      </c>
      <c r="C4737" s="20" t="s">
        <v>20009</v>
      </c>
      <c r="D4737" s="20" t="s">
        <v>44765</v>
      </c>
      <c r="E4737" s="16">
        <v>11.0428</v>
      </c>
      <c r="F4737" s="21">
        <v>45134</v>
      </c>
    </row>
    <row r="4738" spans="1:6" ht="18.75" x14ac:dyDescent="0.3">
      <c r="A4738" s="20" t="s">
        <v>20012</v>
      </c>
      <c r="B4738" s="20" t="s">
        <v>20013</v>
      </c>
      <c r="C4738" s="20" t="s">
        <v>20011</v>
      </c>
      <c r="D4738" s="20" t="s">
        <v>44766</v>
      </c>
      <c r="E4738" s="16">
        <v>11.0428</v>
      </c>
      <c r="F4738" s="21">
        <v>45134</v>
      </c>
    </row>
    <row r="4739" spans="1:6" ht="18.75" x14ac:dyDescent="0.3">
      <c r="A4739" s="20" t="s">
        <v>20015</v>
      </c>
      <c r="B4739" s="20" t="s">
        <v>5185</v>
      </c>
      <c r="C4739" s="20" t="s">
        <v>20014</v>
      </c>
      <c r="D4739" s="20" t="s">
        <v>20016</v>
      </c>
      <c r="E4739" s="16">
        <v>11.63</v>
      </c>
      <c r="F4739" s="21">
        <v>45134</v>
      </c>
    </row>
    <row r="4740" spans="1:6" ht="18.75" x14ac:dyDescent="0.3">
      <c r="A4740" s="20" t="s">
        <v>20018</v>
      </c>
      <c r="B4740" s="20" t="s">
        <v>20019</v>
      </c>
      <c r="C4740" s="20" t="s">
        <v>20017</v>
      </c>
      <c r="D4740" s="20" t="s">
        <v>20020</v>
      </c>
      <c r="E4740" s="16">
        <v>11.616</v>
      </c>
      <c r="F4740" s="21">
        <v>45134</v>
      </c>
    </row>
    <row r="4741" spans="1:6" ht="18.75" x14ac:dyDescent="0.3">
      <c r="A4741" s="20" t="s">
        <v>20022</v>
      </c>
      <c r="B4741" s="20" t="s">
        <v>5185</v>
      </c>
      <c r="C4741" s="20" t="s">
        <v>20021</v>
      </c>
      <c r="D4741" s="20" t="s">
        <v>20023</v>
      </c>
      <c r="E4741" s="16">
        <v>11.379</v>
      </c>
      <c r="F4741" s="21">
        <v>45134</v>
      </c>
    </row>
    <row r="4742" spans="1:6" ht="18.75" x14ac:dyDescent="0.3">
      <c r="A4742" s="20" t="s">
        <v>20025</v>
      </c>
      <c r="B4742" s="20" t="s">
        <v>20026</v>
      </c>
      <c r="C4742" s="20" t="s">
        <v>20024</v>
      </c>
      <c r="D4742" s="20" t="s">
        <v>20027</v>
      </c>
      <c r="E4742" s="16">
        <v>11.379</v>
      </c>
      <c r="F4742" s="21">
        <v>45134</v>
      </c>
    </row>
    <row r="4743" spans="1:6" ht="18.75" x14ac:dyDescent="0.3">
      <c r="A4743" s="20" t="s">
        <v>20029</v>
      </c>
      <c r="B4743" s="20" t="s">
        <v>20030</v>
      </c>
      <c r="C4743" s="20" t="s">
        <v>20028</v>
      </c>
      <c r="D4743" s="20" t="s">
        <v>20031</v>
      </c>
      <c r="E4743" s="16">
        <v>15.230499999999999</v>
      </c>
      <c r="F4743" s="21">
        <v>45134</v>
      </c>
    </row>
    <row r="4744" spans="1:6" ht="18.75" x14ac:dyDescent="0.3">
      <c r="A4744" s="20" t="s">
        <v>20033</v>
      </c>
      <c r="B4744" s="20" t="s">
        <v>20034</v>
      </c>
      <c r="C4744" s="20" t="s">
        <v>20032</v>
      </c>
      <c r="D4744" s="20" t="s">
        <v>20035</v>
      </c>
      <c r="E4744" s="16">
        <v>12.947100000000001</v>
      </c>
      <c r="F4744" s="21">
        <v>45134</v>
      </c>
    </row>
    <row r="4745" spans="1:6" ht="18.75" x14ac:dyDescent="0.3">
      <c r="A4745" s="20" t="s">
        <v>20037</v>
      </c>
      <c r="B4745" s="20" t="s">
        <v>5185</v>
      </c>
      <c r="C4745" s="20" t="s">
        <v>20036</v>
      </c>
      <c r="D4745" s="20" t="s">
        <v>20038</v>
      </c>
      <c r="E4745" s="16">
        <v>24.736999999999998</v>
      </c>
      <c r="F4745" s="21">
        <v>45134</v>
      </c>
    </row>
    <row r="4746" spans="1:6" ht="18.75" x14ac:dyDescent="0.3">
      <c r="A4746" s="20" t="s">
        <v>20040</v>
      </c>
      <c r="B4746" s="20" t="s">
        <v>5185</v>
      </c>
      <c r="C4746" s="20" t="s">
        <v>20039</v>
      </c>
      <c r="D4746" s="20" t="s">
        <v>20041</v>
      </c>
      <c r="E4746" s="16">
        <v>23.199100000000001</v>
      </c>
      <c r="F4746" s="21">
        <v>45134</v>
      </c>
    </row>
    <row r="4747" spans="1:6" ht="18.75" x14ac:dyDescent="0.3">
      <c r="A4747" s="20" t="s">
        <v>20043</v>
      </c>
      <c r="B4747" s="20" t="s">
        <v>20044</v>
      </c>
      <c r="C4747" s="20" t="s">
        <v>20042</v>
      </c>
      <c r="D4747" s="20" t="s">
        <v>20045</v>
      </c>
      <c r="E4747" s="16">
        <v>13.903</v>
      </c>
      <c r="F4747" s="21">
        <v>45134</v>
      </c>
    </row>
    <row r="4748" spans="1:6" ht="18.75" x14ac:dyDescent="0.3">
      <c r="A4748" s="20" t="s">
        <v>20047</v>
      </c>
      <c r="B4748" s="20" t="s">
        <v>20048</v>
      </c>
      <c r="C4748" s="20" t="s">
        <v>20046</v>
      </c>
      <c r="D4748" s="20" t="s">
        <v>20049</v>
      </c>
      <c r="E4748" s="16">
        <v>12.0922</v>
      </c>
      <c r="F4748" s="21">
        <v>45134</v>
      </c>
    </row>
    <row r="4749" spans="1:6" ht="18.75" x14ac:dyDescent="0.3">
      <c r="A4749" s="20" t="s">
        <v>40776</v>
      </c>
      <c r="B4749" s="20" t="s">
        <v>5185</v>
      </c>
      <c r="C4749" s="20" t="s">
        <v>40777</v>
      </c>
      <c r="D4749" s="20" t="s">
        <v>40778</v>
      </c>
      <c r="E4749" s="16">
        <v>10.6457</v>
      </c>
      <c r="F4749" s="21">
        <v>45134</v>
      </c>
    </row>
    <row r="4750" spans="1:6" ht="18.75" x14ac:dyDescent="0.3">
      <c r="A4750" s="20" t="s">
        <v>40779</v>
      </c>
      <c r="B4750" s="20" t="s">
        <v>5185</v>
      </c>
      <c r="C4750" s="20" t="s">
        <v>40780</v>
      </c>
      <c r="D4750" s="20" t="s">
        <v>40781</v>
      </c>
      <c r="E4750" s="16">
        <v>10.577500000000001</v>
      </c>
      <c r="F4750" s="21">
        <v>45134</v>
      </c>
    </row>
    <row r="4751" spans="1:6" ht="18.75" x14ac:dyDescent="0.3">
      <c r="A4751" s="20" t="s">
        <v>20051</v>
      </c>
      <c r="B4751" s="20" t="s">
        <v>5185</v>
      </c>
      <c r="C4751" s="20" t="s">
        <v>20050</v>
      </c>
      <c r="D4751" s="20" t="s">
        <v>20052</v>
      </c>
      <c r="E4751" s="16">
        <v>11.7225</v>
      </c>
      <c r="F4751" s="21">
        <v>44260</v>
      </c>
    </row>
    <row r="4752" spans="1:6" ht="18.75" x14ac:dyDescent="0.3">
      <c r="A4752" s="20" t="s">
        <v>20054</v>
      </c>
      <c r="B4752" s="20" t="s">
        <v>5185</v>
      </c>
      <c r="C4752" s="20" t="s">
        <v>20053</v>
      </c>
      <c r="D4752" s="20" t="s">
        <v>20055</v>
      </c>
      <c r="E4752" s="16">
        <v>16.9968</v>
      </c>
      <c r="F4752" s="21">
        <v>45134</v>
      </c>
    </row>
    <row r="4753" spans="1:6" ht="18.75" x14ac:dyDescent="0.3">
      <c r="A4753" s="20" t="s">
        <v>20057</v>
      </c>
      <c r="B4753" s="20" t="s">
        <v>20058</v>
      </c>
      <c r="C4753" s="20" t="s">
        <v>20056</v>
      </c>
      <c r="D4753" s="20" t="s">
        <v>20059</v>
      </c>
      <c r="E4753" s="16">
        <v>11.001099999999999</v>
      </c>
      <c r="F4753" s="21">
        <v>43683</v>
      </c>
    </row>
    <row r="4754" spans="1:6" ht="18.75" x14ac:dyDescent="0.3">
      <c r="A4754" s="20" t="s">
        <v>20061</v>
      </c>
      <c r="B4754" s="20" t="s">
        <v>20062</v>
      </c>
      <c r="C4754" s="20" t="s">
        <v>20060</v>
      </c>
      <c r="D4754" s="20" t="s">
        <v>20063</v>
      </c>
      <c r="E4754" s="16">
        <v>10.7814</v>
      </c>
      <c r="F4754" s="21">
        <v>45134</v>
      </c>
    </row>
    <row r="4755" spans="1:6" ht="18.75" x14ac:dyDescent="0.3">
      <c r="A4755" s="20" t="s">
        <v>20065</v>
      </c>
      <c r="B4755" s="20" t="s">
        <v>20066</v>
      </c>
      <c r="C4755" s="20" t="s">
        <v>20064</v>
      </c>
      <c r="D4755" s="20" t="s">
        <v>20067</v>
      </c>
      <c r="E4755" s="16">
        <v>10.9435</v>
      </c>
      <c r="F4755" s="21">
        <v>44260</v>
      </c>
    </row>
    <row r="4756" spans="1:6" ht="18.75" x14ac:dyDescent="0.3">
      <c r="A4756" s="20" t="s">
        <v>20069</v>
      </c>
      <c r="B4756" s="20" t="s">
        <v>20070</v>
      </c>
      <c r="C4756" s="20" t="s">
        <v>20068</v>
      </c>
      <c r="D4756" s="20" t="s">
        <v>20071</v>
      </c>
      <c r="E4756" s="16">
        <v>12.0002</v>
      </c>
      <c r="F4756" s="21">
        <v>45134</v>
      </c>
    </row>
    <row r="4757" spans="1:6" ht="18.75" x14ac:dyDescent="0.3">
      <c r="A4757" s="20" t="s">
        <v>20073</v>
      </c>
      <c r="B4757" s="20" t="s">
        <v>20074</v>
      </c>
      <c r="C4757" s="20" t="s">
        <v>20072</v>
      </c>
      <c r="D4757" s="20" t="s">
        <v>20075</v>
      </c>
      <c r="E4757" s="16">
        <v>11.4278</v>
      </c>
      <c r="F4757" s="21">
        <v>44260</v>
      </c>
    </row>
    <row r="4758" spans="1:6" ht="18.75" x14ac:dyDescent="0.3">
      <c r="A4758" s="20" t="s">
        <v>20077</v>
      </c>
      <c r="B4758" s="20" t="s">
        <v>5185</v>
      </c>
      <c r="C4758" s="20" t="s">
        <v>20076</v>
      </c>
      <c r="D4758" s="20" t="s">
        <v>20078</v>
      </c>
      <c r="E4758" s="16">
        <v>16.124099999999999</v>
      </c>
      <c r="F4758" s="21">
        <v>45134</v>
      </c>
    </row>
    <row r="4759" spans="1:6" ht="18.75" x14ac:dyDescent="0.3">
      <c r="A4759" s="20" t="s">
        <v>20080</v>
      </c>
      <c r="B4759" s="20" t="s">
        <v>20081</v>
      </c>
      <c r="C4759" s="20" t="s">
        <v>20079</v>
      </c>
      <c r="D4759" s="20" t="s">
        <v>20082</v>
      </c>
      <c r="E4759" s="16">
        <v>10.7041</v>
      </c>
      <c r="F4759" s="21">
        <v>45134</v>
      </c>
    </row>
    <row r="4760" spans="1:6" ht="18.75" x14ac:dyDescent="0.3">
      <c r="A4760" s="20" t="s">
        <v>20084</v>
      </c>
      <c r="B4760" s="20" t="s">
        <v>20085</v>
      </c>
      <c r="C4760" s="20" t="s">
        <v>20083</v>
      </c>
      <c r="D4760" s="20" t="s">
        <v>20086</v>
      </c>
      <c r="E4760" s="16">
        <v>10.754099999999999</v>
      </c>
      <c r="F4760" s="21">
        <v>44260</v>
      </c>
    </row>
    <row r="4761" spans="1:6" ht="18.75" x14ac:dyDescent="0.3">
      <c r="A4761" s="20" t="s">
        <v>20088</v>
      </c>
      <c r="B4761" s="20" t="s">
        <v>20089</v>
      </c>
      <c r="C4761" s="20" t="s">
        <v>20087</v>
      </c>
      <c r="D4761" s="20" t="s">
        <v>20090</v>
      </c>
      <c r="E4761" s="16">
        <v>11.338800000000001</v>
      </c>
      <c r="F4761" s="21">
        <v>45134</v>
      </c>
    </row>
    <row r="4762" spans="1:6" ht="18.75" x14ac:dyDescent="0.3">
      <c r="A4762" s="20" t="s">
        <v>20092</v>
      </c>
      <c r="B4762" s="20" t="s">
        <v>5185</v>
      </c>
      <c r="C4762" s="20" t="s">
        <v>20091</v>
      </c>
      <c r="D4762" s="20" t="s">
        <v>20093</v>
      </c>
      <c r="E4762" s="16">
        <v>30.991</v>
      </c>
      <c r="F4762" s="21">
        <v>45134</v>
      </c>
    </row>
    <row r="4763" spans="1:6" ht="18.75" x14ac:dyDescent="0.3">
      <c r="A4763" s="20" t="s">
        <v>20095</v>
      </c>
      <c r="B4763" s="20" t="s">
        <v>20096</v>
      </c>
      <c r="C4763" s="20" t="s">
        <v>20094</v>
      </c>
      <c r="D4763" s="20" t="s">
        <v>20097</v>
      </c>
      <c r="E4763" s="16">
        <v>16.744800000000001</v>
      </c>
      <c r="F4763" s="21">
        <v>45134</v>
      </c>
    </row>
    <row r="4764" spans="1:6" ht="18.75" x14ac:dyDescent="0.3">
      <c r="A4764" s="20" t="s">
        <v>20099</v>
      </c>
      <c r="B4764" s="20" t="s">
        <v>5185</v>
      </c>
      <c r="C4764" s="20" t="s">
        <v>20098</v>
      </c>
      <c r="D4764" s="20" t="s">
        <v>20100</v>
      </c>
      <c r="E4764" s="16">
        <v>29.447800000000001</v>
      </c>
      <c r="F4764" s="21">
        <v>45134</v>
      </c>
    </row>
    <row r="4765" spans="1:6" ht="18.75" x14ac:dyDescent="0.3">
      <c r="A4765" s="20" t="s">
        <v>20102</v>
      </c>
      <c r="B4765" s="20" t="s">
        <v>20103</v>
      </c>
      <c r="C4765" s="20" t="s">
        <v>20101</v>
      </c>
      <c r="D4765" s="20" t="s">
        <v>20104</v>
      </c>
      <c r="E4765" s="16">
        <v>15.4861</v>
      </c>
      <c r="F4765" s="21">
        <v>45134</v>
      </c>
    </row>
    <row r="4766" spans="1:6" ht="18.75" x14ac:dyDescent="0.3">
      <c r="A4766" s="20" t="s">
        <v>20106</v>
      </c>
      <c r="B4766" s="20" t="s">
        <v>5185</v>
      </c>
      <c r="C4766" s="20" t="s">
        <v>20105</v>
      </c>
      <c r="D4766" s="20" t="s">
        <v>20107</v>
      </c>
      <c r="E4766" s="16">
        <v>12.675599999999999</v>
      </c>
      <c r="F4766" s="21">
        <v>45134</v>
      </c>
    </row>
    <row r="4767" spans="1:6" ht="18.75" x14ac:dyDescent="0.3">
      <c r="A4767" s="20" t="s">
        <v>20109</v>
      </c>
      <c r="B4767" s="20" t="s">
        <v>20110</v>
      </c>
      <c r="C4767" s="20" t="s">
        <v>20108</v>
      </c>
      <c r="D4767" s="20" t="s">
        <v>20111</v>
      </c>
      <c r="E4767" s="16">
        <v>11.144500000000001</v>
      </c>
      <c r="F4767" s="21">
        <v>45134</v>
      </c>
    </row>
    <row r="4768" spans="1:6" ht="18.75" x14ac:dyDescent="0.3">
      <c r="A4768" s="20" t="s">
        <v>20113</v>
      </c>
      <c r="B4768" s="20" t="s">
        <v>5185</v>
      </c>
      <c r="C4768" s="20" t="s">
        <v>20112</v>
      </c>
      <c r="D4768" s="20" t="s">
        <v>20114</v>
      </c>
      <c r="E4768" s="16">
        <v>13.1914</v>
      </c>
      <c r="F4768" s="21">
        <v>45134</v>
      </c>
    </row>
    <row r="4769" spans="1:6" ht="18.75" x14ac:dyDescent="0.3">
      <c r="A4769" s="20" t="s">
        <v>20116</v>
      </c>
      <c r="B4769" s="20" t="s">
        <v>20117</v>
      </c>
      <c r="C4769" s="20" t="s">
        <v>20115</v>
      </c>
      <c r="D4769" s="20" t="s">
        <v>20118</v>
      </c>
      <c r="E4769" s="16">
        <v>11.4071</v>
      </c>
      <c r="F4769" s="21">
        <v>45134</v>
      </c>
    </row>
    <row r="4770" spans="1:6" ht="18.75" x14ac:dyDescent="0.3">
      <c r="A4770" s="20" t="s">
        <v>20120</v>
      </c>
      <c r="B4770" s="20" t="s">
        <v>5185</v>
      </c>
      <c r="C4770" s="20" t="s">
        <v>20119</v>
      </c>
      <c r="D4770" s="20" t="s">
        <v>20121</v>
      </c>
      <c r="E4770" s="16">
        <v>12.477</v>
      </c>
      <c r="F4770" s="21">
        <v>45134</v>
      </c>
    </row>
    <row r="4771" spans="1:6" ht="18.75" x14ac:dyDescent="0.3">
      <c r="A4771" s="20" t="s">
        <v>20123</v>
      </c>
      <c r="B4771" s="20" t="s">
        <v>5185</v>
      </c>
      <c r="C4771" s="20" t="s">
        <v>20122</v>
      </c>
      <c r="D4771" s="20" t="s">
        <v>20124</v>
      </c>
      <c r="E4771" s="16">
        <v>11.9809</v>
      </c>
      <c r="F4771" s="21">
        <v>45134</v>
      </c>
    </row>
    <row r="4772" spans="1:6" ht="18.75" x14ac:dyDescent="0.3">
      <c r="A4772" s="20" t="s">
        <v>20126</v>
      </c>
      <c r="B4772" s="20" t="s">
        <v>5185</v>
      </c>
      <c r="C4772" s="20" t="s">
        <v>20125</v>
      </c>
      <c r="D4772" s="20" t="s">
        <v>20127</v>
      </c>
      <c r="E4772" s="16">
        <v>12.9886</v>
      </c>
      <c r="F4772" s="21">
        <v>45134</v>
      </c>
    </row>
    <row r="4773" spans="1:6" ht="18.75" x14ac:dyDescent="0.3">
      <c r="A4773" s="20" t="s">
        <v>20129</v>
      </c>
      <c r="B4773" s="20" t="s">
        <v>5185</v>
      </c>
      <c r="C4773" s="20" t="s">
        <v>20128</v>
      </c>
      <c r="D4773" s="20" t="s">
        <v>20130</v>
      </c>
      <c r="E4773" s="16">
        <v>12.534800000000001</v>
      </c>
      <c r="F4773" s="21">
        <v>45134</v>
      </c>
    </row>
    <row r="4774" spans="1:6" ht="18.75" x14ac:dyDescent="0.3">
      <c r="A4774" s="20" t="s">
        <v>20132</v>
      </c>
      <c r="B4774" s="20" t="s">
        <v>5185</v>
      </c>
      <c r="C4774" s="20" t="s">
        <v>20131</v>
      </c>
      <c r="D4774" s="20" t="s">
        <v>20133</v>
      </c>
      <c r="E4774" s="16">
        <v>12.5425</v>
      </c>
      <c r="F4774" s="21">
        <v>45134</v>
      </c>
    </row>
    <row r="4775" spans="1:6" ht="18.75" x14ac:dyDescent="0.3">
      <c r="A4775" s="20" t="s">
        <v>20135</v>
      </c>
      <c r="B4775" s="20" t="s">
        <v>20136</v>
      </c>
      <c r="C4775" s="20" t="s">
        <v>20134</v>
      </c>
      <c r="D4775" s="20" t="s">
        <v>20137</v>
      </c>
      <c r="E4775" s="16">
        <v>12.2448</v>
      </c>
      <c r="F4775" s="21">
        <v>45134</v>
      </c>
    </row>
    <row r="4776" spans="1:6" ht="18.75" x14ac:dyDescent="0.3">
      <c r="A4776" s="20" t="s">
        <v>20139</v>
      </c>
      <c r="B4776" s="20" t="s">
        <v>5185</v>
      </c>
      <c r="C4776" s="20" t="s">
        <v>20138</v>
      </c>
      <c r="D4776" s="20" t="s">
        <v>20140</v>
      </c>
      <c r="E4776" s="16">
        <v>12.2584</v>
      </c>
      <c r="F4776" s="21">
        <v>45134</v>
      </c>
    </row>
    <row r="4777" spans="1:6" ht="18.75" x14ac:dyDescent="0.3">
      <c r="A4777" s="20" t="s">
        <v>20142</v>
      </c>
      <c r="B4777" s="20" t="s">
        <v>20143</v>
      </c>
      <c r="C4777" s="20" t="s">
        <v>20141</v>
      </c>
      <c r="D4777" s="20" t="s">
        <v>20144</v>
      </c>
      <c r="E4777" s="16">
        <v>11.9694</v>
      </c>
      <c r="F4777" s="21">
        <v>45134</v>
      </c>
    </row>
    <row r="4778" spans="1:6" ht="18.75" x14ac:dyDescent="0.3">
      <c r="A4778" s="20" t="s">
        <v>20146</v>
      </c>
      <c r="B4778" s="20" t="s">
        <v>5185</v>
      </c>
      <c r="C4778" s="20" t="s">
        <v>20145</v>
      </c>
      <c r="D4778" s="20" t="s">
        <v>20147</v>
      </c>
      <c r="E4778" s="16">
        <v>32.119300000000003</v>
      </c>
      <c r="F4778" s="21">
        <v>45134</v>
      </c>
    </row>
    <row r="4779" spans="1:6" ht="18.75" x14ac:dyDescent="0.3">
      <c r="A4779" s="20" t="s">
        <v>20149</v>
      </c>
      <c r="B4779" s="20" t="s">
        <v>20150</v>
      </c>
      <c r="C4779" s="20" t="s">
        <v>20148</v>
      </c>
      <c r="D4779" s="20" t="s">
        <v>20151</v>
      </c>
      <c r="E4779" s="16">
        <v>18.788399999999999</v>
      </c>
      <c r="F4779" s="21">
        <v>45134</v>
      </c>
    </row>
    <row r="4780" spans="1:6" ht="18.75" x14ac:dyDescent="0.3">
      <c r="A4780" s="20" t="s">
        <v>20153</v>
      </c>
      <c r="B4780" s="20" t="s">
        <v>5185</v>
      </c>
      <c r="C4780" s="20" t="s">
        <v>20152</v>
      </c>
      <c r="D4780" s="20" t="s">
        <v>20154</v>
      </c>
      <c r="E4780" s="16">
        <v>30.4802</v>
      </c>
      <c r="F4780" s="21">
        <v>45134</v>
      </c>
    </row>
    <row r="4781" spans="1:6" ht="18.75" x14ac:dyDescent="0.3">
      <c r="A4781" s="20" t="s">
        <v>20156</v>
      </c>
      <c r="B4781" s="20" t="s">
        <v>20157</v>
      </c>
      <c r="C4781" s="20" t="s">
        <v>20155</v>
      </c>
      <c r="D4781" s="20" t="s">
        <v>20158</v>
      </c>
      <c r="E4781" s="16">
        <v>17.219000000000001</v>
      </c>
      <c r="F4781" s="21">
        <v>45134</v>
      </c>
    </row>
    <row r="4782" spans="1:6" ht="18.75" x14ac:dyDescent="0.3">
      <c r="A4782" s="20" t="s">
        <v>20160</v>
      </c>
      <c r="B4782" s="20" t="s">
        <v>20161</v>
      </c>
      <c r="C4782" s="20" t="s">
        <v>20159</v>
      </c>
      <c r="D4782" s="20" t="s">
        <v>20162</v>
      </c>
      <c r="E4782" s="16">
        <v>38.732300000000002</v>
      </c>
      <c r="F4782" s="21">
        <v>45134</v>
      </c>
    </row>
    <row r="4783" spans="1:6" ht="18.75" x14ac:dyDescent="0.3">
      <c r="A4783" s="20" t="s">
        <v>20164</v>
      </c>
      <c r="B4783" s="20" t="s">
        <v>5185</v>
      </c>
      <c r="C4783" s="20" t="s">
        <v>20163</v>
      </c>
      <c r="D4783" s="20" t="s">
        <v>20165</v>
      </c>
      <c r="E4783" s="16">
        <v>9.6826000000000008</v>
      </c>
      <c r="F4783" s="21">
        <v>42362</v>
      </c>
    </row>
    <row r="4784" spans="1:6" ht="18.75" x14ac:dyDescent="0.3">
      <c r="A4784" s="20" t="s">
        <v>20167</v>
      </c>
      <c r="B4784" s="20" t="s">
        <v>5185</v>
      </c>
      <c r="C4784" s="20" t="s">
        <v>20166</v>
      </c>
      <c r="D4784" s="20" t="s">
        <v>20168</v>
      </c>
      <c r="E4784" s="16">
        <v>150.36699999999999</v>
      </c>
      <c r="F4784" s="21">
        <v>45134</v>
      </c>
    </row>
    <row r="4785" spans="1:6" ht="18.75" x14ac:dyDescent="0.3">
      <c r="A4785" s="20" t="s">
        <v>20170</v>
      </c>
      <c r="B4785" s="20" t="s">
        <v>20171</v>
      </c>
      <c r="C4785" s="20" t="s">
        <v>20169</v>
      </c>
      <c r="D4785" s="20" t="s">
        <v>20172</v>
      </c>
      <c r="E4785" s="16">
        <v>29.403199999999998</v>
      </c>
      <c r="F4785" s="21">
        <v>45134</v>
      </c>
    </row>
    <row r="4786" spans="1:6" ht="18.75" x14ac:dyDescent="0.3">
      <c r="A4786" s="20" t="s">
        <v>20174</v>
      </c>
      <c r="B4786" s="20" t="s">
        <v>5185</v>
      </c>
      <c r="C4786" s="20" t="s">
        <v>20173</v>
      </c>
      <c r="D4786" s="20" t="s">
        <v>20175</v>
      </c>
      <c r="E4786" s="16">
        <v>135.9331</v>
      </c>
      <c r="F4786" s="21">
        <v>45134</v>
      </c>
    </row>
    <row r="4787" spans="1:6" ht="18.75" x14ac:dyDescent="0.3">
      <c r="A4787" s="20" t="s">
        <v>20177</v>
      </c>
      <c r="B4787" s="20" t="s">
        <v>5185</v>
      </c>
      <c r="C4787" s="20" t="s">
        <v>20176</v>
      </c>
      <c r="D4787" s="20" t="s">
        <v>20178</v>
      </c>
      <c r="E4787" s="16">
        <v>135.9331</v>
      </c>
      <c r="F4787" s="21">
        <v>45134</v>
      </c>
    </row>
    <row r="4788" spans="1:6" ht="18.75" x14ac:dyDescent="0.3">
      <c r="A4788" s="20" t="s">
        <v>20180</v>
      </c>
      <c r="B4788" s="20" t="s">
        <v>5185</v>
      </c>
      <c r="C4788" s="20" t="s">
        <v>20179</v>
      </c>
      <c r="D4788" s="20" t="s">
        <v>20181</v>
      </c>
      <c r="E4788" s="16">
        <v>25.232199999999999</v>
      </c>
      <c r="F4788" s="21">
        <v>45134</v>
      </c>
    </row>
    <row r="4789" spans="1:6" ht="18.75" x14ac:dyDescent="0.3">
      <c r="A4789" s="20" t="s">
        <v>20183</v>
      </c>
      <c r="B4789" s="20" t="s">
        <v>20184</v>
      </c>
      <c r="C4789" s="20" t="s">
        <v>20182</v>
      </c>
      <c r="D4789" s="20" t="s">
        <v>20185</v>
      </c>
      <c r="E4789" s="16">
        <v>60.957299999999996</v>
      </c>
      <c r="F4789" s="21">
        <v>45134</v>
      </c>
    </row>
    <row r="4790" spans="1:6" ht="18.75" x14ac:dyDescent="0.3">
      <c r="A4790" s="20" t="s">
        <v>20187</v>
      </c>
      <c r="B4790" s="20" t="s">
        <v>20188</v>
      </c>
      <c r="C4790" s="20" t="s">
        <v>20186</v>
      </c>
      <c r="D4790" s="20" t="s">
        <v>20189</v>
      </c>
      <c r="E4790" s="16">
        <v>55.5398</v>
      </c>
      <c r="F4790" s="21">
        <v>45134</v>
      </c>
    </row>
    <row r="4791" spans="1:6" ht="18.75" x14ac:dyDescent="0.3">
      <c r="A4791" s="20" t="s">
        <v>20191</v>
      </c>
      <c r="B4791" s="20" t="s">
        <v>20192</v>
      </c>
      <c r="C4791" s="20" t="s">
        <v>20190</v>
      </c>
      <c r="D4791" s="20" t="s">
        <v>20193</v>
      </c>
      <c r="E4791" s="16">
        <v>15.734500000000001</v>
      </c>
      <c r="F4791" s="21">
        <v>45134</v>
      </c>
    </row>
    <row r="4792" spans="1:6" ht="18.75" x14ac:dyDescent="0.3">
      <c r="A4792" s="20" t="s">
        <v>20195</v>
      </c>
      <c r="B4792" s="20" t="s">
        <v>20196</v>
      </c>
      <c r="C4792" s="20" t="s">
        <v>20194</v>
      </c>
      <c r="D4792" s="20" t="s">
        <v>20197</v>
      </c>
      <c r="E4792" s="16">
        <v>14.7195</v>
      </c>
      <c r="F4792" s="21">
        <v>45134</v>
      </c>
    </row>
    <row r="4793" spans="1:6" ht="18.75" x14ac:dyDescent="0.3">
      <c r="A4793" s="20" t="s">
        <v>20199</v>
      </c>
      <c r="B4793" s="20" t="s">
        <v>20200</v>
      </c>
      <c r="C4793" s="20" t="s">
        <v>20198</v>
      </c>
      <c r="D4793" s="20" t="s">
        <v>20201</v>
      </c>
      <c r="E4793" s="16">
        <v>12.816700000000001</v>
      </c>
      <c r="F4793" s="21">
        <v>45134</v>
      </c>
    </row>
    <row r="4794" spans="1:6" ht="18.75" x14ac:dyDescent="0.3">
      <c r="A4794" s="20" t="s">
        <v>20203</v>
      </c>
      <c r="B4794" s="20" t="s">
        <v>20204</v>
      </c>
      <c r="C4794" s="20" t="s">
        <v>20202</v>
      </c>
      <c r="D4794" s="20" t="s">
        <v>20205</v>
      </c>
      <c r="E4794" s="16">
        <v>13.2905</v>
      </c>
      <c r="F4794" s="21">
        <v>45134</v>
      </c>
    </row>
    <row r="4795" spans="1:6" ht="18.75" x14ac:dyDescent="0.3">
      <c r="A4795" s="20" t="s">
        <v>20207</v>
      </c>
      <c r="B4795" s="20" t="s">
        <v>20208</v>
      </c>
      <c r="C4795" s="20" t="s">
        <v>20206</v>
      </c>
      <c r="D4795" s="20" t="s">
        <v>20209</v>
      </c>
      <c r="E4795" s="16">
        <v>12.9361</v>
      </c>
      <c r="F4795" s="21">
        <v>45134</v>
      </c>
    </row>
    <row r="4796" spans="1:6" ht="18.75" x14ac:dyDescent="0.3">
      <c r="A4796" s="20" t="s">
        <v>20211</v>
      </c>
      <c r="B4796" s="20" t="s">
        <v>5185</v>
      </c>
      <c r="C4796" s="20" t="s">
        <v>20210</v>
      </c>
      <c r="D4796" s="20" t="s">
        <v>20212</v>
      </c>
      <c r="E4796" s="16">
        <v>25.766100000000002</v>
      </c>
      <c r="F4796" s="21">
        <v>45134</v>
      </c>
    </row>
    <row r="4797" spans="1:6" ht="18.75" x14ac:dyDescent="0.3">
      <c r="A4797" s="20" t="s">
        <v>20214</v>
      </c>
      <c r="B4797" s="20" t="s">
        <v>20215</v>
      </c>
      <c r="C4797" s="20" t="s">
        <v>20213</v>
      </c>
      <c r="D4797" s="20" t="s">
        <v>20216</v>
      </c>
      <c r="E4797" s="16">
        <v>12.1333</v>
      </c>
      <c r="F4797" s="21">
        <v>45134</v>
      </c>
    </row>
    <row r="4798" spans="1:6" ht="18.75" x14ac:dyDescent="0.3">
      <c r="A4798" s="20" t="s">
        <v>20218</v>
      </c>
      <c r="B4798" s="20" t="s">
        <v>20219</v>
      </c>
      <c r="C4798" s="20" t="s">
        <v>20217</v>
      </c>
      <c r="D4798" s="20" t="s">
        <v>20220</v>
      </c>
      <c r="E4798" s="16">
        <v>11.2216</v>
      </c>
      <c r="F4798" s="21">
        <v>45134</v>
      </c>
    </row>
    <row r="4799" spans="1:6" ht="18.75" x14ac:dyDescent="0.3">
      <c r="A4799" s="20" t="s">
        <v>20222</v>
      </c>
      <c r="B4799" s="20" t="s">
        <v>5185</v>
      </c>
      <c r="C4799" s="20" t="s">
        <v>20221</v>
      </c>
      <c r="D4799" s="20" t="s">
        <v>20223</v>
      </c>
      <c r="E4799" s="16">
        <v>29.372499999999999</v>
      </c>
      <c r="F4799" s="21">
        <v>45134</v>
      </c>
    </row>
    <row r="4800" spans="1:6" ht="18.75" x14ac:dyDescent="0.3">
      <c r="A4800" s="20" t="s">
        <v>20405</v>
      </c>
      <c r="B4800" s="20" t="s">
        <v>5185</v>
      </c>
      <c r="C4800" s="20" t="s">
        <v>20404</v>
      </c>
      <c r="D4800" s="20" t="s">
        <v>44767</v>
      </c>
      <c r="E4800" s="16">
        <v>27.221</v>
      </c>
      <c r="F4800" s="21">
        <v>45134</v>
      </c>
    </row>
    <row r="4801" spans="1:6" ht="18.75" x14ac:dyDescent="0.3">
      <c r="A4801" s="20" t="s">
        <v>20407</v>
      </c>
      <c r="B4801" s="20" t="s">
        <v>20408</v>
      </c>
      <c r="C4801" s="20" t="s">
        <v>20406</v>
      </c>
      <c r="D4801" s="20" t="s">
        <v>44768</v>
      </c>
      <c r="E4801" s="16">
        <v>13.6374</v>
      </c>
      <c r="F4801" s="21">
        <v>45134</v>
      </c>
    </row>
    <row r="4802" spans="1:6" ht="18.75" x14ac:dyDescent="0.3">
      <c r="A4802" s="20" t="s">
        <v>20410</v>
      </c>
      <c r="B4802" s="20" t="s">
        <v>20411</v>
      </c>
      <c r="C4802" s="20" t="s">
        <v>20409</v>
      </c>
      <c r="D4802" s="20" t="s">
        <v>44769</v>
      </c>
      <c r="E4802" s="16">
        <v>13.3444</v>
      </c>
      <c r="F4802" s="21">
        <v>45134</v>
      </c>
    </row>
    <row r="4803" spans="1:6" ht="18.75" x14ac:dyDescent="0.3">
      <c r="A4803" s="20" t="s">
        <v>20413</v>
      </c>
      <c r="B4803" s="20" t="s">
        <v>5185</v>
      </c>
      <c r="C4803" s="20" t="s">
        <v>20412</v>
      </c>
      <c r="D4803" s="20" t="s">
        <v>44770</v>
      </c>
      <c r="E4803" s="16">
        <v>29.9101</v>
      </c>
      <c r="F4803" s="21">
        <v>45134</v>
      </c>
    </row>
    <row r="4804" spans="1:6" ht="18.75" x14ac:dyDescent="0.3">
      <c r="A4804" s="20" t="s">
        <v>20415</v>
      </c>
      <c r="B4804" s="20" t="s">
        <v>20416</v>
      </c>
      <c r="C4804" s="20" t="s">
        <v>20414</v>
      </c>
      <c r="D4804" s="20" t="s">
        <v>44771</v>
      </c>
      <c r="E4804" s="16">
        <v>15.213699999999999</v>
      </c>
      <c r="F4804" s="21">
        <v>45134</v>
      </c>
    </row>
    <row r="4805" spans="1:6" ht="18.75" x14ac:dyDescent="0.3">
      <c r="A4805" s="20" t="s">
        <v>20418</v>
      </c>
      <c r="B4805" s="20" t="s">
        <v>20419</v>
      </c>
      <c r="C4805" s="20" t="s">
        <v>20417</v>
      </c>
      <c r="D4805" s="20" t="s">
        <v>44772</v>
      </c>
      <c r="E4805" s="16">
        <v>15.6035</v>
      </c>
      <c r="F4805" s="21">
        <v>45134</v>
      </c>
    </row>
    <row r="4806" spans="1:6" ht="18.75" x14ac:dyDescent="0.3">
      <c r="A4806" s="20" t="s">
        <v>20225</v>
      </c>
      <c r="B4806" s="20" t="s">
        <v>5185</v>
      </c>
      <c r="C4806" s="20" t="s">
        <v>20224</v>
      </c>
      <c r="D4806" s="20" t="s">
        <v>20226</v>
      </c>
      <c r="E4806" s="16">
        <v>44.501100000000001</v>
      </c>
      <c r="F4806" s="21">
        <v>45134</v>
      </c>
    </row>
    <row r="4807" spans="1:6" ht="18.75" x14ac:dyDescent="0.3">
      <c r="A4807" s="20" t="s">
        <v>20228</v>
      </c>
      <c r="B4807" s="20" t="s">
        <v>20229</v>
      </c>
      <c r="C4807" s="20" t="s">
        <v>20227</v>
      </c>
      <c r="D4807" s="20" t="s">
        <v>20230</v>
      </c>
      <c r="E4807" s="16">
        <v>12.7523</v>
      </c>
      <c r="F4807" s="21">
        <v>45134</v>
      </c>
    </row>
    <row r="4808" spans="1:6" ht="18.75" x14ac:dyDescent="0.3">
      <c r="A4808" s="20" t="s">
        <v>20232</v>
      </c>
      <c r="B4808" s="20" t="s">
        <v>20233</v>
      </c>
      <c r="C4808" s="20" t="s">
        <v>20231</v>
      </c>
      <c r="D4808" s="20" t="s">
        <v>20234</v>
      </c>
      <c r="E4808" s="16">
        <v>12.405900000000001</v>
      </c>
      <c r="F4808" s="21">
        <v>45134</v>
      </c>
    </row>
    <row r="4809" spans="1:6" ht="18.75" x14ac:dyDescent="0.3">
      <c r="A4809" s="20" t="s">
        <v>20236</v>
      </c>
      <c r="B4809" s="20" t="s">
        <v>5185</v>
      </c>
      <c r="C4809" s="20" t="s">
        <v>20235</v>
      </c>
      <c r="D4809" s="20" t="s">
        <v>20237</v>
      </c>
      <c r="E4809" s="16">
        <v>37.646500000000003</v>
      </c>
      <c r="F4809" s="21">
        <v>45134</v>
      </c>
    </row>
    <row r="4810" spans="1:6" ht="18.75" x14ac:dyDescent="0.3">
      <c r="A4810" s="20" t="s">
        <v>20239</v>
      </c>
      <c r="B4810" s="20" t="s">
        <v>20240</v>
      </c>
      <c r="C4810" s="20" t="s">
        <v>20238</v>
      </c>
      <c r="D4810" s="20" t="s">
        <v>20241</v>
      </c>
      <c r="E4810" s="16">
        <v>10.836600000000001</v>
      </c>
      <c r="F4810" s="21">
        <v>45134</v>
      </c>
    </row>
    <row r="4811" spans="1:6" ht="18.75" x14ac:dyDescent="0.3">
      <c r="A4811" s="20" t="s">
        <v>20243</v>
      </c>
      <c r="B4811" s="20" t="s">
        <v>20244</v>
      </c>
      <c r="C4811" s="20" t="s">
        <v>20242</v>
      </c>
      <c r="D4811" s="20" t="s">
        <v>20245</v>
      </c>
      <c r="E4811" s="16">
        <v>11.044700000000001</v>
      </c>
      <c r="F4811" s="21">
        <v>45134</v>
      </c>
    </row>
    <row r="4812" spans="1:6" ht="18.75" x14ac:dyDescent="0.3">
      <c r="A4812" s="20" t="s">
        <v>20247</v>
      </c>
      <c r="B4812" s="20" t="s">
        <v>5185</v>
      </c>
      <c r="C4812" s="20" t="s">
        <v>20246</v>
      </c>
      <c r="D4812" s="20" t="s">
        <v>20248</v>
      </c>
      <c r="E4812" s="16">
        <v>91.159099999999995</v>
      </c>
      <c r="F4812" s="21">
        <v>45134</v>
      </c>
    </row>
    <row r="4813" spans="1:6" ht="18.75" x14ac:dyDescent="0.3">
      <c r="A4813" s="20" t="s">
        <v>20250</v>
      </c>
      <c r="B4813" s="20" t="s">
        <v>20251</v>
      </c>
      <c r="C4813" s="20" t="s">
        <v>20249</v>
      </c>
      <c r="D4813" s="20" t="s">
        <v>20252</v>
      </c>
      <c r="E4813" s="16">
        <v>15.8683</v>
      </c>
      <c r="F4813" s="21">
        <v>45134</v>
      </c>
    </row>
    <row r="4814" spans="1:6" ht="18.75" x14ac:dyDescent="0.3">
      <c r="A4814" s="20" t="s">
        <v>20254</v>
      </c>
      <c r="B4814" s="20" t="s">
        <v>20255</v>
      </c>
      <c r="C4814" s="20" t="s">
        <v>20253</v>
      </c>
      <c r="D4814" s="20" t="s">
        <v>20256</v>
      </c>
      <c r="E4814" s="16">
        <v>15.7714</v>
      </c>
      <c r="F4814" s="21">
        <v>45134</v>
      </c>
    </row>
    <row r="4815" spans="1:6" ht="18.75" x14ac:dyDescent="0.3">
      <c r="A4815" s="20" t="s">
        <v>20258</v>
      </c>
      <c r="B4815" s="20" t="s">
        <v>5185</v>
      </c>
      <c r="C4815" s="20" t="s">
        <v>20257</v>
      </c>
      <c r="D4815" s="20" t="s">
        <v>20259</v>
      </c>
      <c r="E4815" s="16">
        <v>81.288200000000003</v>
      </c>
      <c r="F4815" s="21">
        <v>45134</v>
      </c>
    </row>
    <row r="4816" spans="1:6" ht="18.75" x14ac:dyDescent="0.3">
      <c r="A4816" s="20" t="s">
        <v>20261</v>
      </c>
      <c r="B4816" s="20" t="s">
        <v>20262</v>
      </c>
      <c r="C4816" s="20" t="s">
        <v>20260</v>
      </c>
      <c r="D4816" s="20" t="s">
        <v>20263</v>
      </c>
      <c r="E4816" s="16">
        <v>13.3361</v>
      </c>
      <c r="F4816" s="21">
        <v>45134</v>
      </c>
    </row>
    <row r="4817" spans="1:6" ht="18.75" x14ac:dyDescent="0.3">
      <c r="A4817" s="20" t="s">
        <v>20265</v>
      </c>
      <c r="B4817" s="20" t="s">
        <v>20266</v>
      </c>
      <c r="C4817" s="20" t="s">
        <v>20264</v>
      </c>
      <c r="D4817" s="20" t="s">
        <v>20267</v>
      </c>
      <c r="E4817" s="16">
        <v>13.578200000000001</v>
      </c>
      <c r="F4817" s="21">
        <v>45134</v>
      </c>
    </row>
    <row r="4818" spans="1:6" ht="18.75" x14ac:dyDescent="0.3">
      <c r="A4818" s="20" t="s">
        <v>20269</v>
      </c>
      <c r="B4818" s="20" t="s">
        <v>5185</v>
      </c>
      <c r="C4818" s="20" t="s">
        <v>20268</v>
      </c>
      <c r="D4818" s="20" t="s">
        <v>20270</v>
      </c>
      <c r="E4818" s="16">
        <v>53.304900000000004</v>
      </c>
      <c r="F4818" s="21">
        <v>45134</v>
      </c>
    </row>
    <row r="4819" spans="1:6" ht="18.75" x14ac:dyDescent="0.3">
      <c r="A4819" s="20" t="s">
        <v>20272</v>
      </c>
      <c r="B4819" s="20" t="s">
        <v>20273</v>
      </c>
      <c r="C4819" s="20" t="s">
        <v>20271</v>
      </c>
      <c r="D4819" s="20" t="s">
        <v>20274</v>
      </c>
      <c r="E4819" s="16">
        <v>13.294</v>
      </c>
      <c r="F4819" s="21">
        <v>45134</v>
      </c>
    </row>
    <row r="4820" spans="1:6" ht="18.75" x14ac:dyDescent="0.3">
      <c r="A4820" s="20" t="s">
        <v>20276</v>
      </c>
      <c r="B4820" s="20" t="s">
        <v>20277</v>
      </c>
      <c r="C4820" s="20" t="s">
        <v>20275</v>
      </c>
      <c r="D4820" s="20" t="s">
        <v>20278</v>
      </c>
      <c r="E4820" s="16">
        <v>13.1737</v>
      </c>
      <c r="F4820" s="21">
        <v>45134</v>
      </c>
    </row>
    <row r="4821" spans="1:6" ht="18.75" x14ac:dyDescent="0.3">
      <c r="A4821" s="20" t="s">
        <v>20280</v>
      </c>
      <c r="B4821" s="20" t="s">
        <v>20281</v>
      </c>
      <c r="C4821" s="20" t="s">
        <v>20279</v>
      </c>
      <c r="D4821" s="20" t="s">
        <v>20282</v>
      </c>
      <c r="E4821" s="16">
        <v>11.030200000000001</v>
      </c>
      <c r="F4821" s="21">
        <v>45134</v>
      </c>
    </row>
    <row r="4822" spans="1:6" ht="18.75" x14ac:dyDescent="0.3">
      <c r="A4822" s="20" t="s">
        <v>20284</v>
      </c>
      <c r="B4822" s="20" t="s">
        <v>20285</v>
      </c>
      <c r="C4822" s="20" t="s">
        <v>20283</v>
      </c>
      <c r="D4822" s="20" t="s">
        <v>20286</v>
      </c>
      <c r="E4822" s="16">
        <v>11.299300000000001</v>
      </c>
      <c r="F4822" s="21">
        <v>45134</v>
      </c>
    </row>
    <row r="4823" spans="1:6" ht="18.75" x14ac:dyDescent="0.3">
      <c r="A4823" s="20" t="s">
        <v>20288</v>
      </c>
      <c r="B4823" s="20" t="s">
        <v>5185</v>
      </c>
      <c r="C4823" s="20" t="s">
        <v>20287</v>
      </c>
      <c r="D4823" s="20" t="s">
        <v>20289</v>
      </c>
      <c r="E4823" s="16">
        <v>47.935699999999997</v>
      </c>
      <c r="F4823" s="21">
        <v>45134</v>
      </c>
    </row>
    <row r="4824" spans="1:6" ht="18.75" x14ac:dyDescent="0.3">
      <c r="A4824" s="20" t="s">
        <v>20291</v>
      </c>
      <c r="B4824" s="20" t="s">
        <v>5185</v>
      </c>
      <c r="C4824" s="20" t="s">
        <v>20290</v>
      </c>
      <c r="D4824" s="20" t="s">
        <v>20292</v>
      </c>
      <c r="E4824" s="16">
        <v>80.593199999999996</v>
      </c>
      <c r="F4824" s="21">
        <v>45134</v>
      </c>
    </row>
    <row r="4825" spans="1:6" ht="18.75" x14ac:dyDescent="0.3">
      <c r="A4825" s="20" t="s">
        <v>20294</v>
      </c>
      <c r="B4825" s="20" t="s">
        <v>5185</v>
      </c>
      <c r="C4825" s="20" t="s">
        <v>20293</v>
      </c>
      <c r="D4825" s="20" t="s">
        <v>20295</v>
      </c>
      <c r="E4825" s="16">
        <v>74.369100000000003</v>
      </c>
      <c r="F4825" s="21">
        <v>45134</v>
      </c>
    </row>
    <row r="4826" spans="1:6" ht="18.75" x14ac:dyDescent="0.3">
      <c r="A4826" s="20" t="s">
        <v>20297</v>
      </c>
      <c r="B4826" s="20" t="s">
        <v>20298</v>
      </c>
      <c r="C4826" s="20" t="s">
        <v>20296</v>
      </c>
      <c r="D4826" s="20" t="s">
        <v>20299</v>
      </c>
      <c r="E4826" s="16">
        <v>14.245799999999999</v>
      </c>
      <c r="F4826" s="21">
        <v>45134</v>
      </c>
    </row>
    <row r="4827" spans="1:6" ht="18.75" x14ac:dyDescent="0.3">
      <c r="A4827" s="20" t="s">
        <v>20301</v>
      </c>
      <c r="B4827" s="20" t="s">
        <v>20302</v>
      </c>
      <c r="C4827" s="20" t="s">
        <v>20300</v>
      </c>
      <c r="D4827" s="20" t="s">
        <v>20303</v>
      </c>
      <c r="E4827" s="16">
        <v>13.4109</v>
      </c>
      <c r="F4827" s="21">
        <v>45134</v>
      </c>
    </row>
    <row r="4828" spans="1:6" ht="18.75" x14ac:dyDescent="0.3">
      <c r="A4828" s="20" t="s">
        <v>20305</v>
      </c>
      <c r="B4828" s="20" t="s">
        <v>20306</v>
      </c>
      <c r="C4828" s="20" t="s">
        <v>20304</v>
      </c>
      <c r="D4828" s="20" t="s">
        <v>20307</v>
      </c>
      <c r="E4828" s="16">
        <v>12.6813</v>
      </c>
      <c r="F4828" s="21">
        <v>45134</v>
      </c>
    </row>
    <row r="4829" spans="1:6" ht="18.75" x14ac:dyDescent="0.3">
      <c r="A4829" s="20" t="s">
        <v>20309</v>
      </c>
      <c r="B4829" s="20" t="s">
        <v>20310</v>
      </c>
      <c r="C4829" s="20" t="s">
        <v>20308</v>
      </c>
      <c r="D4829" s="20" t="s">
        <v>20311</v>
      </c>
      <c r="E4829" s="16">
        <v>11.9011</v>
      </c>
      <c r="F4829" s="21">
        <v>45134</v>
      </c>
    </row>
    <row r="4830" spans="1:6" ht="18.75" x14ac:dyDescent="0.3">
      <c r="A4830" s="20" t="s">
        <v>20313</v>
      </c>
      <c r="B4830" s="20" t="s">
        <v>5185</v>
      </c>
      <c r="C4830" s="20" t="s">
        <v>20312</v>
      </c>
      <c r="D4830" s="20" t="s">
        <v>20314</v>
      </c>
      <c r="E4830" s="16">
        <v>0</v>
      </c>
      <c r="F4830" s="21">
        <v>44207</v>
      </c>
    </row>
    <row r="4831" spans="1:6" ht="18.75" x14ac:dyDescent="0.3">
      <c r="A4831" s="20" t="s">
        <v>20316</v>
      </c>
      <c r="B4831" s="20" t="s">
        <v>5185</v>
      </c>
      <c r="C4831" s="20" t="s">
        <v>20315</v>
      </c>
      <c r="D4831" s="20" t="s">
        <v>20317</v>
      </c>
      <c r="E4831" s="16">
        <v>0</v>
      </c>
      <c r="F4831" s="21">
        <v>44196</v>
      </c>
    </row>
    <row r="4832" spans="1:6" ht="18.75" x14ac:dyDescent="0.3">
      <c r="A4832" s="20" t="s">
        <v>20319</v>
      </c>
      <c r="B4832" s="20" t="s">
        <v>5185</v>
      </c>
      <c r="C4832" s="20" t="s">
        <v>20318</v>
      </c>
      <c r="D4832" s="20" t="s">
        <v>20320</v>
      </c>
      <c r="E4832" s="16">
        <v>0</v>
      </c>
      <c r="F4832" s="21">
        <v>44207</v>
      </c>
    </row>
    <row r="4833" spans="1:6" ht="18.75" x14ac:dyDescent="0.3">
      <c r="A4833" s="20" t="s">
        <v>20322</v>
      </c>
      <c r="B4833" s="20" t="s">
        <v>5185</v>
      </c>
      <c r="C4833" s="20" t="s">
        <v>20321</v>
      </c>
      <c r="D4833" s="20" t="s">
        <v>20323</v>
      </c>
      <c r="E4833" s="16">
        <v>0</v>
      </c>
      <c r="F4833" s="21">
        <v>44207</v>
      </c>
    </row>
    <row r="4834" spans="1:6" ht="18.75" x14ac:dyDescent="0.3">
      <c r="A4834" s="20" t="s">
        <v>20325</v>
      </c>
      <c r="B4834" s="20" t="s">
        <v>5185</v>
      </c>
      <c r="C4834" s="20" t="s">
        <v>20324</v>
      </c>
      <c r="D4834" s="20" t="s">
        <v>20326</v>
      </c>
      <c r="E4834" s="16">
        <v>0</v>
      </c>
      <c r="F4834" s="21">
        <v>44207</v>
      </c>
    </row>
    <row r="4835" spans="1:6" ht="18.75" x14ac:dyDescent="0.3">
      <c r="A4835" s="20" t="s">
        <v>20328</v>
      </c>
      <c r="B4835" s="20" t="s">
        <v>5185</v>
      </c>
      <c r="C4835" s="20" t="s">
        <v>20327</v>
      </c>
      <c r="D4835" s="20" t="s">
        <v>20329</v>
      </c>
      <c r="E4835" s="16">
        <v>0</v>
      </c>
      <c r="F4835" s="21">
        <v>44207</v>
      </c>
    </row>
    <row r="4836" spans="1:6" ht="18.75" x14ac:dyDescent="0.3">
      <c r="A4836" s="20" t="s">
        <v>20331</v>
      </c>
      <c r="B4836" s="20" t="s">
        <v>5185</v>
      </c>
      <c r="C4836" s="20" t="s">
        <v>20330</v>
      </c>
      <c r="D4836" s="20" t="s">
        <v>20332</v>
      </c>
      <c r="E4836" s="16">
        <v>71.110600000000005</v>
      </c>
      <c r="F4836" s="21">
        <v>45134</v>
      </c>
    </row>
    <row r="4837" spans="1:6" ht="18.75" x14ac:dyDescent="0.3">
      <c r="A4837" s="20" t="s">
        <v>20334</v>
      </c>
      <c r="B4837" s="20" t="s">
        <v>5185</v>
      </c>
      <c r="C4837" s="20" t="s">
        <v>20333</v>
      </c>
      <c r="D4837" s="20" t="s">
        <v>20335</v>
      </c>
      <c r="E4837" s="16">
        <v>67.558800000000005</v>
      </c>
      <c r="F4837" s="21">
        <v>45134</v>
      </c>
    </row>
    <row r="4838" spans="1:6" ht="18.75" x14ac:dyDescent="0.3">
      <c r="A4838" s="20" t="s">
        <v>20337</v>
      </c>
      <c r="B4838" s="20" t="s">
        <v>20338</v>
      </c>
      <c r="C4838" s="20" t="s">
        <v>20336</v>
      </c>
      <c r="D4838" s="20" t="s">
        <v>20339</v>
      </c>
      <c r="E4838" s="16">
        <v>13.6792</v>
      </c>
      <c r="F4838" s="21">
        <v>45134</v>
      </c>
    </row>
    <row r="4839" spans="1:6" ht="18.75" x14ac:dyDescent="0.3">
      <c r="A4839" s="20" t="s">
        <v>20341</v>
      </c>
      <c r="B4839" s="20" t="s">
        <v>20342</v>
      </c>
      <c r="C4839" s="20" t="s">
        <v>20340</v>
      </c>
      <c r="D4839" s="20" t="s">
        <v>20343</v>
      </c>
      <c r="E4839" s="16">
        <v>14.8574</v>
      </c>
      <c r="F4839" s="21">
        <v>45134</v>
      </c>
    </row>
    <row r="4840" spans="1:6" ht="18.75" x14ac:dyDescent="0.3">
      <c r="A4840" s="20" t="s">
        <v>20345</v>
      </c>
      <c r="B4840" s="20" t="s">
        <v>20346</v>
      </c>
      <c r="C4840" s="20" t="s">
        <v>20344</v>
      </c>
      <c r="D4840" s="20" t="s">
        <v>20347</v>
      </c>
      <c r="E4840" s="16">
        <v>14.583399999999999</v>
      </c>
      <c r="F4840" s="21">
        <v>45134</v>
      </c>
    </row>
    <row r="4841" spans="1:6" ht="18.75" x14ac:dyDescent="0.3">
      <c r="A4841" s="20" t="s">
        <v>20349</v>
      </c>
      <c r="B4841" s="20" t="s">
        <v>20350</v>
      </c>
      <c r="C4841" s="20" t="s">
        <v>20348</v>
      </c>
      <c r="D4841" s="20" t="s">
        <v>20351</v>
      </c>
      <c r="E4841" s="16">
        <v>15.8241</v>
      </c>
      <c r="F4841" s="21">
        <v>45134</v>
      </c>
    </row>
    <row r="4842" spans="1:6" ht="18.75" x14ac:dyDescent="0.3">
      <c r="A4842" s="20" t="s">
        <v>20367</v>
      </c>
      <c r="B4842" s="20" t="s">
        <v>5185</v>
      </c>
      <c r="C4842" s="20" t="s">
        <v>20366</v>
      </c>
      <c r="D4842" s="20" t="s">
        <v>42540</v>
      </c>
      <c r="E4842" s="16">
        <v>54.397500000000001</v>
      </c>
      <c r="F4842" s="21">
        <v>45134</v>
      </c>
    </row>
    <row r="4843" spans="1:6" ht="18.75" x14ac:dyDescent="0.3">
      <c r="A4843" s="20" t="s">
        <v>20358</v>
      </c>
      <c r="B4843" s="20" t="s">
        <v>20359</v>
      </c>
      <c r="C4843" s="20" t="s">
        <v>20357</v>
      </c>
      <c r="D4843" s="20" t="s">
        <v>42541</v>
      </c>
      <c r="E4843" s="16">
        <v>16.3262</v>
      </c>
      <c r="F4843" s="21">
        <v>45134</v>
      </c>
    </row>
    <row r="4844" spans="1:6" ht="18.75" x14ac:dyDescent="0.3">
      <c r="A4844" s="20" t="s">
        <v>20364</v>
      </c>
      <c r="B4844" s="20" t="s">
        <v>20365</v>
      </c>
      <c r="C4844" s="20" t="s">
        <v>20363</v>
      </c>
      <c r="D4844" s="20" t="s">
        <v>42542</v>
      </c>
      <c r="E4844" s="16">
        <v>14.1891</v>
      </c>
      <c r="F4844" s="21">
        <v>45134</v>
      </c>
    </row>
    <row r="4845" spans="1:6" ht="18.75" x14ac:dyDescent="0.3">
      <c r="A4845" s="20" t="s">
        <v>20353</v>
      </c>
      <c r="B4845" s="20" t="s">
        <v>5185</v>
      </c>
      <c r="C4845" s="20" t="s">
        <v>20352</v>
      </c>
      <c r="D4845" s="20" t="s">
        <v>42543</v>
      </c>
      <c r="E4845" s="16">
        <v>49.420099999999998</v>
      </c>
      <c r="F4845" s="21">
        <v>45134</v>
      </c>
    </row>
    <row r="4846" spans="1:6" ht="18.75" x14ac:dyDescent="0.3">
      <c r="A4846" s="20" t="s">
        <v>20355</v>
      </c>
      <c r="B4846" s="20" t="s">
        <v>20356</v>
      </c>
      <c r="C4846" s="20" t="s">
        <v>20354</v>
      </c>
      <c r="D4846" s="20" t="s">
        <v>42544</v>
      </c>
      <c r="E4846" s="16">
        <v>12.477499999999999</v>
      </c>
      <c r="F4846" s="21">
        <v>45134</v>
      </c>
    </row>
    <row r="4847" spans="1:6" ht="18.75" x14ac:dyDescent="0.3">
      <c r="A4847" s="20" t="s">
        <v>20361</v>
      </c>
      <c r="B4847" s="20" t="s">
        <v>20362</v>
      </c>
      <c r="C4847" s="20" t="s">
        <v>20360</v>
      </c>
      <c r="D4847" s="20" t="s">
        <v>42545</v>
      </c>
      <c r="E4847" s="16">
        <v>16.467199999999998</v>
      </c>
      <c r="F4847" s="21">
        <v>45134</v>
      </c>
    </row>
    <row r="4848" spans="1:6" ht="18.75" x14ac:dyDescent="0.3">
      <c r="A4848" s="20" t="s">
        <v>20369</v>
      </c>
      <c r="B4848" s="20" t="s">
        <v>5185</v>
      </c>
      <c r="C4848" s="20" t="s">
        <v>20368</v>
      </c>
      <c r="D4848" s="20" t="s">
        <v>20370</v>
      </c>
      <c r="E4848" s="16">
        <v>46.392400000000002</v>
      </c>
      <c r="F4848" s="21">
        <v>43945</v>
      </c>
    </row>
    <row r="4849" spans="1:6" ht="18.75" x14ac:dyDescent="0.3">
      <c r="A4849" s="20" t="s">
        <v>20372</v>
      </c>
      <c r="B4849" s="20" t="s">
        <v>5185</v>
      </c>
      <c r="C4849" s="20" t="s">
        <v>20371</v>
      </c>
      <c r="D4849" s="20" t="s">
        <v>20373</v>
      </c>
      <c r="E4849" s="16">
        <v>66.808800000000005</v>
      </c>
      <c r="F4849" s="21">
        <v>45134</v>
      </c>
    </row>
    <row r="4850" spans="1:6" ht="18.75" x14ac:dyDescent="0.3">
      <c r="A4850" s="20" t="s">
        <v>20375</v>
      </c>
      <c r="B4850" s="20" t="s">
        <v>20376</v>
      </c>
      <c r="C4850" s="20" t="s">
        <v>20374</v>
      </c>
      <c r="D4850" s="20" t="s">
        <v>20377</v>
      </c>
      <c r="E4850" s="16">
        <v>16.9693</v>
      </c>
      <c r="F4850" s="21">
        <v>45134</v>
      </c>
    </row>
    <row r="4851" spans="1:6" ht="18.75" x14ac:dyDescent="0.3">
      <c r="A4851" s="20" t="s">
        <v>20379</v>
      </c>
      <c r="B4851" s="20" t="s">
        <v>20380</v>
      </c>
      <c r="C4851" s="20" t="s">
        <v>20378</v>
      </c>
      <c r="D4851" s="20" t="s">
        <v>20381</v>
      </c>
      <c r="E4851" s="16">
        <v>16.349299999999999</v>
      </c>
      <c r="F4851" s="21">
        <v>45134</v>
      </c>
    </row>
    <row r="4852" spans="1:6" ht="18.75" x14ac:dyDescent="0.3">
      <c r="A4852" s="20" t="s">
        <v>20383</v>
      </c>
      <c r="B4852" s="20" t="s">
        <v>20384</v>
      </c>
      <c r="C4852" s="20" t="s">
        <v>20382</v>
      </c>
      <c r="D4852" s="20" t="s">
        <v>20385</v>
      </c>
      <c r="E4852" s="16">
        <v>14.261900000000001</v>
      </c>
      <c r="F4852" s="21">
        <v>45134</v>
      </c>
    </row>
    <row r="4853" spans="1:6" ht="18.75" x14ac:dyDescent="0.3">
      <c r="A4853" s="20" t="s">
        <v>20387</v>
      </c>
      <c r="B4853" s="20" t="s">
        <v>5185</v>
      </c>
      <c r="C4853" s="20" t="s">
        <v>20386</v>
      </c>
      <c r="D4853" s="20" t="s">
        <v>20388</v>
      </c>
      <c r="E4853" s="16">
        <v>18.355399999999999</v>
      </c>
      <c r="F4853" s="21">
        <v>43945</v>
      </c>
    </row>
    <row r="4854" spans="1:6" ht="18.75" x14ac:dyDescent="0.3">
      <c r="A4854" s="20" t="s">
        <v>20390</v>
      </c>
      <c r="B4854" s="20" t="s">
        <v>5185</v>
      </c>
      <c r="C4854" s="20" t="s">
        <v>20389</v>
      </c>
      <c r="D4854" s="20" t="s">
        <v>20391</v>
      </c>
      <c r="E4854" s="16">
        <v>61.631900000000002</v>
      </c>
      <c r="F4854" s="21">
        <v>45134</v>
      </c>
    </row>
    <row r="4855" spans="1:6" ht="18.75" x14ac:dyDescent="0.3">
      <c r="A4855" s="20" t="s">
        <v>20393</v>
      </c>
      <c r="B4855" s="20" t="s">
        <v>20394</v>
      </c>
      <c r="C4855" s="20" t="s">
        <v>20392</v>
      </c>
      <c r="D4855" s="20" t="s">
        <v>20395</v>
      </c>
      <c r="E4855" s="16">
        <v>13.2263</v>
      </c>
      <c r="F4855" s="21">
        <v>45134</v>
      </c>
    </row>
    <row r="4856" spans="1:6" ht="18.75" x14ac:dyDescent="0.3">
      <c r="A4856" s="20" t="s">
        <v>20397</v>
      </c>
      <c r="B4856" s="20" t="s">
        <v>20398</v>
      </c>
      <c r="C4856" s="20" t="s">
        <v>20396</v>
      </c>
      <c r="D4856" s="20" t="s">
        <v>20399</v>
      </c>
      <c r="E4856" s="16">
        <v>13.917899999999999</v>
      </c>
      <c r="F4856" s="21">
        <v>45134</v>
      </c>
    </row>
    <row r="4857" spans="1:6" ht="18.75" x14ac:dyDescent="0.3">
      <c r="A4857" s="20" t="s">
        <v>20401</v>
      </c>
      <c r="B4857" s="20" t="s">
        <v>20402</v>
      </c>
      <c r="C4857" s="20" t="s">
        <v>20400</v>
      </c>
      <c r="D4857" s="20" t="s">
        <v>20403</v>
      </c>
      <c r="E4857" s="16">
        <v>11.617599999999999</v>
      </c>
      <c r="F4857" s="21">
        <v>45134</v>
      </c>
    </row>
    <row r="4858" spans="1:6" ht="18.75" x14ac:dyDescent="0.3">
      <c r="A4858" s="20" t="s">
        <v>20421</v>
      </c>
      <c r="B4858" s="20" t="s">
        <v>5185</v>
      </c>
      <c r="C4858" s="20" t="s">
        <v>20420</v>
      </c>
      <c r="D4858" s="20" t="s">
        <v>20422</v>
      </c>
      <c r="E4858" s="16">
        <v>10.761699999999999</v>
      </c>
      <c r="F4858" s="21">
        <v>45134</v>
      </c>
    </row>
    <row r="4859" spans="1:6" ht="18.75" x14ac:dyDescent="0.3">
      <c r="A4859" s="20" t="s">
        <v>20424</v>
      </c>
      <c r="B4859" s="20" t="s">
        <v>20425</v>
      </c>
      <c r="C4859" s="20" t="s">
        <v>20423</v>
      </c>
      <c r="D4859" s="20" t="s">
        <v>20426</v>
      </c>
      <c r="E4859" s="16">
        <v>10.9407</v>
      </c>
      <c r="F4859" s="21">
        <v>45134</v>
      </c>
    </row>
    <row r="4860" spans="1:6" ht="18.75" x14ac:dyDescent="0.3">
      <c r="A4860" s="20" t="s">
        <v>20428</v>
      </c>
      <c r="B4860" s="20" t="s">
        <v>5185</v>
      </c>
      <c r="C4860" s="20" t="s">
        <v>20427</v>
      </c>
      <c r="D4860" s="20" t="s">
        <v>20429</v>
      </c>
      <c r="E4860" s="16">
        <v>10.9361</v>
      </c>
      <c r="F4860" s="21">
        <v>45134</v>
      </c>
    </row>
    <row r="4861" spans="1:6" ht="18.75" x14ac:dyDescent="0.3">
      <c r="A4861" s="20" t="s">
        <v>20431</v>
      </c>
      <c r="B4861" s="20" t="s">
        <v>20432</v>
      </c>
      <c r="C4861" s="20" t="s">
        <v>20430</v>
      </c>
      <c r="D4861" s="20" t="s">
        <v>20433</v>
      </c>
      <c r="E4861" s="16">
        <v>10.935700000000001</v>
      </c>
      <c r="F4861" s="21">
        <v>45134</v>
      </c>
    </row>
    <row r="4862" spans="1:6" ht="18.75" x14ac:dyDescent="0.3">
      <c r="A4862" s="20" t="s">
        <v>20435</v>
      </c>
      <c r="B4862" s="20" t="s">
        <v>20436</v>
      </c>
      <c r="C4862" s="20" t="s">
        <v>20434</v>
      </c>
      <c r="D4862" s="20" t="s">
        <v>20437</v>
      </c>
      <c r="E4862" s="16">
        <v>10.761699999999999</v>
      </c>
      <c r="F4862" s="21">
        <v>45134</v>
      </c>
    </row>
    <row r="4863" spans="1:6" ht="18.75" x14ac:dyDescent="0.3">
      <c r="A4863" s="20" t="s">
        <v>20439</v>
      </c>
      <c r="B4863" s="20" t="s">
        <v>20440</v>
      </c>
      <c r="C4863" s="20" t="s">
        <v>20438</v>
      </c>
      <c r="D4863" s="20" t="s">
        <v>20441</v>
      </c>
      <c r="E4863" s="16">
        <v>10.761699999999999</v>
      </c>
      <c r="F4863" s="21">
        <v>45134</v>
      </c>
    </row>
    <row r="4864" spans="1:6" ht="18.75" x14ac:dyDescent="0.3">
      <c r="A4864" s="20" t="s">
        <v>20443</v>
      </c>
      <c r="B4864" s="20" t="s">
        <v>20444</v>
      </c>
      <c r="C4864" s="20" t="s">
        <v>20442</v>
      </c>
      <c r="D4864" s="20" t="s">
        <v>20445</v>
      </c>
      <c r="E4864" s="16">
        <v>10.761799999999999</v>
      </c>
      <c r="F4864" s="21">
        <v>45134</v>
      </c>
    </row>
    <row r="4865" spans="1:6" ht="18.75" x14ac:dyDescent="0.3">
      <c r="A4865" s="20" t="s">
        <v>20447</v>
      </c>
      <c r="B4865" s="20" t="s">
        <v>5185</v>
      </c>
      <c r="C4865" s="20" t="s">
        <v>20446</v>
      </c>
      <c r="D4865" s="20" t="s">
        <v>20448</v>
      </c>
      <c r="E4865" s="16">
        <v>47.557400000000001</v>
      </c>
      <c r="F4865" s="21">
        <v>45134</v>
      </c>
    </row>
    <row r="4866" spans="1:6" ht="18.75" x14ac:dyDescent="0.3">
      <c r="A4866" s="20" t="s">
        <v>20450</v>
      </c>
      <c r="B4866" s="20" t="s">
        <v>5185</v>
      </c>
      <c r="C4866" s="20" t="s">
        <v>20449</v>
      </c>
      <c r="D4866" s="20" t="s">
        <v>20451</v>
      </c>
      <c r="E4866" s="16">
        <v>53.596699999999998</v>
      </c>
      <c r="F4866" s="21">
        <v>45134</v>
      </c>
    </row>
    <row r="4867" spans="1:6" ht="18.75" x14ac:dyDescent="0.3">
      <c r="A4867" s="20" t="s">
        <v>20453</v>
      </c>
      <c r="B4867" s="20" t="s">
        <v>20454</v>
      </c>
      <c r="C4867" s="20" t="s">
        <v>20452</v>
      </c>
      <c r="D4867" s="20" t="s">
        <v>20455</v>
      </c>
      <c r="E4867" s="16">
        <v>12.348699999999999</v>
      </c>
      <c r="F4867" s="21">
        <v>45134</v>
      </c>
    </row>
    <row r="4868" spans="1:6" ht="18.75" x14ac:dyDescent="0.3">
      <c r="A4868" s="20" t="s">
        <v>20457</v>
      </c>
      <c r="B4868" s="20" t="s">
        <v>5185</v>
      </c>
      <c r="C4868" s="20" t="s">
        <v>20456</v>
      </c>
      <c r="D4868" s="20" t="s">
        <v>20458</v>
      </c>
      <c r="E4868" s="16">
        <v>13.2936</v>
      </c>
      <c r="F4868" s="21">
        <v>45134</v>
      </c>
    </row>
    <row r="4869" spans="1:6" ht="18.75" x14ac:dyDescent="0.3">
      <c r="A4869" s="20" t="s">
        <v>20460</v>
      </c>
      <c r="B4869" s="20" t="s">
        <v>5185</v>
      </c>
      <c r="C4869" s="20" t="s">
        <v>20459</v>
      </c>
      <c r="D4869" s="20" t="s">
        <v>20461</v>
      </c>
      <c r="E4869" s="16">
        <v>77.267799999999994</v>
      </c>
      <c r="F4869" s="21">
        <v>45134</v>
      </c>
    </row>
    <row r="4870" spans="1:6" ht="18.75" x14ac:dyDescent="0.3">
      <c r="A4870" s="20" t="s">
        <v>20463</v>
      </c>
      <c r="B4870" s="20" t="s">
        <v>20464</v>
      </c>
      <c r="C4870" s="20" t="s">
        <v>20462</v>
      </c>
      <c r="D4870" s="20" t="s">
        <v>20465</v>
      </c>
      <c r="E4870" s="16">
        <v>12.1088</v>
      </c>
      <c r="F4870" s="21">
        <v>45134</v>
      </c>
    </row>
    <row r="4871" spans="1:6" ht="18.75" x14ac:dyDescent="0.3">
      <c r="A4871" s="20" t="s">
        <v>20467</v>
      </c>
      <c r="B4871" s="20" t="s">
        <v>20468</v>
      </c>
      <c r="C4871" s="20" t="s">
        <v>20466</v>
      </c>
      <c r="D4871" s="20" t="s">
        <v>20469</v>
      </c>
      <c r="E4871" s="16">
        <v>15.5505</v>
      </c>
      <c r="F4871" s="21">
        <v>45134</v>
      </c>
    </row>
    <row r="4872" spans="1:6" ht="18.75" x14ac:dyDescent="0.3">
      <c r="A4872" s="20" t="s">
        <v>20471</v>
      </c>
      <c r="B4872" s="20" t="s">
        <v>20472</v>
      </c>
      <c r="C4872" s="20" t="s">
        <v>20470</v>
      </c>
      <c r="D4872" s="20" t="s">
        <v>20473</v>
      </c>
      <c r="E4872" s="16">
        <v>13.842499999999999</v>
      </c>
      <c r="F4872" s="21">
        <v>45134</v>
      </c>
    </row>
    <row r="4873" spans="1:6" ht="18.75" x14ac:dyDescent="0.3">
      <c r="A4873" s="20" t="s">
        <v>20475</v>
      </c>
      <c r="B4873" s="20" t="s">
        <v>5185</v>
      </c>
      <c r="C4873" s="20" t="s">
        <v>20474</v>
      </c>
      <c r="D4873" s="20" t="s">
        <v>20476</v>
      </c>
      <c r="E4873" s="16">
        <v>71.065200000000004</v>
      </c>
      <c r="F4873" s="21">
        <v>45134</v>
      </c>
    </row>
    <row r="4874" spans="1:6" ht="18.75" x14ac:dyDescent="0.3">
      <c r="A4874" s="20" t="s">
        <v>20478</v>
      </c>
      <c r="B4874" s="20" t="s">
        <v>20479</v>
      </c>
      <c r="C4874" s="20" t="s">
        <v>20477</v>
      </c>
      <c r="D4874" s="20" t="s">
        <v>20480</v>
      </c>
      <c r="E4874" s="16">
        <v>11.938700000000001</v>
      </c>
      <c r="F4874" s="21">
        <v>45134</v>
      </c>
    </row>
    <row r="4875" spans="1:6" ht="18.75" x14ac:dyDescent="0.3">
      <c r="A4875" s="20" t="s">
        <v>20482</v>
      </c>
      <c r="B4875" s="20" t="s">
        <v>20483</v>
      </c>
      <c r="C4875" s="20" t="s">
        <v>20481</v>
      </c>
      <c r="D4875" s="20" t="s">
        <v>20484</v>
      </c>
      <c r="E4875" s="16">
        <v>12.483000000000001</v>
      </c>
      <c r="F4875" s="21">
        <v>45134</v>
      </c>
    </row>
    <row r="4876" spans="1:6" ht="18.75" x14ac:dyDescent="0.3">
      <c r="A4876" s="20" t="s">
        <v>20486</v>
      </c>
      <c r="B4876" s="20" t="s">
        <v>20487</v>
      </c>
      <c r="C4876" s="20" t="s">
        <v>20485</v>
      </c>
      <c r="D4876" s="20" t="s">
        <v>20488</v>
      </c>
      <c r="E4876" s="16">
        <v>12.0015</v>
      </c>
      <c r="F4876" s="21">
        <v>45134</v>
      </c>
    </row>
    <row r="4877" spans="1:6" ht="18.75" x14ac:dyDescent="0.3">
      <c r="A4877" s="20" t="s">
        <v>20490</v>
      </c>
      <c r="B4877" s="20" t="s">
        <v>20491</v>
      </c>
      <c r="C4877" s="20" t="s">
        <v>20489</v>
      </c>
      <c r="D4877" s="20" t="s">
        <v>20492</v>
      </c>
      <c r="E4877" s="16">
        <v>12.224600000000001</v>
      </c>
      <c r="F4877" s="21">
        <v>45134</v>
      </c>
    </row>
    <row r="4878" spans="1:6" ht="18.75" x14ac:dyDescent="0.3">
      <c r="A4878" s="20" t="s">
        <v>20494</v>
      </c>
      <c r="B4878" s="20" t="s">
        <v>20495</v>
      </c>
      <c r="C4878" s="20" t="s">
        <v>20493</v>
      </c>
      <c r="D4878" s="20" t="s">
        <v>20496</v>
      </c>
      <c r="E4878" s="16">
        <v>16.885899999999999</v>
      </c>
      <c r="F4878" s="21">
        <v>45134</v>
      </c>
    </row>
    <row r="4879" spans="1:6" ht="18.75" x14ac:dyDescent="0.3">
      <c r="A4879" s="20" t="s">
        <v>20498</v>
      </c>
      <c r="B4879" s="20" t="s">
        <v>20499</v>
      </c>
      <c r="C4879" s="20" t="s">
        <v>20497</v>
      </c>
      <c r="D4879" s="20" t="s">
        <v>20500</v>
      </c>
      <c r="E4879" s="16">
        <v>11.4407</v>
      </c>
      <c r="F4879" s="21">
        <v>45134</v>
      </c>
    </row>
    <row r="4880" spans="1:6" ht="18.75" x14ac:dyDescent="0.3">
      <c r="A4880" s="20" t="s">
        <v>20502</v>
      </c>
      <c r="B4880" s="20" t="s">
        <v>20503</v>
      </c>
      <c r="C4880" s="20" t="s">
        <v>20501</v>
      </c>
      <c r="D4880" s="20" t="s">
        <v>20504</v>
      </c>
      <c r="E4880" s="16">
        <v>14.509499999999999</v>
      </c>
      <c r="F4880" s="21">
        <v>45134</v>
      </c>
    </row>
    <row r="4881" spans="1:6" ht="18.75" x14ac:dyDescent="0.3">
      <c r="A4881" s="20" t="s">
        <v>20506</v>
      </c>
      <c r="B4881" s="20" t="s">
        <v>5185</v>
      </c>
      <c r="C4881" s="20" t="s">
        <v>20505</v>
      </c>
      <c r="D4881" s="20" t="s">
        <v>20507</v>
      </c>
      <c r="E4881" s="16">
        <v>27.779800000000002</v>
      </c>
      <c r="F4881" s="21">
        <v>45134</v>
      </c>
    </row>
    <row r="4882" spans="1:6" ht="18.75" x14ac:dyDescent="0.3">
      <c r="A4882" s="20" t="s">
        <v>20509</v>
      </c>
      <c r="B4882" s="20" t="s">
        <v>5185</v>
      </c>
      <c r="C4882" s="20" t="s">
        <v>20508</v>
      </c>
      <c r="D4882" s="20" t="s">
        <v>20510</v>
      </c>
      <c r="E4882" s="16">
        <v>23.5913</v>
      </c>
      <c r="F4882" s="21">
        <v>45134</v>
      </c>
    </row>
    <row r="4883" spans="1:6" ht="18.75" x14ac:dyDescent="0.3">
      <c r="A4883" s="20" t="s">
        <v>20512</v>
      </c>
      <c r="B4883" s="20" t="s">
        <v>20513</v>
      </c>
      <c r="C4883" s="20" t="s">
        <v>20511</v>
      </c>
      <c r="D4883" s="20" t="s">
        <v>20514</v>
      </c>
      <c r="E4883" s="16">
        <v>0</v>
      </c>
      <c r="F4883" s="21">
        <v>45134</v>
      </c>
    </row>
    <row r="4884" spans="1:6" ht="18.75" x14ac:dyDescent="0.3">
      <c r="A4884" s="20" t="s">
        <v>20516</v>
      </c>
      <c r="B4884" s="20" t="s">
        <v>20517</v>
      </c>
      <c r="C4884" s="20" t="s">
        <v>20515</v>
      </c>
      <c r="D4884" s="20" t="s">
        <v>20518</v>
      </c>
      <c r="E4884" s="16">
        <v>0</v>
      </c>
      <c r="F4884" s="21">
        <v>45134</v>
      </c>
    </row>
    <row r="4885" spans="1:6" ht="18.75" x14ac:dyDescent="0.3">
      <c r="A4885" s="20" t="s">
        <v>20520</v>
      </c>
      <c r="B4885" s="20" t="s">
        <v>20521</v>
      </c>
      <c r="C4885" s="20" t="s">
        <v>20519</v>
      </c>
      <c r="D4885" s="20" t="s">
        <v>20522</v>
      </c>
      <c r="E4885" s="16">
        <v>0</v>
      </c>
      <c r="F4885" s="21">
        <v>45134</v>
      </c>
    </row>
    <row r="4886" spans="1:6" ht="18.75" x14ac:dyDescent="0.3">
      <c r="A4886" s="20" t="s">
        <v>20524</v>
      </c>
      <c r="B4886" s="20" t="s">
        <v>20525</v>
      </c>
      <c r="C4886" s="20" t="s">
        <v>20523</v>
      </c>
      <c r="D4886" s="20" t="s">
        <v>20526</v>
      </c>
      <c r="E4886" s="16">
        <v>0</v>
      </c>
      <c r="F4886" s="21">
        <v>45134</v>
      </c>
    </row>
    <row r="4887" spans="1:6" ht="18.75" x14ac:dyDescent="0.3">
      <c r="A4887" s="20" t="s">
        <v>20528</v>
      </c>
      <c r="B4887" s="20" t="s">
        <v>20529</v>
      </c>
      <c r="C4887" s="20" t="s">
        <v>20527</v>
      </c>
      <c r="D4887" s="20" t="s">
        <v>20530</v>
      </c>
      <c r="E4887" s="16">
        <v>11.586</v>
      </c>
      <c r="F4887" s="21">
        <v>45134</v>
      </c>
    </row>
    <row r="4888" spans="1:6" ht="18.75" x14ac:dyDescent="0.3">
      <c r="A4888" s="20" t="s">
        <v>20532</v>
      </c>
      <c r="B4888" s="20" t="s">
        <v>20533</v>
      </c>
      <c r="C4888" s="20" t="s">
        <v>20531</v>
      </c>
      <c r="D4888" s="20" t="s">
        <v>20534</v>
      </c>
      <c r="E4888" s="16">
        <v>12.6477</v>
      </c>
      <c r="F4888" s="21">
        <v>45134</v>
      </c>
    </row>
    <row r="4889" spans="1:6" ht="18.75" x14ac:dyDescent="0.3">
      <c r="A4889" s="20" t="s">
        <v>20536</v>
      </c>
      <c r="B4889" s="20" t="s">
        <v>5185</v>
      </c>
      <c r="C4889" s="20" t="s">
        <v>20535</v>
      </c>
      <c r="D4889" s="20" t="s">
        <v>20537</v>
      </c>
      <c r="E4889" s="16">
        <v>53.4223</v>
      </c>
      <c r="F4889" s="21">
        <v>45134</v>
      </c>
    </row>
    <row r="4890" spans="1:6" ht="18.75" x14ac:dyDescent="0.3">
      <c r="A4890" s="20" t="s">
        <v>20539</v>
      </c>
      <c r="B4890" s="20" t="s">
        <v>20540</v>
      </c>
      <c r="C4890" s="20" t="s">
        <v>20538</v>
      </c>
      <c r="D4890" s="20" t="s">
        <v>20541</v>
      </c>
      <c r="E4890" s="16">
        <v>10.6844</v>
      </c>
      <c r="F4890" s="21">
        <v>45134</v>
      </c>
    </row>
    <row r="4891" spans="1:6" ht="18.75" x14ac:dyDescent="0.3">
      <c r="A4891" s="20" t="s">
        <v>20543</v>
      </c>
      <c r="B4891" s="20" t="s">
        <v>20544</v>
      </c>
      <c r="C4891" s="20" t="s">
        <v>20542</v>
      </c>
      <c r="D4891" s="20" t="s">
        <v>20545</v>
      </c>
      <c r="E4891" s="16">
        <v>12.0373</v>
      </c>
      <c r="F4891" s="21">
        <v>45134</v>
      </c>
    </row>
    <row r="4892" spans="1:6" ht="18.75" x14ac:dyDescent="0.3">
      <c r="A4892" s="20" t="s">
        <v>20547</v>
      </c>
      <c r="B4892" s="20" t="s">
        <v>5185</v>
      </c>
      <c r="C4892" s="20" t="s">
        <v>20546</v>
      </c>
      <c r="D4892" s="20" t="s">
        <v>20548</v>
      </c>
      <c r="E4892" s="16">
        <v>4.0808</v>
      </c>
      <c r="F4892" s="21">
        <v>44022</v>
      </c>
    </row>
    <row r="4893" spans="1:6" ht="18.75" x14ac:dyDescent="0.3">
      <c r="A4893" s="20" t="s">
        <v>20550</v>
      </c>
      <c r="B4893" s="20" t="s">
        <v>20551</v>
      </c>
      <c r="C4893" s="20" t="s">
        <v>20549</v>
      </c>
      <c r="D4893" s="20" t="s">
        <v>20552</v>
      </c>
      <c r="E4893" s="16">
        <v>1.0786</v>
      </c>
      <c r="F4893" s="21">
        <v>44022</v>
      </c>
    </row>
    <row r="4894" spans="1:6" ht="18.75" x14ac:dyDescent="0.3">
      <c r="A4894" s="20" t="s">
        <v>20554</v>
      </c>
      <c r="B4894" s="20" t="s">
        <v>20555</v>
      </c>
      <c r="C4894" s="20" t="s">
        <v>20553</v>
      </c>
      <c r="D4894" s="20" t="s">
        <v>20556</v>
      </c>
      <c r="E4894" s="16">
        <v>1.0860000000000001</v>
      </c>
      <c r="F4894" s="21">
        <v>44022</v>
      </c>
    </row>
    <row r="4895" spans="1:6" ht="18.75" x14ac:dyDescent="0.3">
      <c r="A4895" s="20" t="s">
        <v>20558</v>
      </c>
      <c r="B4895" s="20" t="s">
        <v>5185</v>
      </c>
      <c r="C4895" s="20" t="s">
        <v>20557</v>
      </c>
      <c r="D4895" s="20" t="s">
        <v>20559</v>
      </c>
      <c r="E4895" s="16">
        <v>3.8397999999999999</v>
      </c>
      <c r="F4895" s="21">
        <v>44022</v>
      </c>
    </row>
    <row r="4896" spans="1:6" ht="18.75" x14ac:dyDescent="0.3">
      <c r="A4896" s="20" t="s">
        <v>20561</v>
      </c>
      <c r="B4896" s="20" t="s">
        <v>20562</v>
      </c>
      <c r="C4896" s="20" t="s">
        <v>20560</v>
      </c>
      <c r="D4896" s="20" t="s">
        <v>20563</v>
      </c>
      <c r="E4896" s="16">
        <v>0.99690000000000001</v>
      </c>
      <c r="F4896" s="21">
        <v>44022</v>
      </c>
    </row>
    <row r="4897" spans="1:6" ht="18.75" x14ac:dyDescent="0.3">
      <c r="A4897" s="20" t="s">
        <v>20565</v>
      </c>
      <c r="B4897" s="20" t="s">
        <v>20566</v>
      </c>
      <c r="C4897" s="20" t="s">
        <v>20564</v>
      </c>
      <c r="D4897" s="20" t="s">
        <v>20567</v>
      </c>
      <c r="E4897" s="16">
        <v>1.0492999999999999</v>
      </c>
      <c r="F4897" s="21">
        <v>44022</v>
      </c>
    </row>
    <row r="4898" spans="1:6" ht="18.75" x14ac:dyDescent="0.3">
      <c r="A4898" s="20" t="s">
        <v>20569</v>
      </c>
      <c r="B4898" s="20" t="s">
        <v>5185</v>
      </c>
      <c r="C4898" s="20" t="s">
        <v>20568</v>
      </c>
      <c r="D4898" s="20" t="s">
        <v>20570</v>
      </c>
      <c r="E4898" s="16">
        <v>0</v>
      </c>
      <c r="F4898" s="21">
        <v>45134</v>
      </c>
    </row>
    <row r="4899" spans="1:6" ht="18.75" x14ac:dyDescent="0.3">
      <c r="A4899" s="20" t="s">
        <v>20572</v>
      </c>
      <c r="B4899" s="20" t="s">
        <v>5185</v>
      </c>
      <c r="C4899" s="20" t="s">
        <v>20571</v>
      </c>
      <c r="D4899" s="20" t="s">
        <v>20573</v>
      </c>
      <c r="E4899" s="16">
        <v>0</v>
      </c>
      <c r="F4899" s="21">
        <v>45134</v>
      </c>
    </row>
    <row r="4900" spans="1:6" ht="18.75" x14ac:dyDescent="0.3">
      <c r="A4900" s="20" t="s">
        <v>20575</v>
      </c>
      <c r="B4900" s="20" t="s">
        <v>5185</v>
      </c>
      <c r="C4900" s="20" t="s">
        <v>20574</v>
      </c>
      <c r="D4900" s="20" t="s">
        <v>20576</v>
      </c>
      <c r="E4900" s="16">
        <v>49.099899999999998</v>
      </c>
      <c r="F4900" s="21">
        <v>45134</v>
      </c>
    </row>
    <row r="4901" spans="1:6" ht="18.75" x14ac:dyDescent="0.3">
      <c r="A4901" s="20" t="s">
        <v>20578</v>
      </c>
      <c r="B4901" s="20" t="s">
        <v>5185</v>
      </c>
      <c r="C4901" s="20" t="s">
        <v>20577</v>
      </c>
      <c r="D4901" s="20" t="s">
        <v>20579</v>
      </c>
      <c r="E4901" s="16">
        <v>11.8498</v>
      </c>
      <c r="F4901" s="21">
        <v>45134</v>
      </c>
    </row>
    <row r="4902" spans="1:6" ht="18.75" x14ac:dyDescent="0.3">
      <c r="A4902" s="20" t="s">
        <v>20581</v>
      </c>
      <c r="B4902" s="20" t="s">
        <v>20582</v>
      </c>
      <c r="C4902" s="20" t="s">
        <v>20580</v>
      </c>
      <c r="D4902" s="20" t="s">
        <v>20583</v>
      </c>
      <c r="E4902" s="16">
        <v>10.313800000000001</v>
      </c>
      <c r="F4902" s="21">
        <v>45134</v>
      </c>
    </row>
    <row r="4903" spans="1:6" ht="18.75" x14ac:dyDescent="0.3">
      <c r="A4903" s="20" t="s">
        <v>20585</v>
      </c>
      <c r="B4903" s="20" t="s">
        <v>5185</v>
      </c>
      <c r="C4903" s="20" t="s">
        <v>20584</v>
      </c>
      <c r="D4903" s="20" t="s">
        <v>20586</v>
      </c>
      <c r="E4903" s="16">
        <v>11.773099999999999</v>
      </c>
      <c r="F4903" s="21">
        <v>45134</v>
      </c>
    </row>
    <row r="4904" spans="1:6" ht="18.75" x14ac:dyDescent="0.3">
      <c r="A4904" s="20" t="s">
        <v>20588</v>
      </c>
      <c r="B4904" s="20" t="s">
        <v>20589</v>
      </c>
      <c r="C4904" s="20" t="s">
        <v>20587</v>
      </c>
      <c r="D4904" s="20" t="s">
        <v>20590</v>
      </c>
      <c r="E4904" s="16">
        <v>10.3955</v>
      </c>
      <c r="F4904" s="21">
        <v>45134</v>
      </c>
    </row>
    <row r="4905" spans="1:6" ht="18.75" x14ac:dyDescent="0.3">
      <c r="A4905" s="20" t="s">
        <v>20592</v>
      </c>
      <c r="B4905" s="20" t="s">
        <v>20593</v>
      </c>
      <c r="C4905" s="20" t="s">
        <v>20591</v>
      </c>
      <c r="D4905" s="20" t="s">
        <v>20594</v>
      </c>
      <c r="E4905" s="16">
        <v>19.795400000000001</v>
      </c>
      <c r="F4905" s="21">
        <v>45134</v>
      </c>
    </row>
    <row r="4906" spans="1:6" ht="18.75" x14ac:dyDescent="0.3">
      <c r="A4906" s="20" t="s">
        <v>20596</v>
      </c>
      <c r="B4906" s="20" t="s">
        <v>20597</v>
      </c>
      <c r="C4906" s="20" t="s">
        <v>20595</v>
      </c>
      <c r="D4906" s="20" t="s">
        <v>20598</v>
      </c>
      <c r="E4906" s="16">
        <v>25.836500000000001</v>
      </c>
      <c r="F4906" s="21">
        <v>45134</v>
      </c>
    </row>
    <row r="4907" spans="1:6" ht="18.75" x14ac:dyDescent="0.3">
      <c r="A4907" s="20" t="s">
        <v>20600</v>
      </c>
      <c r="B4907" s="20" t="s">
        <v>5185</v>
      </c>
      <c r="C4907" s="20" t="s">
        <v>20599</v>
      </c>
      <c r="D4907" s="20" t="s">
        <v>20601</v>
      </c>
      <c r="E4907" s="16">
        <v>64.788200000000003</v>
      </c>
      <c r="F4907" s="21">
        <v>45134</v>
      </c>
    </row>
    <row r="4908" spans="1:6" ht="18.75" x14ac:dyDescent="0.3">
      <c r="A4908" s="20" t="s">
        <v>20603</v>
      </c>
      <c r="B4908" s="20" t="s">
        <v>20604</v>
      </c>
      <c r="C4908" s="20" t="s">
        <v>20602</v>
      </c>
      <c r="D4908" s="20" t="s">
        <v>20605</v>
      </c>
      <c r="E4908" s="16">
        <v>23.716200000000001</v>
      </c>
      <c r="F4908" s="21">
        <v>45134</v>
      </c>
    </row>
    <row r="4909" spans="1:6" ht="18.75" x14ac:dyDescent="0.3">
      <c r="A4909" s="20" t="s">
        <v>20607</v>
      </c>
      <c r="B4909" s="20" t="s">
        <v>20608</v>
      </c>
      <c r="C4909" s="20" t="s">
        <v>20606</v>
      </c>
      <c r="D4909" s="20" t="s">
        <v>20609</v>
      </c>
      <c r="E4909" s="16">
        <v>21.123100000000001</v>
      </c>
      <c r="F4909" s="21">
        <v>45134</v>
      </c>
    </row>
    <row r="4910" spans="1:6" ht="18.75" x14ac:dyDescent="0.3">
      <c r="A4910" s="20" t="s">
        <v>20611</v>
      </c>
      <c r="B4910" s="20" t="s">
        <v>5185</v>
      </c>
      <c r="C4910" s="20" t="s">
        <v>20610</v>
      </c>
      <c r="D4910" s="20" t="s">
        <v>20612</v>
      </c>
      <c r="E4910" s="16">
        <v>59.883699999999997</v>
      </c>
      <c r="F4910" s="21">
        <v>45134</v>
      </c>
    </row>
    <row r="4911" spans="1:6" ht="18.75" x14ac:dyDescent="0.3">
      <c r="A4911" s="20" t="s">
        <v>20614</v>
      </c>
      <c r="B4911" s="20" t="s">
        <v>20615</v>
      </c>
      <c r="C4911" s="20" t="s">
        <v>20613</v>
      </c>
      <c r="D4911" s="20" t="s">
        <v>20616</v>
      </c>
      <c r="E4911" s="16">
        <v>18.3947</v>
      </c>
      <c r="F4911" s="21">
        <v>45134</v>
      </c>
    </row>
    <row r="4912" spans="1:6" ht="18.75" x14ac:dyDescent="0.3">
      <c r="A4912" s="20" t="s">
        <v>20618</v>
      </c>
      <c r="B4912" s="20" t="s">
        <v>20619</v>
      </c>
      <c r="C4912" s="20" t="s">
        <v>20617</v>
      </c>
      <c r="D4912" s="20" t="s">
        <v>20620</v>
      </c>
      <c r="E4912" s="16">
        <v>17.271100000000001</v>
      </c>
      <c r="F4912" s="21">
        <v>45134</v>
      </c>
    </row>
    <row r="4913" spans="1:6" ht="18.75" x14ac:dyDescent="0.3">
      <c r="A4913" s="20" t="s">
        <v>20622</v>
      </c>
      <c r="B4913" s="20" t="s">
        <v>5185</v>
      </c>
      <c r="C4913" s="20" t="s">
        <v>20621</v>
      </c>
      <c r="D4913" s="20" t="s">
        <v>20623</v>
      </c>
      <c r="E4913" s="16">
        <v>27.695399999999999</v>
      </c>
      <c r="F4913" s="21">
        <v>45134</v>
      </c>
    </row>
    <row r="4914" spans="1:6" ht="18.75" x14ac:dyDescent="0.3">
      <c r="A4914" s="20" t="s">
        <v>20625</v>
      </c>
      <c r="B4914" s="20" t="s">
        <v>20626</v>
      </c>
      <c r="C4914" s="20" t="s">
        <v>20624</v>
      </c>
      <c r="D4914" s="20" t="s">
        <v>20627</v>
      </c>
      <c r="E4914" s="16">
        <v>18.421199999999999</v>
      </c>
      <c r="F4914" s="21">
        <v>45134</v>
      </c>
    </row>
    <row r="4915" spans="1:6" ht="18.75" x14ac:dyDescent="0.3">
      <c r="A4915" s="20" t="s">
        <v>20629</v>
      </c>
      <c r="B4915" s="20" t="s">
        <v>20630</v>
      </c>
      <c r="C4915" s="20" t="s">
        <v>20628</v>
      </c>
      <c r="D4915" s="20" t="s">
        <v>20631</v>
      </c>
      <c r="E4915" s="16">
        <v>13.545</v>
      </c>
      <c r="F4915" s="21">
        <v>45134</v>
      </c>
    </row>
    <row r="4916" spans="1:6" ht="18.75" x14ac:dyDescent="0.3">
      <c r="A4916" s="20" t="s">
        <v>20633</v>
      </c>
      <c r="B4916" s="20" t="s">
        <v>20634</v>
      </c>
      <c r="C4916" s="20" t="s">
        <v>20632</v>
      </c>
      <c r="D4916" s="20" t="s">
        <v>20635</v>
      </c>
      <c r="E4916" s="16">
        <v>18.436900000000001</v>
      </c>
      <c r="F4916" s="21">
        <v>45134</v>
      </c>
    </row>
    <row r="4917" spans="1:6" ht="18.75" x14ac:dyDescent="0.3">
      <c r="A4917" s="20" t="s">
        <v>20637</v>
      </c>
      <c r="B4917" s="20" t="s">
        <v>5185</v>
      </c>
      <c r="C4917" s="20" t="s">
        <v>20636</v>
      </c>
      <c r="D4917" s="20" t="s">
        <v>20638</v>
      </c>
      <c r="E4917" s="16">
        <v>25.597799999999999</v>
      </c>
      <c r="F4917" s="21">
        <v>45134</v>
      </c>
    </row>
    <row r="4918" spans="1:6" ht="18.75" x14ac:dyDescent="0.3">
      <c r="A4918" s="20" t="s">
        <v>20640</v>
      </c>
      <c r="B4918" s="20" t="s">
        <v>20641</v>
      </c>
      <c r="C4918" s="20" t="s">
        <v>20639</v>
      </c>
      <c r="D4918" s="20" t="s">
        <v>20642</v>
      </c>
      <c r="E4918" s="16">
        <v>16.88</v>
      </c>
      <c r="F4918" s="21">
        <v>45134</v>
      </c>
    </row>
    <row r="4919" spans="1:6" ht="18.75" x14ac:dyDescent="0.3">
      <c r="A4919" s="20" t="s">
        <v>20644</v>
      </c>
      <c r="B4919" s="20" t="s">
        <v>20645</v>
      </c>
      <c r="C4919" s="20" t="s">
        <v>20643</v>
      </c>
      <c r="D4919" s="20" t="s">
        <v>20646</v>
      </c>
      <c r="E4919" s="16">
        <v>13.4404</v>
      </c>
      <c r="F4919" s="21">
        <v>45134</v>
      </c>
    </row>
    <row r="4920" spans="1:6" ht="18.75" x14ac:dyDescent="0.3">
      <c r="A4920" s="20" t="s">
        <v>20648</v>
      </c>
      <c r="B4920" s="20" t="s">
        <v>20649</v>
      </c>
      <c r="C4920" s="20" t="s">
        <v>20647</v>
      </c>
      <c r="D4920" s="20" t="s">
        <v>20650</v>
      </c>
      <c r="E4920" s="16">
        <v>16.959</v>
      </c>
      <c r="F4920" s="21">
        <v>45134</v>
      </c>
    </row>
    <row r="4921" spans="1:6" ht="18.75" x14ac:dyDescent="0.3">
      <c r="A4921" s="20" t="s">
        <v>20652</v>
      </c>
      <c r="B4921" s="20" t="s">
        <v>5185</v>
      </c>
      <c r="C4921" s="20" t="s">
        <v>20651</v>
      </c>
      <c r="D4921" s="20" t="s">
        <v>20653</v>
      </c>
      <c r="E4921" s="16">
        <v>4.08</v>
      </c>
      <c r="F4921" s="21">
        <v>44588</v>
      </c>
    </row>
    <row r="4922" spans="1:6" ht="18.75" x14ac:dyDescent="0.3">
      <c r="A4922" s="20" t="s">
        <v>20655</v>
      </c>
      <c r="B4922" s="20" t="s">
        <v>5185</v>
      </c>
      <c r="C4922" s="20" t="s">
        <v>20654</v>
      </c>
      <c r="D4922" s="20" t="s">
        <v>20656</v>
      </c>
      <c r="E4922" s="16">
        <v>4.0130999999999997</v>
      </c>
      <c r="F4922" s="21">
        <v>44588</v>
      </c>
    </row>
    <row r="4923" spans="1:6" ht="18.75" x14ac:dyDescent="0.3">
      <c r="A4923" s="20" t="s">
        <v>20658</v>
      </c>
      <c r="B4923" s="20" t="s">
        <v>5185</v>
      </c>
      <c r="C4923" s="20" t="s">
        <v>20657</v>
      </c>
      <c r="D4923" s="20" t="s">
        <v>20659</v>
      </c>
      <c r="E4923" s="16">
        <v>3.8395999999999999</v>
      </c>
      <c r="F4923" s="21">
        <v>44588</v>
      </c>
    </row>
    <row r="4924" spans="1:6" ht="18.75" x14ac:dyDescent="0.3">
      <c r="A4924" s="20" t="s">
        <v>20661</v>
      </c>
      <c r="B4924" s="20" t="s">
        <v>5185</v>
      </c>
      <c r="C4924" s="20" t="s">
        <v>20660</v>
      </c>
      <c r="D4924" s="20" t="s">
        <v>20662</v>
      </c>
      <c r="E4924" s="16">
        <v>3.8416000000000001</v>
      </c>
      <c r="F4924" s="21">
        <v>44588</v>
      </c>
    </row>
    <row r="4925" spans="1:6" ht="18.75" x14ac:dyDescent="0.3">
      <c r="A4925" s="20" t="s">
        <v>20664</v>
      </c>
      <c r="B4925" s="20" t="s">
        <v>20665</v>
      </c>
      <c r="C4925" s="20" t="s">
        <v>20663</v>
      </c>
      <c r="D4925" s="20" t="s">
        <v>20666</v>
      </c>
      <c r="E4925" s="16">
        <v>3.4135</v>
      </c>
      <c r="F4925" s="21">
        <v>44588</v>
      </c>
    </row>
    <row r="4926" spans="1:6" ht="18.75" x14ac:dyDescent="0.3">
      <c r="A4926" s="20" t="s">
        <v>20668</v>
      </c>
      <c r="B4926" s="20" t="s">
        <v>20669</v>
      </c>
      <c r="C4926" s="20" t="s">
        <v>20667</v>
      </c>
      <c r="D4926" s="20" t="s">
        <v>20670</v>
      </c>
      <c r="E4926" s="16">
        <v>1.4527000000000001</v>
      </c>
      <c r="F4926" s="21">
        <v>44588</v>
      </c>
    </row>
    <row r="4927" spans="1:6" ht="18.75" x14ac:dyDescent="0.3">
      <c r="A4927" s="20" t="s">
        <v>20672</v>
      </c>
      <c r="B4927" s="20" t="s">
        <v>20673</v>
      </c>
      <c r="C4927" s="20" t="s">
        <v>20671</v>
      </c>
      <c r="D4927" s="20" t="s">
        <v>20674</v>
      </c>
      <c r="E4927" s="16">
        <v>3.1928000000000001</v>
      </c>
      <c r="F4927" s="21">
        <v>44588</v>
      </c>
    </row>
    <row r="4928" spans="1:6" ht="18.75" x14ac:dyDescent="0.3">
      <c r="A4928" s="20" t="s">
        <v>20676</v>
      </c>
      <c r="B4928" s="20" t="s">
        <v>20677</v>
      </c>
      <c r="C4928" s="20" t="s">
        <v>20675</v>
      </c>
      <c r="D4928" s="20" t="s">
        <v>20678</v>
      </c>
      <c r="E4928" s="16">
        <v>1.3512</v>
      </c>
      <c r="F4928" s="21">
        <v>44588</v>
      </c>
    </row>
    <row r="4929" spans="1:6" ht="18.75" x14ac:dyDescent="0.3">
      <c r="A4929" s="20" t="s">
        <v>20680</v>
      </c>
      <c r="B4929" s="20" t="s">
        <v>5185</v>
      </c>
      <c r="C4929" s="20" t="s">
        <v>20679</v>
      </c>
      <c r="D4929" s="20" t="s">
        <v>20681</v>
      </c>
      <c r="E4929" s="16">
        <v>60.510300000000001</v>
      </c>
      <c r="F4929" s="21">
        <v>45134</v>
      </c>
    </row>
    <row r="4930" spans="1:6" ht="18.75" x14ac:dyDescent="0.3">
      <c r="A4930" s="20" t="s">
        <v>20683</v>
      </c>
      <c r="B4930" s="20" t="s">
        <v>5185</v>
      </c>
      <c r="C4930" s="20" t="s">
        <v>20682</v>
      </c>
      <c r="D4930" s="20" t="s">
        <v>20684</v>
      </c>
      <c r="E4930" s="16">
        <v>59.524099999999997</v>
      </c>
      <c r="F4930" s="21">
        <v>45134</v>
      </c>
    </row>
    <row r="4931" spans="1:6" ht="18.75" x14ac:dyDescent="0.3">
      <c r="A4931" s="20" t="s">
        <v>20686</v>
      </c>
      <c r="B4931" s="20" t="s">
        <v>5185</v>
      </c>
      <c r="C4931" s="20" t="s">
        <v>20685</v>
      </c>
      <c r="D4931" s="20" t="s">
        <v>20687</v>
      </c>
      <c r="E4931" s="16">
        <v>56.590400000000002</v>
      </c>
      <c r="F4931" s="21">
        <v>45134</v>
      </c>
    </row>
    <row r="4932" spans="1:6" ht="18.75" x14ac:dyDescent="0.3">
      <c r="A4932" s="20" t="s">
        <v>20689</v>
      </c>
      <c r="B4932" s="20" t="s">
        <v>5185</v>
      </c>
      <c r="C4932" s="20" t="s">
        <v>20688</v>
      </c>
      <c r="D4932" s="20" t="s">
        <v>20690</v>
      </c>
      <c r="E4932" s="16">
        <v>56.619399999999999</v>
      </c>
      <c r="F4932" s="21">
        <v>45134</v>
      </c>
    </row>
    <row r="4933" spans="1:6" ht="18.75" x14ac:dyDescent="0.3">
      <c r="A4933" s="20" t="s">
        <v>20692</v>
      </c>
      <c r="B4933" s="20" t="s">
        <v>20693</v>
      </c>
      <c r="C4933" s="20" t="s">
        <v>20691</v>
      </c>
      <c r="D4933" s="20" t="s">
        <v>20694</v>
      </c>
      <c r="E4933" s="16">
        <v>42.735900000000001</v>
      </c>
      <c r="F4933" s="21">
        <v>45134</v>
      </c>
    </row>
    <row r="4934" spans="1:6" ht="18.75" x14ac:dyDescent="0.3">
      <c r="A4934" s="20" t="s">
        <v>20696</v>
      </c>
      <c r="B4934" s="20" t="s">
        <v>20697</v>
      </c>
      <c r="C4934" s="20" t="s">
        <v>20695</v>
      </c>
      <c r="D4934" s="20" t="s">
        <v>20698</v>
      </c>
      <c r="E4934" s="16">
        <v>17.631499999999999</v>
      </c>
      <c r="F4934" s="21">
        <v>45134</v>
      </c>
    </row>
    <row r="4935" spans="1:6" ht="18.75" x14ac:dyDescent="0.3">
      <c r="A4935" s="20" t="s">
        <v>20700</v>
      </c>
      <c r="B4935" s="20" t="s">
        <v>20701</v>
      </c>
      <c r="C4935" s="20" t="s">
        <v>20699</v>
      </c>
      <c r="D4935" s="20" t="s">
        <v>20702</v>
      </c>
      <c r="E4935" s="16">
        <v>39.2515</v>
      </c>
      <c r="F4935" s="21">
        <v>45134</v>
      </c>
    </row>
    <row r="4936" spans="1:6" ht="18.75" x14ac:dyDescent="0.3">
      <c r="A4936" s="20" t="s">
        <v>20704</v>
      </c>
      <c r="B4936" s="20" t="s">
        <v>20705</v>
      </c>
      <c r="C4936" s="20" t="s">
        <v>20703</v>
      </c>
      <c r="D4936" s="20" t="s">
        <v>20706</v>
      </c>
      <c r="E4936" s="16">
        <v>16.042999999999999</v>
      </c>
      <c r="F4936" s="21">
        <v>45134</v>
      </c>
    </row>
    <row r="4937" spans="1:6" ht="18.75" x14ac:dyDescent="0.3">
      <c r="A4937" s="20" t="s">
        <v>20708</v>
      </c>
      <c r="B4937" s="20" t="s">
        <v>5185</v>
      </c>
      <c r="C4937" s="20" t="s">
        <v>20707</v>
      </c>
      <c r="D4937" s="20" t="s">
        <v>20709</v>
      </c>
      <c r="E4937" s="16">
        <v>91.13</v>
      </c>
      <c r="F4937" s="21">
        <v>45134</v>
      </c>
    </row>
    <row r="4938" spans="1:6" ht="18.75" x14ac:dyDescent="0.3">
      <c r="A4938" s="20" t="s">
        <v>20711</v>
      </c>
      <c r="B4938" s="20" t="s">
        <v>5185</v>
      </c>
      <c r="C4938" s="20" t="s">
        <v>20710</v>
      </c>
      <c r="D4938" s="20" t="s">
        <v>20712</v>
      </c>
      <c r="E4938" s="16">
        <v>82.08</v>
      </c>
      <c r="F4938" s="21">
        <v>45134</v>
      </c>
    </row>
    <row r="4939" spans="1:6" ht="18.75" x14ac:dyDescent="0.3">
      <c r="A4939" s="20" t="s">
        <v>20714</v>
      </c>
      <c r="B4939" s="20" t="s">
        <v>20715</v>
      </c>
      <c r="C4939" s="20" t="s">
        <v>20713</v>
      </c>
      <c r="D4939" s="20" t="s">
        <v>20716</v>
      </c>
      <c r="E4939" s="16">
        <v>26.4</v>
      </c>
      <c r="F4939" s="21">
        <v>45134</v>
      </c>
    </row>
    <row r="4940" spans="1:6" ht="18.75" x14ac:dyDescent="0.3">
      <c r="A4940" s="20" t="s">
        <v>20718</v>
      </c>
      <c r="B4940" s="20" t="s">
        <v>20719</v>
      </c>
      <c r="C4940" s="20" t="s">
        <v>20717</v>
      </c>
      <c r="D4940" s="20" t="s">
        <v>20720</v>
      </c>
      <c r="E4940" s="16">
        <v>23.74</v>
      </c>
      <c r="F4940" s="21">
        <v>45134</v>
      </c>
    </row>
    <row r="4941" spans="1:6" ht="18.75" x14ac:dyDescent="0.3">
      <c r="A4941" s="20" t="s">
        <v>20722</v>
      </c>
      <c r="B4941" s="20" t="s">
        <v>5185</v>
      </c>
      <c r="C4941" s="20" t="s">
        <v>20721</v>
      </c>
      <c r="D4941" s="20" t="s">
        <v>20723</v>
      </c>
      <c r="E4941" s="16">
        <v>16.96</v>
      </c>
      <c r="F4941" s="21">
        <v>45134</v>
      </c>
    </row>
    <row r="4942" spans="1:6" ht="18.75" x14ac:dyDescent="0.3">
      <c r="A4942" s="20" t="s">
        <v>20725</v>
      </c>
      <c r="B4942" s="20" t="s">
        <v>20726</v>
      </c>
      <c r="C4942" s="20" t="s">
        <v>20724</v>
      </c>
      <c r="D4942" s="20" t="s">
        <v>20727</v>
      </c>
      <c r="E4942" s="16">
        <v>12.48</v>
      </c>
      <c r="F4942" s="21">
        <v>45134</v>
      </c>
    </row>
    <row r="4943" spans="1:6" ht="18.75" x14ac:dyDescent="0.3">
      <c r="A4943" s="20" t="s">
        <v>20729</v>
      </c>
      <c r="B4943" s="20" t="s">
        <v>5185</v>
      </c>
      <c r="C4943" s="20" t="s">
        <v>20728</v>
      </c>
      <c r="D4943" s="20" t="s">
        <v>20730</v>
      </c>
      <c r="E4943" s="16">
        <v>15.59</v>
      </c>
      <c r="F4943" s="21">
        <v>45134</v>
      </c>
    </row>
    <row r="4944" spans="1:6" ht="18.75" x14ac:dyDescent="0.3">
      <c r="A4944" s="20" t="s">
        <v>20732</v>
      </c>
      <c r="B4944" s="20" t="s">
        <v>20733</v>
      </c>
      <c r="C4944" s="20" t="s">
        <v>20731</v>
      </c>
      <c r="D4944" s="20" t="s">
        <v>20734</v>
      </c>
      <c r="E4944" s="16">
        <v>11.83</v>
      </c>
      <c r="F4944" s="21">
        <v>45134</v>
      </c>
    </row>
    <row r="4945" spans="1:6" ht="18.75" x14ac:dyDescent="0.3">
      <c r="A4945" s="20" t="s">
        <v>20844</v>
      </c>
      <c r="B4945" s="20" t="s">
        <v>5185</v>
      </c>
      <c r="C4945" s="20" t="s">
        <v>20843</v>
      </c>
      <c r="D4945" s="20" t="s">
        <v>44773</v>
      </c>
      <c r="E4945" s="16">
        <v>21.834</v>
      </c>
      <c r="F4945" s="21">
        <v>45134</v>
      </c>
    </row>
    <row r="4946" spans="1:6" ht="18.75" x14ac:dyDescent="0.3">
      <c r="A4946" s="20" t="s">
        <v>20846</v>
      </c>
      <c r="B4946" s="20" t="s">
        <v>20847</v>
      </c>
      <c r="C4946" s="20" t="s">
        <v>20845</v>
      </c>
      <c r="D4946" s="20" t="s">
        <v>44774</v>
      </c>
      <c r="E4946" s="16">
        <v>14.904</v>
      </c>
      <c r="F4946" s="21">
        <v>45134</v>
      </c>
    </row>
    <row r="4947" spans="1:6" ht="18.75" x14ac:dyDescent="0.3">
      <c r="A4947" s="20" t="s">
        <v>20849</v>
      </c>
      <c r="B4947" s="20" t="s">
        <v>5185</v>
      </c>
      <c r="C4947" s="20" t="s">
        <v>20848</v>
      </c>
      <c r="D4947" s="20" t="s">
        <v>44775</v>
      </c>
      <c r="E4947" s="16">
        <v>19.37</v>
      </c>
      <c r="F4947" s="21">
        <v>45134</v>
      </c>
    </row>
    <row r="4948" spans="1:6" ht="18.75" x14ac:dyDescent="0.3">
      <c r="A4948" s="20" t="s">
        <v>20851</v>
      </c>
      <c r="B4948" s="20" t="s">
        <v>20852</v>
      </c>
      <c r="C4948" s="20" t="s">
        <v>20850</v>
      </c>
      <c r="D4948" s="20" t="s">
        <v>44776</v>
      </c>
      <c r="E4948" s="16">
        <v>13.305</v>
      </c>
      <c r="F4948" s="21">
        <v>45134</v>
      </c>
    </row>
    <row r="4949" spans="1:6" ht="18.75" x14ac:dyDescent="0.3">
      <c r="A4949" s="20" t="s">
        <v>20736</v>
      </c>
      <c r="B4949" s="20" t="s">
        <v>20737</v>
      </c>
      <c r="C4949" s="20" t="s">
        <v>20735</v>
      </c>
      <c r="D4949" s="20" t="s">
        <v>20738</v>
      </c>
      <c r="E4949" s="16">
        <v>13.001899999999999</v>
      </c>
      <c r="F4949" s="21">
        <v>45134</v>
      </c>
    </row>
    <row r="4950" spans="1:6" ht="18.75" x14ac:dyDescent="0.3">
      <c r="A4950" s="20" t="s">
        <v>20740</v>
      </c>
      <c r="B4950" s="20" t="s">
        <v>20741</v>
      </c>
      <c r="C4950" s="20" t="s">
        <v>20739</v>
      </c>
      <c r="D4950" s="20" t="s">
        <v>20742</v>
      </c>
      <c r="E4950" s="16">
        <v>14.1793</v>
      </c>
      <c r="F4950" s="21">
        <v>45134</v>
      </c>
    </row>
    <row r="4951" spans="1:6" ht="18.75" x14ac:dyDescent="0.3">
      <c r="A4951" s="20" t="s">
        <v>20744</v>
      </c>
      <c r="B4951" s="20" t="s">
        <v>5185</v>
      </c>
      <c r="C4951" s="20" t="s">
        <v>20743</v>
      </c>
      <c r="D4951" s="20" t="s">
        <v>20745</v>
      </c>
      <c r="E4951" s="16">
        <v>21.508099999999999</v>
      </c>
      <c r="F4951" s="21">
        <v>45134</v>
      </c>
    </row>
    <row r="4952" spans="1:6" ht="18.75" x14ac:dyDescent="0.3">
      <c r="A4952" s="20" t="s">
        <v>20747</v>
      </c>
      <c r="B4952" s="20" t="s">
        <v>5185</v>
      </c>
      <c r="C4952" s="20" t="s">
        <v>20746</v>
      </c>
      <c r="D4952" s="20" t="s">
        <v>20748</v>
      </c>
      <c r="E4952" s="16">
        <v>20.3232</v>
      </c>
      <c r="F4952" s="21">
        <v>45134</v>
      </c>
    </row>
    <row r="4953" spans="1:6" ht="18.75" x14ac:dyDescent="0.3">
      <c r="A4953" s="20" t="s">
        <v>20750</v>
      </c>
      <c r="B4953" s="20" t="s">
        <v>5185</v>
      </c>
      <c r="C4953" s="20" t="s">
        <v>20749</v>
      </c>
      <c r="D4953" s="20" t="s">
        <v>20751</v>
      </c>
      <c r="E4953" s="16">
        <v>19.763500000000001</v>
      </c>
      <c r="F4953" s="21">
        <v>45134</v>
      </c>
    </row>
    <row r="4954" spans="1:6" ht="18.75" x14ac:dyDescent="0.3">
      <c r="A4954" s="20" t="s">
        <v>20753</v>
      </c>
      <c r="B4954" s="20" t="s">
        <v>20754</v>
      </c>
      <c r="C4954" s="20" t="s">
        <v>20752</v>
      </c>
      <c r="D4954" s="20" t="s">
        <v>20755</v>
      </c>
      <c r="E4954" s="16">
        <v>15.8056</v>
      </c>
      <c r="F4954" s="21">
        <v>45134</v>
      </c>
    </row>
    <row r="4955" spans="1:6" ht="18.75" x14ac:dyDescent="0.3">
      <c r="A4955" s="20" t="s">
        <v>20757</v>
      </c>
      <c r="B4955" s="20" t="s">
        <v>5185</v>
      </c>
      <c r="C4955" s="20" t="s">
        <v>20756</v>
      </c>
      <c r="D4955" s="20" t="s">
        <v>20758</v>
      </c>
      <c r="E4955" s="16">
        <v>18.510300000000001</v>
      </c>
      <c r="F4955" s="21">
        <v>45134</v>
      </c>
    </row>
    <row r="4956" spans="1:6" ht="18.75" x14ac:dyDescent="0.3">
      <c r="A4956" s="20" t="s">
        <v>20760</v>
      </c>
      <c r="B4956" s="20" t="s">
        <v>20761</v>
      </c>
      <c r="C4956" s="20" t="s">
        <v>20759</v>
      </c>
      <c r="D4956" s="20" t="s">
        <v>20762</v>
      </c>
      <c r="E4956" s="16">
        <v>14.772</v>
      </c>
      <c r="F4956" s="21">
        <v>45134</v>
      </c>
    </row>
    <row r="4957" spans="1:6" ht="18.75" x14ac:dyDescent="0.3">
      <c r="A4957" s="20" t="s">
        <v>20764</v>
      </c>
      <c r="B4957" s="20" t="s">
        <v>5185</v>
      </c>
      <c r="C4957" s="20" t="s">
        <v>20763</v>
      </c>
      <c r="D4957" s="20" t="s">
        <v>20765</v>
      </c>
      <c r="E4957" s="16">
        <v>24.119</v>
      </c>
      <c r="F4957" s="21">
        <v>45134</v>
      </c>
    </row>
    <row r="4958" spans="1:6" ht="18.75" x14ac:dyDescent="0.3">
      <c r="A4958" s="20" t="s">
        <v>20767</v>
      </c>
      <c r="B4958" s="20" t="s">
        <v>20768</v>
      </c>
      <c r="C4958" s="20" t="s">
        <v>20766</v>
      </c>
      <c r="D4958" s="20" t="s">
        <v>20769</v>
      </c>
      <c r="E4958" s="16">
        <v>13.882999999999999</v>
      </c>
      <c r="F4958" s="21">
        <v>45134</v>
      </c>
    </row>
    <row r="4959" spans="1:6" ht="18.75" x14ac:dyDescent="0.3">
      <c r="A4959" s="20" t="s">
        <v>20771</v>
      </c>
      <c r="B4959" s="20" t="s">
        <v>5185</v>
      </c>
      <c r="C4959" s="20" t="s">
        <v>20770</v>
      </c>
      <c r="D4959" s="20" t="s">
        <v>20772</v>
      </c>
      <c r="E4959" s="16">
        <v>21.556999999999999</v>
      </c>
      <c r="F4959" s="21">
        <v>45134</v>
      </c>
    </row>
    <row r="4960" spans="1:6" ht="18.75" x14ac:dyDescent="0.3">
      <c r="A4960" s="20" t="s">
        <v>20774</v>
      </c>
      <c r="B4960" s="20" t="s">
        <v>20775</v>
      </c>
      <c r="C4960" s="20" t="s">
        <v>20773</v>
      </c>
      <c r="D4960" s="20" t="s">
        <v>20776</v>
      </c>
      <c r="E4960" s="16">
        <v>12.228</v>
      </c>
      <c r="F4960" s="21">
        <v>45134</v>
      </c>
    </row>
    <row r="4961" spans="1:6" ht="18.75" x14ac:dyDescent="0.3">
      <c r="A4961" s="20" t="s">
        <v>20778</v>
      </c>
      <c r="B4961" s="20" t="s">
        <v>20779</v>
      </c>
      <c r="C4961" s="20" t="s">
        <v>20777</v>
      </c>
      <c r="D4961" s="20" t="s">
        <v>20780</v>
      </c>
      <c r="E4961" s="16">
        <v>23.87</v>
      </c>
      <c r="F4961" s="21">
        <v>45134</v>
      </c>
    </row>
    <row r="4962" spans="1:6" ht="18.75" x14ac:dyDescent="0.3">
      <c r="A4962" s="20" t="s">
        <v>20782</v>
      </c>
      <c r="B4962" s="20" t="s">
        <v>20783</v>
      </c>
      <c r="C4962" s="20" t="s">
        <v>20781</v>
      </c>
      <c r="D4962" s="20" t="s">
        <v>20784</v>
      </c>
      <c r="E4962" s="16">
        <v>23.56</v>
      </c>
      <c r="F4962" s="21">
        <v>45134</v>
      </c>
    </row>
    <row r="4963" spans="1:6" ht="18.75" x14ac:dyDescent="0.3">
      <c r="A4963" s="20" t="s">
        <v>20786</v>
      </c>
      <c r="B4963" s="20" t="s">
        <v>5185</v>
      </c>
      <c r="C4963" s="20" t="s">
        <v>20785</v>
      </c>
      <c r="D4963" s="20" t="s">
        <v>20787</v>
      </c>
      <c r="E4963" s="16">
        <v>39.799999999999997</v>
      </c>
      <c r="F4963" s="21">
        <v>45134</v>
      </c>
    </row>
    <row r="4964" spans="1:6" ht="18.75" x14ac:dyDescent="0.3">
      <c r="A4964" s="20" t="s">
        <v>20789</v>
      </c>
      <c r="B4964" s="20" t="s">
        <v>20790</v>
      </c>
      <c r="C4964" s="20" t="s">
        <v>20788</v>
      </c>
      <c r="D4964" s="20" t="s">
        <v>20791</v>
      </c>
      <c r="E4964" s="16">
        <v>20.440000000000001</v>
      </c>
      <c r="F4964" s="21">
        <v>45134</v>
      </c>
    </row>
    <row r="4965" spans="1:6" ht="18.75" x14ac:dyDescent="0.3">
      <c r="A4965" s="20" t="s">
        <v>20793</v>
      </c>
      <c r="B4965" s="20" t="s">
        <v>20794</v>
      </c>
      <c r="C4965" s="20" t="s">
        <v>20792</v>
      </c>
      <c r="D4965" s="20" t="s">
        <v>20795</v>
      </c>
      <c r="E4965" s="16">
        <v>18.329999999999998</v>
      </c>
      <c r="F4965" s="21">
        <v>45134</v>
      </c>
    </row>
    <row r="4966" spans="1:6" ht="18.75" x14ac:dyDescent="0.3">
      <c r="A4966" s="20" t="s">
        <v>20797</v>
      </c>
      <c r="B4966" s="20" t="s">
        <v>5185</v>
      </c>
      <c r="C4966" s="20" t="s">
        <v>20796</v>
      </c>
      <c r="D4966" s="20" t="s">
        <v>20798</v>
      </c>
      <c r="E4966" s="16">
        <v>44.2</v>
      </c>
      <c r="F4966" s="21">
        <v>45134</v>
      </c>
    </row>
    <row r="4967" spans="1:6" ht="18.75" x14ac:dyDescent="0.3">
      <c r="A4967" s="20" t="s">
        <v>41414</v>
      </c>
      <c r="B4967" s="20" t="s">
        <v>5185</v>
      </c>
      <c r="C4967" s="20" t="s">
        <v>41415</v>
      </c>
      <c r="D4967" s="20" t="s">
        <v>41416</v>
      </c>
      <c r="E4967" s="16">
        <v>10.987399999999999</v>
      </c>
      <c r="F4967" s="21">
        <v>45134</v>
      </c>
    </row>
    <row r="4968" spans="1:6" ht="18.75" x14ac:dyDescent="0.3">
      <c r="A4968" s="20" t="s">
        <v>41417</v>
      </c>
      <c r="B4968" s="20" t="s">
        <v>5185</v>
      </c>
      <c r="C4968" s="20" t="s">
        <v>41418</v>
      </c>
      <c r="D4968" s="20" t="s">
        <v>41419</v>
      </c>
      <c r="E4968" s="16">
        <v>11.173500000000001</v>
      </c>
      <c r="F4968" s="21">
        <v>45134</v>
      </c>
    </row>
    <row r="4969" spans="1:6" ht="18.75" x14ac:dyDescent="0.3">
      <c r="A4969" s="20" t="s">
        <v>41420</v>
      </c>
      <c r="B4969" s="20" t="s">
        <v>41421</v>
      </c>
      <c r="C4969" s="20" t="s">
        <v>41422</v>
      </c>
      <c r="D4969" s="20" t="s">
        <v>41423</v>
      </c>
      <c r="E4969" s="16">
        <v>10.987399999999999</v>
      </c>
      <c r="F4969" s="21">
        <v>45134</v>
      </c>
    </row>
    <row r="4970" spans="1:6" ht="18.75" x14ac:dyDescent="0.3">
      <c r="A4970" s="20" t="s">
        <v>41424</v>
      </c>
      <c r="B4970" s="20" t="s">
        <v>41425</v>
      </c>
      <c r="C4970" s="20" t="s">
        <v>41426</v>
      </c>
      <c r="D4970" s="20" t="s">
        <v>41427</v>
      </c>
      <c r="E4970" s="16">
        <v>11.173500000000001</v>
      </c>
      <c r="F4970" s="21">
        <v>45134</v>
      </c>
    </row>
    <row r="4971" spans="1:6" ht="18.75" x14ac:dyDescent="0.3">
      <c r="A4971" s="20" t="s">
        <v>20800</v>
      </c>
      <c r="B4971" s="20" t="s">
        <v>5185</v>
      </c>
      <c r="C4971" s="20" t="s">
        <v>20799</v>
      </c>
      <c r="D4971" s="20" t="s">
        <v>20801</v>
      </c>
      <c r="E4971" s="16">
        <v>364.67</v>
      </c>
      <c r="F4971" s="21">
        <v>45134</v>
      </c>
    </row>
    <row r="4972" spans="1:6" ht="18.75" x14ac:dyDescent="0.3">
      <c r="A4972" s="20" t="s">
        <v>20803</v>
      </c>
      <c r="B4972" s="20" t="s">
        <v>5185</v>
      </c>
      <c r="C4972" s="20" t="s">
        <v>20802</v>
      </c>
      <c r="D4972" s="20" t="s">
        <v>20804</v>
      </c>
      <c r="E4972" s="16">
        <v>389.42</v>
      </c>
      <c r="F4972" s="21">
        <v>45134</v>
      </c>
    </row>
    <row r="4973" spans="1:6" ht="18.75" x14ac:dyDescent="0.3">
      <c r="A4973" s="20" t="s">
        <v>20806</v>
      </c>
      <c r="B4973" s="20" t="s">
        <v>20807</v>
      </c>
      <c r="C4973" s="20" t="s">
        <v>20805</v>
      </c>
      <c r="D4973" s="20" t="s">
        <v>20808</v>
      </c>
      <c r="E4973" s="16">
        <v>32.033999999999999</v>
      </c>
      <c r="F4973" s="21">
        <v>45134</v>
      </c>
    </row>
    <row r="4974" spans="1:6" ht="18.75" x14ac:dyDescent="0.3">
      <c r="A4974" s="20" t="s">
        <v>20810</v>
      </c>
      <c r="B4974" s="20" t="s">
        <v>20811</v>
      </c>
      <c r="C4974" s="20" t="s">
        <v>20809</v>
      </c>
      <c r="D4974" s="20" t="s">
        <v>20812</v>
      </c>
      <c r="E4974" s="16">
        <v>36.235999999999997</v>
      </c>
      <c r="F4974" s="21">
        <v>45134</v>
      </c>
    </row>
    <row r="4975" spans="1:6" ht="18.75" x14ac:dyDescent="0.3">
      <c r="A4975" s="20" t="s">
        <v>43007</v>
      </c>
      <c r="B4975" s="20" t="s">
        <v>5185</v>
      </c>
      <c r="C4975" s="20" t="s">
        <v>43008</v>
      </c>
      <c r="D4975" s="20" t="s">
        <v>43009</v>
      </c>
      <c r="E4975" s="16">
        <v>38.387799999999999</v>
      </c>
      <c r="F4975" s="21">
        <v>45134</v>
      </c>
    </row>
    <row r="4976" spans="1:6" ht="18.75" x14ac:dyDescent="0.3">
      <c r="A4976" s="20" t="s">
        <v>43010</v>
      </c>
      <c r="B4976" s="20" t="s">
        <v>43011</v>
      </c>
      <c r="C4976" s="20" t="s">
        <v>43012</v>
      </c>
      <c r="D4976" s="20" t="s">
        <v>43013</v>
      </c>
      <c r="E4976" s="16">
        <v>20.552399999999999</v>
      </c>
      <c r="F4976" s="21">
        <v>45134</v>
      </c>
    </row>
    <row r="4977" spans="1:6" ht="18.75" x14ac:dyDescent="0.3">
      <c r="A4977" s="20" t="s">
        <v>43014</v>
      </c>
      <c r="B4977" s="20" t="s">
        <v>5185</v>
      </c>
      <c r="C4977" s="20" t="s">
        <v>43015</v>
      </c>
      <c r="D4977" s="20" t="s">
        <v>43016</v>
      </c>
      <c r="E4977" s="16">
        <v>34.015599999999999</v>
      </c>
      <c r="F4977" s="21">
        <v>45134</v>
      </c>
    </row>
    <row r="4978" spans="1:6" ht="18.75" x14ac:dyDescent="0.3">
      <c r="A4978" s="20" t="s">
        <v>43017</v>
      </c>
      <c r="B4978" s="20" t="s">
        <v>43018</v>
      </c>
      <c r="C4978" s="20" t="s">
        <v>43019</v>
      </c>
      <c r="D4978" s="20" t="s">
        <v>43020</v>
      </c>
      <c r="E4978" s="16">
        <v>17.8339</v>
      </c>
      <c r="F4978" s="21">
        <v>45134</v>
      </c>
    </row>
    <row r="4979" spans="1:6" ht="18.75" x14ac:dyDescent="0.3">
      <c r="A4979" s="20" t="s">
        <v>20814</v>
      </c>
      <c r="B4979" s="20" t="s">
        <v>5185</v>
      </c>
      <c r="C4979" s="20" t="s">
        <v>20813</v>
      </c>
      <c r="D4979" s="20" t="s">
        <v>20815</v>
      </c>
      <c r="E4979" s="16">
        <v>62.22</v>
      </c>
      <c r="F4979" s="21">
        <v>45134</v>
      </c>
    </row>
    <row r="4980" spans="1:6" ht="18.75" x14ac:dyDescent="0.3">
      <c r="A4980" s="20" t="s">
        <v>20817</v>
      </c>
      <c r="B4980" s="20" t="s">
        <v>20818</v>
      </c>
      <c r="C4980" s="20" t="s">
        <v>20816</v>
      </c>
      <c r="D4980" s="20" t="s">
        <v>20819</v>
      </c>
      <c r="E4980" s="16">
        <v>25.51</v>
      </c>
      <c r="F4980" s="21">
        <v>45134</v>
      </c>
    </row>
    <row r="4981" spans="1:6" ht="18.75" x14ac:dyDescent="0.3">
      <c r="A4981" s="20" t="s">
        <v>20821</v>
      </c>
      <c r="B4981" s="20" t="s">
        <v>20822</v>
      </c>
      <c r="C4981" s="20" t="s">
        <v>20820</v>
      </c>
      <c r="D4981" s="20" t="s">
        <v>20823</v>
      </c>
      <c r="E4981" s="16">
        <v>21.43</v>
      </c>
      <c r="F4981" s="21">
        <v>45134</v>
      </c>
    </row>
    <row r="4982" spans="1:6" ht="18.75" x14ac:dyDescent="0.3">
      <c r="A4982" s="20" t="s">
        <v>20825</v>
      </c>
      <c r="B4982" s="20" t="s">
        <v>20826</v>
      </c>
      <c r="C4982" s="20" t="s">
        <v>20824</v>
      </c>
      <c r="D4982" s="20" t="s">
        <v>20827</v>
      </c>
      <c r="E4982" s="16">
        <v>18.079999999999998</v>
      </c>
      <c r="F4982" s="21">
        <v>44813</v>
      </c>
    </row>
    <row r="4983" spans="1:6" ht="18.75" x14ac:dyDescent="0.3">
      <c r="A4983" s="20" t="s">
        <v>20829</v>
      </c>
      <c r="B4983" s="20" t="s">
        <v>5185</v>
      </c>
      <c r="C4983" s="20" t="s">
        <v>20828</v>
      </c>
      <c r="D4983" s="20" t="s">
        <v>20830</v>
      </c>
      <c r="E4983" s="16">
        <v>56.44</v>
      </c>
      <c r="F4983" s="21">
        <v>45134</v>
      </c>
    </row>
    <row r="4984" spans="1:6" ht="18.75" x14ac:dyDescent="0.3">
      <c r="A4984" s="20" t="s">
        <v>20832</v>
      </c>
      <c r="B4984" s="20" t="s">
        <v>20833</v>
      </c>
      <c r="C4984" s="20" t="s">
        <v>20831</v>
      </c>
      <c r="D4984" s="20" t="s">
        <v>20834</v>
      </c>
      <c r="E4984" s="16">
        <v>17.59</v>
      </c>
      <c r="F4984" s="21">
        <v>45134</v>
      </c>
    </row>
    <row r="4985" spans="1:6" ht="18.75" x14ac:dyDescent="0.3">
      <c r="A4985" s="20" t="s">
        <v>20836</v>
      </c>
      <c r="B4985" s="20" t="s">
        <v>20837</v>
      </c>
      <c r="C4985" s="20" t="s">
        <v>20835</v>
      </c>
      <c r="D4985" s="20" t="s">
        <v>20838</v>
      </c>
      <c r="E4985" s="16">
        <v>18.399999999999999</v>
      </c>
      <c r="F4985" s="21">
        <v>45134</v>
      </c>
    </row>
    <row r="4986" spans="1:6" ht="18.75" x14ac:dyDescent="0.3">
      <c r="A4986" s="20" t="s">
        <v>20840</v>
      </c>
      <c r="B4986" s="20" t="s">
        <v>20841</v>
      </c>
      <c r="C4986" s="20" t="s">
        <v>20839</v>
      </c>
      <c r="D4986" s="20" t="s">
        <v>20842</v>
      </c>
      <c r="E4986" s="16">
        <v>16.38</v>
      </c>
      <c r="F4986" s="21">
        <v>44813</v>
      </c>
    </row>
    <row r="4987" spans="1:6" ht="18.75" x14ac:dyDescent="0.3">
      <c r="A4987" s="20" t="s">
        <v>20854</v>
      </c>
      <c r="B4987" s="20" t="s">
        <v>5185</v>
      </c>
      <c r="C4987" s="20" t="s">
        <v>20853</v>
      </c>
      <c r="D4987" s="20" t="s">
        <v>51097</v>
      </c>
      <c r="E4987" s="16">
        <v>47.51</v>
      </c>
      <c r="F4987" s="21">
        <v>45134</v>
      </c>
    </row>
    <row r="4988" spans="1:6" ht="18.75" x14ac:dyDescent="0.3">
      <c r="A4988" s="20" t="s">
        <v>20856</v>
      </c>
      <c r="B4988" s="20" t="s">
        <v>20857</v>
      </c>
      <c r="C4988" s="20" t="s">
        <v>20855</v>
      </c>
      <c r="D4988" s="20" t="s">
        <v>51098</v>
      </c>
      <c r="E4988" s="16">
        <v>21.23</v>
      </c>
      <c r="F4988" s="21">
        <v>45134</v>
      </c>
    </row>
    <row r="4989" spans="1:6" ht="18.75" x14ac:dyDescent="0.3">
      <c r="A4989" s="20" t="s">
        <v>20859</v>
      </c>
      <c r="B4989" s="20" t="s">
        <v>5185</v>
      </c>
      <c r="C4989" s="20" t="s">
        <v>20858</v>
      </c>
      <c r="D4989" s="20" t="s">
        <v>51099</v>
      </c>
      <c r="E4989" s="16">
        <v>41.16</v>
      </c>
      <c r="F4989" s="21">
        <v>45134</v>
      </c>
    </row>
    <row r="4990" spans="1:6" ht="18.75" x14ac:dyDescent="0.3">
      <c r="A4990" s="20" t="s">
        <v>20861</v>
      </c>
      <c r="B4990" s="20" t="s">
        <v>20862</v>
      </c>
      <c r="C4990" s="20" t="s">
        <v>20860</v>
      </c>
      <c r="D4990" s="20" t="s">
        <v>51100</v>
      </c>
      <c r="E4990" s="16">
        <v>18.43</v>
      </c>
      <c r="F4990" s="21">
        <v>45134</v>
      </c>
    </row>
    <row r="4991" spans="1:6" ht="18.75" x14ac:dyDescent="0.3">
      <c r="A4991" s="20" t="s">
        <v>20864</v>
      </c>
      <c r="B4991" s="20" t="s">
        <v>5185</v>
      </c>
      <c r="C4991" s="20" t="s">
        <v>20863</v>
      </c>
      <c r="D4991" s="20" t="s">
        <v>20865</v>
      </c>
      <c r="E4991" s="16">
        <v>12.184699999999999</v>
      </c>
      <c r="F4991" s="21">
        <v>45134</v>
      </c>
    </row>
    <row r="4992" spans="1:6" ht="18.75" x14ac:dyDescent="0.3">
      <c r="A4992" s="20" t="s">
        <v>20867</v>
      </c>
      <c r="B4992" s="20" t="s">
        <v>20868</v>
      </c>
      <c r="C4992" s="20" t="s">
        <v>20866</v>
      </c>
      <c r="D4992" s="20" t="s">
        <v>20869</v>
      </c>
      <c r="E4992" s="16">
        <v>12.184699999999999</v>
      </c>
      <c r="F4992" s="21">
        <v>45134</v>
      </c>
    </row>
    <row r="4993" spans="1:6" ht="18.75" x14ac:dyDescent="0.3">
      <c r="A4993" s="20" t="s">
        <v>20871</v>
      </c>
      <c r="B4993" s="20" t="s">
        <v>5185</v>
      </c>
      <c r="C4993" s="20" t="s">
        <v>20870</v>
      </c>
      <c r="D4993" s="20" t="s">
        <v>20872</v>
      </c>
      <c r="E4993" s="16">
        <v>11.303100000000001</v>
      </c>
      <c r="F4993" s="21">
        <v>45134</v>
      </c>
    </row>
    <row r="4994" spans="1:6" ht="18.75" x14ac:dyDescent="0.3">
      <c r="A4994" s="20" t="s">
        <v>20874</v>
      </c>
      <c r="B4994" s="20" t="s">
        <v>20875</v>
      </c>
      <c r="C4994" s="20" t="s">
        <v>20873</v>
      </c>
      <c r="D4994" s="20" t="s">
        <v>20876</v>
      </c>
      <c r="E4994" s="16">
        <v>11.303100000000001</v>
      </c>
      <c r="F4994" s="21">
        <v>45134</v>
      </c>
    </row>
    <row r="4995" spans="1:6" ht="18.75" x14ac:dyDescent="0.3">
      <c r="A4995" s="20" t="s">
        <v>20878</v>
      </c>
      <c r="B4995" s="20" t="s">
        <v>5185</v>
      </c>
      <c r="C4995" s="20" t="s">
        <v>20877</v>
      </c>
      <c r="D4995" s="20" t="s">
        <v>20879</v>
      </c>
      <c r="E4995" s="16">
        <v>17.140999999999998</v>
      </c>
      <c r="F4995" s="21">
        <v>45134</v>
      </c>
    </row>
    <row r="4996" spans="1:6" ht="18.75" x14ac:dyDescent="0.3">
      <c r="A4996" s="20" t="s">
        <v>20881</v>
      </c>
      <c r="B4996" s="20" t="s">
        <v>20882</v>
      </c>
      <c r="C4996" s="20" t="s">
        <v>20880</v>
      </c>
      <c r="D4996" s="20" t="s">
        <v>20883</v>
      </c>
      <c r="E4996" s="16">
        <v>16.157</v>
      </c>
      <c r="F4996" s="21">
        <v>45134</v>
      </c>
    </row>
    <row r="4997" spans="1:6" ht="18.75" x14ac:dyDescent="0.3">
      <c r="A4997" s="20" t="s">
        <v>20885</v>
      </c>
      <c r="B4997" s="20" t="s">
        <v>20886</v>
      </c>
      <c r="C4997" s="20" t="s">
        <v>20884</v>
      </c>
      <c r="D4997" s="20" t="s">
        <v>20887</v>
      </c>
      <c r="E4997" s="16">
        <v>17.140999999999998</v>
      </c>
      <c r="F4997" s="21">
        <v>45134</v>
      </c>
    </row>
    <row r="4998" spans="1:6" ht="18.75" x14ac:dyDescent="0.3">
      <c r="A4998" s="20" t="s">
        <v>20889</v>
      </c>
      <c r="B4998" s="20" t="s">
        <v>5185</v>
      </c>
      <c r="C4998" s="20" t="s">
        <v>20888</v>
      </c>
      <c r="D4998" s="20" t="s">
        <v>20890</v>
      </c>
      <c r="E4998" s="16">
        <v>16.157</v>
      </c>
      <c r="F4998" s="21">
        <v>45134</v>
      </c>
    </row>
    <row r="4999" spans="1:6" ht="18.75" x14ac:dyDescent="0.3">
      <c r="A4999" s="20" t="s">
        <v>20892</v>
      </c>
      <c r="B4999" s="20" t="s">
        <v>5185</v>
      </c>
      <c r="C4999" s="20" t="s">
        <v>20891</v>
      </c>
      <c r="D4999" s="20" t="s">
        <v>20893</v>
      </c>
      <c r="E4999" s="16">
        <v>11.626899999999999</v>
      </c>
      <c r="F4999" s="21">
        <v>45134</v>
      </c>
    </row>
    <row r="5000" spans="1:6" ht="18.75" x14ac:dyDescent="0.3">
      <c r="A5000" s="20" t="s">
        <v>20895</v>
      </c>
      <c r="B5000" s="20" t="s">
        <v>20896</v>
      </c>
      <c r="C5000" s="20" t="s">
        <v>20894</v>
      </c>
      <c r="D5000" s="20" t="s">
        <v>20897</v>
      </c>
      <c r="E5000" s="16">
        <v>11.287699999999999</v>
      </c>
      <c r="F5000" s="21">
        <v>45134</v>
      </c>
    </row>
    <row r="5001" spans="1:6" ht="18.75" x14ac:dyDescent="0.3">
      <c r="A5001" s="20" t="s">
        <v>20899</v>
      </c>
      <c r="B5001" s="20" t="s">
        <v>5185</v>
      </c>
      <c r="C5001" s="20" t="s">
        <v>20898</v>
      </c>
      <c r="D5001" s="20" t="s">
        <v>20900</v>
      </c>
      <c r="E5001" s="16">
        <v>11.278600000000001</v>
      </c>
      <c r="F5001" s="21">
        <v>45134</v>
      </c>
    </row>
    <row r="5002" spans="1:6" ht="18.75" x14ac:dyDescent="0.3">
      <c r="A5002" s="20" t="s">
        <v>20902</v>
      </c>
      <c r="B5002" s="20" t="s">
        <v>20903</v>
      </c>
      <c r="C5002" s="20" t="s">
        <v>20901</v>
      </c>
      <c r="D5002" s="20" t="s">
        <v>20904</v>
      </c>
      <c r="E5002" s="16">
        <v>11.1228</v>
      </c>
      <c r="F5002" s="21">
        <v>45134</v>
      </c>
    </row>
    <row r="5003" spans="1:6" ht="18.75" x14ac:dyDescent="0.3">
      <c r="A5003" s="20" t="s">
        <v>20906</v>
      </c>
      <c r="B5003" s="20" t="s">
        <v>5185</v>
      </c>
      <c r="C5003" s="20" t="s">
        <v>20905</v>
      </c>
      <c r="D5003" s="20" t="s">
        <v>44777</v>
      </c>
      <c r="E5003" s="16">
        <v>11.42</v>
      </c>
      <c r="F5003" s="21">
        <v>45134</v>
      </c>
    </row>
    <row r="5004" spans="1:6" ht="18.75" x14ac:dyDescent="0.3">
      <c r="A5004" s="20" t="s">
        <v>20908</v>
      </c>
      <c r="B5004" s="20" t="s">
        <v>20909</v>
      </c>
      <c r="C5004" s="20" t="s">
        <v>20907</v>
      </c>
      <c r="D5004" s="20" t="s">
        <v>44778</v>
      </c>
      <c r="E5004" s="16">
        <v>11.42</v>
      </c>
      <c r="F5004" s="21">
        <v>45134</v>
      </c>
    </row>
    <row r="5005" spans="1:6" ht="18.75" x14ac:dyDescent="0.3">
      <c r="A5005" s="20" t="s">
        <v>20911</v>
      </c>
      <c r="B5005" s="20" t="s">
        <v>5185</v>
      </c>
      <c r="C5005" s="20" t="s">
        <v>20910</v>
      </c>
      <c r="D5005" s="20" t="s">
        <v>44779</v>
      </c>
      <c r="E5005" s="16">
        <v>11.083500000000001</v>
      </c>
      <c r="F5005" s="21">
        <v>45134</v>
      </c>
    </row>
    <row r="5006" spans="1:6" ht="18.75" x14ac:dyDescent="0.3">
      <c r="A5006" s="20" t="s">
        <v>20913</v>
      </c>
      <c r="B5006" s="20" t="s">
        <v>20914</v>
      </c>
      <c r="C5006" s="20" t="s">
        <v>20912</v>
      </c>
      <c r="D5006" s="20" t="s">
        <v>44780</v>
      </c>
      <c r="E5006" s="16">
        <v>11.083500000000001</v>
      </c>
      <c r="F5006" s="21">
        <v>45134</v>
      </c>
    </row>
    <row r="5007" spans="1:6" ht="18.75" x14ac:dyDescent="0.3">
      <c r="A5007" s="20" t="s">
        <v>41052</v>
      </c>
      <c r="B5007" s="20" t="s">
        <v>5185</v>
      </c>
      <c r="C5007" s="20" t="s">
        <v>41053</v>
      </c>
      <c r="D5007" s="20" t="s">
        <v>41054</v>
      </c>
      <c r="E5007" s="16">
        <v>11.32</v>
      </c>
      <c r="F5007" s="21">
        <v>45134</v>
      </c>
    </row>
    <row r="5008" spans="1:6" ht="18.75" x14ac:dyDescent="0.3">
      <c r="A5008" s="20" t="s">
        <v>41055</v>
      </c>
      <c r="B5008" s="20" t="s">
        <v>41056</v>
      </c>
      <c r="C5008" s="20" t="s">
        <v>41057</v>
      </c>
      <c r="D5008" s="20" t="s">
        <v>41058</v>
      </c>
      <c r="E5008" s="16">
        <v>11.318</v>
      </c>
      <c r="F5008" s="21">
        <v>45134</v>
      </c>
    </row>
    <row r="5009" spans="1:6" ht="18.75" x14ac:dyDescent="0.3">
      <c r="A5009" s="20" t="s">
        <v>41059</v>
      </c>
      <c r="B5009" s="20" t="s">
        <v>41060</v>
      </c>
      <c r="C5009" s="20" t="s">
        <v>41061</v>
      </c>
      <c r="D5009" s="20" t="s">
        <v>41062</v>
      </c>
      <c r="E5009" s="16">
        <v>11.16</v>
      </c>
      <c r="F5009" s="21">
        <v>45134</v>
      </c>
    </row>
    <row r="5010" spans="1:6" ht="18.75" x14ac:dyDescent="0.3">
      <c r="A5010" s="20" t="s">
        <v>41063</v>
      </c>
      <c r="B5010" s="20" t="s">
        <v>5185</v>
      </c>
      <c r="C5010" s="20" t="s">
        <v>41064</v>
      </c>
      <c r="D5010" s="20" t="s">
        <v>41065</v>
      </c>
      <c r="E5010" s="16">
        <v>11.163</v>
      </c>
      <c r="F5010" s="21">
        <v>45134</v>
      </c>
    </row>
    <row r="5011" spans="1:6" ht="18.75" x14ac:dyDescent="0.3">
      <c r="A5011" s="20" t="s">
        <v>20916</v>
      </c>
      <c r="B5011" s="20" t="s">
        <v>5185</v>
      </c>
      <c r="C5011" s="20" t="s">
        <v>20915</v>
      </c>
      <c r="D5011" s="20" t="s">
        <v>43709</v>
      </c>
      <c r="E5011" s="16">
        <v>18.5121</v>
      </c>
      <c r="F5011" s="21">
        <v>45134</v>
      </c>
    </row>
    <row r="5012" spans="1:6" ht="18.75" x14ac:dyDescent="0.3">
      <c r="A5012" s="20" t="s">
        <v>20918</v>
      </c>
      <c r="B5012" s="20" t="s">
        <v>20919</v>
      </c>
      <c r="C5012" s="20" t="s">
        <v>20917</v>
      </c>
      <c r="D5012" s="20" t="s">
        <v>43710</v>
      </c>
      <c r="E5012" s="16">
        <v>13.8377</v>
      </c>
      <c r="F5012" s="21">
        <v>45134</v>
      </c>
    </row>
    <row r="5013" spans="1:6" ht="18.75" x14ac:dyDescent="0.3">
      <c r="A5013" s="20" t="s">
        <v>20921</v>
      </c>
      <c r="B5013" s="20" t="s">
        <v>5185</v>
      </c>
      <c r="C5013" s="20" t="s">
        <v>20920</v>
      </c>
      <c r="D5013" s="20" t="s">
        <v>43711</v>
      </c>
      <c r="E5013" s="16">
        <v>17.0837</v>
      </c>
      <c r="F5013" s="21">
        <v>45134</v>
      </c>
    </row>
    <row r="5014" spans="1:6" ht="18.75" x14ac:dyDescent="0.3">
      <c r="A5014" s="20" t="s">
        <v>20923</v>
      </c>
      <c r="B5014" s="20" t="s">
        <v>20924</v>
      </c>
      <c r="C5014" s="20" t="s">
        <v>20922</v>
      </c>
      <c r="D5014" s="20" t="s">
        <v>43712</v>
      </c>
      <c r="E5014" s="16">
        <v>14.2361</v>
      </c>
      <c r="F5014" s="21">
        <v>45134</v>
      </c>
    </row>
    <row r="5015" spans="1:6" ht="18.75" x14ac:dyDescent="0.3">
      <c r="A5015" s="20" t="s">
        <v>20926</v>
      </c>
      <c r="B5015" s="20" t="s">
        <v>20927</v>
      </c>
      <c r="C5015" s="20" t="s">
        <v>20925</v>
      </c>
      <c r="D5015" s="20" t="s">
        <v>43713</v>
      </c>
      <c r="E5015" s="16">
        <v>12.3589</v>
      </c>
      <c r="F5015" s="21">
        <v>45134</v>
      </c>
    </row>
    <row r="5016" spans="1:6" ht="18.75" x14ac:dyDescent="0.3">
      <c r="A5016" s="20" t="s">
        <v>20929</v>
      </c>
      <c r="B5016" s="20" t="s">
        <v>20930</v>
      </c>
      <c r="C5016" s="20" t="s">
        <v>20928</v>
      </c>
      <c r="D5016" s="20" t="s">
        <v>43714</v>
      </c>
      <c r="E5016" s="16">
        <v>11.872</v>
      </c>
      <c r="F5016" s="21">
        <v>45134</v>
      </c>
    </row>
    <row r="5017" spans="1:6" ht="18.75" x14ac:dyDescent="0.3">
      <c r="A5017" s="20" t="s">
        <v>20932</v>
      </c>
      <c r="B5017" s="20" t="s">
        <v>5185</v>
      </c>
      <c r="C5017" s="20" t="s">
        <v>20931</v>
      </c>
      <c r="D5017" s="20" t="s">
        <v>20933</v>
      </c>
      <c r="E5017" s="16">
        <v>10.93</v>
      </c>
      <c r="F5017" s="21">
        <v>45134</v>
      </c>
    </row>
    <row r="5018" spans="1:6" ht="18.75" x14ac:dyDescent="0.3">
      <c r="A5018" s="20" t="s">
        <v>20935</v>
      </c>
      <c r="B5018" s="20" t="s">
        <v>5185</v>
      </c>
      <c r="C5018" s="20" t="s">
        <v>20934</v>
      </c>
      <c r="D5018" s="20" t="s">
        <v>20936</v>
      </c>
      <c r="E5018" s="16">
        <v>10.93</v>
      </c>
      <c r="F5018" s="21">
        <v>45134</v>
      </c>
    </row>
    <row r="5019" spans="1:6" ht="18.75" x14ac:dyDescent="0.3">
      <c r="A5019" s="20" t="s">
        <v>20938</v>
      </c>
      <c r="B5019" s="20" t="s">
        <v>5185</v>
      </c>
      <c r="C5019" s="20" t="s">
        <v>20937</v>
      </c>
      <c r="D5019" s="20" t="s">
        <v>20939</v>
      </c>
      <c r="E5019" s="16">
        <v>10.69</v>
      </c>
      <c r="F5019" s="21">
        <v>45134</v>
      </c>
    </row>
    <row r="5020" spans="1:6" ht="18.75" x14ac:dyDescent="0.3">
      <c r="A5020" s="20" t="s">
        <v>20941</v>
      </c>
      <c r="B5020" s="20" t="s">
        <v>5185</v>
      </c>
      <c r="C5020" s="20" t="s">
        <v>20940</v>
      </c>
      <c r="D5020" s="20" t="s">
        <v>20942</v>
      </c>
      <c r="E5020" s="16">
        <v>10.69</v>
      </c>
      <c r="F5020" s="21">
        <v>45134</v>
      </c>
    </row>
    <row r="5021" spans="1:6" ht="18.75" x14ac:dyDescent="0.3">
      <c r="A5021" s="20" t="s">
        <v>20944</v>
      </c>
      <c r="B5021" s="20" t="s">
        <v>5185</v>
      </c>
      <c r="C5021" s="20" t="s">
        <v>20943</v>
      </c>
      <c r="D5021" s="20" t="s">
        <v>20945</v>
      </c>
      <c r="E5021" s="16">
        <v>13.2</v>
      </c>
      <c r="F5021" s="21">
        <v>45134</v>
      </c>
    </row>
    <row r="5022" spans="1:6" ht="18.75" x14ac:dyDescent="0.3">
      <c r="A5022" s="20" t="s">
        <v>20947</v>
      </c>
      <c r="B5022" s="20" t="s">
        <v>20948</v>
      </c>
      <c r="C5022" s="20" t="s">
        <v>20946</v>
      </c>
      <c r="D5022" s="20" t="s">
        <v>20949</v>
      </c>
      <c r="E5022" s="16">
        <v>11.42</v>
      </c>
      <c r="F5022" s="21">
        <v>45134</v>
      </c>
    </row>
    <row r="5023" spans="1:6" ht="18.75" x14ac:dyDescent="0.3">
      <c r="A5023" s="20" t="s">
        <v>20951</v>
      </c>
      <c r="B5023" s="20" t="s">
        <v>20952</v>
      </c>
      <c r="C5023" s="20" t="s">
        <v>20950</v>
      </c>
      <c r="D5023" s="20" t="s">
        <v>20953</v>
      </c>
      <c r="E5023" s="16">
        <v>11.47</v>
      </c>
      <c r="F5023" s="21">
        <v>45134</v>
      </c>
    </row>
    <row r="5024" spans="1:6" ht="18.75" x14ac:dyDescent="0.3">
      <c r="A5024" s="20" t="s">
        <v>20955</v>
      </c>
      <c r="B5024" s="20" t="s">
        <v>5185</v>
      </c>
      <c r="C5024" s="20" t="s">
        <v>20954</v>
      </c>
      <c r="D5024" s="20" t="s">
        <v>20956</v>
      </c>
      <c r="E5024" s="16">
        <v>12.63</v>
      </c>
      <c r="F5024" s="21">
        <v>45134</v>
      </c>
    </row>
    <row r="5025" spans="1:6" ht="18.75" x14ac:dyDescent="0.3">
      <c r="A5025" s="20" t="s">
        <v>44781</v>
      </c>
      <c r="B5025" s="20" t="s">
        <v>5185</v>
      </c>
      <c r="C5025" s="20" t="s">
        <v>44782</v>
      </c>
      <c r="D5025" s="20" t="s">
        <v>44783</v>
      </c>
      <c r="E5025" s="16">
        <v>11.2469</v>
      </c>
      <c r="F5025" s="21">
        <v>45134</v>
      </c>
    </row>
    <row r="5026" spans="1:6" ht="18.75" x14ac:dyDescent="0.3">
      <c r="A5026" s="20" t="s">
        <v>44784</v>
      </c>
      <c r="B5026" s="20" t="s">
        <v>5185</v>
      </c>
      <c r="C5026" s="20" t="s">
        <v>44785</v>
      </c>
      <c r="D5026" s="20" t="s">
        <v>44786</v>
      </c>
      <c r="E5026" s="16">
        <v>11.1882</v>
      </c>
      <c r="F5026" s="21">
        <v>45134</v>
      </c>
    </row>
    <row r="5027" spans="1:6" ht="18.75" x14ac:dyDescent="0.3">
      <c r="A5027" s="20" t="s">
        <v>44787</v>
      </c>
      <c r="B5027" s="20" t="s">
        <v>44788</v>
      </c>
      <c r="C5027" s="20" t="s">
        <v>44789</v>
      </c>
      <c r="D5027" s="20" t="s">
        <v>44790</v>
      </c>
      <c r="E5027" s="16">
        <v>11.2432</v>
      </c>
      <c r="F5027" s="21">
        <v>45134</v>
      </c>
    </row>
    <row r="5028" spans="1:6" ht="18.75" x14ac:dyDescent="0.3">
      <c r="A5028" s="20" t="s">
        <v>44791</v>
      </c>
      <c r="B5028" s="20" t="s">
        <v>44792</v>
      </c>
      <c r="C5028" s="20" t="s">
        <v>44793</v>
      </c>
      <c r="D5028" s="20" t="s">
        <v>44794</v>
      </c>
      <c r="E5028" s="16">
        <v>11.188700000000001</v>
      </c>
      <c r="F5028" s="21">
        <v>45134</v>
      </c>
    </row>
    <row r="5029" spans="1:6" ht="18.75" x14ac:dyDescent="0.3">
      <c r="A5029" s="20" t="s">
        <v>20958</v>
      </c>
      <c r="B5029" s="20" t="s">
        <v>5185</v>
      </c>
      <c r="C5029" s="20" t="s">
        <v>20957</v>
      </c>
      <c r="D5029" s="20" t="s">
        <v>20959</v>
      </c>
      <c r="E5029" s="16">
        <v>12.234400000000001</v>
      </c>
      <c r="F5029" s="21">
        <v>45133</v>
      </c>
    </row>
    <row r="5030" spans="1:6" ht="18.75" x14ac:dyDescent="0.3">
      <c r="A5030" s="20" t="s">
        <v>20961</v>
      </c>
      <c r="B5030" s="20" t="s">
        <v>20962</v>
      </c>
      <c r="C5030" s="20" t="s">
        <v>20960</v>
      </c>
      <c r="D5030" s="20" t="s">
        <v>20963</v>
      </c>
      <c r="E5030" s="16">
        <v>12.234999999999999</v>
      </c>
      <c r="F5030" s="21">
        <v>45133</v>
      </c>
    </row>
    <row r="5031" spans="1:6" ht="18.75" x14ac:dyDescent="0.3">
      <c r="A5031" s="20" t="s">
        <v>20965</v>
      </c>
      <c r="B5031" s="20" t="s">
        <v>5185</v>
      </c>
      <c r="C5031" s="20" t="s">
        <v>20964</v>
      </c>
      <c r="D5031" s="20" t="s">
        <v>20966</v>
      </c>
      <c r="E5031" s="16">
        <v>11.984400000000001</v>
      </c>
      <c r="F5031" s="21">
        <v>45133</v>
      </c>
    </row>
    <row r="5032" spans="1:6" ht="18.75" x14ac:dyDescent="0.3">
      <c r="A5032" s="20" t="s">
        <v>20968</v>
      </c>
      <c r="B5032" s="20" t="s">
        <v>20969</v>
      </c>
      <c r="C5032" s="20" t="s">
        <v>20967</v>
      </c>
      <c r="D5032" s="20" t="s">
        <v>20970</v>
      </c>
      <c r="E5032" s="16">
        <v>11.984500000000001</v>
      </c>
      <c r="F5032" s="21">
        <v>45133</v>
      </c>
    </row>
    <row r="5033" spans="1:6" ht="18.75" x14ac:dyDescent="0.3">
      <c r="A5033" s="20" t="s">
        <v>20972</v>
      </c>
      <c r="B5033" s="20" t="s">
        <v>5185</v>
      </c>
      <c r="C5033" s="20" t="s">
        <v>20971</v>
      </c>
      <c r="D5033" s="20" t="s">
        <v>20973</v>
      </c>
      <c r="E5033" s="16">
        <v>16.843900000000001</v>
      </c>
      <c r="F5033" s="21">
        <v>44379</v>
      </c>
    </row>
    <row r="5034" spans="1:6" ht="18.75" x14ac:dyDescent="0.3">
      <c r="A5034" s="20" t="s">
        <v>20975</v>
      </c>
      <c r="B5034" s="20" t="s">
        <v>5185</v>
      </c>
      <c r="C5034" s="20" t="s">
        <v>20974</v>
      </c>
      <c r="D5034" s="20" t="s">
        <v>20976</v>
      </c>
      <c r="E5034" s="16">
        <v>15.946300000000001</v>
      </c>
      <c r="F5034" s="21">
        <v>44379</v>
      </c>
    </row>
    <row r="5035" spans="1:6" ht="18.75" x14ac:dyDescent="0.3">
      <c r="A5035" s="20" t="s">
        <v>20978</v>
      </c>
      <c r="B5035" s="20" t="s">
        <v>20979</v>
      </c>
      <c r="C5035" s="20" t="s">
        <v>20977</v>
      </c>
      <c r="D5035" s="20" t="s">
        <v>20980</v>
      </c>
      <c r="E5035" s="16">
        <v>16.823499999999999</v>
      </c>
      <c r="F5035" s="21">
        <v>44379</v>
      </c>
    </row>
    <row r="5036" spans="1:6" ht="18.75" x14ac:dyDescent="0.3">
      <c r="A5036" s="20" t="s">
        <v>20982</v>
      </c>
      <c r="B5036" s="20" t="s">
        <v>20983</v>
      </c>
      <c r="C5036" s="20" t="s">
        <v>20981</v>
      </c>
      <c r="D5036" s="20" t="s">
        <v>20984</v>
      </c>
      <c r="E5036" s="16">
        <v>15.9495</v>
      </c>
      <c r="F5036" s="21">
        <v>44379</v>
      </c>
    </row>
    <row r="5037" spans="1:6" ht="18.75" x14ac:dyDescent="0.3">
      <c r="A5037" s="20" t="s">
        <v>20986</v>
      </c>
      <c r="B5037" s="20" t="s">
        <v>5185</v>
      </c>
      <c r="C5037" s="20" t="s">
        <v>20985</v>
      </c>
      <c r="D5037" s="20" t="s">
        <v>20987</v>
      </c>
      <c r="E5037" s="16">
        <v>15.2972</v>
      </c>
      <c r="F5037" s="21">
        <v>45134</v>
      </c>
    </row>
    <row r="5038" spans="1:6" ht="18.75" x14ac:dyDescent="0.3">
      <c r="A5038" s="20" t="s">
        <v>20989</v>
      </c>
      <c r="B5038" s="20" t="s">
        <v>20990</v>
      </c>
      <c r="C5038" s="20" t="s">
        <v>20988</v>
      </c>
      <c r="D5038" s="20" t="s">
        <v>20991</v>
      </c>
      <c r="E5038" s="16">
        <v>15.2332</v>
      </c>
      <c r="F5038" s="21">
        <v>45134</v>
      </c>
    </row>
    <row r="5039" spans="1:6" ht="18.75" x14ac:dyDescent="0.3">
      <c r="A5039" s="20" t="s">
        <v>20993</v>
      </c>
      <c r="B5039" s="20" t="s">
        <v>5185</v>
      </c>
      <c r="C5039" s="20" t="s">
        <v>20992</v>
      </c>
      <c r="D5039" s="20" t="s">
        <v>20994</v>
      </c>
      <c r="E5039" s="16">
        <v>14.160600000000001</v>
      </c>
      <c r="F5039" s="21">
        <v>45134</v>
      </c>
    </row>
    <row r="5040" spans="1:6" ht="18.75" x14ac:dyDescent="0.3">
      <c r="A5040" s="20" t="s">
        <v>20996</v>
      </c>
      <c r="B5040" s="20" t="s">
        <v>20997</v>
      </c>
      <c r="C5040" s="20" t="s">
        <v>20995</v>
      </c>
      <c r="D5040" s="20" t="s">
        <v>20998</v>
      </c>
      <c r="E5040" s="16">
        <v>14.161799999999999</v>
      </c>
      <c r="F5040" s="21">
        <v>45134</v>
      </c>
    </row>
    <row r="5041" spans="1:6" ht="18.75" x14ac:dyDescent="0.3">
      <c r="A5041" s="20" t="s">
        <v>21000</v>
      </c>
      <c r="B5041" s="20" t="s">
        <v>5185</v>
      </c>
      <c r="C5041" s="20" t="s">
        <v>20999</v>
      </c>
      <c r="D5041" s="20" t="s">
        <v>21001</v>
      </c>
      <c r="E5041" s="16">
        <v>31.992899999999999</v>
      </c>
      <c r="F5041" s="21">
        <v>45134</v>
      </c>
    </row>
    <row r="5042" spans="1:6" ht="18.75" x14ac:dyDescent="0.3">
      <c r="A5042" s="20" t="s">
        <v>21003</v>
      </c>
      <c r="B5042" s="20" t="s">
        <v>21004</v>
      </c>
      <c r="C5042" s="20" t="s">
        <v>21002</v>
      </c>
      <c r="D5042" s="20" t="s">
        <v>21005</v>
      </c>
      <c r="E5042" s="16">
        <v>17.118099999999998</v>
      </c>
      <c r="F5042" s="21">
        <v>45134</v>
      </c>
    </row>
    <row r="5043" spans="1:6" ht="18.75" x14ac:dyDescent="0.3">
      <c r="A5043" s="20" t="s">
        <v>21007</v>
      </c>
      <c r="B5043" s="20" t="s">
        <v>5185</v>
      </c>
      <c r="C5043" s="20" t="s">
        <v>21006</v>
      </c>
      <c r="D5043" s="20" t="s">
        <v>21008</v>
      </c>
      <c r="E5043" s="16">
        <v>28.061900000000001</v>
      </c>
      <c r="F5043" s="21">
        <v>45134</v>
      </c>
    </row>
    <row r="5044" spans="1:6" ht="18.75" x14ac:dyDescent="0.3">
      <c r="A5044" s="20" t="s">
        <v>21010</v>
      </c>
      <c r="B5044" s="20" t="s">
        <v>21011</v>
      </c>
      <c r="C5044" s="20" t="s">
        <v>21009</v>
      </c>
      <c r="D5044" s="20" t="s">
        <v>21012</v>
      </c>
      <c r="E5044" s="16">
        <v>14.415800000000001</v>
      </c>
      <c r="F5044" s="21">
        <v>45134</v>
      </c>
    </row>
    <row r="5045" spans="1:6" ht="18.75" x14ac:dyDescent="0.3">
      <c r="A5045" s="20" t="s">
        <v>21014</v>
      </c>
      <c r="B5045" s="20" t="s">
        <v>5185</v>
      </c>
      <c r="C5045" s="20" t="s">
        <v>21013</v>
      </c>
      <c r="D5045" s="20" t="s">
        <v>21015</v>
      </c>
      <c r="E5045" s="16">
        <v>17.890499999999999</v>
      </c>
      <c r="F5045" s="21">
        <v>45134</v>
      </c>
    </row>
    <row r="5046" spans="1:6" ht="18.75" x14ac:dyDescent="0.3">
      <c r="A5046" s="20" t="s">
        <v>21017</v>
      </c>
      <c r="B5046" s="20" t="s">
        <v>5185</v>
      </c>
      <c r="C5046" s="20" t="s">
        <v>21016</v>
      </c>
      <c r="D5046" s="20" t="s">
        <v>21018</v>
      </c>
      <c r="E5046" s="16">
        <v>16.5867</v>
      </c>
      <c r="F5046" s="21">
        <v>45134</v>
      </c>
    </row>
    <row r="5047" spans="1:6" ht="18.75" x14ac:dyDescent="0.3">
      <c r="A5047" s="20" t="s">
        <v>21020</v>
      </c>
      <c r="B5047" s="20" t="s">
        <v>5185</v>
      </c>
      <c r="C5047" s="20" t="s">
        <v>21019</v>
      </c>
      <c r="D5047" s="20" t="s">
        <v>21021</v>
      </c>
      <c r="E5047" s="16">
        <v>17.890499999999999</v>
      </c>
      <c r="F5047" s="21">
        <v>45134</v>
      </c>
    </row>
    <row r="5048" spans="1:6" ht="18.75" x14ac:dyDescent="0.3">
      <c r="A5048" s="20" t="s">
        <v>21023</v>
      </c>
      <c r="B5048" s="20" t="s">
        <v>5185</v>
      </c>
      <c r="C5048" s="20" t="s">
        <v>21022</v>
      </c>
      <c r="D5048" s="20" t="s">
        <v>21024</v>
      </c>
      <c r="E5048" s="16">
        <v>16.5867</v>
      </c>
      <c r="F5048" s="21">
        <v>45134</v>
      </c>
    </row>
    <row r="5049" spans="1:6" ht="18.75" x14ac:dyDescent="0.3">
      <c r="A5049" s="20" t="s">
        <v>21026</v>
      </c>
      <c r="B5049" s="20" t="s">
        <v>5185</v>
      </c>
      <c r="C5049" s="20" t="s">
        <v>21025</v>
      </c>
      <c r="D5049" s="20" t="s">
        <v>21027</v>
      </c>
      <c r="E5049" s="16">
        <v>17.309999999999999</v>
      </c>
      <c r="F5049" s="21">
        <v>45134</v>
      </c>
    </row>
    <row r="5050" spans="1:6" ht="18.75" x14ac:dyDescent="0.3">
      <c r="A5050" s="20" t="s">
        <v>21029</v>
      </c>
      <c r="B5050" s="20" t="s">
        <v>21030</v>
      </c>
      <c r="C5050" s="20" t="s">
        <v>21028</v>
      </c>
      <c r="D5050" s="20" t="s">
        <v>21031</v>
      </c>
      <c r="E5050" s="16">
        <v>17.309999999999999</v>
      </c>
      <c r="F5050" s="21">
        <v>45134</v>
      </c>
    </row>
    <row r="5051" spans="1:6" ht="18.75" x14ac:dyDescent="0.3">
      <c r="A5051" s="20" t="s">
        <v>21033</v>
      </c>
      <c r="B5051" s="20" t="s">
        <v>5185</v>
      </c>
      <c r="C5051" s="20" t="s">
        <v>21032</v>
      </c>
      <c r="D5051" s="20" t="s">
        <v>21034</v>
      </c>
      <c r="E5051" s="16">
        <v>16.43</v>
      </c>
      <c r="F5051" s="21">
        <v>45134</v>
      </c>
    </row>
    <row r="5052" spans="1:6" ht="18.75" x14ac:dyDescent="0.3">
      <c r="A5052" s="20" t="s">
        <v>21036</v>
      </c>
      <c r="B5052" s="20" t="s">
        <v>21037</v>
      </c>
      <c r="C5052" s="20" t="s">
        <v>21035</v>
      </c>
      <c r="D5052" s="20" t="s">
        <v>21038</v>
      </c>
      <c r="E5052" s="16">
        <v>16.43</v>
      </c>
      <c r="F5052" s="21">
        <v>45134</v>
      </c>
    </row>
    <row r="5053" spans="1:6" ht="18.75" x14ac:dyDescent="0.3">
      <c r="A5053" s="20" t="s">
        <v>44135</v>
      </c>
      <c r="B5053" s="20" t="s">
        <v>5185</v>
      </c>
      <c r="C5053" s="20" t="s">
        <v>44136</v>
      </c>
      <c r="D5053" s="20" t="s">
        <v>44137</v>
      </c>
      <c r="E5053" s="16">
        <v>10.909000000000001</v>
      </c>
      <c r="F5053" s="21">
        <v>45134</v>
      </c>
    </row>
    <row r="5054" spans="1:6" ht="18.75" x14ac:dyDescent="0.3">
      <c r="A5054" s="20" t="s">
        <v>44138</v>
      </c>
      <c r="B5054" s="20" t="s">
        <v>5185</v>
      </c>
      <c r="C5054" s="20" t="s">
        <v>44139</v>
      </c>
      <c r="D5054" s="20" t="s">
        <v>44140</v>
      </c>
      <c r="E5054" s="16">
        <v>10.824999999999999</v>
      </c>
      <c r="F5054" s="21">
        <v>45134</v>
      </c>
    </row>
    <row r="5055" spans="1:6" ht="18.75" x14ac:dyDescent="0.3">
      <c r="A5055" s="20" t="s">
        <v>21040</v>
      </c>
      <c r="B5055" s="20" t="s">
        <v>21041</v>
      </c>
      <c r="C5055" s="20" t="s">
        <v>21039</v>
      </c>
      <c r="D5055" s="20" t="s">
        <v>21042</v>
      </c>
      <c r="E5055" s="16">
        <v>15.01</v>
      </c>
      <c r="F5055" s="21">
        <v>45134</v>
      </c>
    </row>
    <row r="5056" spans="1:6" ht="18.75" x14ac:dyDescent="0.3">
      <c r="A5056" s="20" t="s">
        <v>21044</v>
      </c>
      <c r="B5056" s="20" t="s">
        <v>5185</v>
      </c>
      <c r="C5056" s="20" t="s">
        <v>21043</v>
      </c>
      <c r="D5056" s="20" t="s">
        <v>21045</v>
      </c>
      <c r="E5056" s="16">
        <v>20.329999999999998</v>
      </c>
      <c r="F5056" s="21">
        <v>45134</v>
      </c>
    </row>
    <row r="5057" spans="1:6" ht="18.75" x14ac:dyDescent="0.3">
      <c r="A5057" s="20" t="s">
        <v>21047</v>
      </c>
      <c r="B5057" s="20" t="s">
        <v>21048</v>
      </c>
      <c r="C5057" s="20" t="s">
        <v>21046</v>
      </c>
      <c r="D5057" s="20" t="s">
        <v>21049</v>
      </c>
      <c r="E5057" s="16">
        <v>12.89</v>
      </c>
      <c r="F5057" s="21">
        <v>45134</v>
      </c>
    </row>
    <row r="5058" spans="1:6" ht="18.75" x14ac:dyDescent="0.3">
      <c r="A5058" s="20" t="s">
        <v>21051</v>
      </c>
      <c r="B5058" s="20" t="s">
        <v>5185</v>
      </c>
      <c r="C5058" s="20" t="s">
        <v>21050</v>
      </c>
      <c r="D5058" s="20" t="s">
        <v>21052</v>
      </c>
      <c r="E5058" s="16">
        <v>18.55</v>
      </c>
      <c r="F5058" s="21">
        <v>45134</v>
      </c>
    </row>
    <row r="5059" spans="1:6" ht="18.75" x14ac:dyDescent="0.3">
      <c r="A5059" s="20" t="s">
        <v>21054</v>
      </c>
      <c r="B5059" s="20" t="s">
        <v>5185</v>
      </c>
      <c r="C5059" s="20" t="s">
        <v>21053</v>
      </c>
      <c r="D5059" s="20" t="s">
        <v>21055</v>
      </c>
      <c r="E5059" s="16">
        <v>19.940000000000001</v>
      </c>
      <c r="F5059" s="21">
        <v>45134</v>
      </c>
    </row>
    <row r="5060" spans="1:6" ht="18.75" x14ac:dyDescent="0.3">
      <c r="A5060" s="20" t="s">
        <v>21057</v>
      </c>
      <c r="B5060" s="20" t="s">
        <v>21058</v>
      </c>
      <c r="C5060" s="20" t="s">
        <v>21056</v>
      </c>
      <c r="D5060" s="20" t="s">
        <v>21059</v>
      </c>
      <c r="E5060" s="16">
        <v>12.83</v>
      </c>
      <c r="F5060" s="21">
        <v>45134</v>
      </c>
    </row>
    <row r="5061" spans="1:6" ht="18.75" x14ac:dyDescent="0.3">
      <c r="A5061" s="20" t="s">
        <v>21061</v>
      </c>
      <c r="B5061" s="20" t="s">
        <v>21062</v>
      </c>
      <c r="C5061" s="20" t="s">
        <v>21060</v>
      </c>
      <c r="D5061" s="20" t="s">
        <v>21063</v>
      </c>
      <c r="E5061" s="16">
        <v>13.13</v>
      </c>
      <c r="F5061" s="21">
        <v>45134</v>
      </c>
    </row>
    <row r="5062" spans="1:6" ht="18.75" x14ac:dyDescent="0.3">
      <c r="A5062" s="20" t="s">
        <v>21065</v>
      </c>
      <c r="B5062" s="20" t="s">
        <v>21066</v>
      </c>
      <c r="C5062" s="20" t="s">
        <v>21064</v>
      </c>
      <c r="D5062" s="20" t="s">
        <v>21067</v>
      </c>
      <c r="E5062" s="16">
        <v>13.05</v>
      </c>
      <c r="F5062" s="21">
        <v>45134</v>
      </c>
    </row>
    <row r="5063" spans="1:6" ht="18.75" x14ac:dyDescent="0.3">
      <c r="A5063" s="20" t="s">
        <v>21069</v>
      </c>
      <c r="B5063" s="20" t="s">
        <v>5185</v>
      </c>
      <c r="C5063" s="20" t="s">
        <v>21068</v>
      </c>
      <c r="D5063" s="20" t="s">
        <v>21070</v>
      </c>
      <c r="E5063" s="16">
        <v>18.05</v>
      </c>
      <c r="F5063" s="21">
        <v>45134</v>
      </c>
    </row>
    <row r="5064" spans="1:6" ht="18.75" x14ac:dyDescent="0.3">
      <c r="A5064" s="20" t="s">
        <v>21072</v>
      </c>
      <c r="B5064" s="20" t="s">
        <v>21073</v>
      </c>
      <c r="C5064" s="20" t="s">
        <v>21071</v>
      </c>
      <c r="D5064" s="20" t="s">
        <v>21074</v>
      </c>
      <c r="E5064" s="16">
        <v>11.38</v>
      </c>
      <c r="F5064" s="21">
        <v>45134</v>
      </c>
    </row>
    <row r="5065" spans="1:6" ht="18.75" x14ac:dyDescent="0.3">
      <c r="A5065" s="20" t="s">
        <v>21076</v>
      </c>
      <c r="B5065" s="20" t="s">
        <v>21077</v>
      </c>
      <c r="C5065" s="20" t="s">
        <v>21075</v>
      </c>
      <c r="D5065" s="20" t="s">
        <v>21078</v>
      </c>
      <c r="E5065" s="16">
        <v>11.63</v>
      </c>
      <c r="F5065" s="21">
        <v>45134</v>
      </c>
    </row>
    <row r="5066" spans="1:6" ht="18.75" x14ac:dyDescent="0.3">
      <c r="A5066" s="20" t="s">
        <v>21080</v>
      </c>
      <c r="B5066" s="20" t="s">
        <v>21081</v>
      </c>
      <c r="C5066" s="20" t="s">
        <v>21079</v>
      </c>
      <c r="D5066" s="20" t="s">
        <v>21082</v>
      </c>
      <c r="E5066" s="16">
        <v>12.41</v>
      </c>
      <c r="F5066" s="21">
        <v>45134</v>
      </c>
    </row>
    <row r="5067" spans="1:6" ht="18.75" x14ac:dyDescent="0.3">
      <c r="A5067" s="20" t="s">
        <v>21244</v>
      </c>
      <c r="B5067" s="20" t="s">
        <v>5185</v>
      </c>
      <c r="C5067" s="20" t="s">
        <v>21243</v>
      </c>
      <c r="D5067" s="20" t="s">
        <v>44795</v>
      </c>
      <c r="E5067" s="16">
        <v>26.809000000000001</v>
      </c>
      <c r="F5067" s="21">
        <v>45134</v>
      </c>
    </row>
    <row r="5068" spans="1:6" ht="18.75" x14ac:dyDescent="0.3">
      <c r="A5068" s="20" t="s">
        <v>21246</v>
      </c>
      <c r="B5068" s="20" t="s">
        <v>21247</v>
      </c>
      <c r="C5068" s="20" t="s">
        <v>21245</v>
      </c>
      <c r="D5068" s="20" t="s">
        <v>44796</v>
      </c>
      <c r="E5068" s="16">
        <v>14.343</v>
      </c>
      <c r="F5068" s="21">
        <v>45134</v>
      </c>
    </row>
    <row r="5069" spans="1:6" ht="18.75" x14ac:dyDescent="0.3">
      <c r="A5069" s="20" t="s">
        <v>21249</v>
      </c>
      <c r="B5069" s="20" t="s">
        <v>21250</v>
      </c>
      <c r="C5069" s="20" t="s">
        <v>21248</v>
      </c>
      <c r="D5069" s="20" t="s">
        <v>44797</v>
      </c>
      <c r="E5069" s="16">
        <v>12.507999999999999</v>
      </c>
      <c r="F5069" s="21">
        <v>45134</v>
      </c>
    </row>
    <row r="5070" spans="1:6" ht="18.75" x14ac:dyDescent="0.3">
      <c r="A5070" s="20" t="s">
        <v>21252</v>
      </c>
      <c r="B5070" s="20" t="s">
        <v>21253</v>
      </c>
      <c r="C5070" s="20" t="s">
        <v>21251</v>
      </c>
      <c r="D5070" s="20" t="s">
        <v>44798</v>
      </c>
      <c r="E5070" s="16">
        <v>12.360799999999999</v>
      </c>
      <c r="F5070" s="21">
        <v>42783</v>
      </c>
    </row>
    <row r="5071" spans="1:6" ht="18.75" x14ac:dyDescent="0.3">
      <c r="A5071" s="20" t="s">
        <v>21255</v>
      </c>
      <c r="B5071" s="20" t="s">
        <v>5185</v>
      </c>
      <c r="C5071" s="20" t="s">
        <v>21254</v>
      </c>
      <c r="D5071" s="20" t="s">
        <v>44799</v>
      </c>
      <c r="E5071" s="16">
        <v>16.011399999999998</v>
      </c>
      <c r="F5071" s="21">
        <v>42012</v>
      </c>
    </row>
    <row r="5072" spans="1:6" ht="18.75" x14ac:dyDescent="0.3">
      <c r="A5072" s="20" t="s">
        <v>21257</v>
      </c>
      <c r="B5072" s="20" t="s">
        <v>21258</v>
      </c>
      <c r="C5072" s="20" t="s">
        <v>21256</v>
      </c>
      <c r="D5072" s="20" t="s">
        <v>44800</v>
      </c>
      <c r="E5072" s="16">
        <v>12.452999999999999</v>
      </c>
      <c r="F5072" s="21">
        <v>45134</v>
      </c>
    </row>
    <row r="5073" spans="1:6" ht="18.75" x14ac:dyDescent="0.3">
      <c r="A5073" s="20" t="s">
        <v>21260</v>
      </c>
      <c r="B5073" s="20" t="s">
        <v>21261</v>
      </c>
      <c r="C5073" s="20" t="s">
        <v>21259</v>
      </c>
      <c r="D5073" s="20" t="s">
        <v>44801</v>
      </c>
      <c r="E5073" s="16">
        <v>12.781000000000001</v>
      </c>
      <c r="F5073" s="21">
        <v>45134</v>
      </c>
    </row>
    <row r="5074" spans="1:6" ht="18.75" x14ac:dyDescent="0.3">
      <c r="A5074" s="20" t="s">
        <v>21263</v>
      </c>
      <c r="B5074" s="20" t="s">
        <v>21264</v>
      </c>
      <c r="C5074" s="20" t="s">
        <v>21262</v>
      </c>
      <c r="D5074" s="20" t="s">
        <v>44802</v>
      </c>
      <c r="E5074" s="16">
        <v>13.545999999999999</v>
      </c>
      <c r="F5074" s="21">
        <v>45134</v>
      </c>
    </row>
    <row r="5075" spans="1:6" ht="18.75" x14ac:dyDescent="0.3">
      <c r="A5075" s="20" t="s">
        <v>21266</v>
      </c>
      <c r="B5075" s="20" t="s">
        <v>5185</v>
      </c>
      <c r="C5075" s="20" t="s">
        <v>21265</v>
      </c>
      <c r="D5075" s="20" t="s">
        <v>44803</v>
      </c>
      <c r="E5075" s="16">
        <v>29.206</v>
      </c>
      <c r="F5075" s="21">
        <v>45134</v>
      </c>
    </row>
    <row r="5076" spans="1:6" ht="18.75" x14ac:dyDescent="0.3">
      <c r="A5076" s="20" t="s">
        <v>21268</v>
      </c>
      <c r="B5076" s="20" t="s">
        <v>21269</v>
      </c>
      <c r="C5076" s="20" t="s">
        <v>21267</v>
      </c>
      <c r="D5076" s="20" t="s">
        <v>44804</v>
      </c>
      <c r="E5076" s="16">
        <v>15.586</v>
      </c>
      <c r="F5076" s="21">
        <v>45134</v>
      </c>
    </row>
    <row r="5077" spans="1:6" ht="18.75" x14ac:dyDescent="0.3">
      <c r="A5077" s="20" t="s">
        <v>21084</v>
      </c>
      <c r="B5077" s="20" t="s">
        <v>5185</v>
      </c>
      <c r="C5077" s="20" t="s">
        <v>21083</v>
      </c>
      <c r="D5077" s="20" t="s">
        <v>21085</v>
      </c>
      <c r="E5077" s="16">
        <v>14.0999</v>
      </c>
      <c r="F5077" s="21">
        <v>45134</v>
      </c>
    </row>
    <row r="5078" spans="1:6" ht="18.75" x14ac:dyDescent="0.3">
      <c r="A5078" s="20" t="s">
        <v>21087</v>
      </c>
      <c r="B5078" s="20" t="s">
        <v>5185</v>
      </c>
      <c r="C5078" s="20" t="s">
        <v>21086</v>
      </c>
      <c r="D5078" s="20" t="s">
        <v>21088</v>
      </c>
      <c r="E5078" s="16">
        <v>13.5052</v>
      </c>
      <c r="F5078" s="21">
        <v>45134</v>
      </c>
    </row>
    <row r="5079" spans="1:6" ht="18.75" x14ac:dyDescent="0.3">
      <c r="A5079" s="20" t="s">
        <v>21090</v>
      </c>
      <c r="B5079" s="20" t="s">
        <v>5185</v>
      </c>
      <c r="C5079" s="20" t="s">
        <v>21089</v>
      </c>
      <c r="D5079" s="20" t="s">
        <v>21091</v>
      </c>
      <c r="E5079" s="16">
        <v>19.574999999999999</v>
      </c>
      <c r="F5079" s="21">
        <v>45134</v>
      </c>
    </row>
    <row r="5080" spans="1:6" ht="18.75" x14ac:dyDescent="0.3">
      <c r="A5080" s="20" t="s">
        <v>21093</v>
      </c>
      <c r="B5080" s="20" t="s">
        <v>21094</v>
      </c>
      <c r="C5080" s="20" t="s">
        <v>21092</v>
      </c>
      <c r="D5080" s="20" t="s">
        <v>21095</v>
      </c>
      <c r="E5080" s="16">
        <v>12.749000000000001</v>
      </c>
      <c r="F5080" s="21">
        <v>45134</v>
      </c>
    </row>
    <row r="5081" spans="1:6" ht="18.75" x14ac:dyDescent="0.3">
      <c r="A5081" s="20" t="s">
        <v>21097</v>
      </c>
      <c r="B5081" s="20" t="s">
        <v>21098</v>
      </c>
      <c r="C5081" s="20" t="s">
        <v>21096</v>
      </c>
      <c r="D5081" s="20" t="s">
        <v>21099</v>
      </c>
      <c r="E5081" s="16">
        <v>15.55</v>
      </c>
      <c r="F5081" s="21">
        <v>45134</v>
      </c>
    </row>
    <row r="5082" spans="1:6" ht="18.75" x14ac:dyDescent="0.3">
      <c r="A5082" s="20" t="s">
        <v>21101</v>
      </c>
      <c r="B5082" s="20" t="s">
        <v>21102</v>
      </c>
      <c r="C5082" s="20" t="s">
        <v>21100</v>
      </c>
      <c r="D5082" s="20" t="s">
        <v>21103</v>
      </c>
      <c r="E5082" s="16">
        <v>15.420999999999999</v>
      </c>
      <c r="F5082" s="21">
        <v>45134</v>
      </c>
    </row>
    <row r="5083" spans="1:6" ht="18.75" x14ac:dyDescent="0.3">
      <c r="A5083" s="20" t="s">
        <v>21105</v>
      </c>
      <c r="B5083" s="20" t="s">
        <v>5185</v>
      </c>
      <c r="C5083" s="20" t="s">
        <v>21104</v>
      </c>
      <c r="D5083" s="20" t="s">
        <v>21106</v>
      </c>
      <c r="E5083" s="16">
        <v>17.757999999999999</v>
      </c>
      <c r="F5083" s="21">
        <v>45134</v>
      </c>
    </row>
    <row r="5084" spans="1:6" ht="18.75" x14ac:dyDescent="0.3">
      <c r="A5084" s="20" t="s">
        <v>21108</v>
      </c>
      <c r="B5084" s="20" t="s">
        <v>21109</v>
      </c>
      <c r="C5084" s="20" t="s">
        <v>21107</v>
      </c>
      <c r="D5084" s="20" t="s">
        <v>21110</v>
      </c>
      <c r="E5084" s="16">
        <v>11.737</v>
      </c>
      <c r="F5084" s="21">
        <v>45134</v>
      </c>
    </row>
    <row r="5085" spans="1:6" ht="18.75" x14ac:dyDescent="0.3">
      <c r="A5085" s="20" t="s">
        <v>21112</v>
      </c>
      <c r="B5085" s="20" t="s">
        <v>21113</v>
      </c>
      <c r="C5085" s="20" t="s">
        <v>21111</v>
      </c>
      <c r="D5085" s="20" t="s">
        <v>21114</v>
      </c>
      <c r="E5085" s="16">
        <v>12.923</v>
      </c>
      <c r="F5085" s="21">
        <v>45134</v>
      </c>
    </row>
    <row r="5086" spans="1:6" ht="18.75" x14ac:dyDescent="0.3">
      <c r="A5086" s="20" t="s">
        <v>21116</v>
      </c>
      <c r="B5086" s="20" t="s">
        <v>21117</v>
      </c>
      <c r="C5086" s="20" t="s">
        <v>21115</v>
      </c>
      <c r="D5086" s="20" t="s">
        <v>21118</v>
      </c>
      <c r="E5086" s="16">
        <v>12.862</v>
      </c>
      <c r="F5086" s="21">
        <v>45134</v>
      </c>
    </row>
    <row r="5087" spans="1:6" ht="18.75" x14ac:dyDescent="0.3">
      <c r="A5087" s="20" t="s">
        <v>21120</v>
      </c>
      <c r="B5087" s="20" t="s">
        <v>5185</v>
      </c>
      <c r="C5087" s="20" t="s">
        <v>21119</v>
      </c>
      <c r="D5087" s="20" t="s">
        <v>21121</v>
      </c>
      <c r="E5087" s="16">
        <v>21.803100000000001</v>
      </c>
      <c r="F5087" s="21">
        <v>45134</v>
      </c>
    </row>
    <row r="5088" spans="1:6" ht="18.75" x14ac:dyDescent="0.3">
      <c r="A5088" s="20" t="s">
        <v>21123</v>
      </c>
      <c r="B5088" s="20" t="s">
        <v>5185</v>
      </c>
      <c r="C5088" s="20" t="s">
        <v>21122</v>
      </c>
      <c r="D5088" s="20" t="s">
        <v>21124</v>
      </c>
      <c r="E5088" s="16">
        <v>21.794699999999999</v>
      </c>
      <c r="F5088" s="21">
        <v>45134</v>
      </c>
    </row>
    <row r="5089" spans="1:6" ht="18.75" x14ac:dyDescent="0.3">
      <c r="A5089" s="20" t="s">
        <v>21126</v>
      </c>
      <c r="B5089" s="20" t="s">
        <v>21127</v>
      </c>
      <c r="C5089" s="20" t="s">
        <v>21125</v>
      </c>
      <c r="D5089" s="20" t="s">
        <v>21128</v>
      </c>
      <c r="E5089" s="16">
        <v>15.8428</v>
      </c>
      <c r="F5089" s="21">
        <v>45134</v>
      </c>
    </row>
    <row r="5090" spans="1:6" ht="18.75" x14ac:dyDescent="0.3">
      <c r="A5090" s="20" t="s">
        <v>21130</v>
      </c>
      <c r="B5090" s="20" t="s">
        <v>21131</v>
      </c>
      <c r="C5090" s="20" t="s">
        <v>21129</v>
      </c>
      <c r="D5090" s="20" t="s">
        <v>21132</v>
      </c>
      <c r="E5090" s="16">
        <v>14.432700000000001</v>
      </c>
      <c r="F5090" s="21">
        <v>45134</v>
      </c>
    </row>
    <row r="5091" spans="1:6" ht="18.75" x14ac:dyDescent="0.3">
      <c r="A5091" s="20" t="s">
        <v>21134</v>
      </c>
      <c r="B5091" s="20" t="s">
        <v>5185</v>
      </c>
      <c r="C5091" s="20" t="s">
        <v>21133</v>
      </c>
      <c r="D5091" s="20" t="s">
        <v>21135</v>
      </c>
      <c r="E5091" s="16">
        <v>20.1462</v>
      </c>
      <c r="F5091" s="21">
        <v>45134</v>
      </c>
    </row>
    <row r="5092" spans="1:6" ht="18.75" x14ac:dyDescent="0.3">
      <c r="A5092" s="20" t="s">
        <v>21137</v>
      </c>
      <c r="B5092" s="20" t="s">
        <v>5185</v>
      </c>
      <c r="C5092" s="20" t="s">
        <v>21136</v>
      </c>
      <c r="D5092" s="20" t="s">
        <v>21138</v>
      </c>
      <c r="E5092" s="16">
        <v>20.133800000000001</v>
      </c>
      <c r="F5092" s="21">
        <v>45134</v>
      </c>
    </row>
    <row r="5093" spans="1:6" ht="18.75" x14ac:dyDescent="0.3">
      <c r="A5093" s="20" t="s">
        <v>21140</v>
      </c>
      <c r="B5093" s="20" t="s">
        <v>21141</v>
      </c>
      <c r="C5093" s="20" t="s">
        <v>21139</v>
      </c>
      <c r="D5093" s="20" t="s">
        <v>21142</v>
      </c>
      <c r="E5093" s="16">
        <v>13.915100000000001</v>
      </c>
      <c r="F5093" s="21">
        <v>45134</v>
      </c>
    </row>
    <row r="5094" spans="1:6" ht="18.75" x14ac:dyDescent="0.3">
      <c r="A5094" s="20" t="s">
        <v>21144</v>
      </c>
      <c r="B5094" s="20" t="s">
        <v>21145</v>
      </c>
      <c r="C5094" s="20" t="s">
        <v>21143</v>
      </c>
      <c r="D5094" s="20" t="s">
        <v>21146</v>
      </c>
      <c r="E5094" s="16">
        <v>13.1746</v>
      </c>
      <c r="F5094" s="21">
        <v>45134</v>
      </c>
    </row>
    <row r="5095" spans="1:6" ht="18.75" x14ac:dyDescent="0.3">
      <c r="A5095" s="20" t="s">
        <v>21148</v>
      </c>
      <c r="B5095" s="20" t="s">
        <v>21149</v>
      </c>
      <c r="C5095" s="20" t="s">
        <v>21147</v>
      </c>
      <c r="D5095" s="20" t="s">
        <v>21150</v>
      </c>
      <c r="E5095" s="16">
        <v>13.4833</v>
      </c>
      <c r="F5095" s="21">
        <v>45134</v>
      </c>
    </row>
    <row r="5096" spans="1:6" ht="18.75" x14ac:dyDescent="0.3">
      <c r="A5096" s="20" t="s">
        <v>21152</v>
      </c>
      <c r="B5096" s="20" t="s">
        <v>21153</v>
      </c>
      <c r="C5096" s="20" t="s">
        <v>21151</v>
      </c>
      <c r="D5096" s="20" t="s">
        <v>21154</v>
      </c>
      <c r="E5096" s="16">
        <v>12.6073</v>
      </c>
      <c r="F5096" s="21">
        <v>45134</v>
      </c>
    </row>
    <row r="5097" spans="1:6" ht="18.75" x14ac:dyDescent="0.3">
      <c r="A5097" s="20" t="s">
        <v>21156</v>
      </c>
      <c r="B5097" s="20" t="s">
        <v>21157</v>
      </c>
      <c r="C5097" s="20" t="s">
        <v>21155</v>
      </c>
      <c r="D5097" s="20" t="s">
        <v>21158</v>
      </c>
      <c r="E5097" s="16">
        <v>12.4834</v>
      </c>
      <c r="F5097" s="21">
        <v>45134</v>
      </c>
    </row>
    <row r="5098" spans="1:6" ht="18.75" x14ac:dyDescent="0.3">
      <c r="A5098" s="20" t="s">
        <v>21160</v>
      </c>
      <c r="B5098" s="20" t="s">
        <v>21161</v>
      </c>
      <c r="C5098" s="20" t="s">
        <v>21159</v>
      </c>
      <c r="D5098" s="20" t="s">
        <v>21162</v>
      </c>
      <c r="E5098" s="16">
        <v>12.4558</v>
      </c>
      <c r="F5098" s="21">
        <v>45134</v>
      </c>
    </row>
    <row r="5099" spans="1:6" ht="18.75" x14ac:dyDescent="0.3">
      <c r="A5099" s="20" t="s">
        <v>21164</v>
      </c>
      <c r="B5099" s="20" t="s">
        <v>21165</v>
      </c>
      <c r="C5099" s="20" t="s">
        <v>21163</v>
      </c>
      <c r="D5099" s="20" t="s">
        <v>21166</v>
      </c>
      <c r="E5099" s="16">
        <v>11.9581</v>
      </c>
      <c r="F5099" s="21">
        <v>45134</v>
      </c>
    </row>
    <row r="5100" spans="1:6" ht="18.75" x14ac:dyDescent="0.3">
      <c r="A5100" s="20" t="s">
        <v>21168</v>
      </c>
      <c r="B5100" s="20" t="s">
        <v>21169</v>
      </c>
      <c r="C5100" s="20" t="s">
        <v>21167</v>
      </c>
      <c r="D5100" s="20" t="s">
        <v>21170</v>
      </c>
      <c r="E5100" s="16">
        <v>11.5115</v>
      </c>
      <c r="F5100" s="21">
        <v>45134</v>
      </c>
    </row>
    <row r="5101" spans="1:6" ht="18.75" x14ac:dyDescent="0.3">
      <c r="A5101" s="20" t="s">
        <v>21172</v>
      </c>
      <c r="B5101" s="20" t="s">
        <v>5185</v>
      </c>
      <c r="C5101" s="20" t="s">
        <v>21171</v>
      </c>
      <c r="D5101" s="20" t="s">
        <v>21173</v>
      </c>
      <c r="E5101" s="16">
        <v>13.8789</v>
      </c>
      <c r="F5101" s="21">
        <v>45134</v>
      </c>
    </row>
    <row r="5102" spans="1:6" ht="18.75" x14ac:dyDescent="0.3">
      <c r="A5102" s="20" t="s">
        <v>21175</v>
      </c>
      <c r="B5102" s="20" t="s">
        <v>5185</v>
      </c>
      <c r="C5102" s="20" t="s">
        <v>21174</v>
      </c>
      <c r="D5102" s="20" t="s">
        <v>21176</v>
      </c>
      <c r="E5102" s="16">
        <v>14.939399999999999</v>
      </c>
      <c r="F5102" s="21">
        <v>45134</v>
      </c>
    </row>
    <row r="5103" spans="1:6" ht="18.75" x14ac:dyDescent="0.3">
      <c r="A5103" s="20" t="s">
        <v>21178</v>
      </c>
      <c r="B5103" s="20" t="s">
        <v>5185</v>
      </c>
      <c r="C5103" s="20" t="s">
        <v>21177</v>
      </c>
      <c r="D5103" s="20" t="s">
        <v>21179</v>
      </c>
      <c r="E5103" s="16">
        <v>59.192999999999998</v>
      </c>
      <c r="F5103" s="21">
        <v>45134</v>
      </c>
    </row>
    <row r="5104" spans="1:6" ht="18.75" x14ac:dyDescent="0.3">
      <c r="A5104" s="20" t="s">
        <v>21181</v>
      </c>
      <c r="B5104" s="20" t="s">
        <v>5185</v>
      </c>
      <c r="C5104" s="20" t="s">
        <v>21180</v>
      </c>
      <c r="D5104" s="20" t="s">
        <v>21182</v>
      </c>
      <c r="E5104" s="16">
        <v>53.868000000000002</v>
      </c>
      <c r="F5104" s="21">
        <v>45134</v>
      </c>
    </row>
    <row r="5105" spans="1:6" ht="18.75" x14ac:dyDescent="0.3">
      <c r="A5105" s="20" t="s">
        <v>21184</v>
      </c>
      <c r="B5105" s="20" t="s">
        <v>21185</v>
      </c>
      <c r="C5105" s="20" t="s">
        <v>21183</v>
      </c>
      <c r="D5105" s="20" t="s">
        <v>21186</v>
      </c>
      <c r="E5105" s="16">
        <v>13.882</v>
      </c>
      <c r="F5105" s="21">
        <v>45134</v>
      </c>
    </row>
    <row r="5106" spans="1:6" ht="18.75" x14ac:dyDescent="0.3">
      <c r="A5106" s="20" t="s">
        <v>21188</v>
      </c>
      <c r="B5106" s="20" t="s">
        <v>21189</v>
      </c>
      <c r="C5106" s="20" t="s">
        <v>21187</v>
      </c>
      <c r="D5106" s="20" t="s">
        <v>21190</v>
      </c>
      <c r="E5106" s="16">
        <v>12.093</v>
      </c>
      <c r="F5106" s="21">
        <v>45134</v>
      </c>
    </row>
    <row r="5107" spans="1:6" ht="18.75" x14ac:dyDescent="0.3">
      <c r="A5107" s="20" t="s">
        <v>43021</v>
      </c>
      <c r="B5107" s="20" t="s">
        <v>5185</v>
      </c>
      <c r="C5107" s="20" t="s">
        <v>43022</v>
      </c>
      <c r="D5107" s="20" t="s">
        <v>43023</v>
      </c>
      <c r="E5107" s="16">
        <v>27.7943</v>
      </c>
      <c r="F5107" s="21">
        <v>45134</v>
      </c>
    </row>
    <row r="5108" spans="1:6" ht="18.75" x14ac:dyDescent="0.3">
      <c r="A5108" s="20" t="s">
        <v>43024</v>
      </c>
      <c r="B5108" s="20" t="s">
        <v>43025</v>
      </c>
      <c r="C5108" s="20" t="s">
        <v>43026</v>
      </c>
      <c r="D5108" s="20" t="s">
        <v>43027</v>
      </c>
      <c r="E5108" s="16">
        <v>14.931100000000001</v>
      </c>
      <c r="F5108" s="21">
        <v>45134</v>
      </c>
    </row>
    <row r="5109" spans="1:6" ht="18.75" x14ac:dyDescent="0.3">
      <c r="A5109" s="20" t="s">
        <v>43028</v>
      </c>
      <c r="B5109" s="20" t="s">
        <v>43029</v>
      </c>
      <c r="C5109" s="20" t="s">
        <v>43030</v>
      </c>
      <c r="D5109" s="20" t="s">
        <v>43031</v>
      </c>
      <c r="E5109" s="16">
        <v>15.5396</v>
      </c>
      <c r="F5109" s="21">
        <v>45134</v>
      </c>
    </row>
    <row r="5110" spans="1:6" ht="18.75" x14ac:dyDescent="0.3">
      <c r="A5110" s="20" t="s">
        <v>43032</v>
      </c>
      <c r="B5110" s="20" t="s">
        <v>5185</v>
      </c>
      <c r="C5110" s="20" t="s">
        <v>43033</v>
      </c>
      <c r="D5110" s="20" t="s">
        <v>43034</v>
      </c>
      <c r="E5110" s="16">
        <v>25.4986</v>
      </c>
      <c r="F5110" s="21">
        <v>45134</v>
      </c>
    </row>
    <row r="5111" spans="1:6" ht="18.75" x14ac:dyDescent="0.3">
      <c r="A5111" s="20" t="s">
        <v>43035</v>
      </c>
      <c r="B5111" s="20" t="s">
        <v>43036</v>
      </c>
      <c r="C5111" s="20" t="s">
        <v>43037</v>
      </c>
      <c r="D5111" s="20" t="s">
        <v>43038</v>
      </c>
      <c r="E5111" s="16">
        <v>13.3864</v>
      </c>
      <c r="F5111" s="21">
        <v>45134</v>
      </c>
    </row>
    <row r="5112" spans="1:6" ht="18.75" x14ac:dyDescent="0.3">
      <c r="A5112" s="20" t="s">
        <v>43039</v>
      </c>
      <c r="B5112" s="20" t="s">
        <v>43040</v>
      </c>
      <c r="C5112" s="20" t="s">
        <v>43041</v>
      </c>
      <c r="D5112" s="20" t="s">
        <v>43042</v>
      </c>
      <c r="E5112" s="16">
        <v>14.325699999999999</v>
      </c>
      <c r="F5112" s="21">
        <v>45134</v>
      </c>
    </row>
    <row r="5113" spans="1:6" ht="18.75" x14ac:dyDescent="0.3">
      <c r="A5113" s="20" t="s">
        <v>21192</v>
      </c>
      <c r="B5113" s="20" t="s">
        <v>5185</v>
      </c>
      <c r="C5113" s="20" t="s">
        <v>21191</v>
      </c>
      <c r="D5113" s="20" t="s">
        <v>21193</v>
      </c>
      <c r="E5113" s="16">
        <v>19.170000000000002</v>
      </c>
      <c r="F5113" s="21">
        <v>45134</v>
      </c>
    </row>
    <row r="5114" spans="1:6" ht="18.75" x14ac:dyDescent="0.3">
      <c r="A5114" s="20" t="s">
        <v>21195</v>
      </c>
      <c r="B5114" s="20" t="s">
        <v>5185</v>
      </c>
      <c r="C5114" s="20" t="s">
        <v>21194</v>
      </c>
      <c r="D5114" s="20" t="s">
        <v>21196</v>
      </c>
      <c r="E5114" s="16">
        <v>20.39</v>
      </c>
      <c r="F5114" s="21">
        <v>45134</v>
      </c>
    </row>
    <row r="5115" spans="1:6" ht="18.75" x14ac:dyDescent="0.3">
      <c r="A5115" s="20" t="s">
        <v>21198</v>
      </c>
      <c r="B5115" s="20" t="s">
        <v>21199</v>
      </c>
      <c r="C5115" s="20" t="s">
        <v>21197</v>
      </c>
      <c r="D5115" s="20" t="s">
        <v>21200</v>
      </c>
      <c r="E5115" s="16">
        <v>15.6</v>
      </c>
      <c r="F5115" s="21">
        <v>44820</v>
      </c>
    </row>
    <row r="5116" spans="1:6" ht="18.75" x14ac:dyDescent="0.3">
      <c r="A5116" s="20" t="s">
        <v>21202</v>
      </c>
      <c r="B5116" s="20" t="s">
        <v>21203</v>
      </c>
      <c r="C5116" s="20" t="s">
        <v>21201</v>
      </c>
      <c r="D5116" s="20" t="s">
        <v>21204</v>
      </c>
      <c r="E5116" s="16">
        <v>14.38</v>
      </c>
      <c r="F5116" s="21">
        <v>44820</v>
      </c>
    </row>
    <row r="5117" spans="1:6" ht="18.75" x14ac:dyDescent="0.3">
      <c r="A5117" s="20" t="s">
        <v>21206</v>
      </c>
      <c r="B5117" s="20" t="s">
        <v>21207</v>
      </c>
      <c r="C5117" s="20" t="s">
        <v>21205</v>
      </c>
      <c r="D5117" s="20" t="s">
        <v>21208</v>
      </c>
      <c r="E5117" s="16">
        <v>14.64</v>
      </c>
      <c r="F5117" s="21">
        <v>45134</v>
      </c>
    </row>
    <row r="5118" spans="1:6" ht="18.75" x14ac:dyDescent="0.3">
      <c r="A5118" s="20" t="s">
        <v>21210</v>
      </c>
      <c r="B5118" s="20" t="s">
        <v>21211</v>
      </c>
      <c r="C5118" s="20" t="s">
        <v>21209</v>
      </c>
      <c r="D5118" s="20" t="s">
        <v>21212</v>
      </c>
      <c r="E5118" s="16">
        <v>14.35</v>
      </c>
      <c r="F5118" s="21">
        <v>44820</v>
      </c>
    </row>
    <row r="5119" spans="1:6" ht="18.75" x14ac:dyDescent="0.3">
      <c r="A5119" s="20" t="s">
        <v>21214</v>
      </c>
      <c r="B5119" s="20" t="s">
        <v>21215</v>
      </c>
      <c r="C5119" s="20" t="s">
        <v>21213</v>
      </c>
      <c r="D5119" s="20" t="s">
        <v>21216</v>
      </c>
      <c r="E5119" s="16">
        <v>12.17</v>
      </c>
      <c r="F5119" s="21">
        <v>44820</v>
      </c>
    </row>
    <row r="5120" spans="1:6" ht="18.75" x14ac:dyDescent="0.3">
      <c r="A5120" s="20" t="s">
        <v>21218</v>
      </c>
      <c r="B5120" s="20" t="s">
        <v>21219</v>
      </c>
      <c r="C5120" s="20" t="s">
        <v>21217</v>
      </c>
      <c r="D5120" s="20" t="s">
        <v>21220</v>
      </c>
      <c r="E5120" s="16">
        <v>12.67</v>
      </c>
      <c r="F5120" s="21">
        <v>45134</v>
      </c>
    </row>
    <row r="5121" spans="1:6" ht="18.75" x14ac:dyDescent="0.3">
      <c r="A5121" s="20" t="s">
        <v>21222</v>
      </c>
      <c r="B5121" s="20" t="s">
        <v>5185</v>
      </c>
      <c r="C5121" s="20" t="s">
        <v>21221</v>
      </c>
      <c r="D5121" s="20" t="s">
        <v>21223</v>
      </c>
      <c r="E5121" s="16">
        <v>22.425699999999999</v>
      </c>
      <c r="F5121" s="21">
        <v>45134</v>
      </c>
    </row>
    <row r="5122" spans="1:6" ht="18.75" x14ac:dyDescent="0.3">
      <c r="A5122" s="20" t="s">
        <v>21225</v>
      </c>
      <c r="B5122" s="20" t="s">
        <v>5185</v>
      </c>
      <c r="C5122" s="20" t="s">
        <v>21224</v>
      </c>
      <c r="D5122" s="20" t="s">
        <v>21226</v>
      </c>
      <c r="E5122" s="16">
        <v>24.8048</v>
      </c>
      <c r="F5122" s="21">
        <v>45134</v>
      </c>
    </row>
    <row r="5123" spans="1:6" ht="18.75" x14ac:dyDescent="0.3">
      <c r="A5123" s="20" t="s">
        <v>21228</v>
      </c>
      <c r="B5123" s="20" t="s">
        <v>21229</v>
      </c>
      <c r="C5123" s="20" t="s">
        <v>21227</v>
      </c>
      <c r="D5123" s="20" t="s">
        <v>21230</v>
      </c>
      <c r="E5123" s="16">
        <v>17.668600000000001</v>
      </c>
      <c r="F5123" s="21">
        <v>45134</v>
      </c>
    </row>
    <row r="5124" spans="1:6" ht="18.75" x14ac:dyDescent="0.3">
      <c r="A5124" s="20" t="s">
        <v>21232</v>
      </c>
      <c r="B5124" s="20" t="s">
        <v>21233</v>
      </c>
      <c r="C5124" s="20" t="s">
        <v>21231</v>
      </c>
      <c r="D5124" s="20" t="s">
        <v>21234</v>
      </c>
      <c r="E5124" s="16">
        <v>16.761199999999999</v>
      </c>
      <c r="F5124" s="21">
        <v>45134</v>
      </c>
    </row>
    <row r="5125" spans="1:6" ht="18.75" x14ac:dyDescent="0.3">
      <c r="A5125" s="20" t="s">
        <v>21236</v>
      </c>
      <c r="B5125" s="20" t="s">
        <v>21237</v>
      </c>
      <c r="C5125" s="20" t="s">
        <v>21235</v>
      </c>
      <c r="D5125" s="20" t="s">
        <v>21238</v>
      </c>
      <c r="E5125" s="16">
        <v>13.825100000000001</v>
      </c>
      <c r="F5125" s="21">
        <v>45134</v>
      </c>
    </row>
    <row r="5126" spans="1:6" ht="18.75" x14ac:dyDescent="0.3">
      <c r="A5126" s="20" t="s">
        <v>21240</v>
      </c>
      <c r="B5126" s="20" t="s">
        <v>21241</v>
      </c>
      <c r="C5126" s="20" t="s">
        <v>21239</v>
      </c>
      <c r="D5126" s="20" t="s">
        <v>21242</v>
      </c>
      <c r="E5126" s="16">
        <v>16.704799999999999</v>
      </c>
      <c r="F5126" s="21">
        <v>45134</v>
      </c>
    </row>
    <row r="5127" spans="1:6" ht="18.75" x14ac:dyDescent="0.3">
      <c r="A5127" s="20" t="s">
        <v>21271</v>
      </c>
      <c r="B5127" s="20" t="s">
        <v>5185</v>
      </c>
      <c r="C5127" s="20" t="s">
        <v>21270</v>
      </c>
      <c r="D5127" s="20" t="s">
        <v>21272</v>
      </c>
      <c r="E5127" s="16">
        <v>14.4747</v>
      </c>
      <c r="F5127" s="21">
        <v>45134</v>
      </c>
    </row>
    <row r="5128" spans="1:6" ht="18.75" x14ac:dyDescent="0.3">
      <c r="A5128" s="20" t="s">
        <v>21274</v>
      </c>
      <c r="B5128" s="20" t="s">
        <v>21275</v>
      </c>
      <c r="C5128" s="20" t="s">
        <v>21273</v>
      </c>
      <c r="D5128" s="20" t="s">
        <v>21276</v>
      </c>
      <c r="E5128" s="16">
        <v>14.4269</v>
      </c>
      <c r="F5128" s="21">
        <v>45134</v>
      </c>
    </row>
    <row r="5129" spans="1:6" ht="18.75" x14ac:dyDescent="0.3">
      <c r="A5129" s="20" t="s">
        <v>21278</v>
      </c>
      <c r="B5129" s="20" t="s">
        <v>5185</v>
      </c>
      <c r="C5129" s="20" t="s">
        <v>21277</v>
      </c>
      <c r="D5129" s="20" t="s">
        <v>21279</v>
      </c>
      <c r="E5129" s="16">
        <v>13.419600000000001</v>
      </c>
      <c r="F5129" s="21">
        <v>45134</v>
      </c>
    </row>
    <row r="5130" spans="1:6" ht="18.75" x14ac:dyDescent="0.3">
      <c r="A5130" s="20" t="s">
        <v>21281</v>
      </c>
      <c r="B5130" s="20" t="s">
        <v>21282</v>
      </c>
      <c r="C5130" s="20" t="s">
        <v>21280</v>
      </c>
      <c r="D5130" s="20" t="s">
        <v>21283</v>
      </c>
      <c r="E5130" s="16">
        <v>13.419</v>
      </c>
      <c r="F5130" s="21">
        <v>45134</v>
      </c>
    </row>
    <row r="5131" spans="1:6" ht="18.75" x14ac:dyDescent="0.3">
      <c r="A5131" s="20" t="s">
        <v>21285</v>
      </c>
      <c r="B5131" s="20" t="s">
        <v>5185</v>
      </c>
      <c r="C5131" s="20" t="s">
        <v>21284</v>
      </c>
      <c r="D5131" s="20" t="s">
        <v>21286</v>
      </c>
      <c r="E5131" s="16">
        <v>22.4879</v>
      </c>
      <c r="F5131" s="21">
        <v>45134</v>
      </c>
    </row>
    <row r="5132" spans="1:6" ht="18.75" x14ac:dyDescent="0.3">
      <c r="A5132" s="20" t="s">
        <v>21288</v>
      </c>
      <c r="B5132" s="20" t="s">
        <v>21289</v>
      </c>
      <c r="C5132" s="20" t="s">
        <v>21287</v>
      </c>
      <c r="D5132" s="20" t="s">
        <v>21290</v>
      </c>
      <c r="E5132" s="16">
        <v>16.143999999999998</v>
      </c>
      <c r="F5132" s="21">
        <v>45134</v>
      </c>
    </row>
    <row r="5133" spans="1:6" ht="18.75" x14ac:dyDescent="0.3">
      <c r="A5133" s="20" t="s">
        <v>21292</v>
      </c>
      <c r="B5133" s="20" t="s">
        <v>5185</v>
      </c>
      <c r="C5133" s="20" t="s">
        <v>21291</v>
      </c>
      <c r="D5133" s="20" t="s">
        <v>21293</v>
      </c>
      <c r="E5133" s="16">
        <v>20.9255</v>
      </c>
      <c r="F5133" s="21">
        <v>45134</v>
      </c>
    </row>
    <row r="5134" spans="1:6" ht="18.75" x14ac:dyDescent="0.3">
      <c r="A5134" s="20" t="s">
        <v>21295</v>
      </c>
      <c r="B5134" s="20" t="s">
        <v>21296</v>
      </c>
      <c r="C5134" s="20" t="s">
        <v>21294</v>
      </c>
      <c r="D5134" s="20" t="s">
        <v>21297</v>
      </c>
      <c r="E5134" s="16">
        <v>15.3208</v>
      </c>
      <c r="F5134" s="21">
        <v>45134</v>
      </c>
    </row>
    <row r="5135" spans="1:6" ht="18.75" x14ac:dyDescent="0.3">
      <c r="A5135" s="20" t="s">
        <v>21299</v>
      </c>
      <c r="B5135" s="20" t="s">
        <v>5185</v>
      </c>
      <c r="C5135" s="20" t="s">
        <v>21298</v>
      </c>
      <c r="D5135" s="20" t="s">
        <v>43315</v>
      </c>
      <c r="E5135" s="16">
        <v>19.071899999999999</v>
      </c>
      <c r="F5135" s="21">
        <v>45134</v>
      </c>
    </row>
    <row r="5136" spans="1:6" ht="18.75" x14ac:dyDescent="0.3">
      <c r="A5136" s="20" t="s">
        <v>21301</v>
      </c>
      <c r="B5136" s="20" t="s">
        <v>5185</v>
      </c>
      <c r="C5136" s="20" t="s">
        <v>21300</v>
      </c>
      <c r="D5136" s="20" t="s">
        <v>43316</v>
      </c>
      <c r="E5136" s="16">
        <v>16.886299999999999</v>
      </c>
      <c r="F5136" s="21">
        <v>45134</v>
      </c>
    </row>
    <row r="5137" spans="1:6" ht="18.75" x14ac:dyDescent="0.3">
      <c r="A5137" s="20" t="s">
        <v>21303</v>
      </c>
      <c r="B5137" s="20" t="s">
        <v>21304</v>
      </c>
      <c r="C5137" s="20" t="s">
        <v>21302</v>
      </c>
      <c r="D5137" s="20" t="s">
        <v>43317</v>
      </c>
      <c r="E5137" s="16">
        <v>15.01</v>
      </c>
      <c r="F5137" s="21">
        <v>45134</v>
      </c>
    </row>
    <row r="5138" spans="1:6" ht="18.75" x14ac:dyDescent="0.3">
      <c r="A5138" s="20" t="s">
        <v>21306</v>
      </c>
      <c r="B5138" s="20" t="s">
        <v>21307</v>
      </c>
      <c r="C5138" s="20" t="s">
        <v>21305</v>
      </c>
      <c r="D5138" s="20" t="s">
        <v>43318</v>
      </c>
      <c r="E5138" s="16">
        <v>12.970499999999999</v>
      </c>
      <c r="F5138" s="21">
        <v>45134</v>
      </c>
    </row>
    <row r="5139" spans="1:6" ht="18.75" x14ac:dyDescent="0.3">
      <c r="A5139" s="20" t="s">
        <v>21309</v>
      </c>
      <c r="B5139" s="20" t="s">
        <v>21310</v>
      </c>
      <c r="C5139" s="20" t="s">
        <v>21308</v>
      </c>
      <c r="D5139" s="20" t="s">
        <v>21311</v>
      </c>
      <c r="E5139" s="16">
        <v>13.337</v>
      </c>
      <c r="F5139" s="21">
        <v>45134</v>
      </c>
    </row>
    <row r="5140" spans="1:6" ht="18.75" x14ac:dyDescent="0.3">
      <c r="A5140" s="20" t="s">
        <v>21313</v>
      </c>
      <c r="B5140" s="20" t="s">
        <v>21314</v>
      </c>
      <c r="C5140" s="20" t="s">
        <v>21312</v>
      </c>
      <c r="D5140" s="20" t="s">
        <v>21315</v>
      </c>
      <c r="E5140" s="16">
        <v>12.577</v>
      </c>
      <c r="F5140" s="21">
        <v>45134</v>
      </c>
    </row>
    <row r="5141" spans="1:6" ht="18.75" x14ac:dyDescent="0.3">
      <c r="A5141" s="20" t="s">
        <v>21317</v>
      </c>
      <c r="B5141" s="20" t="s">
        <v>5185</v>
      </c>
      <c r="C5141" s="20" t="s">
        <v>21316</v>
      </c>
      <c r="D5141" s="20" t="s">
        <v>21318</v>
      </c>
      <c r="E5141" s="16">
        <v>17.064</v>
      </c>
      <c r="F5141" s="21">
        <v>45134</v>
      </c>
    </row>
    <row r="5142" spans="1:6" ht="18.75" x14ac:dyDescent="0.3">
      <c r="A5142" s="20" t="s">
        <v>21320</v>
      </c>
      <c r="B5142" s="20" t="s">
        <v>5185</v>
      </c>
      <c r="C5142" s="20" t="s">
        <v>21319</v>
      </c>
      <c r="D5142" s="20" t="s">
        <v>21321</v>
      </c>
      <c r="E5142" s="16">
        <v>16.251999999999999</v>
      </c>
      <c r="F5142" s="21">
        <v>45134</v>
      </c>
    </row>
    <row r="5143" spans="1:6" ht="18.75" x14ac:dyDescent="0.3">
      <c r="A5143" s="20" t="s">
        <v>21323</v>
      </c>
      <c r="B5143" s="20" t="s">
        <v>21324</v>
      </c>
      <c r="C5143" s="20" t="s">
        <v>21322</v>
      </c>
      <c r="D5143" s="20" t="s">
        <v>21325</v>
      </c>
      <c r="E5143" s="16">
        <v>0</v>
      </c>
      <c r="F5143" s="21">
        <v>45134</v>
      </c>
    </row>
    <row r="5144" spans="1:6" ht="18.75" x14ac:dyDescent="0.3">
      <c r="A5144" s="20" t="s">
        <v>21327</v>
      </c>
      <c r="B5144" s="20" t="s">
        <v>21328</v>
      </c>
      <c r="C5144" s="20" t="s">
        <v>21326</v>
      </c>
      <c r="D5144" s="20" t="s">
        <v>21329</v>
      </c>
      <c r="E5144" s="16">
        <v>0</v>
      </c>
      <c r="F5144" s="21">
        <v>45134</v>
      </c>
    </row>
    <row r="5145" spans="1:6" ht="18.75" x14ac:dyDescent="0.3">
      <c r="A5145" s="20" t="s">
        <v>21331</v>
      </c>
      <c r="B5145" s="20" t="s">
        <v>21332</v>
      </c>
      <c r="C5145" s="20" t="s">
        <v>21330</v>
      </c>
      <c r="D5145" s="20" t="s">
        <v>21333</v>
      </c>
      <c r="E5145" s="16">
        <v>0</v>
      </c>
      <c r="F5145" s="21">
        <v>45134</v>
      </c>
    </row>
    <row r="5146" spans="1:6" ht="18.75" x14ac:dyDescent="0.3">
      <c r="A5146" s="20" t="s">
        <v>21335</v>
      </c>
      <c r="B5146" s="20" t="s">
        <v>21336</v>
      </c>
      <c r="C5146" s="20" t="s">
        <v>21334</v>
      </c>
      <c r="D5146" s="20" t="s">
        <v>21337</v>
      </c>
      <c r="E5146" s="16">
        <v>0</v>
      </c>
      <c r="F5146" s="21">
        <v>45134</v>
      </c>
    </row>
    <row r="5147" spans="1:6" ht="18.75" x14ac:dyDescent="0.3">
      <c r="A5147" s="20" t="s">
        <v>21339</v>
      </c>
      <c r="B5147" s="20" t="s">
        <v>21340</v>
      </c>
      <c r="C5147" s="20" t="s">
        <v>21338</v>
      </c>
      <c r="D5147" s="20" t="s">
        <v>21341</v>
      </c>
      <c r="E5147" s="16">
        <v>0</v>
      </c>
      <c r="F5147" s="21">
        <v>45134</v>
      </c>
    </row>
    <row r="5148" spans="1:6" ht="18.75" x14ac:dyDescent="0.3">
      <c r="A5148" s="20" t="s">
        <v>21343</v>
      </c>
      <c r="B5148" s="20" t="s">
        <v>21344</v>
      </c>
      <c r="C5148" s="20" t="s">
        <v>21342</v>
      </c>
      <c r="D5148" s="20" t="s">
        <v>21345</v>
      </c>
      <c r="E5148" s="16">
        <v>0</v>
      </c>
      <c r="F5148" s="21">
        <v>45134</v>
      </c>
    </row>
    <row r="5149" spans="1:6" ht="18.75" x14ac:dyDescent="0.3">
      <c r="A5149" s="20" t="s">
        <v>21347</v>
      </c>
      <c r="B5149" s="20" t="s">
        <v>21348</v>
      </c>
      <c r="C5149" s="20" t="s">
        <v>21346</v>
      </c>
      <c r="D5149" s="20" t="s">
        <v>21349</v>
      </c>
      <c r="E5149" s="16">
        <v>12.757400000000001</v>
      </c>
      <c r="F5149" s="21">
        <v>45134</v>
      </c>
    </row>
    <row r="5150" spans="1:6" ht="18.75" x14ac:dyDescent="0.3">
      <c r="A5150" s="20" t="s">
        <v>21351</v>
      </c>
      <c r="B5150" s="20" t="s">
        <v>21352</v>
      </c>
      <c r="C5150" s="20" t="s">
        <v>21350</v>
      </c>
      <c r="D5150" s="20" t="s">
        <v>21353</v>
      </c>
      <c r="E5150" s="16">
        <v>12.5733</v>
      </c>
      <c r="F5150" s="21">
        <v>45134</v>
      </c>
    </row>
    <row r="5151" spans="1:6" ht="18.75" x14ac:dyDescent="0.3">
      <c r="A5151" s="20" t="s">
        <v>21355</v>
      </c>
      <c r="B5151" s="20" t="s">
        <v>21356</v>
      </c>
      <c r="C5151" s="20" t="s">
        <v>21354</v>
      </c>
      <c r="D5151" s="20" t="s">
        <v>21357</v>
      </c>
      <c r="E5151" s="16">
        <v>12.561400000000001</v>
      </c>
      <c r="F5151" s="21">
        <v>45134</v>
      </c>
    </row>
    <row r="5152" spans="1:6" ht="18.75" x14ac:dyDescent="0.3">
      <c r="A5152" s="20" t="s">
        <v>21359</v>
      </c>
      <c r="B5152" s="20" t="s">
        <v>21360</v>
      </c>
      <c r="C5152" s="20" t="s">
        <v>21358</v>
      </c>
      <c r="D5152" s="20" t="s">
        <v>21361</v>
      </c>
      <c r="E5152" s="16">
        <v>11.7249</v>
      </c>
      <c r="F5152" s="21">
        <v>45134</v>
      </c>
    </row>
    <row r="5153" spans="1:6" ht="18.75" x14ac:dyDescent="0.3">
      <c r="A5153" s="20" t="s">
        <v>21363</v>
      </c>
      <c r="B5153" s="20" t="s">
        <v>21364</v>
      </c>
      <c r="C5153" s="20" t="s">
        <v>21362</v>
      </c>
      <c r="D5153" s="20" t="s">
        <v>21365</v>
      </c>
      <c r="E5153" s="16">
        <v>11.5656</v>
      </c>
      <c r="F5153" s="21">
        <v>45134</v>
      </c>
    </row>
    <row r="5154" spans="1:6" ht="18.75" x14ac:dyDescent="0.3">
      <c r="A5154" s="20" t="s">
        <v>21367</v>
      </c>
      <c r="B5154" s="20" t="s">
        <v>21368</v>
      </c>
      <c r="C5154" s="20" t="s">
        <v>21366</v>
      </c>
      <c r="D5154" s="20" t="s">
        <v>21369</v>
      </c>
      <c r="E5154" s="16">
        <v>11.557600000000001</v>
      </c>
      <c r="F5154" s="21">
        <v>45134</v>
      </c>
    </row>
    <row r="5155" spans="1:6" ht="18.75" x14ac:dyDescent="0.3">
      <c r="A5155" s="20" t="s">
        <v>21371</v>
      </c>
      <c r="B5155" s="20" t="s">
        <v>5185</v>
      </c>
      <c r="C5155" s="20" t="s">
        <v>21370</v>
      </c>
      <c r="D5155" s="20" t="s">
        <v>21372</v>
      </c>
      <c r="E5155" s="16">
        <v>0.30209999999999998</v>
      </c>
      <c r="F5155" s="21">
        <v>45134</v>
      </c>
    </row>
    <row r="5156" spans="1:6" ht="18.75" x14ac:dyDescent="0.3">
      <c r="A5156" s="20" t="s">
        <v>21374</v>
      </c>
      <c r="B5156" s="20" t="s">
        <v>5185</v>
      </c>
      <c r="C5156" s="20" t="s">
        <v>21373</v>
      </c>
      <c r="D5156" s="20" t="s">
        <v>21375</v>
      </c>
      <c r="E5156" s="16">
        <v>0.30209999999999998</v>
      </c>
      <c r="F5156" s="21">
        <v>45134</v>
      </c>
    </row>
    <row r="5157" spans="1:6" ht="18.75" x14ac:dyDescent="0.3">
      <c r="A5157" s="20" t="s">
        <v>21377</v>
      </c>
      <c r="B5157" s="20" t="s">
        <v>21378</v>
      </c>
      <c r="C5157" s="20" t="s">
        <v>21376</v>
      </c>
      <c r="D5157" s="20" t="s">
        <v>21379</v>
      </c>
      <c r="E5157" s="16">
        <v>0.26040000000000002</v>
      </c>
      <c r="F5157" s="21">
        <v>45134</v>
      </c>
    </row>
    <row r="5158" spans="1:6" ht="18.75" x14ac:dyDescent="0.3">
      <c r="A5158" s="20" t="s">
        <v>21381</v>
      </c>
      <c r="B5158" s="20" t="s">
        <v>21382</v>
      </c>
      <c r="C5158" s="20" t="s">
        <v>21380</v>
      </c>
      <c r="D5158" s="20" t="s">
        <v>21383</v>
      </c>
      <c r="E5158" s="16">
        <v>0.25659999999999999</v>
      </c>
      <c r="F5158" s="21">
        <v>45134</v>
      </c>
    </row>
    <row r="5159" spans="1:6" ht="18.75" x14ac:dyDescent="0.3">
      <c r="A5159" s="20" t="s">
        <v>21385</v>
      </c>
      <c r="B5159" s="20" t="s">
        <v>21386</v>
      </c>
      <c r="C5159" s="20" t="s">
        <v>21384</v>
      </c>
      <c r="D5159" s="20" t="s">
        <v>21387</v>
      </c>
      <c r="E5159" s="16">
        <v>0.25640000000000002</v>
      </c>
      <c r="F5159" s="21">
        <v>45134</v>
      </c>
    </row>
    <row r="5160" spans="1:6" ht="18.75" x14ac:dyDescent="0.3">
      <c r="A5160" s="20" t="s">
        <v>21389</v>
      </c>
      <c r="B5160" s="20" t="s">
        <v>5185</v>
      </c>
      <c r="C5160" s="20" t="s">
        <v>21388</v>
      </c>
      <c r="D5160" s="20" t="s">
        <v>21390</v>
      </c>
      <c r="E5160" s="16">
        <v>0.28849999999999998</v>
      </c>
      <c r="F5160" s="21">
        <v>45134</v>
      </c>
    </row>
    <row r="5161" spans="1:6" ht="18.75" x14ac:dyDescent="0.3">
      <c r="A5161" s="20" t="s">
        <v>21392</v>
      </c>
      <c r="B5161" s="20" t="s">
        <v>5185</v>
      </c>
      <c r="C5161" s="20" t="s">
        <v>21391</v>
      </c>
      <c r="D5161" s="20" t="s">
        <v>21393</v>
      </c>
      <c r="E5161" s="16">
        <v>0.28849999999999998</v>
      </c>
      <c r="F5161" s="21">
        <v>45134</v>
      </c>
    </row>
    <row r="5162" spans="1:6" ht="18.75" x14ac:dyDescent="0.3">
      <c r="A5162" s="20" t="s">
        <v>21395</v>
      </c>
      <c r="B5162" s="20" t="s">
        <v>21396</v>
      </c>
      <c r="C5162" s="20" t="s">
        <v>21394</v>
      </c>
      <c r="D5162" s="20" t="s">
        <v>21397</v>
      </c>
      <c r="E5162" s="16">
        <v>0.24709999999999999</v>
      </c>
      <c r="F5162" s="21">
        <v>45134</v>
      </c>
    </row>
    <row r="5163" spans="1:6" ht="18.75" x14ac:dyDescent="0.3">
      <c r="A5163" s="20" t="s">
        <v>21399</v>
      </c>
      <c r="B5163" s="20" t="s">
        <v>21400</v>
      </c>
      <c r="C5163" s="20" t="s">
        <v>21398</v>
      </c>
      <c r="D5163" s="20" t="s">
        <v>21401</v>
      </c>
      <c r="E5163" s="16">
        <v>0.2437</v>
      </c>
      <c r="F5163" s="21">
        <v>45134</v>
      </c>
    </row>
    <row r="5164" spans="1:6" ht="18.75" x14ac:dyDescent="0.3">
      <c r="A5164" s="20" t="s">
        <v>21403</v>
      </c>
      <c r="B5164" s="20" t="s">
        <v>21404</v>
      </c>
      <c r="C5164" s="20" t="s">
        <v>21402</v>
      </c>
      <c r="D5164" s="20" t="s">
        <v>21405</v>
      </c>
      <c r="E5164" s="16">
        <v>0.24360000000000001</v>
      </c>
      <c r="F5164" s="21">
        <v>45134</v>
      </c>
    </row>
    <row r="5165" spans="1:6" ht="18.75" x14ac:dyDescent="0.3">
      <c r="A5165" s="20" t="s">
        <v>21407</v>
      </c>
      <c r="B5165" s="20" t="s">
        <v>5185</v>
      </c>
      <c r="C5165" s="20" t="s">
        <v>21406</v>
      </c>
      <c r="D5165" s="20" t="s">
        <v>21408</v>
      </c>
      <c r="E5165" s="16">
        <v>0</v>
      </c>
      <c r="F5165" s="21">
        <v>45134</v>
      </c>
    </row>
    <row r="5166" spans="1:6" ht="18.75" x14ac:dyDescent="0.3">
      <c r="A5166" s="20" t="s">
        <v>21410</v>
      </c>
      <c r="B5166" s="20" t="s">
        <v>5185</v>
      </c>
      <c r="C5166" s="20" t="s">
        <v>21409</v>
      </c>
      <c r="D5166" s="20" t="s">
        <v>21411</v>
      </c>
      <c r="E5166" s="16">
        <v>0</v>
      </c>
      <c r="F5166" s="21">
        <v>45134</v>
      </c>
    </row>
    <row r="5167" spans="1:6" ht="18.75" x14ac:dyDescent="0.3">
      <c r="A5167" s="20" t="s">
        <v>21413</v>
      </c>
      <c r="B5167" s="20" t="s">
        <v>5185</v>
      </c>
      <c r="C5167" s="20" t="s">
        <v>21412</v>
      </c>
      <c r="D5167" s="20" t="s">
        <v>21414</v>
      </c>
      <c r="E5167" s="16">
        <v>0</v>
      </c>
      <c r="F5167" s="21">
        <v>45134</v>
      </c>
    </row>
    <row r="5168" spans="1:6" ht="18.75" x14ac:dyDescent="0.3">
      <c r="A5168" s="20" t="s">
        <v>21416</v>
      </c>
      <c r="B5168" s="20" t="s">
        <v>5185</v>
      </c>
      <c r="C5168" s="20" t="s">
        <v>21415</v>
      </c>
      <c r="D5168" s="20" t="s">
        <v>21417</v>
      </c>
      <c r="E5168" s="16">
        <v>0</v>
      </c>
      <c r="F5168" s="21">
        <v>45134</v>
      </c>
    </row>
    <row r="5169" spans="1:6" ht="18.75" x14ac:dyDescent="0.3">
      <c r="A5169" s="20" t="s">
        <v>21419</v>
      </c>
      <c r="B5169" s="20" t="s">
        <v>5185</v>
      </c>
      <c r="C5169" s="20" t="s">
        <v>21418</v>
      </c>
      <c r="D5169" s="20" t="s">
        <v>21420</v>
      </c>
      <c r="E5169" s="16">
        <v>14.7994</v>
      </c>
      <c r="F5169" s="21">
        <v>45134</v>
      </c>
    </row>
    <row r="5170" spans="1:6" ht="18.75" x14ac:dyDescent="0.3">
      <c r="A5170" s="20" t="s">
        <v>21422</v>
      </c>
      <c r="B5170" s="20" t="s">
        <v>5185</v>
      </c>
      <c r="C5170" s="20" t="s">
        <v>21421</v>
      </c>
      <c r="D5170" s="20" t="s">
        <v>21423</v>
      </c>
      <c r="E5170" s="16">
        <v>14.7994</v>
      </c>
      <c r="F5170" s="21">
        <v>45134</v>
      </c>
    </row>
    <row r="5171" spans="1:6" ht="18.75" x14ac:dyDescent="0.3">
      <c r="A5171" s="20" t="s">
        <v>21425</v>
      </c>
      <c r="B5171" s="20" t="s">
        <v>5185</v>
      </c>
      <c r="C5171" s="20" t="s">
        <v>21424</v>
      </c>
      <c r="D5171" s="20" t="s">
        <v>21426</v>
      </c>
      <c r="E5171" s="16">
        <v>13.687200000000001</v>
      </c>
      <c r="F5171" s="21">
        <v>45134</v>
      </c>
    </row>
    <row r="5172" spans="1:6" ht="18.75" x14ac:dyDescent="0.3">
      <c r="A5172" s="20" t="s">
        <v>21428</v>
      </c>
      <c r="B5172" s="20" t="s">
        <v>5185</v>
      </c>
      <c r="C5172" s="20" t="s">
        <v>21427</v>
      </c>
      <c r="D5172" s="20" t="s">
        <v>21429</v>
      </c>
      <c r="E5172" s="16">
        <v>13.687200000000001</v>
      </c>
      <c r="F5172" s="21">
        <v>45134</v>
      </c>
    </row>
    <row r="5173" spans="1:6" ht="18.75" x14ac:dyDescent="0.3">
      <c r="A5173" s="20" t="s">
        <v>21431</v>
      </c>
      <c r="B5173" s="20" t="s">
        <v>21432</v>
      </c>
      <c r="C5173" s="20" t="s">
        <v>21430</v>
      </c>
      <c r="D5173" s="20" t="s">
        <v>21433</v>
      </c>
      <c r="E5173" s="16">
        <v>15.0625</v>
      </c>
      <c r="F5173" s="21">
        <v>45134</v>
      </c>
    </row>
    <row r="5174" spans="1:6" ht="18.75" x14ac:dyDescent="0.3">
      <c r="A5174" s="20" t="s">
        <v>21435</v>
      </c>
      <c r="B5174" s="20" t="s">
        <v>21436</v>
      </c>
      <c r="C5174" s="20" t="s">
        <v>21434</v>
      </c>
      <c r="D5174" s="20" t="s">
        <v>21437</v>
      </c>
      <c r="E5174" s="16">
        <v>15.682499999999999</v>
      </c>
      <c r="F5174" s="21">
        <v>45134</v>
      </c>
    </row>
    <row r="5175" spans="1:6" ht="18.75" x14ac:dyDescent="0.3">
      <c r="A5175" s="20" t="s">
        <v>21439</v>
      </c>
      <c r="B5175" s="20" t="s">
        <v>5185</v>
      </c>
      <c r="C5175" s="20" t="s">
        <v>21438</v>
      </c>
      <c r="D5175" s="20" t="s">
        <v>21440</v>
      </c>
      <c r="E5175" s="16">
        <v>47.515799999999999</v>
      </c>
      <c r="F5175" s="21">
        <v>45134</v>
      </c>
    </row>
    <row r="5176" spans="1:6" ht="18.75" x14ac:dyDescent="0.3">
      <c r="A5176" s="20" t="s">
        <v>21442</v>
      </c>
      <c r="B5176" s="20" t="s">
        <v>21443</v>
      </c>
      <c r="C5176" s="20" t="s">
        <v>21441</v>
      </c>
      <c r="D5176" s="20" t="s">
        <v>21444</v>
      </c>
      <c r="E5176" s="16">
        <v>12.3735</v>
      </c>
      <c r="F5176" s="21">
        <v>44260</v>
      </c>
    </row>
    <row r="5177" spans="1:6" ht="18.75" x14ac:dyDescent="0.3">
      <c r="A5177" s="20" t="s">
        <v>21446</v>
      </c>
      <c r="B5177" s="20" t="s">
        <v>21447</v>
      </c>
      <c r="C5177" s="20" t="s">
        <v>21445</v>
      </c>
      <c r="D5177" s="20" t="s">
        <v>21448</v>
      </c>
      <c r="E5177" s="16">
        <v>13.6166</v>
      </c>
      <c r="F5177" s="21">
        <v>45134</v>
      </c>
    </row>
    <row r="5178" spans="1:6" ht="18.75" x14ac:dyDescent="0.3">
      <c r="A5178" s="20" t="s">
        <v>21450</v>
      </c>
      <c r="B5178" s="20" t="s">
        <v>21451</v>
      </c>
      <c r="C5178" s="20" t="s">
        <v>21449</v>
      </c>
      <c r="D5178" s="20" t="s">
        <v>21452</v>
      </c>
      <c r="E5178" s="16">
        <v>12.792299999999999</v>
      </c>
      <c r="F5178" s="21">
        <v>44260</v>
      </c>
    </row>
    <row r="5179" spans="1:6" ht="18.75" x14ac:dyDescent="0.3">
      <c r="A5179" s="20" t="s">
        <v>21454</v>
      </c>
      <c r="B5179" s="20" t="s">
        <v>21455</v>
      </c>
      <c r="C5179" s="20" t="s">
        <v>21453</v>
      </c>
      <c r="D5179" s="20" t="s">
        <v>21456</v>
      </c>
      <c r="E5179" s="16">
        <v>12.132899999999999</v>
      </c>
      <c r="F5179" s="21">
        <v>44260</v>
      </c>
    </row>
    <row r="5180" spans="1:6" ht="18.75" x14ac:dyDescent="0.3">
      <c r="A5180" s="20" t="s">
        <v>21458</v>
      </c>
      <c r="B5180" s="20" t="s">
        <v>5185</v>
      </c>
      <c r="C5180" s="20" t="s">
        <v>21457</v>
      </c>
      <c r="D5180" s="20" t="s">
        <v>21459</v>
      </c>
      <c r="E5180" s="16">
        <v>42.6096</v>
      </c>
      <c r="F5180" s="21">
        <v>45134</v>
      </c>
    </row>
    <row r="5181" spans="1:6" ht="18.75" x14ac:dyDescent="0.3">
      <c r="A5181" s="20" t="s">
        <v>21461</v>
      </c>
      <c r="B5181" s="20" t="s">
        <v>21462</v>
      </c>
      <c r="C5181" s="20" t="s">
        <v>21460</v>
      </c>
      <c r="D5181" s="20" t="s">
        <v>21463</v>
      </c>
      <c r="E5181" s="16">
        <v>12.6027</v>
      </c>
      <c r="F5181" s="21">
        <v>45134</v>
      </c>
    </row>
    <row r="5182" spans="1:6" ht="18.75" x14ac:dyDescent="0.3">
      <c r="A5182" s="20" t="s">
        <v>21465</v>
      </c>
      <c r="B5182" s="20" t="s">
        <v>21466</v>
      </c>
      <c r="C5182" s="20" t="s">
        <v>21464</v>
      </c>
      <c r="D5182" s="20" t="s">
        <v>21467</v>
      </c>
      <c r="E5182" s="16">
        <v>12.363899999999999</v>
      </c>
      <c r="F5182" s="21">
        <v>44260</v>
      </c>
    </row>
    <row r="5183" spans="1:6" ht="18.75" x14ac:dyDescent="0.3">
      <c r="A5183" s="20" t="s">
        <v>21469</v>
      </c>
      <c r="B5183" s="20" t="s">
        <v>21470</v>
      </c>
      <c r="C5183" s="20" t="s">
        <v>21468</v>
      </c>
      <c r="D5183" s="20" t="s">
        <v>21471</v>
      </c>
      <c r="E5183" s="16">
        <v>12.117900000000001</v>
      </c>
      <c r="F5183" s="21">
        <v>44260</v>
      </c>
    </row>
    <row r="5184" spans="1:6" ht="18.75" x14ac:dyDescent="0.3">
      <c r="A5184" s="20" t="s">
        <v>21473</v>
      </c>
      <c r="B5184" s="20" t="s">
        <v>5185</v>
      </c>
      <c r="C5184" s="20" t="s">
        <v>21472</v>
      </c>
      <c r="D5184" s="20" t="s">
        <v>21474</v>
      </c>
      <c r="E5184" s="16">
        <v>21.021000000000001</v>
      </c>
      <c r="F5184" s="21">
        <v>45134</v>
      </c>
    </row>
    <row r="5185" spans="1:6" ht="18.75" x14ac:dyDescent="0.3">
      <c r="A5185" s="20" t="s">
        <v>21476</v>
      </c>
      <c r="B5185" s="20" t="s">
        <v>21477</v>
      </c>
      <c r="C5185" s="20" t="s">
        <v>21475</v>
      </c>
      <c r="D5185" s="20" t="s">
        <v>21478</v>
      </c>
      <c r="E5185" s="16">
        <v>19.2333</v>
      </c>
      <c r="F5185" s="21">
        <v>45134</v>
      </c>
    </row>
    <row r="5186" spans="1:6" ht="18.75" x14ac:dyDescent="0.3">
      <c r="A5186" s="20" t="s">
        <v>21480</v>
      </c>
      <c r="B5186" s="20" t="s">
        <v>21481</v>
      </c>
      <c r="C5186" s="20" t="s">
        <v>21479</v>
      </c>
      <c r="D5186" s="20" t="s">
        <v>21482</v>
      </c>
      <c r="E5186" s="16">
        <v>19.906600000000001</v>
      </c>
      <c r="F5186" s="21">
        <v>45134</v>
      </c>
    </row>
    <row r="5187" spans="1:6" ht="18.75" x14ac:dyDescent="0.3">
      <c r="A5187" s="20" t="s">
        <v>21484</v>
      </c>
      <c r="B5187" s="20" t="s">
        <v>5185</v>
      </c>
      <c r="C5187" s="20" t="s">
        <v>21483</v>
      </c>
      <c r="D5187" s="20" t="s">
        <v>21485</v>
      </c>
      <c r="E5187" s="16">
        <v>19.263200000000001</v>
      </c>
      <c r="F5187" s="21">
        <v>45134</v>
      </c>
    </row>
    <row r="5188" spans="1:6" ht="18.75" x14ac:dyDescent="0.3">
      <c r="A5188" s="20" t="s">
        <v>21487</v>
      </c>
      <c r="B5188" s="20" t="s">
        <v>21488</v>
      </c>
      <c r="C5188" s="20" t="s">
        <v>21486</v>
      </c>
      <c r="D5188" s="20" t="s">
        <v>21489</v>
      </c>
      <c r="E5188" s="16">
        <v>17.858799999999999</v>
      </c>
      <c r="F5188" s="21">
        <v>45134</v>
      </c>
    </row>
    <row r="5189" spans="1:6" ht="18.75" x14ac:dyDescent="0.3">
      <c r="A5189" s="20" t="s">
        <v>21491</v>
      </c>
      <c r="B5189" s="20" t="s">
        <v>21492</v>
      </c>
      <c r="C5189" s="20" t="s">
        <v>21490</v>
      </c>
      <c r="D5189" s="20" t="s">
        <v>21493</v>
      </c>
      <c r="E5189" s="16">
        <v>18.215499999999999</v>
      </c>
      <c r="F5189" s="21">
        <v>45134</v>
      </c>
    </row>
    <row r="5190" spans="1:6" ht="18.75" x14ac:dyDescent="0.3">
      <c r="A5190" s="20" t="s">
        <v>21495</v>
      </c>
      <c r="B5190" s="20" t="s">
        <v>21496</v>
      </c>
      <c r="C5190" s="20" t="s">
        <v>21494</v>
      </c>
      <c r="D5190" s="20" t="s">
        <v>21497</v>
      </c>
      <c r="E5190" s="16">
        <v>15.1258</v>
      </c>
      <c r="F5190" s="21">
        <v>45134</v>
      </c>
    </row>
    <row r="5191" spans="1:6" ht="18.75" x14ac:dyDescent="0.3">
      <c r="A5191" s="20" t="s">
        <v>21499</v>
      </c>
      <c r="B5191" s="20" t="s">
        <v>5185</v>
      </c>
      <c r="C5191" s="20" t="s">
        <v>21498</v>
      </c>
      <c r="D5191" s="20" t="s">
        <v>21500</v>
      </c>
      <c r="E5191" s="16">
        <v>63.514699999999998</v>
      </c>
      <c r="F5191" s="21">
        <v>45134</v>
      </c>
    </row>
    <row r="5192" spans="1:6" ht="18.75" x14ac:dyDescent="0.3">
      <c r="A5192" s="20" t="s">
        <v>21502</v>
      </c>
      <c r="B5192" s="20" t="s">
        <v>5185</v>
      </c>
      <c r="C5192" s="20" t="s">
        <v>21501</v>
      </c>
      <c r="D5192" s="20" t="s">
        <v>21503</v>
      </c>
      <c r="E5192" s="16">
        <v>56.480899999999998</v>
      </c>
      <c r="F5192" s="21">
        <v>45134</v>
      </c>
    </row>
    <row r="5193" spans="1:6" ht="18.75" x14ac:dyDescent="0.3">
      <c r="A5193" s="20" t="s">
        <v>21505</v>
      </c>
      <c r="B5193" s="20" t="s">
        <v>21506</v>
      </c>
      <c r="C5193" s="20" t="s">
        <v>21504</v>
      </c>
      <c r="D5193" s="20" t="s">
        <v>21507</v>
      </c>
      <c r="E5193" s="16">
        <v>15.679</v>
      </c>
      <c r="F5193" s="21">
        <v>45134</v>
      </c>
    </row>
    <row r="5194" spans="1:6" ht="18.75" x14ac:dyDescent="0.3">
      <c r="A5194" s="20" t="s">
        <v>21509</v>
      </c>
      <c r="B5194" s="20" t="s">
        <v>21510</v>
      </c>
      <c r="C5194" s="20" t="s">
        <v>21508</v>
      </c>
      <c r="D5194" s="20" t="s">
        <v>21511</v>
      </c>
      <c r="E5194" s="16">
        <v>22.054600000000001</v>
      </c>
      <c r="F5194" s="21">
        <v>45134</v>
      </c>
    </row>
    <row r="5195" spans="1:6" ht="18.75" x14ac:dyDescent="0.3">
      <c r="A5195" s="20" t="s">
        <v>21513</v>
      </c>
      <c r="B5195" s="20" t="s">
        <v>21514</v>
      </c>
      <c r="C5195" s="20" t="s">
        <v>21512</v>
      </c>
      <c r="D5195" s="20" t="s">
        <v>21515</v>
      </c>
      <c r="E5195" s="16">
        <v>14.556900000000001</v>
      </c>
      <c r="F5195" s="21">
        <v>45134</v>
      </c>
    </row>
    <row r="5196" spans="1:6" ht="18.75" x14ac:dyDescent="0.3">
      <c r="A5196" s="20" t="s">
        <v>21517</v>
      </c>
      <c r="B5196" s="20" t="s">
        <v>5185</v>
      </c>
      <c r="C5196" s="20" t="s">
        <v>21516</v>
      </c>
      <c r="D5196" s="20" t="s">
        <v>21518</v>
      </c>
      <c r="E5196" s="16">
        <v>44.962800000000001</v>
      </c>
      <c r="F5196" s="21">
        <v>45133</v>
      </c>
    </row>
    <row r="5197" spans="1:6" ht="18.75" x14ac:dyDescent="0.3">
      <c r="A5197" s="20" t="s">
        <v>21520</v>
      </c>
      <c r="B5197" s="20" t="s">
        <v>5185</v>
      </c>
      <c r="C5197" s="20" t="s">
        <v>21519</v>
      </c>
      <c r="D5197" s="20" t="s">
        <v>21521</v>
      </c>
      <c r="E5197" s="16">
        <v>50.017299999999999</v>
      </c>
      <c r="F5197" s="21">
        <v>45133</v>
      </c>
    </row>
    <row r="5198" spans="1:6" ht="18.75" x14ac:dyDescent="0.3">
      <c r="A5198" s="20" t="s">
        <v>21523</v>
      </c>
      <c r="B5198" s="20" t="s">
        <v>21524</v>
      </c>
      <c r="C5198" s="20" t="s">
        <v>21522</v>
      </c>
      <c r="D5198" s="20" t="s">
        <v>21525</v>
      </c>
      <c r="E5198" s="16">
        <v>21.539000000000001</v>
      </c>
      <c r="F5198" s="21">
        <v>45133</v>
      </c>
    </row>
    <row r="5199" spans="1:6" ht="18.75" x14ac:dyDescent="0.3">
      <c r="A5199" s="20" t="s">
        <v>21527</v>
      </c>
      <c r="B5199" s="20" t="s">
        <v>21528</v>
      </c>
      <c r="C5199" s="20" t="s">
        <v>21526</v>
      </c>
      <c r="D5199" s="20" t="s">
        <v>21529</v>
      </c>
      <c r="E5199" s="16">
        <v>15.5395</v>
      </c>
      <c r="F5199" s="21">
        <v>45133</v>
      </c>
    </row>
    <row r="5200" spans="1:6" ht="18.75" x14ac:dyDescent="0.3">
      <c r="A5200" s="20" t="s">
        <v>21531</v>
      </c>
      <c r="B5200" s="20" t="s">
        <v>21532</v>
      </c>
      <c r="C5200" s="20" t="s">
        <v>21530</v>
      </c>
      <c r="D5200" s="20" t="s">
        <v>21533</v>
      </c>
      <c r="E5200" s="16">
        <v>18.523599999999998</v>
      </c>
      <c r="F5200" s="21">
        <v>45133</v>
      </c>
    </row>
    <row r="5201" spans="1:6" ht="18.75" x14ac:dyDescent="0.3">
      <c r="A5201" s="20" t="s">
        <v>21535</v>
      </c>
      <c r="B5201" s="20" t="s">
        <v>21536</v>
      </c>
      <c r="C5201" s="20" t="s">
        <v>21534</v>
      </c>
      <c r="D5201" s="20" t="s">
        <v>21537</v>
      </c>
      <c r="E5201" s="16">
        <v>24.4407</v>
      </c>
      <c r="F5201" s="21">
        <v>45133</v>
      </c>
    </row>
    <row r="5202" spans="1:6" ht="18.75" x14ac:dyDescent="0.3">
      <c r="A5202" s="20" t="s">
        <v>21539</v>
      </c>
      <c r="B5202" s="20" t="s">
        <v>5185</v>
      </c>
      <c r="C5202" s="20" t="s">
        <v>21538</v>
      </c>
      <c r="D5202" s="20" t="s">
        <v>21540</v>
      </c>
      <c r="E5202" s="16">
        <v>14.71</v>
      </c>
      <c r="F5202" s="21">
        <v>45134</v>
      </c>
    </row>
    <row r="5203" spans="1:6" ht="18.75" x14ac:dyDescent="0.3">
      <c r="A5203" s="20" t="s">
        <v>21542</v>
      </c>
      <c r="B5203" s="20" t="s">
        <v>21543</v>
      </c>
      <c r="C5203" s="20" t="s">
        <v>21541</v>
      </c>
      <c r="D5203" s="20" t="s">
        <v>21544</v>
      </c>
      <c r="E5203" s="16">
        <v>14.71</v>
      </c>
      <c r="F5203" s="21">
        <v>45134</v>
      </c>
    </row>
    <row r="5204" spans="1:6" ht="18.75" x14ac:dyDescent="0.3">
      <c r="A5204" s="20" t="s">
        <v>21546</v>
      </c>
      <c r="B5204" s="20" t="s">
        <v>5185</v>
      </c>
      <c r="C5204" s="20" t="s">
        <v>21545</v>
      </c>
      <c r="D5204" s="20" t="s">
        <v>21547</v>
      </c>
      <c r="E5204" s="16">
        <v>14.29</v>
      </c>
      <c r="F5204" s="21">
        <v>45134</v>
      </c>
    </row>
    <row r="5205" spans="1:6" ht="18.75" x14ac:dyDescent="0.3">
      <c r="A5205" s="20" t="s">
        <v>21549</v>
      </c>
      <c r="B5205" s="20" t="s">
        <v>21550</v>
      </c>
      <c r="C5205" s="20" t="s">
        <v>21548</v>
      </c>
      <c r="D5205" s="20" t="s">
        <v>21551</v>
      </c>
      <c r="E5205" s="16">
        <v>14.29</v>
      </c>
      <c r="F5205" s="21">
        <v>45134</v>
      </c>
    </row>
    <row r="5206" spans="1:6" ht="18.75" x14ac:dyDescent="0.3">
      <c r="A5206" s="20" t="s">
        <v>21553</v>
      </c>
      <c r="B5206" s="20" t="s">
        <v>5185</v>
      </c>
      <c r="C5206" s="20" t="s">
        <v>21552</v>
      </c>
      <c r="D5206" s="20" t="s">
        <v>21554</v>
      </c>
      <c r="E5206" s="16">
        <v>15.708500000000001</v>
      </c>
      <c r="F5206" s="21">
        <v>45134</v>
      </c>
    </row>
    <row r="5207" spans="1:6" ht="18.75" x14ac:dyDescent="0.3">
      <c r="A5207" s="20" t="s">
        <v>21556</v>
      </c>
      <c r="B5207" s="20" t="s">
        <v>21557</v>
      </c>
      <c r="C5207" s="20" t="s">
        <v>21555</v>
      </c>
      <c r="D5207" s="20" t="s">
        <v>21558</v>
      </c>
      <c r="E5207" s="16">
        <v>15.708500000000001</v>
      </c>
      <c r="F5207" s="21">
        <v>45134</v>
      </c>
    </row>
    <row r="5208" spans="1:6" ht="18.75" x14ac:dyDescent="0.3">
      <c r="A5208" s="20" t="s">
        <v>21560</v>
      </c>
      <c r="B5208" s="20" t="s">
        <v>21561</v>
      </c>
      <c r="C5208" s="20" t="s">
        <v>21559</v>
      </c>
      <c r="D5208" s="20" t="s">
        <v>21562</v>
      </c>
      <c r="E5208" s="16">
        <v>15.7094</v>
      </c>
      <c r="F5208" s="21">
        <v>45134</v>
      </c>
    </row>
    <row r="5209" spans="1:6" ht="18.75" x14ac:dyDescent="0.3">
      <c r="A5209" s="20" t="s">
        <v>21564</v>
      </c>
      <c r="B5209" s="20" t="s">
        <v>21565</v>
      </c>
      <c r="C5209" s="20" t="s">
        <v>21563</v>
      </c>
      <c r="D5209" s="20" t="s">
        <v>21566</v>
      </c>
      <c r="E5209" s="16">
        <v>15.708500000000001</v>
      </c>
      <c r="F5209" s="21">
        <v>45134</v>
      </c>
    </row>
    <row r="5210" spans="1:6" ht="18.75" x14ac:dyDescent="0.3">
      <c r="A5210" s="20" t="s">
        <v>21568</v>
      </c>
      <c r="B5210" s="20" t="s">
        <v>5185</v>
      </c>
      <c r="C5210" s="20" t="s">
        <v>21567</v>
      </c>
      <c r="D5210" s="20" t="s">
        <v>21569</v>
      </c>
      <c r="E5210" s="16">
        <v>15.0358</v>
      </c>
      <c r="F5210" s="21">
        <v>45134</v>
      </c>
    </row>
    <row r="5211" spans="1:6" ht="18.75" x14ac:dyDescent="0.3">
      <c r="A5211" s="20" t="s">
        <v>21571</v>
      </c>
      <c r="B5211" s="20" t="s">
        <v>21572</v>
      </c>
      <c r="C5211" s="20" t="s">
        <v>21570</v>
      </c>
      <c r="D5211" s="20" t="s">
        <v>21573</v>
      </c>
      <c r="E5211" s="16">
        <v>15.0358</v>
      </c>
      <c r="F5211" s="21">
        <v>45134</v>
      </c>
    </row>
    <row r="5212" spans="1:6" ht="18.75" x14ac:dyDescent="0.3">
      <c r="A5212" s="20" t="s">
        <v>21575</v>
      </c>
      <c r="B5212" s="20" t="s">
        <v>21576</v>
      </c>
      <c r="C5212" s="20" t="s">
        <v>21574</v>
      </c>
      <c r="D5212" s="20" t="s">
        <v>21577</v>
      </c>
      <c r="E5212" s="16">
        <v>15.0358</v>
      </c>
      <c r="F5212" s="21">
        <v>45134</v>
      </c>
    </row>
    <row r="5213" spans="1:6" ht="18.75" x14ac:dyDescent="0.3">
      <c r="A5213" s="20" t="s">
        <v>21579</v>
      </c>
      <c r="B5213" s="20" t="s">
        <v>21580</v>
      </c>
      <c r="C5213" s="20" t="s">
        <v>21578</v>
      </c>
      <c r="D5213" s="20" t="s">
        <v>21581</v>
      </c>
      <c r="E5213" s="16">
        <v>15.0357</v>
      </c>
      <c r="F5213" s="21">
        <v>45134</v>
      </c>
    </row>
    <row r="5214" spans="1:6" ht="18.75" x14ac:dyDescent="0.3">
      <c r="A5214" s="20" t="s">
        <v>44041</v>
      </c>
      <c r="B5214" s="20" t="s">
        <v>5185</v>
      </c>
      <c r="C5214" s="20" t="s">
        <v>44042</v>
      </c>
      <c r="D5214" s="20" t="s">
        <v>44043</v>
      </c>
      <c r="E5214" s="16">
        <v>11.1656</v>
      </c>
      <c r="F5214" s="21">
        <v>45134</v>
      </c>
    </row>
    <row r="5215" spans="1:6" ht="18.75" x14ac:dyDescent="0.3">
      <c r="A5215" s="20" t="s">
        <v>44044</v>
      </c>
      <c r="B5215" s="20" t="s">
        <v>44045</v>
      </c>
      <c r="C5215" s="20" t="s">
        <v>44046</v>
      </c>
      <c r="D5215" s="20" t="s">
        <v>44047</v>
      </c>
      <c r="E5215" s="16">
        <v>11.165100000000001</v>
      </c>
      <c r="F5215" s="21">
        <v>45134</v>
      </c>
    </row>
    <row r="5216" spans="1:6" ht="18.75" x14ac:dyDescent="0.3">
      <c r="A5216" s="20" t="s">
        <v>44048</v>
      </c>
      <c r="B5216" s="20" t="s">
        <v>5185</v>
      </c>
      <c r="C5216" s="20" t="s">
        <v>44049</v>
      </c>
      <c r="D5216" s="20" t="s">
        <v>44050</v>
      </c>
      <c r="E5216" s="16">
        <v>11.0747</v>
      </c>
      <c r="F5216" s="21">
        <v>45134</v>
      </c>
    </row>
    <row r="5217" spans="1:6" ht="18.75" x14ac:dyDescent="0.3">
      <c r="A5217" s="20" t="s">
        <v>44051</v>
      </c>
      <c r="B5217" s="20" t="s">
        <v>44052</v>
      </c>
      <c r="C5217" s="20" t="s">
        <v>44053</v>
      </c>
      <c r="D5217" s="20" t="s">
        <v>44054</v>
      </c>
      <c r="E5217" s="16">
        <v>11.075200000000001</v>
      </c>
      <c r="F5217" s="21">
        <v>45134</v>
      </c>
    </row>
    <row r="5218" spans="1:6" ht="18.75" x14ac:dyDescent="0.3">
      <c r="A5218" s="20" t="s">
        <v>21583</v>
      </c>
      <c r="B5218" s="20" t="s">
        <v>5185</v>
      </c>
      <c r="C5218" s="20" t="s">
        <v>21582</v>
      </c>
      <c r="D5218" s="20" t="s">
        <v>45907</v>
      </c>
      <c r="E5218" s="16">
        <v>35.342599999999997</v>
      </c>
      <c r="F5218" s="21">
        <v>45134</v>
      </c>
    </row>
    <row r="5219" spans="1:6" ht="18.75" x14ac:dyDescent="0.3">
      <c r="A5219" s="20" t="s">
        <v>21585</v>
      </c>
      <c r="B5219" s="20" t="s">
        <v>21586</v>
      </c>
      <c r="C5219" s="20" t="s">
        <v>21584</v>
      </c>
      <c r="D5219" s="20" t="s">
        <v>45908</v>
      </c>
      <c r="E5219" s="16">
        <v>22.771699999999999</v>
      </c>
      <c r="F5219" s="21">
        <v>45134</v>
      </c>
    </row>
    <row r="5220" spans="1:6" ht="18.75" x14ac:dyDescent="0.3">
      <c r="A5220" s="20" t="s">
        <v>21588</v>
      </c>
      <c r="B5220" s="20" t="s">
        <v>5185</v>
      </c>
      <c r="C5220" s="20" t="s">
        <v>21587</v>
      </c>
      <c r="D5220" s="20" t="s">
        <v>45909</v>
      </c>
      <c r="E5220" s="16">
        <v>31.086400000000001</v>
      </c>
      <c r="F5220" s="21">
        <v>45134</v>
      </c>
    </row>
    <row r="5221" spans="1:6" ht="18.75" x14ac:dyDescent="0.3">
      <c r="A5221" s="20" t="s">
        <v>21590</v>
      </c>
      <c r="B5221" s="20" t="s">
        <v>21591</v>
      </c>
      <c r="C5221" s="20" t="s">
        <v>21589</v>
      </c>
      <c r="D5221" s="20" t="s">
        <v>45910</v>
      </c>
      <c r="E5221" s="16">
        <v>17.945399999999999</v>
      </c>
      <c r="F5221" s="21">
        <v>45134</v>
      </c>
    </row>
    <row r="5222" spans="1:6" ht="18.75" x14ac:dyDescent="0.3">
      <c r="A5222" s="20" t="s">
        <v>44805</v>
      </c>
      <c r="B5222" s="20" t="s">
        <v>5185</v>
      </c>
      <c r="C5222" s="20" t="s">
        <v>44806</v>
      </c>
      <c r="D5222" s="20" t="s">
        <v>44807</v>
      </c>
      <c r="E5222" s="16">
        <v>11.0006</v>
      </c>
      <c r="F5222" s="21">
        <v>45134</v>
      </c>
    </row>
    <row r="5223" spans="1:6" ht="18.75" x14ac:dyDescent="0.3">
      <c r="A5223" s="20" t="s">
        <v>44808</v>
      </c>
      <c r="B5223" s="20" t="s">
        <v>44809</v>
      </c>
      <c r="C5223" s="20" t="s">
        <v>44810</v>
      </c>
      <c r="D5223" s="20" t="s">
        <v>44811</v>
      </c>
      <c r="E5223" s="16">
        <v>11.0006</v>
      </c>
      <c r="F5223" s="21">
        <v>45134</v>
      </c>
    </row>
    <row r="5224" spans="1:6" ht="18.75" x14ac:dyDescent="0.3">
      <c r="A5224" s="20" t="s">
        <v>44812</v>
      </c>
      <c r="B5224" s="20" t="s">
        <v>5185</v>
      </c>
      <c r="C5224" s="20" t="s">
        <v>44813</v>
      </c>
      <c r="D5224" s="20" t="s">
        <v>44814</v>
      </c>
      <c r="E5224" s="16">
        <v>10.882099999999999</v>
      </c>
      <c r="F5224" s="21">
        <v>45134</v>
      </c>
    </row>
    <row r="5225" spans="1:6" ht="18.75" x14ac:dyDescent="0.3">
      <c r="A5225" s="20" t="s">
        <v>44815</v>
      </c>
      <c r="B5225" s="20" t="s">
        <v>44816</v>
      </c>
      <c r="C5225" s="20" t="s">
        <v>44817</v>
      </c>
      <c r="D5225" s="20" t="s">
        <v>44818</v>
      </c>
      <c r="E5225" s="16">
        <v>10.882099999999999</v>
      </c>
      <c r="F5225" s="21">
        <v>45134</v>
      </c>
    </row>
    <row r="5226" spans="1:6" ht="18.75" x14ac:dyDescent="0.3">
      <c r="A5226" s="20" t="s">
        <v>50412</v>
      </c>
      <c r="B5226" s="20" t="s">
        <v>5185</v>
      </c>
      <c r="C5226" s="20" t="s">
        <v>50413</v>
      </c>
      <c r="D5226" s="20" t="s">
        <v>50414</v>
      </c>
      <c r="E5226" s="16">
        <v>10.0755</v>
      </c>
      <c r="F5226" s="21">
        <v>45133</v>
      </c>
    </row>
    <row r="5227" spans="1:6" ht="18.75" x14ac:dyDescent="0.3">
      <c r="A5227" s="20" t="s">
        <v>50415</v>
      </c>
      <c r="B5227" s="20" t="s">
        <v>50416</v>
      </c>
      <c r="C5227" s="20" t="s">
        <v>50417</v>
      </c>
      <c r="D5227" s="20" t="s">
        <v>50418</v>
      </c>
      <c r="E5227" s="16">
        <v>10.0755</v>
      </c>
      <c r="F5227" s="21">
        <v>45133</v>
      </c>
    </row>
    <row r="5228" spans="1:6" ht="18.75" x14ac:dyDescent="0.3">
      <c r="A5228" s="20" t="s">
        <v>50419</v>
      </c>
      <c r="B5228" s="20" t="s">
        <v>5185</v>
      </c>
      <c r="C5228" s="20" t="s">
        <v>50420</v>
      </c>
      <c r="D5228" s="20" t="s">
        <v>50421</v>
      </c>
      <c r="E5228" s="16">
        <v>10.0726</v>
      </c>
      <c r="F5228" s="21">
        <v>45133</v>
      </c>
    </row>
    <row r="5229" spans="1:6" ht="18.75" x14ac:dyDescent="0.3">
      <c r="A5229" s="20" t="s">
        <v>50422</v>
      </c>
      <c r="B5229" s="20" t="s">
        <v>50423</v>
      </c>
      <c r="C5229" s="20" t="s">
        <v>50424</v>
      </c>
      <c r="D5229" s="20" t="s">
        <v>50425</v>
      </c>
      <c r="E5229" s="16">
        <v>10.0726</v>
      </c>
      <c r="F5229" s="21">
        <v>45133</v>
      </c>
    </row>
    <row r="5230" spans="1:6" ht="18.75" x14ac:dyDescent="0.3">
      <c r="A5230" s="20" t="s">
        <v>21593</v>
      </c>
      <c r="B5230" s="20" t="s">
        <v>5185</v>
      </c>
      <c r="C5230" s="20" t="s">
        <v>21592</v>
      </c>
      <c r="D5230" s="20" t="s">
        <v>21594</v>
      </c>
      <c r="E5230" s="16">
        <v>54.201999999999998</v>
      </c>
      <c r="F5230" s="21">
        <v>45134</v>
      </c>
    </row>
    <row r="5231" spans="1:6" ht="18.75" x14ac:dyDescent="0.3">
      <c r="A5231" s="20" t="s">
        <v>21596</v>
      </c>
      <c r="B5231" s="20" t="s">
        <v>5185</v>
      </c>
      <c r="C5231" s="20" t="s">
        <v>21595</v>
      </c>
      <c r="D5231" s="20" t="s">
        <v>21597</v>
      </c>
      <c r="E5231" s="16">
        <v>59.118000000000002</v>
      </c>
      <c r="F5231" s="21">
        <v>45134</v>
      </c>
    </row>
    <row r="5232" spans="1:6" ht="18.75" x14ac:dyDescent="0.3">
      <c r="A5232" s="20" t="s">
        <v>21599</v>
      </c>
      <c r="B5232" s="20" t="s">
        <v>21600</v>
      </c>
      <c r="C5232" s="20" t="s">
        <v>21598</v>
      </c>
      <c r="D5232" s="20" t="s">
        <v>21601</v>
      </c>
      <c r="E5232" s="16">
        <v>15.183</v>
      </c>
      <c r="F5232" s="21">
        <v>45134</v>
      </c>
    </row>
    <row r="5233" spans="1:6" ht="18.75" x14ac:dyDescent="0.3">
      <c r="A5233" s="20" t="s">
        <v>21603</v>
      </c>
      <c r="B5233" s="20" t="s">
        <v>21604</v>
      </c>
      <c r="C5233" s="20" t="s">
        <v>21602</v>
      </c>
      <c r="D5233" s="20" t="s">
        <v>21605</v>
      </c>
      <c r="E5233" s="16">
        <v>17.867000000000001</v>
      </c>
      <c r="F5233" s="21">
        <v>45134</v>
      </c>
    </row>
    <row r="5234" spans="1:6" ht="18.75" x14ac:dyDescent="0.3">
      <c r="A5234" s="20" t="s">
        <v>21607</v>
      </c>
      <c r="B5234" s="20" t="s">
        <v>5185</v>
      </c>
      <c r="C5234" s="20" t="s">
        <v>21606</v>
      </c>
      <c r="D5234" s="20" t="s">
        <v>21608</v>
      </c>
      <c r="E5234" s="16">
        <v>577.65650000000005</v>
      </c>
      <c r="F5234" s="21">
        <v>45133</v>
      </c>
    </row>
    <row r="5235" spans="1:6" ht="18.75" x14ac:dyDescent="0.3">
      <c r="A5235" s="20" t="s">
        <v>21610</v>
      </c>
      <c r="B5235" s="20" t="s">
        <v>21611</v>
      </c>
      <c r="C5235" s="20" t="s">
        <v>21609</v>
      </c>
      <c r="D5235" s="20" t="s">
        <v>21612</v>
      </c>
      <c r="E5235" s="16">
        <v>42.685699999999997</v>
      </c>
      <c r="F5235" s="21">
        <v>45133</v>
      </c>
    </row>
    <row r="5236" spans="1:6" ht="18.75" x14ac:dyDescent="0.3">
      <c r="A5236" s="20" t="s">
        <v>21614</v>
      </c>
      <c r="B5236" s="20" t="s">
        <v>5185</v>
      </c>
      <c r="C5236" s="20" t="s">
        <v>21613</v>
      </c>
      <c r="D5236" s="20" t="s">
        <v>21615</v>
      </c>
      <c r="E5236" s="16">
        <v>532.87900000000002</v>
      </c>
      <c r="F5236" s="21">
        <v>45133</v>
      </c>
    </row>
    <row r="5237" spans="1:6" ht="18.75" x14ac:dyDescent="0.3">
      <c r="A5237" s="20" t="s">
        <v>21617</v>
      </c>
      <c r="B5237" s="20" t="s">
        <v>21618</v>
      </c>
      <c r="C5237" s="20" t="s">
        <v>21616</v>
      </c>
      <c r="D5237" s="20" t="s">
        <v>21619</v>
      </c>
      <c r="E5237" s="16">
        <v>27.202300000000001</v>
      </c>
      <c r="F5237" s="21">
        <v>45133</v>
      </c>
    </row>
    <row r="5238" spans="1:6" ht="18.75" x14ac:dyDescent="0.3">
      <c r="A5238" s="20" t="s">
        <v>21621</v>
      </c>
      <c r="B5238" s="20" t="s">
        <v>5185</v>
      </c>
      <c r="C5238" s="20" t="s">
        <v>21620</v>
      </c>
      <c r="D5238" s="20" t="s">
        <v>21622</v>
      </c>
      <c r="E5238" s="16">
        <v>22.849</v>
      </c>
      <c r="F5238" s="21">
        <v>43945</v>
      </c>
    </row>
    <row r="5239" spans="1:6" ht="18.75" x14ac:dyDescent="0.3">
      <c r="A5239" s="20" t="s">
        <v>21624</v>
      </c>
      <c r="B5239" s="20" t="s">
        <v>5185</v>
      </c>
      <c r="C5239" s="20" t="s">
        <v>21623</v>
      </c>
      <c r="D5239" s="20" t="s">
        <v>21625</v>
      </c>
      <c r="E5239" s="16">
        <v>43.012900000000002</v>
      </c>
      <c r="F5239" s="21">
        <v>43269</v>
      </c>
    </row>
    <row r="5240" spans="1:6" ht="18.75" x14ac:dyDescent="0.3">
      <c r="A5240" s="20" t="s">
        <v>21627</v>
      </c>
      <c r="B5240" s="20" t="s">
        <v>5185</v>
      </c>
      <c r="C5240" s="20" t="s">
        <v>21626</v>
      </c>
      <c r="D5240" s="20" t="s">
        <v>21628</v>
      </c>
      <c r="E5240" s="16">
        <v>12.1784</v>
      </c>
      <c r="F5240" s="21">
        <v>45134</v>
      </c>
    </row>
    <row r="5241" spans="1:6" ht="18.75" x14ac:dyDescent="0.3">
      <c r="A5241" s="20" t="s">
        <v>21630</v>
      </c>
      <c r="B5241" s="20" t="s">
        <v>5185</v>
      </c>
      <c r="C5241" s="20" t="s">
        <v>21629</v>
      </c>
      <c r="D5241" s="20" t="s">
        <v>21631</v>
      </c>
      <c r="E5241" s="16">
        <v>11.7143</v>
      </c>
      <c r="F5241" s="21">
        <v>45134</v>
      </c>
    </row>
    <row r="5242" spans="1:6" ht="18.75" x14ac:dyDescent="0.3">
      <c r="A5242" s="20" t="s">
        <v>21633</v>
      </c>
      <c r="B5242" s="20" t="s">
        <v>5185</v>
      </c>
      <c r="C5242" s="20" t="s">
        <v>21632</v>
      </c>
      <c r="D5242" s="20" t="s">
        <v>21634</v>
      </c>
      <c r="E5242" s="16">
        <v>15.8096</v>
      </c>
      <c r="F5242" s="21">
        <v>45133</v>
      </c>
    </row>
    <row r="5243" spans="1:6" ht="18.75" x14ac:dyDescent="0.3">
      <c r="A5243" s="20" t="s">
        <v>21636</v>
      </c>
      <c r="B5243" s="20" t="s">
        <v>21637</v>
      </c>
      <c r="C5243" s="20" t="s">
        <v>21635</v>
      </c>
      <c r="D5243" s="20" t="s">
        <v>21638</v>
      </c>
      <c r="E5243" s="16">
        <v>15.8096</v>
      </c>
      <c r="F5243" s="21">
        <v>45133</v>
      </c>
    </row>
    <row r="5244" spans="1:6" ht="18.75" x14ac:dyDescent="0.3">
      <c r="A5244" s="20" t="s">
        <v>21640</v>
      </c>
      <c r="B5244" s="20" t="s">
        <v>21641</v>
      </c>
      <c r="C5244" s="20" t="s">
        <v>21639</v>
      </c>
      <c r="D5244" s="20" t="s">
        <v>21642</v>
      </c>
      <c r="E5244" s="16">
        <v>15.150700000000001</v>
      </c>
      <c r="F5244" s="21">
        <v>45133</v>
      </c>
    </row>
    <row r="5245" spans="1:6" ht="18.75" x14ac:dyDescent="0.3">
      <c r="A5245" s="20" t="s">
        <v>21644</v>
      </c>
      <c r="B5245" s="20" t="s">
        <v>5185</v>
      </c>
      <c r="C5245" s="20" t="s">
        <v>21643</v>
      </c>
      <c r="D5245" s="20" t="s">
        <v>21645</v>
      </c>
      <c r="E5245" s="16">
        <v>15.150700000000001</v>
      </c>
      <c r="F5245" s="21">
        <v>45133</v>
      </c>
    </row>
    <row r="5246" spans="1:6" ht="18.75" x14ac:dyDescent="0.3">
      <c r="A5246" s="20" t="s">
        <v>21647</v>
      </c>
      <c r="B5246" s="20" t="s">
        <v>21648</v>
      </c>
      <c r="C5246" s="20" t="s">
        <v>21646</v>
      </c>
      <c r="D5246" s="20" t="s">
        <v>21649</v>
      </c>
      <c r="E5246" s="16">
        <v>91.273200000000003</v>
      </c>
      <c r="F5246" s="21">
        <v>45134</v>
      </c>
    </row>
    <row r="5247" spans="1:6" ht="18.75" x14ac:dyDescent="0.3">
      <c r="A5247" s="20" t="s">
        <v>21651</v>
      </c>
      <c r="B5247" s="20" t="s">
        <v>21652</v>
      </c>
      <c r="C5247" s="20" t="s">
        <v>21650</v>
      </c>
      <c r="D5247" s="20" t="s">
        <v>21653</v>
      </c>
      <c r="E5247" s="16">
        <v>86.892399999999995</v>
      </c>
      <c r="F5247" s="21">
        <v>45134</v>
      </c>
    </row>
    <row r="5248" spans="1:6" ht="18.75" x14ac:dyDescent="0.3">
      <c r="A5248" s="20" t="s">
        <v>21655</v>
      </c>
      <c r="B5248" s="20" t="s">
        <v>5185</v>
      </c>
      <c r="C5248" s="20" t="s">
        <v>21654</v>
      </c>
      <c r="D5248" s="20" t="s">
        <v>21656</v>
      </c>
      <c r="E5248" s="16">
        <v>94.708200000000005</v>
      </c>
      <c r="F5248" s="21">
        <v>45134</v>
      </c>
    </row>
    <row r="5249" spans="1:6" ht="18.75" x14ac:dyDescent="0.3">
      <c r="A5249" s="20" t="s">
        <v>21658</v>
      </c>
      <c r="B5249" s="20" t="s">
        <v>5185</v>
      </c>
      <c r="C5249" s="20" t="s">
        <v>21657</v>
      </c>
      <c r="D5249" s="20" t="s">
        <v>21659</v>
      </c>
      <c r="E5249" s="16">
        <v>99.027500000000003</v>
      </c>
      <c r="F5249" s="21">
        <v>45134</v>
      </c>
    </row>
    <row r="5250" spans="1:6" ht="18.75" x14ac:dyDescent="0.3">
      <c r="A5250" s="20" t="s">
        <v>21661</v>
      </c>
      <c r="B5250" s="20" t="s">
        <v>21662</v>
      </c>
      <c r="C5250" s="20" t="s">
        <v>21660</v>
      </c>
      <c r="D5250" s="20" t="s">
        <v>21663</v>
      </c>
      <c r="E5250" s="16">
        <v>26.9587</v>
      </c>
      <c r="F5250" s="21">
        <v>45133</v>
      </c>
    </row>
    <row r="5251" spans="1:6" ht="18.75" x14ac:dyDescent="0.3">
      <c r="A5251" s="20" t="s">
        <v>21665</v>
      </c>
      <c r="B5251" s="20" t="s">
        <v>5185</v>
      </c>
      <c r="C5251" s="20" t="s">
        <v>21664</v>
      </c>
      <c r="D5251" s="20" t="s">
        <v>21666</v>
      </c>
      <c r="E5251" s="16">
        <v>47.3157</v>
      </c>
      <c r="F5251" s="21">
        <v>45133</v>
      </c>
    </row>
    <row r="5252" spans="1:6" ht="18.75" x14ac:dyDescent="0.3">
      <c r="A5252" s="20" t="s">
        <v>21668</v>
      </c>
      <c r="B5252" s="20" t="s">
        <v>21669</v>
      </c>
      <c r="C5252" s="20" t="s">
        <v>21667</v>
      </c>
      <c r="D5252" s="20" t="s">
        <v>21670</v>
      </c>
      <c r="E5252" s="16">
        <v>21.246500000000001</v>
      </c>
      <c r="F5252" s="21">
        <v>45133</v>
      </c>
    </row>
    <row r="5253" spans="1:6" ht="18.75" x14ac:dyDescent="0.3">
      <c r="A5253" s="20" t="s">
        <v>21672</v>
      </c>
      <c r="B5253" s="20" t="s">
        <v>21673</v>
      </c>
      <c r="C5253" s="20" t="s">
        <v>21671</v>
      </c>
      <c r="D5253" s="20" t="s">
        <v>21674</v>
      </c>
      <c r="E5253" s="16">
        <v>22.474699999999999</v>
      </c>
      <c r="F5253" s="21">
        <v>45133</v>
      </c>
    </row>
    <row r="5254" spans="1:6" ht="18.75" x14ac:dyDescent="0.3">
      <c r="A5254" s="20" t="s">
        <v>21676</v>
      </c>
      <c r="B5254" s="20" t="s">
        <v>21677</v>
      </c>
      <c r="C5254" s="20" t="s">
        <v>21675</v>
      </c>
      <c r="D5254" s="20" t="s">
        <v>21678</v>
      </c>
      <c r="E5254" s="16">
        <v>24.561599999999999</v>
      </c>
      <c r="F5254" s="21">
        <v>45133</v>
      </c>
    </row>
    <row r="5255" spans="1:6" ht="18.75" x14ac:dyDescent="0.3">
      <c r="A5255" s="20" t="s">
        <v>21680</v>
      </c>
      <c r="B5255" s="20" t="s">
        <v>5185</v>
      </c>
      <c r="C5255" s="20" t="s">
        <v>21679</v>
      </c>
      <c r="D5255" s="20" t="s">
        <v>21681</v>
      </c>
      <c r="E5255" s="16">
        <v>43.441200000000002</v>
      </c>
      <c r="F5255" s="21">
        <v>45133</v>
      </c>
    </row>
    <row r="5256" spans="1:6" ht="18.75" x14ac:dyDescent="0.3">
      <c r="A5256" s="20" t="s">
        <v>21683</v>
      </c>
      <c r="B5256" s="20" t="s">
        <v>21684</v>
      </c>
      <c r="C5256" s="20" t="s">
        <v>21682</v>
      </c>
      <c r="D5256" s="20" t="s">
        <v>21685</v>
      </c>
      <c r="E5256" s="16">
        <v>19.424600000000002</v>
      </c>
      <c r="F5256" s="21">
        <v>45133</v>
      </c>
    </row>
    <row r="5257" spans="1:6" ht="18.75" x14ac:dyDescent="0.3">
      <c r="A5257" s="20" t="s">
        <v>21687</v>
      </c>
      <c r="B5257" s="20" t="s">
        <v>21688</v>
      </c>
      <c r="C5257" s="20" t="s">
        <v>21686</v>
      </c>
      <c r="D5257" s="20" t="s">
        <v>21689</v>
      </c>
      <c r="E5257" s="16">
        <v>19.406099999999999</v>
      </c>
      <c r="F5257" s="21">
        <v>45133</v>
      </c>
    </row>
    <row r="5258" spans="1:6" ht="18.75" x14ac:dyDescent="0.3">
      <c r="A5258" s="20" t="s">
        <v>21691</v>
      </c>
      <c r="B5258" s="20" t="s">
        <v>5185</v>
      </c>
      <c r="C5258" s="20" t="s">
        <v>21690</v>
      </c>
      <c r="D5258" s="20" t="s">
        <v>21692</v>
      </c>
      <c r="E5258" s="16">
        <v>18.9405</v>
      </c>
      <c r="F5258" s="21">
        <v>45133</v>
      </c>
    </row>
    <row r="5259" spans="1:6" ht="18.75" x14ac:dyDescent="0.3">
      <c r="A5259" s="20" t="s">
        <v>21694</v>
      </c>
      <c r="B5259" s="20" t="s">
        <v>5185</v>
      </c>
      <c r="C5259" s="20" t="s">
        <v>21693</v>
      </c>
      <c r="D5259" s="20" t="s">
        <v>21695</v>
      </c>
      <c r="E5259" s="16">
        <v>18.9405</v>
      </c>
      <c r="F5259" s="21">
        <v>45133</v>
      </c>
    </row>
    <row r="5260" spans="1:6" ht="18.75" x14ac:dyDescent="0.3">
      <c r="A5260" s="20" t="s">
        <v>21697</v>
      </c>
      <c r="B5260" s="20" t="s">
        <v>5185</v>
      </c>
      <c r="C5260" s="20" t="s">
        <v>21696</v>
      </c>
      <c r="D5260" s="20" t="s">
        <v>21698</v>
      </c>
      <c r="E5260" s="16">
        <v>17.8123</v>
      </c>
      <c r="F5260" s="21">
        <v>45133</v>
      </c>
    </row>
    <row r="5261" spans="1:6" ht="18.75" x14ac:dyDescent="0.3">
      <c r="A5261" s="20" t="s">
        <v>21700</v>
      </c>
      <c r="B5261" s="20" t="s">
        <v>5185</v>
      </c>
      <c r="C5261" s="20" t="s">
        <v>21699</v>
      </c>
      <c r="D5261" s="20" t="s">
        <v>21701</v>
      </c>
      <c r="E5261" s="16">
        <v>17.8123</v>
      </c>
      <c r="F5261" s="21">
        <v>45133</v>
      </c>
    </row>
    <row r="5262" spans="1:6" ht="18.75" x14ac:dyDescent="0.3">
      <c r="A5262" s="20" t="s">
        <v>21703</v>
      </c>
      <c r="B5262" s="20" t="s">
        <v>5185</v>
      </c>
      <c r="C5262" s="20" t="s">
        <v>21702</v>
      </c>
      <c r="D5262" s="20" t="s">
        <v>21704</v>
      </c>
      <c r="E5262" s="16">
        <v>51.3536</v>
      </c>
      <c r="F5262" s="21">
        <v>45134</v>
      </c>
    </row>
    <row r="5263" spans="1:6" ht="18.75" x14ac:dyDescent="0.3">
      <c r="A5263" s="20" t="s">
        <v>21706</v>
      </c>
      <c r="B5263" s="20" t="s">
        <v>5185</v>
      </c>
      <c r="C5263" s="20" t="s">
        <v>21705</v>
      </c>
      <c r="D5263" s="20" t="s">
        <v>21707</v>
      </c>
      <c r="E5263" s="16">
        <v>55.808100000000003</v>
      </c>
      <c r="F5263" s="21">
        <v>45134</v>
      </c>
    </row>
    <row r="5264" spans="1:6" ht="18.75" x14ac:dyDescent="0.3">
      <c r="A5264" s="20" t="s">
        <v>21709</v>
      </c>
      <c r="B5264" s="20" t="s">
        <v>21710</v>
      </c>
      <c r="C5264" s="20" t="s">
        <v>21708</v>
      </c>
      <c r="D5264" s="20" t="s">
        <v>21711</v>
      </c>
      <c r="E5264" s="16">
        <v>24.117100000000001</v>
      </c>
      <c r="F5264" s="21">
        <v>45134</v>
      </c>
    </row>
    <row r="5265" spans="1:6" ht="18.75" x14ac:dyDescent="0.3">
      <c r="A5265" s="20" t="s">
        <v>21713</v>
      </c>
      <c r="B5265" s="20" t="s">
        <v>21714</v>
      </c>
      <c r="C5265" s="20" t="s">
        <v>21712</v>
      </c>
      <c r="D5265" s="20" t="s">
        <v>21715</v>
      </c>
      <c r="E5265" s="16">
        <v>21.453700000000001</v>
      </c>
      <c r="F5265" s="21">
        <v>45134</v>
      </c>
    </row>
    <row r="5266" spans="1:6" ht="18.75" x14ac:dyDescent="0.3">
      <c r="A5266" s="20" t="s">
        <v>49932</v>
      </c>
      <c r="B5266" s="20" t="s">
        <v>5185</v>
      </c>
      <c r="C5266" s="20" t="s">
        <v>49933</v>
      </c>
      <c r="D5266" s="20" t="s">
        <v>49934</v>
      </c>
      <c r="E5266" s="16">
        <v>10.385999999999999</v>
      </c>
      <c r="F5266" s="21">
        <v>45133</v>
      </c>
    </row>
    <row r="5267" spans="1:6" ht="18.75" x14ac:dyDescent="0.3">
      <c r="A5267" s="20" t="s">
        <v>49935</v>
      </c>
      <c r="B5267" s="20" t="s">
        <v>5185</v>
      </c>
      <c r="C5267" s="20" t="s">
        <v>49936</v>
      </c>
      <c r="D5267" s="20" t="s">
        <v>49937</v>
      </c>
      <c r="E5267" s="16">
        <v>10.363</v>
      </c>
      <c r="F5267" s="21">
        <v>45133</v>
      </c>
    </row>
    <row r="5268" spans="1:6" ht="18.75" x14ac:dyDescent="0.3">
      <c r="A5268" s="20" t="s">
        <v>21717</v>
      </c>
      <c r="B5268" s="20" t="s">
        <v>21718</v>
      </c>
      <c r="C5268" s="20" t="s">
        <v>21716</v>
      </c>
      <c r="D5268" s="20" t="s">
        <v>21719</v>
      </c>
      <c r="E5268" s="16">
        <v>15.0425</v>
      </c>
      <c r="F5268" s="21">
        <v>42650</v>
      </c>
    </row>
    <row r="5269" spans="1:6" ht="18.75" x14ac:dyDescent="0.3">
      <c r="A5269" s="20" t="s">
        <v>21721</v>
      </c>
      <c r="B5269" s="20" t="s">
        <v>5185</v>
      </c>
      <c r="C5269" s="20" t="s">
        <v>21720</v>
      </c>
      <c r="D5269" s="20" t="s">
        <v>21722</v>
      </c>
      <c r="E5269" s="16">
        <v>23.963100000000001</v>
      </c>
      <c r="F5269" s="21">
        <v>42650</v>
      </c>
    </row>
    <row r="5270" spans="1:6" ht="18.75" x14ac:dyDescent="0.3">
      <c r="A5270" s="20" t="s">
        <v>21724</v>
      </c>
      <c r="B5270" s="20" t="s">
        <v>21725</v>
      </c>
      <c r="C5270" s="20" t="s">
        <v>21723</v>
      </c>
      <c r="D5270" s="20" t="s">
        <v>21726</v>
      </c>
      <c r="E5270" s="16">
        <v>10.266</v>
      </c>
      <c r="F5270" s="21">
        <v>42650</v>
      </c>
    </row>
    <row r="5271" spans="1:6" ht="18.75" x14ac:dyDescent="0.3">
      <c r="A5271" s="20" t="s">
        <v>21728</v>
      </c>
      <c r="B5271" s="20" t="s">
        <v>5185</v>
      </c>
      <c r="C5271" s="20" t="s">
        <v>21727</v>
      </c>
      <c r="D5271" s="20" t="s">
        <v>21729</v>
      </c>
      <c r="E5271" s="16">
        <v>12.492599999999999</v>
      </c>
      <c r="F5271" s="21">
        <v>42650</v>
      </c>
    </row>
    <row r="5272" spans="1:6" ht="18.75" x14ac:dyDescent="0.3">
      <c r="A5272" s="20" t="s">
        <v>21731</v>
      </c>
      <c r="B5272" s="20" t="s">
        <v>21732</v>
      </c>
      <c r="C5272" s="20" t="s">
        <v>21730</v>
      </c>
      <c r="D5272" s="20" t="s">
        <v>21733</v>
      </c>
      <c r="E5272" s="16">
        <v>17.7362</v>
      </c>
      <c r="F5272" s="21">
        <v>42650</v>
      </c>
    </row>
    <row r="5273" spans="1:6" ht="18.75" x14ac:dyDescent="0.3">
      <c r="A5273" s="20" t="s">
        <v>21735</v>
      </c>
      <c r="B5273" s="20" t="s">
        <v>5185</v>
      </c>
      <c r="C5273" s="20" t="s">
        <v>21734</v>
      </c>
      <c r="D5273" s="20" t="s">
        <v>21736</v>
      </c>
      <c r="E5273" s="16">
        <v>24.0808</v>
      </c>
      <c r="F5273" s="21">
        <v>42650</v>
      </c>
    </row>
    <row r="5274" spans="1:6" ht="18.75" x14ac:dyDescent="0.3">
      <c r="A5274" s="20" t="s">
        <v>21738</v>
      </c>
      <c r="B5274" s="20" t="s">
        <v>21739</v>
      </c>
      <c r="C5274" s="20" t="s">
        <v>21737</v>
      </c>
      <c r="D5274" s="20" t="s">
        <v>21740</v>
      </c>
      <c r="E5274" s="16">
        <v>10.3063</v>
      </c>
      <c r="F5274" s="21">
        <v>42650</v>
      </c>
    </row>
    <row r="5275" spans="1:6" ht="18.75" x14ac:dyDescent="0.3">
      <c r="A5275" s="20" t="s">
        <v>21742</v>
      </c>
      <c r="B5275" s="20" t="s">
        <v>21743</v>
      </c>
      <c r="C5275" s="20" t="s">
        <v>21741</v>
      </c>
      <c r="D5275" s="20" t="s">
        <v>21744</v>
      </c>
      <c r="E5275" s="16">
        <v>10.0227</v>
      </c>
      <c r="F5275" s="21">
        <v>41908</v>
      </c>
    </row>
    <row r="5276" spans="1:6" ht="18.75" x14ac:dyDescent="0.3">
      <c r="A5276" s="20" t="s">
        <v>21746</v>
      </c>
      <c r="B5276" s="20" t="s">
        <v>21747</v>
      </c>
      <c r="C5276" s="20" t="s">
        <v>21745</v>
      </c>
      <c r="D5276" s="20" t="s">
        <v>21748</v>
      </c>
      <c r="E5276" s="16">
        <v>10.7</v>
      </c>
      <c r="F5276" s="21">
        <v>42650</v>
      </c>
    </row>
    <row r="5277" spans="1:6" ht="18.75" x14ac:dyDescent="0.3">
      <c r="A5277" s="20" t="s">
        <v>21750</v>
      </c>
      <c r="B5277" s="20" t="s">
        <v>21751</v>
      </c>
      <c r="C5277" s="20" t="s">
        <v>21749</v>
      </c>
      <c r="D5277" s="20" t="s">
        <v>21752</v>
      </c>
      <c r="E5277" s="16">
        <v>10.366099999999999</v>
      </c>
      <c r="F5277" s="21">
        <v>42650</v>
      </c>
    </row>
    <row r="5278" spans="1:6" ht="18.75" x14ac:dyDescent="0.3">
      <c r="A5278" s="20" t="s">
        <v>21754</v>
      </c>
      <c r="B5278" s="20" t="s">
        <v>5185</v>
      </c>
      <c r="C5278" s="20" t="s">
        <v>21753</v>
      </c>
      <c r="D5278" s="20" t="s">
        <v>21755</v>
      </c>
      <c r="E5278" s="16">
        <v>11.9703</v>
      </c>
      <c r="F5278" s="21">
        <v>42650</v>
      </c>
    </row>
    <row r="5279" spans="1:6" ht="18.75" x14ac:dyDescent="0.3">
      <c r="A5279" s="20" t="s">
        <v>21757</v>
      </c>
      <c r="B5279" s="20" t="s">
        <v>5185</v>
      </c>
      <c r="C5279" s="20" t="s">
        <v>21756</v>
      </c>
      <c r="D5279" s="20" t="s">
        <v>21758</v>
      </c>
      <c r="E5279" s="16">
        <v>12.032</v>
      </c>
      <c r="F5279" s="21">
        <v>42650</v>
      </c>
    </row>
    <row r="5280" spans="1:6" ht="18.75" x14ac:dyDescent="0.3">
      <c r="A5280" s="20" t="s">
        <v>21760</v>
      </c>
      <c r="B5280" s="20" t="s">
        <v>5185</v>
      </c>
      <c r="C5280" s="20" t="s">
        <v>21759</v>
      </c>
      <c r="D5280" s="20" t="s">
        <v>21761</v>
      </c>
      <c r="E5280" s="16">
        <v>69.612200000000001</v>
      </c>
      <c r="F5280" s="21">
        <v>43245</v>
      </c>
    </row>
    <row r="5281" spans="1:6" ht="18.75" x14ac:dyDescent="0.3">
      <c r="A5281" s="20" t="s">
        <v>21763</v>
      </c>
      <c r="B5281" s="20" t="s">
        <v>5185</v>
      </c>
      <c r="C5281" s="20" t="s">
        <v>21762</v>
      </c>
      <c r="D5281" s="20" t="s">
        <v>21764</v>
      </c>
      <c r="E5281" s="16">
        <v>72.424300000000002</v>
      </c>
      <c r="F5281" s="21">
        <v>43245</v>
      </c>
    </row>
    <row r="5282" spans="1:6" ht="18.75" x14ac:dyDescent="0.3">
      <c r="A5282" s="20" t="s">
        <v>21766</v>
      </c>
      <c r="B5282" s="20" t="s">
        <v>21767</v>
      </c>
      <c r="C5282" s="20" t="s">
        <v>21765</v>
      </c>
      <c r="D5282" s="20" t="s">
        <v>21768</v>
      </c>
      <c r="E5282" s="16">
        <v>10.648400000000001</v>
      </c>
      <c r="F5282" s="21">
        <v>43245</v>
      </c>
    </row>
    <row r="5283" spans="1:6" ht="18.75" x14ac:dyDescent="0.3">
      <c r="A5283" s="20" t="s">
        <v>21770</v>
      </c>
      <c r="B5283" s="20" t="s">
        <v>5185</v>
      </c>
      <c r="C5283" s="20" t="s">
        <v>21769</v>
      </c>
      <c r="D5283" s="20" t="s">
        <v>21771</v>
      </c>
      <c r="E5283" s="16">
        <v>19.698399999999999</v>
      </c>
      <c r="F5283" s="21">
        <v>43245</v>
      </c>
    </row>
    <row r="5284" spans="1:6" ht="18.75" x14ac:dyDescent="0.3">
      <c r="A5284" s="20" t="s">
        <v>21773</v>
      </c>
      <c r="B5284" s="20" t="s">
        <v>5185</v>
      </c>
      <c r="C5284" s="20" t="s">
        <v>21772</v>
      </c>
      <c r="D5284" s="20" t="s">
        <v>21774</v>
      </c>
      <c r="E5284" s="16">
        <v>10.017099999999999</v>
      </c>
      <c r="F5284" s="21">
        <v>43245</v>
      </c>
    </row>
    <row r="5285" spans="1:6" ht="18.75" x14ac:dyDescent="0.3">
      <c r="A5285" s="20" t="s">
        <v>21776</v>
      </c>
      <c r="B5285" s="20" t="s">
        <v>5185</v>
      </c>
      <c r="C5285" s="20" t="s">
        <v>21775</v>
      </c>
      <c r="D5285" s="20" t="s">
        <v>21777</v>
      </c>
      <c r="E5285" s="16">
        <v>10.5669</v>
      </c>
      <c r="F5285" s="21">
        <v>43245</v>
      </c>
    </row>
    <row r="5286" spans="1:6" ht="18.75" x14ac:dyDescent="0.3">
      <c r="A5286" s="20" t="s">
        <v>21779</v>
      </c>
      <c r="B5286" s="20" t="s">
        <v>5185</v>
      </c>
      <c r="C5286" s="20" t="s">
        <v>21778</v>
      </c>
      <c r="D5286" s="20" t="s">
        <v>21780</v>
      </c>
      <c r="E5286" s="16">
        <v>20.425000000000001</v>
      </c>
      <c r="F5286" s="21">
        <v>43245</v>
      </c>
    </row>
    <row r="5287" spans="1:6" ht="18.75" x14ac:dyDescent="0.3">
      <c r="A5287" s="20" t="s">
        <v>21782</v>
      </c>
      <c r="B5287" s="20" t="s">
        <v>21783</v>
      </c>
      <c r="C5287" s="20" t="s">
        <v>21781</v>
      </c>
      <c r="D5287" s="20" t="s">
        <v>21784</v>
      </c>
      <c r="E5287" s="16">
        <v>10.212899999999999</v>
      </c>
      <c r="F5287" s="21">
        <v>43245</v>
      </c>
    </row>
    <row r="5288" spans="1:6" ht="18.75" x14ac:dyDescent="0.3">
      <c r="A5288" s="20" t="s">
        <v>21786</v>
      </c>
      <c r="B5288" s="20" t="s">
        <v>21787</v>
      </c>
      <c r="C5288" s="20" t="s">
        <v>21785</v>
      </c>
      <c r="D5288" s="20" t="s">
        <v>21788</v>
      </c>
      <c r="E5288" s="16">
        <v>10.4618</v>
      </c>
      <c r="F5288" s="21">
        <v>43245</v>
      </c>
    </row>
    <row r="5289" spans="1:6" ht="18.75" x14ac:dyDescent="0.3">
      <c r="A5289" s="20" t="s">
        <v>21790</v>
      </c>
      <c r="B5289" s="20" t="s">
        <v>21791</v>
      </c>
      <c r="C5289" s="20" t="s">
        <v>21789</v>
      </c>
      <c r="D5289" s="20" t="s">
        <v>21792</v>
      </c>
      <c r="E5289" s="16">
        <v>10.616400000000001</v>
      </c>
      <c r="F5289" s="21">
        <v>43245</v>
      </c>
    </row>
    <row r="5290" spans="1:6" ht="18.75" x14ac:dyDescent="0.3">
      <c r="A5290" s="20" t="s">
        <v>21794</v>
      </c>
      <c r="B5290" s="20" t="s">
        <v>5185</v>
      </c>
      <c r="C5290" s="20" t="s">
        <v>21793</v>
      </c>
      <c r="D5290" s="20" t="s">
        <v>21795</v>
      </c>
      <c r="E5290" s="16">
        <v>20.23</v>
      </c>
      <c r="F5290" s="21">
        <v>43245</v>
      </c>
    </row>
    <row r="5291" spans="1:6" ht="18.75" x14ac:dyDescent="0.3">
      <c r="A5291" s="20" t="s">
        <v>21797</v>
      </c>
      <c r="B5291" s="20" t="s">
        <v>21798</v>
      </c>
      <c r="C5291" s="20" t="s">
        <v>21796</v>
      </c>
      <c r="D5291" s="20" t="s">
        <v>21799</v>
      </c>
      <c r="E5291" s="16">
        <v>10.4779</v>
      </c>
      <c r="F5291" s="21">
        <v>43245</v>
      </c>
    </row>
    <row r="5292" spans="1:6" ht="18.75" x14ac:dyDescent="0.3">
      <c r="A5292" s="20" t="s">
        <v>21801</v>
      </c>
      <c r="B5292" s="20" t="s">
        <v>5185</v>
      </c>
      <c r="C5292" s="20" t="s">
        <v>21800</v>
      </c>
      <c r="D5292" s="20" t="s">
        <v>21802</v>
      </c>
      <c r="E5292" s="16">
        <v>19.698499999999999</v>
      </c>
      <c r="F5292" s="21">
        <v>43245</v>
      </c>
    </row>
    <row r="5293" spans="1:6" ht="18.75" x14ac:dyDescent="0.3">
      <c r="A5293" s="20" t="s">
        <v>21804</v>
      </c>
      <c r="B5293" s="20" t="s">
        <v>21805</v>
      </c>
      <c r="C5293" s="20" t="s">
        <v>21803</v>
      </c>
      <c r="D5293" s="20" t="s">
        <v>21806</v>
      </c>
      <c r="E5293" s="16">
        <v>10.238799999999999</v>
      </c>
      <c r="F5293" s="21">
        <v>43245</v>
      </c>
    </row>
    <row r="5294" spans="1:6" ht="18.75" x14ac:dyDescent="0.3">
      <c r="A5294" s="20" t="s">
        <v>21808</v>
      </c>
      <c r="B5294" s="20" t="s">
        <v>21809</v>
      </c>
      <c r="C5294" s="20" t="s">
        <v>21807</v>
      </c>
      <c r="D5294" s="20" t="s">
        <v>21810</v>
      </c>
      <c r="E5294" s="16">
        <v>10.9656</v>
      </c>
      <c r="F5294" s="21">
        <v>43245</v>
      </c>
    </row>
    <row r="5295" spans="1:6" ht="18.75" x14ac:dyDescent="0.3">
      <c r="A5295" s="20" t="s">
        <v>21812</v>
      </c>
      <c r="B5295" s="20" t="s">
        <v>5185</v>
      </c>
      <c r="C5295" s="20" t="s">
        <v>21811</v>
      </c>
      <c r="D5295" s="20" t="s">
        <v>21813</v>
      </c>
      <c r="E5295" s="16">
        <v>20.763200000000001</v>
      </c>
      <c r="F5295" s="21">
        <v>43245</v>
      </c>
    </row>
    <row r="5296" spans="1:6" ht="18.75" x14ac:dyDescent="0.3">
      <c r="A5296" s="20" t="s">
        <v>21815</v>
      </c>
      <c r="B5296" s="20" t="s">
        <v>21816</v>
      </c>
      <c r="C5296" s="20" t="s">
        <v>21814</v>
      </c>
      <c r="D5296" s="20" t="s">
        <v>21817</v>
      </c>
      <c r="E5296" s="16">
        <v>10.407999999999999</v>
      </c>
      <c r="F5296" s="21">
        <v>43245</v>
      </c>
    </row>
    <row r="5297" spans="1:6" ht="18.75" x14ac:dyDescent="0.3">
      <c r="A5297" s="20" t="s">
        <v>21819</v>
      </c>
      <c r="B5297" s="20" t="s">
        <v>5185</v>
      </c>
      <c r="C5297" s="20" t="s">
        <v>21818</v>
      </c>
      <c r="D5297" s="20" t="s">
        <v>21820</v>
      </c>
      <c r="E5297" s="16">
        <v>10.789400000000001</v>
      </c>
      <c r="F5297" s="21">
        <v>43004</v>
      </c>
    </row>
    <row r="5298" spans="1:6" ht="18.75" x14ac:dyDescent="0.3">
      <c r="A5298" s="20" t="s">
        <v>21822</v>
      </c>
      <c r="B5298" s="20" t="s">
        <v>5185</v>
      </c>
      <c r="C5298" s="20" t="s">
        <v>21821</v>
      </c>
      <c r="D5298" s="20" t="s">
        <v>21823</v>
      </c>
      <c r="E5298" s="16">
        <v>22.503499999999999</v>
      </c>
      <c r="F5298" s="21">
        <v>43004</v>
      </c>
    </row>
    <row r="5299" spans="1:6" ht="18.75" x14ac:dyDescent="0.3">
      <c r="A5299" s="20" t="s">
        <v>21825</v>
      </c>
      <c r="B5299" s="20" t="s">
        <v>5185</v>
      </c>
      <c r="C5299" s="20" t="s">
        <v>21824</v>
      </c>
      <c r="D5299" s="20" t="s">
        <v>21826</v>
      </c>
      <c r="E5299" s="16">
        <v>12.628</v>
      </c>
      <c r="F5299" s="21">
        <v>43004</v>
      </c>
    </row>
    <row r="5300" spans="1:6" ht="18.75" x14ac:dyDescent="0.3">
      <c r="A5300" s="20" t="s">
        <v>21828</v>
      </c>
      <c r="B5300" s="20" t="s">
        <v>5185</v>
      </c>
      <c r="C5300" s="20" t="s">
        <v>21827</v>
      </c>
      <c r="D5300" s="20" t="s">
        <v>21829</v>
      </c>
      <c r="E5300" s="16">
        <v>17.983000000000001</v>
      </c>
      <c r="F5300" s="21">
        <v>43004</v>
      </c>
    </row>
    <row r="5301" spans="1:6" ht="18.75" x14ac:dyDescent="0.3">
      <c r="A5301" s="20" t="s">
        <v>21831</v>
      </c>
      <c r="B5301" s="20" t="s">
        <v>5185</v>
      </c>
      <c r="C5301" s="20" t="s">
        <v>21830</v>
      </c>
      <c r="D5301" s="20" t="s">
        <v>21832</v>
      </c>
      <c r="E5301" s="16">
        <v>18.013100000000001</v>
      </c>
      <c r="F5301" s="21">
        <v>43004</v>
      </c>
    </row>
    <row r="5302" spans="1:6" ht="18.75" x14ac:dyDescent="0.3">
      <c r="A5302" s="20" t="s">
        <v>21834</v>
      </c>
      <c r="B5302" s="20" t="s">
        <v>5185</v>
      </c>
      <c r="C5302" s="20" t="s">
        <v>21833</v>
      </c>
      <c r="D5302" s="20" t="s">
        <v>21835</v>
      </c>
      <c r="E5302" s="16">
        <v>10.8172</v>
      </c>
      <c r="F5302" s="21">
        <v>43004</v>
      </c>
    </row>
    <row r="5303" spans="1:6" ht="18.75" x14ac:dyDescent="0.3">
      <c r="A5303" s="20" t="s">
        <v>21837</v>
      </c>
      <c r="B5303" s="20" t="s">
        <v>5185</v>
      </c>
      <c r="C5303" s="20" t="s">
        <v>21836</v>
      </c>
      <c r="D5303" s="20" t="s">
        <v>21838</v>
      </c>
      <c r="E5303" s="16">
        <v>11.988300000000001</v>
      </c>
      <c r="F5303" s="21">
        <v>43053</v>
      </c>
    </row>
    <row r="5304" spans="1:6" ht="18.75" x14ac:dyDescent="0.3">
      <c r="A5304" s="20" t="s">
        <v>21840</v>
      </c>
      <c r="B5304" s="20" t="s">
        <v>5185</v>
      </c>
      <c r="C5304" s="20" t="s">
        <v>21839</v>
      </c>
      <c r="D5304" s="20" t="s">
        <v>21841</v>
      </c>
      <c r="E5304" s="16">
        <v>22.649699999999999</v>
      </c>
      <c r="F5304" s="21">
        <v>43053</v>
      </c>
    </row>
    <row r="5305" spans="1:6" ht="18.75" x14ac:dyDescent="0.3">
      <c r="A5305" s="20" t="s">
        <v>21843</v>
      </c>
      <c r="B5305" s="20" t="s">
        <v>5185</v>
      </c>
      <c r="C5305" s="20" t="s">
        <v>21842</v>
      </c>
      <c r="D5305" s="20" t="s">
        <v>21844</v>
      </c>
      <c r="E5305" s="16">
        <v>23.444900000000001</v>
      </c>
      <c r="F5305" s="21">
        <v>43053</v>
      </c>
    </row>
    <row r="5306" spans="1:6" ht="18.75" x14ac:dyDescent="0.3">
      <c r="A5306" s="20" t="s">
        <v>21846</v>
      </c>
      <c r="B5306" s="20" t="s">
        <v>5185</v>
      </c>
      <c r="C5306" s="20" t="s">
        <v>21845</v>
      </c>
      <c r="D5306" s="20" t="s">
        <v>21847</v>
      </c>
      <c r="E5306" s="16">
        <v>11.854900000000001</v>
      </c>
      <c r="F5306" s="21">
        <v>41568</v>
      </c>
    </row>
    <row r="5307" spans="1:6" ht="18.75" x14ac:dyDescent="0.3">
      <c r="A5307" s="20" t="s">
        <v>21849</v>
      </c>
      <c r="B5307" s="20" t="s">
        <v>5185</v>
      </c>
      <c r="C5307" s="20" t="s">
        <v>21848</v>
      </c>
      <c r="D5307" s="20" t="s">
        <v>21850</v>
      </c>
      <c r="E5307" s="16">
        <v>23.362200000000001</v>
      </c>
      <c r="F5307" s="21">
        <v>43053</v>
      </c>
    </row>
    <row r="5308" spans="1:6" ht="18.75" x14ac:dyDescent="0.3">
      <c r="A5308" s="20" t="s">
        <v>21852</v>
      </c>
      <c r="B5308" s="20" t="s">
        <v>5185</v>
      </c>
      <c r="C5308" s="20" t="s">
        <v>21851</v>
      </c>
      <c r="D5308" s="20" t="s">
        <v>21853</v>
      </c>
      <c r="E5308" s="16">
        <v>11.7874</v>
      </c>
      <c r="F5308" s="21">
        <v>43060</v>
      </c>
    </row>
    <row r="5309" spans="1:6" ht="18.75" x14ac:dyDescent="0.3">
      <c r="A5309" s="20" t="s">
        <v>21855</v>
      </c>
      <c r="B5309" s="20" t="s">
        <v>5185</v>
      </c>
      <c r="C5309" s="20" t="s">
        <v>21854</v>
      </c>
      <c r="D5309" s="20" t="s">
        <v>21856</v>
      </c>
      <c r="E5309" s="16">
        <v>21.8977</v>
      </c>
      <c r="F5309" s="21">
        <v>43060</v>
      </c>
    </row>
    <row r="5310" spans="1:6" ht="18.75" x14ac:dyDescent="0.3">
      <c r="A5310" s="20" t="s">
        <v>21858</v>
      </c>
      <c r="B5310" s="20" t="s">
        <v>5185</v>
      </c>
      <c r="C5310" s="20" t="s">
        <v>21857</v>
      </c>
      <c r="D5310" s="20" t="s">
        <v>21859</v>
      </c>
      <c r="E5310" s="16">
        <v>17.797799999999999</v>
      </c>
      <c r="F5310" s="21">
        <v>43060</v>
      </c>
    </row>
    <row r="5311" spans="1:6" ht="18.75" x14ac:dyDescent="0.3">
      <c r="A5311" s="20" t="s">
        <v>21861</v>
      </c>
      <c r="B5311" s="20" t="s">
        <v>5185</v>
      </c>
      <c r="C5311" s="20" t="s">
        <v>21860</v>
      </c>
      <c r="D5311" s="20" t="s">
        <v>21862</v>
      </c>
      <c r="E5311" s="16">
        <v>10.8352</v>
      </c>
      <c r="F5311" s="21">
        <v>41576</v>
      </c>
    </row>
    <row r="5312" spans="1:6" ht="18.75" x14ac:dyDescent="0.3">
      <c r="A5312" s="20" t="s">
        <v>21864</v>
      </c>
      <c r="B5312" s="20" t="s">
        <v>5185</v>
      </c>
      <c r="C5312" s="20" t="s">
        <v>21863</v>
      </c>
      <c r="D5312" s="20" t="s">
        <v>21865</v>
      </c>
      <c r="E5312" s="16">
        <v>17.749500000000001</v>
      </c>
      <c r="F5312" s="21">
        <v>43060</v>
      </c>
    </row>
    <row r="5313" spans="1:6" ht="18.75" x14ac:dyDescent="0.3">
      <c r="A5313" s="20" t="s">
        <v>21867</v>
      </c>
      <c r="B5313" s="20" t="s">
        <v>5185</v>
      </c>
      <c r="C5313" s="20" t="s">
        <v>21866</v>
      </c>
      <c r="D5313" s="20" t="s">
        <v>21868</v>
      </c>
      <c r="E5313" s="16">
        <v>11.6845</v>
      </c>
      <c r="F5313" s="21">
        <v>43074</v>
      </c>
    </row>
    <row r="5314" spans="1:6" ht="18.75" x14ac:dyDescent="0.3">
      <c r="A5314" s="20" t="s">
        <v>21870</v>
      </c>
      <c r="B5314" s="20" t="s">
        <v>5185</v>
      </c>
      <c r="C5314" s="20" t="s">
        <v>21869</v>
      </c>
      <c r="D5314" s="20" t="s">
        <v>21871</v>
      </c>
      <c r="E5314" s="16">
        <v>21.7637</v>
      </c>
      <c r="F5314" s="21">
        <v>43074</v>
      </c>
    </row>
    <row r="5315" spans="1:6" ht="18.75" x14ac:dyDescent="0.3">
      <c r="A5315" s="20" t="s">
        <v>21873</v>
      </c>
      <c r="B5315" s="20" t="s">
        <v>5185</v>
      </c>
      <c r="C5315" s="20" t="s">
        <v>21872</v>
      </c>
      <c r="D5315" s="20" t="s">
        <v>21874</v>
      </c>
      <c r="E5315" s="16">
        <v>11.770799999999999</v>
      </c>
      <c r="F5315" s="21">
        <v>41960</v>
      </c>
    </row>
    <row r="5316" spans="1:6" ht="18.75" x14ac:dyDescent="0.3">
      <c r="A5316" s="20" t="s">
        <v>21876</v>
      </c>
      <c r="B5316" s="20" t="s">
        <v>5185</v>
      </c>
      <c r="C5316" s="20" t="s">
        <v>21875</v>
      </c>
      <c r="D5316" s="20" t="s">
        <v>21877</v>
      </c>
      <c r="E5316" s="16">
        <v>20.4818</v>
      </c>
      <c r="F5316" s="21">
        <v>43074</v>
      </c>
    </row>
    <row r="5317" spans="1:6" ht="18.75" x14ac:dyDescent="0.3">
      <c r="A5317" s="20" t="s">
        <v>21879</v>
      </c>
      <c r="B5317" s="20" t="s">
        <v>5185</v>
      </c>
      <c r="C5317" s="20" t="s">
        <v>21878</v>
      </c>
      <c r="D5317" s="20" t="s">
        <v>21880</v>
      </c>
      <c r="E5317" s="16">
        <v>20.408799999999999</v>
      </c>
      <c r="F5317" s="21">
        <v>43074</v>
      </c>
    </row>
    <row r="5318" spans="1:6" ht="18.75" x14ac:dyDescent="0.3">
      <c r="A5318" s="20" t="s">
        <v>21882</v>
      </c>
      <c r="B5318" s="20" t="s">
        <v>5185</v>
      </c>
      <c r="C5318" s="20" t="s">
        <v>21881</v>
      </c>
      <c r="D5318" s="20" t="s">
        <v>21883</v>
      </c>
      <c r="E5318" s="16">
        <v>10.0016</v>
      </c>
      <c r="F5318" s="21">
        <v>42976</v>
      </c>
    </row>
    <row r="5319" spans="1:6" ht="18.75" x14ac:dyDescent="0.3">
      <c r="A5319" s="20" t="s">
        <v>21885</v>
      </c>
      <c r="B5319" s="20" t="s">
        <v>5185</v>
      </c>
      <c r="C5319" s="20" t="s">
        <v>21884</v>
      </c>
      <c r="D5319" s="20" t="s">
        <v>21886</v>
      </c>
      <c r="E5319" s="16">
        <v>21.1844</v>
      </c>
      <c r="F5319" s="21">
        <v>42976</v>
      </c>
    </row>
    <row r="5320" spans="1:6" ht="18.75" x14ac:dyDescent="0.3">
      <c r="A5320" s="20" t="s">
        <v>21888</v>
      </c>
      <c r="B5320" s="20" t="s">
        <v>5185</v>
      </c>
      <c r="C5320" s="20" t="s">
        <v>21887</v>
      </c>
      <c r="D5320" s="20" t="s">
        <v>21889</v>
      </c>
      <c r="E5320" s="16">
        <v>10.0692</v>
      </c>
      <c r="F5320" s="21">
        <v>41820</v>
      </c>
    </row>
    <row r="5321" spans="1:6" ht="18.75" x14ac:dyDescent="0.3">
      <c r="A5321" s="20" t="s">
        <v>21891</v>
      </c>
      <c r="B5321" s="20" t="s">
        <v>5185</v>
      </c>
      <c r="C5321" s="20" t="s">
        <v>21890</v>
      </c>
      <c r="D5321" s="20" t="s">
        <v>21892</v>
      </c>
      <c r="E5321" s="16">
        <v>13.4735</v>
      </c>
      <c r="F5321" s="21">
        <v>42976</v>
      </c>
    </row>
    <row r="5322" spans="1:6" ht="18.75" x14ac:dyDescent="0.3">
      <c r="A5322" s="20" t="s">
        <v>21894</v>
      </c>
      <c r="B5322" s="20" t="s">
        <v>21895</v>
      </c>
      <c r="C5322" s="20" t="s">
        <v>21893</v>
      </c>
      <c r="D5322" s="20" t="s">
        <v>21896</v>
      </c>
      <c r="E5322" s="16">
        <v>10.0015</v>
      </c>
      <c r="F5322" s="21">
        <v>42976</v>
      </c>
    </row>
    <row r="5323" spans="1:6" ht="18.75" x14ac:dyDescent="0.3">
      <c r="A5323" s="20" t="s">
        <v>21898</v>
      </c>
      <c r="B5323" s="20" t="s">
        <v>5185</v>
      </c>
      <c r="C5323" s="20" t="s">
        <v>21897</v>
      </c>
      <c r="D5323" s="20" t="s">
        <v>21899</v>
      </c>
      <c r="E5323" s="16">
        <v>13.463699999999999</v>
      </c>
      <c r="F5323" s="21">
        <v>42976</v>
      </c>
    </row>
    <row r="5324" spans="1:6" ht="18.75" x14ac:dyDescent="0.3">
      <c r="A5324" s="20" t="s">
        <v>21901</v>
      </c>
      <c r="B5324" s="20" t="s">
        <v>5185</v>
      </c>
      <c r="C5324" s="20" t="s">
        <v>21900</v>
      </c>
      <c r="D5324" s="20" t="s">
        <v>21902</v>
      </c>
      <c r="E5324" s="16">
        <v>10.0025</v>
      </c>
      <c r="F5324" s="21">
        <v>42998</v>
      </c>
    </row>
    <row r="5325" spans="1:6" ht="18.75" x14ac:dyDescent="0.3">
      <c r="A5325" s="20" t="s">
        <v>21904</v>
      </c>
      <c r="B5325" s="20" t="s">
        <v>5185</v>
      </c>
      <c r="C5325" s="20" t="s">
        <v>21903</v>
      </c>
      <c r="D5325" s="20" t="s">
        <v>21905</v>
      </c>
      <c r="E5325" s="16">
        <v>21.9999</v>
      </c>
      <c r="F5325" s="21">
        <v>42998</v>
      </c>
    </row>
    <row r="5326" spans="1:6" ht="18.75" x14ac:dyDescent="0.3">
      <c r="A5326" s="20" t="s">
        <v>21907</v>
      </c>
      <c r="B5326" s="20" t="s">
        <v>5185</v>
      </c>
      <c r="C5326" s="20" t="s">
        <v>21906</v>
      </c>
      <c r="D5326" s="20" t="s">
        <v>21908</v>
      </c>
      <c r="E5326" s="16">
        <v>10.0022</v>
      </c>
      <c r="F5326" s="21">
        <v>41886</v>
      </c>
    </row>
    <row r="5327" spans="1:6" ht="18.75" x14ac:dyDescent="0.3">
      <c r="A5327" s="20" t="s">
        <v>21910</v>
      </c>
      <c r="B5327" s="20" t="s">
        <v>5185</v>
      </c>
      <c r="C5327" s="20" t="s">
        <v>21909</v>
      </c>
      <c r="D5327" s="20" t="s">
        <v>21911</v>
      </c>
      <c r="E5327" s="16">
        <v>17.621099999999998</v>
      </c>
      <c r="F5327" s="21">
        <v>42998</v>
      </c>
    </row>
    <row r="5328" spans="1:6" ht="18.75" x14ac:dyDescent="0.3">
      <c r="A5328" s="20" t="s">
        <v>21913</v>
      </c>
      <c r="B5328" s="20" t="s">
        <v>5185</v>
      </c>
      <c r="C5328" s="20" t="s">
        <v>21912</v>
      </c>
      <c r="D5328" s="20" t="s">
        <v>21914</v>
      </c>
      <c r="E5328" s="16">
        <v>10.0017</v>
      </c>
      <c r="F5328" s="21">
        <v>42998</v>
      </c>
    </row>
    <row r="5329" spans="1:6" ht="18.75" x14ac:dyDescent="0.3">
      <c r="A5329" s="20" t="s">
        <v>21916</v>
      </c>
      <c r="B5329" s="20" t="s">
        <v>5185</v>
      </c>
      <c r="C5329" s="20" t="s">
        <v>21915</v>
      </c>
      <c r="D5329" s="20" t="s">
        <v>21917</v>
      </c>
      <c r="E5329" s="16">
        <v>17.5944</v>
      </c>
      <c r="F5329" s="21">
        <v>42998</v>
      </c>
    </row>
    <row r="5330" spans="1:6" ht="18.75" x14ac:dyDescent="0.3">
      <c r="A5330" s="20" t="s">
        <v>21919</v>
      </c>
      <c r="B5330" s="20" t="s">
        <v>21920</v>
      </c>
      <c r="C5330" s="20" t="s">
        <v>21918</v>
      </c>
      <c r="D5330" s="20" t="s">
        <v>21921</v>
      </c>
      <c r="E5330" s="16">
        <v>10.0017</v>
      </c>
      <c r="F5330" s="21">
        <v>42998</v>
      </c>
    </row>
    <row r="5331" spans="1:6" ht="18.75" x14ac:dyDescent="0.3">
      <c r="A5331" s="20" t="s">
        <v>21923</v>
      </c>
      <c r="B5331" s="20" t="s">
        <v>5185</v>
      </c>
      <c r="C5331" s="20" t="s">
        <v>21922</v>
      </c>
      <c r="D5331" s="20" t="s">
        <v>21924</v>
      </c>
      <c r="E5331" s="16">
        <v>10.0023</v>
      </c>
      <c r="F5331" s="21">
        <v>41794</v>
      </c>
    </row>
    <row r="5332" spans="1:6" ht="18.75" x14ac:dyDescent="0.3">
      <c r="A5332" s="20" t="s">
        <v>21926</v>
      </c>
      <c r="B5332" s="20" t="s">
        <v>5185</v>
      </c>
      <c r="C5332" s="20" t="s">
        <v>21925</v>
      </c>
      <c r="D5332" s="20" t="s">
        <v>21927</v>
      </c>
      <c r="E5332" s="16">
        <v>10.027100000000001</v>
      </c>
      <c r="F5332" s="21">
        <v>43032</v>
      </c>
    </row>
    <row r="5333" spans="1:6" ht="18.75" x14ac:dyDescent="0.3">
      <c r="A5333" s="20" t="s">
        <v>21929</v>
      </c>
      <c r="B5333" s="20" t="s">
        <v>5185</v>
      </c>
      <c r="C5333" s="20" t="s">
        <v>21928</v>
      </c>
      <c r="D5333" s="20" t="s">
        <v>21930</v>
      </c>
      <c r="E5333" s="16">
        <v>22.029599999999999</v>
      </c>
      <c r="F5333" s="21">
        <v>43032</v>
      </c>
    </row>
    <row r="5334" spans="1:6" ht="18.75" x14ac:dyDescent="0.3">
      <c r="A5334" s="20" t="s">
        <v>21932</v>
      </c>
      <c r="B5334" s="20" t="s">
        <v>5185</v>
      </c>
      <c r="C5334" s="20" t="s">
        <v>21931</v>
      </c>
      <c r="D5334" s="20" t="s">
        <v>21933</v>
      </c>
      <c r="E5334" s="16">
        <v>20.051300000000001</v>
      </c>
      <c r="F5334" s="21">
        <v>43032</v>
      </c>
    </row>
    <row r="5335" spans="1:6" ht="18.75" x14ac:dyDescent="0.3">
      <c r="A5335" s="20" t="s">
        <v>21935</v>
      </c>
      <c r="B5335" s="20" t="s">
        <v>21936</v>
      </c>
      <c r="C5335" s="20" t="s">
        <v>21934</v>
      </c>
      <c r="D5335" s="20" t="s">
        <v>21937</v>
      </c>
      <c r="E5335" s="16">
        <v>10.001300000000001</v>
      </c>
      <c r="F5335" s="21">
        <v>43032</v>
      </c>
    </row>
    <row r="5336" spans="1:6" ht="18.75" x14ac:dyDescent="0.3">
      <c r="A5336" s="20" t="s">
        <v>21939</v>
      </c>
      <c r="B5336" s="20" t="s">
        <v>5185</v>
      </c>
      <c r="C5336" s="20" t="s">
        <v>21938</v>
      </c>
      <c r="D5336" s="20" t="s">
        <v>21940</v>
      </c>
      <c r="E5336" s="16">
        <v>19.9985</v>
      </c>
      <c r="F5336" s="21">
        <v>43032</v>
      </c>
    </row>
    <row r="5337" spans="1:6" ht="18.75" x14ac:dyDescent="0.3">
      <c r="A5337" s="20" t="s">
        <v>21942</v>
      </c>
      <c r="B5337" s="20" t="s">
        <v>5185</v>
      </c>
      <c r="C5337" s="20" t="s">
        <v>21941</v>
      </c>
      <c r="D5337" s="20" t="s">
        <v>21943</v>
      </c>
      <c r="E5337" s="16">
        <v>10.0085</v>
      </c>
      <c r="F5337" s="21">
        <v>42975</v>
      </c>
    </row>
    <row r="5338" spans="1:6" ht="18.75" x14ac:dyDescent="0.3">
      <c r="A5338" s="20" t="s">
        <v>21945</v>
      </c>
      <c r="B5338" s="20" t="s">
        <v>5185</v>
      </c>
      <c r="C5338" s="20" t="s">
        <v>21944</v>
      </c>
      <c r="D5338" s="20" t="s">
        <v>21946</v>
      </c>
      <c r="E5338" s="16">
        <v>10.0083</v>
      </c>
      <c r="F5338" s="21">
        <v>42975</v>
      </c>
    </row>
    <row r="5339" spans="1:6" ht="18.75" x14ac:dyDescent="0.3">
      <c r="A5339" s="20" t="s">
        <v>21948</v>
      </c>
      <c r="B5339" s="20" t="s">
        <v>5185</v>
      </c>
      <c r="C5339" s="20" t="s">
        <v>21947</v>
      </c>
      <c r="D5339" s="20" t="s">
        <v>21949</v>
      </c>
      <c r="E5339" s="16">
        <v>20.7912</v>
      </c>
      <c r="F5339" s="21">
        <v>42975</v>
      </c>
    </row>
    <row r="5340" spans="1:6" ht="18.75" x14ac:dyDescent="0.3">
      <c r="A5340" s="20" t="s">
        <v>21951</v>
      </c>
      <c r="B5340" s="20" t="s">
        <v>5185</v>
      </c>
      <c r="C5340" s="20" t="s">
        <v>21950</v>
      </c>
      <c r="D5340" s="20" t="s">
        <v>21952</v>
      </c>
      <c r="E5340" s="16">
        <v>10.1854</v>
      </c>
      <c r="F5340" s="21">
        <v>42975</v>
      </c>
    </row>
    <row r="5341" spans="1:6" ht="18.75" x14ac:dyDescent="0.3">
      <c r="A5341" s="20" t="s">
        <v>21954</v>
      </c>
      <c r="B5341" s="20" t="s">
        <v>5185</v>
      </c>
      <c r="C5341" s="20" t="s">
        <v>21953</v>
      </c>
      <c r="D5341" s="20" t="s">
        <v>21955</v>
      </c>
      <c r="E5341" s="16">
        <v>17.5014</v>
      </c>
      <c r="F5341" s="21">
        <v>42975</v>
      </c>
    </row>
    <row r="5342" spans="1:6" ht="18.75" x14ac:dyDescent="0.3">
      <c r="A5342" s="20" t="s">
        <v>21957</v>
      </c>
      <c r="B5342" s="20" t="s">
        <v>21958</v>
      </c>
      <c r="C5342" s="20" t="s">
        <v>21956</v>
      </c>
      <c r="D5342" s="20" t="s">
        <v>21959</v>
      </c>
      <c r="E5342" s="16">
        <v>10.0061</v>
      </c>
      <c r="F5342" s="21">
        <v>42788</v>
      </c>
    </row>
    <row r="5343" spans="1:6" ht="18.75" x14ac:dyDescent="0.3">
      <c r="A5343" s="20" t="s">
        <v>21961</v>
      </c>
      <c r="B5343" s="20" t="s">
        <v>5185</v>
      </c>
      <c r="C5343" s="20" t="s">
        <v>21960</v>
      </c>
      <c r="D5343" s="20" t="s">
        <v>21962</v>
      </c>
      <c r="E5343" s="16">
        <v>17.4312</v>
      </c>
      <c r="F5343" s="21">
        <v>42975</v>
      </c>
    </row>
    <row r="5344" spans="1:6" ht="18.75" x14ac:dyDescent="0.3">
      <c r="A5344" s="20" t="s">
        <v>21964</v>
      </c>
      <c r="B5344" s="20" t="s">
        <v>5185</v>
      </c>
      <c r="C5344" s="20" t="s">
        <v>21963</v>
      </c>
      <c r="D5344" s="20" t="s">
        <v>21965</v>
      </c>
      <c r="E5344" s="16">
        <v>13.9619</v>
      </c>
      <c r="F5344" s="21">
        <v>42809</v>
      </c>
    </row>
    <row r="5345" spans="1:6" ht="18.75" x14ac:dyDescent="0.3">
      <c r="A5345" s="20" t="s">
        <v>21967</v>
      </c>
      <c r="B5345" s="20" t="s">
        <v>5185</v>
      </c>
      <c r="C5345" s="20" t="s">
        <v>21966</v>
      </c>
      <c r="D5345" s="20" t="s">
        <v>21968</v>
      </c>
      <c r="E5345" s="16">
        <v>13.9796</v>
      </c>
      <c r="F5345" s="21">
        <v>42809</v>
      </c>
    </row>
    <row r="5346" spans="1:6" ht="18.75" x14ac:dyDescent="0.3">
      <c r="A5346" s="20" t="s">
        <v>21970</v>
      </c>
      <c r="B5346" s="20" t="s">
        <v>5185</v>
      </c>
      <c r="C5346" s="20" t="s">
        <v>21969</v>
      </c>
      <c r="D5346" s="20" t="s">
        <v>21971</v>
      </c>
      <c r="E5346" s="16">
        <v>10.9291</v>
      </c>
      <c r="F5346" s="21">
        <v>41695</v>
      </c>
    </row>
    <row r="5347" spans="1:6" ht="18.75" x14ac:dyDescent="0.3">
      <c r="A5347" s="20" t="s">
        <v>21973</v>
      </c>
      <c r="B5347" s="20" t="s">
        <v>5185</v>
      </c>
      <c r="C5347" s="20" t="s">
        <v>21972</v>
      </c>
      <c r="D5347" s="20" t="s">
        <v>21974</v>
      </c>
      <c r="E5347" s="16">
        <v>14.942299999999999</v>
      </c>
      <c r="F5347" s="21">
        <v>43199</v>
      </c>
    </row>
    <row r="5348" spans="1:6" ht="18.75" x14ac:dyDescent="0.3">
      <c r="A5348" s="20" t="s">
        <v>21976</v>
      </c>
      <c r="B5348" s="20" t="s">
        <v>5185</v>
      </c>
      <c r="C5348" s="20" t="s">
        <v>21975</v>
      </c>
      <c r="D5348" s="20" t="s">
        <v>21977</v>
      </c>
      <c r="E5348" s="16">
        <v>14.983499999999999</v>
      </c>
      <c r="F5348" s="21">
        <v>43199</v>
      </c>
    </row>
    <row r="5349" spans="1:6" ht="18.75" x14ac:dyDescent="0.3">
      <c r="A5349" s="20" t="s">
        <v>21979</v>
      </c>
      <c r="B5349" s="20" t="s">
        <v>5185</v>
      </c>
      <c r="C5349" s="20" t="s">
        <v>21978</v>
      </c>
      <c r="D5349" s="20" t="s">
        <v>21980</v>
      </c>
      <c r="E5349" s="16">
        <v>14.9023</v>
      </c>
      <c r="F5349" s="21">
        <v>43200</v>
      </c>
    </row>
    <row r="5350" spans="1:6" ht="18.75" x14ac:dyDescent="0.3">
      <c r="A5350" s="20" t="s">
        <v>21982</v>
      </c>
      <c r="B5350" s="20" t="s">
        <v>5185</v>
      </c>
      <c r="C5350" s="20" t="s">
        <v>21981</v>
      </c>
      <c r="D5350" s="20" t="s">
        <v>21983</v>
      </c>
      <c r="E5350" s="16">
        <v>14.945399999999999</v>
      </c>
      <c r="F5350" s="21">
        <v>43200</v>
      </c>
    </row>
    <row r="5351" spans="1:6" ht="18.75" x14ac:dyDescent="0.3">
      <c r="A5351" s="20" t="s">
        <v>21985</v>
      </c>
      <c r="B5351" s="20" t="s">
        <v>5185</v>
      </c>
      <c r="C5351" s="20" t="s">
        <v>21984</v>
      </c>
      <c r="D5351" s="20" t="s">
        <v>21986</v>
      </c>
      <c r="E5351" s="16">
        <v>10.441000000000001</v>
      </c>
      <c r="F5351" s="21">
        <v>42086</v>
      </c>
    </row>
    <row r="5352" spans="1:6" ht="18.75" x14ac:dyDescent="0.3">
      <c r="A5352" s="20" t="s">
        <v>21988</v>
      </c>
      <c r="B5352" s="20" t="s">
        <v>5185</v>
      </c>
      <c r="C5352" s="20" t="s">
        <v>21987</v>
      </c>
      <c r="D5352" s="20" t="s">
        <v>21989</v>
      </c>
      <c r="E5352" s="16">
        <v>13.773999999999999</v>
      </c>
      <c r="F5352" s="21">
        <v>43172</v>
      </c>
    </row>
    <row r="5353" spans="1:6" ht="18.75" x14ac:dyDescent="0.3">
      <c r="A5353" s="20" t="s">
        <v>21991</v>
      </c>
      <c r="B5353" s="20" t="s">
        <v>5185</v>
      </c>
      <c r="C5353" s="20" t="s">
        <v>21990</v>
      </c>
      <c r="D5353" s="20" t="s">
        <v>21992</v>
      </c>
      <c r="E5353" s="16">
        <v>13.7979</v>
      </c>
      <c r="F5353" s="21">
        <v>43172</v>
      </c>
    </row>
    <row r="5354" spans="1:6" ht="18.75" x14ac:dyDescent="0.3">
      <c r="A5354" s="20" t="s">
        <v>21994</v>
      </c>
      <c r="B5354" s="20" t="s">
        <v>5185</v>
      </c>
      <c r="C5354" s="20" t="s">
        <v>21993</v>
      </c>
      <c r="D5354" s="20" t="s">
        <v>21995</v>
      </c>
      <c r="E5354" s="16">
        <v>10.865399999999999</v>
      </c>
      <c r="F5354" s="21">
        <v>42429</v>
      </c>
    </row>
    <row r="5355" spans="1:6" ht="18.75" x14ac:dyDescent="0.3">
      <c r="A5355" s="20" t="s">
        <v>21997</v>
      </c>
      <c r="B5355" s="20" t="s">
        <v>5185</v>
      </c>
      <c r="C5355" s="20" t="s">
        <v>21996</v>
      </c>
      <c r="D5355" s="20" t="s">
        <v>21998</v>
      </c>
      <c r="E5355" s="16">
        <v>10.2479</v>
      </c>
      <c r="F5355" s="21">
        <v>41774</v>
      </c>
    </row>
    <row r="5356" spans="1:6" ht="18.75" x14ac:dyDescent="0.3">
      <c r="A5356" s="20" t="s">
        <v>22000</v>
      </c>
      <c r="B5356" s="20" t="s">
        <v>5185</v>
      </c>
      <c r="C5356" s="20" t="s">
        <v>21999</v>
      </c>
      <c r="D5356" s="20" t="s">
        <v>22001</v>
      </c>
      <c r="E5356" s="16">
        <v>10.0016</v>
      </c>
      <c r="F5356" s="21">
        <v>42983</v>
      </c>
    </row>
    <row r="5357" spans="1:6" ht="18.75" x14ac:dyDescent="0.3">
      <c r="A5357" s="20" t="s">
        <v>22003</v>
      </c>
      <c r="B5357" s="20" t="s">
        <v>5185</v>
      </c>
      <c r="C5357" s="20" t="s">
        <v>22002</v>
      </c>
      <c r="D5357" s="20" t="s">
        <v>22004</v>
      </c>
      <c r="E5357" s="16">
        <v>21.191700000000001</v>
      </c>
      <c r="F5357" s="21">
        <v>42983</v>
      </c>
    </row>
    <row r="5358" spans="1:6" ht="18.75" x14ac:dyDescent="0.3">
      <c r="A5358" s="20" t="s">
        <v>22006</v>
      </c>
      <c r="B5358" s="20" t="s">
        <v>5185</v>
      </c>
      <c r="C5358" s="20" t="s">
        <v>22005</v>
      </c>
      <c r="D5358" s="20" t="s">
        <v>22007</v>
      </c>
      <c r="E5358" s="16">
        <v>10.0015</v>
      </c>
      <c r="F5358" s="21">
        <v>42983</v>
      </c>
    </row>
    <row r="5359" spans="1:6" ht="18.75" x14ac:dyDescent="0.3">
      <c r="A5359" s="20" t="s">
        <v>22009</v>
      </c>
      <c r="B5359" s="20" t="s">
        <v>5185</v>
      </c>
      <c r="C5359" s="20" t="s">
        <v>22008</v>
      </c>
      <c r="D5359" s="20" t="s">
        <v>22010</v>
      </c>
      <c r="E5359" s="16">
        <v>10.0016</v>
      </c>
      <c r="F5359" s="21">
        <v>42983</v>
      </c>
    </row>
    <row r="5360" spans="1:6" ht="18.75" x14ac:dyDescent="0.3">
      <c r="A5360" s="20" t="s">
        <v>22012</v>
      </c>
      <c r="B5360" s="20" t="s">
        <v>5185</v>
      </c>
      <c r="C5360" s="20" t="s">
        <v>22011</v>
      </c>
      <c r="D5360" s="20" t="s">
        <v>22013</v>
      </c>
      <c r="E5360" s="16">
        <v>13.6172</v>
      </c>
      <c r="F5360" s="21">
        <v>42983</v>
      </c>
    </row>
    <row r="5361" spans="1:6" ht="18.75" x14ac:dyDescent="0.3">
      <c r="A5361" s="20" t="s">
        <v>22015</v>
      </c>
      <c r="B5361" s="20" t="s">
        <v>22016</v>
      </c>
      <c r="C5361" s="20" t="s">
        <v>22014</v>
      </c>
      <c r="D5361" s="20" t="s">
        <v>22017</v>
      </c>
      <c r="E5361" s="16">
        <v>10.0017</v>
      </c>
      <c r="F5361" s="21">
        <v>42983</v>
      </c>
    </row>
    <row r="5362" spans="1:6" ht="18.75" x14ac:dyDescent="0.3">
      <c r="A5362" s="20" t="s">
        <v>22019</v>
      </c>
      <c r="B5362" s="20" t="s">
        <v>5185</v>
      </c>
      <c r="C5362" s="20" t="s">
        <v>22018</v>
      </c>
      <c r="D5362" s="20" t="s">
        <v>22020</v>
      </c>
      <c r="E5362" s="16">
        <v>13.6425</v>
      </c>
      <c r="F5362" s="21">
        <v>42983</v>
      </c>
    </row>
    <row r="5363" spans="1:6" ht="18.75" x14ac:dyDescent="0.3">
      <c r="A5363" s="20" t="s">
        <v>22022</v>
      </c>
      <c r="B5363" s="20" t="s">
        <v>5185</v>
      </c>
      <c r="C5363" s="20" t="s">
        <v>22021</v>
      </c>
      <c r="D5363" s="20" t="s">
        <v>22023</v>
      </c>
      <c r="E5363" s="16">
        <v>10.224</v>
      </c>
      <c r="F5363" s="21">
        <v>41870</v>
      </c>
    </row>
    <row r="5364" spans="1:6" ht="18.75" x14ac:dyDescent="0.3">
      <c r="A5364" s="20" t="s">
        <v>22025</v>
      </c>
      <c r="B5364" s="20" t="s">
        <v>5185</v>
      </c>
      <c r="C5364" s="20" t="s">
        <v>22024</v>
      </c>
      <c r="D5364" s="20" t="s">
        <v>22026</v>
      </c>
      <c r="E5364" s="16">
        <v>10.0124</v>
      </c>
      <c r="F5364" s="21">
        <v>42992</v>
      </c>
    </row>
    <row r="5365" spans="1:6" ht="18.75" x14ac:dyDescent="0.3">
      <c r="A5365" s="20" t="s">
        <v>22028</v>
      </c>
      <c r="B5365" s="20" t="s">
        <v>5185</v>
      </c>
      <c r="C5365" s="20" t="s">
        <v>22027</v>
      </c>
      <c r="D5365" s="20" t="s">
        <v>22029</v>
      </c>
      <c r="E5365" s="16">
        <v>20.9682</v>
      </c>
      <c r="F5365" s="21">
        <v>42992</v>
      </c>
    </row>
    <row r="5366" spans="1:6" ht="18.75" x14ac:dyDescent="0.3">
      <c r="A5366" s="20" t="s">
        <v>22031</v>
      </c>
      <c r="B5366" s="20" t="s">
        <v>5185</v>
      </c>
      <c r="C5366" s="20" t="s">
        <v>22030</v>
      </c>
      <c r="D5366" s="20" t="s">
        <v>22032</v>
      </c>
      <c r="E5366" s="16">
        <v>10.005100000000001</v>
      </c>
      <c r="F5366" s="21">
        <v>42992</v>
      </c>
    </row>
    <row r="5367" spans="1:6" ht="18.75" x14ac:dyDescent="0.3">
      <c r="A5367" s="20" t="s">
        <v>22034</v>
      </c>
      <c r="B5367" s="20" t="s">
        <v>5185</v>
      </c>
      <c r="C5367" s="20" t="s">
        <v>22033</v>
      </c>
      <c r="D5367" s="20" t="s">
        <v>22035</v>
      </c>
      <c r="E5367" s="16">
        <v>14.181900000000001</v>
      </c>
      <c r="F5367" s="21">
        <v>42992</v>
      </c>
    </row>
    <row r="5368" spans="1:6" ht="18.75" x14ac:dyDescent="0.3">
      <c r="A5368" s="20" t="s">
        <v>22037</v>
      </c>
      <c r="B5368" s="20" t="s">
        <v>22038</v>
      </c>
      <c r="C5368" s="20" t="s">
        <v>22036</v>
      </c>
      <c r="D5368" s="20" t="s">
        <v>22039</v>
      </c>
      <c r="E5368" s="16">
        <v>10.0016</v>
      </c>
      <c r="F5368" s="21">
        <v>42992</v>
      </c>
    </row>
    <row r="5369" spans="1:6" ht="18.75" x14ac:dyDescent="0.3">
      <c r="A5369" s="20" t="s">
        <v>22041</v>
      </c>
      <c r="B5369" s="20" t="s">
        <v>5185</v>
      </c>
      <c r="C5369" s="20" t="s">
        <v>22040</v>
      </c>
      <c r="D5369" s="20" t="s">
        <v>22042</v>
      </c>
      <c r="E5369" s="16">
        <v>14.2363</v>
      </c>
      <c r="F5369" s="21">
        <v>42992</v>
      </c>
    </row>
    <row r="5370" spans="1:6" ht="18.75" x14ac:dyDescent="0.3">
      <c r="A5370" s="20" t="s">
        <v>22044</v>
      </c>
      <c r="B5370" s="20" t="s">
        <v>5185</v>
      </c>
      <c r="C5370" s="20" t="s">
        <v>22043</v>
      </c>
      <c r="D5370" s="20" t="s">
        <v>22045</v>
      </c>
      <c r="E5370" s="16">
        <v>10.0016</v>
      </c>
      <c r="F5370" s="21">
        <v>42992</v>
      </c>
    </row>
    <row r="5371" spans="1:6" ht="18.75" x14ac:dyDescent="0.3">
      <c r="A5371" s="20" t="s">
        <v>22047</v>
      </c>
      <c r="B5371" s="20" t="s">
        <v>5185</v>
      </c>
      <c r="C5371" s="20" t="s">
        <v>22046</v>
      </c>
      <c r="D5371" s="20" t="s">
        <v>22048</v>
      </c>
      <c r="E5371" s="16">
        <v>10.0038</v>
      </c>
      <c r="F5371" s="21">
        <v>43003</v>
      </c>
    </row>
    <row r="5372" spans="1:6" ht="18.75" x14ac:dyDescent="0.3">
      <c r="A5372" s="20" t="s">
        <v>22050</v>
      </c>
      <c r="B5372" s="20" t="s">
        <v>5185</v>
      </c>
      <c r="C5372" s="20" t="s">
        <v>22049</v>
      </c>
      <c r="D5372" s="20" t="s">
        <v>22051</v>
      </c>
      <c r="E5372" s="16">
        <v>22.175899999999999</v>
      </c>
      <c r="F5372" s="21">
        <v>43003</v>
      </c>
    </row>
    <row r="5373" spans="1:6" ht="18.75" x14ac:dyDescent="0.3">
      <c r="A5373" s="20" t="s">
        <v>22053</v>
      </c>
      <c r="B5373" s="20" t="s">
        <v>5185</v>
      </c>
      <c r="C5373" s="20" t="s">
        <v>22052</v>
      </c>
      <c r="D5373" s="20" t="s">
        <v>22054</v>
      </c>
      <c r="E5373" s="16">
        <v>10.0016</v>
      </c>
      <c r="F5373" s="21">
        <v>42817</v>
      </c>
    </row>
    <row r="5374" spans="1:6" ht="18.75" x14ac:dyDescent="0.3">
      <c r="A5374" s="20" t="s">
        <v>22056</v>
      </c>
      <c r="B5374" s="20" t="s">
        <v>5185</v>
      </c>
      <c r="C5374" s="20" t="s">
        <v>22055</v>
      </c>
      <c r="D5374" s="20" t="s">
        <v>22057</v>
      </c>
      <c r="E5374" s="16">
        <v>14.032299999999999</v>
      </c>
      <c r="F5374" s="21">
        <v>43003</v>
      </c>
    </row>
    <row r="5375" spans="1:6" ht="18.75" x14ac:dyDescent="0.3">
      <c r="A5375" s="20" t="s">
        <v>22059</v>
      </c>
      <c r="B5375" s="20" t="s">
        <v>5185</v>
      </c>
      <c r="C5375" s="20" t="s">
        <v>22058</v>
      </c>
      <c r="D5375" s="20" t="s">
        <v>22060</v>
      </c>
      <c r="E5375" s="16">
        <v>10.2204</v>
      </c>
      <c r="F5375" s="21">
        <v>41984</v>
      </c>
    </row>
    <row r="5376" spans="1:6" ht="18.75" x14ac:dyDescent="0.3">
      <c r="A5376" s="20" t="s">
        <v>22062</v>
      </c>
      <c r="B5376" s="20" t="s">
        <v>22063</v>
      </c>
      <c r="C5376" s="20" t="s">
        <v>22061</v>
      </c>
      <c r="D5376" s="20" t="s">
        <v>22064</v>
      </c>
      <c r="E5376" s="16">
        <v>10.0039</v>
      </c>
      <c r="F5376" s="21">
        <v>43003</v>
      </c>
    </row>
    <row r="5377" spans="1:6" ht="18.75" x14ac:dyDescent="0.3">
      <c r="A5377" s="20" t="s">
        <v>22066</v>
      </c>
      <c r="B5377" s="20" t="s">
        <v>5185</v>
      </c>
      <c r="C5377" s="20" t="s">
        <v>22065</v>
      </c>
      <c r="D5377" s="20" t="s">
        <v>22067</v>
      </c>
      <c r="E5377" s="16">
        <v>13.9772</v>
      </c>
      <c r="F5377" s="21">
        <v>43003</v>
      </c>
    </row>
    <row r="5378" spans="1:6" ht="18.75" x14ac:dyDescent="0.3">
      <c r="A5378" s="20" t="s">
        <v>22069</v>
      </c>
      <c r="B5378" s="20" t="s">
        <v>5185</v>
      </c>
      <c r="C5378" s="20" t="s">
        <v>22068</v>
      </c>
      <c r="D5378" s="20" t="s">
        <v>22070</v>
      </c>
      <c r="E5378" s="16">
        <v>10.206099999999999</v>
      </c>
      <c r="F5378" s="21">
        <v>41337</v>
      </c>
    </row>
    <row r="5379" spans="1:6" ht="18.75" x14ac:dyDescent="0.3">
      <c r="A5379" s="20" t="s">
        <v>22072</v>
      </c>
      <c r="B5379" s="20" t="s">
        <v>5185</v>
      </c>
      <c r="C5379" s="20" t="s">
        <v>22071</v>
      </c>
      <c r="D5379" s="20" t="s">
        <v>22073</v>
      </c>
      <c r="E5379" s="16">
        <v>10.0799</v>
      </c>
      <c r="F5379" s="21">
        <v>43017</v>
      </c>
    </row>
    <row r="5380" spans="1:6" ht="18.75" x14ac:dyDescent="0.3">
      <c r="A5380" s="20" t="s">
        <v>22075</v>
      </c>
      <c r="B5380" s="20" t="s">
        <v>5185</v>
      </c>
      <c r="C5380" s="20" t="s">
        <v>22074</v>
      </c>
      <c r="D5380" s="20" t="s">
        <v>22076</v>
      </c>
      <c r="E5380" s="16">
        <v>22.795000000000002</v>
      </c>
      <c r="F5380" s="21">
        <v>43017</v>
      </c>
    </row>
    <row r="5381" spans="1:6" ht="18.75" x14ac:dyDescent="0.3">
      <c r="A5381" s="20" t="s">
        <v>22078</v>
      </c>
      <c r="B5381" s="20" t="s">
        <v>5185</v>
      </c>
      <c r="C5381" s="20" t="s">
        <v>22077</v>
      </c>
      <c r="D5381" s="20" t="s">
        <v>22079</v>
      </c>
      <c r="E5381" s="16">
        <v>10.005100000000001</v>
      </c>
      <c r="F5381" s="21">
        <v>43017</v>
      </c>
    </row>
    <row r="5382" spans="1:6" ht="18.75" x14ac:dyDescent="0.3">
      <c r="A5382" s="20" t="s">
        <v>22081</v>
      </c>
      <c r="B5382" s="20" t="s">
        <v>5185</v>
      </c>
      <c r="C5382" s="20" t="s">
        <v>22080</v>
      </c>
      <c r="D5382" s="20" t="s">
        <v>22082</v>
      </c>
      <c r="E5382" s="16">
        <v>10.153499999999999</v>
      </c>
      <c r="F5382" s="21">
        <v>42646</v>
      </c>
    </row>
    <row r="5383" spans="1:6" ht="18.75" x14ac:dyDescent="0.3">
      <c r="A5383" s="20" t="s">
        <v>22084</v>
      </c>
      <c r="B5383" s="20" t="s">
        <v>5185</v>
      </c>
      <c r="C5383" s="20" t="s">
        <v>22083</v>
      </c>
      <c r="D5383" s="20" t="s">
        <v>22085</v>
      </c>
      <c r="E5383" s="16">
        <v>17.7073</v>
      </c>
      <c r="F5383" s="21">
        <v>43017</v>
      </c>
    </row>
    <row r="5384" spans="1:6" ht="18.75" x14ac:dyDescent="0.3">
      <c r="A5384" s="20" t="s">
        <v>22087</v>
      </c>
      <c r="B5384" s="20" t="s">
        <v>22088</v>
      </c>
      <c r="C5384" s="20" t="s">
        <v>22086</v>
      </c>
      <c r="D5384" s="20" t="s">
        <v>22089</v>
      </c>
      <c r="E5384" s="16">
        <v>10.005000000000001</v>
      </c>
      <c r="F5384" s="21">
        <v>43017</v>
      </c>
    </row>
    <row r="5385" spans="1:6" ht="18.75" x14ac:dyDescent="0.3">
      <c r="A5385" s="20" t="s">
        <v>22091</v>
      </c>
      <c r="B5385" s="20" t="s">
        <v>5185</v>
      </c>
      <c r="C5385" s="20" t="s">
        <v>22090</v>
      </c>
      <c r="D5385" s="20" t="s">
        <v>22092</v>
      </c>
      <c r="E5385" s="16">
        <v>13.468999999999999</v>
      </c>
      <c r="F5385" s="21">
        <v>43017</v>
      </c>
    </row>
    <row r="5386" spans="1:6" ht="18.75" x14ac:dyDescent="0.3">
      <c r="A5386" s="20" t="s">
        <v>22094</v>
      </c>
      <c r="B5386" s="20" t="s">
        <v>5185</v>
      </c>
      <c r="C5386" s="20" t="s">
        <v>22093</v>
      </c>
      <c r="D5386" s="20" t="s">
        <v>22095</v>
      </c>
      <c r="E5386" s="16">
        <v>10.2309</v>
      </c>
      <c r="F5386" s="21">
        <v>41163</v>
      </c>
    </row>
    <row r="5387" spans="1:6" ht="18.75" x14ac:dyDescent="0.3">
      <c r="A5387" s="20" t="s">
        <v>22097</v>
      </c>
      <c r="B5387" s="20" t="s">
        <v>5185</v>
      </c>
      <c r="C5387" s="20" t="s">
        <v>22096</v>
      </c>
      <c r="D5387" s="20" t="s">
        <v>22098</v>
      </c>
      <c r="E5387" s="16">
        <v>10.074199999999999</v>
      </c>
      <c r="F5387" s="21">
        <v>42963</v>
      </c>
    </row>
    <row r="5388" spans="1:6" ht="18.75" x14ac:dyDescent="0.3">
      <c r="A5388" s="20" t="s">
        <v>22100</v>
      </c>
      <c r="B5388" s="20" t="s">
        <v>5185</v>
      </c>
      <c r="C5388" s="20" t="s">
        <v>22099</v>
      </c>
      <c r="D5388" s="20" t="s">
        <v>22101</v>
      </c>
      <c r="E5388" s="16">
        <v>20.25</v>
      </c>
      <c r="F5388" s="21">
        <v>42963</v>
      </c>
    </row>
    <row r="5389" spans="1:6" ht="18.75" x14ac:dyDescent="0.3">
      <c r="A5389" s="20" t="s">
        <v>22103</v>
      </c>
      <c r="B5389" s="20" t="s">
        <v>5185</v>
      </c>
      <c r="C5389" s="20" t="s">
        <v>22102</v>
      </c>
      <c r="D5389" s="20" t="s">
        <v>22104</v>
      </c>
      <c r="E5389" s="16">
        <v>10.0168</v>
      </c>
      <c r="F5389" s="21">
        <v>41851</v>
      </c>
    </row>
    <row r="5390" spans="1:6" ht="18.75" x14ac:dyDescent="0.3">
      <c r="A5390" s="20" t="s">
        <v>22106</v>
      </c>
      <c r="B5390" s="20" t="s">
        <v>5185</v>
      </c>
      <c r="C5390" s="20" t="s">
        <v>22105</v>
      </c>
      <c r="D5390" s="20" t="s">
        <v>22107</v>
      </c>
      <c r="E5390" s="16">
        <v>17.713799999999999</v>
      </c>
      <c r="F5390" s="21">
        <v>42963</v>
      </c>
    </row>
    <row r="5391" spans="1:6" ht="18.75" x14ac:dyDescent="0.3">
      <c r="A5391" s="20" t="s">
        <v>22109</v>
      </c>
      <c r="B5391" s="20" t="s">
        <v>5185</v>
      </c>
      <c r="C5391" s="20" t="s">
        <v>22108</v>
      </c>
      <c r="D5391" s="20" t="s">
        <v>22110</v>
      </c>
      <c r="E5391" s="16">
        <v>10.009499999999999</v>
      </c>
      <c r="F5391" s="21">
        <v>41659</v>
      </c>
    </row>
    <row r="5392" spans="1:6" ht="18.75" x14ac:dyDescent="0.3">
      <c r="A5392" s="20" t="s">
        <v>22112</v>
      </c>
      <c r="B5392" s="20" t="s">
        <v>22113</v>
      </c>
      <c r="C5392" s="20" t="s">
        <v>22111</v>
      </c>
      <c r="D5392" s="20" t="s">
        <v>22114</v>
      </c>
      <c r="E5392" s="16">
        <v>10.182499999999999</v>
      </c>
      <c r="F5392" s="21">
        <v>42775</v>
      </c>
    </row>
    <row r="5393" spans="1:6" ht="18.75" x14ac:dyDescent="0.3">
      <c r="A5393" s="20" t="s">
        <v>22116</v>
      </c>
      <c r="B5393" s="20" t="s">
        <v>5185</v>
      </c>
      <c r="C5393" s="20" t="s">
        <v>22115</v>
      </c>
      <c r="D5393" s="20" t="s">
        <v>22117</v>
      </c>
      <c r="E5393" s="16">
        <v>17.716000000000001</v>
      </c>
      <c r="F5393" s="21">
        <v>42963</v>
      </c>
    </row>
    <row r="5394" spans="1:6" ht="18.75" x14ac:dyDescent="0.3">
      <c r="A5394" s="20" t="s">
        <v>22119</v>
      </c>
      <c r="B5394" s="20" t="s">
        <v>5185</v>
      </c>
      <c r="C5394" s="20" t="s">
        <v>22118</v>
      </c>
      <c r="D5394" s="20" t="s">
        <v>22120</v>
      </c>
      <c r="E5394" s="16">
        <v>10.0046</v>
      </c>
      <c r="F5394" s="21">
        <v>42963</v>
      </c>
    </row>
    <row r="5395" spans="1:6" ht="18.75" x14ac:dyDescent="0.3">
      <c r="A5395" s="20" t="s">
        <v>22122</v>
      </c>
      <c r="B5395" s="20" t="s">
        <v>5185</v>
      </c>
      <c r="C5395" s="20" t="s">
        <v>22121</v>
      </c>
      <c r="D5395" s="20" t="s">
        <v>22123</v>
      </c>
      <c r="E5395" s="16">
        <v>10.0009</v>
      </c>
      <c r="F5395" s="21">
        <v>43035</v>
      </c>
    </row>
    <row r="5396" spans="1:6" ht="18.75" x14ac:dyDescent="0.3">
      <c r="A5396" s="20" t="s">
        <v>22125</v>
      </c>
      <c r="B5396" s="20" t="s">
        <v>5185</v>
      </c>
      <c r="C5396" s="20" t="s">
        <v>22124</v>
      </c>
      <c r="D5396" s="20" t="s">
        <v>22126</v>
      </c>
      <c r="E5396" s="16">
        <v>19.7164</v>
      </c>
      <c r="F5396" s="21">
        <v>43035</v>
      </c>
    </row>
    <row r="5397" spans="1:6" ht="18.75" x14ac:dyDescent="0.3">
      <c r="A5397" s="20" t="s">
        <v>22128</v>
      </c>
      <c r="B5397" s="20" t="s">
        <v>5185</v>
      </c>
      <c r="C5397" s="20" t="s">
        <v>22127</v>
      </c>
      <c r="D5397" s="20" t="s">
        <v>22129</v>
      </c>
      <c r="E5397" s="16">
        <v>10.000999999999999</v>
      </c>
      <c r="F5397" s="21">
        <v>43035</v>
      </c>
    </row>
    <row r="5398" spans="1:6" ht="18.75" x14ac:dyDescent="0.3">
      <c r="A5398" s="20" t="s">
        <v>22131</v>
      </c>
      <c r="B5398" s="20" t="s">
        <v>5185</v>
      </c>
      <c r="C5398" s="20" t="s">
        <v>22130</v>
      </c>
      <c r="D5398" s="20" t="s">
        <v>22132</v>
      </c>
      <c r="E5398" s="16">
        <v>18.179400000000001</v>
      </c>
      <c r="F5398" s="21">
        <v>43035</v>
      </c>
    </row>
    <row r="5399" spans="1:6" ht="18.75" x14ac:dyDescent="0.3">
      <c r="A5399" s="20" t="s">
        <v>22134</v>
      </c>
      <c r="B5399" s="20" t="s">
        <v>5185</v>
      </c>
      <c r="C5399" s="20" t="s">
        <v>22133</v>
      </c>
      <c r="D5399" s="20" t="s">
        <v>22135</v>
      </c>
      <c r="E5399" s="16">
        <v>10.208399999999999</v>
      </c>
      <c r="F5399" s="21">
        <v>42109</v>
      </c>
    </row>
    <row r="5400" spans="1:6" ht="18.75" x14ac:dyDescent="0.3">
      <c r="A5400" s="20" t="s">
        <v>22137</v>
      </c>
      <c r="B5400" s="20" t="s">
        <v>5185</v>
      </c>
      <c r="C5400" s="20" t="s">
        <v>22136</v>
      </c>
      <c r="D5400" s="20" t="s">
        <v>22138</v>
      </c>
      <c r="E5400" s="16">
        <v>18.101199999999999</v>
      </c>
      <c r="F5400" s="21">
        <v>43035</v>
      </c>
    </row>
    <row r="5401" spans="1:6" ht="18.75" x14ac:dyDescent="0.3">
      <c r="A5401" s="20" t="s">
        <v>22140</v>
      </c>
      <c r="B5401" s="20" t="s">
        <v>22141</v>
      </c>
      <c r="C5401" s="20" t="s">
        <v>22139</v>
      </c>
      <c r="D5401" s="20" t="s">
        <v>22142</v>
      </c>
      <c r="E5401" s="16">
        <v>10.168799999999999</v>
      </c>
      <c r="F5401" s="21">
        <v>42480</v>
      </c>
    </row>
    <row r="5402" spans="1:6" ht="18.75" x14ac:dyDescent="0.3">
      <c r="A5402" s="20" t="s">
        <v>22144</v>
      </c>
      <c r="B5402" s="20" t="s">
        <v>5185</v>
      </c>
      <c r="C5402" s="20" t="s">
        <v>22143</v>
      </c>
      <c r="D5402" s="20" t="s">
        <v>22145</v>
      </c>
      <c r="E5402" s="16">
        <v>10.234</v>
      </c>
      <c r="F5402" s="21">
        <v>41172</v>
      </c>
    </row>
    <row r="5403" spans="1:6" ht="18.75" x14ac:dyDescent="0.3">
      <c r="A5403" s="20" t="s">
        <v>22147</v>
      </c>
      <c r="B5403" s="20" t="s">
        <v>5185</v>
      </c>
      <c r="C5403" s="20" t="s">
        <v>22146</v>
      </c>
      <c r="D5403" s="20" t="s">
        <v>22148</v>
      </c>
      <c r="E5403" s="16">
        <v>10.003299999999999</v>
      </c>
      <c r="F5403" s="21">
        <v>42963</v>
      </c>
    </row>
    <row r="5404" spans="1:6" ht="18.75" x14ac:dyDescent="0.3">
      <c r="A5404" s="20" t="s">
        <v>22150</v>
      </c>
      <c r="B5404" s="20" t="s">
        <v>5185</v>
      </c>
      <c r="C5404" s="20" t="s">
        <v>22149</v>
      </c>
      <c r="D5404" s="20" t="s">
        <v>22151</v>
      </c>
      <c r="E5404" s="16">
        <v>20.000800000000002</v>
      </c>
      <c r="F5404" s="21">
        <v>42963</v>
      </c>
    </row>
    <row r="5405" spans="1:6" ht="18.75" x14ac:dyDescent="0.3">
      <c r="A5405" s="20" t="s">
        <v>22153</v>
      </c>
      <c r="B5405" s="20" t="s">
        <v>5185</v>
      </c>
      <c r="C5405" s="20" t="s">
        <v>22152</v>
      </c>
      <c r="D5405" s="20" t="s">
        <v>22154</v>
      </c>
      <c r="E5405" s="16">
        <v>10.003299999999999</v>
      </c>
      <c r="F5405" s="21">
        <v>42963</v>
      </c>
    </row>
    <row r="5406" spans="1:6" ht="18.75" x14ac:dyDescent="0.3">
      <c r="A5406" s="20" t="s">
        <v>22156</v>
      </c>
      <c r="B5406" s="20" t="s">
        <v>5185</v>
      </c>
      <c r="C5406" s="20" t="s">
        <v>22155</v>
      </c>
      <c r="D5406" s="20" t="s">
        <v>22157</v>
      </c>
      <c r="E5406" s="16">
        <v>13.9183</v>
      </c>
      <c r="F5406" s="21">
        <v>42963</v>
      </c>
    </row>
    <row r="5407" spans="1:6" ht="18.75" x14ac:dyDescent="0.3">
      <c r="A5407" s="20" t="s">
        <v>22159</v>
      </c>
      <c r="B5407" s="20" t="s">
        <v>22160</v>
      </c>
      <c r="C5407" s="20" t="s">
        <v>22158</v>
      </c>
      <c r="D5407" s="20" t="s">
        <v>22161</v>
      </c>
      <c r="E5407" s="16">
        <v>10.003299999999999</v>
      </c>
      <c r="F5407" s="21">
        <v>42963</v>
      </c>
    </row>
    <row r="5408" spans="1:6" ht="18.75" x14ac:dyDescent="0.3">
      <c r="A5408" s="20" t="s">
        <v>22163</v>
      </c>
      <c r="B5408" s="20" t="s">
        <v>5185</v>
      </c>
      <c r="C5408" s="20" t="s">
        <v>22162</v>
      </c>
      <c r="D5408" s="20" t="s">
        <v>22164</v>
      </c>
      <c r="E5408" s="16">
        <v>13.8735</v>
      </c>
      <c r="F5408" s="21">
        <v>42963</v>
      </c>
    </row>
    <row r="5409" spans="1:6" ht="18.75" x14ac:dyDescent="0.3">
      <c r="A5409" s="20" t="s">
        <v>22166</v>
      </c>
      <c r="B5409" s="20" t="s">
        <v>22167</v>
      </c>
      <c r="C5409" s="20" t="s">
        <v>22165</v>
      </c>
      <c r="D5409" s="20" t="s">
        <v>22168</v>
      </c>
      <c r="E5409" s="16">
        <v>13.6318</v>
      </c>
      <c r="F5409" s="21">
        <v>43245</v>
      </c>
    </row>
    <row r="5410" spans="1:6" ht="18.75" x14ac:dyDescent="0.3">
      <c r="A5410" s="20" t="s">
        <v>22170</v>
      </c>
      <c r="B5410" s="20" t="s">
        <v>22171</v>
      </c>
      <c r="C5410" s="20" t="s">
        <v>22169</v>
      </c>
      <c r="D5410" s="20" t="s">
        <v>22172</v>
      </c>
      <c r="E5410" s="16">
        <v>12.791399999999999</v>
      </c>
      <c r="F5410" s="21">
        <v>43245</v>
      </c>
    </row>
    <row r="5411" spans="1:6" ht="18.75" x14ac:dyDescent="0.3">
      <c r="A5411" s="20" t="s">
        <v>22174</v>
      </c>
      <c r="B5411" s="20" t="s">
        <v>22175</v>
      </c>
      <c r="C5411" s="20" t="s">
        <v>22173</v>
      </c>
      <c r="D5411" s="20" t="s">
        <v>22176</v>
      </c>
      <c r="E5411" s="16">
        <v>13.856199999999999</v>
      </c>
      <c r="F5411" s="21">
        <v>43245</v>
      </c>
    </row>
    <row r="5412" spans="1:6" ht="18.75" x14ac:dyDescent="0.3">
      <c r="A5412" s="20" t="s">
        <v>22178</v>
      </c>
      <c r="B5412" s="20" t="s">
        <v>5185</v>
      </c>
      <c r="C5412" s="20" t="s">
        <v>22177</v>
      </c>
      <c r="D5412" s="20" t="s">
        <v>22179</v>
      </c>
      <c r="E5412" s="16">
        <v>49.782899999999998</v>
      </c>
      <c r="F5412" s="21">
        <v>43245</v>
      </c>
    </row>
    <row r="5413" spans="1:6" ht="18.75" x14ac:dyDescent="0.3">
      <c r="A5413" s="20" t="s">
        <v>22181</v>
      </c>
      <c r="B5413" s="20" t="s">
        <v>5185</v>
      </c>
      <c r="C5413" s="20" t="s">
        <v>22180</v>
      </c>
      <c r="D5413" s="20" t="s">
        <v>22182</v>
      </c>
      <c r="E5413" s="16">
        <v>13.7171</v>
      </c>
      <c r="F5413" s="21">
        <v>43245</v>
      </c>
    </row>
    <row r="5414" spans="1:6" ht="18.75" x14ac:dyDescent="0.3">
      <c r="A5414" s="20" t="s">
        <v>22184</v>
      </c>
      <c r="B5414" s="20" t="s">
        <v>22185</v>
      </c>
      <c r="C5414" s="20" t="s">
        <v>22183</v>
      </c>
      <c r="D5414" s="20" t="s">
        <v>22186</v>
      </c>
      <c r="E5414" s="16">
        <v>12.8248</v>
      </c>
      <c r="F5414" s="21">
        <v>43245</v>
      </c>
    </row>
    <row r="5415" spans="1:6" ht="18.75" x14ac:dyDescent="0.3">
      <c r="A5415" s="20" t="s">
        <v>22188</v>
      </c>
      <c r="B5415" s="20" t="s">
        <v>22189</v>
      </c>
      <c r="C5415" s="20" t="s">
        <v>22187</v>
      </c>
      <c r="D5415" s="20" t="s">
        <v>22190</v>
      </c>
      <c r="E5415" s="16">
        <v>12.360200000000001</v>
      </c>
      <c r="F5415" s="21">
        <v>43245</v>
      </c>
    </row>
    <row r="5416" spans="1:6" ht="18.75" x14ac:dyDescent="0.3">
      <c r="A5416" s="20" t="s">
        <v>22192</v>
      </c>
      <c r="B5416" s="20" t="s">
        <v>22193</v>
      </c>
      <c r="C5416" s="20" t="s">
        <v>22191</v>
      </c>
      <c r="D5416" s="20" t="s">
        <v>22194</v>
      </c>
      <c r="E5416" s="16">
        <v>13.522600000000001</v>
      </c>
      <c r="F5416" s="21">
        <v>43245</v>
      </c>
    </row>
    <row r="5417" spans="1:6" ht="18.75" x14ac:dyDescent="0.3">
      <c r="A5417" s="20" t="s">
        <v>22196</v>
      </c>
      <c r="B5417" s="20" t="s">
        <v>5185</v>
      </c>
      <c r="C5417" s="20" t="s">
        <v>22195</v>
      </c>
      <c r="D5417" s="20" t="s">
        <v>22197</v>
      </c>
      <c r="E5417" s="16">
        <v>48.136600000000001</v>
      </c>
      <c r="F5417" s="21">
        <v>43245</v>
      </c>
    </row>
    <row r="5418" spans="1:6" ht="18.75" x14ac:dyDescent="0.3">
      <c r="A5418" s="20" t="s">
        <v>22199</v>
      </c>
      <c r="B5418" s="20" t="s">
        <v>5185</v>
      </c>
      <c r="C5418" s="20" t="s">
        <v>22198</v>
      </c>
      <c r="D5418" s="20" t="s">
        <v>22200</v>
      </c>
      <c r="E5418" s="16">
        <v>12.842000000000001</v>
      </c>
      <c r="F5418" s="21">
        <v>42660</v>
      </c>
    </row>
    <row r="5419" spans="1:6" ht="18.75" x14ac:dyDescent="0.3">
      <c r="A5419" s="20" t="s">
        <v>22202</v>
      </c>
      <c r="B5419" s="20" t="s">
        <v>22203</v>
      </c>
      <c r="C5419" s="20" t="s">
        <v>22201</v>
      </c>
      <c r="D5419" s="20" t="s">
        <v>22204</v>
      </c>
      <c r="E5419" s="16">
        <v>10</v>
      </c>
      <c r="F5419" s="21">
        <v>42660</v>
      </c>
    </row>
    <row r="5420" spans="1:6" ht="18.75" x14ac:dyDescent="0.3">
      <c r="A5420" s="20" t="s">
        <v>22206</v>
      </c>
      <c r="B5420" s="20" t="s">
        <v>5185</v>
      </c>
      <c r="C5420" s="20" t="s">
        <v>22205</v>
      </c>
      <c r="D5420" s="20" t="s">
        <v>22207</v>
      </c>
      <c r="E5420" s="16">
        <v>12.809799999999999</v>
      </c>
      <c r="F5420" s="21">
        <v>42660</v>
      </c>
    </row>
    <row r="5421" spans="1:6" ht="18.75" x14ac:dyDescent="0.3">
      <c r="A5421" s="20" t="s">
        <v>22209</v>
      </c>
      <c r="B5421" s="20" t="s">
        <v>22210</v>
      </c>
      <c r="C5421" s="20" t="s">
        <v>22208</v>
      </c>
      <c r="D5421" s="20" t="s">
        <v>22211</v>
      </c>
      <c r="E5421" s="16">
        <v>10</v>
      </c>
      <c r="F5421" s="21">
        <v>42670</v>
      </c>
    </row>
    <row r="5422" spans="1:6" ht="18.75" x14ac:dyDescent="0.3">
      <c r="A5422" s="20" t="s">
        <v>22213</v>
      </c>
      <c r="B5422" s="20" t="s">
        <v>5185</v>
      </c>
      <c r="C5422" s="20" t="s">
        <v>22212</v>
      </c>
      <c r="D5422" s="20" t="s">
        <v>22214</v>
      </c>
      <c r="E5422" s="16">
        <v>12.9862</v>
      </c>
      <c r="F5422" s="21">
        <v>42670</v>
      </c>
    </row>
    <row r="5423" spans="1:6" ht="18.75" x14ac:dyDescent="0.3">
      <c r="A5423" s="20" t="s">
        <v>22216</v>
      </c>
      <c r="B5423" s="20" t="s">
        <v>22217</v>
      </c>
      <c r="C5423" s="20" t="s">
        <v>22215</v>
      </c>
      <c r="D5423" s="20" t="s">
        <v>22218</v>
      </c>
      <c r="E5423" s="16">
        <v>10</v>
      </c>
      <c r="F5423" s="21">
        <v>42670</v>
      </c>
    </row>
    <row r="5424" spans="1:6" ht="18.75" x14ac:dyDescent="0.3">
      <c r="A5424" s="20" t="s">
        <v>22220</v>
      </c>
      <c r="B5424" s="20" t="s">
        <v>5185</v>
      </c>
      <c r="C5424" s="20" t="s">
        <v>22219</v>
      </c>
      <c r="D5424" s="20" t="s">
        <v>22221</v>
      </c>
      <c r="E5424" s="16">
        <v>12.793799999999999</v>
      </c>
      <c r="F5424" s="21">
        <v>42670</v>
      </c>
    </row>
    <row r="5425" spans="1:6" ht="18.75" x14ac:dyDescent="0.3">
      <c r="A5425" s="20" t="s">
        <v>22223</v>
      </c>
      <c r="B5425" s="20" t="s">
        <v>22224</v>
      </c>
      <c r="C5425" s="20" t="s">
        <v>22222</v>
      </c>
      <c r="D5425" s="20" t="s">
        <v>22225</v>
      </c>
      <c r="E5425" s="16">
        <v>10</v>
      </c>
      <c r="F5425" s="21">
        <v>42675</v>
      </c>
    </row>
    <row r="5426" spans="1:6" ht="18.75" x14ac:dyDescent="0.3">
      <c r="A5426" s="20" t="s">
        <v>22227</v>
      </c>
      <c r="B5426" s="20" t="s">
        <v>5185</v>
      </c>
      <c r="C5426" s="20" t="s">
        <v>22226</v>
      </c>
      <c r="D5426" s="20" t="s">
        <v>22228</v>
      </c>
      <c r="E5426" s="16">
        <v>12.8033</v>
      </c>
      <c r="F5426" s="21">
        <v>42675</v>
      </c>
    </row>
    <row r="5427" spans="1:6" ht="18.75" x14ac:dyDescent="0.3">
      <c r="A5427" s="20" t="s">
        <v>22230</v>
      </c>
      <c r="B5427" s="20" t="s">
        <v>22231</v>
      </c>
      <c r="C5427" s="20" t="s">
        <v>22229</v>
      </c>
      <c r="D5427" s="20" t="s">
        <v>22232</v>
      </c>
      <c r="E5427" s="16">
        <v>10</v>
      </c>
      <c r="F5427" s="21">
        <v>42675</v>
      </c>
    </row>
    <row r="5428" spans="1:6" ht="18.75" x14ac:dyDescent="0.3">
      <c r="A5428" s="20" t="s">
        <v>22234</v>
      </c>
      <c r="B5428" s="20" t="s">
        <v>5185</v>
      </c>
      <c r="C5428" s="20" t="s">
        <v>22233</v>
      </c>
      <c r="D5428" s="20" t="s">
        <v>22235</v>
      </c>
      <c r="E5428" s="16">
        <v>12.751899999999999</v>
      </c>
      <c r="F5428" s="21">
        <v>42675</v>
      </c>
    </row>
    <row r="5429" spans="1:6" ht="18.75" x14ac:dyDescent="0.3">
      <c r="A5429" s="20" t="s">
        <v>22237</v>
      </c>
      <c r="B5429" s="20" t="s">
        <v>5185</v>
      </c>
      <c r="C5429" s="20" t="s">
        <v>22236</v>
      </c>
      <c r="D5429" s="20" t="s">
        <v>22238</v>
      </c>
      <c r="E5429" s="16">
        <v>13.632199999999999</v>
      </c>
      <c r="F5429" s="21">
        <v>43049</v>
      </c>
    </row>
    <row r="5430" spans="1:6" ht="18.75" x14ac:dyDescent="0.3">
      <c r="A5430" s="20" t="s">
        <v>22240</v>
      </c>
      <c r="B5430" s="20" t="s">
        <v>22241</v>
      </c>
      <c r="C5430" s="20" t="s">
        <v>22239</v>
      </c>
      <c r="D5430" s="20" t="s">
        <v>22242</v>
      </c>
      <c r="E5430" s="16">
        <v>10</v>
      </c>
      <c r="F5430" s="21">
        <v>43049</v>
      </c>
    </row>
    <row r="5431" spans="1:6" ht="18.75" x14ac:dyDescent="0.3">
      <c r="A5431" s="20" t="s">
        <v>22244</v>
      </c>
      <c r="B5431" s="20" t="s">
        <v>5185</v>
      </c>
      <c r="C5431" s="20" t="s">
        <v>22243</v>
      </c>
      <c r="D5431" s="20" t="s">
        <v>22245</v>
      </c>
      <c r="E5431" s="16">
        <v>13.596</v>
      </c>
      <c r="F5431" s="21">
        <v>43049</v>
      </c>
    </row>
    <row r="5432" spans="1:6" ht="18.75" x14ac:dyDescent="0.3">
      <c r="A5432" s="20" t="s">
        <v>22247</v>
      </c>
      <c r="B5432" s="20" t="s">
        <v>22248</v>
      </c>
      <c r="C5432" s="20" t="s">
        <v>22246</v>
      </c>
      <c r="D5432" s="20" t="s">
        <v>22249</v>
      </c>
      <c r="E5432" s="16">
        <v>10</v>
      </c>
      <c r="F5432" s="21">
        <v>43164</v>
      </c>
    </row>
    <row r="5433" spans="1:6" ht="18.75" x14ac:dyDescent="0.3">
      <c r="A5433" s="20" t="s">
        <v>22251</v>
      </c>
      <c r="B5433" s="20" t="s">
        <v>5185</v>
      </c>
      <c r="C5433" s="20" t="s">
        <v>22250</v>
      </c>
      <c r="D5433" s="20" t="s">
        <v>22252</v>
      </c>
      <c r="E5433" s="16">
        <v>15.104900000000001</v>
      </c>
      <c r="F5433" s="21">
        <v>43164</v>
      </c>
    </row>
    <row r="5434" spans="1:6" ht="18.75" x14ac:dyDescent="0.3">
      <c r="A5434" s="20" t="s">
        <v>22254</v>
      </c>
      <c r="B5434" s="20" t="s">
        <v>22255</v>
      </c>
      <c r="C5434" s="20" t="s">
        <v>22253</v>
      </c>
      <c r="D5434" s="20" t="s">
        <v>22256</v>
      </c>
      <c r="E5434" s="16">
        <v>10</v>
      </c>
      <c r="F5434" s="21">
        <v>43164</v>
      </c>
    </row>
    <row r="5435" spans="1:6" ht="18.75" x14ac:dyDescent="0.3">
      <c r="A5435" s="20" t="s">
        <v>22258</v>
      </c>
      <c r="B5435" s="20" t="s">
        <v>5185</v>
      </c>
      <c r="C5435" s="20" t="s">
        <v>22257</v>
      </c>
      <c r="D5435" s="20" t="s">
        <v>22259</v>
      </c>
      <c r="E5435" s="16">
        <v>15.040800000000001</v>
      </c>
      <c r="F5435" s="21">
        <v>43164</v>
      </c>
    </row>
    <row r="5436" spans="1:6" ht="18.75" x14ac:dyDescent="0.3">
      <c r="A5436" s="20" t="s">
        <v>22261</v>
      </c>
      <c r="B5436" s="20" t="s">
        <v>5185</v>
      </c>
      <c r="C5436" s="20" t="s">
        <v>22260</v>
      </c>
      <c r="D5436" s="20" t="s">
        <v>22262</v>
      </c>
      <c r="E5436" s="16">
        <v>13.8817</v>
      </c>
      <c r="F5436" s="21">
        <v>42832</v>
      </c>
    </row>
    <row r="5437" spans="1:6" ht="18.75" x14ac:dyDescent="0.3">
      <c r="A5437" s="20" t="s">
        <v>22264</v>
      </c>
      <c r="B5437" s="20" t="s">
        <v>5185</v>
      </c>
      <c r="C5437" s="20" t="s">
        <v>22263</v>
      </c>
      <c r="D5437" s="20" t="s">
        <v>22265</v>
      </c>
      <c r="E5437" s="16">
        <v>13.838800000000001</v>
      </c>
      <c r="F5437" s="21">
        <v>42832</v>
      </c>
    </row>
    <row r="5438" spans="1:6" ht="18.75" x14ac:dyDescent="0.3">
      <c r="A5438" s="20" t="s">
        <v>22267</v>
      </c>
      <c r="B5438" s="20" t="s">
        <v>22268</v>
      </c>
      <c r="C5438" s="20" t="s">
        <v>22266</v>
      </c>
      <c r="D5438" s="20" t="s">
        <v>22269</v>
      </c>
      <c r="E5438" s="16">
        <v>10</v>
      </c>
      <c r="F5438" s="21">
        <v>41807</v>
      </c>
    </row>
    <row r="5439" spans="1:6" ht="18.75" x14ac:dyDescent="0.3">
      <c r="A5439" s="20" t="s">
        <v>22271</v>
      </c>
      <c r="B5439" s="20" t="s">
        <v>5185</v>
      </c>
      <c r="C5439" s="20" t="s">
        <v>22270</v>
      </c>
      <c r="D5439" s="20" t="s">
        <v>22272</v>
      </c>
      <c r="E5439" s="16">
        <v>13.784700000000001</v>
      </c>
      <c r="F5439" s="21">
        <v>42914</v>
      </c>
    </row>
    <row r="5440" spans="1:6" ht="18.75" x14ac:dyDescent="0.3">
      <c r="A5440" s="20" t="s">
        <v>22274</v>
      </c>
      <c r="B5440" s="20" t="s">
        <v>22275</v>
      </c>
      <c r="C5440" s="20" t="s">
        <v>22273</v>
      </c>
      <c r="D5440" s="20" t="s">
        <v>22276</v>
      </c>
      <c r="E5440" s="16">
        <v>10.000500000000001</v>
      </c>
      <c r="F5440" s="21">
        <v>42914</v>
      </c>
    </row>
    <row r="5441" spans="1:6" ht="18.75" x14ac:dyDescent="0.3">
      <c r="A5441" s="20" t="s">
        <v>22278</v>
      </c>
      <c r="B5441" s="20" t="s">
        <v>5185</v>
      </c>
      <c r="C5441" s="20" t="s">
        <v>22277</v>
      </c>
      <c r="D5441" s="20" t="s">
        <v>22279</v>
      </c>
      <c r="E5441" s="16">
        <v>13.743600000000001</v>
      </c>
      <c r="F5441" s="21">
        <v>42914</v>
      </c>
    </row>
    <row r="5442" spans="1:6" ht="18.75" x14ac:dyDescent="0.3">
      <c r="A5442" s="20" t="s">
        <v>22281</v>
      </c>
      <c r="B5442" s="20" t="s">
        <v>5185</v>
      </c>
      <c r="C5442" s="20" t="s">
        <v>22280</v>
      </c>
      <c r="D5442" s="20" t="s">
        <v>22282</v>
      </c>
      <c r="E5442" s="16">
        <v>13.763999999999999</v>
      </c>
      <c r="F5442" s="21">
        <v>42930</v>
      </c>
    </row>
    <row r="5443" spans="1:6" ht="18.75" x14ac:dyDescent="0.3">
      <c r="A5443" s="20" t="s">
        <v>22284</v>
      </c>
      <c r="B5443" s="20" t="s">
        <v>22285</v>
      </c>
      <c r="C5443" s="20" t="s">
        <v>22283</v>
      </c>
      <c r="D5443" s="20" t="s">
        <v>22286</v>
      </c>
      <c r="E5443" s="16">
        <v>10.0001</v>
      </c>
      <c r="F5443" s="21">
        <v>42930</v>
      </c>
    </row>
    <row r="5444" spans="1:6" ht="18.75" x14ac:dyDescent="0.3">
      <c r="A5444" s="20" t="s">
        <v>22288</v>
      </c>
      <c r="B5444" s="20" t="s">
        <v>5185</v>
      </c>
      <c r="C5444" s="20" t="s">
        <v>22287</v>
      </c>
      <c r="D5444" s="20" t="s">
        <v>22289</v>
      </c>
      <c r="E5444" s="16">
        <v>13.7202</v>
      </c>
      <c r="F5444" s="21">
        <v>42930</v>
      </c>
    </row>
    <row r="5445" spans="1:6" ht="18.75" x14ac:dyDescent="0.3">
      <c r="A5445" s="20" t="s">
        <v>22291</v>
      </c>
      <c r="B5445" s="20" t="s">
        <v>22292</v>
      </c>
      <c r="C5445" s="20" t="s">
        <v>22290</v>
      </c>
      <c r="D5445" s="20" t="s">
        <v>22293</v>
      </c>
      <c r="E5445" s="16">
        <v>11.106199999999999</v>
      </c>
      <c r="F5445" s="21">
        <v>41187</v>
      </c>
    </row>
    <row r="5446" spans="1:6" ht="18.75" x14ac:dyDescent="0.3">
      <c r="A5446" s="20" t="s">
        <v>22295</v>
      </c>
      <c r="B5446" s="20" t="s">
        <v>5185</v>
      </c>
      <c r="C5446" s="20" t="s">
        <v>22294</v>
      </c>
      <c r="D5446" s="20" t="s">
        <v>22296</v>
      </c>
      <c r="E5446" s="16">
        <v>12.5326</v>
      </c>
      <c r="F5446" s="21">
        <v>41187</v>
      </c>
    </row>
    <row r="5447" spans="1:6" ht="18.75" x14ac:dyDescent="0.3">
      <c r="A5447" s="20" t="s">
        <v>22298</v>
      </c>
      <c r="B5447" s="20" t="s">
        <v>22299</v>
      </c>
      <c r="C5447" s="20" t="s">
        <v>22297</v>
      </c>
      <c r="D5447" s="20" t="s">
        <v>22300</v>
      </c>
      <c r="E5447" s="16">
        <v>21.2972</v>
      </c>
      <c r="F5447" s="21">
        <v>45133</v>
      </c>
    </row>
    <row r="5448" spans="1:6" ht="18.75" x14ac:dyDescent="0.3">
      <c r="A5448" s="20" t="s">
        <v>22302</v>
      </c>
      <c r="B5448" s="20" t="s">
        <v>5185</v>
      </c>
      <c r="C5448" s="20" t="s">
        <v>22301</v>
      </c>
      <c r="D5448" s="20" t="s">
        <v>22303</v>
      </c>
      <c r="E5448" s="16">
        <v>34.011400000000002</v>
      </c>
      <c r="F5448" s="21">
        <v>45133</v>
      </c>
    </row>
    <row r="5449" spans="1:6" ht="18.75" x14ac:dyDescent="0.3">
      <c r="A5449" s="20" t="s">
        <v>22305</v>
      </c>
      <c r="B5449" s="20" t="s">
        <v>22306</v>
      </c>
      <c r="C5449" s="20" t="s">
        <v>22304</v>
      </c>
      <c r="D5449" s="20" t="s">
        <v>22307</v>
      </c>
      <c r="E5449" s="16">
        <v>20.308399999999999</v>
      </c>
      <c r="F5449" s="21">
        <v>45133</v>
      </c>
    </row>
    <row r="5450" spans="1:6" ht="18.75" x14ac:dyDescent="0.3">
      <c r="A5450" s="20" t="s">
        <v>22309</v>
      </c>
      <c r="B5450" s="20" t="s">
        <v>5185</v>
      </c>
      <c r="C5450" s="20" t="s">
        <v>22308</v>
      </c>
      <c r="D5450" s="20" t="s">
        <v>22310</v>
      </c>
      <c r="E5450" s="16">
        <v>32.382899999999999</v>
      </c>
      <c r="F5450" s="21">
        <v>45133</v>
      </c>
    </row>
    <row r="5451" spans="1:6" ht="18.75" x14ac:dyDescent="0.3">
      <c r="A5451" s="20" t="s">
        <v>22312</v>
      </c>
      <c r="B5451" s="20" t="s">
        <v>5185</v>
      </c>
      <c r="C5451" s="20" t="s">
        <v>22311</v>
      </c>
      <c r="D5451" s="20" t="s">
        <v>22313</v>
      </c>
      <c r="E5451" s="16">
        <v>24.6889</v>
      </c>
      <c r="F5451" s="21">
        <v>45133</v>
      </c>
    </row>
    <row r="5452" spans="1:6" ht="18.75" x14ac:dyDescent="0.3">
      <c r="A5452" s="20" t="s">
        <v>22315</v>
      </c>
      <c r="B5452" s="20" t="s">
        <v>5185</v>
      </c>
      <c r="C5452" s="20" t="s">
        <v>22314</v>
      </c>
      <c r="D5452" s="20" t="s">
        <v>22316</v>
      </c>
      <c r="E5452" s="16">
        <v>47.771099999999997</v>
      </c>
      <c r="F5452" s="21">
        <v>45133</v>
      </c>
    </row>
    <row r="5453" spans="1:6" ht="18.75" x14ac:dyDescent="0.3">
      <c r="A5453" s="20" t="s">
        <v>22318</v>
      </c>
      <c r="B5453" s="20" t="s">
        <v>22319</v>
      </c>
      <c r="C5453" s="20" t="s">
        <v>22317</v>
      </c>
      <c r="D5453" s="20" t="s">
        <v>22320</v>
      </c>
      <c r="E5453" s="16">
        <v>23.526</v>
      </c>
      <c r="F5453" s="21">
        <v>45133</v>
      </c>
    </row>
    <row r="5454" spans="1:6" ht="18.75" x14ac:dyDescent="0.3">
      <c r="A5454" s="20" t="s">
        <v>22322</v>
      </c>
      <c r="B5454" s="20" t="s">
        <v>22323</v>
      </c>
      <c r="C5454" s="20" t="s">
        <v>22321</v>
      </c>
      <c r="D5454" s="20" t="s">
        <v>22324</v>
      </c>
      <c r="E5454" s="16">
        <v>43.990600000000001</v>
      </c>
      <c r="F5454" s="21">
        <v>45133</v>
      </c>
    </row>
    <row r="5455" spans="1:6" ht="18.75" x14ac:dyDescent="0.3">
      <c r="A5455" s="20" t="s">
        <v>22326</v>
      </c>
      <c r="B5455" s="20" t="s">
        <v>22327</v>
      </c>
      <c r="C5455" s="20" t="s">
        <v>22325</v>
      </c>
      <c r="D5455" s="20" t="s">
        <v>22328</v>
      </c>
      <c r="E5455" s="16">
        <v>38.210500000000003</v>
      </c>
      <c r="F5455" s="21">
        <v>45133</v>
      </c>
    </row>
    <row r="5456" spans="1:6" ht="18.75" x14ac:dyDescent="0.3">
      <c r="A5456" s="20" t="s">
        <v>22330</v>
      </c>
      <c r="B5456" s="20" t="s">
        <v>5185</v>
      </c>
      <c r="C5456" s="20" t="s">
        <v>22329</v>
      </c>
      <c r="D5456" s="20" t="s">
        <v>22331</v>
      </c>
      <c r="E5456" s="16">
        <v>41.722799999999999</v>
      </c>
      <c r="F5456" s="21">
        <v>45133</v>
      </c>
    </row>
    <row r="5457" spans="1:6" ht="18.75" x14ac:dyDescent="0.3">
      <c r="A5457" s="20" t="s">
        <v>22333</v>
      </c>
      <c r="B5457" s="20" t="s">
        <v>5185</v>
      </c>
      <c r="C5457" s="20" t="s">
        <v>22332</v>
      </c>
      <c r="D5457" s="20" t="s">
        <v>22334</v>
      </c>
      <c r="E5457" s="16">
        <v>38.5563</v>
      </c>
      <c r="F5457" s="21">
        <v>45133</v>
      </c>
    </row>
    <row r="5458" spans="1:6" ht="18.75" x14ac:dyDescent="0.3">
      <c r="A5458" s="20" t="s">
        <v>22336</v>
      </c>
      <c r="B5458" s="20" t="s">
        <v>22337</v>
      </c>
      <c r="C5458" s="20" t="s">
        <v>22335</v>
      </c>
      <c r="D5458" s="20" t="s">
        <v>22338</v>
      </c>
      <c r="E5458" s="16">
        <v>35.2928</v>
      </c>
      <c r="F5458" s="21">
        <v>45133</v>
      </c>
    </row>
    <row r="5459" spans="1:6" ht="18.75" x14ac:dyDescent="0.3">
      <c r="A5459" s="20" t="s">
        <v>22340</v>
      </c>
      <c r="B5459" s="20" t="s">
        <v>5185</v>
      </c>
      <c r="C5459" s="20" t="s">
        <v>22339</v>
      </c>
      <c r="D5459" s="20" t="s">
        <v>22341</v>
      </c>
      <c r="E5459" s="16">
        <v>28.359100000000002</v>
      </c>
      <c r="F5459" s="21">
        <v>45133</v>
      </c>
    </row>
    <row r="5460" spans="1:6" ht="18.75" x14ac:dyDescent="0.3">
      <c r="A5460" s="20" t="s">
        <v>22343</v>
      </c>
      <c r="B5460" s="20" t="s">
        <v>5185</v>
      </c>
      <c r="C5460" s="20" t="s">
        <v>22342</v>
      </c>
      <c r="D5460" s="20" t="s">
        <v>22344</v>
      </c>
      <c r="E5460" s="16">
        <v>26.892800000000001</v>
      </c>
      <c r="F5460" s="21">
        <v>45133</v>
      </c>
    </row>
    <row r="5461" spans="1:6" ht="18.75" x14ac:dyDescent="0.3">
      <c r="A5461" s="20" t="s">
        <v>22346</v>
      </c>
      <c r="B5461" s="20" t="s">
        <v>22347</v>
      </c>
      <c r="C5461" s="20" t="s">
        <v>22345</v>
      </c>
      <c r="D5461" s="20" t="s">
        <v>22348</v>
      </c>
      <c r="E5461" s="16">
        <v>19.255199999999999</v>
      </c>
      <c r="F5461" s="21">
        <v>45133</v>
      </c>
    </row>
    <row r="5462" spans="1:6" ht="18.75" x14ac:dyDescent="0.3">
      <c r="A5462" s="20" t="s">
        <v>22350</v>
      </c>
      <c r="B5462" s="20" t="s">
        <v>22351</v>
      </c>
      <c r="C5462" s="20" t="s">
        <v>22349</v>
      </c>
      <c r="D5462" s="20" t="s">
        <v>22352</v>
      </c>
      <c r="E5462" s="16">
        <v>24.466799999999999</v>
      </c>
      <c r="F5462" s="21">
        <v>45133</v>
      </c>
    </row>
    <row r="5463" spans="1:6" ht="18.75" x14ac:dyDescent="0.3">
      <c r="A5463" s="20" t="s">
        <v>22354</v>
      </c>
      <c r="B5463" s="20" t="s">
        <v>5185</v>
      </c>
      <c r="C5463" s="20" t="s">
        <v>22353</v>
      </c>
      <c r="D5463" s="20" t="s">
        <v>22355</v>
      </c>
      <c r="E5463" s="16">
        <v>33.5199</v>
      </c>
      <c r="F5463" s="21">
        <v>45133</v>
      </c>
    </row>
    <row r="5464" spans="1:6" ht="18.75" x14ac:dyDescent="0.3">
      <c r="A5464" s="20" t="s">
        <v>22357</v>
      </c>
      <c r="B5464" s="20" t="s">
        <v>5185</v>
      </c>
      <c r="C5464" s="20" t="s">
        <v>22356</v>
      </c>
      <c r="D5464" s="20" t="s">
        <v>22358</v>
      </c>
      <c r="E5464" s="16">
        <v>31.683499999999999</v>
      </c>
      <c r="F5464" s="21">
        <v>45133</v>
      </c>
    </row>
    <row r="5465" spans="1:6" ht="18.75" x14ac:dyDescent="0.3">
      <c r="A5465" s="20" t="s">
        <v>22360</v>
      </c>
      <c r="B5465" s="20" t="s">
        <v>22361</v>
      </c>
      <c r="C5465" s="20" t="s">
        <v>22359</v>
      </c>
      <c r="D5465" s="20" t="s">
        <v>22362</v>
      </c>
      <c r="E5465" s="16">
        <v>28.417899999999999</v>
      </c>
      <c r="F5465" s="21">
        <v>45133</v>
      </c>
    </row>
    <row r="5466" spans="1:6" ht="18.75" x14ac:dyDescent="0.3">
      <c r="A5466" s="20" t="s">
        <v>22364</v>
      </c>
      <c r="B5466" s="20" t="s">
        <v>22365</v>
      </c>
      <c r="C5466" s="20" t="s">
        <v>22363</v>
      </c>
      <c r="D5466" s="20" t="s">
        <v>22366</v>
      </c>
      <c r="E5466" s="16">
        <v>30.3933</v>
      </c>
      <c r="F5466" s="21">
        <v>45133</v>
      </c>
    </row>
    <row r="5467" spans="1:6" ht="18.75" x14ac:dyDescent="0.3">
      <c r="A5467" s="20" t="s">
        <v>22368</v>
      </c>
      <c r="B5467" s="20" t="s">
        <v>5185</v>
      </c>
      <c r="C5467" s="20" t="s">
        <v>22367</v>
      </c>
      <c r="D5467" s="20" t="s">
        <v>22369</v>
      </c>
      <c r="E5467" s="16">
        <v>18.5322</v>
      </c>
      <c r="F5467" s="21">
        <v>45133</v>
      </c>
    </row>
    <row r="5468" spans="1:6" ht="18.75" x14ac:dyDescent="0.3">
      <c r="A5468" s="20" t="s">
        <v>22371</v>
      </c>
      <c r="B5468" s="20" t="s">
        <v>5185</v>
      </c>
      <c r="C5468" s="20" t="s">
        <v>22370</v>
      </c>
      <c r="D5468" s="20" t="s">
        <v>22372</v>
      </c>
      <c r="E5468" s="16">
        <v>18.534800000000001</v>
      </c>
      <c r="F5468" s="21">
        <v>45133</v>
      </c>
    </row>
    <row r="5469" spans="1:6" ht="18.75" x14ac:dyDescent="0.3">
      <c r="A5469" s="20" t="s">
        <v>22374</v>
      </c>
      <c r="B5469" s="20" t="s">
        <v>5185</v>
      </c>
      <c r="C5469" s="20" t="s">
        <v>22373</v>
      </c>
      <c r="D5469" s="20" t="s">
        <v>22375</v>
      </c>
      <c r="E5469" s="16">
        <v>17.950900000000001</v>
      </c>
      <c r="F5469" s="21">
        <v>45133</v>
      </c>
    </row>
    <row r="5470" spans="1:6" ht="18.75" x14ac:dyDescent="0.3">
      <c r="A5470" s="20" t="s">
        <v>22377</v>
      </c>
      <c r="B5470" s="20" t="s">
        <v>22378</v>
      </c>
      <c r="C5470" s="20" t="s">
        <v>22376</v>
      </c>
      <c r="D5470" s="20" t="s">
        <v>22379</v>
      </c>
      <c r="E5470" s="16">
        <v>17.950099999999999</v>
      </c>
      <c r="F5470" s="21">
        <v>45133</v>
      </c>
    </row>
    <row r="5471" spans="1:6" ht="18.75" x14ac:dyDescent="0.3">
      <c r="A5471" s="20" t="s">
        <v>41986</v>
      </c>
      <c r="B5471" s="20" t="s">
        <v>5185</v>
      </c>
      <c r="C5471" s="20" t="s">
        <v>41987</v>
      </c>
      <c r="D5471" s="20" t="s">
        <v>41988</v>
      </c>
      <c r="E5471" s="16">
        <v>11.068099999999999</v>
      </c>
      <c r="F5471" s="21">
        <v>45133</v>
      </c>
    </row>
    <row r="5472" spans="1:6" ht="18.75" x14ac:dyDescent="0.3">
      <c r="A5472" s="20" t="s">
        <v>41989</v>
      </c>
      <c r="B5472" s="20" t="s">
        <v>41990</v>
      </c>
      <c r="C5472" s="20" t="s">
        <v>41991</v>
      </c>
      <c r="D5472" s="20" t="s">
        <v>41992</v>
      </c>
      <c r="E5472" s="16">
        <v>11.068099999999999</v>
      </c>
      <c r="F5472" s="21">
        <v>45133</v>
      </c>
    </row>
    <row r="5473" spans="1:6" ht="18.75" x14ac:dyDescent="0.3">
      <c r="A5473" s="20" t="s">
        <v>41993</v>
      </c>
      <c r="B5473" s="20" t="s">
        <v>41994</v>
      </c>
      <c r="C5473" s="20" t="s">
        <v>41995</v>
      </c>
      <c r="D5473" s="20" t="s">
        <v>41996</v>
      </c>
      <c r="E5473" s="16">
        <v>11.026</v>
      </c>
      <c r="F5473" s="21">
        <v>45133</v>
      </c>
    </row>
    <row r="5474" spans="1:6" ht="18.75" x14ac:dyDescent="0.3">
      <c r="A5474" s="20" t="s">
        <v>41997</v>
      </c>
      <c r="B5474" s="20" t="s">
        <v>5185</v>
      </c>
      <c r="C5474" s="20" t="s">
        <v>41998</v>
      </c>
      <c r="D5474" s="20" t="s">
        <v>41999</v>
      </c>
      <c r="E5474" s="16">
        <v>11.026</v>
      </c>
      <c r="F5474" s="21">
        <v>45133</v>
      </c>
    </row>
    <row r="5475" spans="1:6" ht="18.75" x14ac:dyDescent="0.3">
      <c r="A5475" s="20" t="s">
        <v>22381</v>
      </c>
      <c r="B5475" s="20" t="s">
        <v>5185</v>
      </c>
      <c r="C5475" s="20" t="s">
        <v>22380</v>
      </c>
      <c r="D5475" s="20" t="s">
        <v>22382</v>
      </c>
      <c r="E5475" s="16">
        <v>12.0745</v>
      </c>
      <c r="F5475" s="21">
        <v>45133</v>
      </c>
    </row>
    <row r="5476" spans="1:6" ht="18.75" x14ac:dyDescent="0.3">
      <c r="A5476" s="20" t="s">
        <v>22384</v>
      </c>
      <c r="B5476" s="20" t="s">
        <v>22385</v>
      </c>
      <c r="C5476" s="20" t="s">
        <v>22383</v>
      </c>
      <c r="D5476" s="20" t="s">
        <v>22386</v>
      </c>
      <c r="E5476" s="16">
        <v>12.0716</v>
      </c>
      <c r="F5476" s="21">
        <v>45133</v>
      </c>
    </row>
    <row r="5477" spans="1:6" ht="18.75" x14ac:dyDescent="0.3">
      <c r="A5477" s="20" t="s">
        <v>22388</v>
      </c>
      <c r="B5477" s="20" t="s">
        <v>5185</v>
      </c>
      <c r="C5477" s="20" t="s">
        <v>22387</v>
      </c>
      <c r="D5477" s="20" t="s">
        <v>22389</v>
      </c>
      <c r="E5477" s="16">
        <v>11.978300000000001</v>
      </c>
      <c r="F5477" s="21">
        <v>45133</v>
      </c>
    </row>
    <row r="5478" spans="1:6" ht="18.75" x14ac:dyDescent="0.3">
      <c r="A5478" s="20" t="s">
        <v>22391</v>
      </c>
      <c r="B5478" s="20" t="s">
        <v>22392</v>
      </c>
      <c r="C5478" s="20" t="s">
        <v>22390</v>
      </c>
      <c r="D5478" s="20" t="s">
        <v>22393</v>
      </c>
      <c r="E5478" s="16">
        <v>11.9763</v>
      </c>
      <c r="F5478" s="21">
        <v>45133</v>
      </c>
    </row>
    <row r="5479" spans="1:6" ht="18.75" x14ac:dyDescent="0.3">
      <c r="A5479" s="20" t="s">
        <v>22405</v>
      </c>
      <c r="B5479" s="20" t="s">
        <v>22406</v>
      </c>
      <c r="C5479" s="20" t="s">
        <v>22404</v>
      </c>
      <c r="D5479" s="20" t="s">
        <v>22407</v>
      </c>
      <c r="E5479" s="16">
        <v>10.9193</v>
      </c>
      <c r="F5479" s="21">
        <v>45133</v>
      </c>
    </row>
    <row r="5480" spans="1:6" ht="18.75" x14ac:dyDescent="0.3">
      <c r="A5480" s="20" t="s">
        <v>22409</v>
      </c>
      <c r="B5480" s="20" t="s">
        <v>22410</v>
      </c>
      <c r="C5480" s="20" t="s">
        <v>22408</v>
      </c>
      <c r="D5480" s="20" t="s">
        <v>22411</v>
      </c>
      <c r="E5480" s="16">
        <v>11.9648</v>
      </c>
      <c r="F5480" s="21">
        <v>45133</v>
      </c>
    </row>
    <row r="5481" spans="1:6" ht="18.75" x14ac:dyDescent="0.3">
      <c r="A5481" s="20" t="s">
        <v>22413</v>
      </c>
      <c r="B5481" s="20" t="s">
        <v>5185</v>
      </c>
      <c r="C5481" s="20" t="s">
        <v>22412</v>
      </c>
      <c r="D5481" s="20" t="s">
        <v>22414</v>
      </c>
      <c r="E5481" s="16">
        <v>12.4825</v>
      </c>
      <c r="F5481" s="21">
        <v>45133</v>
      </c>
    </row>
    <row r="5482" spans="1:6" ht="18.75" x14ac:dyDescent="0.3">
      <c r="A5482" s="20" t="s">
        <v>22416</v>
      </c>
      <c r="B5482" s="20" t="s">
        <v>22417</v>
      </c>
      <c r="C5482" s="20" t="s">
        <v>22415</v>
      </c>
      <c r="D5482" s="20" t="s">
        <v>22418</v>
      </c>
      <c r="E5482" s="16">
        <v>11.055400000000001</v>
      </c>
      <c r="F5482" s="21">
        <v>45133</v>
      </c>
    </row>
    <row r="5483" spans="1:6" ht="18.75" x14ac:dyDescent="0.3">
      <c r="A5483" s="20" t="s">
        <v>22420</v>
      </c>
      <c r="B5483" s="20" t="s">
        <v>22421</v>
      </c>
      <c r="C5483" s="20" t="s">
        <v>22419</v>
      </c>
      <c r="D5483" s="20" t="s">
        <v>22422</v>
      </c>
      <c r="E5483" s="16">
        <v>12.491</v>
      </c>
      <c r="F5483" s="21">
        <v>45133</v>
      </c>
    </row>
    <row r="5484" spans="1:6" ht="18.75" x14ac:dyDescent="0.3">
      <c r="A5484" s="20" t="s">
        <v>22424</v>
      </c>
      <c r="B5484" s="20" t="s">
        <v>22425</v>
      </c>
      <c r="C5484" s="20" t="s">
        <v>22423</v>
      </c>
      <c r="D5484" s="20" t="s">
        <v>22426</v>
      </c>
      <c r="E5484" s="16">
        <v>12.493</v>
      </c>
      <c r="F5484" s="21">
        <v>45133</v>
      </c>
    </row>
    <row r="5485" spans="1:6" ht="18.75" x14ac:dyDescent="0.3">
      <c r="A5485" s="20" t="s">
        <v>22428</v>
      </c>
      <c r="B5485" s="20" t="s">
        <v>22429</v>
      </c>
      <c r="C5485" s="20" t="s">
        <v>22427</v>
      </c>
      <c r="D5485" s="20" t="s">
        <v>22430</v>
      </c>
      <c r="E5485" s="16">
        <v>10.911799999999999</v>
      </c>
      <c r="F5485" s="21">
        <v>45133</v>
      </c>
    </row>
    <row r="5486" spans="1:6" ht="18.75" x14ac:dyDescent="0.3">
      <c r="A5486" s="20" t="s">
        <v>22432</v>
      </c>
      <c r="B5486" s="20" t="s">
        <v>22433</v>
      </c>
      <c r="C5486" s="20" t="s">
        <v>22431</v>
      </c>
      <c r="D5486" s="20" t="s">
        <v>22434</v>
      </c>
      <c r="E5486" s="16">
        <v>11.842700000000001</v>
      </c>
      <c r="F5486" s="21">
        <v>45133</v>
      </c>
    </row>
    <row r="5487" spans="1:6" ht="18.75" x14ac:dyDescent="0.3">
      <c r="A5487" s="20" t="s">
        <v>22436</v>
      </c>
      <c r="B5487" s="20" t="s">
        <v>5185</v>
      </c>
      <c r="C5487" s="20" t="s">
        <v>22435</v>
      </c>
      <c r="D5487" s="20" t="s">
        <v>22437</v>
      </c>
      <c r="E5487" s="16">
        <v>12.335599999999999</v>
      </c>
      <c r="F5487" s="21">
        <v>45133</v>
      </c>
    </row>
    <row r="5488" spans="1:6" ht="18.75" x14ac:dyDescent="0.3">
      <c r="A5488" s="20" t="s">
        <v>22439</v>
      </c>
      <c r="B5488" s="20" t="s">
        <v>22440</v>
      </c>
      <c r="C5488" s="20" t="s">
        <v>22438</v>
      </c>
      <c r="D5488" s="20" t="s">
        <v>22441</v>
      </c>
      <c r="E5488" s="16">
        <v>11.9819</v>
      </c>
      <c r="F5488" s="21">
        <v>45133</v>
      </c>
    </row>
    <row r="5489" spans="1:6" ht="18.75" x14ac:dyDescent="0.3">
      <c r="A5489" s="20" t="s">
        <v>22443</v>
      </c>
      <c r="B5489" s="20" t="s">
        <v>22444</v>
      </c>
      <c r="C5489" s="20" t="s">
        <v>22442</v>
      </c>
      <c r="D5489" s="20" t="s">
        <v>22445</v>
      </c>
      <c r="E5489" s="16">
        <v>12.3355</v>
      </c>
      <c r="F5489" s="21">
        <v>45133</v>
      </c>
    </row>
    <row r="5490" spans="1:6" ht="18.75" x14ac:dyDescent="0.3">
      <c r="A5490" s="20" t="s">
        <v>22447</v>
      </c>
      <c r="B5490" s="20" t="s">
        <v>22448</v>
      </c>
      <c r="C5490" s="20" t="s">
        <v>22446</v>
      </c>
      <c r="D5490" s="20" t="s">
        <v>22449</v>
      </c>
      <c r="E5490" s="16">
        <v>12.334899999999999</v>
      </c>
      <c r="F5490" s="21">
        <v>45133</v>
      </c>
    </row>
    <row r="5491" spans="1:6" ht="18.75" x14ac:dyDescent="0.3">
      <c r="A5491" s="20" t="s">
        <v>22451</v>
      </c>
      <c r="B5491" s="20" t="s">
        <v>5185</v>
      </c>
      <c r="C5491" s="20" t="s">
        <v>22450</v>
      </c>
      <c r="D5491" s="20" t="s">
        <v>22452</v>
      </c>
      <c r="E5491" s="16">
        <v>11.7715</v>
      </c>
      <c r="F5491" s="21">
        <v>45134</v>
      </c>
    </row>
    <row r="5492" spans="1:6" ht="18.75" x14ac:dyDescent="0.3">
      <c r="A5492" s="20" t="s">
        <v>22454</v>
      </c>
      <c r="B5492" s="20" t="s">
        <v>22455</v>
      </c>
      <c r="C5492" s="20" t="s">
        <v>22453</v>
      </c>
      <c r="D5492" s="20" t="s">
        <v>22456</v>
      </c>
      <c r="E5492" s="16">
        <v>11.7714</v>
      </c>
      <c r="F5492" s="21">
        <v>45134</v>
      </c>
    </row>
    <row r="5493" spans="1:6" ht="18.75" x14ac:dyDescent="0.3">
      <c r="A5493" s="20" t="s">
        <v>22458</v>
      </c>
      <c r="B5493" s="20" t="s">
        <v>5185</v>
      </c>
      <c r="C5493" s="20" t="s">
        <v>22457</v>
      </c>
      <c r="D5493" s="20" t="s">
        <v>22459</v>
      </c>
      <c r="E5493" s="16">
        <v>11.7447</v>
      </c>
      <c r="F5493" s="21">
        <v>45134</v>
      </c>
    </row>
    <row r="5494" spans="1:6" ht="18.75" x14ac:dyDescent="0.3">
      <c r="A5494" s="20" t="s">
        <v>22461</v>
      </c>
      <c r="B5494" s="20" t="s">
        <v>22462</v>
      </c>
      <c r="C5494" s="20" t="s">
        <v>22460</v>
      </c>
      <c r="D5494" s="20" t="s">
        <v>22463</v>
      </c>
      <c r="E5494" s="16">
        <v>11.7447</v>
      </c>
      <c r="F5494" s="21">
        <v>45134</v>
      </c>
    </row>
    <row r="5495" spans="1:6" ht="18.75" x14ac:dyDescent="0.3">
      <c r="A5495" s="20" t="s">
        <v>22465</v>
      </c>
      <c r="B5495" s="20" t="s">
        <v>5185</v>
      </c>
      <c r="C5495" s="20" t="s">
        <v>22464</v>
      </c>
      <c r="D5495" s="20" t="s">
        <v>22466</v>
      </c>
      <c r="E5495" s="16">
        <v>19.533899999999999</v>
      </c>
      <c r="F5495" s="21">
        <v>45134</v>
      </c>
    </row>
    <row r="5496" spans="1:6" ht="18.75" x14ac:dyDescent="0.3">
      <c r="A5496" s="20" t="s">
        <v>22468</v>
      </c>
      <c r="B5496" s="20" t="s">
        <v>22469</v>
      </c>
      <c r="C5496" s="20" t="s">
        <v>22467</v>
      </c>
      <c r="D5496" s="20" t="s">
        <v>22470</v>
      </c>
      <c r="E5496" s="16">
        <v>19.552199999999999</v>
      </c>
      <c r="F5496" s="21">
        <v>45134</v>
      </c>
    </row>
    <row r="5497" spans="1:6" ht="18.75" x14ac:dyDescent="0.3">
      <c r="A5497" s="20" t="s">
        <v>22472</v>
      </c>
      <c r="B5497" s="20" t="s">
        <v>5185</v>
      </c>
      <c r="C5497" s="20" t="s">
        <v>22471</v>
      </c>
      <c r="D5497" s="20" t="s">
        <v>22473</v>
      </c>
      <c r="E5497" s="16">
        <v>18.056699999999999</v>
      </c>
      <c r="F5497" s="21">
        <v>45134</v>
      </c>
    </row>
    <row r="5498" spans="1:6" ht="18.75" x14ac:dyDescent="0.3">
      <c r="A5498" s="20" t="s">
        <v>22475</v>
      </c>
      <c r="B5498" s="20" t="s">
        <v>22476</v>
      </c>
      <c r="C5498" s="20" t="s">
        <v>22474</v>
      </c>
      <c r="D5498" s="20" t="s">
        <v>22477</v>
      </c>
      <c r="E5498" s="16">
        <v>18.079499999999999</v>
      </c>
      <c r="F5498" s="21">
        <v>45134</v>
      </c>
    </row>
    <row r="5499" spans="1:6" ht="18.75" x14ac:dyDescent="0.3">
      <c r="A5499" s="20" t="s">
        <v>22395</v>
      </c>
      <c r="B5499" s="20" t="s">
        <v>5185</v>
      </c>
      <c r="C5499" s="20" t="s">
        <v>22394</v>
      </c>
      <c r="D5499" s="20" t="s">
        <v>40344</v>
      </c>
      <c r="E5499" s="16">
        <v>10.7066</v>
      </c>
      <c r="F5499" s="21">
        <v>45134</v>
      </c>
    </row>
    <row r="5500" spans="1:6" ht="18.75" x14ac:dyDescent="0.3">
      <c r="A5500" s="20" t="s">
        <v>22400</v>
      </c>
      <c r="B5500" s="20" t="s">
        <v>5185</v>
      </c>
      <c r="C5500" s="20" t="s">
        <v>22399</v>
      </c>
      <c r="D5500" s="20" t="s">
        <v>40345</v>
      </c>
      <c r="E5500" s="16">
        <v>10.6782</v>
      </c>
      <c r="F5500" s="21">
        <v>45134</v>
      </c>
    </row>
    <row r="5501" spans="1:6" ht="18.75" x14ac:dyDescent="0.3">
      <c r="A5501" s="20" t="s">
        <v>22402</v>
      </c>
      <c r="B5501" s="20" t="s">
        <v>22403</v>
      </c>
      <c r="C5501" s="20" t="s">
        <v>22401</v>
      </c>
      <c r="D5501" s="20" t="s">
        <v>40346</v>
      </c>
      <c r="E5501" s="16">
        <v>10.6782</v>
      </c>
      <c r="F5501" s="21">
        <v>45134</v>
      </c>
    </row>
    <row r="5502" spans="1:6" ht="18.75" x14ac:dyDescent="0.3">
      <c r="A5502" s="20" t="s">
        <v>22397</v>
      </c>
      <c r="B5502" s="20" t="s">
        <v>22398</v>
      </c>
      <c r="C5502" s="20" t="s">
        <v>22396</v>
      </c>
      <c r="D5502" s="20" t="s">
        <v>40347</v>
      </c>
      <c r="E5502" s="16">
        <v>10.7066</v>
      </c>
      <c r="F5502" s="21">
        <v>45134</v>
      </c>
    </row>
    <row r="5503" spans="1:6" ht="18.75" x14ac:dyDescent="0.3">
      <c r="A5503" s="20" t="s">
        <v>41552</v>
      </c>
      <c r="B5503" s="20" t="s">
        <v>41553</v>
      </c>
      <c r="C5503" s="20" t="s">
        <v>41554</v>
      </c>
      <c r="D5503" s="20" t="s">
        <v>41555</v>
      </c>
      <c r="E5503" s="16">
        <v>13.348800000000001</v>
      </c>
      <c r="F5503" s="21">
        <v>45134</v>
      </c>
    </row>
    <row r="5504" spans="1:6" ht="18.75" x14ac:dyDescent="0.3">
      <c r="A5504" s="20" t="s">
        <v>41556</v>
      </c>
      <c r="B5504" s="20" t="s">
        <v>5185</v>
      </c>
      <c r="C5504" s="20" t="s">
        <v>41557</v>
      </c>
      <c r="D5504" s="20" t="s">
        <v>41558</v>
      </c>
      <c r="E5504" s="16">
        <v>13.348699999999999</v>
      </c>
      <c r="F5504" s="21">
        <v>45134</v>
      </c>
    </row>
    <row r="5505" spans="1:6" ht="18.75" x14ac:dyDescent="0.3">
      <c r="A5505" s="20" t="s">
        <v>41559</v>
      </c>
      <c r="B5505" s="20" t="s">
        <v>41560</v>
      </c>
      <c r="C5505" s="20" t="s">
        <v>41561</v>
      </c>
      <c r="D5505" s="20" t="s">
        <v>41562</v>
      </c>
      <c r="E5505" s="16">
        <v>13.411199999999999</v>
      </c>
      <c r="F5505" s="21">
        <v>45134</v>
      </c>
    </row>
    <row r="5506" spans="1:6" ht="18.75" x14ac:dyDescent="0.3">
      <c r="A5506" s="20" t="s">
        <v>41563</v>
      </c>
      <c r="B5506" s="20" t="s">
        <v>5185</v>
      </c>
      <c r="C5506" s="20" t="s">
        <v>41564</v>
      </c>
      <c r="D5506" s="20" t="s">
        <v>41565</v>
      </c>
      <c r="E5506" s="16">
        <v>13.411199999999999</v>
      </c>
      <c r="F5506" s="21">
        <v>45134</v>
      </c>
    </row>
    <row r="5507" spans="1:6" ht="18.75" x14ac:dyDescent="0.3">
      <c r="A5507" s="20" t="s">
        <v>22884</v>
      </c>
      <c r="B5507" s="20" t="s">
        <v>22885</v>
      </c>
      <c r="C5507" s="20" t="s">
        <v>22883</v>
      </c>
      <c r="D5507" s="20" t="s">
        <v>44819</v>
      </c>
      <c r="E5507" s="16">
        <v>14.159800000000001</v>
      </c>
      <c r="F5507" s="21">
        <v>45134</v>
      </c>
    </row>
    <row r="5508" spans="1:6" ht="18.75" x14ac:dyDescent="0.3">
      <c r="A5508" s="20" t="s">
        <v>22887</v>
      </c>
      <c r="B5508" s="20" t="s">
        <v>22888</v>
      </c>
      <c r="C5508" s="20" t="s">
        <v>22886</v>
      </c>
      <c r="D5508" s="20" t="s">
        <v>44820</v>
      </c>
      <c r="E5508" s="16">
        <v>12.1502</v>
      </c>
      <c r="F5508" s="21">
        <v>45134</v>
      </c>
    </row>
    <row r="5509" spans="1:6" ht="18.75" x14ac:dyDescent="0.3">
      <c r="A5509" s="20" t="s">
        <v>22890</v>
      </c>
      <c r="B5509" s="20" t="s">
        <v>5185</v>
      </c>
      <c r="C5509" s="20" t="s">
        <v>22889</v>
      </c>
      <c r="D5509" s="20" t="s">
        <v>44821</v>
      </c>
      <c r="E5509" s="16">
        <v>37.9131</v>
      </c>
      <c r="F5509" s="21">
        <v>45134</v>
      </c>
    </row>
    <row r="5510" spans="1:6" ht="18.75" x14ac:dyDescent="0.3">
      <c r="A5510" s="20" t="s">
        <v>22892</v>
      </c>
      <c r="B5510" s="20" t="s">
        <v>22893</v>
      </c>
      <c r="C5510" s="20" t="s">
        <v>22891</v>
      </c>
      <c r="D5510" s="20" t="s">
        <v>44822</v>
      </c>
      <c r="E5510" s="16">
        <v>12.656000000000001</v>
      </c>
      <c r="F5510" s="21">
        <v>45134</v>
      </c>
    </row>
    <row r="5511" spans="1:6" ht="18.75" x14ac:dyDescent="0.3">
      <c r="A5511" s="20" t="s">
        <v>22895</v>
      </c>
      <c r="B5511" s="20" t="s">
        <v>22896</v>
      </c>
      <c r="C5511" s="20" t="s">
        <v>22894</v>
      </c>
      <c r="D5511" s="20" t="s">
        <v>44823</v>
      </c>
      <c r="E5511" s="16">
        <v>13.2578</v>
      </c>
      <c r="F5511" s="21">
        <v>45134</v>
      </c>
    </row>
    <row r="5512" spans="1:6" ht="18.75" x14ac:dyDescent="0.3">
      <c r="A5512" s="20" t="s">
        <v>22898</v>
      </c>
      <c r="B5512" s="20" t="s">
        <v>22899</v>
      </c>
      <c r="C5512" s="20" t="s">
        <v>22897</v>
      </c>
      <c r="D5512" s="20" t="s">
        <v>44824</v>
      </c>
      <c r="E5512" s="16">
        <v>12.553599999999999</v>
      </c>
      <c r="F5512" s="21">
        <v>45134</v>
      </c>
    </row>
    <row r="5513" spans="1:6" ht="18.75" x14ac:dyDescent="0.3">
      <c r="A5513" s="20" t="s">
        <v>22901</v>
      </c>
      <c r="B5513" s="20" t="s">
        <v>22902</v>
      </c>
      <c r="C5513" s="20" t="s">
        <v>22900</v>
      </c>
      <c r="D5513" s="20" t="s">
        <v>44825</v>
      </c>
      <c r="E5513" s="16">
        <v>14.927899999999999</v>
      </c>
      <c r="F5513" s="21">
        <v>45134</v>
      </c>
    </row>
    <row r="5514" spans="1:6" ht="18.75" x14ac:dyDescent="0.3">
      <c r="A5514" s="20" t="s">
        <v>22904</v>
      </c>
      <c r="B5514" s="20" t="s">
        <v>22905</v>
      </c>
      <c r="C5514" s="20" t="s">
        <v>22903</v>
      </c>
      <c r="D5514" s="20" t="s">
        <v>44826</v>
      </c>
      <c r="E5514" s="16">
        <v>12.168900000000001</v>
      </c>
      <c r="F5514" s="21">
        <v>45134</v>
      </c>
    </row>
    <row r="5515" spans="1:6" ht="18.75" x14ac:dyDescent="0.3">
      <c r="A5515" s="20" t="s">
        <v>22907</v>
      </c>
      <c r="B5515" s="20" t="s">
        <v>5185</v>
      </c>
      <c r="C5515" s="20" t="s">
        <v>22906</v>
      </c>
      <c r="D5515" s="20" t="s">
        <v>44827</v>
      </c>
      <c r="E5515" s="16">
        <v>39.5685</v>
      </c>
      <c r="F5515" s="21">
        <v>45134</v>
      </c>
    </row>
    <row r="5516" spans="1:6" ht="18.75" x14ac:dyDescent="0.3">
      <c r="A5516" s="20" t="s">
        <v>22909</v>
      </c>
      <c r="B5516" s="20" t="s">
        <v>22910</v>
      </c>
      <c r="C5516" s="20" t="s">
        <v>22908</v>
      </c>
      <c r="D5516" s="20" t="s">
        <v>44828</v>
      </c>
      <c r="E5516" s="16">
        <v>14.867699999999999</v>
      </c>
      <c r="F5516" s="21">
        <v>45134</v>
      </c>
    </row>
    <row r="5517" spans="1:6" ht="18.75" x14ac:dyDescent="0.3">
      <c r="A5517" s="20" t="s">
        <v>22912</v>
      </c>
      <c r="B5517" s="20" t="s">
        <v>22913</v>
      </c>
      <c r="C5517" s="20" t="s">
        <v>22911</v>
      </c>
      <c r="D5517" s="20" t="s">
        <v>44829</v>
      </c>
      <c r="E5517" s="16">
        <v>13.6</v>
      </c>
      <c r="F5517" s="21">
        <v>45134</v>
      </c>
    </row>
    <row r="5518" spans="1:6" ht="18.75" x14ac:dyDescent="0.3">
      <c r="A5518" s="20" t="s">
        <v>22915</v>
      </c>
      <c r="B5518" s="20" t="s">
        <v>22916</v>
      </c>
      <c r="C5518" s="20" t="s">
        <v>22914</v>
      </c>
      <c r="D5518" s="20" t="s">
        <v>44830</v>
      </c>
      <c r="E5518" s="16">
        <v>12.638500000000001</v>
      </c>
      <c r="F5518" s="21">
        <v>45134</v>
      </c>
    </row>
    <row r="5519" spans="1:6" ht="18.75" x14ac:dyDescent="0.3">
      <c r="A5519" s="20" t="s">
        <v>22918</v>
      </c>
      <c r="B5519" s="20" t="s">
        <v>5185</v>
      </c>
      <c r="C5519" s="20" t="s">
        <v>22917</v>
      </c>
      <c r="D5519" s="20" t="s">
        <v>44831</v>
      </c>
      <c r="E5519" s="16">
        <v>34.5503</v>
      </c>
      <c r="F5519" s="21">
        <v>45134</v>
      </c>
    </row>
    <row r="5520" spans="1:6" ht="18.75" x14ac:dyDescent="0.3">
      <c r="A5520" s="20" t="s">
        <v>22920</v>
      </c>
      <c r="B5520" s="20" t="s">
        <v>22921</v>
      </c>
      <c r="C5520" s="20" t="s">
        <v>22919</v>
      </c>
      <c r="D5520" s="20" t="s">
        <v>44832</v>
      </c>
      <c r="E5520" s="16">
        <v>21.482500000000002</v>
      </c>
      <c r="F5520" s="21">
        <v>45134</v>
      </c>
    </row>
    <row r="5521" spans="1:6" ht="18.75" x14ac:dyDescent="0.3">
      <c r="A5521" s="20" t="s">
        <v>22923</v>
      </c>
      <c r="B5521" s="20" t="s">
        <v>5185</v>
      </c>
      <c r="C5521" s="20" t="s">
        <v>22922</v>
      </c>
      <c r="D5521" s="20" t="s">
        <v>44833</v>
      </c>
      <c r="E5521" s="16">
        <v>36.8033</v>
      </c>
      <c r="F5521" s="21">
        <v>45134</v>
      </c>
    </row>
    <row r="5522" spans="1:6" ht="18.75" x14ac:dyDescent="0.3">
      <c r="A5522" s="20" t="s">
        <v>22925</v>
      </c>
      <c r="B5522" s="20" t="s">
        <v>22926</v>
      </c>
      <c r="C5522" s="20" t="s">
        <v>22924</v>
      </c>
      <c r="D5522" s="20" t="s">
        <v>44834</v>
      </c>
      <c r="E5522" s="16">
        <v>25.4877</v>
      </c>
      <c r="F5522" s="21">
        <v>45134</v>
      </c>
    </row>
    <row r="5523" spans="1:6" ht="18.75" x14ac:dyDescent="0.3">
      <c r="A5523" s="20" t="s">
        <v>22928</v>
      </c>
      <c r="B5523" s="20" t="s">
        <v>5185</v>
      </c>
      <c r="C5523" s="20" t="s">
        <v>22927</v>
      </c>
      <c r="D5523" s="20" t="s">
        <v>44835</v>
      </c>
      <c r="E5523" s="16">
        <v>28.0124</v>
      </c>
      <c r="F5523" s="21">
        <v>45134</v>
      </c>
    </row>
    <row r="5524" spans="1:6" ht="18.75" x14ac:dyDescent="0.3">
      <c r="A5524" s="20" t="s">
        <v>22930</v>
      </c>
      <c r="B5524" s="20" t="s">
        <v>22931</v>
      </c>
      <c r="C5524" s="20" t="s">
        <v>22929</v>
      </c>
      <c r="D5524" s="20" t="s">
        <v>44836</v>
      </c>
      <c r="E5524" s="16">
        <v>16.198699999999999</v>
      </c>
      <c r="F5524" s="21">
        <v>45134</v>
      </c>
    </row>
    <row r="5525" spans="1:6" ht="18.75" x14ac:dyDescent="0.3">
      <c r="A5525" s="20" t="s">
        <v>22933</v>
      </c>
      <c r="B5525" s="20" t="s">
        <v>5185</v>
      </c>
      <c r="C5525" s="20" t="s">
        <v>22932</v>
      </c>
      <c r="D5525" s="20" t="s">
        <v>44837</v>
      </c>
      <c r="E5525" s="16">
        <v>29.7074</v>
      </c>
      <c r="F5525" s="21">
        <v>45134</v>
      </c>
    </row>
    <row r="5526" spans="1:6" ht="18.75" x14ac:dyDescent="0.3">
      <c r="A5526" s="20" t="s">
        <v>22935</v>
      </c>
      <c r="B5526" s="20" t="s">
        <v>22936</v>
      </c>
      <c r="C5526" s="20" t="s">
        <v>22934</v>
      </c>
      <c r="D5526" s="20" t="s">
        <v>44838</v>
      </c>
      <c r="E5526" s="16">
        <v>17.1816</v>
      </c>
      <c r="F5526" s="21">
        <v>45134</v>
      </c>
    </row>
    <row r="5527" spans="1:6" ht="18.75" x14ac:dyDescent="0.3">
      <c r="A5527" s="20" t="s">
        <v>22938</v>
      </c>
      <c r="B5527" s="20" t="s">
        <v>5185</v>
      </c>
      <c r="C5527" s="20" t="s">
        <v>22937</v>
      </c>
      <c r="D5527" s="20" t="s">
        <v>44839</v>
      </c>
      <c r="E5527" s="16">
        <v>31.9511</v>
      </c>
      <c r="F5527" s="21">
        <v>45134</v>
      </c>
    </row>
    <row r="5528" spans="1:6" ht="18.75" x14ac:dyDescent="0.3">
      <c r="A5528" s="20" t="s">
        <v>22940</v>
      </c>
      <c r="B5528" s="20" t="s">
        <v>22941</v>
      </c>
      <c r="C5528" s="20" t="s">
        <v>22939</v>
      </c>
      <c r="D5528" s="20" t="s">
        <v>44840</v>
      </c>
      <c r="E5528" s="16">
        <v>19.301100000000002</v>
      </c>
      <c r="F5528" s="21">
        <v>45134</v>
      </c>
    </row>
    <row r="5529" spans="1:6" ht="18.75" x14ac:dyDescent="0.3">
      <c r="A5529" s="20" t="s">
        <v>22943</v>
      </c>
      <c r="B5529" s="20" t="s">
        <v>5185</v>
      </c>
      <c r="C5529" s="20" t="s">
        <v>22942</v>
      </c>
      <c r="D5529" s="20" t="s">
        <v>44841</v>
      </c>
      <c r="E5529" s="16">
        <v>33.788200000000003</v>
      </c>
      <c r="F5529" s="21">
        <v>45134</v>
      </c>
    </row>
    <row r="5530" spans="1:6" ht="18.75" x14ac:dyDescent="0.3">
      <c r="A5530" s="20" t="s">
        <v>22945</v>
      </c>
      <c r="B5530" s="20" t="s">
        <v>22946</v>
      </c>
      <c r="C5530" s="20" t="s">
        <v>22944</v>
      </c>
      <c r="D5530" s="20" t="s">
        <v>44842</v>
      </c>
      <c r="E5530" s="16">
        <v>20.087</v>
      </c>
      <c r="F5530" s="21">
        <v>45134</v>
      </c>
    </row>
    <row r="5531" spans="1:6" ht="18.75" x14ac:dyDescent="0.3">
      <c r="A5531" s="20" t="s">
        <v>22479</v>
      </c>
      <c r="B5531" s="20" t="s">
        <v>5185</v>
      </c>
      <c r="C5531" s="20" t="s">
        <v>22478</v>
      </c>
      <c r="D5531" s="20" t="s">
        <v>22480</v>
      </c>
      <c r="E5531" s="16">
        <v>10.8101</v>
      </c>
      <c r="F5531" s="21">
        <v>45134</v>
      </c>
    </row>
    <row r="5532" spans="1:6" ht="18.75" x14ac:dyDescent="0.3">
      <c r="A5532" s="20" t="s">
        <v>22482</v>
      </c>
      <c r="B5532" s="20" t="s">
        <v>22483</v>
      </c>
      <c r="C5532" s="20" t="s">
        <v>22481</v>
      </c>
      <c r="D5532" s="20" t="s">
        <v>22484</v>
      </c>
      <c r="E5532" s="16">
        <v>10.8101</v>
      </c>
      <c r="F5532" s="21">
        <v>45134</v>
      </c>
    </row>
    <row r="5533" spans="1:6" ht="18.75" x14ac:dyDescent="0.3">
      <c r="A5533" s="20" t="s">
        <v>22486</v>
      </c>
      <c r="B5533" s="20" t="s">
        <v>22487</v>
      </c>
      <c r="C5533" s="20" t="s">
        <v>22485</v>
      </c>
      <c r="D5533" s="20" t="s">
        <v>22488</v>
      </c>
      <c r="E5533" s="16">
        <v>10.8101</v>
      </c>
      <c r="F5533" s="21">
        <v>45134</v>
      </c>
    </row>
    <row r="5534" spans="1:6" ht="18.75" x14ac:dyDescent="0.3">
      <c r="A5534" s="20" t="s">
        <v>22490</v>
      </c>
      <c r="B5534" s="20" t="s">
        <v>5185</v>
      </c>
      <c r="C5534" s="20" t="s">
        <v>22489</v>
      </c>
      <c r="D5534" s="20" t="s">
        <v>22491</v>
      </c>
      <c r="E5534" s="16">
        <v>10.8101</v>
      </c>
      <c r="F5534" s="21">
        <v>45134</v>
      </c>
    </row>
    <row r="5535" spans="1:6" ht="18.75" x14ac:dyDescent="0.3">
      <c r="A5535" s="20" t="s">
        <v>43319</v>
      </c>
      <c r="B5535" s="20" t="s">
        <v>5185</v>
      </c>
      <c r="C5535" s="20" t="s">
        <v>43320</v>
      </c>
      <c r="D5535" s="20" t="s">
        <v>43321</v>
      </c>
      <c r="E5535" s="16">
        <v>10.5441</v>
      </c>
      <c r="F5535" s="21">
        <v>45134</v>
      </c>
    </row>
    <row r="5536" spans="1:6" ht="18.75" x14ac:dyDescent="0.3">
      <c r="A5536" s="20" t="s">
        <v>43322</v>
      </c>
      <c r="B5536" s="20" t="s">
        <v>43323</v>
      </c>
      <c r="C5536" s="20" t="s">
        <v>43324</v>
      </c>
      <c r="D5536" s="20" t="s">
        <v>43325</v>
      </c>
      <c r="E5536" s="16">
        <v>10.5441</v>
      </c>
      <c r="F5536" s="21">
        <v>45134</v>
      </c>
    </row>
    <row r="5537" spans="1:6" ht="18.75" x14ac:dyDescent="0.3">
      <c r="A5537" s="20" t="s">
        <v>43326</v>
      </c>
      <c r="B5537" s="20" t="s">
        <v>5185</v>
      </c>
      <c r="C5537" s="20" t="s">
        <v>43327</v>
      </c>
      <c r="D5537" s="20" t="s">
        <v>43328</v>
      </c>
      <c r="E5537" s="16">
        <v>10.5441</v>
      </c>
      <c r="F5537" s="21">
        <v>45134</v>
      </c>
    </row>
    <row r="5538" spans="1:6" ht="18.75" x14ac:dyDescent="0.3">
      <c r="A5538" s="20" t="s">
        <v>43329</v>
      </c>
      <c r="B5538" s="20" t="s">
        <v>43330</v>
      </c>
      <c r="C5538" s="20" t="s">
        <v>43331</v>
      </c>
      <c r="D5538" s="20" t="s">
        <v>43332</v>
      </c>
      <c r="E5538" s="16">
        <v>10.5441</v>
      </c>
      <c r="F5538" s="21">
        <v>45134</v>
      </c>
    </row>
    <row r="5539" spans="1:6" ht="18.75" x14ac:dyDescent="0.3">
      <c r="A5539" s="20" t="s">
        <v>22493</v>
      </c>
      <c r="B5539" s="20" t="s">
        <v>5185</v>
      </c>
      <c r="C5539" s="20" t="s">
        <v>22492</v>
      </c>
      <c r="D5539" s="20" t="s">
        <v>22494</v>
      </c>
      <c r="E5539" s="16">
        <v>12.310499999999999</v>
      </c>
      <c r="F5539" s="21">
        <v>45034</v>
      </c>
    </row>
    <row r="5540" spans="1:6" ht="18.75" x14ac:dyDescent="0.3">
      <c r="A5540" s="20" t="s">
        <v>22496</v>
      </c>
      <c r="B5540" s="20" t="s">
        <v>22497</v>
      </c>
      <c r="C5540" s="20" t="s">
        <v>22495</v>
      </c>
      <c r="D5540" s="20" t="s">
        <v>22498</v>
      </c>
      <c r="E5540" s="16">
        <v>12.310499999999999</v>
      </c>
      <c r="F5540" s="21">
        <v>45034</v>
      </c>
    </row>
    <row r="5541" spans="1:6" ht="18.75" x14ac:dyDescent="0.3">
      <c r="A5541" s="20" t="s">
        <v>22500</v>
      </c>
      <c r="B5541" s="20" t="s">
        <v>5185</v>
      </c>
      <c r="C5541" s="20" t="s">
        <v>22499</v>
      </c>
      <c r="D5541" s="20" t="s">
        <v>22501</v>
      </c>
      <c r="E5541" s="16">
        <v>12.310499999999999</v>
      </c>
      <c r="F5541" s="21">
        <v>45034</v>
      </c>
    </row>
    <row r="5542" spans="1:6" ht="18.75" x14ac:dyDescent="0.3">
      <c r="A5542" s="20" t="s">
        <v>22503</v>
      </c>
      <c r="B5542" s="20" t="s">
        <v>22504</v>
      </c>
      <c r="C5542" s="20" t="s">
        <v>22502</v>
      </c>
      <c r="D5542" s="20" t="s">
        <v>22505</v>
      </c>
      <c r="E5542" s="16">
        <v>12.310499999999999</v>
      </c>
      <c r="F5542" s="21">
        <v>45034</v>
      </c>
    </row>
    <row r="5543" spans="1:6" ht="18.75" x14ac:dyDescent="0.3">
      <c r="A5543" s="20" t="s">
        <v>22507</v>
      </c>
      <c r="B5543" s="20" t="s">
        <v>5185</v>
      </c>
      <c r="C5543" s="20" t="s">
        <v>22506</v>
      </c>
      <c r="D5543" s="20" t="s">
        <v>22508</v>
      </c>
      <c r="E5543" s="16">
        <v>12.8835</v>
      </c>
      <c r="F5543" s="21">
        <v>45134</v>
      </c>
    </row>
    <row r="5544" spans="1:6" ht="18.75" x14ac:dyDescent="0.3">
      <c r="A5544" s="20" t="s">
        <v>22510</v>
      </c>
      <c r="B5544" s="20" t="s">
        <v>22511</v>
      </c>
      <c r="C5544" s="20" t="s">
        <v>22509</v>
      </c>
      <c r="D5544" s="20" t="s">
        <v>22512</v>
      </c>
      <c r="E5544" s="16">
        <v>12.8835</v>
      </c>
      <c r="F5544" s="21">
        <v>45134</v>
      </c>
    </row>
    <row r="5545" spans="1:6" ht="18.75" x14ac:dyDescent="0.3">
      <c r="A5545" s="20" t="s">
        <v>22514</v>
      </c>
      <c r="B5545" s="20" t="s">
        <v>5185</v>
      </c>
      <c r="C5545" s="20" t="s">
        <v>22513</v>
      </c>
      <c r="D5545" s="20" t="s">
        <v>22515</v>
      </c>
      <c r="E5545" s="16">
        <v>12.8835</v>
      </c>
      <c r="F5545" s="21">
        <v>45134</v>
      </c>
    </row>
    <row r="5546" spans="1:6" ht="18.75" x14ac:dyDescent="0.3">
      <c r="A5546" s="20" t="s">
        <v>22517</v>
      </c>
      <c r="B5546" s="20" t="s">
        <v>22518</v>
      </c>
      <c r="C5546" s="20" t="s">
        <v>22516</v>
      </c>
      <c r="D5546" s="20" t="s">
        <v>22519</v>
      </c>
      <c r="E5546" s="16">
        <v>12.8835</v>
      </c>
      <c r="F5546" s="21">
        <v>45134</v>
      </c>
    </row>
    <row r="5547" spans="1:6" ht="18.75" x14ac:dyDescent="0.3">
      <c r="A5547" s="20" t="s">
        <v>22521</v>
      </c>
      <c r="B5547" s="20" t="s">
        <v>22522</v>
      </c>
      <c r="C5547" s="20" t="s">
        <v>22520</v>
      </c>
      <c r="D5547" s="20" t="s">
        <v>22523</v>
      </c>
      <c r="E5547" s="16">
        <v>11.404</v>
      </c>
      <c r="F5547" s="21">
        <v>45134</v>
      </c>
    </row>
    <row r="5548" spans="1:6" ht="18.75" x14ac:dyDescent="0.3">
      <c r="A5548" s="20" t="s">
        <v>22525</v>
      </c>
      <c r="B5548" s="20" t="s">
        <v>22526</v>
      </c>
      <c r="C5548" s="20" t="s">
        <v>22524</v>
      </c>
      <c r="D5548" s="20" t="s">
        <v>22527</v>
      </c>
      <c r="E5548" s="16">
        <v>11.404</v>
      </c>
      <c r="F5548" s="21">
        <v>45134</v>
      </c>
    </row>
    <row r="5549" spans="1:6" ht="18.75" x14ac:dyDescent="0.3">
      <c r="A5549" s="20" t="s">
        <v>22529</v>
      </c>
      <c r="B5549" s="20" t="s">
        <v>5185</v>
      </c>
      <c r="C5549" s="20" t="s">
        <v>22528</v>
      </c>
      <c r="D5549" s="20" t="s">
        <v>22530</v>
      </c>
      <c r="E5549" s="16">
        <v>11.404</v>
      </c>
      <c r="F5549" s="21">
        <v>45134</v>
      </c>
    </row>
    <row r="5550" spans="1:6" ht="18.75" x14ac:dyDescent="0.3">
      <c r="A5550" s="20" t="s">
        <v>22532</v>
      </c>
      <c r="B5550" s="20" t="s">
        <v>5185</v>
      </c>
      <c r="C5550" s="20" t="s">
        <v>22531</v>
      </c>
      <c r="D5550" s="20" t="s">
        <v>22533</v>
      </c>
      <c r="E5550" s="16">
        <v>11.404</v>
      </c>
      <c r="F5550" s="21">
        <v>45134</v>
      </c>
    </row>
    <row r="5551" spans="1:6" ht="18.75" x14ac:dyDescent="0.3">
      <c r="A5551" s="20" t="s">
        <v>22535</v>
      </c>
      <c r="B5551" s="20" t="s">
        <v>22536</v>
      </c>
      <c r="C5551" s="20" t="s">
        <v>22534</v>
      </c>
      <c r="D5551" s="20" t="s">
        <v>22537</v>
      </c>
      <c r="E5551" s="16">
        <v>11.5206</v>
      </c>
      <c r="F5551" s="21">
        <v>45134</v>
      </c>
    </row>
    <row r="5552" spans="1:6" ht="18.75" x14ac:dyDescent="0.3">
      <c r="A5552" s="20" t="s">
        <v>22539</v>
      </c>
      <c r="B5552" s="20" t="s">
        <v>22540</v>
      </c>
      <c r="C5552" s="20" t="s">
        <v>22538</v>
      </c>
      <c r="D5552" s="20" t="s">
        <v>22541</v>
      </c>
      <c r="E5552" s="16">
        <v>11.5206</v>
      </c>
      <c r="F5552" s="21">
        <v>45134</v>
      </c>
    </row>
    <row r="5553" spans="1:6" ht="18.75" x14ac:dyDescent="0.3">
      <c r="A5553" s="20" t="s">
        <v>22543</v>
      </c>
      <c r="B5553" s="20" t="s">
        <v>5185</v>
      </c>
      <c r="C5553" s="20" t="s">
        <v>22542</v>
      </c>
      <c r="D5553" s="20" t="s">
        <v>22544</v>
      </c>
      <c r="E5553" s="16">
        <v>11.5206</v>
      </c>
      <c r="F5553" s="21">
        <v>45134</v>
      </c>
    </row>
    <row r="5554" spans="1:6" ht="18.75" x14ac:dyDescent="0.3">
      <c r="A5554" s="20" t="s">
        <v>22546</v>
      </c>
      <c r="B5554" s="20" t="s">
        <v>5185</v>
      </c>
      <c r="C5554" s="20" t="s">
        <v>22545</v>
      </c>
      <c r="D5554" s="20" t="s">
        <v>22547</v>
      </c>
      <c r="E5554" s="16">
        <v>11.5206</v>
      </c>
      <c r="F5554" s="21">
        <v>45134</v>
      </c>
    </row>
    <row r="5555" spans="1:6" ht="18.75" x14ac:dyDescent="0.3">
      <c r="A5555" s="20" t="s">
        <v>41428</v>
      </c>
      <c r="B5555" s="20" t="s">
        <v>5185</v>
      </c>
      <c r="C5555" s="20" t="s">
        <v>41429</v>
      </c>
      <c r="D5555" s="20" t="s">
        <v>41430</v>
      </c>
      <c r="E5555" s="16">
        <v>12.484999999999999</v>
      </c>
      <c r="F5555" s="21">
        <v>45134</v>
      </c>
    </row>
    <row r="5556" spans="1:6" ht="18.75" x14ac:dyDescent="0.3">
      <c r="A5556" s="20" t="s">
        <v>41431</v>
      </c>
      <c r="B5556" s="20" t="s">
        <v>41432</v>
      </c>
      <c r="C5556" s="20" t="s">
        <v>41433</v>
      </c>
      <c r="D5556" s="20" t="s">
        <v>41434</v>
      </c>
      <c r="E5556" s="16">
        <v>12.486000000000001</v>
      </c>
      <c r="F5556" s="21">
        <v>45134</v>
      </c>
    </row>
    <row r="5557" spans="1:6" ht="18.75" x14ac:dyDescent="0.3">
      <c r="A5557" s="20" t="s">
        <v>41435</v>
      </c>
      <c r="B5557" s="20" t="s">
        <v>5185</v>
      </c>
      <c r="C5557" s="20" t="s">
        <v>41436</v>
      </c>
      <c r="D5557" s="20" t="s">
        <v>41437</v>
      </c>
      <c r="E5557" s="16">
        <v>12.441000000000001</v>
      </c>
      <c r="F5557" s="21">
        <v>45134</v>
      </c>
    </row>
    <row r="5558" spans="1:6" ht="18.75" x14ac:dyDescent="0.3">
      <c r="A5558" s="20" t="s">
        <v>41438</v>
      </c>
      <c r="B5558" s="20" t="s">
        <v>41439</v>
      </c>
      <c r="C5558" s="20" t="s">
        <v>41440</v>
      </c>
      <c r="D5558" s="20" t="s">
        <v>41441</v>
      </c>
      <c r="E5558" s="16">
        <v>12.44</v>
      </c>
      <c r="F5558" s="21">
        <v>45134</v>
      </c>
    </row>
    <row r="5559" spans="1:6" ht="18.75" x14ac:dyDescent="0.3">
      <c r="A5559" s="20" t="s">
        <v>22549</v>
      </c>
      <c r="B5559" s="20" t="s">
        <v>5185</v>
      </c>
      <c r="C5559" s="20" t="s">
        <v>22548</v>
      </c>
      <c r="D5559" s="20" t="s">
        <v>22550</v>
      </c>
      <c r="E5559" s="16">
        <v>138.98310000000001</v>
      </c>
      <c r="F5559" s="21">
        <v>45133</v>
      </c>
    </row>
    <row r="5560" spans="1:6" ht="18.75" x14ac:dyDescent="0.3">
      <c r="A5560" s="20" t="s">
        <v>22552</v>
      </c>
      <c r="B5560" s="20" t="s">
        <v>22553</v>
      </c>
      <c r="C5560" s="20" t="s">
        <v>22551</v>
      </c>
      <c r="D5560" s="20" t="s">
        <v>22554</v>
      </c>
      <c r="E5560" s="16">
        <v>44.224200000000003</v>
      </c>
      <c r="F5560" s="21">
        <v>45133</v>
      </c>
    </row>
    <row r="5561" spans="1:6" ht="18.75" x14ac:dyDescent="0.3">
      <c r="A5561" s="20" t="s">
        <v>22556</v>
      </c>
      <c r="B5561" s="20" t="s">
        <v>22557</v>
      </c>
      <c r="C5561" s="20" t="s">
        <v>22555</v>
      </c>
      <c r="D5561" s="20" t="s">
        <v>22558</v>
      </c>
      <c r="E5561" s="16">
        <v>37.988700000000001</v>
      </c>
      <c r="F5561" s="21">
        <v>45133</v>
      </c>
    </row>
    <row r="5562" spans="1:6" ht="18.75" x14ac:dyDescent="0.3">
      <c r="A5562" s="20" t="s">
        <v>22560</v>
      </c>
      <c r="B5562" s="20" t="s">
        <v>5185</v>
      </c>
      <c r="C5562" s="20" t="s">
        <v>22559</v>
      </c>
      <c r="D5562" s="20" t="s">
        <v>22561</v>
      </c>
      <c r="E5562" s="16">
        <v>125.19119999999999</v>
      </c>
      <c r="F5562" s="21">
        <v>45133</v>
      </c>
    </row>
    <row r="5563" spans="1:6" ht="18.75" x14ac:dyDescent="0.3">
      <c r="A5563" s="20" t="s">
        <v>22563</v>
      </c>
      <c r="B5563" s="20" t="s">
        <v>22564</v>
      </c>
      <c r="C5563" s="20" t="s">
        <v>22562</v>
      </c>
      <c r="D5563" s="20" t="s">
        <v>22565</v>
      </c>
      <c r="E5563" s="16">
        <v>0</v>
      </c>
      <c r="F5563" s="21">
        <v>44914</v>
      </c>
    </row>
    <row r="5564" spans="1:6" ht="18.75" x14ac:dyDescent="0.3">
      <c r="A5564" s="20" t="s">
        <v>22567</v>
      </c>
      <c r="B5564" s="20" t="s">
        <v>5185</v>
      </c>
      <c r="C5564" s="20" t="s">
        <v>22566</v>
      </c>
      <c r="D5564" s="20" t="s">
        <v>22568</v>
      </c>
      <c r="E5564" s="16">
        <v>0</v>
      </c>
      <c r="F5564" s="21">
        <v>44914</v>
      </c>
    </row>
    <row r="5565" spans="1:6" ht="18.75" x14ac:dyDescent="0.3">
      <c r="A5565" s="20" t="s">
        <v>22570</v>
      </c>
      <c r="B5565" s="20" t="s">
        <v>5185</v>
      </c>
      <c r="C5565" s="20" t="s">
        <v>22569</v>
      </c>
      <c r="D5565" s="20" t="s">
        <v>22571</v>
      </c>
      <c r="E5565" s="16">
        <v>0</v>
      </c>
      <c r="F5565" s="21">
        <v>44914</v>
      </c>
    </row>
    <row r="5566" spans="1:6" ht="18.75" x14ac:dyDescent="0.3">
      <c r="A5566" s="20" t="s">
        <v>22573</v>
      </c>
      <c r="B5566" s="20" t="s">
        <v>5185</v>
      </c>
      <c r="C5566" s="20" t="s">
        <v>22572</v>
      </c>
      <c r="D5566" s="20" t="s">
        <v>22574</v>
      </c>
      <c r="E5566" s="16">
        <v>0</v>
      </c>
      <c r="F5566" s="21">
        <v>44914</v>
      </c>
    </row>
    <row r="5567" spans="1:6" ht="18.75" x14ac:dyDescent="0.3">
      <c r="A5567" s="20" t="s">
        <v>22576</v>
      </c>
      <c r="B5567" s="20" t="s">
        <v>22577</v>
      </c>
      <c r="C5567" s="20" t="s">
        <v>22575</v>
      </c>
      <c r="D5567" s="20" t="s">
        <v>22578</v>
      </c>
      <c r="E5567" s="16">
        <v>0</v>
      </c>
      <c r="F5567" s="21">
        <v>44914</v>
      </c>
    </row>
    <row r="5568" spans="1:6" ht="18.75" x14ac:dyDescent="0.3">
      <c r="A5568" s="20" t="s">
        <v>22580</v>
      </c>
      <c r="B5568" s="20" t="s">
        <v>5185</v>
      </c>
      <c r="C5568" s="20" t="s">
        <v>22579</v>
      </c>
      <c r="D5568" s="20" t="s">
        <v>22581</v>
      </c>
      <c r="E5568" s="16">
        <v>0</v>
      </c>
      <c r="F5568" s="21">
        <v>44914</v>
      </c>
    </row>
    <row r="5569" spans="1:6" ht="18.75" x14ac:dyDescent="0.3">
      <c r="A5569" s="20" t="s">
        <v>22583</v>
      </c>
      <c r="B5569" s="20" t="s">
        <v>5185</v>
      </c>
      <c r="C5569" s="20" t="s">
        <v>22582</v>
      </c>
      <c r="D5569" s="20" t="s">
        <v>22584</v>
      </c>
      <c r="E5569" s="16">
        <v>0</v>
      </c>
      <c r="F5569" s="21">
        <v>44914</v>
      </c>
    </row>
    <row r="5570" spans="1:6" ht="18.75" x14ac:dyDescent="0.3">
      <c r="A5570" s="20" t="s">
        <v>22586</v>
      </c>
      <c r="B5570" s="20" t="s">
        <v>5185</v>
      </c>
      <c r="C5570" s="20" t="s">
        <v>22585</v>
      </c>
      <c r="D5570" s="20" t="s">
        <v>22587</v>
      </c>
      <c r="E5570" s="16">
        <v>0</v>
      </c>
      <c r="F5570" s="21">
        <v>44914</v>
      </c>
    </row>
    <row r="5571" spans="1:6" ht="18.75" x14ac:dyDescent="0.3">
      <c r="A5571" s="20" t="s">
        <v>22589</v>
      </c>
      <c r="B5571" s="20" t="s">
        <v>22590</v>
      </c>
      <c r="C5571" s="20" t="s">
        <v>22588</v>
      </c>
      <c r="D5571" s="20" t="s">
        <v>22591</v>
      </c>
      <c r="E5571" s="16">
        <v>0</v>
      </c>
      <c r="F5571" s="21">
        <v>44914</v>
      </c>
    </row>
    <row r="5572" spans="1:6" ht="18.75" x14ac:dyDescent="0.3">
      <c r="A5572" s="20" t="s">
        <v>22593</v>
      </c>
      <c r="B5572" s="20" t="s">
        <v>5185</v>
      </c>
      <c r="C5572" s="20" t="s">
        <v>22592</v>
      </c>
      <c r="D5572" s="20" t="s">
        <v>22594</v>
      </c>
      <c r="E5572" s="16">
        <v>0</v>
      </c>
      <c r="F5572" s="21">
        <v>44914</v>
      </c>
    </row>
    <row r="5573" spans="1:6" ht="18.75" x14ac:dyDescent="0.3">
      <c r="A5573" s="20" t="s">
        <v>22596</v>
      </c>
      <c r="B5573" s="20" t="s">
        <v>5185</v>
      </c>
      <c r="C5573" s="20" t="s">
        <v>22595</v>
      </c>
      <c r="D5573" s="20" t="s">
        <v>22597</v>
      </c>
      <c r="E5573" s="16">
        <v>0</v>
      </c>
      <c r="F5573" s="21">
        <v>44914</v>
      </c>
    </row>
    <row r="5574" spans="1:6" ht="18.75" x14ac:dyDescent="0.3">
      <c r="A5574" s="20" t="s">
        <v>22599</v>
      </c>
      <c r="B5574" s="20" t="s">
        <v>5185</v>
      </c>
      <c r="C5574" s="20" t="s">
        <v>22598</v>
      </c>
      <c r="D5574" s="20" t="s">
        <v>22600</v>
      </c>
      <c r="E5574" s="16">
        <v>0</v>
      </c>
      <c r="F5574" s="21">
        <v>44914</v>
      </c>
    </row>
    <row r="5575" spans="1:6" ht="18.75" x14ac:dyDescent="0.3">
      <c r="A5575" s="20" t="s">
        <v>22602</v>
      </c>
      <c r="B5575" s="20" t="s">
        <v>22603</v>
      </c>
      <c r="C5575" s="20" t="s">
        <v>22601</v>
      </c>
      <c r="D5575" s="20" t="s">
        <v>22604</v>
      </c>
      <c r="E5575" s="16">
        <v>0</v>
      </c>
      <c r="F5575" s="21">
        <v>44914</v>
      </c>
    </row>
    <row r="5576" spans="1:6" ht="18.75" x14ac:dyDescent="0.3">
      <c r="A5576" s="20" t="s">
        <v>22606</v>
      </c>
      <c r="B5576" s="20" t="s">
        <v>5185</v>
      </c>
      <c r="C5576" s="20" t="s">
        <v>22605</v>
      </c>
      <c r="D5576" s="20" t="s">
        <v>22607</v>
      </c>
      <c r="E5576" s="16">
        <v>0</v>
      </c>
      <c r="F5576" s="21">
        <v>44914</v>
      </c>
    </row>
    <row r="5577" spans="1:6" ht="18.75" x14ac:dyDescent="0.3">
      <c r="A5577" s="20" t="s">
        <v>22609</v>
      </c>
      <c r="B5577" s="20" t="s">
        <v>5185</v>
      </c>
      <c r="C5577" s="20" t="s">
        <v>22608</v>
      </c>
      <c r="D5577" s="20" t="s">
        <v>22610</v>
      </c>
      <c r="E5577" s="16">
        <v>0</v>
      </c>
      <c r="F5577" s="21">
        <v>44914</v>
      </c>
    </row>
    <row r="5578" spans="1:6" ht="18.75" x14ac:dyDescent="0.3">
      <c r="A5578" s="20" t="s">
        <v>22612</v>
      </c>
      <c r="B5578" s="20" t="s">
        <v>5185</v>
      </c>
      <c r="C5578" s="20" t="s">
        <v>22611</v>
      </c>
      <c r="D5578" s="20" t="s">
        <v>22613</v>
      </c>
      <c r="E5578" s="16">
        <v>0</v>
      </c>
      <c r="F5578" s="21">
        <v>44914</v>
      </c>
    </row>
    <row r="5579" spans="1:6" ht="18.75" x14ac:dyDescent="0.3">
      <c r="A5579" s="20" t="s">
        <v>22615</v>
      </c>
      <c r="B5579" s="20" t="s">
        <v>22616</v>
      </c>
      <c r="C5579" s="20" t="s">
        <v>22614</v>
      </c>
      <c r="D5579" s="20" t="s">
        <v>22617</v>
      </c>
      <c r="E5579" s="16">
        <v>0</v>
      </c>
      <c r="F5579" s="21">
        <v>44914</v>
      </c>
    </row>
    <row r="5580" spans="1:6" ht="18.75" x14ac:dyDescent="0.3">
      <c r="A5580" s="20" t="s">
        <v>22619</v>
      </c>
      <c r="B5580" s="20" t="s">
        <v>5185</v>
      </c>
      <c r="C5580" s="20" t="s">
        <v>22618</v>
      </c>
      <c r="D5580" s="20" t="s">
        <v>22620</v>
      </c>
      <c r="E5580" s="16">
        <v>0</v>
      </c>
      <c r="F5580" s="21">
        <v>44914</v>
      </c>
    </row>
    <row r="5581" spans="1:6" ht="18.75" x14ac:dyDescent="0.3">
      <c r="A5581" s="20" t="s">
        <v>22622</v>
      </c>
      <c r="B5581" s="20" t="s">
        <v>5185</v>
      </c>
      <c r="C5581" s="20" t="s">
        <v>22621</v>
      </c>
      <c r="D5581" s="20" t="s">
        <v>22623</v>
      </c>
      <c r="E5581" s="16">
        <v>0</v>
      </c>
      <c r="F5581" s="21">
        <v>44914</v>
      </c>
    </row>
    <row r="5582" spans="1:6" ht="18.75" x14ac:dyDescent="0.3">
      <c r="A5582" s="20" t="s">
        <v>22625</v>
      </c>
      <c r="B5582" s="20" t="s">
        <v>5185</v>
      </c>
      <c r="C5582" s="20" t="s">
        <v>22624</v>
      </c>
      <c r="D5582" s="20" t="s">
        <v>22626</v>
      </c>
      <c r="E5582" s="16">
        <v>0</v>
      </c>
      <c r="F5582" s="21">
        <v>44914</v>
      </c>
    </row>
    <row r="5583" spans="1:6" ht="18.75" x14ac:dyDescent="0.3">
      <c r="A5583" s="20" t="s">
        <v>22628</v>
      </c>
      <c r="B5583" s="20" t="s">
        <v>22629</v>
      </c>
      <c r="C5583" s="20" t="s">
        <v>22627</v>
      </c>
      <c r="D5583" s="20" t="s">
        <v>43333</v>
      </c>
      <c r="E5583" s="16">
        <v>17.3447</v>
      </c>
      <c r="F5583" s="21">
        <v>45133</v>
      </c>
    </row>
    <row r="5584" spans="1:6" ht="18.75" x14ac:dyDescent="0.3">
      <c r="A5584" s="20" t="s">
        <v>22631</v>
      </c>
      <c r="B5584" s="20" t="s">
        <v>5185</v>
      </c>
      <c r="C5584" s="20" t="s">
        <v>22630</v>
      </c>
      <c r="D5584" s="20" t="s">
        <v>43334</v>
      </c>
      <c r="E5584" s="16">
        <v>15.6693</v>
      </c>
      <c r="F5584" s="21">
        <v>45133</v>
      </c>
    </row>
    <row r="5585" spans="1:6" ht="18.75" x14ac:dyDescent="0.3">
      <c r="A5585" s="20" t="s">
        <v>22633</v>
      </c>
      <c r="B5585" s="20" t="s">
        <v>5185</v>
      </c>
      <c r="C5585" s="20" t="s">
        <v>22632</v>
      </c>
      <c r="D5585" s="20" t="s">
        <v>43335</v>
      </c>
      <c r="E5585" s="16">
        <v>17.3447</v>
      </c>
      <c r="F5585" s="21">
        <v>45133</v>
      </c>
    </row>
    <row r="5586" spans="1:6" ht="18.75" x14ac:dyDescent="0.3">
      <c r="A5586" s="20" t="s">
        <v>22635</v>
      </c>
      <c r="B5586" s="20" t="s">
        <v>22636</v>
      </c>
      <c r="C5586" s="20" t="s">
        <v>22634</v>
      </c>
      <c r="D5586" s="20" t="s">
        <v>43336</v>
      </c>
      <c r="E5586" s="16">
        <v>15.6693</v>
      </c>
      <c r="F5586" s="21">
        <v>45133</v>
      </c>
    </row>
    <row r="5587" spans="1:6" ht="18.75" x14ac:dyDescent="0.3">
      <c r="A5587" s="20" t="s">
        <v>22638</v>
      </c>
      <c r="B5587" s="20" t="s">
        <v>5185</v>
      </c>
      <c r="C5587" s="20" t="s">
        <v>22637</v>
      </c>
      <c r="D5587" s="20" t="s">
        <v>22639</v>
      </c>
      <c r="E5587" s="16">
        <v>13.51</v>
      </c>
      <c r="F5587" s="21">
        <v>45134</v>
      </c>
    </row>
    <row r="5588" spans="1:6" ht="18.75" x14ac:dyDescent="0.3">
      <c r="A5588" s="20" t="s">
        <v>22641</v>
      </c>
      <c r="B5588" s="20" t="s">
        <v>5185</v>
      </c>
      <c r="C5588" s="20" t="s">
        <v>22640</v>
      </c>
      <c r="D5588" s="20" t="s">
        <v>22642</v>
      </c>
      <c r="E5588" s="16">
        <v>13.89</v>
      </c>
      <c r="F5588" s="21">
        <v>45134</v>
      </c>
    </row>
    <row r="5589" spans="1:6" ht="18.75" x14ac:dyDescent="0.3">
      <c r="A5589" s="20" t="s">
        <v>22644</v>
      </c>
      <c r="B5589" s="20" t="s">
        <v>5185</v>
      </c>
      <c r="C5589" s="20" t="s">
        <v>22643</v>
      </c>
      <c r="D5589" s="20" t="s">
        <v>22645</v>
      </c>
      <c r="E5589" s="16">
        <v>13.51</v>
      </c>
      <c r="F5589" s="21">
        <v>45134</v>
      </c>
    </row>
    <row r="5590" spans="1:6" ht="18.75" x14ac:dyDescent="0.3">
      <c r="A5590" s="20" t="s">
        <v>22647</v>
      </c>
      <c r="B5590" s="20" t="s">
        <v>5185</v>
      </c>
      <c r="C5590" s="20" t="s">
        <v>22646</v>
      </c>
      <c r="D5590" s="20" t="s">
        <v>22648</v>
      </c>
      <c r="E5590" s="16">
        <v>13.89</v>
      </c>
      <c r="F5590" s="21">
        <v>45134</v>
      </c>
    </row>
    <row r="5591" spans="1:6" ht="18.75" x14ac:dyDescent="0.3">
      <c r="A5591" s="20" t="s">
        <v>22650</v>
      </c>
      <c r="B5591" s="20" t="s">
        <v>5185</v>
      </c>
      <c r="C5591" s="20" t="s">
        <v>22649</v>
      </c>
      <c r="D5591" s="20" t="s">
        <v>22651</v>
      </c>
      <c r="E5591" s="16">
        <v>31.804500000000001</v>
      </c>
      <c r="F5591" s="21">
        <v>45134</v>
      </c>
    </row>
    <row r="5592" spans="1:6" ht="18.75" x14ac:dyDescent="0.3">
      <c r="A5592" s="20" t="s">
        <v>22653</v>
      </c>
      <c r="B5592" s="20" t="s">
        <v>5185</v>
      </c>
      <c r="C5592" s="20" t="s">
        <v>22652</v>
      </c>
      <c r="D5592" s="20" t="s">
        <v>22654</v>
      </c>
      <c r="E5592" s="16">
        <v>34.5899</v>
      </c>
      <c r="F5592" s="21">
        <v>45134</v>
      </c>
    </row>
    <row r="5593" spans="1:6" ht="18.75" x14ac:dyDescent="0.3">
      <c r="A5593" s="20" t="s">
        <v>22656</v>
      </c>
      <c r="B5593" s="20" t="s">
        <v>5185</v>
      </c>
      <c r="C5593" s="20" t="s">
        <v>22655</v>
      </c>
      <c r="D5593" s="20" t="s">
        <v>22657</v>
      </c>
      <c r="E5593" s="16">
        <v>27.869499999999999</v>
      </c>
      <c r="F5593" s="21">
        <v>45134</v>
      </c>
    </row>
    <row r="5594" spans="1:6" ht="18.75" x14ac:dyDescent="0.3">
      <c r="A5594" s="20" t="s">
        <v>22659</v>
      </c>
      <c r="B5594" s="20" t="s">
        <v>5185</v>
      </c>
      <c r="C5594" s="20" t="s">
        <v>22658</v>
      </c>
      <c r="D5594" s="20" t="s">
        <v>22660</v>
      </c>
      <c r="E5594" s="16">
        <v>30.3813</v>
      </c>
      <c r="F5594" s="21">
        <v>45134</v>
      </c>
    </row>
    <row r="5595" spans="1:6" ht="18.75" x14ac:dyDescent="0.3">
      <c r="A5595" s="20" t="s">
        <v>22662</v>
      </c>
      <c r="B5595" s="20" t="s">
        <v>5185</v>
      </c>
      <c r="C5595" s="20" t="s">
        <v>22661</v>
      </c>
      <c r="D5595" s="20" t="s">
        <v>22663</v>
      </c>
      <c r="E5595" s="16">
        <v>19.1663</v>
      </c>
      <c r="F5595" s="21">
        <v>45134</v>
      </c>
    </row>
    <row r="5596" spans="1:6" ht="18.75" x14ac:dyDescent="0.3">
      <c r="A5596" s="20" t="s">
        <v>22665</v>
      </c>
      <c r="B5596" s="20" t="s">
        <v>5185</v>
      </c>
      <c r="C5596" s="20" t="s">
        <v>22664</v>
      </c>
      <c r="D5596" s="20" t="s">
        <v>22666</v>
      </c>
      <c r="E5596" s="16">
        <v>18.417400000000001</v>
      </c>
      <c r="F5596" s="21">
        <v>45134</v>
      </c>
    </row>
    <row r="5597" spans="1:6" ht="18.75" x14ac:dyDescent="0.3">
      <c r="A5597" s="20" t="s">
        <v>44843</v>
      </c>
      <c r="B5597" s="20" t="s">
        <v>5185</v>
      </c>
      <c r="C5597" s="20" t="s">
        <v>44844</v>
      </c>
      <c r="D5597" s="20" t="s">
        <v>44845</v>
      </c>
      <c r="E5597" s="16">
        <v>12.936999999999999</v>
      </c>
      <c r="F5597" s="21">
        <v>45134</v>
      </c>
    </row>
    <row r="5598" spans="1:6" ht="18.75" x14ac:dyDescent="0.3">
      <c r="A5598" s="20" t="s">
        <v>44846</v>
      </c>
      <c r="B5598" s="20" t="s">
        <v>5185</v>
      </c>
      <c r="C5598" s="20" t="s">
        <v>44847</v>
      </c>
      <c r="D5598" s="20" t="s">
        <v>44848</v>
      </c>
      <c r="E5598" s="16">
        <v>12.981999999999999</v>
      </c>
      <c r="F5598" s="21">
        <v>45134</v>
      </c>
    </row>
    <row r="5599" spans="1:6" ht="18.75" x14ac:dyDescent="0.3">
      <c r="A5599" s="20" t="s">
        <v>22668</v>
      </c>
      <c r="B5599" s="20" t="s">
        <v>5185</v>
      </c>
      <c r="C5599" s="20" t="s">
        <v>22667</v>
      </c>
      <c r="D5599" s="20" t="s">
        <v>22669</v>
      </c>
      <c r="E5599" s="16">
        <v>18.5486</v>
      </c>
      <c r="F5599" s="21">
        <v>45133</v>
      </c>
    </row>
    <row r="5600" spans="1:6" ht="18.75" x14ac:dyDescent="0.3">
      <c r="A5600" s="20" t="s">
        <v>22671</v>
      </c>
      <c r="B5600" s="20" t="s">
        <v>5185</v>
      </c>
      <c r="C5600" s="20" t="s">
        <v>22670</v>
      </c>
      <c r="D5600" s="20" t="s">
        <v>22672</v>
      </c>
      <c r="E5600" s="16">
        <v>19.392199999999999</v>
      </c>
      <c r="F5600" s="21">
        <v>45133</v>
      </c>
    </row>
    <row r="5601" spans="1:6" ht="18.75" x14ac:dyDescent="0.3">
      <c r="A5601" s="20" t="s">
        <v>41676</v>
      </c>
      <c r="B5601" s="20" t="s">
        <v>22674</v>
      </c>
      <c r="C5601" s="20" t="s">
        <v>22673</v>
      </c>
      <c r="D5601" s="20" t="s">
        <v>22675</v>
      </c>
      <c r="E5601" s="16">
        <v>17.167300000000001</v>
      </c>
      <c r="F5601" s="21">
        <v>44231</v>
      </c>
    </row>
    <row r="5602" spans="1:6" ht="18.75" x14ac:dyDescent="0.3">
      <c r="A5602" s="20" t="s">
        <v>41677</v>
      </c>
      <c r="B5602" s="20" t="s">
        <v>22677</v>
      </c>
      <c r="C5602" s="20" t="s">
        <v>22676</v>
      </c>
      <c r="D5602" s="20" t="s">
        <v>22678</v>
      </c>
      <c r="E5602" s="16">
        <v>17.2179</v>
      </c>
      <c r="F5602" s="21">
        <v>45133</v>
      </c>
    </row>
    <row r="5603" spans="1:6" ht="18.75" x14ac:dyDescent="0.3">
      <c r="A5603" s="20" t="s">
        <v>41678</v>
      </c>
      <c r="B5603" s="20" t="s">
        <v>22680</v>
      </c>
      <c r="C5603" s="20" t="s">
        <v>22679</v>
      </c>
      <c r="D5603" s="20" t="s">
        <v>22681</v>
      </c>
      <c r="E5603" s="16">
        <v>27.5991</v>
      </c>
      <c r="F5603" s="21">
        <v>45133</v>
      </c>
    </row>
    <row r="5604" spans="1:6" ht="18.75" x14ac:dyDescent="0.3">
      <c r="A5604" s="20" t="s">
        <v>41679</v>
      </c>
      <c r="B5604" s="20" t="s">
        <v>22683</v>
      </c>
      <c r="C5604" s="20" t="s">
        <v>22682</v>
      </c>
      <c r="D5604" s="20" t="s">
        <v>22684</v>
      </c>
      <c r="E5604" s="16">
        <v>28.543700000000001</v>
      </c>
      <c r="F5604" s="21">
        <v>45133</v>
      </c>
    </row>
    <row r="5605" spans="1:6" ht="18.75" x14ac:dyDescent="0.3">
      <c r="A5605" s="20" t="s">
        <v>22686</v>
      </c>
      <c r="B5605" s="20" t="s">
        <v>5185</v>
      </c>
      <c r="C5605" s="20" t="s">
        <v>22685</v>
      </c>
      <c r="D5605" s="20" t="s">
        <v>22687</v>
      </c>
      <c r="E5605" s="16">
        <v>30.0913</v>
      </c>
      <c r="F5605" s="21">
        <v>45133</v>
      </c>
    </row>
    <row r="5606" spans="1:6" ht="18.75" x14ac:dyDescent="0.3">
      <c r="A5606" s="20" t="s">
        <v>22689</v>
      </c>
      <c r="B5606" s="20" t="s">
        <v>5185</v>
      </c>
      <c r="C5606" s="20" t="s">
        <v>22688</v>
      </c>
      <c r="D5606" s="20" t="s">
        <v>22690</v>
      </c>
      <c r="E5606" s="16">
        <v>31.041799999999999</v>
      </c>
      <c r="F5606" s="21">
        <v>45133</v>
      </c>
    </row>
    <row r="5607" spans="1:6" ht="18.75" x14ac:dyDescent="0.3">
      <c r="A5607" s="20" t="s">
        <v>22692</v>
      </c>
      <c r="B5607" s="20" t="s">
        <v>5185</v>
      </c>
      <c r="C5607" s="20" t="s">
        <v>22691</v>
      </c>
      <c r="D5607" s="20" t="s">
        <v>22693</v>
      </c>
      <c r="E5607" s="16">
        <v>27.124400000000001</v>
      </c>
      <c r="F5607" s="21">
        <v>45133</v>
      </c>
    </row>
    <row r="5608" spans="1:6" ht="18.75" x14ac:dyDescent="0.3">
      <c r="A5608" s="20" t="s">
        <v>22695</v>
      </c>
      <c r="B5608" s="20" t="s">
        <v>5185</v>
      </c>
      <c r="C5608" s="20" t="s">
        <v>22694</v>
      </c>
      <c r="D5608" s="20" t="s">
        <v>22696</v>
      </c>
      <c r="E5608" s="16">
        <v>28.237100000000002</v>
      </c>
      <c r="F5608" s="21">
        <v>45133</v>
      </c>
    </row>
    <row r="5609" spans="1:6" ht="18.75" x14ac:dyDescent="0.3">
      <c r="A5609" s="20" t="s">
        <v>41680</v>
      </c>
      <c r="B5609" s="20" t="s">
        <v>22698</v>
      </c>
      <c r="C5609" s="20" t="s">
        <v>22697</v>
      </c>
      <c r="D5609" s="20" t="s">
        <v>22699</v>
      </c>
      <c r="E5609" s="16">
        <v>15.839600000000001</v>
      </c>
      <c r="F5609" s="21">
        <v>45133</v>
      </c>
    </row>
    <row r="5610" spans="1:6" ht="18.75" x14ac:dyDescent="0.3">
      <c r="A5610" s="20" t="s">
        <v>41681</v>
      </c>
      <c r="B5610" s="20" t="s">
        <v>22701</v>
      </c>
      <c r="C5610" s="20" t="s">
        <v>22700</v>
      </c>
      <c r="D5610" s="20" t="s">
        <v>22702</v>
      </c>
      <c r="E5610" s="16">
        <v>25.490600000000001</v>
      </c>
      <c r="F5610" s="21">
        <v>45133</v>
      </c>
    </row>
    <row r="5611" spans="1:6" ht="18.75" x14ac:dyDescent="0.3">
      <c r="A5611" s="20" t="s">
        <v>22714</v>
      </c>
      <c r="B5611" s="20" t="s">
        <v>5185</v>
      </c>
      <c r="C5611" s="20" t="s">
        <v>22713</v>
      </c>
      <c r="D5611" s="20" t="s">
        <v>22715</v>
      </c>
      <c r="E5611" s="16">
        <v>99.401300000000006</v>
      </c>
      <c r="F5611" s="21">
        <v>45133</v>
      </c>
    </row>
    <row r="5612" spans="1:6" ht="18.75" x14ac:dyDescent="0.3">
      <c r="A5612" s="20" t="s">
        <v>22717</v>
      </c>
      <c r="B5612" s="20" t="s">
        <v>22718</v>
      </c>
      <c r="C5612" s="20" t="s">
        <v>22716</v>
      </c>
      <c r="D5612" s="20" t="s">
        <v>22719</v>
      </c>
      <c r="E5612" s="16">
        <v>83.903499999999994</v>
      </c>
      <c r="F5612" s="21">
        <v>45133</v>
      </c>
    </row>
    <row r="5613" spans="1:6" ht="18.75" x14ac:dyDescent="0.3">
      <c r="A5613" s="20" t="s">
        <v>22721</v>
      </c>
      <c r="B5613" s="20" t="s">
        <v>5185</v>
      </c>
      <c r="C5613" s="20" t="s">
        <v>22720</v>
      </c>
      <c r="D5613" s="20" t="s">
        <v>22722</v>
      </c>
      <c r="E5613" s="16">
        <v>91.843299999999999</v>
      </c>
      <c r="F5613" s="21">
        <v>45133</v>
      </c>
    </row>
    <row r="5614" spans="1:6" ht="18.75" x14ac:dyDescent="0.3">
      <c r="A5614" s="20" t="s">
        <v>22724</v>
      </c>
      <c r="B5614" s="20" t="s">
        <v>22725</v>
      </c>
      <c r="C5614" s="20" t="s">
        <v>22723</v>
      </c>
      <c r="D5614" s="20" t="s">
        <v>22726</v>
      </c>
      <c r="E5614" s="16">
        <v>76.568899999999999</v>
      </c>
      <c r="F5614" s="21">
        <v>45133</v>
      </c>
    </row>
    <row r="5615" spans="1:6" ht="18.75" x14ac:dyDescent="0.3">
      <c r="A5615" s="20" t="s">
        <v>22728</v>
      </c>
      <c r="B5615" s="20" t="s">
        <v>5185</v>
      </c>
      <c r="C5615" s="20" t="s">
        <v>22727</v>
      </c>
      <c r="D5615" s="20" t="s">
        <v>22729</v>
      </c>
      <c r="E5615" s="16">
        <v>20.552900000000001</v>
      </c>
      <c r="F5615" s="21">
        <v>45134</v>
      </c>
    </row>
    <row r="5616" spans="1:6" ht="18.75" x14ac:dyDescent="0.3">
      <c r="A5616" s="20" t="s">
        <v>22731</v>
      </c>
      <c r="B5616" s="20" t="s">
        <v>5185</v>
      </c>
      <c r="C5616" s="20" t="s">
        <v>22730</v>
      </c>
      <c r="D5616" s="20" t="s">
        <v>22732</v>
      </c>
      <c r="E5616" s="16">
        <v>20.556799999999999</v>
      </c>
      <c r="F5616" s="21">
        <v>45134</v>
      </c>
    </row>
    <row r="5617" spans="1:6" ht="18.75" x14ac:dyDescent="0.3">
      <c r="A5617" s="20" t="s">
        <v>22734</v>
      </c>
      <c r="B5617" s="20" t="s">
        <v>22735</v>
      </c>
      <c r="C5617" s="20" t="s">
        <v>22733</v>
      </c>
      <c r="D5617" s="20" t="s">
        <v>22736</v>
      </c>
      <c r="E5617" s="16">
        <v>36.904200000000003</v>
      </c>
      <c r="F5617" s="21">
        <v>45133</v>
      </c>
    </row>
    <row r="5618" spans="1:6" ht="18.75" x14ac:dyDescent="0.3">
      <c r="A5618" s="20" t="s">
        <v>22738</v>
      </c>
      <c r="B5618" s="20" t="s">
        <v>5185</v>
      </c>
      <c r="C5618" s="20" t="s">
        <v>22737</v>
      </c>
      <c r="D5618" s="20" t="s">
        <v>22739</v>
      </c>
      <c r="E5618" s="16">
        <v>40.058900000000001</v>
      </c>
      <c r="F5618" s="21">
        <v>45133</v>
      </c>
    </row>
    <row r="5619" spans="1:6" ht="18.75" x14ac:dyDescent="0.3">
      <c r="A5619" s="20" t="s">
        <v>22741</v>
      </c>
      <c r="B5619" s="20" t="s">
        <v>5185</v>
      </c>
      <c r="C5619" s="20" t="s">
        <v>22740</v>
      </c>
      <c r="D5619" s="20" t="s">
        <v>22742</v>
      </c>
      <c r="E5619" s="16">
        <v>38.631399999999999</v>
      </c>
      <c r="F5619" s="21">
        <v>45133</v>
      </c>
    </row>
    <row r="5620" spans="1:6" ht="18.75" x14ac:dyDescent="0.3">
      <c r="A5620" s="20" t="s">
        <v>22744</v>
      </c>
      <c r="B5620" s="20" t="s">
        <v>22745</v>
      </c>
      <c r="C5620" s="20" t="s">
        <v>22743</v>
      </c>
      <c r="D5620" s="20" t="s">
        <v>22746</v>
      </c>
      <c r="E5620" s="16">
        <v>35.335799999999999</v>
      </c>
      <c r="F5620" s="21">
        <v>45133</v>
      </c>
    </row>
    <row r="5621" spans="1:6" ht="18.75" x14ac:dyDescent="0.3">
      <c r="A5621" s="20" t="s">
        <v>22748</v>
      </c>
      <c r="B5621" s="20" t="s">
        <v>5185</v>
      </c>
      <c r="C5621" s="20" t="s">
        <v>22747</v>
      </c>
      <c r="D5621" s="20" t="s">
        <v>22749</v>
      </c>
      <c r="E5621" s="16">
        <v>13.869199999999999</v>
      </c>
      <c r="F5621" s="21">
        <v>45133</v>
      </c>
    </row>
    <row r="5622" spans="1:6" ht="18.75" x14ac:dyDescent="0.3">
      <c r="A5622" s="20" t="s">
        <v>22751</v>
      </c>
      <c r="B5622" s="20" t="s">
        <v>5185</v>
      </c>
      <c r="C5622" s="20" t="s">
        <v>22750</v>
      </c>
      <c r="D5622" s="20" t="s">
        <v>22752</v>
      </c>
      <c r="E5622" s="16">
        <v>13.869199999999999</v>
      </c>
      <c r="F5622" s="21">
        <v>45133</v>
      </c>
    </row>
    <row r="5623" spans="1:6" ht="18.75" x14ac:dyDescent="0.3">
      <c r="A5623" s="20" t="s">
        <v>22754</v>
      </c>
      <c r="B5623" s="20" t="s">
        <v>5185</v>
      </c>
      <c r="C5623" s="20" t="s">
        <v>22753</v>
      </c>
      <c r="D5623" s="20" t="s">
        <v>22755</v>
      </c>
      <c r="E5623" s="16">
        <v>13.523400000000001</v>
      </c>
      <c r="F5623" s="21">
        <v>45133</v>
      </c>
    </row>
    <row r="5624" spans="1:6" ht="18.75" x14ac:dyDescent="0.3">
      <c r="A5624" s="20" t="s">
        <v>22757</v>
      </c>
      <c r="B5624" s="20" t="s">
        <v>5185</v>
      </c>
      <c r="C5624" s="20" t="s">
        <v>22756</v>
      </c>
      <c r="D5624" s="20" t="s">
        <v>22758</v>
      </c>
      <c r="E5624" s="16">
        <v>13.523</v>
      </c>
      <c r="F5624" s="21">
        <v>45133</v>
      </c>
    </row>
    <row r="5625" spans="1:6" ht="18.75" x14ac:dyDescent="0.3">
      <c r="A5625" s="20" t="s">
        <v>22760</v>
      </c>
      <c r="B5625" s="20" t="s">
        <v>5185</v>
      </c>
      <c r="C5625" s="20" t="s">
        <v>22759</v>
      </c>
      <c r="D5625" s="20" t="s">
        <v>22761</v>
      </c>
      <c r="E5625" s="16">
        <v>54.1462</v>
      </c>
      <c r="F5625" s="21">
        <v>45133</v>
      </c>
    </row>
    <row r="5626" spans="1:6" ht="18.75" x14ac:dyDescent="0.3">
      <c r="A5626" s="20" t="s">
        <v>22763</v>
      </c>
      <c r="B5626" s="20" t="s">
        <v>22764</v>
      </c>
      <c r="C5626" s="20" t="s">
        <v>22762</v>
      </c>
      <c r="D5626" s="20" t="s">
        <v>22765</v>
      </c>
      <c r="E5626" s="16">
        <v>45.423400000000001</v>
      </c>
      <c r="F5626" s="21">
        <v>45133</v>
      </c>
    </row>
    <row r="5627" spans="1:6" ht="18.75" x14ac:dyDescent="0.3">
      <c r="A5627" s="20" t="s">
        <v>22767</v>
      </c>
      <c r="B5627" s="20" t="s">
        <v>5185</v>
      </c>
      <c r="C5627" s="20" t="s">
        <v>22766</v>
      </c>
      <c r="D5627" s="20" t="s">
        <v>22768</v>
      </c>
      <c r="E5627" s="16">
        <v>50.9129</v>
      </c>
      <c r="F5627" s="21">
        <v>45133</v>
      </c>
    </row>
    <row r="5628" spans="1:6" ht="18.75" x14ac:dyDescent="0.3">
      <c r="A5628" s="20" t="s">
        <v>22770</v>
      </c>
      <c r="B5628" s="20" t="s">
        <v>22771</v>
      </c>
      <c r="C5628" s="20" t="s">
        <v>22769</v>
      </c>
      <c r="D5628" s="20" t="s">
        <v>22772</v>
      </c>
      <c r="E5628" s="16">
        <v>42.631599999999999</v>
      </c>
      <c r="F5628" s="21">
        <v>45133</v>
      </c>
    </row>
    <row r="5629" spans="1:6" ht="18.75" x14ac:dyDescent="0.3">
      <c r="A5629" s="20" t="s">
        <v>22774</v>
      </c>
      <c r="B5629" s="20" t="s">
        <v>5185</v>
      </c>
      <c r="C5629" s="20" t="s">
        <v>22773</v>
      </c>
      <c r="D5629" s="20" t="s">
        <v>22775</v>
      </c>
      <c r="E5629" s="16">
        <v>20.63</v>
      </c>
      <c r="F5629" s="21">
        <v>45133</v>
      </c>
    </row>
    <row r="5630" spans="1:6" ht="18.75" x14ac:dyDescent="0.3">
      <c r="A5630" s="20" t="s">
        <v>22777</v>
      </c>
      <c r="B5630" s="20" t="s">
        <v>22778</v>
      </c>
      <c r="C5630" s="20" t="s">
        <v>22776</v>
      </c>
      <c r="D5630" s="20" t="s">
        <v>22779</v>
      </c>
      <c r="E5630" s="16">
        <v>17.260200000000001</v>
      </c>
      <c r="F5630" s="21">
        <v>45133</v>
      </c>
    </row>
    <row r="5631" spans="1:6" ht="18.75" x14ac:dyDescent="0.3">
      <c r="A5631" s="20" t="s">
        <v>22781</v>
      </c>
      <c r="B5631" s="20" t="s">
        <v>5185</v>
      </c>
      <c r="C5631" s="20" t="s">
        <v>22780</v>
      </c>
      <c r="D5631" s="20" t="s">
        <v>22782</v>
      </c>
      <c r="E5631" s="16">
        <v>20.0412</v>
      </c>
      <c r="F5631" s="21">
        <v>45133</v>
      </c>
    </row>
    <row r="5632" spans="1:6" ht="18.75" x14ac:dyDescent="0.3">
      <c r="A5632" s="20" t="s">
        <v>22784</v>
      </c>
      <c r="B5632" s="20" t="s">
        <v>22785</v>
      </c>
      <c r="C5632" s="20" t="s">
        <v>22783</v>
      </c>
      <c r="D5632" s="20" t="s">
        <v>22786</v>
      </c>
      <c r="E5632" s="16">
        <v>16.6922</v>
      </c>
      <c r="F5632" s="21">
        <v>45133</v>
      </c>
    </row>
    <row r="5633" spans="1:6" ht="18.75" x14ac:dyDescent="0.3">
      <c r="A5633" s="20" t="s">
        <v>22788</v>
      </c>
      <c r="B5633" s="20" t="s">
        <v>5185</v>
      </c>
      <c r="C5633" s="20" t="s">
        <v>22787</v>
      </c>
      <c r="D5633" s="20" t="s">
        <v>40348</v>
      </c>
      <c r="E5633" s="16">
        <v>13.5908</v>
      </c>
      <c r="F5633" s="21">
        <v>45134</v>
      </c>
    </row>
    <row r="5634" spans="1:6" ht="18.75" x14ac:dyDescent="0.3">
      <c r="A5634" s="20" t="s">
        <v>22790</v>
      </c>
      <c r="B5634" s="20" t="s">
        <v>22791</v>
      </c>
      <c r="C5634" s="20" t="s">
        <v>22789</v>
      </c>
      <c r="D5634" s="20" t="s">
        <v>40349</v>
      </c>
      <c r="E5634" s="16">
        <v>13.5908</v>
      </c>
      <c r="F5634" s="21">
        <v>45134</v>
      </c>
    </row>
    <row r="5635" spans="1:6" ht="18.75" x14ac:dyDescent="0.3">
      <c r="A5635" s="20" t="s">
        <v>22793</v>
      </c>
      <c r="B5635" s="20" t="s">
        <v>5185</v>
      </c>
      <c r="C5635" s="20" t="s">
        <v>22792</v>
      </c>
      <c r="D5635" s="20" t="s">
        <v>40350</v>
      </c>
      <c r="E5635" s="16">
        <v>13.4216</v>
      </c>
      <c r="F5635" s="21">
        <v>45134</v>
      </c>
    </row>
    <row r="5636" spans="1:6" ht="18.75" x14ac:dyDescent="0.3">
      <c r="A5636" s="20" t="s">
        <v>22795</v>
      </c>
      <c r="B5636" s="20" t="s">
        <v>22796</v>
      </c>
      <c r="C5636" s="20" t="s">
        <v>22794</v>
      </c>
      <c r="D5636" s="20" t="s">
        <v>40351</v>
      </c>
      <c r="E5636" s="16">
        <v>13.4217</v>
      </c>
      <c r="F5636" s="21">
        <v>45134</v>
      </c>
    </row>
    <row r="5637" spans="1:6" ht="18.75" x14ac:dyDescent="0.3">
      <c r="A5637" s="20" t="s">
        <v>22704</v>
      </c>
      <c r="B5637" s="20" t="s">
        <v>5185</v>
      </c>
      <c r="C5637" s="20" t="s">
        <v>22703</v>
      </c>
      <c r="D5637" s="20" t="s">
        <v>40352</v>
      </c>
      <c r="E5637" s="16">
        <v>10.985799999999999</v>
      </c>
      <c r="F5637" s="21">
        <v>45134</v>
      </c>
    </row>
    <row r="5638" spans="1:6" ht="18.75" x14ac:dyDescent="0.3">
      <c r="A5638" s="20" t="s">
        <v>22706</v>
      </c>
      <c r="B5638" s="20" t="s">
        <v>22707</v>
      </c>
      <c r="C5638" s="20" t="s">
        <v>22705</v>
      </c>
      <c r="D5638" s="20" t="s">
        <v>40353</v>
      </c>
      <c r="E5638" s="16">
        <v>10.9856</v>
      </c>
      <c r="F5638" s="21">
        <v>45134</v>
      </c>
    </row>
    <row r="5639" spans="1:6" ht="18.75" x14ac:dyDescent="0.3">
      <c r="A5639" s="20" t="s">
        <v>22709</v>
      </c>
      <c r="B5639" s="20" t="s">
        <v>5185</v>
      </c>
      <c r="C5639" s="20" t="s">
        <v>22708</v>
      </c>
      <c r="D5639" s="20" t="s">
        <v>40354</v>
      </c>
      <c r="E5639" s="16">
        <v>10.8695</v>
      </c>
      <c r="F5639" s="21">
        <v>45134</v>
      </c>
    </row>
    <row r="5640" spans="1:6" ht="18.75" x14ac:dyDescent="0.3">
      <c r="A5640" s="20" t="s">
        <v>22711</v>
      </c>
      <c r="B5640" s="20" t="s">
        <v>22712</v>
      </c>
      <c r="C5640" s="20" t="s">
        <v>22710</v>
      </c>
      <c r="D5640" s="20" t="s">
        <v>40355</v>
      </c>
      <c r="E5640" s="16">
        <v>10.8695</v>
      </c>
      <c r="F5640" s="21">
        <v>45134</v>
      </c>
    </row>
    <row r="5641" spans="1:6" ht="18.75" x14ac:dyDescent="0.3">
      <c r="A5641" s="20" t="s">
        <v>22798</v>
      </c>
      <c r="B5641" s="20" t="s">
        <v>5185</v>
      </c>
      <c r="C5641" s="20" t="s">
        <v>22797</v>
      </c>
      <c r="D5641" s="20" t="s">
        <v>22799</v>
      </c>
      <c r="E5641" s="16">
        <v>11.7125</v>
      </c>
      <c r="F5641" s="21">
        <v>45133</v>
      </c>
    </row>
    <row r="5642" spans="1:6" ht="18.75" x14ac:dyDescent="0.3">
      <c r="A5642" s="20" t="s">
        <v>22801</v>
      </c>
      <c r="B5642" s="20" t="s">
        <v>22802</v>
      </c>
      <c r="C5642" s="20" t="s">
        <v>22800</v>
      </c>
      <c r="D5642" s="20" t="s">
        <v>22803</v>
      </c>
      <c r="E5642" s="16">
        <v>11.7201</v>
      </c>
      <c r="F5642" s="21">
        <v>45133</v>
      </c>
    </row>
    <row r="5643" spans="1:6" ht="18.75" x14ac:dyDescent="0.3">
      <c r="A5643" s="20" t="s">
        <v>22805</v>
      </c>
      <c r="B5643" s="20" t="s">
        <v>5185</v>
      </c>
      <c r="C5643" s="20" t="s">
        <v>22804</v>
      </c>
      <c r="D5643" s="20" t="s">
        <v>22806</v>
      </c>
      <c r="E5643" s="16">
        <v>11.629799999999999</v>
      </c>
      <c r="F5643" s="21">
        <v>45133</v>
      </c>
    </row>
    <row r="5644" spans="1:6" ht="18.75" x14ac:dyDescent="0.3">
      <c r="A5644" s="20" t="s">
        <v>22808</v>
      </c>
      <c r="B5644" s="20" t="s">
        <v>22809</v>
      </c>
      <c r="C5644" s="20" t="s">
        <v>22807</v>
      </c>
      <c r="D5644" s="20" t="s">
        <v>22810</v>
      </c>
      <c r="E5644" s="16">
        <v>11.63</v>
      </c>
      <c r="F5644" s="21">
        <v>45133</v>
      </c>
    </row>
    <row r="5645" spans="1:6" ht="18.75" x14ac:dyDescent="0.3">
      <c r="A5645" s="20" t="s">
        <v>22812</v>
      </c>
      <c r="B5645" s="20" t="s">
        <v>22813</v>
      </c>
      <c r="C5645" s="20" t="s">
        <v>22811</v>
      </c>
      <c r="D5645" s="20" t="s">
        <v>22814</v>
      </c>
      <c r="E5645" s="16">
        <v>97.048000000000002</v>
      </c>
      <c r="F5645" s="21">
        <v>45134</v>
      </c>
    </row>
    <row r="5646" spans="1:6" ht="18.75" x14ac:dyDescent="0.3">
      <c r="A5646" s="20" t="s">
        <v>22816</v>
      </c>
      <c r="B5646" s="20" t="s">
        <v>22817</v>
      </c>
      <c r="C5646" s="20" t="s">
        <v>22815</v>
      </c>
      <c r="D5646" s="20" t="s">
        <v>22818</v>
      </c>
      <c r="E5646" s="16">
        <v>101.75239999999999</v>
      </c>
      <c r="F5646" s="21">
        <v>45134</v>
      </c>
    </row>
    <row r="5647" spans="1:6" ht="18.75" x14ac:dyDescent="0.3">
      <c r="A5647" s="20" t="s">
        <v>22820</v>
      </c>
      <c r="B5647" s="20" t="s">
        <v>5185</v>
      </c>
      <c r="C5647" s="20" t="s">
        <v>22819</v>
      </c>
      <c r="D5647" s="20" t="s">
        <v>22821</v>
      </c>
      <c r="E5647" s="16">
        <v>120.621</v>
      </c>
      <c r="F5647" s="21">
        <v>45134</v>
      </c>
    </row>
    <row r="5648" spans="1:6" ht="18.75" x14ac:dyDescent="0.3">
      <c r="A5648" s="20" t="s">
        <v>22823</v>
      </c>
      <c r="B5648" s="20" t="s">
        <v>5185</v>
      </c>
      <c r="C5648" s="20" t="s">
        <v>22822</v>
      </c>
      <c r="D5648" s="20" t="s">
        <v>22824</v>
      </c>
      <c r="E5648" s="16">
        <v>115.8596</v>
      </c>
      <c r="F5648" s="21">
        <v>45134</v>
      </c>
    </row>
    <row r="5649" spans="1:6" ht="18.75" x14ac:dyDescent="0.3">
      <c r="A5649" s="20" t="s">
        <v>22826</v>
      </c>
      <c r="B5649" s="20" t="s">
        <v>5185</v>
      </c>
      <c r="C5649" s="20" t="s">
        <v>22825</v>
      </c>
      <c r="D5649" s="20" t="s">
        <v>22827</v>
      </c>
      <c r="E5649" s="16">
        <v>19.6754</v>
      </c>
      <c r="F5649" s="21">
        <v>45134</v>
      </c>
    </row>
    <row r="5650" spans="1:6" ht="18.75" x14ac:dyDescent="0.3">
      <c r="A5650" s="20" t="s">
        <v>22829</v>
      </c>
      <c r="B5650" s="20" t="s">
        <v>22830</v>
      </c>
      <c r="C5650" s="20" t="s">
        <v>22828</v>
      </c>
      <c r="D5650" s="20" t="s">
        <v>22831</v>
      </c>
      <c r="E5650" s="16">
        <v>19.677199999999999</v>
      </c>
      <c r="F5650" s="21">
        <v>45134</v>
      </c>
    </row>
    <row r="5651" spans="1:6" ht="18.75" x14ac:dyDescent="0.3">
      <c r="A5651" s="20" t="s">
        <v>22833</v>
      </c>
      <c r="B5651" s="20" t="s">
        <v>5185</v>
      </c>
      <c r="C5651" s="20" t="s">
        <v>22832</v>
      </c>
      <c r="D5651" s="20" t="s">
        <v>22834</v>
      </c>
      <c r="E5651" s="16">
        <v>19.1053</v>
      </c>
      <c r="F5651" s="21">
        <v>45134</v>
      </c>
    </row>
    <row r="5652" spans="1:6" ht="18.75" x14ac:dyDescent="0.3">
      <c r="A5652" s="20" t="s">
        <v>22836</v>
      </c>
      <c r="B5652" s="20" t="s">
        <v>22837</v>
      </c>
      <c r="C5652" s="20" t="s">
        <v>22835</v>
      </c>
      <c r="D5652" s="20" t="s">
        <v>22838</v>
      </c>
      <c r="E5652" s="16">
        <v>19.105699999999999</v>
      </c>
      <c r="F5652" s="21">
        <v>45134</v>
      </c>
    </row>
    <row r="5653" spans="1:6" ht="18.75" x14ac:dyDescent="0.3">
      <c r="A5653" s="20" t="s">
        <v>22840</v>
      </c>
      <c r="B5653" s="20" t="s">
        <v>5185</v>
      </c>
      <c r="C5653" s="20" t="s">
        <v>22839</v>
      </c>
      <c r="D5653" s="20" t="s">
        <v>22841</v>
      </c>
      <c r="E5653" s="16">
        <v>11.5862</v>
      </c>
      <c r="F5653" s="21">
        <v>45134</v>
      </c>
    </row>
    <row r="5654" spans="1:6" ht="18.75" x14ac:dyDescent="0.3">
      <c r="A5654" s="20" t="s">
        <v>22843</v>
      </c>
      <c r="B5654" s="20" t="s">
        <v>22844</v>
      </c>
      <c r="C5654" s="20" t="s">
        <v>22842</v>
      </c>
      <c r="D5654" s="20" t="s">
        <v>22845</v>
      </c>
      <c r="E5654" s="16">
        <v>11.586</v>
      </c>
      <c r="F5654" s="21">
        <v>45134</v>
      </c>
    </row>
    <row r="5655" spans="1:6" ht="18.75" x14ac:dyDescent="0.3">
      <c r="A5655" s="20" t="s">
        <v>22847</v>
      </c>
      <c r="B5655" s="20" t="s">
        <v>5185</v>
      </c>
      <c r="C5655" s="20" t="s">
        <v>22846</v>
      </c>
      <c r="D5655" s="20" t="s">
        <v>22848</v>
      </c>
      <c r="E5655" s="16">
        <v>11.490399999999999</v>
      </c>
      <c r="F5655" s="21">
        <v>45134</v>
      </c>
    </row>
    <row r="5656" spans="1:6" ht="18.75" x14ac:dyDescent="0.3">
      <c r="A5656" s="20" t="s">
        <v>22850</v>
      </c>
      <c r="B5656" s="20" t="s">
        <v>22851</v>
      </c>
      <c r="C5656" s="20" t="s">
        <v>22849</v>
      </c>
      <c r="D5656" s="20" t="s">
        <v>22852</v>
      </c>
      <c r="E5656" s="16">
        <v>11.490399999999999</v>
      </c>
      <c r="F5656" s="21">
        <v>45134</v>
      </c>
    </row>
    <row r="5657" spans="1:6" ht="18.75" x14ac:dyDescent="0.3">
      <c r="A5657" s="20" t="s">
        <v>22854</v>
      </c>
      <c r="B5657" s="20" t="s">
        <v>5185</v>
      </c>
      <c r="C5657" s="20" t="s">
        <v>22853</v>
      </c>
      <c r="D5657" s="20" t="s">
        <v>22855</v>
      </c>
      <c r="E5657" s="16">
        <v>12.0143</v>
      </c>
      <c r="F5657" s="21">
        <v>45134</v>
      </c>
    </row>
    <row r="5658" spans="1:6" ht="18.75" x14ac:dyDescent="0.3">
      <c r="A5658" s="20" t="s">
        <v>22857</v>
      </c>
      <c r="B5658" s="20" t="s">
        <v>22858</v>
      </c>
      <c r="C5658" s="20" t="s">
        <v>22856</v>
      </c>
      <c r="D5658" s="20" t="s">
        <v>22859</v>
      </c>
      <c r="E5658" s="16">
        <v>12.0144</v>
      </c>
      <c r="F5658" s="21">
        <v>45134</v>
      </c>
    </row>
    <row r="5659" spans="1:6" ht="18.75" x14ac:dyDescent="0.3">
      <c r="A5659" s="20" t="s">
        <v>22861</v>
      </c>
      <c r="B5659" s="20" t="s">
        <v>5185</v>
      </c>
      <c r="C5659" s="20" t="s">
        <v>22860</v>
      </c>
      <c r="D5659" s="20" t="s">
        <v>22862</v>
      </c>
      <c r="E5659" s="16">
        <v>11.91</v>
      </c>
      <c r="F5659" s="21">
        <v>45134</v>
      </c>
    </row>
    <row r="5660" spans="1:6" ht="18.75" x14ac:dyDescent="0.3">
      <c r="A5660" s="20" t="s">
        <v>22864</v>
      </c>
      <c r="B5660" s="20" t="s">
        <v>22865</v>
      </c>
      <c r="C5660" s="20" t="s">
        <v>22863</v>
      </c>
      <c r="D5660" s="20" t="s">
        <v>22866</v>
      </c>
      <c r="E5660" s="16">
        <v>11.9101</v>
      </c>
      <c r="F5660" s="21">
        <v>45134</v>
      </c>
    </row>
    <row r="5661" spans="1:6" ht="18.75" x14ac:dyDescent="0.3">
      <c r="A5661" s="20" t="s">
        <v>22868</v>
      </c>
      <c r="B5661" s="20" t="s">
        <v>5185</v>
      </c>
      <c r="C5661" s="20" t="s">
        <v>22867</v>
      </c>
      <c r="D5661" s="20" t="s">
        <v>22869</v>
      </c>
      <c r="E5661" s="16">
        <v>160.86250000000001</v>
      </c>
      <c r="F5661" s="21">
        <v>45133</v>
      </c>
    </row>
    <row r="5662" spans="1:6" ht="18.75" x14ac:dyDescent="0.3">
      <c r="A5662" s="20" t="s">
        <v>22871</v>
      </c>
      <c r="B5662" s="20" t="s">
        <v>5185</v>
      </c>
      <c r="C5662" s="20" t="s">
        <v>22870</v>
      </c>
      <c r="D5662" s="20" t="s">
        <v>22872</v>
      </c>
      <c r="E5662" s="16">
        <v>154.02359999999999</v>
      </c>
      <c r="F5662" s="21">
        <v>45133</v>
      </c>
    </row>
    <row r="5663" spans="1:6" ht="18.75" x14ac:dyDescent="0.3">
      <c r="A5663" s="20" t="s">
        <v>22874</v>
      </c>
      <c r="B5663" s="20" t="s">
        <v>22875</v>
      </c>
      <c r="C5663" s="20" t="s">
        <v>22873</v>
      </c>
      <c r="D5663" s="20" t="s">
        <v>22876</v>
      </c>
      <c r="E5663" s="16">
        <v>128.6294</v>
      </c>
      <c r="F5663" s="21">
        <v>45133</v>
      </c>
    </row>
    <row r="5664" spans="1:6" ht="18.75" x14ac:dyDescent="0.3">
      <c r="A5664" s="20" t="s">
        <v>22878</v>
      </c>
      <c r="B5664" s="20" t="s">
        <v>5185</v>
      </c>
      <c r="C5664" s="20" t="s">
        <v>22877</v>
      </c>
      <c r="D5664" s="20" t="s">
        <v>22879</v>
      </c>
      <c r="E5664" s="16">
        <v>16.011900000000001</v>
      </c>
      <c r="F5664" s="21">
        <v>45134</v>
      </c>
    </row>
    <row r="5665" spans="1:6" ht="18.75" x14ac:dyDescent="0.3">
      <c r="A5665" s="20" t="s">
        <v>22881</v>
      </c>
      <c r="B5665" s="20" t="s">
        <v>5185</v>
      </c>
      <c r="C5665" s="20" t="s">
        <v>22880</v>
      </c>
      <c r="D5665" s="20" t="s">
        <v>22882</v>
      </c>
      <c r="E5665" s="16">
        <v>16.740200000000002</v>
      </c>
      <c r="F5665" s="21">
        <v>45134</v>
      </c>
    </row>
    <row r="5666" spans="1:6" ht="18.75" x14ac:dyDescent="0.3">
      <c r="A5666" s="20" t="s">
        <v>22948</v>
      </c>
      <c r="B5666" s="20" t="s">
        <v>22949</v>
      </c>
      <c r="C5666" s="20" t="s">
        <v>22947</v>
      </c>
      <c r="D5666" s="20" t="s">
        <v>22950</v>
      </c>
      <c r="E5666" s="16">
        <v>18.054500000000001</v>
      </c>
      <c r="F5666" s="21">
        <v>45134</v>
      </c>
    </row>
    <row r="5667" spans="1:6" ht="18.75" x14ac:dyDescent="0.3">
      <c r="A5667" s="20" t="s">
        <v>22952</v>
      </c>
      <c r="B5667" s="20" t="s">
        <v>5185</v>
      </c>
      <c r="C5667" s="20" t="s">
        <v>22951</v>
      </c>
      <c r="D5667" s="20" t="s">
        <v>22953</v>
      </c>
      <c r="E5667" s="16">
        <v>18.082100000000001</v>
      </c>
      <c r="F5667" s="21">
        <v>45134</v>
      </c>
    </row>
    <row r="5668" spans="1:6" ht="18.75" x14ac:dyDescent="0.3">
      <c r="A5668" s="20" t="s">
        <v>22955</v>
      </c>
      <c r="B5668" s="20" t="s">
        <v>5185</v>
      </c>
      <c r="C5668" s="20" t="s">
        <v>22954</v>
      </c>
      <c r="D5668" s="20" t="s">
        <v>22956</v>
      </c>
      <c r="E5668" s="16">
        <v>17.5062</v>
      </c>
      <c r="F5668" s="21">
        <v>45134</v>
      </c>
    </row>
    <row r="5669" spans="1:6" ht="18.75" x14ac:dyDescent="0.3">
      <c r="A5669" s="20" t="s">
        <v>22958</v>
      </c>
      <c r="B5669" s="20" t="s">
        <v>22959</v>
      </c>
      <c r="C5669" s="20" t="s">
        <v>22957</v>
      </c>
      <c r="D5669" s="20" t="s">
        <v>22960</v>
      </c>
      <c r="E5669" s="16">
        <v>17.508400000000002</v>
      </c>
      <c r="F5669" s="21">
        <v>45134</v>
      </c>
    </row>
    <row r="5670" spans="1:6" ht="18.75" x14ac:dyDescent="0.3">
      <c r="A5670" s="20" t="s">
        <v>42546</v>
      </c>
      <c r="B5670" s="20" t="s">
        <v>5185</v>
      </c>
      <c r="C5670" s="20" t="s">
        <v>42547</v>
      </c>
      <c r="D5670" s="20" t="s">
        <v>42548</v>
      </c>
      <c r="E5670" s="16">
        <v>10.521699999999999</v>
      </c>
      <c r="F5670" s="21">
        <v>45134</v>
      </c>
    </row>
    <row r="5671" spans="1:6" ht="18.75" x14ac:dyDescent="0.3">
      <c r="A5671" s="20" t="s">
        <v>42549</v>
      </c>
      <c r="B5671" s="20" t="s">
        <v>42550</v>
      </c>
      <c r="C5671" s="20" t="s">
        <v>42551</v>
      </c>
      <c r="D5671" s="20" t="s">
        <v>42552</v>
      </c>
      <c r="E5671" s="16">
        <v>10.521699999999999</v>
      </c>
      <c r="F5671" s="21">
        <v>45134</v>
      </c>
    </row>
    <row r="5672" spans="1:6" ht="18.75" x14ac:dyDescent="0.3">
      <c r="A5672" s="20" t="s">
        <v>42553</v>
      </c>
      <c r="B5672" s="20" t="s">
        <v>5185</v>
      </c>
      <c r="C5672" s="20" t="s">
        <v>42554</v>
      </c>
      <c r="D5672" s="20" t="s">
        <v>42555</v>
      </c>
      <c r="E5672" s="16">
        <v>10.516400000000001</v>
      </c>
      <c r="F5672" s="21">
        <v>45134</v>
      </c>
    </row>
    <row r="5673" spans="1:6" ht="18.75" x14ac:dyDescent="0.3">
      <c r="A5673" s="20" t="s">
        <v>42556</v>
      </c>
      <c r="B5673" s="20" t="s">
        <v>42557</v>
      </c>
      <c r="C5673" s="20" t="s">
        <v>42558</v>
      </c>
      <c r="D5673" s="20" t="s">
        <v>42559</v>
      </c>
      <c r="E5673" s="16">
        <v>10.516400000000001</v>
      </c>
      <c r="F5673" s="21">
        <v>45134</v>
      </c>
    </row>
    <row r="5674" spans="1:6" ht="18.75" x14ac:dyDescent="0.3">
      <c r="A5674" s="20" t="s">
        <v>22962</v>
      </c>
      <c r="B5674" s="20" t="s">
        <v>5185</v>
      </c>
      <c r="C5674" s="20" t="s">
        <v>22961</v>
      </c>
      <c r="D5674" s="20" t="s">
        <v>22963</v>
      </c>
      <c r="E5674" s="16">
        <v>23.7818</v>
      </c>
      <c r="F5674" s="21">
        <v>45134</v>
      </c>
    </row>
    <row r="5675" spans="1:6" ht="18.75" x14ac:dyDescent="0.3">
      <c r="A5675" s="20" t="s">
        <v>22965</v>
      </c>
      <c r="B5675" s="20" t="s">
        <v>5185</v>
      </c>
      <c r="C5675" s="20" t="s">
        <v>22964</v>
      </c>
      <c r="D5675" s="20" t="s">
        <v>22966</v>
      </c>
      <c r="E5675" s="16">
        <v>24.885200000000001</v>
      </c>
      <c r="F5675" s="21">
        <v>45134</v>
      </c>
    </row>
    <row r="5676" spans="1:6" ht="18.75" x14ac:dyDescent="0.3">
      <c r="A5676" s="20" t="s">
        <v>22968</v>
      </c>
      <c r="B5676" s="20" t="s">
        <v>22969</v>
      </c>
      <c r="C5676" s="20" t="s">
        <v>22967</v>
      </c>
      <c r="D5676" s="20" t="s">
        <v>22970</v>
      </c>
      <c r="E5676" s="16">
        <v>23.7818</v>
      </c>
      <c r="F5676" s="21">
        <v>45134</v>
      </c>
    </row>
    <row r="5677" spans="1:6" ht="18.75" x14ac:dyDescent="0.3">
      <c r="A5677" s="20" t="s">
        <v>22972</v>
      </c>
      <c r="B5677" s="20" t="s">
        <v>22973</v>
      </c>
      <c r="C5677" s="20" t="s">
        <v>22971</v>
      </c>
      <c r="D5677" s="20" t="s">
        <v>22974</v>
      </c>
      <c r="E5677" s="16">
        <v>24.885000000000002</v>
      </c>
      <c r="F5677" s="21">
        <v>45134</v>
      </c>
    </row>
    <row r="5678" spans="1:6" ht="18.75" x14ac:dyDescent="0.3">
      <c r="A5678" s="20" t="s">
        <v>22976</v>
      </c>
      <c r="B5678" s="20" t="s">
        <v>5185</v>
      </c>
      <c r="C5678" s="20" t="s">
        <v>22975</v>
      </c>
      <c r="D5678" s="20" t="s">
        <v>22977</v>
      </c>
      <c r="E5678" s="16">
        <v>178.87799999999999</v>
      </c>
      <c r="F5678" s="21">
        <v>45133</v>
      </c>
    </row>
    <row r="5679" spans="1:6" ht="18.75" x14ac:dyDescent="0.3">
      <c r="A5679" s="20" t="s">
        <v>22979</v>
      </c>
      <c r="B5679" s="20" t="s">
        <v>5185</v>
      </c>
      <c r="C5679" s="20" t="s">
        <v>22978</v>
      </c>
      <c r="D5679" s="20" t="s">
        <v>22980</v>
      </c>
      <c r="E5679" s="16">
        <v>175.65899999999999</v>
      </c>
      <c r="F5679" s="21">
        <v>45133</v>
      </c>
    </row>
    <row r="5680" spans="1:6" ht="18.75" x14ac:dyDescent="0.3">
      <c r="A5680" s="20" t="s">
        <v>22982</v>
      </c>
      <c r="B5680" s="20" t="s">
        <v>5185</v>
      </c>
      <c r="C5680" s="20" t="s">
        <v>22981</v>
      </c>
      <c r="D5680" s="20" t="s">
        <v>22983</v>
      </c>
      <c r="E5680" s="16">
        <v>168.53200000000001</v>
      </c>
      <c r="F5680" s="21">
        <v>45133</v>
      </c>
    </row>
    <row r="5681" spans="1:6" ht="18.75" x14ac:dyDescent="0.3">
      <c r="A5681" s="20" t="s">
        <v>22985</v>
      </c>
      <c r="B5681" s="20" t="s">
        <v>22986</v>
      </c>
      <c r="C5681" s="20" t="s">
        <v>22984</v>
      </c>
      <c r="D5681" s="20" t="s">
        <v>22987</v>
      </c>
      <c r="E5681" s="16">
        <v>164.04900000000001</v>
      </c>
      <c r="F5681" s="21">
        <v>45133</v>
      </c>
    </row>
    <row r="5682" spans="1:6" ht="18.75" x14ac:dyDescent="0.3">
      <c r="A5682" s="20" t="s">
        <v>44849</v>
      </c>
      <c r="B5682" s="20" t="s">
        <v>5185</v>
      </c>
      <c r="C5682" s="20" t="s">
        <v>44850</v>
      </c>
      <c r="D5682" s="20" t="s">
        <v>44851</v>
      </c>
      <c r="E5682" s="16">
        <v>10.4595</v>
      </c>
      <c r="F5682" s="21">
        <v>45134</v>
      </c>
    </row>
    <row r="5683" spans="1:6" ht="18.75" x14ac:dyDescent="0.3">
      <c r="A5683" s="20" t="s">
        <v>44852</v>
      </c>
      <c r="B5683" s="20" t="s">
        <v>5185</v>
      </c>
      <c r="C5683" s="20" t="s">
        <v>44853</v>
      </c>
      <c r="D5683" s="20" t="s">
        <v>44854</v>
      </c>
      <c r="E5683" s="16">
        <v>10.4442</v>
      </c>
      <c r="F5683" s="21">
        <v>45134</v>
      </c>
    </row>
    <row r="5684" spans="1:6" ht="18.75" x14ac:dyDescent="0.3">
      <c r="A5684" s="20" t="s">
        <v>22989</v>
      </c>
      <c r="B5684" s="20" t="s">
        <v>22990</v>
      </c>
      <c r="C5684" s="20" t="s">
        <v>22988</v>
      </c>
      <c r="D5684" s="20" t="s">
        <v>22991</v>
      </c>
      <c r="E5684" s="16">
        <v>18.268000000000001</v>
      </c>
      <c r="F5684" s="21">
        <v>45134</v>
      </c>
    </row>
    <row r="5685" spans="1:6" ht="18.75" x14ac:dyDescent="0.3">
      <c r="A5685" s="20" t="s">
        <v>22993</v>
      </c>
      <c r="B5685" s="20" t="s">
        <v>22994</v>
      </c>
      <c r="C5685" s="20" t="s">
        <v>22992</v>
      </c>
      <c r="D5685" s="20" t="s">
        <v>22995</v>
      </c>
      <c r="E5685" s="16">
        <v>18.21</v>
      </c>
      <c r="F5685" s="21">
        <v>45134</v>
      </c>
    </row>
    <row r="5686" spans="1:6" ht="18.75" x14ac:dyDescent="0.3">
      <c r="A5686" s="20" t="s">
        <v>22997</v>
      </c>
      <c r="B5686" s="20" t="s">
        <v>5185</v>
      </c>
      <c r="C5686" s="20" t="s">
        <v>22996</v>
      </c>
      <c r="D5686" s="20" t="s">
        <v>22998</v>
      </c>
      <c r="E5686" s="16">
        <v>18.254999999999999</v>
      </c>
      <c r="F5686" s="21">
        <v>45134</v>
      </c>
    </row>
    <row r="5687" spans="1:6" ht="18.75" x14ac:dyDescent="0.3">
      <c r="A5687" s="20" t="s">
        <v>23000</v>
      </c>
      <c r="B5687" s="20" t="s">
        <v>5185</v>
      </c>
      <c r="C5687" s="20" t="s">
        <v>22999</v>
      </c>
      <c r="D5687" s="20" t="s">
        <v>23001</v>
      </c>
      <c r="E5687" s="16">
        <v>18.209</v>
      </c>
      <c r="F5687" s="21">
        <v>45134</v>
      </c>
    </row>
    <row r="5688" spans="1:6" ht="18.75" x14ac:dyDescent="0.3">
      <c r="A5688" s="20" t="s">
        <v>23017</v>
      </c>
      <c r="B5688" s="20" t="s">
        <v>5185</v>
      </c>
      <c r="C5688" s="20" t="s">
        <v>23016</v>
      </c>
      <c r="D5688" s="20" t="s">
        <v>23018</v>
      </c>
      <c r="E5688" s="16">
        <v>7.79</v>
      </c>
      <c r="F5688" s="21">
        <v>45134</v>
      </c>
    </row>
    <row r="5689" spans="1:6" ht="18.75" x14ac:dyDescent="0.3">
      <c r="A5689" s="20" t="s">
        <v>23020</v>
      </c>
      <c r="B5689" s="20" t="s">
        <v>5185</v>
      </c>
      <c r="C5689" s="20" t="s">
        <v>23019</v>
      </c>
      <c r="D5689" s="20" t="s">
        <v>23021</v>
      </c>
      <c r="E5689" s="16">
        <v>7.8529999999999998</v>
      </c>
      <c r="F5689" s="21">
        <v>45134</v>
      </c>
    </row>
    <row r="5690" spans="1:6" ht="18.75" x14ac:dyDescent="0.3">
      <c r="A5690" s="20" t="s">
        <v>23003</v>
      </c>
      <c r="B5690" s="20" t="s">
        <v>23004</v>
      </c>
      <c r="C5690" s="20" t="s">
        <v>23002</v>
      </c>
      <c r="D5690" s="20" t="s">
        <v>23005</v>
      </c>
      <c r="E5690" s="16">
        <v>14.023</v>
      </c>
      <c r="F5690" s="21">
        <v>45134</v>
      </c>
    </row>
    <row r="5691" spans="1:6" ht="18.75" x14ac:dyDescent="0.3">
      <c r="A5691" s="20" t="s">
        <v>23007</v>
      </c>
      <c r="B5691" s="20" t="s">
        <v>23008</v>
      </c>
      <c r="C5691" s="20" t="s">
        <v>23006</v>
      </c>
      <c r="D5691" s="20" t="s">
        <v>23009</v>
      </c>
      <c r="E5691" s="16">
        <v>13.875</v>
      </c>
      <c r="F5691" s="21">
        <v>45134</v>
      </c>
    </row>
    <row r="5692" spans="1:6" ht="18.75" x14ac:dyDescent="0.3">
      <c r="A5692" s="20" t="s">
        <v>23011</v>
      </c>
      <c r="B5692" s="20" t="s">
        <v>5185</v>
      </c>
      <c r="C5692" s="20" t="s">
        <v>23010</v>
      </c>
      <c r="D5692" s="20" t="s">
        <v>23012</v>
      </c>
      <c r="E5692" s="16">
        <v>14.026</v>
      </c>
      <c r="F5692" s="21">
        <v>45134</v>
      </c>
    </row>
    <row r="5693" spans="1:6" ht="18.75" x14ac:dyDescent="0.3">
      <c r="A5693" s="20" t="s">
        <v>23014</v>
      </c>
      <c r="B5693" s="20" t="s">
        <v>5185</v>
      </c>
      <c r="C5693" s="20" t="s">
        <v>23013</v>
      </c>
      <c r="D5693" s="20" t="s">
        <v>23015</v>
      </c>
      <c r="E5693" s="16">
        <v>13.901999999999999</v>
      </c>
      <c r="F5693" s="21">
        <v>45134</v>
      </c>
    </row>
    <row r="5694" spans="1:6" ht="18.75" x14ac:dyDescent="0.3">
      <c r="A5694" s="20" t="s">
        <v>23023</v>
      </c>
      <c r="B5694" s="20" t="s">
        <v>5185</v>
      </c>
      <c r="C5694" s="20" t="s">
        <v>23022</v>
      </c>
      <c r="D5694" s="20" t="s">
        <v>23024</v>
      </c>
      <c r="E5694" s="16">
        <v>12.143000000000001</v>
      </c>
      <c r="F5694" s="21">
        <v>45134</v>
      </c>
    </row>
    <row r="5695" spans="1:6" ht="18.75" x14ac:dyDescent="0.3">
      <c r="A5695" s="20" t="s">
        <v>23026</v>
      </c>
      <c r="B5695" s="20" t="s">
        <v>23027</v>
      </c>
      <c r="C5695" s="20" t="s">
        <v>23025</v>
      </c>
      <c r="D5695" s="20" t="s">
        <v>23028</v>
      </c>
      <c r="E5695" s="16">
        <v>12.143000000000001</v>
      </c>
      <c r="F5695" s="21">
        <v>45134</v>
      </c>
    </row>
    <row r="5696" spans="1:6" ht="18.75" x14ac:dyDescent="0.3">
      <c r="A5696" s="20" t="s">
        <v>23030</v>
      </c>
      <c r="B5696" s="20" t="s">
        <v>5185</v>
      </c>
      <c r="C5696" s="20" t="s">
        <v>23029</v>
      </c>
      <c r="D5696" s="20" t="s">
        <v>23031</v>
      </c>
      <c r="E5696" s="16">
        <v>12.069000000000001</v>
      </c>
      <c r="F5696" s="21">
        <v>45134</v>
      </c>
    </row>
    <row r="5697" spans="1:6" ht="18.75" x14ac:dyDescent="0.3">
      <c r="A5697" s="20" t="s">
        <v>23033</v>
      </c>
      <c r="B5697" s="20" t="s">
        <v>23034</v>
      </c>
      <c r="C5697" s="20" t="s">
        <v>23032</v>
      </c>
      <c r="D5697" s="20" t="s">
        <v>23035</v>
      </c>
      <c r="E5697" s="16">
        <v>12.113</v>
      </c>
      <c r="F5697" s="21">
        <v>45134</v>
      </c>
    </row>
    <row r="5698" spans="1:6" ht="18.75" x14ac:dyDescent="0.3">
      <c r="A5698" s="20" t="s">
        <v>23037</v>
      </c>
      <c r="B5698" s="20" t="s">
        <v>5185</v>
      </c>
      <c r="C5698" s="20" t="s">
        <v>23036</v>
      </c>
      <c r="D5698" s="20" t="s">
        <v>23038</v>
      </c>
      <c r="E5698" s="16">
        <v>13.709</v>
      </c>
      <c r="F5698" s="21">
        <v>45133</v>
      </c>
    </row>
    <row r="5699" spans="1:6" ht="18.75" x14ac:dyDescent="0.3">
      <c r="A5699" s="20" t="s">
        <v>23040</v>
      </c>
      <c r="B5699" s="20" t="s">
        <v>5185</v>
      </c>
      <c r="C5699" s="20" t="s">
        <v>23039</v>
      </c>
      <c r="D5699" s="20" t="s">
        <v>23041</v>
      </c>
      <c r="E5699" s="16">
        <v>13.59</v>
      </c>
      <c r="F5699" s="21">
        <v>45133</v>
      </c>
    </row>
    <row r="5700" spans="1:6" ht="18.75" x14ac:dyDescent="0.3">
      <c r="A5700" s="20" t="s">
        <v>23043</v>
      </c>
      <c r="B5700" s="20" t="s">
        <v>5185</v>
      </c>
      <c r="C5700" s="20" t="s">
        <v>23042</v>
      </c>
      <c r="D5700" s="20" t="s">
        <v>23044</v>
      </c>
      <c r="E5700" s="16">
        <v>11.717000000000001</v>
      </c>
      <c r="F5700" s="21">
        <v>45133</v>
      </c>
    </row>
    <row r="5701" spans="1:6" ht="18.75" x14ac:dyDescent="0.3">
      <c r="A5701" s="20" t="s">
        <v>23046</v>
      </c>
      <c r="B5701" s="20" t="s">
        <v>5185</v>
      </c>
      <c r="C5701" s="20" t="s">
        <v>23045</v>
      </c>
      <c r="D5701" s="20" t="s">
        <v>23047</v>
      </c>
      <c r="E5701" s="16">
        <v>11.625999999999999</v>
      </c>
      <c r="F5701" s="21">
        <v>45133</v>
      </c>
    </row>
    <row r="5702" spans="1:6" ht="18.75" x14ac:dyDescent="0.3">
      <c r="A5702" s="20" t="s">
        <v>23049</v>
      </c>
      <c r="B5702" s="20" t="s">
        <v>5185</v>
      </c>
      <c r="C5702" s="20" t="s">
        <v>23048</v>
      </c>
      <c r="D5702" s="20" t="s">
        <v>23050</v>
      </c>
      <c r="E5702" s="16">
        <v>10.7233</v>
      </c>
      <c r="F5702" s="21">
        <v>45134</v>
      </c>
    </row>
    <row r="5703" spans="1:6" ht="18.75" x14ac:dyDescent="0.3">
      <c r="A5703" s="20" t="s">
        <v>23052</v>
      </c>
      <c r="B5703" s="20" t="s">
        <v>5185</v>
      </c>
      <c r="C5703" s="20" t="s">
        <v>23051</v>
      </c>
      <c r="D5703" s="20" t="s">
        <v>23053</v>
      </c>
      <c r="E5703" s="16">
        <v>10.7088</v>
      </c>
      <c r="F5703" s="21">
        <v>45134</v>
      </c>
    </row>
    <row r="5704" spans="1:6" ht="18.75" x14ac:dyDescent="0.3">
      <c r="A5704" s="20" t="s">
        <v>23055</v>
      </c>
      <c r="B5704" s="20" t="s">
        <v>5185</v>
      </c>
      <c r="C5704" s="20" t="s">
        <v>23054</v>
      </c>
      <c r="D5704" s="20" t="s">
        <v>23056</v>
      </c>
      <c r="E5704" s="16">
        <v>13.0388</v>
      </c>
      <c r="F5704" s="21">
        <v>45133</v>
      </c>
    </row>
    <row r="5705" spans="1:6" ht="18.75" x14ac:dyDescent="0.3">
      <c r="A5705" s="20" t="s">
        <v>23058</v>
      </c>
      <c r="B5705" s="20" t="s">
        <v>5185</v>
      </c>
      <c r="C5705" s="20" t="s">
        <v>23057</v>
      </c>
      <c r="D5705" s="20" t="s">
        <v>23059</v>
      </c>
      <c r="E5705" s="16">
        <v>12.866899999999999</v>
      </c>
      <c r="F5705" s="21">
        <v>45133</v>
      </c>
    </row>
    <row r="5706" spans="1:6" ht="18.75" x14ac:dyDescent="0.3">
      <c r="A5706" s="20" t="s">
        <v>23061</v>
      </c>
      <c r="B5706" s="20" t="s">
        <v>5185</v>
      </c>
      <c r="C5706" s="20" t="s">
        <v>23060</v>
      </c>
      <c r="D5706" s="20" t="s">
        <v>23062</v>
      </c>
      <c r="E5706" s="16">
        <v>12.3195</v>
      </c>
      <c r="F5706" s="21">
        <v>45133</v>
      </c>
    </row>
    <row r="5707" spans="1:6" ht="18.75" x14ac:dyDescent="0.3">
      <c r="A5707" s="20" t="s">
        <v>23064</v>
      </c>
      <c r="B5707" s="20" t="s">
        <v>5185</v>
      </c>
      <c r="C5707" s="20" t="s">
        <v>23063</v>
      </c>
      <c r="D5707" s="20" t="s">
        <v>23065</v>
      </c>
      <c r="E5707" s="16">
        <v>12.156700000000001</v>
      </c>
      <c r="F5707" s="21">
        <v>45133</v>
      </c>
    </row>
    <row r="5708" spans="1:6" ht="18.75" x14ac:dyDescent="0.3">
      <c r="A5708" s="20" t="s">
        <v>42104</v>
      </c>
      <c r="B5708" s="20" t="s">
        <v>5185</v>
      </c>
      <c r="C5708" s="20" t="s">
        <v>42105</v>
      </c>
      <c r="D5708" s="20" t="s">
        <v>42106</v>
      </c>
      <c r="E5708" s="16">
        <v>12.0184</v>
      </c>
      <c r="F5708" s="21">
        <v>45134</v>
      </c>
    </row>
    <row r="5709" spans="1:6" ht="18.75" x14ac:dyDescent="0.3">
      <c r="A5709" s="20" t="s">
        <v>42107</v>
      </c>
      <c r="B5709" s="20" t="s">
        <v>5185</v>
      </c>
      <c r="C5709" s="20" t="s">
        <v>42108</v>
      </c>
      <c r="D5709" s="20" t="s">
        <v>42109</v>
      </c>
      <c r="E5709" s="16">
        <v>11.985200000000001</v>
      </c>
      <c r="F5709" s="21">
        <v>45134</v>
      </c>
    </row>
    <row r="5710" spans="1:6" ht="18.75" x14ac:dyDescent="0.3">
      <c r="A5710" s="20" t="s">
        <v>23067</v>
      </c>
      <c r="B5710" s="20" t="s">
        <v>5185</v>
      </c>
      <c r="C5710" s="20" t="s">
        <v>23066</v>
      </c>
      <c r="D5710" s="20" t="s">
        <v>23068</v>
      </c>
      <c r="E5710" s="16">
        <v>26.751200000000001</v>
      </c>
      <c r="F5710" s="21">
        <v>45134</v>
      </c>
    </row>
    <row r="5711" spans="1:6" ht="18.75" x14ac:dyDescent="0.3">
      <c r="A5711" s="20" t="s">
        <v>23070</v>
      </c>
      <c r="B5711" s="20" t="s">
        <v>5185</v>
      </c>
      <c r="C5711" s="20" t="s">
        <v>23069</v>
      </c>
      <c r="D5711" s="20" t="s">
        <v>23071</v>
      </c>
      <c r="E5711" s="16">
        <v>26.2575</v>
      </c>
      <c r="F5711" s="21">
        <v>45134</v>
      </c>
    </row>
    <row r="5712" spans="1:6" ht="18.75" x14ac:dyDescent="0.3">
      <c r="A5712" s="20" t="s">
        <v>23073</v>
      </c>
      <c r="B5712" s="20" t="s">
        <v>5185</v>
      </c>
      <c r="C5712" s="20" t="s">
        <v>23072</v>
      </c>
      <c r="D5712" s="20" t="s">
        <v>23074</v>
      </c>
      <c r="E5712" s="16">
        <v>15.2417</v>
      </c>
      <c r="F5712" s="21">
        <v>45134</v>
      </c>
    </row>
    <row r="5713" spans="1:6" ht="18.75" x14ac:dyDescent="0.3">
      <c r="A5713" s="20" t="s">
        <v>23076</v>
      </c>
      <c r="B5713" s="20" t="s">
        <v>23077</v>
      </c>
      <c r="C5713" s="20" t="s">
        <v>23075</v>
      </c>
      <c r="D5713" s="20" t="s">
        <v>23078</v>
      </c>
      <c r="E5713" s="16">
        <v>15.2417</v>
      </c>
      <c r="F5713" s="21">
        <v>45134</v>
      </c>
    </row>
    <row r="5714" spans="1:6" ht="18.75" x14ac:dyDescent="0.3">
      <c r="A5714" s="20" t="s">
        <v>23080</v>
      </c>
      <c r="B5714" s="20" t="s">
        <v>23081</v>
      </c>
      <c r="C5714" s="20" t="s">
        <v>23079</v>
      </c>
      <c r="D5714" s="20" t="s">
        <v>23082</v>
      </c>
      <c r="E5714" s="16">
        <v>14.846</v>
      </c>
      <c r="F5714" s="21">
        <v>45134</v>
      </c>
    </row>
    <row r="5715" spans="1:6" ht="18.75" x14ac:dyDescent="0.3">
      <c r="A5715" s="20" t="s">
        <v>23084</v>
      </c>
      <c r="B5715" s="20" t="s">
        <v>5185</v>
      </c>
      <c r="C5715" s="20" t="s">
        <v>23083</v>
      </c>
      <c r="D5715" s="20" t="s">
        <v>23085</v>
      </c>
      <c r="E5715" s="16">
        <v>14.846</v>
      </c>
      <c r="F5715" s="21">
        <v>45134</v>
      </c>
    </row>
    <row r="5716" spans="1:6" ht="18.75" x14ac:dyDescent="0.3">
      <c r="A5716" s="20" t="s">
        <v>23087</v>
      </c>
      <c r="B5716" s="20" t="s">
        <v>23088</v>
      </c>
      <c r="C5716" s="20" t="s">
        <v>23086</v>
      </c>
      <c r="D5716" s="20" t="s">
        <v>23089</v>
      </c>
      <c r="E5716" s="16">
        <v>24.6526</v>
      </c>
      <c r="F5716" s="21">
        <v>45134</v>
      </c>
    </row>
    <row r="5717" spans="1:6" ht="18.75" x14ac:dyDescent="0.3">
      <c r="A5717" s="20" t="s">
        <v>23091</v>
      </c>
      <c r="B5717" s="20" t="s">
        <v>5185</v>
      </c>
      <c r="C5717" s="20" t="s">
        <v>23090</v>
      </c>
      <c r="D5717" s="20" t="s">
        <v>23092</v>
      </c>
      <c r="E5717" s="16">
        <v>24.6526</v>
      </c>
      <c r="F5717" s="21">
        <v>45134</v>
      </c>
    </row>
    <row r="5718" spans="1:6" ht="18.75" x14ac:dyDescent="0.3">
      <c r="A5718" s="20" t="s">
        <v>23094</v>
      </c>
      <c r="B5718" s="20" t="s">
        <v>23095</v>
      </c>
      <c r="C5718" s="20" t="s">
        <v>23093</v>
      </c>
      <c r="D5718" s="20" t="s">
        <v>23096</v>
      </c>
      <c r="E5718" s="16">
        <v>23.6799</v>
      </c>
      <c r="F5718" s="21">
        <v>45134</v>
      </c>
    </row>
    <row r="5719" spans="1:6" ht="18.75" x14ac:dyDescent="0.3">
      <c r="A5719" s="20" t="s">
        <v>23098</v>
      </c>
      <c r="B5719" s="20" t="s">
        <v>5185</v>
      </c>
      <c r="C5719" s="20" t="s">
        <v>23097</v>
      </c>
      <c r="D5719" s="20" t="s">
        <v>23099</v>
      </c>
      <c r="E5719" s="16">
        <v>23.6799</v>
      </c>
      <c r="F5719" s="21">
        <v>45134</v>
      </c>
    </row>
    <row r="5720" spans="1:6" ht="18.75" x14ac:dyDescent="0.3">
      <c r="A5720" s="20" t="s">
        <v>23101</v>
      </c>
      <c r="B5720" s="20" t="s">
        <v>5185</v>
      </c>
      <c r="C5720" s="20" t="s">
        <v>23100</v>
      </c>
      <c r="D5720" s="20" t="s">
        <v>40356</v>
      </c>
      <c r="E5720" s="16">
        <v>16.578299999999999</v>
      </c>
      <c r="F5720" s="21">
        <v>45134</v>
      </c>
    </row>
    <row r="5721" spans="1:6" ht="18.75" x14ac:dyDescent="0.3">
      <c r="A5721" s="20" t="s">
        <v>23103</v>
      </c>
      <c r="B5721" s="20" t="s">
        <v>23104</v>
      </c>
      <c r="C5721" s="20" t="s">
        <v>23102</v>
      </c>
      <c r="D5721" s="20" t="s">
        <v>40357</v>
      </c>
      <c r="E5721" s="16">
        <v>16.578299999999999</v>
      </c>
      <c r="F5721" s="21">
        <v>45134</v>
      </c>
    </row>
    <row r="5722" spans="1:6" ht="18.75" x14ac:dyDescent="0.3">
      <c r="A5722" s="20" t="s">
        <v>23106</v>
      </c>
      <c r="B5722" s="20" t="s">
        <v>5185</v>
      </c>
      <c r="C5722" s="20" t="s">
        <v>23105</v>
      </c>
      <c r="D5722" s="20" t="s">
        <v>40358</v>
      </c>
      <c r="E5722" s="16">
        <v>16.3888</v>
      </c>
      <c r="F5722" s="21">
        <v>45134</v>
      </c>
    </row>
    <row r="5723" spans="1:6" ht="18.75" x14ac:dyDescent="0.3">
      <c r="A5723" s="20" t="s">
        <v>23108</v>
      </c>
      <c r="B5723" s="20" t="s">
        <v>23109</v>
      </c>
      <c r="C5723" s="20" t="s">
        <v>23107</v>
      </c>
      <c r="D5723" s="20" t="s">
        <v>40359</v>
      </c>
      <c r="E5723" s="16">
        <v>16.3888</v>
      </c>
      <c r="F5723" s="21">
        <v>45134</v>
      </c>
    </row>
    <row r="5724" spans="1:6" ht="18.75" x14ac:dyDescent="0.3">
      <c r="A5724" s="20" t="s">
        <v>23111</v>
      </c>
      <c r="B5724" s="20" t="s">
        <v>5185</v>
      </c>
      <c r="C5724" s="20" t="s">
        <v>23110</v>
      </c>
      <c r="D5724" s="20" t="s">
        <v>23112</v>
      </c>
      <c r="E5724" s="16">
        <v>15.4587</v>
      </c>
      <c r="F5724" s="21">
        <v>45134</v>
      </c>
    </row>
    <row r="5725" spans="1:6" ht="18.75" x14ac:dyDescent="0.3">
      <c r="A5725" s="20" t="s">
        <v>23114</v>
      </c>
      <c r="B5725" s="20" t="s">
        <v>23115</v>
      </c>
      <c r="C5725" s="20" t="s">
        <v>23113</v>
      </c>
      <c r="D5725" s="20" t="s">
        <v>23116</v>
      </c>
      <c r="E5725" s="16">
        <v>15.4587</v>
      </c>
      <c r="F5725" s="21">
        <v>45134</v>
      </c>
    </row>
    <row r="5726" spans="1:6" ht="18.75" x14ac:dyDescent="0.3">
      <c r="A5726" s="20" t="s">
        <v>23118</v>
      </c>
      <c r="B5726" s="20" t="s">
        <v>23119</v>
      </c>
      <c r="C5726" s="20" t="s">
        <v>23117</v>
      </c>
      <c r="D5726" s="20" t="s">
        <v>23120</v>
      </c>
      <c r="E5726" s="16">
        <v>15.2395</v>
      </c>
      <c r="F5726" s="21">
        <v>45134</v>
      </c>
    </row>
    <row r="5727" spans="1:6" ht="18.75" x14ac:dyDescent="0.3">
      <c r="A5727" s="20" t="s">
        <v>23122</v>
      </c>
      <c r="B5727" s="20" t="s">
        <v>5185</v>
      </c>
      <c r="C5727" s="20" t="s">
        <v>23121</v>
      </c>
      <c r="D5727" s="20" t="s">
        <v>23123</v>
      </c>
      <c r="E5727" s="16">
        <v>15.2395</v>
      </c>
      <c r="F5727" s="21">
        <v>45134</v>
      </c>
    </row>
    <row r="5728" spans="1:6" ht="18.75" x14ac:dyDescent="0.3">
      <c r="A5728" s="20" t="s">
        <v>23125</v>
      </c>
      <c r="B5728" s="20" t="s">
        <v>5185</v>
      </c>
      <c r="C5728" s="20" t="s">
        <v>23124</v>
      </c>
      <c r="D5728" s="20" t="s">
        <v>23126</v>
      </c>
      <c r="E5728" s="16">
        <v>12.012700000000001</v>
      </c>
      <c r="F5728" s="21">
        <v>45134</v>
      </c>
    </row>
    <row r="5729" spans="1:6" ht="18.75" x14ac:dyDescent="0.3">
      <c r="A5729" s="20" t="s">
        <v>23128</v>
      </c>
      <c r="B5729" s="20" t="s">
        <v>23129</v>
      </c>
      <c r="C5729" s="20" t="s">
        <v>23127</v>
      </c>
      <c r="D5729" s="20" t="s">
        <v>23130</v>
      </c>
      <c r="E5729" s="16">
        <v>12.012700000000001</v>
      </c>
      <c r="F5729" s="21">
        <v>45134</v>
      </c>
    </row>
    <row r="5730" spans="1:6" ht="18.75" x14ac:dyDescent="0.3">
      <c r="A5730" s="20" t="s">
        <v>23132</v>
      </c>
      <c r="B5730" s="20" t="s">
        <v>23133</v>
      </c>
      <c r="C5730" s="20" t="s">
        <v>23131</v>
      </c>
      <c r="D5730" s="20" t="s">
        <v>23134</v>
      </c>
      <c r="E5730" s="16">
        <v>11.9254</v>
      </c>
      <c r="F5730" s="21">
        <v>45134</v>
      </c>
    </row>
    <row r="5731" spans="1:6" ht="18.75" x14ac:dyDescent="0.3">
      <c r="A5731" s="20" t="s">
        <v>23136</v>
      </c>
      <c r="B5731" s="20" t="s">
        <v>5185</v>
      </c>
      <c r="C5731" s="20" t="s">
        <v>23135</v>
      </c>
      <c r="D5731" s="20" t="s">
        <v>23137</v>
      </c>
      <c r="E5731" s="16">
        <v>11.9254</v>
      </c>
      <c r="F5731" s="21">
        <v>45134</v>
      </c>
    </row>
    <row r="5732" spans="1:6" ht="18.75" x14ac:dyDescent="0.3">
      <c r="A5732" s="20" t="s">
        <v>23139</v>
      </c>
      <c r="B5732" s="20" t="s">
        <v>5185</v>
      </c>
      <c r="C5732" s="20" t="s">
        <v>23138</v>
      </c>
      <c r="D5732" s="20" t="s">
        <v>23140</v>
      </c>
      <c r="E5732" s="16">
        <v>60.441000000000003</v>
      </c>
      <c r="F5732" s="21">
        <v>45134</v>
      </c>
    </row>
    <row r="5733" spans="1:6" ht="18.75" x14ac:dyDescent="0.3">
      <c r="A5733" s="20" t="s">
        <v>23142</v>
      </c>
      <c r="B5733" s="20" t="s">
        <v>23143</v>
      </c>
      <c r="C5733" s="20" t="s">
        <v>23141</v>
      </c>
      <c r="D5733" s="20" t="s">
        <v>23144</v>
      </c>
      <c r="E5733" s="16">
        <v>60.441000000000003</v>
      </c>
      <c r="F5733" s="21">
        <v>45134</v>
      </c>
    </row>
    <row r="5734" spans="1:6" ht="18.75" x14ac:dyDescent="0.3">
      <c r="A5734" s="20" t="s">
        <v>23146</v>
      </c>
      <c r="B5734" s="20" t="s">
        <v>5185</v>
      </c>
      <c r="C5734" s="20" t="s">
        <v>23145</v>
      </c>
      <c r="D5734" s="20" t="s">
        <v>23147</v>
      </c>
      <c r="E5734" s="16">
        <v>59.679000000000002</v>
      </c>
      <c r="F5734" s="21">
        <v>45134</v>
      </c>
    </row>
    <row r="5735" spans="1:6" ht="18.75" x14ac:dyDescent="0.3">
      <c r="A5735" s="20" t="s">
        <v>23149</v>
      </c>
      <c r="B5735" s="20" t="s">
        <v>23150</v>
      </c>
      <c r="C5735" s="20" t="s">
        <v>23148</v>
      </c>
      <c r="D5735" s="20" t="s">
        <v>23151</v>
      </c>
      <c r="E5735" s="16">
        <v>59.679000000000002</v>
      </c>
      <c r="F5735" s="21">
        <v>45134</v>
      </c>
    </row>
    <row r="5736" spans="1:6" ht="18.75" x14ac:dyDescent="0.3">
      <c r="A5736" s="20" t="s">
        <v>23153</v>
      </c>
      <c r="B5736" s="20" t="s">
        <v>5185</v>
      </c>
      <c r="C5736" s="20" t="s">
        <v>23152</v>
      </c>
      <c r="D5736" s="20" t="s">
        <v>23154</v>
      </c>
      <c r="E5736" s="16">
        <v>23.488</v>
      </c>
      <c r="F5736" s="21">
        <v>45134</v>
      </c>
    </row>
    <row r="5737" spans="1:6" ht="18.75" x14ac:dyDescent="0.3">
      <c r="A5737" s="20" t="s">
        <v>23156</v>
      </c>
      <c r="B5737" s="20" t="s">
        <v>5185</v>
      </c>
      <c r="C5737" s="20" t="s">
        <v>23155</v>
      </c>
      <c r="D5737" s="20" t="s">
        <v>23157</v>
      </c>
      <c r="E5737" s="16">
        <v>23.301500000000001</v>
      </c>
      <c r="F5737" s="21">
        <v>45134</v>
      </c>
    </row>
    <row r="5738" spans="1:6" ht="18.75" x14ac:dyDescent="0.3">
      <c r="A5738" s="20" t="s">
        <v>23159</v>
      </c>
      <c r="B5738" s="20" t="s">
        <v>5185</v>
      </c>
      <c r="C5738" s="20" t="s">
        <v>23158</v>
      </c>
      <c r="D5738" s="20" t="s">
        <v>23160</v>
      </c>
      <c r="E5738" s="16">
        <v>26.8993</v>
      </c>
      <c r="F5738" s="21">
        <v>45134</v>
      </c>
    </row>
    <row r="5739" spans="1:6" ht="18.75" x14ac:dyDescent="0.3">
      <c r="A5739" s="20" t="s">
        <v>23162</v>
      </c>
      <c r="B5739" s="20" t="s">
        <v>5185</v>
      </c>
      <c r="C5739" s="20" t="s">
        <v>23161</v>
      </c>
      <c r="D5739" s="20" t="s">
        <v>23163</v>
      </c>
      <c r="E5739" s="16">
        <v>26.4695</v>
      </c>
      <c r="F5739" s="21">
        <v>45134</v>
      </c>
    </row>
    <row r="5740" spans="1:6" ht="18.75" x14ac:dyDescent="0.3">
      <c r="A5740" s="20" t="s">
        <v>40820</v>
      </c>
      <c r="B5740" s="20" t="s">
        <v>5185</v>
      </c>
      <c r="C5740" s="20" t="s">
        <v>40821</v>
      </c>
      <c r="D5740" s="20" t="s">
        <v>40822</v>
      </c>
      <c r="E5740" s="16">
        <v>11.3759</v>
      </c>
      <c r="F5740" s="21">
        <v>45134</v>
      </c>
    </row>
    <row r="5741" spans="1:6" ht="18.75" x14ac:dyDescent="0.3">
      <c r="A5741" s="20" t="s">
        <v>40823</v>
      </c>
      <c r="B5741" s="20" t="s">
        <v>5185</v>
      </c>
      <c r="C5741" s="20" t="s">
        <v>40824</v>
      </c>
      <c r="D5741" s="20" t="s">
        <v>40825</v>
      </c>
      <c r="E5741" s="16">
        <v>11.3628</v>
      </c>
      <c r="F5741" s="21">
        <v>45134</v>
      </c>
    </row>
    <row r="5742" spans="1:6" ht="18.75" x14ac:dyDescent="0.3">
      <c r="A5742" s="20" t="s">
        <v>23165</v>
      </c>
      <c r="B5742" s="20" t="s">
        <v>23166</v>
      </c>
      <c r="C5742" s="20" t="s">
        <v>23164</v>
      </c>
      <c r="D5742" s="20" t="s">
        <v>23167</v>
      </c>
      <c r="E5742" s="16">
        <v>18.761900000000001</v>
      </c>
      <c r="F5742" s="21">
        <v>45134</v>
      </c>
    </row>
    <row r="5743" spans="1:6" ht="18.75" x14ac:dyDescent="0.3">
      <c r="A5743" s="20" t="s">
        <v>23169</v>
      </c>
      <c r="B5743" s="20" t="s">
        <v>23170</v>
      </c>
      <c r="C5743" s="20" t="s">
        <v>23168</v>
      </c>
      <c r="D5743" s="20" t="s">
        <v>23171</v>
      </c>
      <c r="E5743" s="16">
        <v>18.033100000000001</v>
      </c>
      <c r="F5743" s="21">
        <v>45134</v>
      </c>
    </row>
    <row r="5744" spans="1:6" ht="18.75" x14ac:dyDescent="0.3">
      <c r="A5744" s="20" t="s">
        <v>23173</v>
      </c>
      <c r="B5744" s="20" t="s">
        <v>5185</v>
      </c>
      <c r="C5744" s="20" t="s">
        <v>23172</v>
      </c>
      <c r="D5744" s="20" t="s">
        <v>23174</v>
      </c>
      <c r="E5744" s="16">
        <v>18.028199999999998</v>
      </c>
      <c r="F5744" s="21">
        <v>45134</v>
      </c>
    </row>
    <row r="5745" spans="1:6" ht="18.75" x14ac:dyDescent="0.3">
      <c r="A5745" s="20" t="s">
        <v>23176</v>
      </c>
      <c r="B5745" s="20" t="s">
        <v>5185</v>
      </c>
      <c r="C5745" s="20" t="s">
        <v>23175</v>
      </c>
      <c r="D5745" s="20" t="s">
        <v>23177</v>
      </c>
      <c r="E5745" s="16">
        <v>18.788900000000002</v>
      </c>
      <c r="F5745" s="21">
        <v>45134</v>
      </c>
    </row>
    <row r="5746" spans="1:6" ht="18.75" x14ac:dyDescent="0.3">
      <c r="A5746" s="20" t="s">
        <v>23179</v>
      </c>
      <c r="B5746" s="20" t="s">
        <v>5185</v>
      </c>
      <c r="C5746" s="20" t="s">
        <v>23178</v>
      </c>
      <c r="D5746" s="20" t="s">
        <v>23180</v>
      </c>
      <c r="E5746" s="16">
        <v>9.7725000000000009</v>
      </c>
      <c r="F5746" s="21">
        <v>45134</v>
      </c>
    </row>
    <row r="5747" spans="1:6" ht="18.75" x14ac:dyDescent="0.3">
      <c r="A5747" s="20" t="s">
        <v>23182</v>
      </c>
      <c r="B5747" s="20" t="s">
        <v>5185</v>
      </c>
      <c r="C5747" s="20" t="s">
        <v>23181</v>
      </c>
      <c r="D5747" s="20" t="s">
        <v>23183</v>
      </c>
      <c r="E5747" s="16">
        <v>9.8397000000000006</v>
      </c>
      <c r="F5747" s="21">
        <v>45134</v>
      </c>
    </row>
    <row r="5748" spans="1:6" ht="18.75" x14ac:dyDescent="0.3">
      <c r="A5748" s="20" t="s">
        <v>23185</v>
      </c>
      <c r="B5748" s="20" t="s">
        <v>5185</v>
      </c>
      <c r="C5748" s="20" t="s">
        <v>23184</v>
      </c>
      <c r="D5748" s="20" t="s">
        <v>23186</v>
      </c>
      <c r="E5748" s="16">
        <v>9.8397000000000006</v>
      </c>
      <c r="F5748" s="21">
        <v>45134</v>
      </c>
    </row>
    <row r="5749" spans="1:6" ht="18.75" x14ac:dyDescent="0.3">
      <c r="A5749" s="20" t="s">
        <v>23188</v>
      </c>
      <c r="B5749" s="20" t="s">
        <v>5185</v>
      </c>
      <c r="C5749" s="20" t="s">
        <v>23187</v>
      </c>
      <c r="D5749" s="20" t="s">
        <v>23189</v>
      </c>
      <c r="E5749" s="16">
        <v>9.7725000000000009</v>
      </c>
      <c r="F5749" s="21">
        <v>45134</v>
      </c>
    </row>
    <row r="5750" spans="1:6" ht="18.75" x14ac:dyDescent="0.3">
      <c r="A5750" s="20" t="s">
        <v>23191</v>
      </c>
      <c r="B5750" s="20" t="s">
        <v>23192</v>
      </c>
      <c r="C5750" s="20" t="s">
        <v>23190</v>
      </c>
      <c r="D5750" s="20" t="s">
        <v>23193</v>
      </c>
      <c r="E5750" s="16">
        <v>18.621400000000001</v>
      </c>
      <c r="F5750" s="21">
        <v>45133</v>
      </c>
    </row>
    <row r="5751" spans="1:6" ht="18.75" x14ac:dyDescent="0.3">
      <c r="A5751" s="20" t="s">
        <v>23195</v>
      </c>
      <c r="B5751" s="20" t="s">
        <v>5185</v>
      </c>
      <c r="C5751" s="20" t="s">
        <v>23194</v>
      </c>
      <c r="D5751" s="20" t="s">
        <v>23196</v>
      </c>
      <c r="E5751" s="16">
        <v>21.054300000000001</v>
      </c>
      <c r="F5751" s="21">
        <v>45133</v>
      </c>
    </row>
    <row r="5752" spans="1:6" ht="18.75" x14ac:dyDescent="0.3">
      <c r="A5752" s="20" t="s">
        <v>23198</v>
      </c>
      <c r="B5752" s="20" t="s">
        <v>23199</v>
      </c>
      <c r="C5752" s="20" t="s">
        <v>23197</v>
      </c>
      <c r="D5752" s="20" t="s">
        <v>23200</v>
      </c>
      <c r="E5752" s="16">
        <v>20.346900000000002</v>
      </c>
      <c r="F5752" s="21">
        <v>45133</v>
      </c>
    </row>
    <row r="5753" spans="1:6" ht="18.75" x14ac:dyDescent="0.3">
      <c r="A5753" s="20" t="s">
        <v>23202</v>
      </c>
      <c r="B5753" s="20" t="s">
        <v>5185</v>
      </c>
      <c r="C5753" s="20" t="s">
        <v>23201</v>
      </c>
      <c r="D5753" s="20" t="s">
        <v>23203</v>
      </c>
      <c r="E5753" s="16">
        <v>20.343399999999999</v>
      </c>
      <c r="F5753" s="21">
        <v>45133</v>
      </c>
    </row>
    <row r="5754" spans="1:6" ht="18.75" x14ac:dyDescent="0.3">
      <c r="A5754" s="20" t="s">
        <v>23205</v>
      </c>
      <c r="B5754" s="20" t="s">
        <v>5185</v>
      </c>
      <c r="C5754" s="20" t="s">
        <v>23204</v>
      </c>
      <c r="D5754" s="20" t="s">
        <v>23206</v>
      </c>
      <c r="E5754" s="16">
        <v>26.261700000000001</v>
      </c>
      <c r="F5754" s="21">
        <v>45133</v>
      </c>
    </row>
    <row r="5755" spans="1:6" ht="18.75" x14ac:dyDescent="0.3">
      <c r="A5755" s="20" t="s">
        <v>23208</v>
      </c>
      <c r="B5755" s="20" t="s">
        <v>5185</v>
      </c>
      <c r="C5755" s="20" t="s">
        <v>23207</v>
      </c>
      <c r="D5755" s="20" t="s">
        <v>23209</v>
      </c>
      <c r="E5755" s="16">
        <v>24.989699999999999</v>
      </c>
      <c r="F5755" s="21">
        <v>45133</v>
      </c>
    </row>
    <row r="5756" spans="1:6" ht="18.75" x14ac:dyDescent="0.3">
      <c r="A5756" s="20" t="s">
        <v>23211</v>
      </c>
      <c r="B5756" s="20" t="s">
        <v>23212</v>
      </c>
      <c r="C5756" s="20" t="s">
        <v>23210</v>
      </c>
      <c r="D5756" s="20" t="s">
        <v>23213</v>
      </c>
      <c r="E5756" s="16">
        <v>26.284199999999998</v>
      </c>
      <c r="F5756" s="21">
        <v>45133</v>
      </c>
    </row>
    <row r="5757" spans="1:6" ht="18.75" x14ac:dyDescent="0.3">
      <c r="A5757" s="20" t="s">
        <v>23215</v>
      </c>
      <c r="B5757" s="20" t="s">
        <v>23216</v>
      </c>
      <c r="C5757" s="20" t="s">
        <v>23214</v>
      </c>
      <c r="D5757" s="20" t="s">
        <v>23217</v>
      </c>
      <c r="E5757" s="16">
        <v>25.005500000000001</v>
      </c>
      <c r="F5757" s="21">
        <v>45133</v>
      </c>
    </row>
    <row r="5758" spans="1:6" ht="18.75" x14ac:dyDescent="0.3">
      <c r="A5758" s="20" t="s">
        <v>23219</v>
      </c>
      <c r="B5758" s="20" t="s">
        <v>23220</v>
      </c>
      <c r="C5758" s="20" t="s">
        <v>23218</v>
      </c>
      <c r="D5758" s="20" t="s">
        <v>23221</v>
      </c>
      <c r="E5758" s="16">
        <v>10.4452</v>
      </c>
      <c r="F5758" s="21">
        <v>45133</v>
      </c>
    </row>
    <row r="5759" spans="1:6" ht="18.75" x14ac:dyDescent="0.3">
      <c r="A5759" s="20" t="s">
        <v>23223</v>
      </c>
      <c r="B5759" s="20" t="s">
        <v>5185</v>
      </c>
      <c r="C5759" s="20" t="s">
        <v>23222</v>
      </c>
      <c r="D5759" s="20" t="s">
        <v>23224</v>
      </c>
      <c r="E5759" s="16">
        <v>10.4437</v>
      </c>
      <c r="F5759" s="21">
        <v>45133</v>
      </c>
    </row>
    <row r="5760" spans="1:6" ht="18.75" x14ac:dyDescent="0.3">
      <c r="A5760" s="20" t="s">
        <v>23226</v>
      </c>
      <c r="B5760" s="20" t="s">
        <v>5185</v>
      </c>
      <c r="C5760" s="20" t="s">
        <v>23225</v>
      </c>
      <c r="D5760" s="20" t="s">
        <v>23227</v>
      </c>
      <c r="E5760" s="16">
        <v>10.3672</v>
      </c>
      <c r="F5760" s="21">
        <v>45133</v>
      </c>
    </row>
    <row r="5761" spans="1:6" ht="18.75" x14ac:dyDescent="0.3">
      <c r="A5761" s="20" t="s">
        <v>23229</v>
      </c>
      <c r="B5761" s="20" t="s">
        <v>23230</v>
      </c>
      <c r="C5761" s="20" t="s">
        <v>23228</v>
      </c>
      <c r="D5761" s="20" t="s">
        <v>23231</v>
      </c>
      <c r="E5761" s="16">
        <v>10.366400000000001</v>
      </c>
      <c r="F5761" s="21">
        <v>45133</v>
      </c>
    </row>
    <row r="5762" spans="1:6" ht="18.75" x14ac:dyDescent="0.3">
      <c r="A5762" s="20" t="s">
        <v>23233</v>
      </c>
      <c r="B5762" s="20" t="s">
        <v>5185</v>
      </c>
      <c r="C5762" s="20" t="s">
        <v>23232</v>
      </c>
      <c r="D5762" s="20" t="s">
        <v>23234</v>
      </c>
      <c r="E5762" s="16">
        <v>14.1694</v>
      </c>
      <c r="F5762" s="21">
        <v>45133</v>
      </c>
    </row>
    <row r="5763" spans="1:6" ht="18.75" x14ac:dyDescent="0.3">
      <c r="A5763" s="20" t="s">
        <v>23236</v>
      </c>
      <c r="B5763" s="20" t="s">
        <v>23237</v>
      </c>
      <c r="C5763" s="20" t="s">
        <v>23235</v>
      </c>
      <c r="D5763" s="20" t="s">
        <v>23238</v>
      </c>
      <c r="E5763" s="16">
        <v>14.168799999999999</v>
      </c>
      <c r="F5763" s="21">
        <v>45133</v>
      </c>
    </row>
    <row r="5764" spans="1:6" ht="18.75" x14ac:dyDescent="0.3">
      <c r="A5764" s="20" t="s">
        <v>23240</v>
      </c>
      <c r="B5764" s="20" t="s">
        <v>5185</v>
      </c>
      <c r="C5764" s="20" t="s">
        <v>23239</v>
      </c>
      <c r="D5764" s="20" t="s">
        <v>23241</v>
      </c>
      <c r="E5764" s="16">
        <v>13.6938</v>
      </c>
      <c r="F5764" s="21">
        <v>45133</v>
      </c>
    </row>
    <row r="5765" spans="1:6" ht="18.75" x14ac:dyDescent="0.3">
      <c r="A5765" s="20" t="s">
        <v>23243</v>
      </c>
      <c r="B5765" s="20" t="s">
        <v>23244</v>
      </c>
      <c r="C5765" s="20" t="s">
        <v>23242</v>
      </c>
      <c r="D5765" s="20" t="s">
        <v>23245</v>
      </c>
      <c r="E5765" s="16">
        <v>13.6938</v>
      </c>
      <c r="F5765" s="21">
        <v>45133</v>
      </c>
    </row>
    <row r="5766" spans="1:6" ht="18.75" x14ac:dyDescent="0.3">
      <c r="A5766" s="20" t="s">
        <v>23247</v>
      </c>
      <c r="B5766" s="20" t="s">
        <v>5185</v>
      </c>
      <c r="C5766" s="20" t="s">
        <v>23246</v>
      </c>
      <c r="D5766" s="20" t="s">
        <v>23248</v>
      </c>
      <c r="E5766" s="16">
        <v>10.38</v>
      </c>
      <c r="F5766" s="21">
        <v>45133</v>
      </c>
    </row>
    <row r="5767" spans="1:6" ht="18.75" x14ac:dyDescent="0.3">
      <c r="A5767" s="20" t="s">
        <v>23250</v>
      </c>
      <c r="B5767" s="20" t="s">
        <v>23251</v>
      </c>
      <c r="C5767" s="20" t="s">
        <v>23249</v>
      </c>
      <c r="D5767" s="20" t="s">
        <v>23252</v>
      </c>
      <c r="E5767" s="16">
        <v>10.38</v>
      </c>
      <c r="F5767" s="21">
        <v>45133</v>
      </c>
    </row>
    <row r="5768" spans="1:6" ht="18.75" x14ac:dyDescent="0.3">
      <c r="A5768" s="20" t="s">
        <v>23254</v>
      </c>
      <c r="B5768" s="20" t="s">
        <v>5185</v>
      </c>
      <c r="C5768" s="20" t="s">
        <v>23253</v>
      </c>
      <c r="D5768" s="20" t="s">
        <v>23255</v>
      </c>
      <c r="E5768" s="16">
        <v>10.11</v>
      </c>
      <c r="F5768" s="21">
        <v>45133</v>
      </c>
    </row>
    <row r="5769" spans="1:6" ht="18.75" x14ac:dyDescent="0.3">
      <c r="A5769" s="20" t="s">
        <v>23257</v>
      </c>
      <c r="B5769" s="20" t="s">
        <v>23258</v>
      </c>
      <c r="C5769" s="20" t="s">
        <v>23256</v>
      </c>
      <c r="D5769" s="20" t="s">
        <v>23259</v>
      </c>
      <c r="E5769" s="16">
        <v>10.11</v>
      </c>
      <c r="F5769" s="21">
        <v>45133</v>
      </c>
    </row>
    <row r="5770" spans="1:6" ht="18.75" x14ac:dyDescent="0.3">
      <c r="A5770" s="20" t="s">
        <v>23261</v>
      </c>
      <c r="B5770" s="20" t="s">
        <v>5185</v>
      </c>
      <c r="C5770" s="20" t="s">
        <v>23260</v>
      </c>
      <c r="D5770" s="20" t="s">
        <v>23262</v>
      </c>
      <c r="E5770" s="16">
        <v>7.25</v>
      </c>
      <c r="F5770" s="21">
        <v>45133</v>
      </c>
    </row>
    <row r="5771" spans="1:6" ht="18.75" x14ac:dyDescent="0.3">
      <c r="A5771" s="20" t="s">
        <v>23264</v>
      </c>
      <c r="B5771" s="20" t="s">
        <v>23265</v>
      </c>
      <c r="C5771" s="20" t="s">
        <v>23263</v>
      </c>
      <c r="D5771" s="20" t="s">
        <v>23266</v>
      </c>
      <c r="E5771" s="16">
        <v>7.25</v>
      </c>
      <c r="F5771" s="21">
        <v>45133</v>
      </c>
    </row>
    <row r="5772" spans="1:6" ht="18.75" x14ac:dyDescent="0.3">
      <c r="A5772" s="20" t="s">
        <v>23268</v>
      </c>
      <c r="B5772" s="20" t="s">
        <v>5185</v>
      </c>
      <c r="C5772" s="20" t="s">
        <v>23267</v>
      </c>
      <c r="D5772" s="20" t="s">
        <v>23269</v>
      </c>
      <c r="E5772" s="16">
        <v>7.04</v>
      </c>
      <c r="F5772" s="21">
        <v>45133</v>
      </c>
    </row>
    <row r="5773" spans="1:6" ht="18.75" x14ac:dyDescent="0.3">
      <c r="A5773" s="20" t="s">
        <v>23271</v>
      </c>
      <c r="B5773" s="20" t="s">
        <v>23272</v>
      </c>
      <c r="C5773" s="20" t="s">
        <v>23270</v>
      </c>
      <c r="D5773" s="20" t="s">
        <v>23273</v>
      </c>
      <c r="E5773" s="16">
        <v>7.04</v>
      </c>
      <c r="F5773" s="21">
        <v>45133</v>
      </c>
    </row>
    <row r="5774" spans="1:6" ht="18.75" x14ac:dyDescent="0.3">
      <c r="A5774" s="20" t="s">
        <v>42225</v>
      </c>
      <c r="B5774" s="20" t="s">
        <v>5185</v>
      </c>
      <c r="C5774" s="20" t="s">
        <v>42226</v>
      </c>
      <c r="D5774" s="20" t="s">
        <v>42227</v>
      </c>
      <c r="E5774" s="16">
        <v>13.5738</v>
      </c>
      <c r="F5774" s="21">
        <v>45133</v>
      </c>
    </row>
    <row r="5775" spans="1:6" ht="18.75" x14ac:dyDescent="0.3">
      <c r="A5775" s="20" t="s">
        <v>42228</v>
      </c>
      <c r="B5775" s="20" t="s">
        <v>42229</v>
      </c>
      <c r="C5775" s="20" t="s">
        <v>42230</v>
      </c>
      <c r="D5775" s="20" t="s">
        <v>42231</v>
      </c>
      <c r="E5775" s="16">
        <v>13.5738</v>
      </c>
      <c r="F5775" s="21">
        <v>45133</v>
      </c>
    </row>
    <row r="5776" spans="1:6" ht="18.75" x14ac:dyDescent="0.3">
      <c r="A5776" s="20" t="s">
        <v>42232</v>
      </c>
      <c r="B5776" s="20" t="s">
        <v>5185</v>
      </c>
      <c r="C5776" s="20" t="s">
        <v>42233</v>
      </c>
      <c r="D5776" s="20" t="s">
        <v>42234</v>
      </c>
      <c r="E5776" s="16">
        <v>13.530099999999999</v>
      </c>
      <c r="F5776" s="21">
        <v>45133</v>
      </c>
    </row>
    <row r="5777" spans="1:6" ht="18.75" x14ac:dyDescent="0.3">
      <c r="A5777" s="20" t="s">
        <v>42235</v>
      </c>
      <c r="B5777" s="20" t="s">
        <v>42236</v>
      </c>
      <c r="C5777" s="20" t="s">
        <v>42237</v>
      </c>
      <c r="D5777" s="20" t="s">
        <v>42238</v>
      </c>
      <c r="E5777" s="16">
        <v>13.530099999999999</v>
      </c>
      <c r="F5777" s="21">
        <v>45133</v>
      </c>
    </row>
    <row r="5778" spans="1:6" ht="18.75" x14ac:dyDescent="0.3">
      <c r="A5778" s="20" t="s">
        <v>23531</v>
      </c>
      <c r="B5778" s="20" t="s">
        <v>5185</v>
      </c>
      <c r="C5778" s="20" t="s">
        <v>23530</v>
      </c>
      <c r="D5778" s="20" t="s">
        <v>44855</v>
      </c>
      <c r="E5778" s="16">
        <v>10.916</v>
      </c>
      <c r="F5778" s="21">
        <v>45134</v>
      </c>
    </row>
    <row r="5779" spans="1:6" ht="18.75" x14ac:dyDescent="0.3">
      <c r="A5779" s="20" t="s">
        <v>23533</v>
      </c>
      <c r="B5779" s="20" t="s">
        <v>5185</v>
      </c>
      <c r="C5779" s="20" t="s">
        <v>23532</v>
      </c>
      <c r="D5779" s="20" t="s">
        <v>44856</v>
      </c>
      <c r="E5779" s="16">
        <v>10.686999999999999</v>
      </c>
      <c r="F5779" s="21">
        <v>45134</v>
      </c>
    </row>
    <row r="5780" spans="1:6" ht="18.75" x14ac:dyDescent="0.3">
      <c r="A5780" s="20" t="s">
        <v>23535</v>
      </c>
      <c r="B5780" s="20" t="s">
        <v>5185</v>
      </c>
      <c r="C5780" s="20" t="s">
        <v>23534</v>
      </c>
      <c r="D5780" s="20" t="s">
        <v>44857</v>
      </c>
      <c r="E5780" s="16">
        <v>10.916</v>
      </c>
      <c r="F5780" s="21">
        <v>45134</v>
      </c>
    </row>
    <row r="5781" spans="1:6" ht="18.75" x14ac:dyDescent="0.3">
      <c r="A5781" s="20" t="s">
        <v>23537</v>
      </c>
      <c r="B5781" s="20" t="s">
        <v>5185</v>
      </c>
      <c r="C5781" s="20" t="s">
        <v>23536</v>
      </c>
      <c r="D5781" s="20" t="s">
        <v>44858</v>
      </c>
      <c r="E5781" s="16">
        <v>10.686999999999999</v>
      </c>
      <c r="F5781" s="21">
        <v>45134</v>
      </c>
    </row>
    <row r="5782" spans="1:6" ht="18.75" x14ac:dyDescent="0.3">
      <c r="A5782" s="20" t="s">
        <v>23275</v>
      </c>
      <c r="B5782" s="20" t="s">
        <v>5185</v>
      </c>
      <c r="C5782" s="20" t="s">
        <v>23274</v>
      </c>
      <c r="D5782" s="20" t="s">
        <v>49938</v>
      </c>
      <c r="E5782" s="16">
        <v>11.312900000000001</v>
      </c>
      <c r="F5782" s="21">
        <v>45133</v>
      </c>
    </row>
    <row r="5783" spans="1:6" ht="18.75" x14ac:dyDescent="0.3">
      <c r="A5783" s="20" t="s">
        <v>23277</v>
      </c>
      <c r="B5783" s="20" t="s">
        <v>23278</v>
      </c>
      <c r="C5783" s="20" t="s">
        <v>23276</v>
      </c>
      <c r="D5783" s="20" t="s">
        <v>49939</v>
      </c>
      <c r="E5783" s="16">
        <v>11.312900000000001</v>
      </c>
      <c r="F5783" s="21">
        <v>45133</v>
      </c>
    </row>
    <row r="5784" spans="1:6" ht="18.75" x14ac:dyDescent="0.3">
      <c r="A5784" s="20" t="s">
        <v>23280</v>
      </c>
      <c r="B5784" s="20" t="s">
        <v>23281</v>
      </c>
      <c r="C5784" s="20" t="s">
        <v>23279</v>
      </c>
      <c r="D5784" s="20" t="s">
        <v>49940</v>
      </c>
      <c r="E5784" s="16">
        <v>11.0375</v>
      </c>
      <c r="F5784" s="21">
        <v>45133</v>
      </c>
    </row>
    <row r="5785" spans="1:6" ht="18.75" x14ac:dyDescent="0.3">
      <c r="A5785" s="20" t="s">
        <v>23283</v>
      </c>
      <c r="B5785" s="20" t="s">
        <v>5185</v>
      </c>
      <c r="C5785" s="20" t="s">
        <v>23282</v>
      </c>
      <c r="D5785" s="20" t="s">
        <v>49941</v>
      </c>
      <c r="E5785" s="16">
        <v>11.0375</v>
      </c>
      <c r="F5785" s="21">
        <v>45133</v>
      </c>
    </row>
    <row r="5786" spans="1:6" ht="18.75" x14ac:dyDescent="0.3">
      <c r="A5786" s="20" t="s">
        <v>23285</v>
      </c>
      <c r="B5786" s="20" t="s">
        <v>5185</v>
      </c>
      <c r="C5786" s="20" t="s">
        <v>23284</v>
      </c>
      <c r="D5786" s="20" t="s">
        <v>23286</v>
      </c>
      <c r="E5786" s="16">
        <v>18.369399999999999</v>
      </c>
      <c r="F5786" s="21">
        <v>45133</v>
      </c>
    </row>
    <row r="5787" spans="1:6" ht="18.75" x14ac:dyDescent="0.3">
      <c r="A5787" s="20" t="s">
        <v>23288</v>
      </c>
      <c r="B5787" s="20" t="s">
        <v>23289</v>
      </c>
      <c r="C5787" s="20" t="s">
        <v>23287</v>
      </c>
      <c r="D5787" s="20" t="s">
        <v>23290</v>
      </c>
      <c r="E5787" s="16">
        <v>15.769</v>
      </c>
      <c r="F5787" s="21">
        <v>45133</v>
      </c>
    </row>
    <row r="5788" spans="1:6" ht="18.75" x14ac:dyDescent="0.3">
      <c r="A5788" s="20" t="s">
        <v>23292</v>
      </c>
      <c r="B5788" s="20" t="s">
        <v>5185</v>
      </c>
      <c r="C5788" s="20" t="s">
        <v>23291</v>
      </c>
      <c r="D5788" s="20" t="s">
        <v>23293</v>
      </c>
      <c r="E5788" s="16">
        <v>17.5701</v>
      </c>
      <c r="F5788" s="21">
        <v>45133</v>
      </c>
    </row>
    <row r="5789" spans="1:6" ht="18.75" x14ac:dyDescent="0.3">
      <c r="A5789" s="20" t="s">
        <v>23295</v>
      </c>
      <c r="B5789" s="20" t="s">
        <v>23296</v>
      </c>
      <c r="C5789" s="20" t="s">
        <v>23294</v>
      </c>
      <c r="D5789" s="20" t="s">
        <v>23297</v>
      </c>
      <c r="E5789" s="16">
        <v>15.1866</v>
      </c>
      <c r="F5789" s="21">
        <v>45133</v>
      </c>
    </row>
    <row r="5790" spans="1:6" ht="18.75" x14ac:dyDescent="0.3">
      <c r="A5790" s="20" t="s">
        <v>23299</v>
      </c>
      <c r="B5790" s="20" t="s">
        <v>5185</v>
      </c>
      <c r="C5790" s="20" t="s">
        <v>23298</v>
      </c>
      <c r="D5790" s="20" t="s">
        <v>23300</v>
      </c>
      <c r="E5790" s="16">
        <v>11.1142</v>
      </c>
      <c r="F5790" s="21">
        <v>45133</v>
      </c>
    </row>
    <row r="5791" spans="1:6" ht="18.75" x14ac:dyDescent="0.3">
      <c r="A5791" s="20" t="s">
        <v>23302</v>
      </c>
      <c r="B5791" s="20" t="s">
        <v>23303</v>
      </c>
      <c r="C5791" s="20" t="s">
        <v>23301</v>
      </c>
      <c r="D5791" s="20" t="s">
        <v>23304</v>
      </c>
      <c r="E5791" s="16">
        <v>11.1142</v>
      </c>
      <c r="F5791" s="21">
        <v>45133</v>
      </c>
    </row>
    <row r="5792" spans="1:6" ht="18.75" x14ac:dyDescent="0.3">
      <c r="A5792" s="20" t="s">
        <v>23306</v>
      </c>
      <c r="B5792" s="20" t="s">
        <v>5185</v>
      </c>
      <c r="C5792" s="20" t="s">
        <v>23305</v>
      </c>
      <c r="D5792" s="20" t="s">
        <v>23307</v>
      </c>
      <c r="E5792" s="16">
        <v>10.9643</v>
      </c>
      <c r="F5792" s="21">
        <v>45133</v>
      </c>
    </row>
    <row r="5793" spans="1:6" ht="18.75" x14ac:dyDescent="0.3">
      <c r="A5793" s="20" t="s">
        <v>23309</v>
      </c>
      <c r="B5793" s="20" t="s">
        <v>23310</v>
      </c>
      <c r="C5793" s="20" t="s">
        <v>23308</v>
      </c>
      <c r="D5793" s="20" t="s">
        <v>23311</v>
      </c>
      <c r="E5793" s="16">
        <v>10.9643</v>
      </c>
      <c r="F5793" s="21">
        <v>45133</v>
      </c>
    </row>
    <row r="5794" spans="1:6" ht="18.75" x14ac:dyDescent="0.3">
      <c r="A5794" s="20" t="s">
        <v>23313</v>
      </c>
      <c r="B5794" s="20" t="s">
        <v>5185</v>
      </c>
      <c r="C5794" s="20" t="s">
        <v>23312</v>
      </c>
      <c r="D5794" s="20" t="s">
        <v>23314</v>
      </c>
      <c r="E5794" s="16">
        <v>49.6935</v>
      </c>
      <c r="F5794" s="21">
        <v>45133</v>
      </c>
    </row>
    <row r="5795" spans="1:6" ht="18.75" x14ac:dyDescent="0.3">
      <c r="A5795" s="20" t="s">
        <v>23316</v>
      </c>
      <c r="B5795" s="20" t="s">
        <v>23317</v>
      </c>
      <c r="C5795" s="20" t="s">
        <v>23315</v>
      </c>
      <c r="D5795" s="20" t="s">
        <v>23318</v>
      </c>
      <c r="E5795" s="16">
        <v>46.1128</v>
      </c>
      <c r="F5795" s="21">
        <v>45133</v>
      </c>
    </row>
    <row r="5796" spans="1:6" ht="18.75" x14ac:dyDescent="0.3">
      <c r="A5796" s="20" t="s">
        <v>23320</v>
      </c>
      <c r="B5796" s="20" t="s">
        <v>5185</v>
      </c>
      <c r="C5796" s="20" t="s">
        <v>23319</v>
      </c>
      <c r="D5796" s="20" t="s">
        <v>23321</v>
      </c>
      <c r="E5796" s="16">
        <v>46.085999999999999</v>
      </c>
      <c r="F5796" s="21">
        <v>45133</v>
      </c>
    </row>
    <row r="5797" spans="1:6" ht="18.75" x14ac:dyDescent="0.3">
      <c r="A5797" s="20" t="s">
        <v>23323</v>
      </c>
      <c r="B5797" s="20" t="s">
        <v>5185</v>
      </c>
      <c r="C5797" s="20" t="s">
        <v>23322</v>
      </c>
      <c r="D5797" s="20" t="s">
        <v>23324</v>
      </c>
      <c r="E5797" s="16">
        <v>24.33</v>
      </c>
      <c r="F5797" s="21">
        <v>45133</v>
      </c>
    </row>
    <row r="5798" spans="1:6" ht="18.75" x14ac:dyDescent="0.3">
      <c r="A5798" s="20" t="s">
        <v>23326</v>
      </c>
      <c r="B5798" s="20" t="s">
        <v>5185</v>
      </c>
      <c r="C5798" s="20" t="s">
        <v>23325</v>
      </c>
      <c r="D5798" s="20" t="s">
        <v>23327</v>
      </c>
      <c r="E5798" s="16">
        <v>20.1936</v>
      </c>
      <c r="F5798" s="21">
        <v>45133</v>
      </c>
    </row>
    <row r="5799" spans="1:6" ht="18.75" x14ac:dyDescent="0.3">
      <c r="A5799" s="20" t="s">
        <v>23329</v>
      </c>
      <c r="B5799" s="20" t="s">
        <v>23330</v>
      </c>
      <c r="C5799" s="20" t="s">
        <v>23328</v>
      </c>
      <c r="D5799" s="20" t="s">
        <v>23331</v>
      </c>
      <c r="E5799" s="16">
        <v>18.4757</v>
      </c>
      <c r="F5799" s="21">
        <v>45133</v>
      </c>
    </row>
    <row r="5800" spans="1:6" ht="18.75" x14ac:dyDescent="0.3">
      <c r="A5800" s="20" t="s">
        <v>23333</v>
      </c>
      <c r="B5800" s="20" t="s">
        <v>5185</v>
      </c>
      <c r="C5800" s="20" t="s">
        <v>23332</v>
      </c>
      <c r="D5800" s="20" t="s">
        <v>23334</v>
      </c>
      <c r="E5800" s="16">
        <v>19.567499999999999</v>
      </c>
      <c r="F5800" s="21">
        <v>45133</v>
      </c>
    </row>
    <row r="5801" spans="1:6" ht="18.75" x14ac:dyDescent="0.3">
      <c r="A5801" s="20" t="s">
        <v>23336</v>
      </c>
      <c r="B5801" s="20" t="s">
        <v>5185</v>
      </c>
      <c r="C5801" s="20" t="s">
        <v>23335</v>
      </c>
      <c r="D5801" s="20" t="s">
        <v>23337</v>
      </c>
      <c r="E5801" s="16">
        <v>13.288600000000001</v>
      </c>
      <c r="F5801" s="21">
        <v>45133</v>
      </c>
    </row>
    <row r="5802" spans="1:6" ht="18.75" x14ac:dyDescent="0.3">
      <c r="A5802" s="20" t="s">
        <v>23339</v>
      </c>
      <c r="B5802" s="20" t="s">
        <v>5185</v>
      </c>
      <c r="C5802" s="20" t="s">
        <v>23338</v>
      </c>
      <c r="D5802" s="20" t="s">
        <v>23340</v>
      </c>
      <c r="E5802" s="16">
        <v>19.334199999999999</v>
      </c>
      <c r="F5802" s="21">
        <v>45133</v>
      </c>
    </row>
    <row r="5803" spans="1:6" ht="18.75" x14ac:dyDescent="0.3">
      <c r="A5803" s="20" t="s">
        <v>23342</v>
      </c>
      <c r="B5803" s="20" t="s">
        <v>23343</v>
      </c>
      <c r="C5803" s="20" t="s">
        <v>23341</v>
      </c>
      <c r="D5803" s="20" t="s">
        <v>23344</v>
      </c>
      <c r="E5803" s="16">
        <v>15.674799999999999</v>
      </c>
      <c r="F5803" s="21">
        <v>45133</v>
      </c>
    </row>
    <row r="5804" spans="1:6" ht="18.75" x14ac:dyDescent="0.3">
      <c r="A5804" s="20" t="s">
        <v>23346</v>
      </c>
      <c r="B5804" s="20" t="s">
        <v>5185</v>
      </c>
      <c r="C5804" s="20" t="s">
        <v>23345</v>
      </c>
      <c r="D5804" s="20" t="s">
        <v>23347</v>
      </c>
      <c r="E5804" s="16">
        <v>18.5809</v>
      </c>
      <c r="F5804" s="21">
        <v>45133</v>
      </c>
    </row>
    <row r="5805" spans="1:6" ht="18.75" x14ac:dyDescent="0.3">
      <c r="A5805" s="20" t="s">
        <v>23349</v>
      </c>
      <c r="B5805" s="20" t="s">
        <v>23350</v>
      </c>
      <c r="C5805" s="20" t="s">
        <v>23348</v>
      </c>
      <c r="D5805" s="20" t="s">
        <v>23351</v>
      </c>
      <c r="E5805" s="16">
        <v>14.309100000000001</v>
      </c>
      <c r="F5805" s="21">
        <v>45133</v>
      </c>
    </row>
    <row r="5806" spans="1:6" ht="18.75" x14ac:dyDescent="0.3">
      <c r="A5806" s="20" t="s">
        <v>23353</v>
      </c>
      <c r="B5806" s="20" t="s">
        <v>5185</v>
      </c>
      <c r="C5806" s="20" t="s">
        <v>23352</v>
      </c>
      <c r="D5806" s="20" t="s">
        <v>44859</v>
      </c>
      <c r="E5806" s="16">
        <v>18.360600000000002</v>
      </c>
      <c r="F5806" s="21">
        <v>45133</v>
      </c>
    </row>
    <row r="5807" spans="1:6" ht="18.75" x14ac:dyDescent="0.3">
      <c r="A5807" s="20" t="s">
        <v>23355</v>
      </c>
      <c r="B5807" s="20" t="s">
        <v>23356</v>
      </c>
      <c r="C5807" s="20" t="s">
        <v>23354</v>
      </c>
      <c r="D5807" s="20" t="s">
        <v>44860</v>
      </c>
      <c r="E5807" s="16">
        <v>12.146800000000001</v>
      </c>
      <c r="F5807" s="21">
        <v>45133</v>
      </c>
    </row>
    <row r="5808" spans="1:6" ht="18.75" x14ac:dyDescent="0.3">
      <c r="A5808" s="20" t="s">
        <v>23358</v>
      </c>
      <c r="B5808" s="20" t="s">
        <v>5185</v>
      </c>
      <c r="C5808" s="20" t="s">
        <v>23357</v>
      </c>
      <c r="D5808" s="20" t="s">
        <v>44861</v>
      </c>
      <c r="E5808" s="16">
        <v>17.3948</v>
      </c>
      <c r="F5808" s="21">
        <v>45133</v>
      </c>
    </row>
    <row r="5809" spans="1:6" ht="18.75" x14ac:dyDescent="0.3">
      <c r="A5809" s="20" t="s">
        <v>23360</v>
      </c>
      <c r="B5809" s="20" t="s">
        <v>23361</v>
      </c>
      <c r="C5809" s="20" t="s">
        <v>23359</v>
      </c>
      <c r="D5809" s="20" t="s">
        <v>44862</v>
      </c>
      <c r="E5809" s="16">
        <v>11.597</v>
      </c>
      <c r="F5809" s="21">
        <v>45133</v>
      </c>
    </row>
    <row r="5810" spans="1:6" ht="18.75" x14ac:dyDescent="0.3">
      <c r="A5810" s="20" t="s">
        <v>23363</v>
      </c>
      <c r="B5810" s="20" t="s">
        <v>5185</v>
      </c>
      <c r="C5810" s="20" t="s">
        <v>23362</v>
      </c>
      <c r="D5810" s="20" t="s">
        <v>23364</v>
      </c>
      <c r="E5810" s="16">
        <v>17.638999999999999</v>
      </c>
      <c r="F5810" s="21">
        <v>45133</v>
      </c>
    </row>
    <row r="5811" spans="1:6" ht="18.75" x14ac:dyDescent="0.3">
      <c r="A5811" s="20" t="s">
        <v>23366</v>
      </c>
      <c r="B5811" s="20" t="s">
        <v>23367</v>
      </c>
      <c r="C5811" s="20" t="s">
        <v>23365</v>
      </c>
      <c r="D5811" s="20" t="s">
        <v>23368</v>
      </c>
      <c r="E5811" s="16">
        <v>17.638999999999999</v>
      </c>
      <c r="F5811" s="21">
        <v>45133</v>
      </c>
    </row>
    <row r="5812" spans="1:6" ht="18.75" x14ac:dyDescent="0.3">
      <c r="A5812" s="20" t="s">
        <v>23370</v>
      </c>
      <c r="B5812" s="20" t="s">
        <v>5185</v>
      </c>
      <c r="C5812" s="20" t="s">
        <v>23369</v>
      </c>
      <c r="D5812" s="20" t="s">
        <v>23371</v>
      </c>
      <c r="E5812" s="16">
        <v>16.603200000000001</v>
      </c>
      <c r="F5812" s="21">
        <v>45133</v>
      </c>
    </row>
    <row r="5813" spans="1:6" ht="18.75" x14ac:dyDescent="0.3">
      <c r="A5813" s="20" t="s">
        <v>23373</v>
      </c>
      <c r="B5813" s="20" t="s">
        <v>23374</v>
      </c>
      <c r="C5813" s="20" t="s">
        <v>23372</v>
      </c>
      <c r="D5813" s="20" t="s">
        <v>23375</v>
      </c>
      <c r="E5813" s="16">
        <v>16.603200000000001</v>
      </c>
      <c r="F5813" s="21">
        <v>45133</v>
      </c>
    </row>
    <row r="5814" spans="1:6" ht="18.75" x14ac:dyDescent="0.3">
      <c r="A5814" s="20" t="s">
        <v>23377</v>
      </c>
      <c r="B5814" s="20" t="s">
        <v>5185</v>
      </c>
      <c r="C5814" s="20" t="s">
        <v>23376</v>
      </c>
      <c r="D5814" s="20" t="s">
        <v>23378</v>
      </c>
      <c r="E5814" s="16">
        <v>27.475000000000001</v>
      </c>
      <c r="F5814" s="21">
        <v>45133</v>
      </c>
    </row>
    <row r="5815" spans="1:6" ht="18.75" x14ac:dyDescent="0.3">
      <c r="A5815" s="20" t="s">
        <v>23380</v>
      </c>
      <c r="B5815" s="20" t="s">
        <v>5185</v>
      </c>
      <c r="C5815" s="20" t="s">
        <v>23379</v>
      </c>
      <c r="D5815" s="20" t="s">
        <v>23381</v>
      </c>
      <c r="E5815" s="16">
        <v>24.962</v>
      </c>
      <c r="F5815" s="21">
        <v>45133</v>
      </c>
    </row>
    <row r="5816" spans="1:6" ht="18.75" x14ac:dyDescent="0.3">
      <c r="A5816" s="20" t="s">
        <v>23383</v>
      </c>
      <c r="B5816" s="20" t="s">
        <v>5185</v>
      </c>
      <c r="C5816" s="20" t="s">
        <v>23382</v>
      </c>
      <c r="D5816" s="20" t="s">
        <v>23384</v>
      </c>
      <c r="E5816" s="16">
        <v>15.239599999999999</v>
      </c>
      <c r="F5816" s="21">
        <v>45133</v>
      </c>
    </row>
    <row r="5817" spans="1:6" ht="18.75" x14ac:dyDescent="0.3">
      <c r="A5817" s="20" t="s">
        <v>23386</v>
      </c>
      <c r="B5817" s="20" t="s">
        <v>5185</v>
      </c>
      <c r="C5817" s="20" t="s">
        <v>23385</v>
      </c>
      <c r="D5817" s="20" t="s">
        <v>23387</v>
      </c>
      <c r="E5817" s="16">
        <v>14.2707</v>
      </c>
      <c r="F5817" s="21">
        <v>45133</v>
      </c>
    </row>
    <row r="5818" spans="1:6" ht="18.75" x14ac:dyDescent="0.3">
      <c r="A5818" s="20" t="s">
        <v>23389</v>
      </c>
      <c r="B5818" s="20" t="s">
        <v>5185</v>
      </c>
      <c r="C5818" s="20" t="s">
        <v>23388</v>
      </c>
      <c r="D5818" s="20" t="s">
        <v>23390</v>
      </c>
      <c r="E5818" s="16">
        <v>17.976800000000001</v>
      </c>
      <c r="F5818" s="21">
        <v>45133</v>
      </c>
    </row>
    <row r="5819" spans="1:6" ht="18.75" x14ac:dyDescent="0.3">
      <c r="A5819" s="20" t="s">
        <v>23392</v>
      </c>
      <c r="B5819" s="20" t="s">
        <v>5185</v>
      </c>
      <c r="C5819" s="20" t="s">
        <v>23391</v>
      </c>
      <c r="D5819" s="20" t="s">
        <v>23393</v>
      </c>
      <c r="E5819" s="16">
        <v>16.5654</v>
      </c>
      <c r="F5819" s="21">
        <v>45133</v>
      </c>
    </row>
    <row r="5820" spans="1:6" ht="18.75" x14ac:dyDescent="0.3">
      <c r="A5820" s="20" t="s">
        <v>23395</v>
      </c>
      <c r="B5820" s="20" t="s">
        <v>5185</v>
      </c>
      <c r="C5820" s="20" t="s">
        <v>23394</v>
      </c>
      <c r="D5820" s="20" t="s">
        <v>23396</v>
      </c>
      <c r="E5820" s="16">
        <v>40.844000000000001</v>
      </c>
      <c r="F5820" s="21">
        <v>45133</v>
      </c>
    </row>
    <row r="5821" spans="1:6" ht="18.75" x14ac:dyDescent="0.3">
      <c r="A5821" s="20" t="s">
        <v>23398</v>
      </c>
      <c r="B5821" s="20" t="s">
        <v>5185</v>
      </c>
      <c r="C5821" s="20" t="s">
        <v>23397</v>
      </c>
      <c r="D5821" s="20" t="s">
        <v>23399</v>
      </c>
      <c r="E5821" s="16">
        <v>37.008000000000003</v>
      </c>
      <c r="F5821" s="21">
        <v>45133</v>
      </c>
    </row>
    <row r="5822" spans="1:6" ht="18.75" x14ac:dyDescent="0.3">
      <c r="A5822" s="20" t="s">
        <v>23401</v>
      </c>
      <c r="B5822" s="20" t="s">
        <v>5185</v>
      </c>
      <c r="C5822" s="20" t="s">
        <v>23400</v>
      </c>
      <c r="D5822" s="20" t="s">
        <v>23402</v>
      </c>
      <c r="E5822" s="16">
        <v>18.921199999999999</v>
      </c>
      <c r="F5822" s="21">
        <v>45133</v>
      </c>
    </row>
    <row r="5823" spans="1:6" ht="18.75" x14ac:dyDescent="0.3">
      <c r="A5823" s="20" t="s">
        <v>23404</v>
      </c>
      <c r="B5823" s="20" t="s">
        <v>5185</v>
      </c>
      <c r="C5823" s="20" t="s">
        <v>23403</v>
      </c>
      <c r="D5823" s="20" t="s">
        <v>23405</v>
      </c>
      <c r="E5823" s="16">
        <v>18.293399999999998</v>
      </c>
      <c r="F5823" s="21">
        <v>45133</v>
      </c>
    </row>
    <row r="5824" spans="1:6" ht="18.75" x14ac:dyDescent="0.3">
      <c r="A5824" s="20" t="s">
        <v>23407</v>
      </c>
      <c r="B5824" s="20" t="s">
        <v>5185</v>
      </c>
      <c r="C5824" s="20" t="s">
        <v>23406</v>
      </c>
      <c r="D5824" s="20" t="s">
        <v>23408</v>
      </c>
      <c r="E5824" s="16">
        <v>28.720400000000001</v>
      </c>
      <c r="F5824" s="21">
        <v>45133</v>
      </c>
    </row>
    <row r="5825" spans="1:6" ht="18.75" x14ac:dyDescent="0.3">
      <c r="A5825" s="20" t="s">
        <v>23410</v>
      </c>
      <c r="B5825" s="20" t="s">
        <v>5185</v>
      </c>
      <c r="C5825" s="20" t="s">
        <v>23409</v>
      </c>
      <c r="D5825" s="20" t="s">
        <v>23411</v>
      </c>
      <c r="E5825" s="16">
        <v>26.445900000000002</v>
      </c>
      <c r="F5825" s="21">
        <v>45133</v>
      </c>
    </row>
    <row r="5826" spans="1:6" ht="18.75" x14ac:dyDescent="0.3">
      <c r="A5826" s="20" t="s">
        <v>23413</v>
      </c>
      <c r="B5826" s="20" t="s">
        <v>23414</v>
      </c>
      <c r="C5826" s="20" t="s">
        <v>23412</v>
      </c>
      <c r="D5826" s="20" t="s">
        <v>23415</v>
      </c>
      <c r="E5826" s="16">
        <v>57.618499999999997</v>
      </c>
      <c r="F5826" s="21">
        <v>45133</v>
      </c>
    </row>
    <row r="5827" spans="1:6" ht="18.75" x14ac:dyDescent="0.3">
      <c r="A5827" s="20" t="s">
        <v>23417</v>
      </c>
      <c r="B5827" s="20" t="s">
        <v>23418</v>
      </c>
      <c r="C5827" s="20" t="s">
        <v>23416</v>
      </c>
      <c r="D5827" s="20" t="s">
        <v>23419</v>
      </c>
      <c r="E5827" s="16">
        <v>51.959800000000001</v>
      </c>
      <c r="F5827" s="21">
        <v>45133</v>
      </c>
    </row>
    <row r="5828" spans="1:6" ht="18.75" x14ac:dyDescent="0.3">
      <c r="A5828" s="20" t="s">
        <v>23421</v>
      </c>
      <c r="B5828" s="20" t="s">
        <v>5185</v>
      </c>
      <c r="C5828" s="20" t="s">
        <v>23420</v>
      </c>
      <c r="D5828" s="20" t="s">
        <v>23422</v>
      </c>
      <c r="E5828" s="16">
        <v>51.959800000000001</v>
      </c>
      <c r="F5828" s="21">
        <v>45133</v>
      </c>
    </row>
    <row r="5829" spans="1:6" ht="18.75" x14ac:dyDescent="0.3">
      <c r="A5829" s="20" t="s">
        <v>23424</v>
      </c>
      <c r="B5829" s="20" t="s">
        <v>5185</v>
      </c>
      <c r="C5829" s="20" t="s">
        <v>23423</v>
      </c>
      <c r="D5829" s="20" t="s">
        <v>23425</v>
      </c>
      <c r="E5829" s="16">
        <v>57.618499999999997</v>
      </c>
      <c r="F5829" s="21">
        <v>45133</v>
      </c>
    </row>
    <row r="5830" spans="1:6" ht="18.75" x14ac:dyDescent="0.3">
      <c r="A5830" s="20" t="s">
        <v>23427</v>
      </c>
      <c r="B5830" s="20" t="s">
        <v>5185</v>
      </c>
      <c r="C5830" s="20" t="s">
        <v>23426</v>
      </c>
      <c r="D5830" s="20" t="s">
        <v>23428</v>
      </c>
      <c r="E5830" s="16">
        <v>11.2157</v>
      </c>
      <c r="F5830" s="21">
        <v>45133</v>
      </c>
    </row>
    <row r="5831" spans="1:6" ht="18.75" x14ac:dyDescent="0.3">
      <c r="A5831" s="20" t="s">
        <v>23430</v>
      </c>
      <c r="B5831" s="20" t="s">
        <v>23431</v>
      </c>
      <c r="C5831" s="20" t="s">
        <v>23429</v>
      </c>
      <c r="D5831" s="20" t="s">
        <v>23432</v>
      </c>
      <c r="E5831" s="16">
        <v>11.2157</v>
      </c>
      <c r="F5831" s="21">
        <v>45133</v>
      </c>
    </row>
    <row r="5832" spans="1:6" ht="18.75" x14ac:dyDescent="0.3">
      <c r="A5832" s="20" t="s">
        <v>23434</v>
      </c>
      <c r="B5832" s="20" t="s">
        <v>5185</v>
      </c>
      <c r="C5832" s="20" t="s">
        <v>23433</v>
      </c>
      <c r="D5832" s="20" t="s">
        <v>23435</v>
      </c>
      <c r="E5832" s="16">
        <v>10.1236</v>
      </c>
      <c r="F5832" s="21">
        <v>45133</v>
      </c>
    </row>
    <row r="5833" spans="1:6" ht="18.75" x14ac:dyDescent="0.3">
      <c r="A5833" s="20" t="s">
        <v>23437</v>
      </c>
      <c r="B5833" s="20" t="s">
        <v>23438</v>
      </c>
      <c r="C5833" s="20" t="s">
        <v>23436</v>
      </c>
      <c r="D5833" s="20" t="s">
        <v>23439</v>
      </c>
      <c r="E5833" s="16">
        <v>10.1236</v>
      </c>
      <c r="F5833" s="21">
        <v>45133</v>
      </c>
    </row>
    <row r="5834" spans="1:6" ht="18.75" x14ac:dyDescent="0.3">
      <c r="A5834" s="20" t="s">
        <v>23441</v>
      </c>
      <c r="B5834" s="20" t="s">
        <v>5185</v>
      </c>
      <c r="C5834" s="20" t="s">
        <v>23440</v>
      </c>
      <c r="D5834" s="20" t="s">
        <v>23442</v>
      </c>
      <c r="E5834" s="16">
        <v>11.27</v>
      </c>
      <c r="F5834" s="21">
        <v>45133</v>
      </c>
    </row>
    <row r="5835" spans="1:6" ht="18.75" x14ac:dyDescent="0.3">
      <c r="A5835" s="20" t="s">
        <v>23444</v>
      </c>
      <c r="B5835" s="20" t="s">
        <v>5185</v>
      </c>
      <c r="C5835" s="20" t="s">
        <v>23443</v>
      </c>
      <c r="D5835" s="20" t="s">
        <v>23445</v>
      </c>
      <c r="E5835" s="16">
        <v>11.16</v>
      </c>
      <c r="F5835" s="21">
        <v>45133</v>
      </c>
    </row>
    <row r="5836" spans="1:6" ht="18.75" x14ac:dyDescent="0.3">
      <c r="A5836" s="20" t="s">
        <v>23447</v>
      </c>
      <c r="B5836" s="20" t="s">
        <v>5185</v>
      </c>
      <c r="C5836" s="20" t="s">
        <v>23446</v>
      </c>
      <c r="D5836" s="20" t="s">
        <v>23448</v>
      </c>
      <c r="E5836" s="16">
        <v>18.264600000000002</v>
      </c>
      <c r="F5836" s="21">
        <v>45133</v>
      </c>
    </row>
    <row r="5837" spans="1:6" ht="18.75" x14ac:dyDescent="0.3">
      <c r="A5837" s="20" t="s">
        <v>23450</v>
      </c>
      <c r="B5837" s="20" t="s">
        <v>5185</v>
      </c>
      <c r="C5837" s="20" t="s">
        <v>23449</v>
      </c>
      <c r="D5837" s="20" t="s">
        <v>23451</v>
      </c>
      <c r="E5837" s="16">
        <v>19.5624</v>
      </c>
      <c r="F5837" s="21">
        <v>45133</v>
      </c>
    </row>
    <row r="5838" spans="1:6" ht="18.75" x14ac:dyDescent="0.3">
      <c r="A5838" s="20" t="s">
        <v>23453</v>
      </c>
      <c r="B5838" s="20" t="s">
        <v>23454</v>
      </c>
      <c r="C5838" s="20" t="s">
        <v>23452</v>
      </c>
      <c r="D5838" s="20" t="s">
        <v>23455</v>
      </c>
      <c r="E5838" s="16">
        <v>16.529499999999999</v>
      </c>
      <c r="F5838" s="21">
        <v>45133</v>
      </c>
    </row>
    <row r="5839" spans="1:6" ht="18.75" x14ac:dyDescent="0.3">
      <c r="A5839" s="20" t="s">
        <v>23457</v>
      </c>
      <c r="B5839" s="20" t="s">
        <v>23458</v>
      </c>
      <c r="C5839" s="20" t="s">
        <v>23456</v>
      </c>
      <c r="D5839" s="20" t="s">
        <v>23459</v>
      </c>
      <c r="E5839" s="16">
        <v>16.7194</v>
      </c>
      <c r="F5839" s="21">
        <v>45133</v>
      </c>
    </row>
    <row r="5840" spans="1:6" ht="18.75" x14ac:dyDescent="0.3">
      <c r="A5840" s="20" t="s">
        <v>23461</v>
      </c>
      <c r="B5840" s="20" t="s">
        <v>5185</v>
      </c>
      <c r="C5840" s="20" t="s">
        <v>23460</v>
      </c>
      <c r="D5840" s="20" t="s">
        <v>23462</v>
      </c>
      <c r="E5840" s="16">
        <v>8.2582000000000004</v>
      </c>
      <c r="F5840" s="21">
        <v>45133</v>
      </c>
    </row>
    <row r="5841" spans="1:6" ht="18.75" x14ac:dyDescent="0.3">
      <c r="A5841" s="20" t="s">
        <v>23464</v>
      </c>
      <c r="B5841" s="20" t="s">
        <v>23465</v>
      </c>
      <c r="C5841" s="20" t="s">
        <v>23463</v>
      </c>
      <c r="D5841" s="20" t="s">
        <v>23466</v>
      </c>
      <c r="E5841" s="16">
        <v>7.6344000000000003</v>
      </c>
      <c r="F5841" s="21">
        <v>45133</v>
      </c>
    </row>
    <row r="5842" spans="1:6" ht="18.75" x14ac:dyDescent="0.3">
      <c r="A5842" s="20" t="s">
        <v>23468</v>
      </c>
      <c r="B5842" s="20" t="s">
        <v>23469</v>
      </c>
      <c r="C5842" s="20" t="s">
        <v>23467</v>
      </c>
      <c r="D5842" s="20" t="s">
        <v>23470</v>
      </c>
      <c r="E5842" s="16">
        <v>8.2510999999999992</v>
      </c>
      <c r="F5842" s="21">
        <v>45133</v>
      </c>
    </row>
    <row r="5843" spans="1:6" ht="18.75" x14ac:dyDescent="0.3">
      <c r="A5843" s="20" t="s">
        <v>23472</v>
      </c>
      <c r="B5843" s="20" t="s">
        <v>5185</v>
      </c>
      <c r="C5843" s="20" t="s">
        <v>23471</v>
      </c>
      <c r="D5843" s="20" t="s">
        <v>23473</v>
      </c>
      <c r="E5843" s="16">
        <v>7.6344000000000003</v>
      </c>
      <c r="F5843" s="21">
        <v>45133</v>
      </c>
    </row>
    <row r="5844" spans="1:6" ht="18.75" x14ac:dyDescent="0.3">
      <c r="A5844" s="20" t="s">
        <v>23475</v>
      </c>
      <c r="B5844" s="20" t="s">
        <v>5185</v>
      </c>
      <c r="C5844" s="20" t="s">
        <v>23474</v>
      </c>
      <c r="D5844" s="20" t="s">
        <v>23476</v>
      </c>
      <c r="E5844" s="16">
        <v>18.664200000000001</v>
      </c>
      <c r="F5844" s="21">
        <v>45133</v>
      </c>
    </row>
    <row r="5845" spans="1:6" ht="18.75" x14ac:dyDescent="0.3">
      <c r="A5845" s="20" t="s">
        <v>23478</v>
      </c>
      <c r="B5845" s="20" t="s">
        <v>5185</v>
      </c>
      <c r="C5845" s="20" t="s">
        <v>23477</v>
      </c>
      <c r="D5845" s="20" t="s">
        <v>23479</v>
      </c>
      <c r="E5845" s="16">
        <v>17.300699999999999</v>
      </c>
      <c r="F5845" s="21">
        <v>45133</v>
      </c>
    </row>
    <row r="5846" spans="1:6" ht="18.75" x14ac:dyDescent="0.3">
      <c r="A5846" s="20" t="s">
        <v>23481</v>
      </c>
      <c r="B5846" s="20" t="s">
        <v>23482</v>
      </c>
      <c r="C5846" s="20" t="s">
        <v>23480</v>
      </c>
      <c r="D5846" s="20" t="s">
        <v>23483</v>
      </c>
      <c r="E5846" s="16">
        <v>15.3773</v>
      </c>
      <c r="F5846" s="21">
        <v>45133</v>
      </c>
    </row>
    <row r="5847" spans="1:6" ht="18.75" x14ac:dyDescent="0.3">
      <c r="A5847" s="20" t="s">
        <v>23485</v>
      </c>
      <c r="B5847" s="20" t="s">
        <v>23486</v>
      </c>
      <c r="C5847" s="20" t="s">
        <v>23484</v>
      </c>
      <c r="D5847" s="20" t="s">
        <v>23487</v>
      </c>
      <c r="E5847" s="16">
        <v>16.569700000000001</v>
      </c>
      <c r="F5847" s="21">
        <v>45133</v>
      </c>
    </row>
    <row r="5848" spans="1:6" ht="18.75" x14ac:dyDescent="0.3">
      <c r="A5848" s="20" t="s">
        <v>23489</v>
      </c>
      <c r="B5848" s="20" t="s">
        <v>23490</v>
      </c>
      <c r="C5848" s="20" t="s">
        <v>23488</v>
      </c>
      <c r="D5848" s="20" t="s">
        <v>23491</v>
      </c>
      <c r="E5848" s="16">
        <v>9.6570999999999998</v>
      </c>
      <c r="F5848" s="21">
        <v>45133</v>
      </c>
    </row>
    <row r="5849" spans="1:6" ht="18.75" x14ac:dyDescent="0.3">
      <c r="A5849" s="20" t="s">
        <v>23493</v>
      </c>
      <c r="B5849" s="20" t="s">
        <v>5185</v>
      </c>
      <c r="C5849" s="20" t="s">
        <v>23492</v>
      </c>
      <c r="D5849" s="20" t="s">
        <v>23494</v>
      </c>
      <c r="E5849" s="16">
        <v>9.6570999999999998</v>
      </c>
      <c r="F5849" s="21">
        <v>45133</v>
      </c>
    </row>
    <row r="5850" spans="1:6" ht="18.75" x14ac:dyDescent="0.3">
      <c r="A5850" s="20" t="s">
        <v>23496</v>
      </c>
      <c r="B5850" s="20" t="s">
        <v>5185</v>
      </c>
      <c r="C5850" s="20" t="s">
        <v>23495</v>
      </c>
      <c r="D5850" s="20" t="s">
        <v>23497</v>
      </c>
      <c r="E5850" s="16">
        <v>9.4801000000000002</v>
      </c>
      <c r="F5850" s="21">
        <v>45133</v>
      </c>
    </row>
    <row r="5851" spans="1:6" ht="18.75" x14ac:dyDescent="0.3">
      <c r="A5851" s="20" t="s">
        <v>23499</v>
      </c>
      <c r="B5851" s="20" t="s">
        <v>23500</v>
      </c>
      <c r="C5851" s="20" t="s">
        <v>23498</v>
      </c>
      <c r="D5851" s="20" t="s">
        <v>23501</v>
      </c>
      <c r="E5851" s="16">
        <v>9.4801000000000002</v>
      </c>
      <c r="F5851" s="21">
        <v>45133</v>
      </c>
    </row>
    <row r="5852" spans="1:6" ht="18.75" x14ac:dyDescent="0.3">
      <c r="A5852" s="20" t="s">
        <v>23503</v>
      </c>
      <c r="B5852" s="20" t="s">
        <v>5185</v>
      </c>
      <c r="C5852" s="20" t="s">
        <v>23502</v>
      </c>
      <c r="D5852" s="20" t="s">
        <v>23504</v>
      </c>
      <c r="E5852" s="16">
        <v>25.08</v>
      </c>
      <c r="F5852" s="21">
        <v>45133</v>
      </c>
    </row>
    <row r="5853" spans="1:6" ht="18.75" x14ac:dyDescent="0.3">
      <c r="A5853" s="20" t="s">
        <v>23506</v>
      </c>
      <c r="B5853" s="20" t="s">
        <v>23507</v>
      </c>
      <c r="C5853" s="20" t="s">
        <v>23505</v>
      </c>
      <c r="D5853" s="20" t="s">
        <v>23508</v>
      </c>
      <c r="E5853" s="16">
        <v>25.08</v>
      </c>
      <c r="F5853" s="21">
        <v>45133</v>
      </c>
    </row>
    <row r="5854" spans="1:6" ht="18.75" x14ac:dyDescent="0.3">
      <c r="A5854" s="20" t="s">
        <v>23510</v>
      </c>
      <c r="B5854" s="20" t="s">
        <v>5185</v>
      </c>
      <c r="C5854" s="20" t="s">
        <v>23509</v>
      </c>
      <c r="D5854" s="20" t="s">
        <v>23511</v>
      </c>
      <c r="E5854" s="16">
        <v>23.53</v>
      </c>
      <c r="F5854" s="21">
        <v>45133</v>
      </c>
    </row>
    <row r="5855" spans="1:6" ht="18.75" x14ac:dyDescent="0.3">
      <c r="A5855" s="20" t="s">
        <v>23513</v>
      </c>
      <c r="B5855" s="20" t="s">
        <v>23514</v>
      </c>
      <c r="C5855" s="20" t="s">
        <v>23512</v>
      </c>
      <c r="D5855" s="20" t="s">
        <v>23515</v>
      </c>
      <c r="E5855" s="16">
        <v>23.53</v>
      </c>
      <c r="F5855" s="21">
        <v>45133</v>
      </c>
    </row>
    <row r="5856" spans="1:6" ht="18.75" x14ac:dyDescent="0.3">
      <c r="A5856" s="20" t="s">
        <v>23517</v>
      </c>
      <c r="B5856" s="20" t="s">
        <v>5185</v>
      </c>
      <c r="C5856" s="20" t="s">
        <v>23516</v>
      </c>
      <c r="D5856" s="20" t="s">
        <v>23518</v>
      </c>
      <c r="E5856" s="16">
        <v>13.6418</v>
      </c>
      <c r="F5856" s="21">
        <v>45133</v>
      </c>
    </row>
    <row r="5857" spans="1:6" ht="18.75" x14ac:dyDescent="0.3">
      <c r="A5857" s="20" t="s">
        <v>23520</v>
      </c>
      <c r="B5857" s="20" t="s">
        <v>23521</v>
      </c>
      <c r="C5857" s="20" t="s">
        <v>23519</v>
      </c>
      <c r="D5857" s="20" t="s">
        <v>23522</v>
      </c>
      <c r="E5857" s="16">
        <v>13.642200000000001</v>
      </c>
      <c r="F5857" s="21">
        <v>45133</v>
      </c>
    </row>
    <row r="5858" spans="1:6" ht="18.75" x14ac:dyDescent="0.3">
      <c r="A5858" s="20" t="s">
        <v>23524</v>
      </c>
      <c r="B5858" s="20" t="s">
        <v>5185</v>
      </c>
      <c r="C5858" s="20" t="s">
        <v>23523</v>
      </c>
      <c r="D5858" s="20" t="s">
        <v>23525</v>
      </c>
      <c r="E5858" s="16">
        <v>13.431699999999999</v>
      </c>
      <c r="F5858" s="21">
        <v>45133</v>
      </c>
    </row>
    <row r="5859" spans="1:6" ht="18.75" x14ac:dyDescent="0.3">
      <c r="A5859" s="20" t="s">
        <v>23527</v>
      </c>
      <c r="B5859" s="20" t="s">
        <v>23528</v>
      </c>
      <c r="C5859" s="20" t="s">
        <v>23526</v>
      </c>
      <c r="D5859" s="20" t="s">
        <v>23529</v>
      </c>
      <c r="E5859" s="16">
        <v>13.4313</v>
      </c>
      <c r="F5859" s="21">
        <v>45133</v>
      </c>
    </row>
    <row r="5860" spans="1:6" ht="18.75" x14ac:dyDescent="0.3">
      <c r="A5860" s="20" t="s">
        <v>23539</v>
      </c>
      <c r="B5860" s="20" t="s">
        <v>5185</v>
      </c>
      <c r="C5860" s="20" t="s">
        <v>23538</v>
      </c>
      <c r="D5860" s="20" t="s">
        <v>23540</v>
      </c>
      <c r="E5860" s="16">
        <v>12.048400000000001</v>
      </c>
      <c r="F5860" s="21">
        <v>45134</v>
      </c>
    </row>
    <row r="5861" spans="1:6" ht="18.75" x14ac:dyDescent="0.3">
      <c r="A5861" s="20" t="s">
        <v>23542</v>
      </c>
      <c r="B5861" s="20" t="s">
        <v>5185</v>
      </c>
      <c r="C5861" s="20" t="s">
        <v>23541</v>
      </c>
      <c r="D5861" s="20" t="s">
        <v>23543</v>
      </c>
      <c r="E5861" s="16">
        <v>12.0093</v>
      </c>
      <c r="F5861" s="21">
        <v>45134</v>
      </c>
    </row>
    <row r="5862" spans="1:6" ht="18.75" x14ac:dyDescent="0.3">
      <c r="A5862" s="20" t="s">
        <v>23545</v>
      </c>
      <c r="B5862" s="20" t="s">
        <v>5185</v>
      </c>
      <c r="C5862" s="20" t="s">
        <v>23544</v>
      </c>
      <c r="D5862" s="20" t="s">
        <v>23546</v>
      </c>
      <c r="E5862" s="16">
        <v>7.4898999999999996</v>
      </c>
      <c r="F5862" s="21">
        <v>45134</v>
      </c>
    </row>
    <row r="5863" spans="1:6" ht="18.75" x14ac:dyDescent="0.3">
      <c r="A5863" s="20" t="s">
        <v>23548</v>
      </c>
      <c r="B5863" s="20" t="s">
        <v>23549</v>
      </c>
      <c r="C5863" s="20" t="s">
        <v>23547</v>
      </c>
      <c r="D5863" s="20" t="s">
        <v>23550</v>
      </c>
      <c r="E5863" s="16">
        <v>7.4909999999999997</v>
      </c>
      <c r="F5863" s="21">
        <v>45134</v>
      </c>
    </row>
    <row r="5864" spans="1:6" ht="18.75" x14ac:dyDescent="0.3">
      <c r="A5864" s="20" t="s">
        <v>23552</v>
      </c>
      <c r="B5864" s="20" t="s">
        <v>5185</v>
      </c>
      <c r="C5864" s="20" t="s">
        <v>23551</v>
      </c>
      <c r="D5864" s="20" t="s">
        <v>23553</v>
      </c>
      <c r="E5864" s="16">
        <v>7.2832999999999997</v>
      </c>
      <c r="F5864" s="21">
        <v>45134</v>
      </c>
    </row>
    <row r="5865" spans="1:6" ht="18.75" x14ac:dyDescent="0.3">
      <c r="A5865" s="20" t="s">
        <v>23555</v>
      </c>
      <c r="B5865" s="20" t="s">
        <v>23556</v>
      </c>
      <c r="C5865" s="20" t="s">
        <v>23554</v>
      </c>
      <c r="D5865" s="20" t="s">
        <v>23557</v>
      </c>
      <c r="E5865" s="16">
        <v>7.2830000000000004</v>
      </c>
      <c r="F5865" s="21">
        <v>45134</v>
      </c>
    </row>
    <row r="5866" spans="1:6" ht="18.75" x14ac:dyDescent="0.3">
      <c r="A5866" s="20" t="s">
        <v>23559</v>
      </c>
      <c r="B5866" s="20" t="s">
        <v>5185</v>
      </c>
      <c r="C5866" s="20" t="s">
        <v>23558</v>
      </c>
      <c r="D5866" s="20" t="s">
        <v>23560</v>
      </c>
      <c r="E5866" s="16">
        <v>23.389600000000002</v>
      </c>
      <c r="F5866" s="21">
        <v>45134</v>
      </c>
    </row>
    <row r="5867" spans="1:6" ht="18.75" x14ac:dyDescent="0.3">
      <c r="A5867" s="20" t="s">
        <v>23562</v>
      </c>
      <c r="B5867" s="20" t="s">
        <v>23563</v>
      </c>
      <c r="C5867" s="20" t="s">
        <v>23561</v>
      </c>
      <c r="D5867" s="20" t="s">
        <v>23564</v>
      </c>
      <c r="E5867" s="16">
        <v>23.1387</v>
      </c>
      <c r="F5867" s="21">
        <v>45134</v>
      </c>
    </row>
    <row r="5868" spans="1:6" ht="18.75" x14ac:dyDescent="0.3">
      <c r="A5868" s="20" t="s">
        <v>23566</v>
      </c>
      <c r="B5868" s="20" t="s">
        <v>5185</v>
      </c>
      <c r="C5868" s="20" t="s">
        <v>23565</v>
      </c>
      <c r="D5868" s="20" t="s">
        <v>23567</v>
      </c>
      <c r="E5868" s="16">
        <v>21.3461</v>
      </c>
      <c r="F5868" s="21">
        <v>45134</v>
      </c>
    </row>
    <row r="5869" spans="1:6" ht="18.75" x14ac:dyDescent="0.3">
      <c r="A5869" s="20" t="s">
        <v>23569</v>
      </c>
      <c r="B5869" s="20" t="s">
        <v>23570</v>
      </c>
      <c r="C5869" s="20" t="s">
        <v>23568</v>
      </c>
      <c r="D5869" s="20" t="s">
        <v>23571</v>
      </c>
      <c r="E5869" s="16">
        <v>21.315100000000001</v>
      </c>
      <c r="F5869" s="21">
        <v>45134</v>
      </c>
    </row>
    <row r="5870" spans="1:6" ht="18.75" x14ac:dyDescent="0.3">
      <c r="A5870" s="20" t="s">
        <v>23573</v>
      </c>
      <c r="B5870" s="20" t="s">
        <v>5185</v>
      </c>
      <c r="C5870" s="20" t="s">
        <v>23572</v>
      </c>
      <c r="D5870" s="20" t="s">
        <v>23574</v>
      </c>
      <c r="E5870" s="16">
        <v>17.225300000000001</v>
      </c>
      <c r="F5870" s="21">
        <v>45134</v>
      </c>
    </row>
    <row r="5871" spans="1:6" ht="18.75" x14ac:dyDescent="0.3">
      <c r="A5871" s="20" t="s">
        <v>23576</v>
      </c>
      <c r="B5871" s="20" t="s">
        <v>23577</v>
      </c>
      <c r="C5871" s="20" t="s">
        <v>23575</v>
      </c>
      <c r="D5871" s="20" t="s">
        <v>23578</v>
      </c>
      <c r="E5871" s="16">
        <v>17.1815</v>
      </c>
      <c r="F5871" s="21">
        <v>45134</v>
      </c>
    </row>
    <row r="5872" spans="1:6" ht="18.75" x14ac:dyDescent="0.3">
      <c r="A5872" s="20" t="s">
        <v>23580</v>
      </c>
      <c r="B5872" s="20" t="s">
        <v>5185</v>
      </c>
      <c r="C5872" s="20" t="s">
        <v>23579</v>
      </c>
      <c r="D5872" s="20" t="s">
        <v>23581</v>
      </c>
      <c r="E5872" s="16">
        <v>15.9392</v>
      </c>
      <c r="F5872" s="21">
        <v>45134</v>
      </c>
    </row>
    <row r="5873" spans="1:6" ht="18.75" x14ac:dyDescent="0.3">
      <c r="A5873" s="20" t="s">
        <v>23583</v>
      </c>
      <c r="B5873" s="20" t="s">
        <v>23584</v>
      </c>
      <c r="C5873" s="20" t="s">
        <v>23582</v>
      </c>
      <c r="D5873" s="20" t="s">
        <v>23585</v>
      </c>
      <c r="E5873" s="16">
        <v>15.938800000000001</v>
      </c>
      <c r="F5873" s="21">
        <v>45134</v>
      </c>
    </row>
    <row r="5874" spans="1:6" ht="18.75" x14ac:dyDescent="0.3">
      <c r="A5874" s="20" t="s">
        <v>23587</v>
      </c>
      <c r="B5874" s="20" t="s">
        <v>5185</v>
      </c>
      <c r="C5874" s="20" t="s">
        <v>23586</v>
      </c>
      <c r="D5874" s="20" t="s">
        <v>23588</v>
      </c>
      <c r="E5874" s="16">
        <v>20.439</v>
      </c>
      <c r="F5874" s="21">
        <v>45133</v>
      </c>
    </row>
    <row r="5875" spans="1:6" ht="18.75" x14ac:dyDescent="0.3">
      <c r="A5875" s="20" t="s">
        <v>23590</v>
      </c>
      <c r="B5875" s="20" t="s">
        <v>5185</v>
      </c>
      <c r="C5875" s="20" t="s">
        <v>23589</v>
      </c>
      <c r="D5875" s="20" t="s">
        <v>23591</v>
      </c>
      <c r="E5875" s="16">
        <v>21.963999999999999</v>
      </c>
      <c r="F5875" s="21">
        <v>45133</v>
      </c>
    </row>
    <row r="5876" spans="1:6" ht="18.75" x14ac:dyDescent="0.3">
      <c r="A5876" s="20" t="s">
        <v>23593</v>
      </c>
      <c r="B5876" s="20" t="s">
        <v>23594</v>
      </c>
      <c r="C5876" s="20" t="s">
        <v>23592</v>
      </c>
      <c r="D5876" s="20" t="s">
        <v>23595</v>
      </c>
      <c r="E5876" s="16">
        <v>20.440000000000001</v>
      </c>
      <c r="F5876" s="21">
        <v>45133</v>
      </c>
    </row>
    <row r="5877" spans="1:6" ht="18.75" x14ac:dyDescent="0.3">
      <c r="A5877" s="20" t="s">
        <v>23597</v>
      </c>
      <c r="B5877" s="20" t="s">
        <v>5185</v>
      </c>
      <c r="C5877" s="20" t="s">
        <v>23596</v>
      </c>
      <c r="D5877" s="20" t="s">
        <v>23598</v>
      </c>
      <c r="E5877" s="16">
        <v>22.056000000000001</v>
      </c>
      <c r="F5877" s="21">
        <v>45133</v>
      </c>
    </row>
    <row r="5878" spans="1:6" ht="18.75" x14ac:dyDescent="0.3">
      <c r="A5878" s="20" t="s">
        <v>23600</v>
      </c>
      <c r="B5878" s="20" t="s">
        <v>5185</v>
      </c>
      <c r="C5878" s="20" t="s">
        <v>23599</v>
      </c>
      <c r="D5878" s="20" t="s">
        <v>23601</v>
      </c>
      <c r="E5878" s="16">
        <v>8.2440999999999995</v>
      </c>
      <c r="F5878" s="21">
        <v>45133</v>
      </c>
    </row>
    <row r="5879" spans="1:6" ht="18.75" x14ac:dyDescent="0.3">
      <c r="A5879" s="20" t="s">
        <v>23603</v>
      </c>
      <c r="B5879" s="20" t="s">
        <v>23604</v>
      </c>
      <c r="C5879" s="20" t="s">
        <v>23602</v>
      </c>
      <c r="D5879" s="20" t="s">
        <v>23605</v>
      </c>
      <c r="E5879" s="16">
        <v>8.4565000000000001</v>
      </c>
      <c r="F5879" s="21">
        <v>45133</v>
      </c>
    </row>
    <row r="5880" spans="1:6" ht="18.75" x14ac:dyDescent="0.3">
      <c r="A5880" s="20" t="s">
        <v>23607</v>
      </c>
      <c r="B5880" s="20" t="s">
        <v>5185</v>
      </c>
      <c r="C5880" s="20" t="s">
        <v>23606</v>
      </c>
      <c r="D5880" s="20" t="s">
        <v>23608</v>
      </c>
      <c r="E5880" s="16">
        <v>8.4565999999999999</v>
      </c>
      <c r="F5880" s="21">
        <v>45133</v>
      </c>
    </row>
    <row r="5881" spans="1:6" ht="18.75" x14ac:dyDescent="0.3">
      <c r="A5881" s="20" t="s">
        <v>23610</v>
      </c>
      <c r="B5881" s="20" t="s">
        <v>23611</v>
      </c>
      <c r="C5881" s="20" t="s">
        <v>23609</v>
      </c>
      <c r="D5881" s="20" t="s">
        <v>23612</v>
      </c>
      <c r="E5881" s="16">
        <v>8.2441999999999993</v>
      </c>
      <c r="F5881" s="21">
        <v>45133</v>
      </c>
    </row>
    <row r="5882" spans="1:6" ht="18.75" x14ac:dyDescent="0.3">
      <c r="A5882" s="20" t="s">
        <v>23614</v>
      </c>
      <c r="B5882" s="20" t="s">
        <v>5185</v>
      </c>
      <c r="C5882" s="20" t="s">
        <v>23613</v>
      </c>
      <c r="D5882" s="20" t="s">
        <v>23615</v>
      </c>
      <c r="E5882" s="16">
        <v>9.452</v>
      </c>
      <c r="F5882" s="21">
        <v>45133</v>
      </c>
    </row>
    <row r="5883" spans="1:6" ht="18.75" x14ac:dyDescent="0.3">
      <c r="A5883" s="20" t="s">
        <v>23617</v>
      </c>
      <c r="B5883" s="20" t="s">
        <v>5185</v>
      </c>
      <c r="C5883" s="20" t="s">
        <v>23616</v>
      </c>
      <c r="D5883" s="20" t="s">
        <v>23618</v>
      </c>
      <c r="E5883" s="16">
        <v>9.4519000000000002</v>
      </c>
      <c r="F5883" s="21">
        <v>45133</v>
      </c>
    </row>
    <row r="5884" spans="1:6" ht="18.75" x14ac:dyDescent="0.3">
      <c r="A5884" s="20" t="s">
        <v>23620</v>
      </c>
      <c r="B5884" s="20" t="s">
        <v>5185</v>
      </c>
      <c r="C5884" s="20" t="s">
        <v>23619</v>
      </c>
      <c r="D5884" s="20" t="s">
        <v>23621</v>
      </c>
      <c r="E5884" s="16">
        <v>9.2293000000000003</v>
      </c>
      <c r="F5884" s="21">
        <v>45133</v>
      </c>
    </row>
    <row r="5885" spans="1:6" ht="18.75" x14ac:dyDescent="0.3">
      <c r="A5885" s="20" t="s">
        <v>23623</v>
      </c>
      <c r="B5885" s="20" t="s">
        <v>5185</v>
      </c>
      <c r="C5885" s="20" t="s">
        <v>23622</v>
      </c>
      <c r="D5885" s="20" t="s">
        <v>23624</v>
      </c>
      <c r="E5885" s="16">
        <v>9.2293000000000003</v>
      </c>
      <c r="F5885" s="21">
        <v>45133</v>
      </c>
    </row>
    <row r="5886" spans="1:6" ht="18.75" x14ac:dyDescent="0.3">
      <c r="A5886" s="20" t="s">
        <v>23626</v>
      </c>
      <c r="B5886" s="20" t="s">
        <v>5185</v>
      </c>
      <c r="C5886" s="20" t="s">
        <v>23625</v>
      </c>
      <c r="D5886" s="20" t="s">
        <v>23627</v>
      </c>
      <c r="E5886" s="16">
        <v>12.87</v>
      </c>
      <c r="F5886" s="21">
        <v>45133</v>
      </c>
    </row>
    <row r="5887" spans="1:6" ht="18.75" x14ac:dyDescent="0.3">
      <c r="A5887" s="20" t="s">
        <v>23629</v>
      </c>
      <c r="B5887" s="20" t="s">
        <v>5185</v>
      </c>
      <c r="C5887" s="20" t="s">
        <v>23628</v>
      </c>
      <c r="D5887" s="20" t="s">
        <v>23630</v>
      </c>
      <c r="E5887" s="16">
        <v>12.7418</v>
      </c>
      <c r="F5887" s="21">
        <v>45133</v>
      </c>
    </row>
    <row r="5888" spans="1:6" ht="18.75" x14ac:dyDescent="0.3">
      <c r="A5888" s="20" t="s">
        <v>23632</v>
      </c>
      <c r="B5888" s="20" t="s">
        <v>23633</v>
      </c>
      <c r="C5888" s="20" t="s">
        <v>23631</v>
      </c>
      <c r="D5888" s="20" t="s">
        <v>23634</v>
      </c>
      <c r="E5888" s="16">
        <v>20.129000000000001</v>
      </c>
      <c r="F5888" s="21">
        <v>43886</v>
      </c>
    </row>
    <row r="5889" spans="1:6" ht="18.75" x14ac:dyDescent="0.3">
      <c r="A5889" s="20" t="s">
        <v>23636</v>
      </c>
      <c r="B5889" s="20" t="s">
        <v>5185</v>
      </c>
      <c r="C5889" s="20" t="s">
        <v>23635</v>
      </c>
      <c r="D5889" s="20" t="s">
        <v>23637</v>
      </c>
      <c r="E5889" s="16">
        <v>20.131</v>
      </c>
      <c r="F5889" s="21">
        <v>43886</v>
      </c>
    </row>
    <row r="5890" spans="1:6" ht="18.75" x14ac:dyDescent="0.3">
      <c r="A5890" s="20" t="s">
        <v>23639</v>
      </c>
      <c r="B5890" s="20" t="s">
        <v>23640</v>
      </c>
      <c r="C5890" s="20" t="s">
        <v>23638</v>
      </c>
      <c r="D5890" s="20" t="s">
        <v>23641</v>
      </c>
      <c r="E5890" s="16">
        <v>19.213000000000001</v>
      </c>
      <c r="F5890" s="21">
        <v>43886</v>
      </c>
    </row>
    <row r="5891" spans="1:6" ht="18.75" x14ac:dyDescent="0.3">
      <c r="A5891" s="20" t="s">
        <v>23643</v>
      </c>
      <c r="B5891" s="20" t="s">
        <v>5185</v>
      </c>
      <c r="C5891" s="20" t="s">
        <v>23642</v>
      </c>
      <c r="D5891" s="20" t="s">
        <v>23644</v>
      </c>
      <c r="E5891" s="16">
        <v>19.216000000000001</v>
      </c>
      <c r="F5891" s="21">
        <v>43886</v>
      </c>
    </row>
    <row r="5892" spans="1:6" ht="18.75" x14ac:dyDescent="0.3">
      <c r="A5892" s="20" t="s">
        <v>23646</v>
      </c>
      <c r="B5892" s="20" t="s">
        <v>23647</v>
      </c>
      <c r="C5892" s="20" t="s">
        <v>23645</v>
      </c>
      <c r="D5892" s="20" t="s">
        <v>23648</v>
      </c>
      <c r="E5892" s="16">
        <v>9.2799999999999994</v>
      </c>
      <c r="F5892" s="21">
        <v>43886</v>
      </c>
    </row>
    <row r="5893" spans="1:6" ht="18.75" x14ac:dyDescent="0.3">
      <c r="A5893" s="20" t="s">
        <v>23650</v>
      </c>
      <c r="B5893" s="20" t="s">
        <v>5185</v>
      </c>
      <c r="C5893" s="20" t="s">
        <v>23649</v>
      </c>
      <c r="D5893" s="20" t="s">
        <v>23651</v>
      </c>
      <c r="E5893" s="16">
        <v>11.199</v>
      </c>
      <c r="F5893" s="21">
        <v>43886</v>
      </c>
    </row>
    <row r="5894" spans="1:6" ht="18.75" x14ac:dyDescent="0.3">
      <c r="A5894" s="20" t="s">
        <v>23653</v>
      </c>
      <c r="B5894" s="20" t="s">
        <v>23654</v>
      </c>
      <c r="C5894" s="20" t="s">
        <v>23652</v>
      </c>
      <c r="D5894" s="20" t="s">
        <v>23655</v>
      </c>
      <c r="E5894" s="16">
        <v>9.7799999999999994</v>
      </c>
      <c r="F5894" s="21">
        <v>43886</v>
      </c>
    </row>
    <row r="5895" spans="1:6" ht="18.75" x14ac:dyDescent="0.3">
      <c r="A5895" s="20" t="s">
        <v>23657</v>
      </c>
      <c r="B5895" s="20" t="s">
        <v>5185</v>
      </c>
      <c r="C5895" s="20" t="s">
        <v>23656</v>
      </c>
      <c r="D5895" s="20" t="s">
        <v>23658</v>
      </c>
      <c r="E5895" s="16">
        <v>11.759</v>
      </c>
      <c r="F5895" s="21">
        <v>43886</v>
      </c>
    </row>
    <row r="5896" spans="1:6" ht="18.75" x14ac:dyDescent="0.3">
      <c r="A5896" s="20" t="s">
        <v>23660</v>
      </c>
      <c r="B5896" s="20" t="s">
        <v>5185</v>
      </c>
      <c r="C5896" s="20" t="s">
        <v>23659</v>
      </c>
      <c r="D5896" s="20" t="s">
        <v>23661</v>
      </c>
      <c r="E5896" s="16">
        <v>8.9700000000000006</v>
      </c>
      <c r="F5896" s="21">
        <v>45134</v>
      </c>
    </row>
    <row r="5897" spans="1:6" ht="18.75" x14ac:dyDescent="0.3">
      <c r="A5897" s="20" t="s">
        <v>23663</v>
      </c>
      <c r="B5897" s="20" t="s">
        <v>23664</v>
      </c>
      <c r="C5897" s="20" t="s">
        <v>23662</v>
      </c>
      <c r="D5897" s="20" t="s">
        <v>23665</v>
      </c>
      <c r="E5897" s="16">
        <v>8.9700000000000006</v>
      </c>
      <c r="F5897" s="21">
        <v>45134</v>
      </c>
    </row>
    <row r="5898" spans="1:6" ht="18.75" x14ac:dyDescent="0.3">
      <c r="A5898" s="20" t="s">
        <v>23667</v>
      </c>
      <c r="B5898" s="20" t="s">
        <v>5185</v>
      </c>
      <c r="C5898" s="20" t="s">
        <v>23666</v>
      </c>
      <c r="D5898" s="20" t="s">
        <v>23668</v>
      </c>
      <c r="E5898" s="16">
        <v>8.8087</v>
      </c>
      <c r="F5898" s="21">
        <v>45134</v>
      </c>
    </row>
    <row r="5899" spans="1:6" ht="18.75" x14ac:dyDescent="0.3">
      <c r="A5899" s="20" t="s">
        <v>23670</v>
      </c>
      <c r="B5899" s="20" t="s">
        <v>23671</v>
      </c>
      <c r="C5899" s="20" t="s">
        <v>23669</v>
      </c>
      <c r="D5899" s="20" t="s">
        <v>23672</v>
      </c>
      <c r="E5899" s="16">
        <v>8.8086000000000002</v>
      </c>
      <c r="F5899" s="21">
        <v>45134</v>
      </c>
    </row>
    <row r="5900" spans="1:6" ht="18.75" x14ac:dyDescent="0.3">
      <c r="A5900" s="20" t="s">
        <v>41442</v>
      </c>
      <c r="B5900" s="20" t="s">
        <v>5185</v>
      </c>
      <c r="C5900" s="20" t="s">
        <v>41443</v>
      </c>
      <c r="D5900" s="20" t="s">
        <v>41444</v>
      </c>
      <c r="E5900" s="16">
        <v>11.044</v>
      </c>
      <c r="F5900" s="21">
        <v>45133</v>
      </c>
    </row>
    <row r="5901" spans="1:6" ht="18.75" x14ac:dyDescent="0.3">
      <c r="A5901" s="20" t="s">
        <v>41445</v>
      </c>
      <c r="B5901" s="20" t="s">
        <v>5185</v>
      </c>
      <c r="C5901" s="20" t="s">
        <v>41446</v>
      </c>
      <c r="D5901" s="20" t="s">
        <v>41447</v>
      </c>
      <c r="E5901" s="16">
        <v>11.084</v>
      </c>
      <c r="F5901" s="21">
        <v>45133</v>
      </c>
    </row>
    <row r="5902" spans="1:6" ht="18.75" x14ac:dyDescent="0.3">
      <c r="A5902" s="20" t="s">
        <v>41448</v>
      </c>
      <c r="B5902" s="20" t="s">
        <v>5185</v>
      </c>
      <c r="C5902" s="20" t="s">
        <v>41449</v>
      </c>
      <c r="D5902" s="20" t="s">
        <v>41450</v>
      </c>
      <c r="E5902" s="16">
        <v>13.965999999999999</v>
      </c>
      <c r="F5902" s="21">
        <v>45133</v>
      </c>
    </row>
    <row r="5903" spans="1:6" ht="18.75" x14ac:dyDescent="0.3">
      <c r="A5903" s="20" t="s">
        <v>41451</v>
      </c>
      <c r="B5903" s="20" t="s">
        <v>5185</v>
      </c>
      <c r="C5903" s="20" t="s">
        <v>41452</v>
      </c>
      <c r="D5903" s="20" t="s">
        <v>41453</v>
      </c>
      <c r="E5903" s="16">
        <v>13.939</v>
      </c>
      <c r="F5903" s="21">
        <v>45133</v>
      </c>
    </row>
    <row r="5904" spans="1:6" ht="18.75" x14ac:dyDescent="0.3">
      <c r="A5904" s="20" t="s">
        <v>43715</v>
      </c>
      <c r="B5904" s="20" t="s">
        <v>5185</v>
      </c>
      <c r="C5904" s="20" t="s">
        <v>43716</v>
      </c>
      <c r="D5904" s="20" t="s">
        <v>43717</v>
      </c>
      <c r="E5904" s="16">
        <v>11.276400000000001</v>
      </c>
      <c r="F5904" s="21">
        <v>45133</v>
      </c>
    </row>
    <row r="5905" spans="1:6" ht="18.75" x14ac:dyDescent="0.3">
      <c r="A5905" s="20" t="s">
        <v>43718</v>
      </c>
      <c r="B5905" s="20" t="s">
        <v>5185</v>
      </c>
      <c r="C5905" s="20" t="s">
        <v>43719</v>
      </c>
      <c r="D5905" s="20" t="s">
        <v>43720</v>
      </c>
      <c r="E5905" s="16">
        <v>11.2371</v>
      </c>
      <c r="F5905" s="21">
        <v>45133</v>
      </c>
    </row>
    <row r="5906" spans="1:6" ht="18.75" x14ac:dyDescent="0.3">
      <c r="A5906" s="20" t="s">
        <v>23674</v>
      </c>
      <c r="B5906" s="20" t="s">
        <v>5185</v>
      </c>
      <c r="C5906" s="20" t="s">
        <v>23673</v>
      </c>
      <c r="D5906" s="20" t="s">
        <v>23675</v>
      </c>
      <c r="E5906" s="16">
        <v>11.590199999999999</v>
      </c>
      <c r="F5906" s="21">
        <v>45133</v>
      </c>
    </row>
    <row r="5907" spans="1:6" ht="18.75" x14ac:dyDescent="0.3">
      <c r="A5907" s="20" t="s">
        <v>23677</v>
      </c>
      <c r="B5907" s="20" t="s">
        <v>5185</v>
      </c>
      <c r="C5907" s="20" t="s">
        <v>23676</v>
      </c>
      <c r="D5907" s="20" t="s">
        <v>23678</v>
      </c>
      <c r="E5907" s="16">
        <v>11.5794</v>
      </c>
      <c r="F5907" s="21">
        <v>45133</v>
      </c>
    </row>
    <row r="5908" spans="1:6" ht="18.75" x14ac:dyDescent="0.3">
      <c r="A5908" s="20" t="s">
        <v>23680</v>
      </c>
      <c r="B5908" s="20" t="s">
        <v>5185</v>
      </c>
      <c r="C5908" s="20" t="s">
        <v>23679</v>
      </c>
      <c r="D5908" s="20" t="s">
        <v>23681</v>
      </c>
      <c r="E5908" s="16">
        <v>9.15</v>
      </c>
      <c r="F5908" s="21">
        <v>44946</v>
      </c>
    </row>
    <row r="5909" spans="1:6" ht="18.75" x14ac:dyDescent="0.3">
      <c r="A5909" s="20" t="s">
        <v>23683</v>
      </c>
      <c r="B5909" s="20" t="s">
        <v>5185</v>
      </c>
      <c r="C5909" s="20" t="s">
        <v>23682</v>
      </c>
      <c r="D5909" s="20" t="s">
        <v>23684</v>
      </c>
      <c r="E5909" s="16">
        <v>13.09</v>
      </c>
      <c r="F5909" s="21">
        <v>45133</v>
      </c>
    </row>
    <row r="5910" spans="1:6" ht="18.75" x14ac:dyDescent="0.3">
      <c r="A5910" s="20" t="s">
        <v>23686</v>
      </c>
      <c r="B5910" s="20" t="s">
        <v>23687</v>
      </c>
      <c r="C5910" s="20" t="s">
        <v>23685</v>
      </c>
      <c r="D5910" s="20" t="s">
        <v>23688</v>
      </c>
      <c r="E5910" s="16">
        <v>11</v>
      </c>
      <c r="F5910" s="21">
        <v>44946</v>
      </c>
    </row>
    <row r="5911" spans="1:6" ht="18.75" x14ac:dyDescent="0.3">
      <c r="A5911" s="20" t="s">
        <v>23690</v>
      </c>
      <c r="B5911" s="20" t="s">
        <v>5185</v>
      </c>
      <c r="C5911" s="20" t="s">
        <v>23689</v>
      </c>
      <c r="D5911" s="20" t="s">
        <v>23691</v>
      </c>
      <c r="E5911" s="16">
        <v>11.72</v>
      </c>
      <c r="F5911" s="21">
        <v>45133</v>
      </c>
    </row>
    <row r="5912" spans="1:6" ht="18.75" x14ac:dyDescent="0.3">
      <c r="A5912" s="20" t="s">
        <v>23693</v>
      </c>
      <c r="B5912" s="20" t="s">
        <v>5185</v>
      </c>
      <c r="C5912" s="20" t="s">
        <v>23692</v>
      </c>
      <c r="D5912" s="20" t="s">
        <v>23694</v>
      </c>
      <c r="E5912" s="16">
        <v>11.75</v>
      </c>
      <c r="F5912" s="21">
        <v>42739</v>
      </c>
    </row>
    <row r="5913" spans="1:6" ht="18.75" x14ac:dyDescent="0.3">
      <c r="A5913" s="20" t="s">
        <v>23696</v>
      </c>
      <c r="B5913" s="20" t="s">
        <v>5185</v>
      </c>
      <c r="C5913" s="20" t="s">
        <v>23695</v>
      </c>
      <c r="D5913" s="20" t="s">
        <v>23697</v>
      </c>
      <c r="E5913" s="16">
        <v>29.18</v>
      </c>
      <c r="F5913" s="21">
        <v>44946</v>
      </c>
    </row>
    <row r="5914" spans="1:6" ht="18.75" x14ac:dyDescent="0.3">
      <c r="A5914" s="20" t="s">
        <v>23699</v>
      </c>
      <c r="B5914" s="20" t="s">
        <v>5185</v>
      </c>
      <c r="C5914" s="20" t="s">
        <v>23698</v>
      </c>
      <c r="D5914" s="20" t="s">
        <v>23700</v>
      </c>
      <c r="E5914" s="16">
        <v>35.65</v>
      </c>
      <c r="F5914" s="21">
        <v>45133</v>
      </c>
    </row>
    <row r="5915" spans="1:6" ht="18.75" x14ac:dyDescent="0.3">
      <c r="A5915" s="20" t="s">
        <v>23702</v>
      </c>
      <c r="B5915" s="20" t="s">
        <v>23703</v>
      </c>
      <c r="C5915" s="20" t="s">
        <v>23701</v>
      </c>
      <c r="D5915" s="20" t="s">
        <v>23704</v>
      </c>
      <c r="E5915" s="16">
        <v>22.17</v>
      </c>
      <c r="F5915" s="21">
        <v>44946</v>
      </c>
    </row>
    <row r="5916" spans="1:6" ht="18.75" x14ac:dyDescent="0.3">
      <c r="A5916" s="20" t="s">
        <v>23706</v>
      </c>
      <c r="B5916" s="20" t="s">
        <v>5185</v>
      </c>
      <c r="C5916" s="20" t="s">
        <v>23705</v>
      </c>
      <c r="D5916" s="20" t="s">
        <v>23707</v>
      </c>
      <c r="E5916" s="16">
        <v>32.090000000000003</v>
      </c>
      <c r="F5916" s="21">
        <v>45133</v>
      </c>
    </row>
    <row r="5917" spans="1:6" ht="18.75" x14ac:dyDescent="0.3">
      <c r="A5917" s="20" t="s">
        <v>23709</v>
      </c>
      <c r="B5917" s="20" t="s">
        <v>5185</v>
      </c>
      <c r="C5917" s="20" t="s">
        <v>23708</v>
      </c>
      <c r="D5917" s="20" t="s">
        <v>23710</v>
      </c>
      <c r="E5917" s="16">
        <v>9.27</v>
      </c>
      <c r="F5917" s="21">
        <v>45133</v>
      </c>
    </row>
    <row r="5918" spans="1:6" ht="18.75" x14ac:dyDescent="0.3">
      <c r="A5918" s="20" t="s">
        <v>23712</v>
      </c>
      <c r="B5918" s="20" t="s">
        <v>23713</v>
      </c>
      <c r="C5918" s="20" t="s">
        <v>23711</v>
      </c>
      <c r="D5918" s="20" t="s">
        <v>23714</v>
      </c>
      <c r="E5918" s="16">
        <v>9.01</v>
      </c>
      <c r="F5918" s="21">
        <v>44946</v>
      </c>
    </row>
    <row r="5919" spans="1:6" ht="18.75" x14ac:dyDescent="0.3">
      <c r="A5919" s="20" t="s">
        <v>23716</v>
      </c>
      <c r="B5919" s="20" t="s">
        <v>5185</v>
      </c>
      <c r="C5919" s="20" t="s">
        <v>23715</v>
      </c>
      <c r="D5919" s="20" t="s">
        <v>23717</v>
      </c>
      <c r="E5919" s="16">
        <v>9.15</v>
      </c>
      <c r="F5919" s="21">
        <v>45133</v>
      </c>
    </row>
    <row r="5920" spans="1:6" ht="18.75" x14ac:dyDescent="0.3">
      <c r="A5920" s="20" t="s">
        <v>23719</v>
      </c>
      <c r="B5920" s="20" t="s">
        <v>23720</v>
      </c>
      <c r="C5920" s="20" t="s">
        <v>23718</v>
      </c>
      <c r="D5920" s="20" t="s">
        <v>23721</v>
      </c>
      <c r="E5920" s="16">
        <v>8.93</v>
      </c>
      <c r="F5920" s="21">
        <v>44946</v>
      </c>
    </row>
    <row r="5921" spans="1:6" ht="18.75" x14ac:dyDescent="0.3">
      <c r="A5921" s="20" t="s">
        <v>23723</v>
      </c>
      <c r="B5921" s="20" t="s">
        <v>5185</v>
      </c>
      <c r="C5921" s="20" t="s">
        <v>23722</v>
      </c>
      <c r="D5921" s="20" t="s">
        <v>23724</v>
      </c>
      <c r="E5921" s="16">
        <v>12.586</v>
      </c>
      <c r="F5921" s="21">
        <v>45133</v>
      </c>
    </row>
    <row r="5922" spans="1:6" ht="18.75" x14ac:dyDescent="0.3">
      <c r="A5922" s="20" t="s">
        <v>23726</v>
      </c>
      <c r="B5922" s="20" t="s">
        <v>5185</v>
      </c>
      <c r="C5922" s="20" t="s">
        <v>23725</v>
      </c>
      <c r="D5922" s="20" t="s">
        <v>23727</v>
      </c>
      <c r="E5922" s="16">
        <v>12.353899999999999</v>
      </c>
      <c r="F5922" s="21">
        <v>45133</v>
      </c>
    </row>
    <row r="5923" spans="1:6" ht="18.75" x14ac:dyDescent="0.3">
      <c r="A5923" s="20" t="s">
        <v>23729</v>
      </c>
      <c r="B5923" s="20" t="s">
        <v>23730</v>
      </c>
      <c r="C5923" s="20" t="s">
        <v>23728</v>
      </c>
      <c r="D5923" s="20" t="s">
        <v>23731</v>
      </c>
      <c r="E5923" s="16">
        <v>12.586499999999999</v>
      </c>
      <c r="F5923" s="21">
        <v>45133</v>
      </c>
    </row>
    <row r="5924" spans="1:6" ht="18.75" x14ac:dyDescent="0.3">
      <c r="A5924" s="20" t="s">
        <v>23733</v>
      </c>
      <c r="B5924" s="20" t="s">
        <v>23734</v>
      </c>
      <c r="C5924" s="20" t="s">
        <v>23732</v>
      </c>
      <c r="D5924" s="20" t="s">
        <v>23735</v>
      </c>
      <c r="E5924" s="16">
        <v>12.3537</v>
      </c>
      <c r="F5924" s="21">
        <v>45133</v>
      </c>
    </row>
    <row r="5925" spans="1:6" ht="18.75" x14ac:dyDescent="0.3">
      <c r="A5925" s="20" t="s">
        <v>23737</v>
      </c>
      <c r="B5925" s="20" t="s">
        <v>5185</v>
      </c>
      <c r="C5925" s="20" t="s">
        <v>23736</v>
      </c>
      <c r="D5925" s="20" t="s">
        <v>23738</v>
      </c>
      <c r="E5925" s="16">
        <v>29.0672</v>
      </c>
      <c r="F5925" s="21">
        <v>45133</v>
      </c>
    </row>
    <row r="5926" spans="1:6" ht="18.75" x14ac:dyDescent="0.3">
      <c r="A5926" s="20" t="s">
        <v>23740</v>
      </c>
      <c r="B5926" s="20" t="s">
        <v>23741</v>
      </c>
      <c r="C5926" s="20" t="s">
        <v>23739</v>
      </c>
      <c r="D5926" s="20" t="s">
        <v>23742</v>
      </c>
      <c r="E5926" s="16">
        <v>25.8506</v>
      </c>
      <c r="F5926" s="21">
        <v>45133</v>
      </c>
    </row>
    <row r="5927" spans="1:6" ht="18.75" x14ac:dyDescent="0.3">
      <c r="A5927" s="20" t="s">
        <v>23744</v>
      </c>
      <c r="B5927" s="20" t="s">
        <v>5185</v>
      </c>
      <c r="C5927" s="20" t="s">
        <v>23743</v>
      </c>
      <c r="D5927" s="20" t="s">
        <v>23745</v>
      </c>
      <c r="E5927" s="16">
        <v>27.0489</v>
      </c>
      <c r="F5927" s="21">
        <v>45133</v>
      </c>
    </row>
    <row r="5928" spans="1:6" ht="18.75" x14ac:dyDescent="0.3">
      <c r="A5928" s="20" t="s">
        <v>23747</v>
      </c>
      <c r="B5928" s="20" t="s">
        <v>23748</v>
      </c>
      <c r="C5928" s="20" t="s">
        <v>23746</v>
      </c>
      <c r="D5928" s="20" t="s">
        <v>23749</v>
      </c>
      <c r="E5928" s="16">
        <v>23.178599999999999</v>
      </c>
      <c r="F5928" s="21">
        <v>45133</v>
      </c>
    </row>
    <row r="5929" spans="1:6" ht="18.75" x14ac:dyDescent="0.3">
      <c r="A5929" s="20" t="s">
        <v>23751</v>
      </c>
      <c r="B5929" s="20" t="s">
        <v>5185</v>
      </c>
      <c r="C5929" s="20" t="s">
        <v>23750</v>
      </c>
      <c r="D5929" s="20" t="s">
        <v>23752</v>
      </c>
      <c r="E5929" s="16">
        <v>53.833199999999998</v>
      </c>
      <c r="F5929" s="21">
        <v>45134</v>
      </c>
    </row>
    <row r="5930" spans="1:6" ht="18.75" x14ac:dyDescent="0.3">
      <c r="A5930" s="20" t="s">
        <v>23754</v>
      </c>
      <c r="B5930" s="20" t="s">
        <v>5185</v>
      </c>
      <c r="C5930" s="20" t="s">
        <v>23753</v>
      </c>
      <c r="D5930" s="20" t="s">
        <v>23755</v>
      </c>
      <c r="E5930" s="16">
        <v>51.098100000000002</v>
      </c>
      <c r="F5930" s="21">
        <v>45134</v>
      </c>
    </row>
    <row r="5931" spans="1:6" ht="18.75" x14ac:dyDescent="0.3">
      <c r="A5931" s="20" t="s">
        <v>48615</v>
      </c>
      <c r="B5931" s="20" t="s">
        <v>5185</v>
      </c>
      <c r="C5931" s="20" t="s">
        <v>48616</v>
      </c>
      <c r="D5931" s="20" t="s">
        <v>48617</v>
      </c>
      <c r="E5931" s="16">
        <v>59.407800000000002</v>
      </c>
      <c r="F5931" s="21">
        <v>45134</v>
      </c>
    </row>
    <row r="5932" spans="1:6" ht="18.75" x14ac:dyDescent="0.3">
      <c r="A5932" s="20" t="s">
        <v>23757</v>
      </c>
      <c r="B5932" s="20" t="s">
        <v>5185</v>
      </c>
      <c r="C5932" s="20" t="s">
        <v>23756</v>
      </c>
      <c r="D5932" s="20" t="s">
        <v>23758</v>
      </c>
      <c r="E5932" s="16">
        <v>52.499000000000002</v>
      </c>
      <c r="F5932" s="21">
        <v>45134</v>
      </c>
    </row>
    <row r="5933" spans="1:6" ht="18.75" x14ac:dyDescent="0.3">
      <c r="A5933" s="20" t="s">
        <v>23760</v>
      </c>
      <c r="B5933" s="20" t="s">
        <v>5185</v>
      </c>
      <c r="C5933" s="20" t="s">
        <v>23759</v>
      </c>
      <c r="D5933" s="20" t="s">
        <v>23761</v>
      </c>
      <c r="E5933" s="16">
        <v>52.209800000000001</v>
      </c>
      <c r="F5933" s="21">
        <v>45134</v>
      </c>
    </row>
    <row r="5934" spans="1:6" ht="18.75" x14ac:dyDescent="0.3">
      <c r="A5934" s="20" t="s">
        <v>23763</v>
      </c>
      <c r="B5934" s="20" t="s">
        <v>5185</v>
      </c>
      <c r="C5934" s="20" t="s">
        <v>23762</v>
      </c>
      <c r="D5934" s="20" t="s">
        <v>23764</v>
      </c>
      <c r="E5934" s="16">
        <v>5485.5046000000002</v>
      </c>
      <c r="F5934" s="21">
        <v>45134</v>
      </c>
    </row>
    <row r="5935" spans="1:6" ht="18.75" x14ac:dyDescent="0.3">
      <c r="A5935" s="20" t="s">
        <v>23766</v>
      </c>
      <c r="B5935" s="20" t="s">
        <v>5185</v>
      </c>
      <c r="C5935" s="20" t="s">
        <v>23765</v>
      </c>
      <c r="D5935" s="20" t="s">
        <v>23767</v>
      </c>
      <c r="E5935" s="16">
        <v>5321.7960000000003</v>
      </c>
      <c r="F5935" s="21">
        <v>45134</v>
      </c>
    </row>
    <row r="5936" spans="1:6" ht="18.75" x14ac:dyDescent="0.3">
      <c r="A5936" s="20" t="s">
        <v>23769</v>
      </c>
      <c r="B5936" s="20" t="s">
        <v>5185</v>
      </c>
      <c r="C5936" s="20" t="s">
        <v>23768</v>
      </c>
      <c r="D5936" s="20" t="s">
        <v>23770</v>
      </c>
      <c r="E5936" s="16">
        <v>50.945</v>
      </c>
      <c r="F5936" s="21">
        <v>45133</v>
      </c>
    </row>
    <row r="5937" spans="1:6" ht="18.75" x14ac:dyDescent="0.3">
      <c r="A5937" s="20" t="s">
        <v>44141</v>
      </c>
      <c r="B5937" s="20" t="s">
        <v>5185</v>
      </c>
      <c r="C5937" s="20" t="s">
        <v>44142</v>
      </c>
      <c r="D5937" s="20" t="s">
        <v>44143</v>
      </c>
      <c r="E5937" s="16">
        <v>59.362499999999997</v>
      </c>
      <c r="F5937" s="21">
        <v>45134</v>
      </c>
    </row>
    <row r="5938" spans="1:6" ht="18.75" x14ac:dyDescent="0.3">
      <c r="A5938" s="20" t="s">
        <v>23772</v>
      </c>
      <c r="B5938" s="20" t="s">
        <v>5185</v>
      </c>
      <c r="C5938" s="20" t="s">
        <v>23771</v>
      </c>
      <c r="D5938" s="20" t="s">
        <v>23773</v>
      </c>
      <c r="E5938" s="16">
        <v>50.797800000000002</v>
      </c>
      <c r="F5938" s="21">
        <v>45134</v>
      </c>
    </row>
    <row r="5939" spans="1:6" ht="18.75" x14ac:dyDescent="0.3">
      <c r="A5939" s="20" t="s">
        <v>23775</v>
      </c>
      <c r="B5939" s="20" t="s">
        <v>5185</v>
      </c>
      <c r="C5939" s="20" t="s">
        <v>23774</v>
      </c>
      <c r="D5939" s="20" t="s">
        <v>23776</v>
      </c>
      <c r="E5939" s="16">
        <v>50.757399999999997</v>
      </c>
      <c r="F5939" s="21">
        <v>45134</v>
      </c>
    </row>
    <row r="5940" spans="1:6" ht="18.75" x14ac:dyDescent="0.3">
      <c r="A5940" s="20" t="s">
        <v>23778</v>
      </c>
      <c r="B5940" s="20" t="s">
        <v>5185</v>
      </c>
      <c r="C5940" s="20" t="s">
        <v>23777</v>
      </c>
      <c r="D5940" s="20" t="s">
        <v>40596</v>
      </c>
      <c r="E5940" s="16">
        <v>52.512</v>
      </c>
      <c r="F5940" s="21">
        <v>45134</v>
      </c>
    </row>
    <row r="5941" spans="1:6" ht="18.75" x14ac:dyDescent="0.3">
      <c r="A5941" s="20" t="s">
        <v>23780</v>
      </c>
      <c r="B5941" s="20" t="s">
        <v>5185</v>
      </c>
      <c r="C5941" s="20" t="s">
        <v>23779</v>
      </c>
      <c r="D5941" s="20" t="s">
        <v>23781</v>
      </c>
      <c r="E5941" s="16">
        <v>51.117400000000004</v>
      </c>
      <c r="F5941" s="21">
        <v>45134</v>
      </c>
    </row>
    <row r="5942" spans="1:6" ht="18.75" x14ac:dyDescent="0.3">
      <c r="A5942" s="20" t="s">
        <v>42000</v>
      </c>
      <c r="B5942" s="20" t="s">
        <v>5185</v>
      </c>
      <c r="C5942" s="20" t="s">
        <v>42001</v>
      </c>
      <c r="D5942" s="20" t="s">
        <v>42239</v>
      </c>
      <c r="E5942" s="16">
        <v>10.7111</v>
      </c>
      <c r="F5942" s="21">
        <v>45134</v>
      </c>
    </row>
    <row r="5943" spans="1:6" ht="18.75" x14ac:dyDescent="0.3">
      <c r="A5943" s="20" t="s">
        <v>42002</v>
      </c>
      <c r="B5943" s="20" t="s">
        <v>5185</v>
      </c>
      <c r="C5943" s="20" t="s">
        <v>42003</v>
      </c>
      <c r="D5943" s="20" t="s">
        <v>42004</v>
      </c>
      <c r="E5943" s="16">
        <v>10.711</v>
      </c>
      <c r="F5943" s="21">
        <v>45134</v>
      </c>
    </row>
    <row r="5944" spans="1:6" ht="18.75" x14ac:dyDescent="0.3">
      <c r="A5944" s="20" t="s">
        <v>42005</v>
      </c>
      <c r="B5944" s="20" t="s">
        <v>5185</v>
      </c>
      <c r="C5944" s="20" t="s">
        <v>42006</v>
      </c>
      <c r="D5944" s="20" t="s">
        <v>42007</v>
      </c>
      <c r="E5944" s="16">
        <v>10.6976</v>
      </c>
      <c r="F5944" s="21">
        <v>45134</v>
      </c>
    </row>
    <row r="5945" spans="1:6" ht="18.75" x14ac:dyDescent="0.3">
      <c r="A5945" s="20" t="s">
        <v>42008</v>
      </c>
      <c r="B5945" s="20" t="s">
        <v>5185</v>
      </c>
      <c r="C5945" s="20" t="s">
        <v>42009</v>
      </c>
      <c r="D5945" s="20" t="s">
        <v>42010</v>
      </c>
      <c r="E5945" s="16">
        <v>10.698499999999999</v>
      </c>
      <c r="F5945" s="21">
        <v>45134</v>
      </c>
    </row>
    <row r="5946" spans="1:6" ht="18.75" x14ac:dyDescent="0.3">
      <c r="A5946" s="20" t="s">
        <v>43043</v>
      </c>
      <c r="B5946" s="20" t="s">
        <v>5185</v>
      </c>
      <c r="C5946" s="20" t="s">
        <v>43044</v>
      </c>
      <c r="D5946" s="20" t="s">
        <v>43045</v>
      </c>
      <c r="E5946" s="16">
        <v>10.4498</v>
      </c>
      <c r="F5946" s="21">
        <v>45134</v>
      </c>
    </row>
    <row r="5947" spans="1:6" ht="18.75" x14ac:dyDescent="0.3">
      <c r="A5947" s="20" t="s">
        <v>43046</v>
      </c>
      <c r="B5947" s="20" t="s">
        <v>5185</v>
      </c>
      <c r="C5947" s="20" t="s">
        <v>43047</v>
      </c>
      <c r="D5947" s="20" t="s">
        <v>43048</v>
      </c>
      <c r="E5947" s="16">
        <v>10.4498</v>
      </c>
      <c r="F5947" s="21">
        <v>45134</v>
      </c>
    </row>
    <row r="5948" spans="1:6" ht="18.75" x14ac:dyDescent="0.3">
      <c r="A5948" s="20" t="s">
        <v>43049</v>
      </c>
      <c r="B5948" s="20" t="s">
        <v>5185</v>
      </c>
      <c r="C5948" s="20" t="s">
        <v>43050</v>
      </c>
      <c r="D5948" s="20" t="s">
        <v>43051</v>
      </c>
      <c r="E5948" s="16">
        <v>10.4329</v>
      </c>
      <c r="F5948" s="21">
        <v>45134</v>
      </c>
    </row>
    <row r="5949" spans="1:6" ht="18.75" x14ac:dyDescent="0.3">
      <c r="A5949" s="20" t="s">
        <v>43052</v>
      </c>
      <c r="B5949" s="20" t="s">
        <v>5185</v>
      </c>
      <c r="C5949" s="20" t="s">
        <v>43053</v>
      </c>
      <c r="D5949" s="20" t="s">
        <v>43054</v>
      </c>
      <c r="E5949" s="16">
        <v>10.4338</v>
      </c>
      <c r="F5949" s="21">
        <v>45134</v>
      </c>
    </row>
    <row r="5950" spans="1:6" ht="18.75" x14ac:dyDescent="0.3">
      <c r="A5950" s="20" t="s">
        <v>23791</v>
      </c>
      <c r="B5950" s="20" t="s">
        <v>5185</v>
      </c>
      <c r="C5950" s="20" t="s">
        <v>23790</v>
      </c>
      <c r="D5950" s="20" t="s">
        <v>40516</v>
      </c>
      <c r="E5950" s="16">
        <v>10.572100000000001</v>
      </c>
      <c r="F5950" s="21">
        <v>45134</v>
      </c>
    </row>
    <row r="5951" spans="1:6" ht="18.75" x14ac:dyDescent="0.3">
      <c r="A5951" s="20" t="s">
        <v>23793</v>
      </c>
      <c r="B5951" s="20" t="s">
        <v>5185</v>
      </c>
      <c r="C5951" s="20" t="s">
        <v>23792</v>
      </c>
      <c r="D5951" s="20" t="s">
        <v>40517</v>
      </c>
      <c r="E5951" s="16">
        <v>10.573</v>
      </c>
      <c r="F5951" s="21">
        <v>45134</v>
      </c>
    </row>
    <row r="5952" spans="1:6" ht="18.75" x14ac:dyDescent="0.3">
      <c r="A5952" s="20" t="s">
        <v>23795</v>
      </c>
      <c r="B5952" s="20" t="s">
        <v>5185</v>
      </c>
      <c r="C5952" s="20" t="s">
        <v>23794</v>
      </c>
      <c r="D5952" s="20" t="s">
        <v>40518</v>
      </c>
      <c r="E5952" s="16">
        <v>10.551</v>
      </c>
      <c r="F5952" s="21">
        <v>45134</v>
      </c>
    </row>
    <row r="5953" spans="1:6" ht="18.75" x14ac:dyDescent="0.3">
      <c r="A5953" s="20" t="s">
        <v>23797</v>
      </c>
      <c r="B5953" s="20" t="s">
        <v>5185</v>
      </c>
      <c r="C5953" s="20" t="s">
        <v>23796</v>
      </c>
      <c r="D5953" s="20" t="s">
        <v>40519</v>
      </c>
      <c r="E5953" s="16">
        <v>10.5511</v>
      </c>
      <c r="F5953" s="21">
        <v>45134</v>
      </c>
    </row>
    <row r="5954" spans="1:6" ht="18.75" x14ac:dyDescent="0.3">
      <c r="A5954" s="20" t="s">
        <v>23799</v>
      </c>
      <c r="B5954" s="20" t="s">
        <v>5185</v>
      </c>
      <c r="C5954" s="20" t="s">
        <v>23798</v>
      </c>
      <c r="D5954" s="20" t="s">
        <v>40520</v>
      </c>
      <c r="E5954" s="16">
        <v>10.5793</v>
      </c>
      <c r="F5954" s="21">
        <v>45134</v>
      </c>
    </row>
    <row r="5955" spans="1:6" ht="18.75" x14ac:dyDescent="0.3">
      <c r="A5955" s="20" t="s">
        <v>23801</v>
      </c>
      <c r="B5955" s="20" t="s">
        <v>5185</v>
      </c>
      <c r="C5955" s="20" t="s">
        <v>23800</v>
      </c>
      <c r="D5955" s="20" t="s">
        <v>40521</v>
      </c>
      <c r="E5955" s="16">
        <v>10.581099999999999</v>
      </c>
      <c r="F5955" s="21">
        <v>45134</v>
      </c>
    </row>
    <row r="5956" spans="1:6" ht="18.75" x14ac:dyDescent="0.3">
      <c r="A5956" s="20" t="s">
        <v>23803</v>
      </c>
      <c r="B5956" s="20" t="s">
        <v>5185</v>
      </c>
      <c r="C5956" s="20" t="s">
        <v>23802</v>
      </c>
      <c r="D5956" s="20" t="s">
        <v>40522</v>
      </c>
      <c r="E5956" s="16">
        <v>10.5517</v>
      </c>
      <c r="F5956" s="21">
        <v>45134</v>
      </c>
    </row>
    <row r="5957" spans="1:6" ht="18.75" x14ac:dyDescent="0.3">
      <c r="A5957" s="20" t="s">
        <v>23805</v>
      </c>
      <c r="B5957" s="20" t="s">
        <v>5185</v>
      </c>
      <c r="C5957" s="20" t="s">
        <v>23804</v>
      </c>
      <c r="D5957" s="20" t="s">
        <v>40523</v>
      </c>
      <c r="E5957" s="16">
        <v>10.5488</v>
      </c>
      <c r="F5957" s="21">
        <v>45134</v>
      </c>
    </row>
    <row r="5958" spans="1:6" ht="18.75" x14ac:dyDescent="0.3">
      <c r="A5958" s="20" t="s">
        <v>23787</v>
      </c>
      <c r="B5958" s="20" t="s">
        <v>5185</v>
      </c>
      <c r="C5958" s="20" t="s">
        <v>23786</v>
      </c>
      <c r="D5958" s="20" t="s">
        <v>40524</v>
      </c>
      <c r="E5958" s="16">
        <v>10.691599999999999</v>
      </c>
      <c r="F5958" s="21">
        <v>45107</v>
      </c>
    </row>
    <row r="5959" spans="1:6" ht="18.75" x14ac:dyDescent="0.3">
      <c r="A5959" s="20" t="s">
        <v>23789</v>
      </c>
      <c r="B5959" s="20" t="s">
        <v>5185</v>
      </c>
      <c r="C5959" s="20" t="s">
        <v>23788</v>
      </c>
      <c r="D5959" s="20" t="s">
        <v>40525</v>
      </c>
      <c r="E5959" s="16">
        <v>10</v>
      </c>
      <c r="F5959" s="21">
        <v>45107</v>
      </c>
    </row>
    <row r="5960" spans="1:6" ht="18.75" x14ac:dyDescent="0.3">
      <c r="A5960" s="20" t="s">
        <v>23783</v>
      </c>
      <c r="B5960" s="20" t="s">
        <v>5185</v>
      </c>
      <c r="C5960" s="20" t="s">
        <v>23782</v>
      </c>
      <c r="D5960" s="20" t="s">
        <v>40526</v>
      </c>
      <c r="E5960" s="16">
        <v>10.7212</v>
      </c>
      <c r="F5960" s="21">
        <v>45107</v>
      </c>
    </row>
    <row r="5961" spans="1:6" ht="18.75" x14ac:dyDescent="0.3">
      <c r="A5961" s="20" t="s">
        <v>23785</v>
      </c>
      <c r="B5961" s="20" t="s">
        <v>5185</v>
      </c>
      <c r="C5961" s="20" t="s">
        <v>23784</v>
      </c>
      <c r="D5961" s="20" t="s">
        <v>40527</v>
      </c>
      <c r="E5961" s="16">
        <v>10</v>
      </c>
      <c r="F5961" s="21">
        <v>45107</v>
      </c>
    </row>
    <row r="5962" spans="1:6" ht="18.75" x14ac:dyDescent="0.3">
      <c r="A5962" s="20" t="s">
        <v>44144</v>
      </c>
      <c r="B5962" s="20" t="s">
        <v>5185</v>
      </c>
      <c r="C5962" s="20" t="s">
        <v>44145</v>
      </c>
      <c r="D5962" s="20" t="s">
        <v>44146</v>
      </c>
      <c r="E5962" s="16">
        <v>10.3819</v>
      </c>
      <c r="F5962" s="21">
        <v>45134</v>
      </c>
    </row>
    <row r="5963" spans="1:6" ht="18.75" x14ac:dyDescent="0.3">
      <c r="A5963" s="20" t="s">
        <v>44147</v>
      </c>
      <c r="B5963" s="20" t="s">
        <v>5185</v>
      </c>
      <c r="C5963" s="20" t="s">
        <v>44148</v>
      </c>
      <c r="D5963" s="20" t="s">
        <v>44149</v>
      </c>
      <c r="E5963" s="16">
        <v>10.3819</v>
      </c>
      <c r="F5963" s="21">
        <v>45134</v>
      </c>
    </row>
    <row r="5964" spans="1:6" ht="18.75" x14ac:dyDescent="0.3">
      <c r="A5964" s="20" t="s">
        <v>44150</v>
      </c>
      <c r="B5964" s="20" t="s">
        <v>5185</v>
      </c>
      <c r="C5964" s="20" t="s">
        <v>44151</v>
      </c>
      <c r="D5964" s="20" t="s">
        <v>44152</v>
      </c>
      <c r="E5964" s="16">
        <v>10.371499999999999</v>
      </c>
      <c r="F5964" s="21">
        <v>45134</v>
      </c>
    </row>
    <row r="5965" spans="1:6" ht="18.75" x14ac:dyDescent="0.3">
      <c r="A5965" s="20" t="s">
        <v>44153</v>
      </c>
      <c r="B5965" s="20" t="s">
        <v>5185</v>
      </c>
      <c r="C5965" s="20" t="s">
        <v>44154</v>
      </c>
      <c r="D5965" s="20" t="s">
        <v>44155</v>
      </c>
      <c r="E5965" s="16">
        <v>10.371499999999999</v>
      </c>
      <c r="F5965" s="21">
        <v>45134</v>
      </c>
    </row>
    <row r="5966" spans="1:6" ht="18.75" x14ac:dyDescent="0.3">
      <c r="A5966" s="20" t="s">
        <v>42011</v>
      </c>
      <c r="B5966" s="20" t="s">
        <v>5185</v>
      </c>
      <c r="C5966" s="20" t="s">
        <v>42012</v>
      </c>
      <c r="D5966" s="20" t="s">
        <v>42013</v>
      </c>
      <c r="E5966" s="16">
        <v>10.465400000000001</v>
      </c>
      <c r="F5966" s="21">
        <v>45134</v>
      </c>
    </row>
    <row r="5967" spans="1:6" ht="18.75" x14ac:dyDescent="0.3">
      <c r="A5967" s="20" t="s">
        <v>42014</v>
      </c>
      <c r="B5967" s="20" t="s">
        <v>5185</v>
      </c>
      <c r="C5967" s="20" t="s">
        <v>42015</v>
      </c>
      <c r="D5967" s="20" t="s">
        <v>42016</v>
      </c>
      <c r="E5967" s="16">
        <v>10.7195</v>
      </c>
      <c r="F5967" s="21">
        <v>45134</v>
      </c>
    </row>
    <row r="5968" spans="1:6" ht="18.75" x14ac:dyDescent="0.3">
      <c r="A5968" s="20" t="s">
        <v>42017</v>
      </c>
      <c r="B5968" s="20" t="s">
        <v>5185</v>
      </c>
      <c r="C5968" s="20" t="s">
        <v>42018</v>
      </c>
      <c r="D5968" s="20" t="s">
        <v>42019</v>
      </c>
      <c r="E5968" s="16">
        <v>10.3909</v>
      </c>
      <c r="F5968" s="21">
        <v>45134</v>
      </c>
    </row>
    <row r="5969" spans="1:6" ht="18.75" x14ac:dyDescent="0.3">
      <c r="A5969" s="20" t="s">
        <v>42020</v>
      </c>
      <c r="B5969" s="20" t="s">
        <v>5185</v>
      </c>
      <c r="C5969" s="20" t="s">
        <v>42021</v>
      </c>
      <c r="D5969" s="20" t="s">
        <v>42022</v>
      </c>
      <c r="E5969" s="16">
        <v>10.732100000000001</v>
      </c>
      <c r="F5969" s="21">
        <v>45134</v>
      </c>
    </row>
    <row r="5970" spans="1:6" ht="18.75" x14ac:dyDescent="0.3">
      <c r="A5970" s="20" t="s">
        <v>44863</v>
      </c>
      <c r="B5970" s="20" t="s">
        <v>5185</v>
      </c>
      <c r="C5970" s="20" t="s">
        <v>44864</v>
      </c>
      <c r="D5970" s="20" t="s">
        <v>44865</v>
      </c>
      <c r="E5970" s="16">
        <v>10.298299999999999</v>
      </c>
      <c r="F5970" s="21">
        <v>45134</v>
      </c>
    </row>
    <row r="5971" spans="1:6" ht="18.75" x14ac:dyDescent="0.3">
      <c r="A5971" s="20" t="s">
        <v>44866</v>
      </c>
      <c r="B5971" s="20" t="s">
        <v>5185</v>
      </c>
      <c r="C5971" s="20" t="s">
        <v>44867</v>
      </c>
      <c r="D5971" s="20" t="s">
        <v>44868</v>
      </c>
      <c r="E5971" s="16">
        <v>10.2989</v>
      </c>
      <c r="F5971" s="21">
        <v>45134</v>
      </c>
    </row>
    <row r="5972" spans="1:6" ht="18.75" x14ac:dyDescent="0.3">
      <c r="A5972" s="20" t="s">
        <v>44869</v>
      </c>
      <c r="B5972" s="20" t="s">
        <v>5185</v>
      </c>
      <c r="C5972" s="20" t="s">
        <v>44870</v>
      </c>
      <c r="D5972" s="20" t="s">
        <v>44871</v>
      </c>
      <c r="E5972" s="16">
        <v>10.286899999999999</v>
      </c>
      <c r="F5972" s="21">
        <v>45134</v>
      </c>
    </row>
    <row r="5973" spans="1:6" ht="18.75" x14ac:dyDescent="0.3">
      <c r="A5973" s="20" t="s">
        <v>44872</v>
      </c>
      <c r="B5973" s="20" t="s">
        <v>5185</v>
      </c>
      <c r="C5973" s="20" t="s">
        <v>44873</v>
      </c>
      <c r="D5973" s="20" t="s">
        <v>44874</v>
      </c>
      <c r="E5973" s="16">
        <v>10.287000000000001</v>
      </c>
      <c r="F5973" s="21">
        <v>45134</v>
      </c>
    </row>
    <row r="5974" spans="1:6" ht="18.75" x14ac:dyDescent="0.3">
      <c r="A5974" s="20" t="s">
        <v>41768</v>
      </c>
      <c r="B5974" s="20" t="s">
        <v>5185</v>
      </c>
      <c r="C5974" s="20" t="s">
        <v>41769</v>
      </c>
      <c r="D5974" s="20" t="s">
        <v>41770</v>
      </c>
      <c r="E5974" s="16">
        <v>10.636100000000001</v>
      </c>
      <c r="F5974" s="21">
        <v>45134</v>
      </c>
    </row>
    <row r="5975" spans="1:6" ht="18.75" x14ac:dyDescent="0.3">
      <c r="A5975" s="20" t="s">
        <v>41771</v>
      </c>
      <c r="B5975" s="20" t="s">
        <v>5185</v>
      </c>
      <c r="C5975" s="20" t="s">
        <v>41772</v>
      </c>
      <c r="D5975" s="20" t="s">
        <v>41773</v>
      </c>
      <c r="E5975" s="16">
        <v>10.635400000000001</v>
      </c>
      <c r="F5975" s="21">
        <v>45134</v>
      </c>
    </row>
    <row r="5976" spans="1:6" ht="18.75" x14ac:dyDescent="0.3">
      <c r="A5976" s="20" t="s">
        <v>41774</v>
      </c>
      <c r="B5976" s="20" t="s">
        <v>5185</v>
      </c>
      <c r="C5976" s="20" t="s">
        <v>41775</v>
      </c>
      <c r="D5976" s="20" t="s">
        <v>41776</v>
      </c>
      <c r="E5976" s="16">
        <v>10.622400000000001</v>
      </c>
      <c r="F5976" s="21">
        <v>45134</v>
      </c>
    </row>
    <row r="5977" spans="1:6" ht="18.75" x14ac:dyDescent="0.3">
      <c r="A5977" s="20" t="s">
        <v>41777</v>
      </c>
      <c r="B5977" s="20" t="s">
        <v>5185</v>
      </c>
      <c r="C5977" s="20" t="s">
        <v>41778</v>
      </c>
      <c r="D5977" s="20" t="s">
        <v>41779</v>
      </c>
      <c r="E5977" s="16">
        <v>10.6229</v>
      </c>
      <c r="F5977" s="21">
        <v>45134</v>
      </c>
    </row>
    <row r="5978" spans="1:6" ht="18.75" x14ac:dyDescent="0.3">
      <c r="A5978" s="20" t="s">
        <v>23807</v>
      </c>
      <c r="B5978" s="20" t="s">
        <v>5185</v>
      </c>
      <c r="C5978" s="20" t="s">
        <v>23806</v>
      </c>
      <c r="D5978" s="20" t="s">
        <v>23808</v>
      </c>
      <c r="E5978" s="16">
        <v>13.0687</v>
      </c>
      <c r="F5978" s="21">
        <v>45134</v>
      </c>
    </row>
    <row r="5979" spans="1:6" ht="18.75" x14ac:dyDescent="0.3">
      <c r="A5979" s="20" t="s">
        <v>23810</v>
      </c>
      <c r="B5979" s="20" t="s">
        <v>23811</v>
      </c>
      <c r="C5979" s="20" t="s">
        <v>23809</v>
      </c>
      <c r="D5979" s="20" t="s">
        <v>23812</v>
      </c>
      <c r="E5979" s="16">
        <v>13.0688</v>
      </c>
      <c r="F5979" s="21">
        <v>45134</v>
      </c>
    </row>
    <row r="5980" spans="1:6" ht="18.75" x14ac:dyDescent="0.3">
      <c r="A5980" s="20" t="s">
        <v>23814</v>
      </c>
      <c r="B5980" s="20" t="s">
        <v>5185</v>
      </c>
      <c r="C5980" s="20" t="s">
        <v>23813</v>
      </c>
      <c r="D5980" s="20" t="s">
        <v>23815</v>
      </c>
      <c r="E5980" s="16">
        <v>12.888500000000001</v>
      </c>
      <c r="F5980" s="21">
        <v>45134</v>
      </c>
    </row>
    <row r="5981" spans="1:6" ht="18.75" x14ac:dyDescent="0.3">
      <c r="A5981" s="20" t="s">
        <v>23817</v>
      </c>
      <c r="B5981" s="20" t="s">
        <v>23818</v>
      </c>
      <c r="C5981" s="20" t="s">
        <v>23816</v>
      </c>
      <c r="D5981" s="20" t="s">
        <v>23819</v>
      </c>
      <c r="E5981" s="16">
        <v>12.888500000000001</v>
      </c>
      <c r="F5981" s="21">
        <v>45134</v>
      </c>
    </row>
    <row r="5982" spans="1:6" ht="18.75" x14ac:dyDescent="0.3">
      <c r="A5982" s="20" t="s">
        <v>23821</v>
      </c>
      <c r="B5982" s="20" t="s">
        <v>5185</v>
      </c>
      <c r="C5982" s="20" t="s">
        <v>23820</v>
      </c>
      <c r="D5982" s="20" t="s">
        <v>23822</v>
      </c>
      <c r="E5982" s="16">
        <v>199.25620000000001</v>
      </c>
      <c r="F5982" s="21">
        <v>45134</v>
      </c>
    </row>
    <row r="5983" spans="1:6" ht="18.75" x14ac:dyDescent="0.3">
      <c r="A5983" s="20" t="s">
        <v>23824</v>
      </c>
      <c r="B5983" s="20" t="s">
        <v>5185</v>
      </c>
      <c r="C5983" s="20" t="s">
        <v>23823</v>
      </c>
      <c r="D5983" s="20" t="s">
        <v>23825</v>
      </c>
      <c r="E5983" s="16">
        <v>196.0727</v>
      </c>
      <c r="F5983" s="21">
        <v>45134</v>
      </c>
    </row>
    <row r="5984" spans="1:6" ht="18.75" x14ac:dyDescent="0.3">
      <c r="A5984" s="20" t="s">
        <v>23827</v>
      </c>
      <c r="B5984" s="20" t="s">
        <v>5185</v>
      </c>
      <c r="C5984" s="20" t="s">
        <v>23826</v>
      </c>
      <c r="D5984" s="20" t="s">
        <v>23828</v>
      </c>
      <c r="E5984" s="16">
        <v>20.599499999999999</v>
      </c>
      <c r="F5984" s="21">
        <v>45134</v>
      </c>
    </row>
    <row r="5985" spans="1:6" ht="18.75" x14ac:dyDescent="0.3">
      <c r="A5985" s="20" t="s">
        <v>23830</v>
      </c>
      <c r="B5985" s="20" t="s">
        <v>23831</v>
      </c>
      <c r="C5985" s="20" t="s">
        <v>23829</v>
      </c>
      <c r="D5985" s="20" t="s">
        <v>23832</v>
      </c>
      <c r="E5985" s="16">
        <v>20.036899999999999</v>
      </c>
      <c r="F5985" s="21">
        <v>45134</v>
      </c>
    </row>
    <row r="5986" spans="1:6" ht="18.75" x14ac:dyDescent="0.3">
      <c r="A5986" s="20" t="s">
        <v>23834</v>
      </c>
      <c r="B5986" s="20" t="s">
        <v>23835</v>
      </c>
      <c r="C5986" s="20" t="s">
        <v>23833</v>
      </c>
      <c r="D5986" s="20" t="s">
        <v>23836</v>
      </c>
      <c r="E5986" s="16">
        <v>15.584099999999999</v>
      </c>
      <c r="F5986" s="21">
        <v>45134</v>
      </c>
    </row>
    <row r="5987" spans="1:6" ht="18.75" x14ac:dyDescent="0.3">
      <c r="A5987" s="20" t="s">
        <v>23838</v>
      </c>
      <c r="B5987" s="20" t="s">
        <v>23839</v>
      </c>
      <c r="C5987" s="20" t="s">
        <v>23837</v>
      </c>
      <c r="D5987" s="20" t="s">
        <v>23840</v>
      </c>
      <c r="E5987" s="16">
        <v>15.3424</v>
      </c>
      <c r="F5987" s="21">
        <v>45134</v>
      </c>
    </row>
    <row r="5988" spans="1:6" ht="18.75" x14ac:dyDescent="0.3">
      <c r="A5988" s="20" t="s">
        <v>23842</v>
      </c>
      <c r="B5988" s="20" t="s">
        <v>5185</v>
      </c>
      <c r="C5988" s="20" t="s">
        <v>23841</v>
      </c>
      <c r="D5988" s="20" t="s">
        <v>23843</v>
      </c>
      <c r="E5988" s="16">
        <v>15.5844</v>
      </c>
      <c r="F5988" s="21">
        <v>45134</v>
      </c>
    </row>
    <row r="5989" spans="1:6" ht="18.75" x14ac:dyDescent="0.3">
      <c r="A5989" s="20" t="s">
        <v>23845</v>
      </c>
      <c r="B5989" s="20" t="s">
        <v>5185</v>
      </c>
      <c r="C5989" s="20" t="s">
        <v>23844</v>
      </c>
      <c r="D5989" s="20" t="s">
        <v>23846</v>
      </c>
      <c r="E5989" s="16">
        <v>15.3445</v>
      </c>
      <c r="F5989" s="21">
        <v>45134</v>
      </c>
    </row>
    <row r="5990" spans="1:6" ht="18.75" x14ac:dyDescent="0.3">
      <c r="A5990" s="20" t="s">
        <v>23848</v>
      </c>
      <c r="B5990" s="20" t="s">
        <v>5185</v>
      </c>
      <c r="C5990" s="20" t="s">
        <v>23847</v>
      </c>
      <c r="D5990" s="20" t="s">
        <v>23849</v>
      </c>
      <c r="E5990" s="16">
        <v>11.015000000000001</v>
      </c>
      <c r="F5990" s="21">
        <v>45134</v>
      </c>
    </row>
    <row r="5991" spans="1:6" ht="18.75" x14ac:dyDescent="0.3">
      <c r="A5991" s="20" t="s">
        <v>23851</v>
      </c>
      <c r="B5991" s="20" t="s">
        <v>5185</v>
      </c>
      <c r="C5991" s="20" t="s">
        <v>23850</v>
      </c>
      <c r="D5991" s="20" t="s">
        <v>23852</v>
      </c>
      <c r="E5991" s="16">
        <v>11.0143</v>
      </c>
      <c r="F5991" s="21">
        <v>45134</v>
      </c>
    </row>
    <row r="5992" spans="1:6" ht="18.75" x14ac:dyDescent="0.3">
      <c r="A5992" s="20" t="s">
        <v>23854</v>
      </c>
      <c r="B5992" s="20" t="s">
        <v>5185</v>
      </c>
      <c r="C5992" s="20" t="s">
        <v>23853</v>
      </c>
      <c r="D5992" s="20" t="s">
        <v>23855</v>
      </c>
      <c r="E5992" s="16">
        <v>10.906499999999999</v>
      </c>
      <c r="F5992" s="21">
        <v>45134</v>
      </c>
    </row>
    <row r="5993" spans="1:6" ht="18.75" x14ac:dyDescent="0.3">
      <c r="A5993" s="20" t="s">
        <v>23857</v>
      </c>
      <c r="B5993" s="20" t="s">
        <v>5185</v>
      </c>
      <c r="C5993" s="20" t="s">
        <v>23856</v>
      </c>
      <c r="D5993" s="20" t="s">
        <v>23858</v>
      </c>
      <c r="E5993" s="16">
        <v>10.9063</v>
      </c>
      <c r="F5993" s="21">
        <v>45134</v>
      </c>
    </row>
    <row r="5994" spans="1:6" ht="18.75" x14ac:dyDescent="0.3">
      <c r="A5994" s="20" t="s">
        <v>23860</v>
      </c>
      <c r="B5994" s="20" t="s">
        <v>5185</v>
      </c>
      <c r="C5994" s="20" t="s">
        <v>23859</v>
      </c>
      <c r="D5994" s="20" t="s">
        <v>23861</v>
      </c>
      <c r="E5994" s="16">
        <v>10.7134</v>
      </c>
      <c r="F5994" s="21">
        <v>45134</v>
      </c>
    </row>
    <row r="5995" spans="1:6" ht="18.75" x14ac:dyDescent="0.3">
      <c r="A5995" s="20" t="s">
        <v>23863</v>
      </c>
      <c r="B5995" s="20" t="s">
        <v>5185</v>
      </c>
      <c r="C5995" s="20" t="s">
        <v>23862</v>
      </c>
      <c r="D5995" s="20" t="s">
        <v>23864</v>
      </c>
      <c r="E5995" s="16">
        <v>10.713200000000001</v>
      </c>
      <c r="F5995" s="21">
        <v>45134</v>
      </c>
    </row>
    <row r="5996" spans="1:6" ht="18.75" x14ac:dyDescent="0.3">
      <c r="A5996" s="20" t="s">
        <v>23866</v>
      </c>
      <c r="B5996" s="20" t="s">
        <v>5185</v>
      </c>
      <c r="C5996" s="20" t="s">
        <v>23865</v>
      </c>
      <c r="D5996" s="20" t="s">
        <v>23867</v>
      </c>
      <c r="E5996" s="16">
        <v>10.664199999999999</v>
      </c>
      <c r="F5996" s="21">
        <v>45134</v>
      </c>
    </row>
    <row r="5997" spans="1:6" ht="18.75" x14ac:dyDescent="0.3">
      <c r="A5997" s="20" t="s">
        <v>23869</v>
      </c>
      <c r="B5997" s="20" t="s">
        <v>5185</v>
      </c>
      <c r="C5997" s="20" t="s">
        <v>23868</v>
      </c>
      <c r="D5997" s="20" t="s">
        <v>23870</v>
      </c>
      <c r="E5997" s="16">
        <v>10.664199999999999</v>
      </c>
      <c r="F5997" s="21">
        <v>45134</v>
      </c>
    </row>
    <row r="5998" spans="1:6" ht="18.75" x14ac:dyDescent="0.3">
      <c r="A5998" s="20" t="s">
        <v>23872</v>
      </c>
      <c r="B5998" s="20" t="s">
        <v>5185</v>
      </c>
      <c r="C5998" s="20" t="s">
        <v>23871</v>
      </c>
      <c r="D5998" s="20" t="s">
        <v>23873</v>
      </c>
      <c r="E5998" s="16">
        <v>10.7425</v>
      </c>
      <c r="F5998" s="21">
        <v>45134</v>
      </c>
    </row>
    <row r="5999" spans="1:6" ht="18.75" x14ac:dyDescent="0.3">
      <c r="A5999" s="20" t="s">
        <v>23875</v>
      </c>
      <c r="B5999" s="20" t="s">
        <v>5185</v>
      </c>
      <c r="C5999" s="20" t="s">
        <v>23874</v>
      </c>
      <c r="D5999" s="20" t="s">
        <v>23876</v>
      </c>
      <c r="E5999" s="16">
        <v>10.742699999999999</v>
      </c>
      <c r="F5999" s="21">
        <v>45134</v>
      </c>
    </row>
    <row r="6000" spans="1:6" ht="18.75" x14ac:dyDescent="0.3">
      <c r="A6000" s="20" t="s">
        <v>23878</v>
      </c>
      <c r="B6000" s="20" t="s">
        <v>5185</v>
      </c>
      <c r="C6000" s="20" t="s">
        <v>23877</v>
      </c>
      <c r="D6000" s="20" t="s">
        <v>23879</v>
      </c>
      <c r="E6000" s="16">
        <v>10.710900000000001</v>
      </c>
      <c r="F6000" s="21">
        <v>45134</v>
      </c>
    </row>
    <row r="6001" spans="1:6" ht="18.75" x14ac:dyDescent="0.3">
      <c r="A6001" s="20" t="s">
        <v>23881</v>
      </c>
      <c r="B6001" s="20" t="s">
        <v>5185</v>
      </c>
      <c r="C6001" s="20" t="s">
        <v>23880</v>
      </c>
      <c r="D6001" s="20" t="s">
        <v>23882</v>
      </c>
      <c r="E6001" s="16">
        <v>10.711600000000001</v>
      </c>
      <c r="F6001" s="21">
        <v>45134</v>
      </c>
    </row>
    <row r="6002" spans="1:6" ht="18.75" x14ac:dyDescent="0.3">
      <c r="A6002" s="20" t="s">
        <v>41684</v>
      </c>
      <c r="B6002" s="20" t="s">
        <v>5185</v>
      </c>
      <c r="C6002" s="20" t="s">
        <v>41685</v>
      </c>
      <c r="D6002" s="20" t="s">
        <v>41686</v>
      </c>
      <c r="E6002" s="16">
        <v>10.6281</v>
      </c>
      <c r="F6002" s="21">
        <v>45134</v>
      </c>
    </row>
    <row r="6003" spans="1:6" ht="18.75" x14ac:dyDescent="0.3">
      <c r="A6003" s="20" t="s">
        <v>41687</v>
      </c>
      <c r="B6003" s="20" t="s">
        <v>5185</v>
      </c>
      <c r="C6003" s="20" t="s">
        <v>41688</v>
      </c>
      <c r="D6003" s="20" t="s">
        <v>41689</v>
      </c>
      <c r="E6003" s="16">
        <v>10.6281</v>
      </c>
      <c r="F6003" s="21">
        <v>45134</v>
      </c>
    </row>
    <row r="6004" spans="1:6" ht="18.75" x14ac:dyDescent="0.3">
      <c r="A6004" s="20" t="s">
        <v>41682</v>
      </c>
      <c r="B6004" s="20" t="s">
        <v>5185</v>
      </c>
      <c r="C6004" s="20" t="s">
        <v>41683</v>
      </c>
      <c r="D6004" s="20" t="s">
        <v>41780</v>
      </c>
      <c r="E6004" s="16">
        <v>10.6149</v>
      </c>
      <c r="F6004" s="21">
        <v>45134</v>
      </c>
    </row>
    <row r="6005" spans="1:6" ht="18.75" x14ac:dyDescent="0.3">
      <c r="A6005" s="20" t="s">
        <v>41690</v>
      </c>
      <c r="B6005" s="20" t="s">
        <v>5185</v>
      </c>
      <c r="C6005" s="20" t="s">
        <v>41691</v>
      </c>
      <c r="D6005" s="20" t="s">
        <v>41692</v>
      </c>
      <c r="E6005" s="16">
        <v>10.614800000000001</v>
      </c>
      <c r="F6005" s="21">
        <v>45134</v>
      </c>
    </row>
    <row r="6006" spans="1:6" ht="18.75" x14ac:dyDescent="0.3">
      <c r="A6006" s="20" t="s">
        <v>44875</v>
      </c>
      <c r="B6006" s="20" t="s">
        <v>5185</v>
      </c>
      <c r="C6006" s="20" t="s">
        <v>44876</v>
      </c>
      <c r="D6006" s="20" t="s">
        <v>44877</v>
      </c>
      <c r="E6006" s="16">
        <v>10.382300000000001</v>
      </c>
      <c r="F6006" s="21">
        <v>45134</v>
      </c>
    </row>
    <row r="6007" spans="1:6" ht="18.75" x14ac:dyDescent="0.3">
      <c r="A6007" s="20" t="s">
        <v>44878</v>
      </c>
      <c r="B6007" s="20" t="s">
        <v>5185</v>
      </c>
      <c r="C6007" s="20" t="s">
        <v>44879</v>
      </c>
      <c r="D6007" s="20" t="s">
        <v>44880</v>
      </c>
      <c r="E6007" s="16">
        <v>10.382199999999999</v>
      </c>
      <c r="F6007" s="21">
        <v>45134</v>
      </c>
    </row>
    <row r="6008" spans="1:6" ht="18.75" x14ac:dyDescent="0.3">
      <c r="A6008" s="20" t="s">
        <v>44881</v>
      </c>
      <c r="B6008" s="20" t="s">
        <v>5185</v>
      </c>
      <c r="C6008" s="20" t="s">
        <v>44882</v>
      </c>
      <c r="D6008" s="20" t="s">
        <v>44883</v>
      </c>
      <c r="E6008" s="16">
        <v>10.3704</v>
      </c>
      <c r="F6008" s="21">
        <v>45134</v>
      </c>
    </row>
    <row r="6009" spans="1:6" ht="18.75" x14ac:dyDescent="0.3">
      <c r="A6009" s="20" t="s">
        <v>44884</v>
      </c>
      <c r="B6009" s="20" t="s">
        <v>5185</v>
      </c>
      <c r="C6009" s="20" t="s">
        <v>44885</v>
      </c>
      <c r="D6009" s="20" t="s">
        <v>44886</v>
      </c>
      <c r="E6009" s="16">
        <v>10.3704</v>
      </c>
      <c r="F6009" s="21">
        <v>45134</v>
      </c>
    </row>
    <row r="6010" spans="1:6" ht="18.75" x14ac:dyDescent="0.3">
      <c r="A6010" s="20" t="s">
        <v>23884</v>
      </c>
      <c r="B6010" s="20" t="s">
        <v>23885</v>
      </c>
      <c r="C6010" s="20" t="s">
        <v>23883</v>
      </c>
      <c r="D6010" s="20" t="s">
        <v>23886</v>
      </c>
      <c r="E6010" s="16">
        <v>12.843400000000001</v>
      </c>
      <c r="F6010" s="21">
        <v>45134</v>
      </c>
    </row>
    <row r="6011" spans="1:6" ht="18.75" x14ac:dyDescent="0.3">
      <c r="A6011" s="20" t="s">
        <v>23888</v>
      </c>
      <c r="B6011" s="20" t="s">
        <v>5185</v>
      </c>
      <c r="C6011" s="20" t="s">
        <v>23887</v>
      </c>
      <c r="D6011" s="20" t="s">
        <v>23889</v>
      </c>
      <c r="E6011" s="16">
        <v>12.845700000000001</v>
      </c>
      <c r="F6011" s="21">
        <v>45134</v>
      </c>
    </row>
    <row r="6012" spans="1:6" ht="18.75" x14ac:dyDescent="0.3">
      <c r="A6012" s="20" t="s">
        <v>23891</v>
      </c>
      <c r="B6012" s="20" t="s">
        <v>23892</v>
      </c>
      <c r="C6012" s="20" t="s">
        <v>23890</v>
      </c>
      <c r="D6012" s="20" t="s">
        <v>23893</v>
      </c>
      <c r="E6012" s="16">
        <v>12.644399999999999</v>
      </c>
      <c r="F6012" s="21">
        <v>45134</v>
      </c>
    </row>
    <row r="6013" spans="1:6" ht="18.75" x14ac:dyDescent="0.3">
      <c r="A6013" s="20" t="s">
        <v>23895</v>
      </c>
      <c r="B6013" s="20" t="s">
        <v>5185</v>
      </c>
      <c r="C6013" s="20" t="s">
        <v>23894</v>
      </c>
      <c r="D6013" s="20" t="s">
        <v>23896</v>
      </c>
      <c r="E6013" s="16">
        <v>12.644299999999999</v>
      </c>
      <c r="F6013" s="21">
        <v>45134</v>
      </c>
    </row>
    <row r="6014" spans="1:6" ht="18.75" x14ac:dyDescent="0.3">
      <c r="A6014" s="20" t="s">
        <v>44055</v>
      </c>
      <c r="B6014" s="20" t="s">
        <v>5185</v>
      </c>
      <c r="C6014" s="20" t="s">
        <v>44056</v>
      </c>
      <c r="D6014" s="20" t="s">
        <v>44057</v>
      </c>
      <c r="E6014" s="16">
        <v>10.3872</v>
      </c>
      <c r="F6014" s="21">
        <v>45134</v>
      </c>
    </row>
    <row r="6015" spans="1:6" ht="18.75" x14ac:dyDescent="0.3">
      <c r="A6015" s="20" t="s">
        <v>44058</v>
      </c>
      <c r="B6015" s="20" t="s">
        <v>44059</v>
      </c>
      <c r="C6015" s="20" t="s">
        <v>44060</v>
      </c>
      <c r="D6015" s="20" t="s">
        <v>44061</v>
      </c>
      <c r="E6015" s="16">
        <v>10.387700000000001</v>
      </c>
      <c r="F6015" s="21">
        <v>45134</v>
      </c>
    </row>
    <row r="6016" spans="1:6" ht="18.75" x14ac:dyDescent="0.3">
      <c r="A6016" s="20" t="s">
        <v>44062</v>
      </c>
      <c r="B6016" s="20" t="s">
        <v>5185</v>
      </c>
      <c r="C6016" s="20" t="s">
        <v>44063</v>
      </c>
      <c r="D6016" s="20" t="s">
        <v>44064</v>
      </c>
      <c r="E6016" s="16">
        <v>10.3757</v>
      </c>
      <c r="F6016" s="21">
        <v>45134</v>
      </c>
    </row>
    <row r="6017" spans="1:6" ht="18.75" x14ac:dyDescent="0.3">
      <c r="A6017" s="20" t="s">
        <v>44065</v>
      </c>
      <c r="B6017" s="20" t="s">
        <v>44066</v>
      </c>
      <c r="C6017" s="20" t="s">
        <v>44067</v>
      </c>
      <c r="D6017" s="20" t="s">
        <v>44068</v>
      </c>
      <c r="E6017" s="16">
        <v>10.3757</v>
      </c>
      <c r="F6017" s="21">
        <v>45134</v>
      </c>
    </row>
    <row r="6018" spans="1:6" ht="18.75" x14ac:dyDescent="0.3">
      <c r="A6018" s="20" t="s">
        <v>23898</v>
      </c>
      <c r="B6018" s="20" t="s">
        <v>5185</v>
      </c>
      <c r="C6018" s="20" t="s">
        <v>23897</v>
      </c>
      <c r="D6018" s="20" t="s">
        <v>40360</v>
      </c>
      <c r="E6018" s="16">
        <v>10.632999999999999</v>
      </c>
      <c r="F6018" s="21">
        <v>45134</v>
      </c>
    </row>
    <row r="6019" spans="1:6" ht="18.75" x14ac:dyDescent="0.3">
      <c r="A6019" s="20" t="s">
        <v>23903</v>
      </c>
      <c r="B6019" s="20" t="s">
        <v>5185</v>
      </c>
      <c r="C6019" s="20" t="s">
        <v>23902</v>
      </c>
      <c r="D6019" s="20" t="s">
        <v>40361</v>
      </c>
      <c r="E6019" s="16">
        <v>10.6091</v>
      </c>
      <c r="F6019" s="21">
        <v>45134</v>
      </c>
    </row>
    <row r="6020" spans="1:6" ht="18.75" x14ac:dyDescent="0.3">
      <c r="A6020" s="20" t="s">
        <v>23905</v>
      </c>
      <c r="B6020" s="20" t="s">
        <v>23906</v>
      </c>
      <c r="C6020" s="20" t="s">
        <v>23904</v>
      </c>
      <c r="D6020" s="20" t="s">
        <v>40362</v>
      </c>
      <c r="E6020" s="16">
        <v>10.6092</v>
      </c>
      <c r="F6020" s="21">
        <v>45134</v>
      </c>
    </row>
    <row r="6021" spans="1:6" ht="18.75" x14ac:dyDescent="0.3">
      <c r="A6021" s="20" t="s">
        <v>23900</v>
      </c>
      <c r="B6021" s="20" t="s">
        <v>23901</v>
      </c>
      <c r="C6021" s="20" t="s">
        <v>23899</v>
      </c>
      <c r="D6021" s="20" t="s">
        <v>40363</v>
      </c>
      <c r="E6021" s="16">
        <v>10.632999999999999</v>
      </c>
      <c r="F6021" s="21">
        <v>45134</v>
      </c>
    </row>
    <row r="6022" spans="1:6" ht="18.75" x14ac:dyDescent="0.3">
      <c r="A6022" s="20" t="s">
        <v>23908</v>
      </c>
      <c r="B6022" s="20" t="s">
        <v>5185</v>
      </c>
      <c r="C6022" s="20" t="s">
        <v>23907</v>
      </c>
      <c r="D6022" s="20" t="s">
        <v>40364</v>
      </c>
      <c r="E6022" s="16">
        <v>10.5868</v>
      </c>
      <c r="F6022" s="21">
        <v>45134</v>
      </c>
    </row>
    <row r="6023" spans="1:6" ht="18.75" x14ac:dyDescent="0.3">
      <c r="A6023" s="20" t="s">
        <v>23910</v>
      </c>
      <c r="B6023" s="20" t="s">
        <v>23911</v>
      </c>
      <c r="C6023" s="20" t="s">
        <v>23909</v>
      </c>
      <c r="D6023" s="20" t="s">
        <v>40365</v>
      </c>
      <c r="E6023" s="16">
        <v>10.586499999999999</v>
      </c>
      <c r="F6023" s="21">
        <v>45134</v>
      </c>
    </row>
    <row r="6024" spans="1:6" ht="18.75" x14ac:dyDescent="0.3">
      <c r="A6024" s="20" t="s">
        <v>23913</v>
      </c>
      <c r="B6024" s="20" t="s">
        <v>5185</v>
      </c>
      <c r="C6024" s="20" t="s">
        <v>23912</v>
      </c>
      <c r="D6024" s="20" t="s">
        <v>40366</v>
      </c>
      <c r="E6024" s="16">
        <v>10.5641</v>
      </c>
      <c r="F6024" s="21">
        <v>45134</v>
      </c>
    </row>
    <row r="6025" spans="1:6" ht="18.75" x14ac:dyDescent="0.3">
      <c r="A6025" s="20" t="s">
        <v>23915</v>
      </c>
      <c r="B6025" s="20" t="s">
        <v>23916</v>
      </c>
      <c r="C6025" s="20" t="s">
        <v>23914</v>
      </c>
      <c r="D6025" s="20" t="s">
        <v>40367</v>
      </c>
      <c r="E6025" s="16">
        <v>10.5641</v>
      </c>
      <c r="F6025" s="21">
        <v>45134</v>
      </c>
    </row>
    <row r="6026" spans="1:6" ht="18.75" x14ac:dyDescent="0.3">
      <c r="A6026" s="20" t="s">
        <v>23918</v>
      </c>
      <c r="B6026" s="20" t="s">
        <v>5185</v>
      </c>
      <c r="C6026" s="20" t="s">
        <v>23917</v>
      </c>
      <c r="D6026" s="20" t="s">
        <v>23919</v>
      </c>
      <c r="E6026" s="16">
        <v>17.088100000000001</v>
      </c>
      <c r="F6026" s="21">
        <v>45134</v>
      </c>
    </row>
    <row r="6027" spans="1:6" ht="18.75" x14ac:dyDescent="0.3">
      <c r="A6027" s="20" t="s">
        <v>23921</v>
      </c>
      <c r="B6027" s="20" t="s">
        <v>23922</v>
      </c>
      <c r="C6027" s="20" t="s">
        <v>23920</v>
      </c>
      <c r="D6027" s="20" t="s">
        <v>23923</v>
      </c>
      <c r="E6027" s="16">
        <v>17.112500000000001</v>
      </c>
      <c r="F6027" s="21">
        <v>45134</v>
      </c>
    </row>
    <row r="6028" spans="1:6" ht="18.75" x14ac:dyDescent="0.3">
      <c r="A6028" s="20" t="s">
        <v>23925</v>
      </c>
      <c r="B6028" s="20" t="s">
        <v>5185</v>
      </c>
      <c r="C6028" s="20" t="s">
        <v>23924</v>
      </c>
      <c r="D6028" s="20" t="s">
        <v>23926</v>
      </c>
      <c r="E6028" s="16">
        <v>16.5596</v>
      </c>
      <c r="F6028" s="21">
        <v>45134</v>
      </c>
    </row>
    <row r="6029" spans="1:6" ht="18.75" x14ac:dyDescent="0.3">
      <c r="A6029" s="20" t="s">
        <v>23928</v>
      </c>
      <c r="B6029" s="20" t="s">
        <v>23929</v>
      </c>
      <c r="C6029" s="20" t="s">
        <v>23927</v>
      </c>
      <c r="D6029" s="20" t="s">
        <v>23930</v>
      </c>
      <c r="E6029" s="16">
        <v>16.560600000000001</v>
      </c>
      <c r="F6029" s="21">
        <v>45134</v>
      </c>
    </row>
    <row r="6030" spans="1:6" ht="18.75" x14ac:dyDescent="0.3">
      <c r="A6030" s="20" t="s">
        <v>23932</v>
      </c>
      <c r="B6030" s="20" t="s">
        <v>5185</v>
      </c>
      <c r="C6030" s="20" t="s">
        <v>23931</v>
      </c>
      <c r="D6030" s="20" t="s">
        <v>23933</v>
      </c>
      <c r="E6030" s="16">
        <v>11.5928</v>
      </c>
      <c r="F6030" s="21">
        <v>45134</v>
      </c>
    </row>
    <row r="6031" spans="1:6" ht="18.75" x14ac:dyDescent="0.3">
      <c r="A6031" s="20" t="s">
        <v>23935</v>
      </c>
      <c r="B6031" s="20" t="s">
        <v>23936</v>
      </c>
      <c r="C6031" s="20" t="s">
        <v>23934</v>
      </c>
      <c r="D6031" s="20" t="s">
        <v>23937</v>
      </c>
      <c r="E6031" s="16">
        <v>11.5928</v>
      </c>
      <c r="F6031" s="21">
        <v>45134</v>
      </c>
    </row>
    <row r="6032" spans="1:6" ht="18.75" x14ac:dyDescent="0.3">
      <c r="A6032" s="20" t="s">
        <v>23939</v>
      </c>
      <c r="B6032" s="20" t="s">
        <v>5185</v>
      </c>
      <c r="C6032" s="20" t="s">
        <v>23938</v>
      </c>
      <c r="D6032" s="20" t="s">
        <v>23940</v>
      </c>
      <c r="E6032" s="16">
        <v>11.535600000000001</v>
      </c>
      <c r="F6032" s="21">
        <v>45134</v>
      </c>
    </row>
    <row r="6033" spans="1:6" ht="18.75" x14ac:dyDescent="0.3">
      <c r="A6033" s="20" t="s">
        <v>23942</v>
      </c>
      <c r="B6033" s="20" t="s">
        <v>23943</v>
      </c>
      <c r="C6033" s="20" t="s">
        <v>23941</v>
      </c>
      <c r="D6033" s="20" t="s">
        <v>23944</v>
      </c>
      <c r="E6033" s="16">
        <v>11.535600000000001</v>
      </c>
      <c r="F6033" s="21">
        <v>45134</v>
      </c>
    </row>
    <row r="6034" spans="1:6" ht="18.75" x14ac:dyDescent="0.3">
      <c r="A6034" s="20" t="s">
        <v>50936</v>
      </c>
      <c r="B6034" s="20" t="s">
        <v>5185</v>
      </c>
      <c r="C6034" s="20" t="s">
        <v>50937</v>
      </c>
      <c r="D6034" s="20" t="s">
        <v>50938</v>
      </c>
      <c r="E6034" s="16">
        <v>9.9420999999999999</v>
      </c>
      <c r="F6034" s="21">
        <v>45134</v>
      </c>
    </row>
    <row r="6035" spans="1:6" ht="18.75" x14ac:dyDescent="0.3">
      <c r="A6035" s="20" t="s">
        <v>50939</v>
      </c>
      <c r="B6035" s="20" t="s">
        <v>50940</v>
      </c>
      <c r="C6035" s="20" t="s">
        <v>50941</v>
      </c>
      <c r="D6035" s="20" t="s">
        <v>50942</v>
      </c>
      <c r="E6035" s="16">
        <v>9.9420999999999999</v>
      </c>
      <c r="F6035" s="21">
        <v>45134</v>
      </c>
    </row>
    <row r="6036" spans="1:6" ht="18.75" x14ac:dyDescent="0.3">
      <c r="A6036" s="20" t="s">
        <v>50943</v>
      </c>
      <c r="B6036" s="20" t="s">
        <v>5185</v>
      </c>
      <c r="C6036" s="20" t="s">
        <v>50944</v>
      </c>
      <c r="D6036" s="20" t="s">
        <v>50945</v>
      </c>
      <c r="E6036" s="16">
        <v>9.9396000000000004</v>
      </c>
      <c r="F6036" s="21">
        <v>45134</v>
      </c>
    </row>
    <row r="6037" spans="1:6" ht="18.75" x14ac:dyDescent="0.3">
      <c r="A6037" s="20" t="s">
        <v>50946</v>
      </c>
      <c r="B6037" s="20" t="s">
        <v>50947</v>
      </c>
      <c r="C6037" s="20" t="s">
        <v>50948</v>
      </c>
      <c r="D6037" s="20" t="s">
        <v>50949</v>
      </c>
      <c r="E6037" s="16">
        <v>9.9396000000000004</v>
      </c>
      <c r="F6037" s="21">
        <v>45134</v>
      </c>
    </row>
    <row r="6038" spans="1:6" ht="18.75" x14ac:dyDescent="0.3">
      <c r="A6038" s="20" t="s">
        <v>23946</v>
      </c>
      <c r="B6038" s="20" t="s">
        <v>5185</v>
      </c>
      <c r="C6038" s="20" t="s">
        <v>23945</v>
      </c>
      <c r="D6038" s="20" t="s">
        <v>23947</v>
      </c>
      <c r="E6038" s="16">
        <v>12.8985</v>
      </c>
      <c r="F6038" s="21">
        <v>45134</v>
      </c>
    </row>
    <row r="6039" spans="1:6" ht="18.75" x14ac:dyDescent="0.3">
      <c r="A6039" s="20" t="s">
        <v>23949</v>
      </c>
      <c r="B6039" s="20" t="s">
        <v>23950</v>
      </c>
      <c r="C6039" s="20" t="s">
        <v>23948</v>
      </c>
      <c r="D6039" s="20" t="s">
        <v>23951</v>
      </c>
      <c r="E6039" s="16">
        <v>12.898099999999999</v>
      </c>
      <c r="F6039" s="21">
        <v>45134</v>
      </c>
    </row>
    <row r="6040" spans="1:6" ht="18.75" x14ac:dyDescent="0.3">
      <c r="A6040" s="20" t="s">
        <v>23953</v>
      </c>
      <c r="B6040" s="20" t="s">
        <v>5185</v>
      </c>
      <c r="C6040" s="20" t="s">
        <v>23952</v>
      </c>
      <c r="D6040" s="20" t="s">
        <v>23954</v>
      </c>
      <c r="E6040" s="16">
        <v>12.7697</v>
      </c>
      <c r="F6040" s="21">
        <v>45134</v>
      </c>
    </row>
    <row r="6041" spans="1:6" ht="18.75" x14ac:dyDescent="0.3">
      <c r="A6041" s="20" t="s">
        <v>23956</v>
      </c>
      <c r="B6041" s="20" t="s">
        <v>23957</v>
      </c>
      <c r="C6041" s="20" t="s">
        <v>23955</v>
      </c>
      <c r="D6041" s="20" t="s">
        <v>23958</v>
      </c>
      <c r="E6041" s="16">
        <v>12.7698</v>
      </c>
      <c r="F6041" s="21">
        <v>45134</v>
      </c>
    </row>
    <row r="6042" spans="1:6" ht="18.75" x14ac:dyDescent="0.3">
      <c r="A6042" s="20" t="s">
        <v>23960</v>
      </c>
      <c r="B6042" s="20" t="s">
        <v>5185</v>
      </c>
      <c r="C6042" s="20" t="s">
        <v>23959</v>
      </c>
      <c r="D6042" s="20" t="s">
        <v>23961</v>
      </c>
      <c r="E6042" s="16">
        <v>10.942600000000001</v>
      </c>
      <c r="F6042" s="21">
        <v>45134</v>
      </c>
    </row>
    <row r="6043" spans="1:6" ht="18.75" x14ac:dyDescent="0.3">
      <c r="A6043" s="20" t="s">
        <v>23963</v>
      </c>
      <c r="B6043" s="20" t="s">
        <v>23964</v>
      </c>
      <c r="C6043" s="20" t="s">
        <v>23962</v>
      </c>
      <c r="D6043" s="20" t="s">
        <v>23965</v>
      </c>
      <c r="E6043" s="16">
        <v>10.942500000000001</v>
      </c>
      <c r="F6043" s="21">
        <v>45134</v>
      </c>
    </row>
    <row r="6044" spans="1:6" ht="18.75" x14ac:dyDescent="0.3">
      <c r="A6044" s="20" t="s">
        <v>23967</v>
      </c>
      <c r="B6044" s="20" t="s">
        <v>5185</v>
      </c>
      <c r="C6044" s="20" t="s">
        <v>23966</v>
      </c>
      <c r="D6044" s="20" t="s">
        <v>23968</v>
      </c>
      <c r="E6044" s="16">
        <v>10.844799999999999</v>
      </c>
      <c r="F6044" s="21">
        <v>45134</v>
      </c>
    </row>
    <row r="6045" spans="1:6" ht="18.75" x14ac:dyDescent="0.3">
      <c r="A6045" s="20" t="s">
        <v>23970</v>
      </c>
      <c r="B6045" s="20" t="s">
        <v>23971</v>
      </c>
      <c r="C6045" s="20" t="s">
        <v>23969</v>
      </c>
      <c r="D6045" s="20" t="s">
        <v>23972</v>
      </c>
      <c r="E6045" s="16">
        <v>10.8447</v>
      </c>
      <c r="F6045" s="21">
        <v>45134</v>
      </c>
    </row>
    <row r="6046" spans="1:6" ht="18.75" x14ac:dyDescent="0.3">
      <c r="A6046" s="20" t="s">
        <v>42560</v>
      </c>
      <c r="B6046" s="20" t="s">
        <v>5185</v>
      </c>
      <c r="C6046" s="20" t="s">
        <v>42561</v>
      </c>
      <c r="D6046" s="20" t="s">
        <v>42562</v>
      </c>
      <c r="E6046" s="16">
        <v>10.4953</v>
      </c>
      <c r="F6046" s="21">
        <v>45134</v>
      </c>
    </row>
    <row r="6047" spans="1:6" ht="18.75" x14ac:dyDescent="0.3">
      <c r="A6047" s="20" t="s">
        <v>42563</v>
      </c>
      <c r="B6047" s="20" t="s">
        <v>42564</v>
      </c>
      <c r="C6047" s="20" t="s">
        <v>42565</v>
      </c>
      <c r="D6047" s="20" t="s">
        <v>42566</v>
      </c>
      <c r="E6047" s="16">
        <v>10.4953</v>
      </c>
      <c r="F6047" s="21">
        <v>45134</v>
      </c>
    </row>
    <row r="6048" spans="1:6" ht="18.75" x14ac:dyDescent="0.3">
      <c r="A6048" s="20" t="s">
        <v>42567</v>
      </c>
      <c r="B6048" s="20" t="s">
        <v>42568</v>
      </c>
      <c r="C6048" s="20" t="s">
        <v>42569</v>
      </c>
      <c r="D6048" s="20" t="s">
        <v>42570</v>
      </c>
      <c r="E6048" s="16">
        <v>10.4846</v>
      </c>
      <c r="F6048" s="21">
        <v>45134</v>
      </c>
    </row>
    <row r="6049" spans="1:6" ht="18.75" x14ac:dyDescent="0.3">
      <c r="A6049" s="20" t="s">
        <v>42571</v>
      </c>
      <c r="B6049" s="20" t="s">
        <v>5185</v>
      </c>
      <c r="C6049" s="20" t="s">
        <v>42572</v>
      </c>
      <c r="D6049" s="20" t="s">
        <v>42573</v>
      </c>
      <c r="E6049" s="16">
        <v>10.4846</v>
      </c>
      <c r="F6049" s="21">
        <v>45134</v>
      </c>
    </row>
    <row r="6050" spans="1:6" ht="18.75" x14ac:dyDescent="0.3">
      <c r="A6050" s="20" t="s">
        <v>23974</v>
      </c>
      <c r="B6050" s="20" t="s">
        <v>5185</v>
      </c>
      <c r="C6050" s="20" t="s">
        <v>23973</v>
      </c>
      <c r="D6050" s="20" t="s">
        <v>23975</v>
      </c>
      <c r="E6050" s="16">
        <v>11.156499999999999</v>
      </c>
      <c r="F6050" s="21">
        <v>45134</v>
      </c>
    </row>
    <row r="6051" spans="1:6" ht="18.75" x14ac:dyDescent="0.3">
      <c r="A6051" s="20" t="s">
        <v>23977</v>
      </c>
      <c r="B6051" s="20" t="s">
        <v>23978</v>
      </c>
      <c r="C6051" s="20" t="s">
        <v>23976</v>
      </c>
      <c r="D6051" s="20" t="s">
        <v>23979</v>
      </c>
      <c r="E6051" s="16">
        <v>11.156499999999999</v>
      </c>
      <c r="F6051" s="21">
        <v>45134</v>
      </c>
    </row>
    <row r="6052" spans="1:6" ht="18.75" x14ac:dyDescent="0.3">
      <c r="A6052" s="20" t="s">
        <v>23981</v>
      </c>
      <c r="B6052" s="20" t="s">
        <v>5185</v>
      </c>
      <c r="C6052" s="20" t="s">
        <v>23980</v>
      </c>
      <c r="D6052" s="20" t="s">
        <v>23982</v>
      </c>
      <c r="E6052" s="16">
        <v>11.041399999999999</v>
      </c>
      <c r="F6052" s="21">
        <v>45134</v>
      </c>
    </row>
    <row r="6053" spans="1:6" ht="18.75" x14ac:dyDescent="0.3">
      <c r="A6053" s="20" t="s">
        <v>23984</v>
      </c>
      <c r="B6053" s="20" t="s">
        <v>23985</v>
      </c>
      <c r="C6053" s="20" t="s">
        <v>23983</v>
      </c>
      <c r="D6053" s="20" t="s">
        <v>23986</v>
      </c>
      <c r="E6053" s="16">
        <v>11.0413</v>
      </c>
      <c r="F6053" s="21">
        <v>45134</v>
      </c>
    </row>
    <row r="6054" spans="1:6" ht="18.75" x14ac:dyDescent="0.3">
      <c r="A6054" s="20" t="s">
        <v>43125</v>
      </c>
      <c r="B6054" s="20" t="s">
        <v>5185</v>
      </c>
      <c r="C6054" s="20" t="s">
        <v>43126</v>
      </c>
      <c r="D6054" s="20" t="s">
        <v>44887</v>
      </c>
      <c r="E6054" s="16">
        <v>10.6081</v>
      </c>
      <c r="F6054" s="21">
        <v>45134</v>
      </c>
    </row>
    <row r="6055" spans="1:6" ht="18.75" x14ac:dyDescent="0.3">
      <c r="A6055" s="20" t="s">
        <v>43127</v>
      </c>
      <c r="B6055" s="20" t="s">
        <v>43128</v>
      </c>
      <c r="C6055" s="20" t="s">
        <v>43129</v>
      </c>
      <c r="D6055" s="20" t="s">
        <v>44888</v>
      </c>
      <c r="E6055" s="16">
        <v>10.61</v>
      </c>
      <c r="F6055" s="21">
        <v>45134</v>
      </c>
    </row>
    <row r="6056" spans="1:6" ht="18.75" x14ac:dyDescent="0.3">
      <c r="A6056" s="20" t="s">
        <v>43130</v>
      </c>
      <c r="B6056" s="20" t="s">
        <v>5185</v>
      </c>
      <c r="C6056" s="20" t="s">
        <v>43131</v>
      </c>
      <c r="D6056" s="20" t="s">
        <v>44889</v>
      </c>
      <c r="E6056" s="16">
        <v>10.5976</v>
      </c>
      <c r="F6056" s="21">
        <v>45134</v>
      </c>
    </row>
    <row r="6057" spans="1:6" ht="18.75" x14ac:dyDescent="0.3">
      <c r="A6057" s="20" t="s">
        <v>43132</v>
      </c>
      <c r="B6057" s="20" t="s">
        <v>43133</v>
      </c>
      <c r="C6057" s="20" t="s">
        <v>43134</v>
      </c>
      <c r="D6057" s="20" t="s">
        <v>44890</v>
      </c>
      <c r="E6057" s="16">
        <v>10.5982</v>
      </c>
      <c r="F6057" s="21">
        <v>45134</v>
      </c>
    </row>
    <row r="6058" spans="1:6" ht="18.75" x14ac:dyDescent="0.3">
      <c r="A6058" s="20" t="s">
        <v>42266</v>
      </c>
      <c r="B6058" s="20" t="s">
        <v>5185</v>
      </c>
      <c r="C6058" s="20" t="s">
        <v>42267</v>
      </c>
      <c r="D6058" s="20" t="s">
        <v>44891</v>
      </c>
      <c r="E6058" s="16">
        <v>10.507099999999999</v>
      </c>
      <c r="F6058" s="21">
        <v>45134</v>
      </c>
    </row>
    <row r="6059" spans="1:6" ht="18.75" x14ac:dyDescent="0.3">
      <c r="A6059" s="20" t="s">
        <v>44892</v>
      </c>
      <c r="B6059" s="20" t="s">
        <v>44893</v>
      </c>
      <c r="C6059" s="20" t="s">
        <v>44894</v>
      </c>
      <c r="D6059" s="20" t="s">
        <v>44895</v>
      </c>
      <c r="E6059" s="16">
        <v>10.502700000000001</v>
      </c>
      <c r="F6059" s="21">
        <v>45134</v>
      </c>
    </row>
    <row r="6060" spans="1:6" ht="18.75" x14ac:dyDescent="0.3">
      <c r="A6060" s="20" t="s">
        <v>42268</v>
      </c>
      <c r="B6060" s="20" t="s">
        <v>5185</v>
      </c>
      <c r="C6060" s="20" t="s">
        <v>42269</v>
      </c>
      <c r="D6060" s="20" t="s">
        <v>44896</v>
      </c>
      <c r="E6060" s="16">
        <v>10.488799999999999</v>
      </c>
      <c r="F6060" s="21">
        <v>45134</v>
      </c>
    </row>
    <row r="6061" spans="1:6" ht="18.75" x14ac:dyDescent="0.3">
      <c r="A6061" s="20" t="s">
        <v>42270</v>
      </c>
      <c r="B6061" s="20" t="s">
        <v>42271</v>
      </c>
      <c r="C6061" s="20" t="s">
        <v>42272</v>
      </c>
      <c r="D6061" s="20" t="s">
        <v>44897</v>
      </c>
      <c r="E6061" s="16">
        <v>10.489000000000001</v>
      </c>
      <c r="F6061" s="21">
        <v>45134</v>
      </c>
    </row>
    <row r="6062" spans="1:6" ht="18.75" x14ac:dyDescent="0.3">
      <c r="A6062" s="20" t="s">
        <v>42574</v>
      </c>
      <c r="B6062" s="20" t="s">
        <v>5185</v>
      </c>
      <c r="C6062" s="20" t="s">
        <v>42575</v>
      </c>
      <c r="D6062" s="20" t="s">
        <v>44898</v>
      </c>
      <c r="E6062" s="16">
        <v>10.521800000000001</v>
      </c>
      <c r="F6062" s="21">
        <v>45134</v>
      </c>
    </row>
    <row r="6063" spans="1:6" ht="18.75" x14ac:dyDescent="0.3">
      <c r="A6063" s="20" t="s">
        <v>42576</v>
      </c>
      <c r="B6063" s="20" t="s">
        <v>42577</v>
      </c>
      <c r="C6063" s="20" t="s">
        <v>42578</v>
      </c>
      <c r="D6063" s="20" t="s">
        <v>44899</v>
      </c>
      <c r="E6063" s="16">
        <v>10.5219</v>
      </c>
      <c r="F6063" s="21">
        <v>45134</v>
      </c>
    </row>
    <row r="6064" spans="1:6" ht="18.75" x14ac:dyDescent="0.3">
      <c r="A6064" s="20" t="s">
        <v>42579</v>
      </c>
      <c r="B6064" s="20" t="s">
        <v>5185</v>
      </c>
      <c r="C6064" s="20" t="s">
        <v>42580</v>
      </c>
      <c r="D6064" s="20" t="s">
        <v>44900</v>
      </c>
      <c r="E6064" s="16">
        <v>10.504099999999999</v>
      </c>
      <c r="F6064" s="21">
        <v>45134</v>
      </c>
    </row>
    <row r="6065" spans="1:6" ht="18.75" x14ac:dyDescent="0.3">
      <c r="A6065" s="20" t="s">
        <v>42581</v>
      </c>
      <c r="B6065" s="20" t="s">
        <v>42582</v>
      </c>
      <c r="C6065" s="20" t="s">
        <v>42583</v>
      </c>
      <c r="D6065" s="20" t="s">
        <v>44901</v>
      </c>
      <c r="E6065" s="16">
        <v>10.504200000000001</v>
      </c>
      <c r="F6065" s="21">
        <v>45134</v>
      </c>
    </row>
    <row r="6066" spans="1:6" ht="18.75" x14ac:dyDescent="0.3">
      <c r="A6066" s="20" t="s">
        <v>42037</v>
      </c>
      <c r="B6066" s="20" t="s">
        <v>5185</v>
      </c>
      <c r="C6066" s="20" t="s">
        <v>42038</v>
      </c>
      <c r="D6066" s="20" t="s">
        <v>44902</v>
      </c>
      <c r="E6066" s="16">
        <v>10.618399999999999</v>
      </c>
      <c r="F6066" s="21">
        <v>45134</v>
      </c>
    </row>
    <row r="6067" spans="1:6" ht="18.75" x14ac:dyDescent="0.3">
      <c r="A6067" s="20" t="s">
        <v>42039</v>
      </c>
      <c r="B6067" s="20" t="s">
        <v>42040</v>
      </c>
      <c r="C6067" s="20" t="s">
        <v>42041</v>
      </c>
      <c r="D6067" s="20" t="s">
        <v>44903</v>
      </c>
      <c r="E6067" s="16">
        <v>10.6206</v>
      </c>
      <c r="F6067" s="21">
        <v>45134</v>
      </c>
    </row>
    <row r="6068" spans="1:6" ht="18.75" x14ac:dyDescent="0.3">
      <c r="A6068" s="20" t="s">
        <v>42042</v>
      </c>
      <c r="B6068" s="20" t="s">
        <v>5185</v>
      </c>
      <c r="C6068" s="20" t="s">
        <v>42043</v>
      </c>
      <c r="D6068" s="20" t="s">
        <v>44904</v>
      </c>
      <c r="E6068" s="16">
        <v>10.597799999999999</v>
      </c>
      <c r="F6068" s="21">
        <v>45134</v>
      </c>
    </row>
    <row r="6069" spans="1:6" ht="18.75" x14ac:dyDescent="0.3">
      <c r="A6069" s="20" t="s">
        <v>42044</v>
      </c>
      <c r="B6069" s="20" t="s">
        <v>42045</v>
      </c>
      <c r="C6069" s="20" t="s">
        <v>42046</v>
      </c>
      <c r="D6069" s="20" t="s">
        <v>44905</v>
      </c>
      <c r="E6069" s="16">
        <v>10.5982</v>
      </c>
      <c r="F6069" s="21">
        <v>45134</v>
      </c>
    </row>
    <row r="6070" spans="1:6" ht="18.75" x14ac:dyDescent="0.3">
      <c r="A6070" s="20" t="s">
        <v>24318</v>
      </c>
      <c r="B6070" s="20" t="s">
        <v>5185</v>
      </c>
      <c r="C6070" s="20" t="s">
        <v>24317</v>
      </c>
      <c r="D6070" s="20" t="s">
        <v>44906</v>
      </c>
      <c r="E6070" s="16">
        <v>11.229799999999999</v>
      </c>
      <c r="F6070" s="21">
        <v>45134</v>
      </c>
    </row>
    <row r="6071" spans="1:6" ht="18.75" x14ac:dyDescent="0.3">
      <c r="A6071" s="20" t="s">
        <v>24320</v>
      </c>
      <c r="B6071" s="20" t="s">
        <v>24321</v>
      </c>
      <c r="C6071" s="20" t="s">
        <v>24319</v>
      </c>
      <c r="D6071" s="20" t="s">
        <v>44907</v>
      </c>
      <c r="E6071" s="16">
        <v>10.728199999999999</v>
      </c>
      <c r="F6071" s="21">
        <v>45134</v>
      </c>
    </row>
    <row r="6072" spans="1:6" ht="18.75" x14ac:dyDescent="0.3">
      <c r="A6072" s="20" t="s">
        <v>24323</v>
      </c>
      <c r="B6072" s="20" t="s">
        <v>5185</v>
      </c>
      <c r="C6072" s="20" t="s">
        <v>24322</v>
      </c>
      <c r="D6072" s="20" t="s">
        <v>44908</v>
      </c>
      <c r="E6072" s="16">
        <v>11.164400000000001</v>
      </c>
      <c r="F6072" s="21">
        <v>45134</v>
      </c>
    </row>
    <row r="6073" spans="1:6" ht="18.75" x14ac:dyDescent="0.3">
      <c r="A6073" s="20" t="s">
        <v>24325</v>
      </c>
      <c r="B6073" s="20" t="s">
        <v>24326</v>
      </c>
      <c r="C6073" s="20" t="s">
        <v>24324</v>
      </c>
      <c r="D6073" s="20" t="s">
        <v>44909</v>
      </c>
      <c r="E6073" s="16">
        <v>10.706</v>
      </c>
      <c r="F6073" s="21">
        <v>45134</v>
      </c>
    </row>
    <row r="6074" spans="1:6" ht="18.75" x14ac:dyDescent="0.3">
      <c r="A6074" s="20" t="s">
        <v>44184</v>
      </c>
      <c r="B6074" s="20" t="s">
        <v>5185</v>
      </c>
      <c r="C6074" s="20" t="s">
        <v>44185</v>
      </c>
      <c r="D6074" s="20" t="s">
        <v>44910</v>
      </c>
      <c r="E6074" s="16">
        <v>10.457800000000001</v>
      </c>
      <c r="F6074" s="21">
        <v>45134</v>
      </c>
    </row>
    <row r="6075" spans="1:6" ht="18.75" x14ac:dyDescent="0.3">
      <c r="A6075" s="20" t="s">
        <v>44186</v>
      </c>
      <c r="B6075" s="20" t="s">
        <v>44187</v>
      </c>
      <c r="C6075" s="20" t="s">
        <v>44188</v>
      </c>
      <c r="D6075" s="20" t="s">
        <v>44911</v>
      </c>
      <c r="E6075" s="16">
        <v>10.4604</v>
      </c>
      <c r="F6075" s="21">
        <v>45134</v>
      </c>
    </row>
    <row r="6076" spans="1:6" ht="18.75" x14ac:dyDescent="0.3">
      <c r="A6076" s="20" t="s">
        <v>44189</v>
      </c>
      <c r="B6076" s="20" t="s">
        <v>5185</v>
      </c>
      <c r="C6076" s="20" t="s">
        <v>44190</v>
      </c>
      <c r="D6076" s="20" t="s">
        <v>44912</v>
      </c>
      <c r="E6076" s="16">
        <v>10.447800000000001</v>
      </c>
      <c r="F6076" s="21">
        <v>45134</v>
      </c>
    </row>
    <row r="6077" spans="1:6" ht="18.75" x14ac:dyDescent="0.3">
      <c r="A6077" s="20" t="s">
        <v>44191</v>
      </c>
      <c r="B6077" s="20" t="s">
        <v>44192</v>
      </c>
      <c r="C6077" s="20" t="s">
        <v>44193</v>
      </c>
      <c r="D6077" s="20" t="s">
        <v>44913</v>
      </c>
      <c r="E6077" s="16">
        <v>10.4482</v>
      </c>
      <c r="F6077" s="21">
        <v>45134</v>
      </c>
    </row>
    <row r="6078" spans="1:6" ht="18.75" x14ac:dyDescent="0.3">
      <c r="A6078" s="20" t="s">
        <v>24308</v>
      </c>
      <c r="B6078" s="20" t="s">
        <v>5185</v>
      </c>
      <c r="C6078" s="20" t="s">
        <v>24307</v>
      </c>
      <c r="D6078" s="20" t="s">
        <v>44914</v>
      </c>
      <c r="E6078" s="16">
        <v>11.1896</v>
      </c>
      <c r="F6078" s="21">
        <v>45134</v>
      </c>
    </row>
    <row r="6079" spans="1:6" ht="18.75" x14ac:dyDescent="0.3">
      <c r="A6079" s="20" t="s">
        <v>24310</v>
      </c>
      <c r="B6079" s="20" t="s">
        <v>24311</v>
      </c>
      <c r="C6079" s="20" t="s">
        <v>24309</v>
      </c>
      <c r="D6079" s="20" t="s">
        <v>44915</v>
      </c>
      <c r="E6079" s="16">
        <v>10.667899999999999</v>
      </c>
      <c r="F6079" s="21">
        <v>45134</v>
      </c>
    </row>
    <row r="6080" spans="1:6" ht="18.75" x14ac:dyDescent="0.3">
      <c r="A6080" s="20" t="s">
        <v>24313</v>
      </c>
      <c r="B6080" s="20" t="s">
        <v>5185</v>
      </c>
      <c r="C6080" s="20" t="s">
        <v>24312</v>
      </c>
      <c r="D6080" s="20" t="s">
        <v>44916</v>
      </c>
      <c r="E6080" s="16">
        <v>11.1243</v>
      </c>
      <c r="F6080" s="21">
        <v>45134</v>
      </c>
    </row>
    <row r="6081" spans="1:6" ht="18.75" x14ac:dyDescent="0.3">
      <c r="A6081" s="20" t="s">
        <v>24315</v>
      </c>
      <c r="B6081" s="20" t="s">
        <v>24316</v>
      </c>
      <c r="C6081" s="20" t="s">
        <v>24314</v>
      </c>
      <c r="D6081" s="20" t="s">
        <v>44917</v>
      </c>
      <c r="E6081" s="16">
        <v>10.6462</v>
      </c>
      <c r="F6081" s="21">
        <v>45134</v>
      </c>
    </row>
    <row r="6082" spans="1:6" ht="18.75" x14ac:dyDescent="0.3">
      <c r="A6082" s="20" t="s">
        <v>24328</v>
      </c>
      <c r="B6082" s="20" t="s">
        <v>5185</v>
      </c>
      <c r="C6082" s="20" t="s">
        <v>24327</v>
      </c>
      <c r="D6082" s="20" t="s">
        <v>44918</v>
      </c>
      <c r="E6082" s="16">
        <v>11.420299999999999</v>
      </c>
      <c r="F6082" s="21">
        <v>45134</v>
      </c>
    </row>
    <row r="6083" spans="1:6" ht="18.75" x14ac:dyDescent="0.3">
      <c r="A6083" s="20" t="s">
        <v>24330</v>
      </c>
      <c r="B6083" s="20" t="s">
        <v>24331</v>
      </c>
      <c r="C6083" s="20" t="s">
        <v>24329</v>
      </c>
      <c r="D6083" s="20" t="s">
        <v>44919</v>
      </c>
      <c r="E6083" s="16">
        <v>11.419700000000001</v>
      </c>
      <c r="F6083" s="21">
        <v>45134</v>
      </c>
    </row>
    <row r="6084" spans="1:6" ht="18.75" x14ac:dyDescent="0.3">
      <c r="A6084" s="20" t="s">
        <v>24333</v>
      </c>
      <c r="B6084" s="20" t="s">
        <v>5185</v>
      </c>
      <c r="C6084" s="20" t="s">
        <v>24332</v>
      </c>
      <c r="D6084" s="20" t="s">
        <v>44920</v>
      </c>
      <c r="E6084" s="16">
        <v>11.338800000000001</v>
      </c>
      <c r="F6084" s="21">
        <v>45134</v>
      </c>
    </row>
    <row r="6085" spans="1:6" ht="18.75" x14ac:dyDescent="0.3">
      <c r="A6085" s="20" t="s">
        <v>24335</v>
      </c>
      <c r="B6085" s="20" t="s">
        <v>24336</v>
      </c>
      <c r="C6085" s="20" t="s">
        <v>24334</v>
      </c>
      <c r="D6085" s="20" t="s">
        <v>44921</v>
      </c>
      <c r="E6085" s="16">
        <v>11.338699999999999</v>
      </c>
      <c r="F6085" s="21">
        <v>45134</v>
      </c>
    </row>
    <row r="6086" spans="1:6" ht="18.75" x14ac:dyDescent="0.3">
      <c r="A6086" s="20" t="s">
        <v>24338</v>
      </c>
      <c r="B6086" s="20" t="s">
        <v>5185</v>
      </c>
      <c r="C6086" s="20" t="s">
        <v>24337</v>
      </c>
      <c r="D6086" s="20" t="s">
        <v>44922</v>
      </c>
      <c r="E6086" s="16">
        <v>41.865400000000001</v>
      </c>
      <c r="F6086" s="21">
        <v>45134</v>
      </c>
    </row>
    <row r="6087" spans="1:6" ht="18.75" x14ac:dyDescent="0.3">
      <c r="A6087" s="20" t="s">
        <v>24340</v>
      </c>
      <c r="B6087" s="20" t="s">
        <v>24341</v>
      </c>
      <c r="C6087" s="20" t="s">
        <v>24339</v>
      </c>
      <c r="D6087" s="20" t="s">
        <v>44923</v>
      </c>
      <c r="E6087" s="16">
        <v>37.985599999999998</v>
      </c>
      <c r="F6087" s="21">
        <v>45134</v>
      </c>
    </row>
    <row r="6088" spans="1:6" ht="18.75" x14ac:dyDescent="0.3">
      <c r="A6088" s="20" t="s">
        <v>24343</v>
      </c>
      <c r="B6088" s="20" t="s">
        <v>5185</v>
      </c>
      <c r="C6088" s="20" t="s">
        <v>24342</v>
      </c>
      <c r="D6088" s="20" t="s">
        <v>44924</v>
      </c>
      <c r="E6088" s="16">
        <v>42.700600000000001</v>
      </c>
      <c r="F6088" s="21">
        <v>45134</v>
      </c>
    </row>
    <row r="6089" spans="1:6" ht="18.75" x14ac:dyDescent="0.3">
      <c r="A6089" s="20" t="s">
        <v>24345</v>
      </c>
      <c r="B6089" s="20" t="s">
        <v>24346</v>
      </c>
      <c r="C6089" s="20" t="s">
        <v>24344</v>
      </c>
      <c r="D6089" s="20" t="s">
        <v>44925</v>
      </c>
      <c r="E6089" s="16">
        <v>38.809899999999999</v>
      </c>
      <c r="F6089" s="21">
        <v>45134</v>
      </c>
    </row>
    <row r="6090" spans="1:6" ht="18.75" x14ac:dyDescent="0.3">
      <c r="A6090" s="20" t="s">
        <v>41827</v>
      </c>
      <c r="B6090" s="20" t="s">
        <v>5185</v>
      </c>
      <c r="C6090" s="20" t="s">
        <v>41828</v>
      </c>
      <c r="D6090" s="20" t="s">
        <v>44926</v>
      </c>
      <c r="E6090" s="16">
        <v>11.686</v>
      </c>
      <c r="F6090" s="21">
        <v>45134</v>
      </c>
    </row>
    <row r="6091" spans="1:6" ht="18.75" x14ac:dyDescent="0.3">
      <c r="A6091" s="20" t="s">
        <v>41829</v>
      </c>
      <c r="B6091" s="20" t="s">
        <v>5185</v>
      </c>
      <c r="C6091" s="20" t="s">
        <v>41830</v>
      </c>
      <c r="D6091" s="20" t="s">
        <v>44927</v>
      </c>
      <c r="E6091" s="16">
        <v>11.6219</v>
      </c>
      <c r="F6091" s="21">
        <v>45134</v>
      </c>
    </row>
    <row r="6092" spans="1:6" ht="18.75" x14ac:dyDescent="0.3">
      <c r="A6092" s="20" t="s">
        <v>41831</v>
      </c>
      <c r="B6092" s="20" t="s">
        <v>41832</v>
      </c>
      <c r="C6092" s="20" t="s">
        <v>41833</v>
      </c>
      <c r="D6092" s="20" t="s">
        <v>44928</v>
      </c>
      <c r="E6092" s="16">
        <v>11.676500000000001</v>
      </c>
      <c r="F6092" s="21">
        <v>45134</v>
      </c>
    </row>
    <row r="6093" spans="1:6" ht="18.75" x14ac:dyDescent="0.3">
      <c r="A6093" s="20" t="s">
        <v>41834</v>
      </c>
      <c r="B6093" s="20" t="s">
        <v>41835</v>
      </c>
      <c r="C6093" s="20" t="s">
        <v>41836</v>
      </c>
      <c r="D6093" s="20" t="s">
        <v>44929</v>
      </c>
      <c r="E6093" s="16">
        <v>11.6219</v>
      </c>
      <c r="F6093" s="21">
        <v>45134</v>
      </c>
    </row>
    <row r="6094" spans="1:6" ht="18.75" x14ac:dyDescent="0.3">
      <c r="A6094" s="20" t="s">
        <v>41336</v>
      </c>
      <c r="B6094" s="20" t="s">
        <v>5185</v>
      </c>
      <c r="C6094" s="20" t="s">
        <v>41337</v>
      </c>
      <c r="D6094" s="20" t="s">
        <v>44930</v>
      </c>
      <c r="E6094" s="16">
        <v>11.2014</v>
      </c>
      <c r="F6094" s="21">
        <v>45134</v>
      </c>
    </row>
    <row r="6095" spans="1:6" ht="18.75" x14ac:dyDescent="0.3">
      <c r="A6095" s="20" t="s">
        <v>41338</v>
      </c>
      <c r="B6095" s="20" t="s">
        <v>5185</v>
      </c>
      <c r="C6095" s="20" t="s">
        <v>41339</v>
      </c>
      <c r="D6095" s="20" t="s">
        <v>44931</v>
      </c>
      <c r="E6095" s="16">
        <v>11.143000000000001</v>
      </c>
      <c r="F6095" s="21">
        <v>45134</v>
      </c>
    </row>
    <row r="6096" spans="1:6" ht="18.75" x14ac:dyDescent="0.3">
      <c r="A6096" s="20" t="s">
        <v>41340</v>
      </c>
      <c r="B6096" s="20" t="s">
        <v>41341</v>
      </c>
      <c r="C6096" s="20" t="s">
        <v>41342</v>
      </c>
      <c r="D6096" s="20" t="s">
        <v>44932</v>
      </c>
      <c r="E6096" s="16">
        <v>11.2014</v>
      </c>
      <c r="F6096" s="21">
        <v>45134</v>
      </c>
    </row>
    <row r="6097" spans="1:6" ht="18.75" x14ac:dyDescent="0.3">
      <c r="A6097" s="20" t="s">
        <v>41343</v>
      </c>
      <c r="B6097" s="20" t="s">
        <v>41344</v>
      </c>
      <c r="C6097" s="20" t="s">
        <v>41345</v>
      </c>
      <c r="D6097" s="20" t="s">
        <v>44933</v>
      </c>
      <c r="E6097" s="16">
        <v>11.143000000000001</v>
      </c>
      <c r="F6097" s="21">
        <v>45134</v>
      </c>
    </row>
    <row r="6098" spans="1:6" ht="18.75" x14ac:dyDescent="0.3">
      <c r="A6098" s="20" t="s">
        <v>44069</v>
      </c>
      <c r="B6098" s="20" t="s">
        <v>5185</v>
      </c>
      <c r="C6098" s="20" t="s">
        <v>44070</v>
      </c>
      <c r="D6098" s="20" t="s">
        <v>44071</v>
      </c>
      <c r="E6098" s="16">
        <v>10.368399999999999</v>
      </c>
      <c r="F6098" s="21">
        <v>45134</v>
      </c>
    </row>
    <row r="6099" spans="1:6" ht="18.75" x14ac:dyDescent="0.3">
      <c r="A6099" s="20" t="s">
        <v>44072</v>
      </c>
      <c r="B6099" s="20" t="s">
        <v>5185</v>
      </c>
      <c r="C6099" s="20" t="s">
        <v>44073</v>
      </c>
      <c r="D6099" s="20" t="s">
        <v>44074</v>
      </c>
      <c r="E6099" s="16">
        <v>10</v>
      </c>
      <c r="F6099" s="21">
        <v>45134</v>
      </c>
    </row>
    <row r="6100" spans="1:6" ht="18.75" x14ac:dyDescent="0.3">
      <c r="A6100" s="20" t="s">
        <v>44075</v>
      </c>
      <c r="B6100" s="20" t="s">
        <v>5185</v>
      </c>
      <c r="C6100" s="20" t="s">
        <v>44076</v>
      </c>
      <c r="D6100" s="20" t="s">
        <v>44077</v>
      </c>
      <c r="E6100" s="16">
        <v>10.3527</v>
      </c>
      <c r="F6100" s="21">
        <v>45134</v>
      </c>
    </row>
    <row r="6101" spans="1:6" ht="18.75" x14ac:dyDescent="0.3">
      <c r="A6101" s="20" t="s">
        <v>44078</v>
      </c>
      <c r="B6101" s="20" t="s">
        <v>5185</v>
      </c>
      <c r="C6101" s="20" t="s">
        <v>44079</v>
      </c>
      <c r="D6101" s="20" t="s">
        <v>44080</v>
      </c>
      <c r="E6101" s="16">
        <v>10.3528</v>
      </c>
      <c r="F6101" s="21">
        <v>45134</v>
      </c>
    </row>
    <row r="6102" spans="1:6" ht="18.75" x14ac:dyDescent="0.3">
      <c r="A6102" s="20" t="s">
        <v>44934</v>
      </c>
      <c r="B6102" s="20" t="s">
        <v>5185</v>
      </c>
      <c r="C6102" s="20" t="s">
        <v>44935</v>
      </c>
      <c r="D6102" s="20" t="s">
        <v>44936</v>
      </c>
      <c r="E6102" s="16">
        <v>10.3584</v>
      </c>
      <c r="F6102" s="21">
        <v>45134</v>
      </c>
    </row>
    <row r="6103" spans="1:6" ht="18.75" x14ac:dyDescent="0.3">
      <c r="A6103" s="20" t="s">
        <v>44937</v>
      </c>
      <c r="B6103" s="20" t="s">
        <v>44938</v>
      </c>
      <c r="C6103" s="20" t="s">
        <v>44939</v>
      </c>
      <c r="D6103" s="20" t="s">
        <v>44940</v>
      </c>
      <c r="E6103" s="16">
        <v>10.3584</v>
      </c>
      <c r="F6103" s="21">
        <v>45134</v>
      </c>
    </row>
    <row r="6104" spans="1:6" ht="18.75" x14ac:dyDescent="0.3">
      <c r="A6104" s="20" t="s">
        <v>44941</v>
      </c>
      <c r="B6104" s="20" t="s">
        <v>5185</v>
      </c>
      <c r="C6104" s="20" t="s">
        <v>44942</v>
      </c>
      <c r="D6104" s="20" t="s">
        <v>44943</v>
      </c>
      <c r="E6104" s="16">
        <v>10.3477</v>
      </c>
      <c r="F6104" s="21">
        <v>45134</v>
      </c>
    </row>
    <row r="6105" spans="1:6" ht="18.75" x14ac:dyDescent="0.3">
      <c r="A6105" s="20" t="s">
        <v>44944</v>
      </c>
      <c r="B6105" s="20" t="s">
        <v>44945</v>
      </c>
      <c r="C6105" s="20" t="s">
        <v>44946</v>
      </c>
      <c r="D6105" s="20" t="s">
        <v>44947</v>
      </c>
      <c r="E6105" s="16">
        <v>10.347899999999999</v>
      </c>
      <c r="F6105" s="21">
        <v>45134</v>
      </c>
    </row>
    <row r="6106" spans="1:6" ht="18.75" x14ac:dyDescent="0.3">
      <c r="A6106" s="20" t="s">
        <v>44081</v>
      </c>
      <c r="B6106" s="20" t="s">
        <v>5185</v>
      </c>
      <c r="C6106" s="20" t="s">
        <v>44082</v>
      </c>
      <c r="D6106" s="20" t="s">
        <v>44083</v>
      </c>
      <c r="E6106" s="16">
        <v>10.5159</v>
      </c>
      <c r="F6106" s="21">
        <v>45134</v>
      </c>
    </row>
    <row r="6107" spans="1:6" ht="18.75" x14ac:dyDescent="0.3">
      <c r="A6107" s="20" t="s">
        <v>44084</v>
      </c>
      <c r="B6107" s="20" t="s">
        <v>44085</v>
      </c>
      <c r="C6107" s="20" t="s">
        <v>44086</v>
      </c>
      <c r="D6107" s="20" t="s">
        <v>44087</v>
      </c>
      <c r="E6107" s="16">
        <v>10.5159</v>
      </c>
      <c r="F6107" s="21">
        <v>45134</v>
      </c>
    </row>
    <row r="6108" spans="1:6" ht="18.75" x14ac:dyDescent="0.3">
      <c r="A6108" s="20" t="s">
        <v>44088</v>
      </c>
      <c r="B6108" s="20" t="s">
        <v>5185</v>
      </c>
      <c r="C6108" s="20" t="s">
        <v>44089</v>
      </c>
      <c r="D6108" s="20" t="s">
        <v>44090</v>
      </c>
      <c r="E6108" s="16">
        <v>10.502000000000001</v>
      </c>
      <c r="F6108" s="21">
        <v>45134</v>
      </c>
    </row>
    <row r="6109" spans="1:6" ht="18.75" x14ac:dyDescent="0.3">
      <c r="A6109" s="20" t="s">
        <v>44091</v>
      </c>
      <c r="B6109" s="20" t="s">
        <v>44092</v>
      </c>
      <c r="C6109" s="20" t="s">
        <v>44093</v>
      </c>
      <c r="D6109" s="20" t="s">
        <v>44094</v>
      </c>
      <c r="E6109" s="16">
        <v>10.502000000000001</v>
      </c>
      <c r="F6109" s="21">
        <v>45134</v>
      </c>
    </row>
    <row r="6110" spans="1:6" ht="18.75" x14ac:dyDescent="0.3">
      <c r="A6110" s="20" t="s">
        <v>23988</v>
      </c>
      <c r="B6110" s="20" t="s">
        <v>5185</v>
      </c>
      <c r="C6110" s="20" t="s">
        <v>23987</v>
      </c>
      <c r="D6110" s="20" t="s">
        <v>40368</v>
      </c>
      <c r="E6110" s="16">
        <v>18.819400000000002</v>
      </c>
      <c r="F6110" s="21">
        <v>45134</v>
      </c>
    </row>
    <row r="6111" spans="1:6" ht="18.75" x14ac:dyDescent="0.3">
      <c r="A6111" s="20" t="s">
        <v>23990</v>
      </c>
      <c r="B6111" s="20" t="s">
        <v>23991</v>
      </c>
      <c r="C6111" s="20" t="s">
        <v>23989</v>
      </c>
      <c r="D6111" s="20" t="s">
        <v>40369</v>
      </c>
      <c r="E6111" s="16">
        <v>17.910799999999998</v>
      </c>
      <c r="F6111" s="21">
        <v>45134</v>
      </c>
    </row>
    <row r="6112" spans="1:6" ht="18.75" x14ac:dyDescent="0.3">
      <c r="A6112" s="20" t="s">
        <v>23993</v>
      </c>
      <c r="B6112" s="20" t="s">
        <v>5185</v>
      </c>
      <c r="C6112" s="20" t="s">
        <v>23992</v>
      </c>
      <c r="D6112" s="20" t="s">
        <v>40370</v>
      </c>
      <c r="E6112" s="16">
        <v>18.314699999999998</v>
      </c>
      <c r="F6112" s="21">
        <v>45134</v>
      </c>
    </row>
    <row r="6113" spans="1:6" ht="18.75" x14ac:dyDescent="0.3">
      <c r="A6113" s="20" t="s">
        <v>23995</v>
      </c>
      <c r="B6113" s="20" t="s">
        <v>23996</v>
      </c>
      <c r="C6113" s="20" t="s">
        <v>23994</v>
      </c>
      <c r="D6113" s="20" t="s">
        <v>40371</v>
      </c>
      <c r="E6113" s="16">
        <v>17.408100000000001</v>
      </c>
      <c r="F6113" s="21">
        <v>45134</v>
      </c>
    </row>
    <row r="6114" spans="1:6" ht="18.75" x14ac:dyDescent="0.3">
      <c r="A6114" s="20" t="s">
        <v>23998</v>
      </c>
      <c r="B6114" s="20" t="s">
        <v>5185</v>
      </c>
      <c r="C6114" s="20" t="s">
        <v>23997</v>
      </c>
      <c r="D6114" s="20" t="s">
        <v>23999</v>
      </c>
      <c r="E6114" s="16">
        <v>18.828299999999999</v>
      </c>
      <c r="F6114" s="21">
        <v>45134</v>
      </c>
    </row>
    <row r="6115" spans="1:6" ht="18.75" x14ac:dyDescent="0.3">
      <c r="A6115" s="20" t="s">
        <v>24001</v>
      </c>
      <c r="B6115" s="20" t="s">
        <v>24002</v>
      </c>
      <c r="C6115" s="20" t="s">
        <v>24000</v>
      </c>
      <c r="D6115" s="20" t="s">
        <v>24003</v>
      </c>
      <c r="E6115" s="16">
        <v>17.8324</v>
      </c>
      <c r="F6115" s="21">
        <v>45134</v>
      </c>
    </row>
    <row r="6116" spans="1:6" ht="18.75" x14ac:dyDescent="0.3">
      <c r="A6116" s="20" t="s">
        <v>24005</v>
      </c>
      <c r="B6116" s="20" t="s">
        <v>5185</v>
      </c>
      <c r="C6116" s="20" t="s">
        <v>24004</v>
      </c>
      <c r="D6116" s="20" t="s">
        <v>24006</v>
      </c>
      <c r="E6116" s="16">
        <v>18.669699999999999</v>
      </c>
      <c r="F6116" s="21">
        <v>45134</v>
      </c>
    </row>
    <row r="6117" spans="1:6" ht="18.75" x14ac:dyDescent="0.3">
      <c r="A6117" s="20" t="s">
        <v>24008</v>
      </c>
      <c r="B6117" s="20" t="s">
        <v>24009</v>
      </c>
      <c r="C6117" s="20" t="s">
        <v>24007</v>
      </c>
      <c r="D6117" s="20" t="s">
        <v>24010</v>
      </c>
      <c r="E6117" s="16">
        <v>17.785299999999999</v>
      </c>
      <c r="F6117" s="21">
        <v>45134</v>
      </c>
    </row>
    <row r="6118" spans="1:6" ht="18.75" x14ac:dyDescent="0.3">
      <c r="A6118" s="20" t="s">
        <v>40826</v>
      </c>
      <c r="B6118" s="20" t="s">
        <v>5185</v>
      </c>
      <c r="C6118" s="20" t="s">
        <v>40827</v>
      </c>
      <c r="D6118" s="20" t="s">
        <v>40828</v>
      </c>
      <c r="E6118" s="16">
        <v>10.733599999999999</v>
      </c>
      <c r="F6118" s="21">
        <v>45134</v>
      </c>
    </row>
    <row r="6119" spans="1:6" ht="18.75" x14ac:dyDescent="0.3">
      <c r="A6119" s="20" t="s">
        <v>40829</v>
      </c>
      <c r="B6119" s="20" t="s">
        <v>40830</v>
      </c>
      <c r="C6119" s="20" t="s">
        <v>40831</v>
      </c>
      <c r="D6119" s="20" t="s">
        <v>40832</v>
      </c>
      <c r="E6119" s="16">
        <v>10.733599999999999</v>
      </c>
      <c r="F6119" s="21">
        <v>45134</v>
      </c>
    </row>
    <row r="6120" spans="1:6" ht="18.75" x14ac:dyDescent="0.3">
      <c r="A6120" s="20" t="s">
        <v>40833</v>
      </c>
      <c r="B6120" s="20" t="s">
        <v>5185</v>
      </c>
      <c r="C6120" s="20" t="s">
        <v>40834</v>
      </c>
      <c r="D6120" s="20" t="s">
        <v>40835</v>
      </c>
      <c r="E6120" s="16">
        <v>10.6571</v>
      </c>
      <c r="F6120" s="21">
        <v>45134</v>
      </c>
    </row>
    <row r="6121" spans="1:6" ht="18.75" x14ac:dyDescent="0.3">
      <c r="A6121" s="20" t="s">
        <v>40836</v>
      </c>
      <c r="B6121" s="20" t="s">
        <v>40837</v>
      </c>
      <c r="C6121" s="20" t="s">
        <v>40838</v>
      </c>
      <c r="D6121" s="20" t="s">
        <v>40839</v>
      </c>
      <c r="E6121" s="16">
        <v>10.6571</v>
      </c>
      <c r="F6121" s="21">
        <v>45134</v>
      </c>
    </row>
    <row r="6122" spans="1:6" ht="18.75" x14ac:dyDescent="0.3">
      <c r="A6122" s="20" t="s">
        <v>24012</v>
      </c>
      <c r="B6122" s="20" t="s">
        <v>5185</v>
      </c>
      <c r="C6122" s="20" t="s">
        <v>24011</v>
      </c>
      <c r="D6122" s="20" t="s">
        <v>24013</v>
      </c>
      <c r="E6122" s="16">
        <v>17.483799999999999</v>
      </c>
      <c r="F6122" s="21">
        <v>45134</v>
      </c>
    </row>
    <row r="6123" spans="1:6" ht="18.75" x14ac:dyDescent="0.3">
      <c r="A6123" s="20" t="s">
        <v>24015</v>
      </c>
      <c r="B6123" s="20" t="s">
        <v>24016</v>
      </c>
      <c r="C6123" s="20" t="s">
        <v>24014</v>
      </c>
      <c r="D6123" s="20" t="s">
        <v>24017</v>
      </c>
      <c r="E6123" s="16">
        <v>16.6737</v>
      </c>
      <c r="F6123" s="21">
        <v>45134</v>
      </c>
    </row>
    <row r="6124" spans="1:6" ht="18.75" x14ac:dyDescent="0.3">
      <c r="A6124" s="20" t="s">
        <v>24019</v>
      </c>
      <c r="B6124" s="20" t="s">
        <v>5185</v>
      </c>
      <c r="C6124" s="20" t="s">
        <v>24018</v>
      </c>
      <c r="D6124" s="20" t="s">
        <v>24020</v>
      </c>
      <c r="E6124" s="16">
        <v>17.2562</v>
      </c>
      <c r="F6124" s="21">
        <v>45134</v>
      </c>
    </row>
    <row r="6125" spans="1:6" ht="18.75" x14ac:dyDescent="0.3">
      <c r="A6125" s="20" t="s">
        <v>24022</v>
      </c>
      <c r="B6125" s="20" t="s">
        <v>24023</v>
      </c>
      <c r="C6125" s="20" t="s">
        <v>24021</v>
      </c>
      <c r="D6125" s="20" t="s">
        <v>24024</v>
      </c>
      <c r="E6125" s="16">
        <v>16.447099999999999</v>
      </c>
      <c r="F6125" s="21">
        <v>45134</v>
      </c>
    </row>
    <row r="6126" spans="1:6" ht="18.75" x14ac:dyDescent="0.3">
      <c r="A6126" s="20" t="s">
        <v>24026</v>
      </c>
      <c r="B6126" s="20" t="s">
        <v>5185</v>
      </c>
      <c r="C6126" s="20" t="s">
        <v>24025</v>
      </c>
      <c r="D6126" s="20" t="s">
        <v>24027</v>
      </c>
      <c r="E6126" s="16">
        <v>10.713800000000001</v>
      </c>
      <c r="F6126" s="21">
        <v>45134</v>
      </c>
    </row>
    <row r="6127" spans="1:6" ht="18.75" x14ac:dyDescent="0.3">
      <c r="A6127" s="20" t="s">
        <v>24029</v>
      </c>
      <c r="B6127" s="20" t="s">
        <v>24030</v>
      </c>
      <c r="C6127" s="20" t="s">
        <v>24028</v>
      </c>
      <c r="D6127" s="20" t="s">
        <v>24031</v>
      </c>
      <c r="E6127" s="16">
        <v>10.713800000000001</v>
      </c>
      <c r="F6127" s="21">
        <v>45134</v>
      </c>
    </row>
    <row r="6128" spans="1:6" ht="18.75" x14ac:dyDescent="0.3">
      <c r="A6128" s="20" t="s">
        <v>24033</v>
      </c>
      <c r="B6128" s="20" t="s">
        <v>5185</v>
      </c>
      <c r="C6128" s="20" t="s">
        <v>24032</v>
      </c>
      <c r="D6128" s="20" t="s">
        <v>24034</v>
      </c>
      <c r="E6128" s="16">
        <v>10.691000000000001</v>
      </c>
      <c r="F6128" s="21">
        <v>45134</v>
      </c>
    </row>
    <row r="6129" spans="1:6" ht="18.75" x14ac:dyDescent="0.3">
      <c r="A6129" s="20" t="s">
        <v>24036</v>
      </c>
      <c r="B6129" s="20" t="s">
        <v>24037</v>
      </c>
      <c r="C6129" s="20" t="s">
        <v>24035</v>
      </c>
      <c r="D6129" s="20" t="s">
        <v>24038</v>
      </c>
      <c r="E6129" s="16">
        <v>10.691000000000001</v>
      </c>
      <c r="F6129" s="21">
        <v>45134</v>
      </c>
    </row>
    <row r="6130" spans="1:6" ht="18.75" x14ac:dyDescent="0.3">
      <c r="A6130" s="20" t="s">
        <v>44156</v>
      </c>
      <c r="B6130" s="20" t="s">
        <v>5185</v>
      </c>
      <c r="C6130" s="20" t="s">
        <v>44157</v>
      </c>
      <c r="D6130" s="20" t="s">
        <v>44158</v>
      </c>
      <c r="E6130" s="16">
        <v>10.4114</v>
      </c>
      <c r="F6130" s="21">
        <v>45134</v>
      </c>
    </row>
    <row r="6131" spans="1:6" ht="18.75" x14ac:dyDescent="0.3">
      <c r="A6131" s="20" t="s">
        <v>44159</v>
      </c>
      <c r="B6131" s="20" t="s">
        <v>44160</v>
      </c>
      <c r="C6131" s="20" t="s">
        <v>44161</v>
      </c>
      <c r="D6131" s="20" t="s">
        <v>44162</v>
      </c>
      <c r="E6131" s="16">
        <v>10.4114</v>
      </c>
      <c r="F6131" s="21">
        <v>45134</v>
      </c>
    </row>
    <row r="6132" spans="1:6" ht="18.75" x14ac:dyDescent="0.3">
      <c r="A6132" s="20" t="s">
        <v>44163</v>
      </c>
      <c r="B6132" s="20" t="s">
        <v>5185</v>
      </c>
      <c r="C6132" s="20" t="s">
        <v>44164</v>
      </c>
      <c r="D6132" s="20" t="s">
        <v>44165</v>
      </c>
      <c r="E6132" s="16">
        <v>10.4039</v>
      </c>
      <c r="F6132" s="21">
        <v>45134</v>
      </c>
    </row>
    <row r="6133" spans="1:6" ht="18.75" x14ac:dyDescent="0.3">
      <c r="A6133" s="20" t="s">
        <v>44166</v>
      </c>
      <c r="B6133" s="20" t="s">
        <v>44167</v>
      </c>
      <c r="C6133" s="20" t="s">
        <v>44168</v>
      </c>
      <c r="D6133" s="20" t="s">
        <v>44169</v>
      </c>
      <c r="E6133" s="16">
        <v>10.4039</v>
      </c>
      <c r="F6133" s="21">
        <v>45134</v>
      </c>
    </row>
    <row r="6134" spans="1:6" ht="18.75" x14ac:dyDescent="0.3">
      <c r="A6134" s="20" t="s">
        <v>41781</v>
      </c>
      <c r="B6134" s="20" t="s">
        <v>5185</v>
      </c>
      <c r="C6134" s="20" t="s">
        <v>41782</v>
      </c>
      <c r="D6134" s="20" t="s">
        <v>41783</v>
      </c>
      <c r="E6134" s="16">
        <v>10.875</v>
      </c>
      <c r="F6134" s="21">
        <v>45134</v>
      </c>
    </row>
    <row r="6135" spans="1:6" ht="18.75" x14ac:dyDescent="0.3">
      <c r="A6135" s="20" t="s">
        <v>41784</v>
      </c>
      <c r="B6135" s="20" t="s">
        <v>41785</v>
      </c>
      <c r="C6135" s="20" t="s">
        <v>41786</v>
      </c>
      <c r="D6135" s="20" t="s">
        <v>41787</v>
      </c>
      <c r="E6135" s="16">
        <v>10.8749</v>
      </c>
      <c r="F6135" s="21">
        <v>45134</v>
      </c>
    </row>
    <row r="6136" spans="1:6" ht="18.75" x14ac:dyDescent="0.3">
      <c r="A6136" s="20" t="s">
        <v>41788</v>
      </c>
      <c r="B6136" s="20" t="s">
        <v>5185</v>
      </c>
      <c r="C6136" s="20" t="s">
        <v>41789</v>
      </c>
      <c r="D6136" s="20" t="s">
        <v>41790</v>
      </c>
      <c r="E6136" s="16">
        <v>10.8504</v>
      </c>
      <c r="F6136" s="21">
        <v>45134</v>
      </c>
    </row>
    <row r="6137" spans="1:6" ht="18.75" x14ac:dyDescent="0.3">
      <c r="A6137" s="20" t="s">
        <v>41791</v>
      </c>
      <c r="B6137" s="20" t="s">
        <v>41792</v>
      </c>
      <c r="C6137" s="20" t="s">
        <v>41793</v>
      </c>
      <c r="D6137" s="20" t="s">
        <v>41794</v>
      </c>
      <c r="E6137" s="16">
        <v>10.8504</v>
      </c>
      <c r="F6137" s="21">
        <v>45134</v>
      </c>
    </row>
    <row r="6138" spans="1:6" ht="18.75" x14ac:dyDescent="0.3">
      <c r="A6138" s="20" t="s">
        <v>42023</v>
      </c>
      <c r="B6138" s="20" t="s">
        <v>5185</v>
      </c>
      <c r="C6138" s="20" t="s">
        <v>42024</v>
      </c>
      <c r="D6138" s="20" t="s">
        <v>42025</v>
      </c>
      <c r="E6138" s="16">
        <v>10.6379</v>
      </c>
      <c r="F6138" s="21">
        <v>45134</v>
      </c>
    </row>
    <row r="6139" spans="1:6" ht="18.75" x14ac:dyDescent="0.3">
      <c r="A6139" s="20" t="s">
        <v>42026</v>
      </c>
      <c r="B6139" s="20" t="s">
        <v>42027</v>
      </c>
      <c r="C6139" s="20" t="s">
        <v>42028</v>
      </c>
      <c r="D6139" s="20" t="s">
        <v>42029</v>
      </c>
      <c r="E6139" s="16">
        <v>10.6372</v>
      </c>
      <c r="F6139" s="21">
        <v>45134</v>
      </c>
    </row>
    <row r="6140" spans="1:6" ht="18.75" x14ac:dyDescent="0.3">
      <c r="A6140" s="20" t="s">
        <v>42030</v>
      </c>
      <c r="B6140" s="20" t="s">
        <v>5185</v>
      </c>
      <c r="C6140" s="20" t="s">
        <v>42031</v>
      </c>
      <c r="D6140" s="20" t="s">
        <v>42032</v>
      </c>
      <c r="E6140" s="16">
        <v>10.617800000000001</v>
      </c>
      <c r="F6140" s="21">
        <v>45134</v>
      </c>
    </row>
    <row r="6141" spans="1:6" ht="18.75" x14ac:dyDescent="0.3">
      <c r="A6141" s="20" t="s">
        <v>42033</v>
      </c>
      <c r="B6141" s="20" t="s">
        <v>42034</v>
      </c>
      <c r="C6141" s="20" t="s">
        <v>42035</v>
      </c>
      <c r="D6141" s="20" t="s">
        <v>42036</v>
      </c>
      <c r="E6141" s="16">
        <v>10.6181</v>
      </c>
      <c r="F6141" s="21">
        <v>45134</v>
      </c>
    </row>
    <row r="6142" spans="1:6" ht="18.75" x14ac:dyDescent="0.3">
      <c r="A6142" s="20" t="s">
        <v>42240</v>
      </c>
      <c r="B6142" s="20" t="s">
        <v>5185</v>
      </c>
      <c r="C6142" s="20" t="s">
        <v>42241</v>
      </c>
      <c r="D6142" s="20" t="s">
        <v>42242</v>
      </c>
      <c r="E6142" s="16">
        <v>10.6358</v>
      </c>
      <c r="F6142" s="21">
        <v>45134</v>
      </c>
    </row>
    <row r="6143" spans="1:6" ht="18.75" x14ac:dyDescent="0.3">
      <c r="A6143" s="20" t="s">
        <v>42243</v>
      </c>
      <c r="B6143" s="20" t="s">
        <v>42244</v>
      </c>
      <c r="C6143" s="20" t="s">
        <v>42245</v>
      </c>
      <c r="D6143" s="20" t="s">
        <v>42246</v>
      </c>
      <c r="E6143" s="16">
        <v>10.635999999999999</v>
      </c>
      <c r="F6143" s="21">
        <v>45134</v>
      </c>
    </row>
    <row r="6144" spans="1:6" ht="18.75" x14ac:dyDescent="0.3">
      <c r="A6144" s="20" t="s">
        <v>42247</v>
      </c>
      <c r="B6144" s="20" t="s">
        <v>5185</v>
      </c>
      <c r="C6144" s="20" t="s">
        <v>42248</v>
      </c>
      <c r="D6144" s="20" t="s">
        <v>42249</v>
      </c>
      <c r="E6144" s="16">
        <v>10.6157</v>
      </c>
      <c r="F6144" s="21">
        <v>45134</v>
      </c>
    </row>
    <row r="6145" spans="1:6" ht="18.75" x14ac:dyDescent="0.3">
      <c r="A6145" s="20" t="s">
        <v>42250</v>
      </c>
      <c r="B6145" s="20" t="s">
        <v>42251</v>
      </c>
      <c r="C6145" s="20" t="s">
        <v>42252</v>
      </c>
      <c r="D6145" s="20" t="s">
        <v>42253</v>
      </c>
      <c r="E6145" s="16">
        <v>10.6158</v>
      </c>
      <c r="F6145" s="21">
        <v>45134</v>
      </c>
    </row>
    <row r="6146" spans="1:6" ht="18.75" x14ac:dyDescent="0.3">
      <c r="A6146" s="20" t="s">
        <v>44170</v>
      </c>
      <c r="B6146" s="20" t="s">
        <v>5185</v>
      </c>
      <c r="C6146" s="20" t="s">
        <v>44171</v>
      </c>
      <c r="D6146" s="20" t="s">
        <v>44172</v>
      </c>
      <c r="E6146" s="16">
        <v>10.3841</v>
      </c>
      <c r="F6146" s="21">
        <v>45134</v>
      </c>
    </row>
    <row r="6147" spans="1:6" ht="18.75" x14ac:dyDescent="0.3">
      <c r="A6147" s="20" t="s">
        <v>44173</v>
      </c>
      <c r="B6147" s="20" t="s">
        <v>44174</v>
      </c>
      <c r="C6147" s="20" t="s">
        <v>44175</v>
      </c>
      <c r="D6147" s="20" t="s">
        <v>44176</v>
      </c>
      <c r="E6147" s="16">
        <v>10.3843</v>
      </c>
      <c r="F6147" s="21">
        <v>45134</v>
      </c>
    </row>
    <row r="6148" spans="1:6" ht="18.75" x14ac:dyDescent="0.3">
      <c r="A6148" s="20" t="s">
        <v>44177</v>
      </c>
      <c r="B6148" s="20" t="s">
        <v>5185</v>
      </c>
      <c r="C6148" s="20" t="s">
        <v>44178</v>
      </c>
      <c r="D6148" s="20" t="s">
        <v>44179</v>
      </c>
      <c r="E6148" s="16">
        <v>10.362399999999999</v>
      </c>
      <c r="F6148" s="21">
        <v>45134</v>
      </c>
    </row>
    <row r="6149" spans="1:6" ht="18.75" x14ac:dyDescent="0.3">
      <c r="A6149" s="20" t="s">
        <v>44180</v>
      </c>
      <c r="B6149" s="20" t="s">
        <v>44181</v>
      </c>
      <c r="C6149" s="20" t="s">
        <v>44182</v>
      </c>
      <c r="D6149" s="20" t="s">
        <v>44183</v>
      </c>
      <c r="E6149" s="16">
        <v>10.362399999999999</v>
      </c>
      <c r="F6149" s="21">
        <v>45134</v>
      </c>
    </row>
    <row r="6150" spans="1:6" ht="18.75" x14ac:dyDescent="0.3">
      <c r="A6150" s="20" t="s">
        <v>24040</v>
      </c>
      <c r="B6150" s="20" t="s">
        <v>24041</v>
      </c>
      <c r="C6150" s="20" t="s">
        <v>24039</v>
      </c>
      <c r="D6150" s="20" t="s">
        <v>24042</v>
      </c>
      <c r="E6150" s="16">
        <v>10.6126</v>
      </c>
      <c r="F6150" s="21">
        <v>45134</v>
      </c>
    </row>
    <row r="6151" spans="1:6" ht="18.75" x14ac:dyDescent="0.3">
      <c r="A6151" s="20" t="s">
        <v>24044</v>
      </c>
      <c r="B6151" s="20" t="s">
        <v>5185</v>
      </c>
      <c r="C6151" s="20" t="s">
        <v>24043</v>
      </c>
      <c r="D6151" s="20" t="s">
        <v>24045</v>
      </c>
      <c r="E6151" s="16">
        <v>10.6121</v>
      </c>
      <c r="F6151" s="21">
        <v>45134</v>
      </c>
    </row>
    <row r="6152" spans="1:6" ht="18.75" x14ac:dyDescent="0.3">
      <c r="A6152" s="20" t="s">
        <v>24047</v>
      </c>
      <c r="B6152" s="20" t="s">
        <v>24048</v>
      </c>
      <c r="C6152" s="20" t="s">
        <v>24046</v>
      </c>
      <c r="D6152" s="20" t="s">
        <v>24049</v>
      </c>
      <c r="E6152" s="16">
        <v>10.584</v>
      </c>
      <c r="F6152" s="21">
        <v>45134</v>
      </c>
    </row>
    <row r="6153" spans="1:6" ht="18.75" x14ac:dyDescent="0.3">
      <c r="A6153" s="20" t="s">
        <v>24051</v>
      </c>
      <c r="B6153" s="20" t="s">
        <v>5185</v>
      </c>
      <c r="C6153" s="20" t="s">
        <v>24050</v>
      </c>
      <c r="D6153" s="20" t="s">
        <v>24052</v>
      </c>
      <c r="E6153" s="16">
        <v>10.583600000000001</v>
      </c>
      <c r="F6153" s="21">
        <v>45134</v>
      </c>
    </row>
    <row r="6154" spans="1:6" ht="18.75" x14ac:dyDescent="0.3">
      <c r="A6154" s="20" t="s">
        <v>24062</v>
      </c>
      <c r="B6154" s="20" t="s">
        <v>24063</v>
      </c>
      <c r="C6154" s="20" t="s">
        <v>24061</v>
      </c>
      <c r="D6154" s="20" t="s">
        <v>24064</v>
      </c>
      <c r="E6154" s="16">
        <v>14.010400000000001</v>
      </c>
      <c r="F6154" s="21">
        <v>45133</v>
      </c>
    </row>
    <row r="6155" spans="1:6" ht="18.75" x14ac:dyDescent="0.3">
      <c r="A6155" s="20" t="s">
        <v>24066</v>
      </c>
      <c r="B6155" s="20" t="s">
        <v>24067</v>
      </c>
      <c r="C6155" s="20" t="s">
        <v>24065</v>
      </c>
      <c r="D6155" s="20" t="s">
        <v>24068</v>
      </c>
      <c r="E6155" s="16">
        <v>13.785500000000001</v>
      </c>
      <c r="F6155" s="21">
        <v>45133</v>
      </c>
    </row>
    <row r="6156" spans="1:6" ht="18.75" x14ac:dyDescent="0.3">
      <c r="A6156" s="20" t="s">
        <v>24070</v>
      </c>
      <c r="B6156" s="20" t="s">
        <v>5185</v>
      </c>
      <c r="C6156" s="20" t="s">
        <v>24069</v>
      </c>
      <c r="D6156" s="20" t="s">
        <v>24071</v>
      </c>
      <c r="E6156" s="16">
        <v>14.010400000000001</v>
      </c>
      <c r="F6156" s="21">
        <v>45133</v>
      </c>
    </row>
    <row r="6157" spans="1:6" ht="18.75" x14ac:dyDescent="0.3">
      <c r="A6157" s="20" t="s">
        <v>24073</v>
      </c>
      <c r="B6157" s="20" t="s">
        <v>5185</v>
      </c>
      <c r="C6157" s="20" t="s">
        <v>24072</v>
      </c>
      <c r="D6157" s="20" t="s">
        <v>24074</v>
      </c>
      <c r="E6157" s="16">
        <v>13.785500000000001</v>
      </c>
      <c r="F6157" s="21">
        <v>45133</v>
      </c>
    </row>
    <row r="6158" spans="1:6" ht="18.75" x14ac:dyDescent="0.3">
      <c r="A6158" s="20" t="s">
        <v>24076</v>
      </c>
      <c r="B6158" s="20" t="s">
        <v>5185</v>
      </c>
      <c r="C6158" s="20" t="s">
        <v>24075</v>
      </c>
      <c r="D6158" s="20" t="s">
        <v>24077</v>
      </c>
      <c r="E6158" s="16">
        <v>11.0215</v>
      </c>
      <c r="F6158" s="21">
        <v>45134</v>
      </c>
    </row>
    <row r="6159" spans="1:6" ht="18.75" x14ac:dyDescent="0.3">
      <c r="A6159" s="20" t="s">
        <v>24079</v>
      </c>
      <c r="B6159" s="20" t="s">
        <v>24080</v>
      </c>
      <c r="C6159" s="20" t="s">
        <v>24078</v>
      </c>
      <c r="D6159" s="20" t="s">
        <v>24081</v>
      </c>
      <c r="E6159" s="16">
        <v>10.8673</v>
      </c>
      <c r="F6159" s="21">
        <v>45134</v>
      </c>
    </row>
    <row r="6160" spans="1:6" ht="18.75" x14ac:dyDescent="0.3">
      <c r="A6160" s="20" t="s">
        <v>24083</v>
      </c>
      <c r="B6160" s="20" t="s">
        <v>5185</v>
      </c>
      <c r="C6160" s="20" t="s">
        <v>24082</v>
      </c>
      <c r="D6160" s="20" t="s">
        <v>24084</v>
      </c>
      <c r="E6160" s="16">
        <v>10.896000000000001</v>
      </c>
      <c r="F6160" s="21">
        <v>45134</v>
      </c>
    </row>
    <row r="6161" spans="1:6" ht="18.75" x14ac:dyDescent="0.3">
      <c r="A6161" s="20" t="s">
        <v>24086</v>
      </c>
      <c r="B6161" s="20" t="s">
        <v>24087</v>
      </c>
      <c r="C6161" s="20" t="s">
        <v>24085</v>
      </c>
      <c r="D6161" s="20" t="s">
        <v>24088</v>
      </c>
      <c r="E6161" s="16">
        <v>10.8956</v>
      </c>
      <c r="F6161" s="21">
        <v>45134</v>
      </c>
    </row>
    <row r="6162" spans="1:6" ht="18.75" x14ac:dyDescent="0.3">
      <c r="A6162" s="20" t="s">
        <v>24090</v>
      </c>
      <c r="B6162" s="20" t="s">
        <v>5185</v>
      </c>
      <c r="C6162" s="20" t="s">
        <v>24089</v>
      </c>
      <c r="D6162" s="20" t="s">
        <v>24091</v>
      </c>
      <c r="E6162" s="16">
        <v>11.3058</v>
      </c>
      <c r="F6162" s="21">
        <v>45134</v>
      </c>
    </row>
    <row r="6163" spans="1:6" ht="18.75" x14ac:dyDescent="0.3">
      <c r="A6163" s="20" t="s">
        <v>24093</v>
      </c>
      <c r="B6163" s="20" t="s">
        <v>24094</v>
      </c>
      <c r="C6163" s="20" t="s">
        <v>24092</v>
      </c>
      <c r="D6163" s="20" t="s">
        <v>24095</v>
      </c>
      <c r="E6163" s="16">
        <v>11.1493</v>
      </c>
      <c r="F6163" s="21">
        <v>45134</v>
      </c>
    </row>
    <row r="6164" spans="1:6" ht="18.75" x14ac:dyDescent="0.3">
      <c r="A6164" s="20" t="s">
        <v>24097</v>
      </c>
      <c r="B6164" s="20" t="s">
        <v>5185</v>
      </c>
      <c r="C6164" s="20" t="s">
        <v>24096</v>
      </c>
      <c r="D6164" s="20" t="s">
        <v>24098</v>
      </c>
      <c r="E6164" s="16">
        <v>11.0588</v>
      </c>
      <c r="F6164" s="21">
        <v>45134</v>
      </c>
    </row>
    <row r="6165" spans="1:6" ht="18.75" x14ac:dyDescent="0.3">
      <c r="A6165" s="20" t="s">
        <v>24100</v>
      </c>
      <c r="B6165" s="20" t="s">
        <v>24101</v>
      </c>
      <c r="C6165" s="20" t="s">
        <v>24099</v>
      </c>
      <c r="D6165" s="20" t="s">
        <v>24102</v>
      </c>
      <c r="E6165" s="16">
        <v>11.0586</v>
      </c>
      <c r="F6165" s="21">
        <v>45134</v>
      </c>
    </row>
    <row r="6166" spans="1:6" ht="18.75" x14ac:dyDescent="0.3">
      <c r="A6166" s="20" t="s">
        <v>24054</v>
      </c>
      <c r="B6166" s="20" t="s">
        <v>5185</v>
      </c>
      <c r="C6166" s="20" t="s">
        <v>24053</v>
      </c>
      <c r="D6166" s="20" t="s">
        <v>40840</v>
      </c>
      <c r="E6166" s="16">
        <v>11.676600000000001</v>
      </c>
      <c r="F6166" s="21">
        <v>45134</v>
      </c>
    </row>
    <row r="6167" spans="1:6" ht="18.75" x14ac:dyDescent="0.3">
      <c r="A6167" s="20" t="s">
        <v>24056</v>
      </c>
      <c r="B6167" s="20" t="s">
        <v>5185</v>
      </c>
      <c r="C6167" s="20" t="s">
        <v>24055</v>
      </c>
      <c r="D6167" s="20" t="s">
        <v>40841</v>
      </c>
      <c r="E6167" s="16">
        <v>11.676600000000001</v>
      </c>
      <c r="F6167" s="21">
        <v>45134</v>
      </c>
    </row>
    <row r="6168" spans="1:6" ht="18.75" x14ac:dyDescent="0.3">
      <c r="A6168" s="20" t="s">
        <v>24058</v>
      </c>
      <c r="B6168" s="20" t="s">
        <v>5185</v>
      </c>
      <c r="C6168" s="20" t="s">
        <v>24057</v>
      </c>
      <c r="D6168" s="20" t="s">
        <v>40842</v>
      </c>
      <c r="E6168" s="16">
        <v>11.552300000000001</v>
      </c>
      <c r="F6168" s="21">
        <v>45134</v>
      </c>
    </row>
    <row r="6169" spans="1:6" ht="18.75" x14ac:dyDescent="0.3">
      <c r="A6169" s="20" t="s">
        <v>24060</v>
      </c>
      <c r="B6169" s="20" t="s">
        <v>5185</v>
      </c>
      <c r="C6169" s="20" t="s">
        <v>24059</v>
      </c>
      <c r="D6169" s="20" t="s">
        <v>40843</v>
      </c>
      <c r="E6169" s="16">
        <v>11.5518</v>
      </c>
      <c r="F6169" s="21">
        <v>45134</v>
      </c>
    </row>
    <row r="6170" spans="1:6" ht="18.75" x14ac:dyDescent="0.3">
      <c r="A6170" s="20" t="s">
        <v>43055</v>
      </c>
      <c r="B6170" s="20" t="s">
        <v>5185</v>
      </c>
      <c r="C6170" s="20" t="s">
        <v>43056</v>
      </c>
      <c r="D6170" s="20" t="s">
        <v>43057</v>
      </c>
      <c r="E6170" s="16">
        <v>11.253</v>
      </c>
      <c r="F6170" s="21">
        <v>45134</v>
      </c>
    </row>
    <row r="6171" spans="1:6" ht="18.75" x14ac:dyDescent="0.3">
      <c r="A6171" s="20" t="s">
        <v>43058</v>
      </c>
      <c r="B6171" s="20" t="s">
        <v>43059</v>
      </c>
      <c r="C6171" s="20" t="s">
        <v>43060</v>
      </c>
      <c r="D6171" s="20" t="s">
        <v>43061</v>
      </c>
      <c r="E6171" s="16">
        <v>11.2547</v>
      </c>
      <c r="F6171" s="21">
        <v>45134</v>
      </c>
    </row>
    <row r="6172" spans="1:6" ht="18.75" x14ac:dyDescent="0.3">
      <c r="A6172" s="20" t="s">
        <v>43062</v>
      </c>
      <c r="B6172" s="20" t="s">
        <v>5185</v>
      </c>
      <c r="C6172" s="20" t="s">
        <v>43063</v>
      </c>
      <c r="D6172" s="20" t="s">
        <v>43064</v>
      </c>
      <c r="E6172" s="16">
        <v>11.2019</v>
      </c>
      <c r="F6172" s="21">
        <v>45134</v>
      </c>
    </row>
    <row r="6173" spans="1:6" ht="18.75" x14ac:dyDescent="0.3">
      <c r="A6173" s="20" t="s">
        <v>43065</v>
      </c>
      <c r="B6173" s="20" t="s">
        <v>43066</v>
      </c>
      <c r="C6173" s="20" t="s">
        <v>43067</v>
      </c>
      <c r="D6173" s="20" t="s">
        <v>43068</v>
      </c>
      <c r="E6173" s="16">
        <v>11.2018</v>
      </c>
      <c r="F6173" s="21">
        <v>45134</v>
      </c>
    </row>
    <row r="6174" spans="1:6" ht="18.75" x14ac:dyDescent="0.3">
      <c r="A6174" s="20" t="s">
        <v>43069</v>
      </c>
      <c r="B6174" s="20" t="s">
        <v>5185</v>
      </c>
      <c r="C6174" s="20" t="s">
        <v>43070</v>
      </c>
      <c r="D6174" s="20" t="s">
        <v>43071</v>
      </c>
      <c r="E6174" s="16">
        <v>10.2829</v>
      </c>
      <c r="F6174" s="21">
        <v>45134</v>
      </c>
    </row>
    <row r="6175" spans="1:6" ht="18.75" x14ac:dyDescent="0.3">
      <c r="A6175" s="20" t="s">
        <v>43072</v>
      </c>
      <c r="B6175" s="20" t="s">
        <v>43073</v>
      </c>
      <c r="C6175" s="20" t="s">
        <v>43074</v>
      </c>
      <c r="D6175" s="20" t="s">
        <v>43075</v>
      </c>
      <c r="E6175" s="16">
        <v>10.282999999999999</v>
      </c>
      <c r="F6175" s="21">
        <v>45134</v>
      </c>
    </row>
    <row r="6176" spans="1:6" ht="18.75" x14ac:dyDescent="0.3">
      <c r="A6176" s="20" t="s">
        <v>43076</v>
      </c>
      <c r="B6176" s="20" t="s">
        <v>5185</v>
      </c>
      <c r="C6176" s="20" t="s">
        <v>43077</v>
      </c>
      <c r="D6176" s="20" t="s">
        <v>43078</v>
      </c>
      <c r="E6176" s="16">
        <v>10.234999999999999</v>
      </c>
      <c r="F6176" s="21">
        <v>45134</v>
      </c>
    </row>
    <row r="6177" spans="1:6" ht="18.75" x14ac:dyDescent="0.3">
      <c r="A6177" s="20" t="s">
        <v>43079</v>
      </c>
      <c r="B6177" s="20" t="s">
        <v>43080</v>
      </c>
      <c r="C6177" s="20" t="s">
        <v>43081</v>
      </c>
      <c r="D6177" s="20" t="s">
        <v>43082</v>
      </c>
      <c r="E6177" s="16">
        <v>10.235099999999999</v>
      </c>
      <c r="F6177" s="21">
        <v>45134</v>
      </c>
    </row>
    <row r="6178" spans="1:6" ht="18.75" x14ac:dyDescent="0.3">
      <c r="A6178" s="20" t="s">
        <v>24107</v>
      </c>
      <c r="B6178" s="20" t="s">
        <v>24108</v>
      </c>
      <c r="C6178" s="20" t="s">
        <v>24106</v>
      </c>
      <c r="D6178" s="20" t="s">
        <v>40844</v>
      </c>
      <c r="E6178" s="16">
        <v>11.2958</v>
      </c>
      <c r="F6178" s="21">
        <v>45134</v>
      </c>
    </row>
    <row r="6179" spans="1:6" ht="18.75" x14ac:dyDescent="0.3">
      <c r="A6179" s="20" t="s">
        <v>24110</v>
      </c>
      <c r="B6179" s="20" t="s">
        <v>5185</v>
      </c>
      <c r="C6179" s="20" t="s">
        <v>24109</v>
      </c>
      <c r="D6179" s="20" t="s">
        <v>40845</v>
      </c>
      <c r="E6179" s="16">
        <v>11.3393</v>
      </c>
      <c r="F6179" s="21">
        <v>45134</v>
      </c>
    </row>
    <row r="6180" spans="1:6" ht="18.75" x14ac:dyDescent="0.3">
      <c r="A6180" s="20" t="s">
        <v>24104</v>
      </c>
      <c r="B6180" s="20" t="s">
        <v>24105</v>
      </c>
      <c r="C6180" s="20" t="s">
        <v>24103</v>
      </c>
      <c r="D6180" s="20" t="s">
        <v>40846</v>
      </c>
      <c r="E6180" s="16">
        <v>11.3399</v>
      </c>
      <c r="F6180" s="21">
        <v>45134</v>
      </c>
    </row>
    <row r="6181" spans="1:6" ht="18.75" x14ac:dyDescent="0.3">
      <c r="A6181" s="20" t="s">
        <v>24112</v>
      </c>
      <c r="B6181" s="20" t="s">
        <v>5185</v>
      </c>
      <c r="C6181" s="20" t="s">
        <v>24111</v>
      </c>
      <c r="D6181" s="20" t="s">
        <v>40847</v>
      </c>
      <c r="E6181" s="16">
        <v>11.294700000000001</v>
      </c>
      <c r="F6181" s="21">
        <v>45134</v>
      </c>
    </row>
    <row r="6182" spans="1:6" ht="18.75" x14ac:dyDescent="0.3">
      <c r="A6182" s="20" t="s">
        <v>24118</v>
      </c>
      <c r="B6182" s="20" t="s">
        <v>24119</v>
      </c>
      <c r="C6182" s="20" t="s">
        <v>24117</v>
      </c>
      <c r="D6182" s="20" t="s">
        <v>40848</v>
      </c>
      <c r="E6182" s="16">
        <v>10.757899999999999</v>
      </c>
      <c r="F6182" s="21">
        <v>45134</v>
      </c>
    </row>
    <row r="6183" spans="1:6" ht="18.75" x14ac:dyDescent="0.3">
      <c r="A6183" s="20" t="s">
        <v>24114</v>
      </c>
      <c r="B6183" s="20" t="s">
        <v>5185</v>
      </c>
      <c r="C6183" s="20" t="s">
        <v>24113</v>
      </c>
      <c r="D6183" s="20" t="s">
        <v>40849</v>
      </c>
      <c r="E6183" s="16">
        <v>10.7591</v>
      </c>
      <c r="F6183" s="21">
        <v>45134</v>
      </c>
    </row>
    <row r="6184" spans="1:6" ht="18.75" x14ac:dyDescent="0.3">
      <c r="A6184" s="20" t="s">
        <v>24116</v>
      </c>
      <c r="B6184" s="20" t="s">
        <v>5185</v>
      </c>
      <c r="C6184" s="20" t="s">
        <v>24115</v>
      </c>
      <c r="D6184" s="20" t="s">
        <v>40850</v>
      </c>
      <c r="E6184" s="16">
        <v>10.725099999999999</v>
      </c>
      <c r="F6184" s="21">
        <v>45134</v>
      </c>
    </row>
    <row r="6185" spans="1:6" ht="18.75" x14ac:dyDescent="0.3">
      <c r="A6185" s="20" t="s">
        <v>24121</v>
      </c>
      <c r="B6185" s="20" t="s">
        <v>24122</v>
      </c>
      <c r="C6185" s="20" t="s">
        <v>24120</v>
      </c>
      <c r="D6185" s="20" t="s">
        <v>40851</v>
      </c>
      <c r="E6185" s="16">
        <v>10.7256</v>
      </c>
      <c r="F6185" s="21">
        <v>45134</v>
      </c>
    </row>
    <row r="6186" spans="1:6" ht="18.75" x14ac:dyDescent="0.3">
      <c r="A6186" s="20" t="s">
        <v>43083</v>
      </c>
      <c r="B6186" s="20" t="s">
        <v>5185</v>
      </c>
      <c r="C6186" s="20" t="s">
        <v>43084</v>
      </c>
      <c r="D6186" s="20" t="s">
        <v>43085</v>
      </c>
      <c r="E6186" s="16">
        <v>11.553900000000001</v>
      </c>
      <c r="F6186" s="21">
        <v>45134</v>
      </c>
    </row>
    <row r="6187" spans="1:6" ht="18.75" x14ac:dyDescent="0.3">
      <c r="A6187" s="20" t="s">
        <v>43086</v>
      </c>
      <c r="B6187" s="20" t="s">
        <v>43087</v>
      </c>
      <c r="C6187" s="20" t="s">
        <v>43088</v>
      </c>
      <c r="D6187" s="20" t="s">
        <v>43089</v>
      </c>
      <c r="E6187" s="16">
        <v>11.554</v>
      </c>
      <c r="F6187" s="21">
        <v>45134</v>
      </c>
    </row>
    <row r="6188" spans="1:6" ht="18.75" x14ac:dyDescent="0.3">
      <c r="A6188" s="20" t="s">
        <v>43090</v>
      </c>
      <c r="B6188" s="20" t="s">
        <v>5185</v>
      </c>
      <c r="C6188" s="20" t="s">
        <v>43091</v>
      </c>
      <c r="D6188" s="20" t="s">
        <v>43092</v>
      </c>
      <c r="E6188" s="16">
        <v>11.508100000000001</v>
      </c>
      <c r="F6188" s="21">
        <v>45134</v>
      </c>
    </row>
    <row r="6189" spans="1:6" ht="18.75" x14ac:dyDescent="0.3">
      <c r="A6189" s="20" t="s">
        <v>43093</v>
      </c>
      <c r="B6189" s="20" t="s">
        <v>43094</v>
      </c>
      <c r="C6189" s="20" t="s">
        <v>43095</v>
      </c>
      <c r="D6189" s="20" t="s">
        <v>43096</v>
      </c>
      <c r="E6189" s="16">
        <v>11.508100000000001</v>
      </c>
      <c r="F6189" s="21">
        <v>45134</v>
      </c>
    </row>
    <row r="6190" spans="1:6" ht="18.75" x14ac:dyDescent="0.3">
      <c r="A6190" s="20" t="s">
        <v>24126</v>
      </c>
      <c r="B6190" s="20" t="s">
        <v>24127</v>
      </c>
      <c r="C6190" s="20" t="s">
        <v>24125</v>
      </c>
      <c r="D6190" s="20" t="s">
        <v>40372</v>
      </c>
      <c r="E6190" s="16">
        <v>163.09829999999999</v>
      </c>
      <c r="F6190" s="21">
        <v>45134</v>
      </c>
    </row>
    <row r="6191" spans="1:6" ht="18.75" x14ac:dyDescent="0.3">
      <c r="A6191" s="20" t="s">
        <v>24132</v>
      </c>
      <c r="B6191" s="20" t="s">
        <v>5185</v>
      </c>
      <c r="C6191" s="20" t="s">
        <v>24131</v>
      </c>
      <c r="D6191" s="20" t="s">
        <v>40373</v>
      </c>
      <c r="E6191" s="16">
        <v>156.4134</v>
      </c>
      <c r="F6191" s="21">
        <v>45134</v>
      </c>
    </row>
    <row r="6192" spans="1:6" ht="18.75" x14ac:dyDescent="0.3">
      <c r="A6192" s="20" t="s">
        <v>24129</v>
      </c>
      <c r="B6192" s="20" t="s">
        <v>24130</v>
      </c>
      <c r="C6192" s="20" t="s">
        <v>24128</v>
      </c>
      <c r="D6192" s="20" t="s">
        <v>40374</v>
      </c>
      <c r="E6192" s="16">
        <v>156.4134</v>
      </c>
      <c r="F6192" s="21">
        <v>45134</v>
      </c>
    </row>
    <row r="6193" spans="1:6" ht="18.75" x14ac:dyDescent="0.3">
      <c r="A6193" s="20" t="s">
        <v>24124</v>
      </c>
      <c r="B6193" s="20" t="s">
        <v>5185</v>
      </c>
      <c r="C6193" s="20" t="s">
        <v>24123</v>
      </c>
      <c r="D6193" s="20" t="s">
        <v>40375</v>
      </c>
      <c r="E6193" s="16">
        <v>163.09829999999999</v>
      </c>
      <c r="F6193" s="21">
        <v>45134</v>
      </c>
    </row>
    <row r="6194" spans="1:6" ht="18.75" x14ac:dyDescent="0.3">
      <c r="A6194" s="20" t="s">
        <v>24134</v>
      </c>
      <c r="B6194" s="20" t="s">
        <v>5185</v>
      </c>
      <c r="C6194" s="20" t="s">
        <v>24133</v>
      </c>
      <c r="D6194" s="20" t="s">
        <v>24135</v>
      </c>
      <c r="E6194" s="16">
        <v>186.9205</v>
      </c>
      <c r="F6194" s="21">
        <v>45134</v>
      </c>
    </row>
    <row r="6195" spans="1:6" ht="18.75" x14ac:dyDescent="0.3">
      <c r="A6195" s="20" t="s">
        <v>24137</v>
      </c>
      <c r="B6195" s="20" t="s">
        <v>5185</v>
      </c>
      <c r="C6195" s="20" t="s">
        <v>24136</v>
      </c>
      <c r="D6195" s="20" t="s">
        <v>24138</v>
      </c>
      <c r="E6195" s="16">
        <v>183.39279999999999</v>
      </c>
      <c r="F6195" s="21">
        <v>45134</v>
      </c>
    </row>
    <row r="6196" spans="1:6" ht="18.75" x14ac:dyDescent="0.3">
      <c r="A6196" s="20" t="s">
        <v>24140</v>
      </c>
      <c r="B6196" s="20" t="s">
        <v>5185</v>
      </c>
      <c r="C6196" s="20" t="s">
        <v>24139</v>
      </c>
      <c r="D6196" s="20" t="s">
        <v>40566</v>
      </c>
      <c r="E6196" s="16">
        <v>616.29750000000001</v>
      </c>
      <c r="F6196" s="21">
        <v>45134</v>
      </c>
    </row>
    <row r="6197" spans="1:6" ht="18.75" x14ac:dyDescent="0.3">
      <c r="A6197" s="20" t="s">
        <v>24142</v>
      </c>
      <c r="B6197" s="20" t="s">
        <v>5185</v>
      </c>
      <c r="C6197" s="20" t="s">
        <v>24141</v>
      </c>
      <c r="D6197" s="20" t="s">
        <v>40575</v>
      </c>
      <c r="E6197" s="16">
        <v>603.52509999999995</v>
      </c>
      <c r="F6197" s="21">
        <v>45134</v>
      </c>
    </row>
    <row r="6198" spans="1:6" ht="18.75" x14ac:dyDescent="0.3">
      <c r="A6198" s="20" t="s">
        <v>24144</v>
      </c>
      <c r="B6198" s="20" t="s">
        <v>5185</v>
      </c>
      <c r="C6198" s="20" t="s">
        <v>24143</v>
      </c>
      <c r="D6198" s="20" t="s">
        <v>24145</v>
      </c>
      <c r="E6198" s="16">
        <v>11.4405</v>
      </c>
      <c r="F6198" s="21">
        <v>45134</v>
      </c>
    </row>
    <row r="6199" spans="1:6" ht="18.75" x14ac:dyDescent="0.3">
      <c r="A6199" s="20" t="s">
        <v>24147</v>
      </c>
      <c r="B6199" s="20" t="s">
        <v>5185</v>
      </c>
      <c r="C6199" s="20" t="s">
        <v>24146</v>
      </c>
      <c r="D6199" s="20" t="s">
        <v>24148</v>
      </c>
      <c r="E6199" s="16">
        <v>11.345700000000001</v>
      </c>
      <c r="F6199" s="21">
        <v>45134</v>
      </c>
    </row>
    <row r="6200" spans="1:6" ht="18.75" x14ac:dyDescent="0.3">
      <c r="A6200" s="20" t="s">
        <v>24150</v>
      </c>
      <c r="B6200" s="20" t="s">
        <v>5185</v>
      </c>
      <c r="C6200" s="20" t="s">
        <v>24149</v>
      </c>
      <c r="D6200" s="20" t="s">
        <v>24151</v>
      </c>
      <c r="E6200" s="16">
        <v>11.4253</v>
      </c>
      <c r="F6200" s="21">
        <v>45134</v>
      </c>
    </row>
    <row r="6201" spans="1:6" ht="18.75" x14ac:dyDescent="0.3">
      <c r="A6201" s="20" t="s">
        <v>24153</v>
      </c>
      <c r="B6201" s="20" t="s">
        <v>5185</v>
      </c>
      <c r="C6201" s="20" t="s">
        <v>24152</v>
      </c>
      <c r="D6201" s="20" t="s">
        <v>24154</v>
      </c>
      <c r="E6201" s="16">
        <v>11.326000000000001</v>
      </c>
      <c r="F6201" s="21">
        <v>45134</v>
      </c>
    </row>
    <row r="6202" spans="1:6" ht="18.75" x14ac:dyDescent="0.3">
      <c r="A6202" s="20" t="s">
        <v>44948</v>
      </c>
      <c r="B6202" s="20" t="s">
        <v>5185</v>
      </c>
      <c r="C6202" s="20" t="s">
        <v>44949</v>
      </c>
      <c r="D6202" s="20" t="s">
        <v>44950</v>
      </c>
      <c r="E6202" s="16">
        <v>10.402200000000001</v>
      </c>
      <c r="F6202" s="21">
        <v>45134</v>
      </c>
    </row>
    <row r="6203" spans="1:6" ht="18.75" x14ac:dyDescent="0.3">
      <c r="A6203" s="20" t="s">
        <v>44951</v>
      </c>
      <c r="B6203" s="20" t="s">
        <v>5185</v>
      </c>
      <c r="C6203" s="20" t="s">
        <v>44952</v>
      </c>
      <c r="D6203" s="20" t="s">
        <v>44953</v>
      </c>
      <c r="E6203" s="16">
        <v>10.4087</v>
      </c>
      <c r="F6203" s="21">
        <v>45134</v>
      </c>
    </row>
    <row r="6204" spans="1:6" ht="18.75" x14ac:dyDescent="0.3">
      <c r="A6204" s="20" t="s">
        <v>42254</v>
      </c>
      <c r="B6204" s="20" t="s">
        <v>5185</v>
      </c>
      <c r="C6204" s="20" t="s">
        <v>42255</v>
      </c>
      <c r="D6204" s="20" t="s">
        <v>42256</v>
      </c>
      <c r="E6204" s="16">
        <v>10.5375</v>
      </c>
      <c r="F6204" s="21">
        <v>45134</v>
      </c>
    </row>
    <row r="6205" spans="1:6" ht="18.75" x14ac:dyDescent="0.3">
      <c r="A6205" s="20" t="s">
        <v>42257</v>
      </c>
      <c r="B6205" s="20" t="s">
        <v>5185</v>
      </c>
      <c r="C6205" s="20" t="s">
        <v>42258</v>
      </c>
      <c r="D6205" s="20" t="s">
        <v>42259</v>
      </c>
      <c r="E6205" s="16">
        <v>10.549099999999999</v>
      </c>
      <c r="F6205" s="21">
        <v>45134</v>
      </c>
    </row>
    <row r="6206" spans="1:6" ht="18.75" x14ac:dyDescent="0.3">
      <c r="A6206" s="20" t="s">
        <v>42260</v>
      </c>
      <c r="B6206" s="20" t="s">
        <v>5185</v>
      </c>
      <c r="C6206" s="20" t="s">
        <v>42261</v>
      </c>
      <c r="D6206" s="20" t="s">
        <v>42262</v>
      </c>
      <c r="E6206" s="16">
        <v>10.6365</v>
      </c>
      <c r="F6206" s="21">
        <v>45134</v>
      </c>
    </row>
    <row r="6207" spans="1:6" ht="18.75" x14ac:dyDescent="0.3">
      <c r="A6207" s="20" t="s">
        <v>42263</v>
      </c>
      <c r="B6207" s="20" t="s">
        <v>5185</v>
      </c>
      <c r="C6207" s="20" t="s">
        <v>42264</v>
      </c>
      <c r="D6207" s="20" t="s">
        <v>42265</v>
      </c>
      <c r="E6207" s="16">
        <v>10.6503</v>
      </c>
      <c r="F6207" s="21">
        <v>45134</v>
      </c>
    </row>
    <row r="6208" spans="1:6" ht="18.75" x14ac:dyDescent="0.3">
      <c r="A6208" s="20" t="s">
        <v>43337</v>
      </c>
      <c r="B6208" s="20" t="s">
        <v>5185</v>
      </c>
      <c r="C6208" s="20" t="s">
        <v>43338</v>
      </c>
      <c r="D6208" s="20" t="s">
        <v>43339</v>
      </c>
      <c r="E6208" s="16">
        <v>10.458399999999999</v>
      </c>
      <c r="F6208" s="21">
        <v>45134</v>
      </c>
    </row>
    <row r="6209" spans="1:6" ht="18.75" x14ac:dyDescent="0.3">
      <c r="A6209" s="20" t="s">
        <v>43340</v>
      </c>
      <c r="B6209" s="20" t="s">
        <v>5185</v>
      </c>
      <c r="C6209" s="20" t="s">
        <v>43341</v>
      </c>
      <c r="D6209" s="20" t="s">
        <v>43342</v>
      </c>
      <c r="E6209" s="16">
        <v>10.469099999999999</v>
      </c>
      <c r="F6209" s="21">
        <v>45134</v>
      </c>
    </row>
    <row r="6210" spans="1:6" ht="18.75" x14ac:dyDescent="0.3">
      <c r="A6210" s="20" t="s">
        <v>44954</v>
      </c>
      <c r="B6210" s="20" t="s">
        <v>5185</v>
      </c>
      <c r="C6210" s="20" t="s">
        <v>44955</v>
      </c>
      <c r="D6210" s="20" t="s">
        <v>44956</v>
      </c>
      <c r="E6210" s="16">
        <v>10.4872</v>
      </c>
      <c r="F6210" s="21">
        <v>45134</v>
      </c>
    </row>
    <row r="6211" spans="1:6" ht="18.75" x14ac:dyDescent="0.3">
      <c r="A6211" s="20" t="s">
        <v>44957</v>
      </c>
      <c r="B6211" s="20" t="s">
        <v>5185</v>
      </c>
      <c r="C6211" s="20" t="s">
        <v>44958</v>
      </c>
      <c r="D6211" s="20" t="s">
        <v>44959</v>
      </c>
      <c r="E6211" s="16">
        <v>10.496499999999999</v>
      </c>
      <c r="F6211" s="21">
        <v>45134</v>
      </c>
    </row>
    <row r="6212" spans="1:6" ht="18.75" x14ac:dyDescent="0.3">
      <c r="A6212" s="20" t="s">
        <v>43343</v>
      </c>
      <c r="B6212" s="20" t="s">
        <v>5185</v>
      </c>
      <c r="C6212" s="20" t="s">
        <v>43344</v>
      </c>
      <c r="D6212" s="20" t="s">
        <v>43345</v>
      </c>
      <c r="E6212" s="16">
        <v>10.5533</v>
      </c>
      <c r="F6212" s="21">
        <v>45134</v>
      </c>
    </row>
    <row r="6213" spans="1:6" ht="18.75" x14ac:dyDescent="0.3">
      <c r="A6213" s="20" t="s">
        <v>43346</v>
      </c>
      <c r="B6213" s="20" t="s">
        <v>5185</v>
      </c>
      <c r="C6213" s="20" t="s">
        <v>43347</v>
      </c>
      <c r="D6213" s="20" t="s">
        <v>43348</v>
      </c>
      <c r="E6213" s="16">
        <v>10.564</v>
      </c>
      <c r="F6213" s="21">
        <v>45134</v>
      </c>
    </row>
    <row r="6214" spans="1:6" ht="18.75" x14ac:dyDescent="0.3">
      <c r="A6214" s="20" t="s">
        <v>49942</v>
      </c>
      <c r="B6214" s="20" t="s">
        <v>5185</v>
      </c>
      <c r="C6214" s="20" t="s">
        <v>49943</v>
      </c>
      <c r="D6214" s="20" t="s">
        <v>49944</v>
      </c>
      <c r="E6214" s="16">
        <v>11.8284</v>
      </c>
      <c r="F6214" s="21">
        <v>45134</v>
      </c>
    </row>
    <row r="6215" spans="1:6" ht="18.75" x14ac:dyDescent="0.3">
      <c r="A6215" s="20" t="s">
        <v>49945</v>
      </c>
      <c r="B6215" s="20" t="s">
        <v>5185</v>
      </c>
      <c r="C6215" s="20" t="s">
        <v>49946</v>
      </c>
      <c r="D6215" s="20" t="s">
        <v>49947</v>
      </c>
      <c r="E6215" s="16">
        <v>11.850300000000001</v>
      </c>
      <c r="F6215" s="21">
        <v>45134</v>
      </c>
    </row>
    <row r="6216" spans="1:6" ht="18.75" x14ac:dyDescent="0.3">
      <c r="A6216" s="20" t="s">
        <v>24159</v>
      </c>
      <c r="B6216" s="20" t="s">
        <v>5185</v>
      </c>
      <c r="C6216" s="20" t="s">
        <v>24155</v>
      </c>
      <c r="D6216" s="20" t="s">
        <v>24157</v>
      </c>
      <c r="E6216" s="16">
        <v>10.49</v>
      </c>
      <c r="F6216" s="21">
        <v>45134</v>
      </c>
    </row>
    <row r="6217" spans="1:6" ht="18.75" x14ac:dyDescent="0.3">
      <c r="A6217" s="20" t="s">
        <v>24156</v>
      </c>
      <c r="B6217" s="20" t="s">
        <v>5185</v>
      </c>
      <c r="C6217" s="20" t="s">
        <v>24158</v>
      </c>
      <c r="D6217" s="20" t="s">
        <v>24160</v>
      </c>
      <c r="E6217" s="16">
        <v>10.3895</v>
      </c>
      <c r="F6217" s="21">
        <v>45134</v>
      </c>
    </row>
    <row r="6218" spans="1:6" ht="18.75" x14ac:dyDescent="0.3">
      <c r="A6218" s="20" t="s">
        <v>49948</v>
      </c>
      <c r="B6218" s="20" t="s">
        <v>5185</v>
      </c>
      <c r="C6218" s="20" t="s">
        <v>49949</v>
      </c>
      <c r="D6218" s="20" t="s">
        <v>49950</v>
      </c>
      <c r="E6218" s="16">
        <v>10.367800000000001</v>
      </c>
      <c r="F6218" s="21">
        <v>45134</v>
      </c>
    </row>
    <row r="6219" spans="1:6" ht="18.75" x14ac:dyDescent="0.3">
      <c r="A6219" s="20" t="s">
        <v>49951</v>
      </c>
      <c r="B6219" s="20" t="s">
        <v>5185</v>
      </c>
      <c r="C6219" s="20" t="s">
        <v>49952</v>
      </c>
      <c r="D6219" s="20" t="s">
        <v>49953</v>
      </c>
      <c r="E6219" s="16">
        <v>10.376899999999999</v>
      </c>
      <c r="F6219" s="21">
        <v>45134</v>
      </c>
    </row>
    <row r="6220" spans="1:6" ht="18.75" x14ac:dyDescent="0.3">
      <c r="A6220" s="20" t="s">
        <v>49954</v>
      </c>
      <c r="B6220" s="20" t="s">
        <v>5185</v>
      </c>
      <c r="C6220" s="20" t="s">
        <v>49955</v>
      </c>
      <c r="D6220" s="20" t="s">
        <v>49956</v>
      </c>
      <c r="E6220" s="16">
        <v>10.271000000000001</v>
      </c>
      <c r="F6220" s="21">
        <v>45134</v>
      </c>
    </row>
    <row r="6221" spans="1:6" ht="18.75" x14ac:dyDescent="0.3">
      <c r="A6221" s="20" t="s">
        <v>49957</v>
      </c>
      <c r="B6221" s="20" t="s">
        <v>5185</v>
      </c>
      <c r="C6221" s="20" t="s">
        <v>49958</v>
      </c>
      <c r="D6221" s="20" t="s">
        <v>49959</v>
      </c>
      <c r="E6221" s="16">
        <v>10.2765</v>
      </c>
      <c r="F6221" s="21">
        <v>45134</v>
      </c>
    </row>
    <row r="6222" spans="1:6" ht="18.75" x14ac:dyDescent="0.3">
      <c r="A6222" s="20" t="s">
        <v>49960</v>
      </c>
      <c r="B6222" s="20" t="s">
        <v>5185</v>
      </c>
      <c r="C6222" s="20" t="s">
        <v>49961</v>
      </c>
      <c r="D6222" s="20" t="s">
        <v>49962</v>
      </c>
      <c r="E6222" s="16">
        <v>12.182399999999999</v>
      </c>
      <c r="F6222" s="21">
        <v>45134</v>
      </c>
    </row>
    <row r="6223" spans="1:6" ht="18.75" x14ac:dyDescent="0.3">
      <c r="A6223" s="20" t="s">
        <v>49963</v>
      </c>
      <c r="B6223" s="20" t="s">
        <v>5185</v>
      </c>
      <c r="C6223" s="20" t="s">
        <v>49964</v>
      </c>
      <c r="D6223" s="20" t="s">
        <v>49965</v>
      </c>
      <c r="E6223" s="16">
        <v>12.2051</v>
      </c>
      <c r="F6223" s="21">
        <v>45134</v>
      </c>
    </row>
    <row r="6224" spans="1:6" ht="18.75" x14ac:dyDescent="0.3">
      <c r="A6224" s="20" t="s">
        <v>24162</v>
      </c>
      <c r="B6224" s="20" t="s">
        <v>5185</v>
      </c>
      <c r="C6224" s="20" t="s">
        <v>24161</v>
      </c>
      <c r="D6224" s="20" t="s">
        <v>24163</v>
      </c>
      <c r="E6224" s="16">
        <v>12.7753</v>
      </c>
      <c r="F6224" s="21">
        <v>45134</v>
      </c>
    </row>
    <row r="6225" spans="1:6" ht="18.75" x14ac:dyDescent="0.3">
      <c r="A6225" s="20" t="s">
        <v>24165</v>
      </c>
      <c r="B6225" s="20" t="s">
        <v>5185</v>
      </c>
      <c r="C6225" s="20" t="s">
        <v>24164</v>
      </c>
      <c r="D6225" s="20" t="s">
        <v>24166</v>
      </c>
      <c r="E6225" s="16">
        <v>12.626799999999999</v>
      </c>
      <c r="F6225" s="21">
        <v>45134</v>
      </c>
    </row>
    <row r="6226" spans="1:6" ht="18.75" x14ac:dyDescent="0.3">
      <c r="A6226" s="20" t="s">
        <v>49966</v>
      </c>
      <c r="B6226" s="20" t="s">
        <v>5185</v>
      </c>
      <c r="C6226" s="20" t="s">
        <v>49967</v>
      </c>
      <c r="D6226" s="20" t="s">
        <v>49968</v>
      </c>
      <c r="E6226" s="16">
        <v>11.3847</v>
      </c>
      <c r="F6226" s="21">
        <v>45134</v>
      </c>
    </row>
    <row r="6227" spans="1:6" ht="18.75" x14ac:dyDescent="0.3">
      <c r="A6227" s="20" t="s">
        <v>49969</v>
      </c>
      <c r="B6227" s="20" t="s">
        <v>5185</v>
      </c>
      <c r="C6227" s="20" t="s">
        <v>49970</v>
      </c>
      <c r="D6227" s="20" t="s">
        <v>49971</v>
      </c>
      <c r="E6227" s="16">
        <v>11.4068</v>
      </c>
      <c r="F6227" s="21">
        <v>45134</v>
      </c>
    </row>
    <row r="6228" spans="1:6" ht="18.75" x14ac:dyDescent="0.3">
      <c r="A6228" s="20" t="s">
        <v>24168</v>
      </c>
      <c r="B6228" s="20" t="s">
        <v>5185</v>
      </c>
      <c r="C6228" s="20" t="s">
        <v>24167</v>
      </c>
      <c r="D6228" s="20" t="s">
        <v>24170</v>
      </c>
      <c r="E6228" s="16">
        <v>10.7126</v>
      </c>
      <c r="F6228" s="21">
        <v>45134</v>
      </c>
    </row>
    <row r="6229" spans="1:6" ht="18.75" x14ac:dyDescent="0.3">
      <c r="A6229" s="20" t="s">
        <v>24172</v>
      </c>
      <c r="B6229" s="20" t="s">
        <v>24169</v>
      </c>
      <c r="C6229" s="20" t="s">
        <v>24171</v>
      </c>
      <c r="D6229" s="20" t="s">
        <v>24173</v>
      </c>
      <c r="E6229" s="16">
        <v>10.7126</v>
      </c>
      <c r="F6229" s="21">
        <v>45134</v>
      </c>
    </row>
    <row r="6230" spans="1:6" ht="18.75" x14ac:dyDescent="0.3">
      <c r="A6230" s="20" t="s">
        <v>24175</v>
      </c>
      <c r="B6230" s="20" t="s">
        <v>5185</v>
      </c>
      <c r="C6230" s="20" t="s">
        <v>24174</v>
      </c>
      <c r="D6230" s="20" t="s">
        <v>24177</v>
      </c>
      <c r="E6230" s="16">
        <v>10.6839</v>
      </c>
      <c r="F6230" s="21">
        <v>45134</v>
      </c>
    </row>
    <row r="6231" spans="1:6" ht="18.75" x14ac:dyDescent="0.3">
      <c r="A6231" s="20" t="s">
        <v>24179</v>
      </c>
      <c r="B6231" s="20" t="s">
        <v>24176</v>
      </c>
      <c r="C6231" s="20" t="s">
        <v>24178</v>
      </c>
      <c r="D6231" s="20" t="s">
        <v>24180</v>
      </c>
      <c r="E6231" s="16">
        <v>10.6839</v>
      </c>
      <c r="F6231" s="21">
        <v>45134</v>
      </c>
    </row>
    <row r="6232" spans="1:6" ht="18.75" x14ac:dyDescent="0.3">
      <c r="A6232" s="20" t="s">
        <v>44960</v>
      </c>
      <c r="B6232" s="20" t="s">
        <v>5185</v>
      </c>
      <c r="C6232" s="20" t="s">
        <v>44961</v>
      </c>
      <c r="D6232" s="20" t="s">
        <v>44962</v>
      </c>
      <c r="E6232" s="16">
        <v>10.281499999999999</v>
      </c>
      <c r="F6232" s="21">
        <v>45134</v>
      </c>
    </row>
    <row r="6233" spans="1:6" ht="18.75" x14ac:dyDescent="0.3">
      <c r="A6233" s="20" t="s">
        <v>44963</v>
      </c>
      <c r="B6233" s="20" t="s">
        <v>44964</v>
      </c>
      <c r="C6233" s="20" t="s">
        <v>44965</v>
      </c>
      <c r="D6233" s="20" t="s">
        <v>44966</v>
      </c>
      <c r="E6233" s="16">
        <v>10.281499999999999</v>
      </c>
      <c r="F6233" s="21">
        <v>45134</v>
      </c>
    </row>
    <row r="6234" spans="1:6" ht="18.75" x14ac:dyDescent="0.3">
      <c r="A6234" s="20" t="s">
        <v>44967</v>
      </c>
      <c r="B6234" s="20" t="s">
        <v>5185</v>
      </c>
      <c r="C6234" s="20" t="s">
        <v>44968</v>
      </c>
      <c r="D6234" s="20" t="s">
        <v>44969</v>
      </c>
      <c r="E6234" s="16">
        <v>10.2715</v>
      </c>
      <c r="F6234" s="21">
        <v>45134</v>
      </c>
    </row>
    <row r="6235" spans="1:6" ht="18.75" x14ac:dyDescent="0.3">
      <c r="A6235" s="20" t="s">
        <v>44970</v>
      </c>
      <c r="B6235" s="20" t="s">
        <v>44971</v>
      </c>
      <c r="C6235" s="20" t="s">
        <v>44972</v>
      </c>
      <c r="D6235" s="20" t="s">
        <v>44973</v>
      </c>
      <c r="E6235" s="16">
        <v>10.271599999999999</v>
      </c>
      <c r="F6235" s="21">
        <v>45134</v>
      </c>
    </row>
    <row r="6236" spans="1:6" ht="18.75" x14ac:dyDescent="0.3">
      <c r="A6236" s="20" t="s">
        <v>43097</v>
      </c>
      <c r="B6236" s="20" t="s">
        <v>5185</v>
      </c>
      <c r="C6236" s="20" t="s">
        <v>43098</v>
      </c>
      <c r="D6236" s="20" t="s">
        <v>43099</v>
      </c>
      <c r="E6236" s="16">
        <v>22.5779</v>
      </c>
      <c r="F6236" s="21">
        <v>45134</v>
      </c>
    </row>
    <row r="6237" spans="1:6" ht="18.75" x14ac:dyDescent="0.3">
      <c r="A6237" s="20" t="s">
        <v>43100</v>
      </c>
      <c r="B6237" s="20" t="s">
        <v>43101</v>
      </c>
      <c r="C6237" s="20" t="s">
        <v>43102</v>
      </c>
      <c r="D6237" s="20" t="s">
        <v>43103</v>
      </c>
      <c r="E6237" s="16">
        <v>22.5778</v>
      </c>
      <c r="F6237" s="21">
        <v>45134</v>
      </c>
    </row>
    <row r="6238" spans="1:6" ht="18.75" x14ac:dyDescent="0.3">
      <c r="A6238" s="20" t="s">
        <v>43104</v>
      </c>
      <c r="B6238" s="20" t="s">
        <v>5185</v>
      </c>
      <c r="C6238" s="20" t="s">
        <v>43105</v>
      </c>
      <c r="D6238" s="20" t="s">
        <v>43106</v>
      </c>
      <c r="E6238" s="16">
        <v>22.303000000000001</v>
      </c>
      <c r="F6238" s="21">
        <v>45134</v>
      </c>
    </row>
    <row r="6239" spans="1:6" ht="18.75" x14ac:dyDescent="0.3">
      <c r="A6239" s="20" t="s">
        <v>43107</v>
      </c>
      <c r="B6239" s="20" t="s">
        <v>43108</v>
      </c>
      <c r="C6239" s="20" t="s">
        <v>43109</v>
      </c>
      <c r="D6239" s="20" t="s">
        <v>43110</v>
      </c>
      <c r="E6239" s="16">
        <v>22.302900000000001</v>
      </c>
      <c r="F6239" s="21">
        <v>45134</v>
      </c>
    </row>
    <row r="6240" spans="1:6" ht="18.75" x14ac:dyDescent="0.3">
      <c r="A6240" s="20" t="s">
        <v>43111</v>
      </c>
      <c r="B6240" s="20" t="s">
        <v>5185</v>
      </c>
      <c r="C6240" s="20" t="s">
        <v>43112</v>
      </c>
      <c r="D6240" s="20" t="s">
        <v>43113</v>
      </c>
      <c r="E6240" s="16">
        <v>19.506399999999999</v>
      </c>
      <c r="F6240" s="21">
        <v>45134</v>
      </c>
    </row>
    <row r="6241" spans="1:6" ht="18.75" x14ac:dyDescent="0.3">
      <c r="A6241" s="20" t="s">
        <v>43114</v>
      </c>
      <c r="B6241" s="20" t="s">
        <v>43115</v>
      </c>
      <c r="C6241" s="20" t="s">
        <v>43116</v>
      </c>
      <c r="D6241" s="20" t="s">
        <v>43117</v>
      </c>
      <c r="E6241" s="16">
        <v>19.5063</v>
      </c>
      <c r="F6241" s="21">
        <v>45134</v>
      </c>
    </row>
    <row r="6242" spans="1:6" ht="18.75" x14ac:dyDescent="0.3">
      <c r="A6242" s="20" t="s">
        <v>43118</v>
      </c>
      <c r="B6242" s="20" t="s">
        <v>5185</v>
      </c>
      <c r="C6242" s="20" t="s">
        <v>43119</v>
      </c>
      <c r="D6242" s="20" t="s">
        <v>43120</v>
      </c>
      <c r="E6242" s="16">
        <v>19.220099999999999</v>
      </c>
      <c r="F6242" s="21">
        <v>45134</v>
      </c>
    </row>
    <row r="6243" spans="1:6" ht="18.75" x14ac:dyDescent="0.3">
      <c r="A6243" s="20" t="s">
        <v>43121</v>
      </c>
      <c r="B6243" s="20" t="s">
        <v>43122</v>
      </c>
      <c r="C6243" s="20" t="s">
        <v>43123</v>
      </c>
      <c r="D6243" s="20" t="s">
        <v>43124</v>
      </c>
      <c r="E6243" s="16">
        <v>19.220199999999998</v>
      </c>
      <c r="F6243" s="21">
        <v>45134</v>
      </c>
    </row>
    <row r="6244" spans="1:6" ht="18.75" x14ac:dyDescent="0.3">
      <c r="A6244" s="20" t="s">
        <v>24192</v>
      </c>
      <c r="B6244" s="20" t="s">
        <v>5185</v>
      </c>
      <c r="C6244" s="20" t="s">
        <v>24191</v>
      </c>
      <c r="D6244" s="20" t="s">
        <v>24193</v>
      </c>
      <c r="E6244" s="16">
        <v>11.0442</v>
      </c>
      <c r="F6244" s="21">
        <v>45133</v>
      </c>
    </row>
    <row r="6245" spans="1:6" ht="18.75" x14ac:dyDescent="0.3">
      <c r="A6245" s="20" t="s">
        <v>24195</v>
      </c>
      <c r="B6245" s="20" t="s">
        <v>24196</v>
      </c>
      <c r="C6245" s="20" t="s">
        <v>24194</v>
      </c>
      <c r="D6245" s="20" t="s">
        <v>24197</v>
      </c>
      <c r="E6245" s="16">
        <v>11.0433</v>
      </c>
      <c r="F6245" s="21">
        <v>45133</v>
      </c>
    </row>
    <row r="6246" spans="1:6" ht="18.75" x14ac:dyDescent="0.3">
      <c r="A6246" s="20" t="s">
        <v>24199</v>
      </c>
      <c r="B6246" s="20" t="s">
        <v>5185</v>
      </c>
      <c r="C6246" s="20" t="s">
        <v>24198</v>
      </c>
      <c r="D6246" s="20" t="s">
        <v>24200</v>
      </c>
      <c r="E6246" s="16">
        <v>10.946199999999999</v>
      </c>
      <c r="F6246" s="21">
        <v>45133</v>
      </c>
    </row>
    <row r="6247" spans="1:6" ht="18.75" x14ac:dyDescent="0.3">
      <c r="A6247" s="20" t="s">
        <v>24202</v>
      </c>
      <c r="B6247" s="20" t="s">
        <v>24203</v>
      </c>
      <c r="C6247" s="20" t="s">
        <v>24201</v>
      </c>
      <c r="D6247" s="20" t="s">
        <v>24204</v>
      </c>
      <c r="E6247" s="16">
        <v>10.946</v>
      </c>
      <c r="F6247" s="21">
        <v>45133</v>
      </c>
    </row>
    <row r="6248" spans="1:6" ht="18.75" x14ac:dyDescent="0.3">
      <c r="A6248" s="20" t="s">
        <v>41066</v>
      </c>
      <c r="B6248" s="20" t="s">
        <v>5185</v>
      </c>
      <c r="C6248" s="20" t="s">
        <v>41067</v>
      </c>
      <c r="D6248" s="20" t="s">
        <v>41068</v>
      </c>
      <c r="E6248" s="16">
        <v>11.879099999999999</v>
      </c>
      <c r="F6248" s="21">
        <v>45134</v>
      </c>
    </row>
    <row r="6249" spans="1:6" ht="18.75" x14ac:dyDescent="0.3">
      <c r="A6249" s="20" t="s">
        <v>41069</v>
      </c>
      <c r="B6249" s="20" t="s">
        <v>41070</v>
      </c>
      <c r="C6249" s="20" t="s">
        <v>41071</v>
      </c>
      <c r="D6249" s="20" t="s">
        <v>41072</v>
      </c>
      <c r="E6249" s="16">
        <v>11.8779</v>
      </c>
      <c r="F6249" s="21">
        <v>45134</v>
      </c>
    </row>
    <row r="6250" spans="1:6" ht="18.75" x14ac:dyDescent="0.3">
      <c r="A6250" s="20" t="s">
        <v>41073</v>
      </c>
      <c r="B6250" s="20" t="s">
        <v>5185</v>
      </c>
      <c r="C6250" s="20" t="s">
        <v>41074</v>
      </c>
      <c r="D6250" s="20" t="s">
        <v>41075</v>
      </c>
      <c r="E6250" s="16">
        <v>11.8032</v>
      </c>
      <c r="F6250" s="21">
        <v>45134</v>
      </c>
    </row>
    <row r="6251" spans="1:6" ht="18.75" x14ac:dyDescent="0.3">
      <c r="A6251" s="20" t="s">
        <v>41076</v>
      </c>
      <c r="B6251" s="20" t="s">
        <v>41077</v>
      </c>
      <c r="C6251" s="20" t="s">
        <v>41078</v>
      </c>
      <c r="D6251" s="20" t="s">
        <v>41079</v>
      </c>
      <c r="E6251" s="16">
        <v>11.803100000000001</v>
      </c>
      <c r="F6251" s="21">
        <v>45134</v>
      </c>
    </row>
    <row r="6252" spans="1:6" ht="18.75" x14ac:dyDescent="0.3">
      <c r="A6252" s="20" t="s">
        <v>24220</v>
      </c>
      <c r="B6252" s="20" t="s">
        <v>5185</v>
      </c>
      <c r="C6252" s="20" t="s">
        <v>24219</v>
      </c>
      <c r="D6252" s="20" t="s">
        <v>40376</v>
      </c>
      <c r="E6252" s="16">
        <v>194.5754</v>
      </c>
      <c r="F6252" s="21">
        <v>45134</v>
      </c>
    </row>
    <row r="6253" spans="1:6" ht="18.75" x14ac:dyDescent="0.3">
      <c r="A6253" s="20" t="s">
        <v>24222</v>
      </c>
      <c r="B6253" s="20" t="s">
        <v>5185</v>
      </c>
      <c r="C6253" s="20" t="s">
        <v>24221</v>
      </c>
      <c r="D6253" s="20" t="s">
        <v>40377</v>
      </c>
      <c r="E6253" s="16">
        <v>202.11189999999999</v>
      </c>
      <c r="F6253" s="21">
        <v>45134</v>
      </c>
    </row>
    <row r="6254" spans="1:6" ht="18.75" x14ac:dyDescent="0.3">
      <c r="A6254" s="20" t="s">
        <v>24224</v>
      </c>
      <c r="B6254" s="20" t="s">
        <v>24225</v>
      </c>
      <c r="C6254" s="20" t="s">
        <v>24223</v>
      </c>
      <c r="D6254" s="20" t="s">
        <v>40378</v>
      </c>
      <c r="E6254" s="16">
        <v>27.179600000000001</v>
      </c>
      <c r="F6254" s="21">
        <v>45134</v>
      </c>
    </row>
    <row r="6255" spans="1:6" ht="18.75" x14ac:dyDescent="0.3">
      <c r="A6255" s="20" t="s">
        <v>24227</v>
      </c>
      <c r="B6255" s="20" t="s">
        <v>24228</v>
      </c>
      <c r="C6255" s="20" t="s">
        <v>24226</v>
      </c>
      <c r="D6255" s="20" t="s">
        <v>40379</v>
      </c>
      <c r="E6255" s="16">
        <v>25.9222</v>
      </c>
      <c r="F6255" s="21">
        <v>45134</v>
      </c>
    </row>
    <row r="6256" spans="1:6" ht="18.75" x14ac:dyDescent="0.3">
      <c r="A6256" s="20" t="s">
        <v>41795</v>
      </c>
      <c r="B6256" s="20" t="s">
        <v>41796</v>
      </c>
      <c r="C6256" s="20" t="s">
        <v>41797</v>
      </c>
      <c r="D6256" s="20" t="s">
        <v>41798</v>
      </c>
      <c r="E6256" s="16">
        <v>12.3965</v>
      </c>
      <c r="F6256" s="21">
        <v>45134</v>
      </c>
    </row>
    <row r="6257" spans="1:6" ht="18.75" x14ac:dyDescent="0.3">
      <c r="A6257" s="20" t="s">
        <v>41799</v>
      </c>
      <c r="B6257" s="20" t="s">
        <v>41800</v>
      </c>
      <c r="C6257" s="20" t="s">
        <v>41801</v>
      </c>
      <c r="D6257" s="20" t="s">
        <v>41802</v>
      </c>
      <c r="E6257" s="16">
        <v>12.3378</v>
      </c>
      <c r="F6257" s="21">
        <v>45134</v>
      </c>
    </row>
    <row r="6258" spans="1:6" ht="18.75" x14ac:dyDescent="0.3">
      <c r="A6258" s="20" t="s">
        <v>24206</v>
      </c>
      <c r="B6258" s="20" t="s">
        <v>5185</v>
      </c>
      <c r="C6258" s="20" t="s">
        <v>24205</v>
      </c>
      <c r="D6258" s="20" t="s">
        <v>24207</v>
      </c>
      <c r="E6258" s="16">
        <v>12.9663</v>
      </c>
      <c r="F6258" s="21">
        <v>45134</v>
      </c>
    </row>
    <row r="6259" spans="1:6" ht="18.75" x14ac:dyDescent="0.3">
      <c r="A6259" s="20" t="s">
        <v>24209</v>
      </c>
      <c r="B6259" s="20" t="s">
        <v>24210</v>
      </c>
      <c r="C6259" s="20" t="s">
        <v>24208</v>
      </c>
      <c r="D6259" s="20" t="s">
        <v>24211</v>
      </c>
      <c r="E6259" s="16">
        <v>12.966200000000001</v>
      </c>
      <c r="F6259" s="21">
        <v>45134</v>
      </c>
    </row>
    <row r="6260" spans="1:6" ht="18.75" x14ac:dyDescent="0.3">
      <c r="A6260" s="20" t="s">
        <v>24213</v>
      </c>
      <c r="B6260" s="20" t="s">
        <v>5185</v>
      </c>
      <c r="C6260" s="20" t="s">
        <v>24212</v>
      </c>
      <c r="D6260" s="20" t="s">
        <v>24214</v>
      </c>
      <c r="E6260" s="16">
        <v>12.8215</v>
      </c>
      <c r="F6260" s="21">
        <v>45134</v>
      </c>
    </row>
    <row r="6261" spans="1:6" ht="18.75" x14ac:dyDescent="0.3">
      <c r="A6261" s="20" t="s">
        <v>24216</v>
      </c>
      <c r="B6261" s="20" t="s">
        <v>24217</v>
      </c>
      <c r="C6261" s="20" t="s">
        <v>24215</v>
      </c>
      <c r="D6261" s="20" t="s">
        <v>24218</v>
      </c>
      <c r="E6261" s="16">
        <v>12.8215</v>
      </c>
      <c r="F6261" s="21">
        <v>45134</v>
      </c>
    </row>
    <row r="6262" spans="1:6" ht="18.75" x14ac:dyDescent="0.3">
      <c r="A6262" s="20" t="s">
        <v>41803</v>
      </c>
      <c r="B6262" s="20" t="s">
        <v>41804</v>
      </c>
      <c r="C6262" s="20" t="s">
        <v>41805</v>
      </c>
      <c r="D6262" s="20" t="s">
        <v>41806</v>
      </c>
      <c r="E6262" s="16">
        <v>10.7165</v>
      </c>
      <c r="F6262" s="21">
        <v>45134</v>
      </c>
    </row>
    <row r="6263" spans="1:6" ht="18.75" x14ac:dyDescent="0.3">
      <c r="A6263" s="20" t="s">
        <v>41807</v>
      </c>
      <c r="B6263" s="20" t="s">
        <v>41808</v>
      </c>
      <c r="C6263" s="20" t="s">
        <v>41809</v>
      </c>
      <c r="D6263" s="20" t="s">
        <v>41810</v>
      </c>
      <c r="E6263" s="16">
        <v>10.732699999999999</v>
      </c>
      <c r="F6263" s="21">
        <v>45134</v>
      </c>
    </row>
    <row r="6264" spans="1:6" ht="18.75" x14ac:dyDescent="0.3">
      <c r="A6264" s="20" t="s">
        <v>41080</v>
      </c>
      <c r="B6264" s="20" t="s">
        <v>41081</v>
      </c>
      <c r="C6264" s="20" t="s">
        <v>41082</v>
      </c>
      <c r="D6264" s="20" t="s">
        <v>41083</v>
      </c>
      <c r="E6264" s="16">
        <v>10.052199999999999</v>
      </c>
      <c r="F6264" s="21">
        <v>45134</v>
      </c>
    </row>
    <row r="6265" spans="1:6" ht="18.75" x14ac:dyDescent="0.3">
      <c r="A6265" s="20" t="s">
        <v>41084</v>
      </c>
      <c r="B6265" s="20" t="s">
        <v>41085</v>
      </c>
      <c r="C6265" s="20" t="s">
        <v>41086</v>
      </c>
      <c r="D6265" s="20" t="s">
        <v>41087</v>
      </c>
      <c r="E6265" s="16">
        <v>9.9896999999999991</v>
      </c>
      <c r="F6265" s="21">
        <v>45134</v>
      </c>
    </row>
    <row r="6266" spans="1:6" ht="18.75" x14ac:dyDescent="0.3">
      <c r="A6266" s="20" t="s">
        <v>24182</v>
      </c>
      <c r="B6266" s="20" t="s">
        <v>5185</v>
      </c>
      <c r="C6266" s="20" t="s">
        <v>24181</v>
      </c>
      <c r="D6266" s="20" t="s">
        <v>40380</v>
      </c>
      <c r="E6266" s="16">
        <v>12.382300000000001</v>
      </c>
      <c r="F6266" s="21">
        <v>45134</v>
      </c>
    </row>
    <row r="6267" spans="1:6" ht="18.75" x14ac:dyDescent="0.3">
      <c r="A6267" s="20" t="s">
        <v>24184</v>
      </c>
      <c r="B6267" s="20" t="s">
        <v>24185</v>
      </c>
      <c r="C6267" s="20" t="s">
        <v>24183</v>
      </c>
      <c r="D6267" s="20" t="s">
        <v>40381</v>
      </c>
      <c r="E6267" s="16">
        <v>12.382300000000001</v>
      </c>
      <c r="F6267" s="21">
        <v>45134</v>
      </c>
    </row>
    <row r="6268" spans="1:6" ht="18.75" x14ac:dyDescent="0.3">
      <c r="A6268" s="20" t="s">
        <v>24187</v>
      </c>
      <c r="B6268" s="20" t="s">
        <v>5185</v>
      </c>
      <c r="C6268" s="20" t="s">
        <v>24186</v>
      </c>
      <c r="D6268" s="20" t="s">
        <v>40382</v>
      </c>
      <c r="E6268" s="16">
        <v>12.2249</v>
      </c>
      <c r="F6268" s="21">
        <v>45134</v>
      </c>
    </row>
    <row r="6269" spans="1:6" ht="18.75" x14ac:dyDescent="0.3">
      <c r="A6269" s="20" t="s">
        <v>24189</v>
      </c>
      <c r="B6269" s="20" t="s">
        <v>24190</v>
      </c>
      <c r="C6269" s="20" t="s">
        <v>24188</v>
      </c>
      <c r="D6269" s="20" t="s">
        <v>40383</v>
      </c>
      <c r="E6269" s="16">
        <v>12.2247</v>
      </c>
      <c r="F6269" s="21">
        <v>45134</v>
      </c>
    </row>
    <row r="6270" spans="1:6" ht="18.75" x14ac:dyDescent="0.3">
      <c r="A6270" s="20" t="s">
        <v>24230</v>
      </c>
      <c r="B6270" s="20" t="s">
        <v>5185</v>
      </c>
      <c r="C6270" s="20" t="s">
        <v>24229</v>
      </c>
      <c r="D6270" s="20" t="s">
        <v>24231</v>
      </c>
      <c r="E6270" s="16">
        <v>41.188000000000002</v>
      </c>
      <c r="F6270" s="21">
        <v>45134</v>
      </c>
    </row>
    <row r="6271" spans="1:6" ht="18.75" x14ac:dyDescent="0.3">
      <c r="A6271" s="20" t="s">
        <v>24233</v>
      </c>
      <c r="B6271" s="20" t="s">
        <v>24234</v>
      </c>
      <c r="C6271" s="20" t="s">
        <v>24232</v>
      </c>
      <c r="D6271" s="20" t="s">
        <v>24235</v>
      </c>
      <c r="E6271" s="16">
        <v>41.172699999999999</v>
      </c>
      <c r="F6271" s="21">
        <v>45134</v>
      </c>
    </row>
    <row r="6272" spans="1:6" ht="18.75" x14ac:dyDescent="0.3">
      <c r="A6272" s="20" t="s">
        <v>24237</v>
      </c>
      <c r="B6272" s="20" t="s">
        <v>5185</v>
      </c>
      <c r="C6272" s="20" t="s">
        <v>24236</v>
      </c>
      <c r="D6272" s="20" t="s">
        <v>24238</v>
      </c>
      <c r="E6272" s="16">
        <v>39.332700000000003</v>
      </c>
      <c r="F6272" s="21">
        <v>45134</v>
      </c>
    </row>
    <row r="6273" spans="1:6" ht="18.75" x14ac:dyDescent="0.3">
      <c r="A6273" s="20" t="s">
        <v>24240</v>
      </c>
      <c r="B6273" s="20" t="s">
        <v>24241</v>
      </c>
      <c r="C6273" s="20" t="s">
        <v>24239</v>
      </c>
      <c r="D6273" s="20" t="s">
        <v>24242</v>
      </c>
      <c r="E6273" s="16">
        <v>39.332500000000003</v>
      </c>
      <c r="F6273" s="21">
        <v>45134</v>
      </c>
    </row>
    <row r="6274" spans="1:6" ht="18.75" x14ac:dyDescent="0.3">
      <c r="A6274" s="20" t="s">
        <v>43349</v>
      </c>
      <c r="B6274" s="20" t="s">
        <v>5185</v>
      </c>
      <c r="C6274" s="20" t="s">
        <v>43350</v>
      </c>
      <c r="D6274" s="20" t="s">
        <v>43351</v>
      </c>
      <c r="E6274" s="16">
        <v>11.5511</v>
      </c>
      <c r="F6274" s="21">
        <v>45134</v>
      </c>
    </row>
    <row r="6275" spans="1:6" ht="18.75" x14ac:dyDescent="0.3">
      <c r="A6275" s="20" t="s">
        <v>43352</v>
      </c>
      <c r="B6275" s="20" t="s">
        <v>43353</v>
      </c>
      <c r="C6275" s="20" t="s">
        <v>43354</v>
      </c>
      <c r="D6275" s="20" t="s">
        <v>43355</v>
      </c>
      <c r="E6275" s="16">
        <v>11.551600000000001</v>
      </c>
      <c r="F6275" s="21">
        <v>45134</v>
      </c>
    </row>
    <row r="6276" spans="1:6" ht="18.75" x14ac:dyDescent="0.3">
      <c r="A6276" s="20" t="s">
        <v>43356</v>
      </c>
      <c r="B6276" s="20" t="s">
        <v>5185</v>
      </c>
      <c r="C6276" s="20" t="s">
        <v>43357</v>
      </c>
      <c r="D6276" s="20" t="s">
        <v>43358</v>
      </c>
      <c r="E6276" s="16">
        <v>11.5015</v>
      </c>
      <c r="F6276" s="21">
        <v>45134</v>
      </c>
    </row>
    <row r="6277" spans="1:6" ht="18.75" x14ac:dyDescent="0.3">
      <c r="A6277" s="20" t="s">
        <v>43359</v>
      </c>
      <c r="B6277" s="20" t="s">
        <v>43360</v>
      </c>
      <c r="C6277" s="20" t="s">
        <v>43361</v>
      </c>
      <c r="D6277" s="20" t="s">
        <v>43362</v>
      </c>
      <c r="E6277" s="16">
        <v>11.5015</v>
      </c>
      <c r="F6277" s="21">
        <v>45134</v>
      </c>
    </row>
    <row r="6278" spans="1:6" ht="18.75" x14ac:dyDescent="0.3">
      <c r="A6278" s="20" t="s">
        <v>24258</v>
      </c>
      <c r="B6278" s="20" t="s">
        <v>24259</v>
      </c>
      <c r="C6278" s="20" t="s">
        <v>24257</v>
      </c>
      <c r="D6278" s="20" t="s">
        <v>40384</v>
      </c>
      <c r="E6278" s="16">
        <v>10.692299999999999</v>
      </c>
      <c r="F6278" s="21">
        <v>45134</v>
      </c>
    </row>
    <row r="6279" spans="1:6" ht="18.75" x14ac:dyDescent="0.3">
      <c r="A6279" s="20" t="s">
        <v>24261</v>
      </c>
      <c r="B6279" s="20" t="s">
        <v>24262</v>
      </c>
      <c r="C6279" s="20" t="s">
        <v>24260</v>
      </c>
      <c r="D6279" s="20" t="s">
        <v>40385</v>
      </c>
      <c r="E6279" s="16">
        <v>10.731400000000001</v>
      </c>
      <c r="F6279" s="21">
        <v>45134</v>
      </c>
    </row>
    <row r="6280" spans="1:6" ht="18.75" x14ac:dyDescent="0.3">
      <c r="A6280" s="20" t="s">
        <v>24264</v>
      </c>
      <c r="B6280" s="20" t="s">
        <v>5185</v>
      </c>
      <c r="C6280" s="20" t="s">
        <v>24263</v>
      </c>
      <c r="D6280" s="20" t="s">
        <v>40386</v>
      </c>
      <c r="E6280" s="16">
        <v>10.731400000000001</v>
      </c>
      <c r="F6280" s="21">
        <v>45134</v>
      </c>
    </row>
    <row r="6281" spans="1:6" ht="18.75" x14ac:dyDescent="0.3">
      <c r="A6281" s="20" t="s">
        <v>24266</v>
      </c>
      <c r="B6281" s="20" t="s">
        <v>24267</v>
      </c>
      <c r="C6281" s="20" t="s">
        <v>24265</v>
      </c>
      <c r="D6281" s="20" t="s">
        <v>40387</v>
      </c>
      <c r="E6281" s="16">
        <v>10.1235</v>
      </c>
      <c r="F6281" s="21">
        <v>44820</v>
      </c>
    </row>
    <row r="6282" spans="1:6" ht="18.75" x14ac:dyDescent="0.3">
      <c r="A6282" s="20" t="s">
        <v>24269</v>
      </c>
      <c r="B6282" s="20" t="s">
        <v>24270</v>
      </c>
      <c r="C6282" s="20" t="s">
        <v>24268</v>
      </c>
      <c r="D6282" s="20" t="s">
        <v>40388</v>
      </c>
      <c r="E6282" s="16">
        <v>9.9459999999999997</v>
      </c>
      <c r="F6282" s="21">
        <v>44820</v>
      </c>
    </row>
    <row r="6283" spans="1:6" ht="18.75" x14ac:dyDescent="0.3">
      <c r="A6283" s="20" t="s">
        <v>24272</v>
      </c>
      <c r="B6283" s="20" t="s">
        <v>5185</v>
      </c>
      <c r="C6283" s="20" t="s">
        <v>24271</v>
      </c>
      <c r="D6283" s="20" t="s">
        <v>40389</v>
      </c>
      <c r="E6283" s="16">
        <v>10.692399999999999</v>
      </c>
      <c r="F6283" s="21">
        <v>45134</v>
      </c>
    </row>
    <row r="6284" spans="1:6" ht="18.75" x14ac:dyDescent="0.3">
      <c r="A6284" s="20" t="s">
        <v>24274</v>
      </c>
      <c r="B6284" s="20" t="s">
        <v>24275</v>
      </c>
      <c r="C6284" s="20" t="s">
        <v>24273</v>
      </c>
      <c r="D6284" s="20" t="s">
        <v>40390</v>
      </c>
      <c r="E6284" s="16">
        <v>10.103999999999999</v>
      </c>
      <c r="F6284" s="21">
        <v>44820</v>
      </c>
    </row>
    <row r="6285" spans="1:6" ht="18.75" x14ac:dyDescent="0.3">
      <c r="A6285" s="20" t="s">
        <v>24277</v>
      </c>
      <c r="B6285" s="20" t="s">
        <v>24278</v>
      </c>
      <c r="C6285" s="20" t="s">
        <v>24276</v>
      </c>
      <c r="D6285" s="20" t="s">
        <v>40391</v>
      </c>
      <c r="E6285" s="16">
        <v>9.9457000000000004</v>
      </c>
      <c r="F6285" s="21">
        <v>44820</v>
      </c>
    </row>
    <row r="6286" spans="1:6" ht="18.75" x14ac:dyDescent="0.3">
      <c r="A6286" s="20" t="s">
        <v>41811</v>
      </c>
      <c r="B6286" s="20" t="s">
        <v>41812</v>
      </c>
      <c r="C6286" s="20" t="s">
        <v>41813</v>
      </c>
      <c r="D6286" s="20" t="s">
        <v>41814</v>
      </c>
      <c r="E6286" s="16">
        <v>10.717499999999999</v>
      </c>
      <c r="F6286" s="21">
        <v>45134</v>
      </c>
    </row>
    <row r="6287" spans="1:6" ht="18.75" x14ac:dyDescent="0.3">
      <c r="A6287" s="20" t="s">
        <v>41815</v>
      </c>
      <c r="B6287" s="20" t="s">
        <v>41816</v>
      </c>
      <c r="C6287" s="20" t="s">
        <v>41817</v>
      </c>
      <c r="D6287" s="20" t="s">
        <v>41818</v>
      </c>
      <c r="E6287" s="16">
        <v>10.7347</v>
      </c>
      <c r="F6287" s="21">
        <v>45134</v>
      </c>
    </row>
    <row r="6288" spans="1:6" ht="18.75" x14ac:dyDescent="0.3">
      <c r="A6288" s="20" t="s">
        <v>43363</v>
      </c>
      <c r="B6288" s="20" t="s">
        <v>43364</v>
      </c>
      <c r="C6288" s="20" t="s">
        <v>43365</v>
      </c>
      <c r="D6288" s="20" t="s">
        <v>43366</v>
      </c>
      <c r="E6288" s="16">
        <v>10.4129</v>
      </c>
      <c r="F6288" s="21">
        <v>45134</v>
      </c>
    </row>
    <row r="6289" spans="1:6" ht="18.75" x14ac:dyDescent="0.3">
      <c r="A6289" s="20" t="s">
        <v>43367</v>
      </c>
      <c r="B6289" s="20" t="s">
        <v>43368</v>
      </c>
      <c r="C6289" s="20" t="s">
        <v>43369</v>
      </c>
      <c r="D6289" s="20" t="s">
        <v>43370</v>
      </c>
      <c r="E6289" s="16">
        <v>10.4254</v>
      </c>
      <c r="F6289" s="21">
        <v>45134</v>
      </c>
    </row>
    <row r="6290" spans="1:6" ht="18.75" x14ac:dyDescent="0.3">
      <c r="A6290" s="20" t="s">
        <v>43371</v>
      </c>
      <c r="B6290" s="20" t="s">
        <v>5185</v>
      </c>
      <c r="C6290" s="20" t="s">
        <v>43372</v>
      </c>
      <c r="D6290" s="20" t="s">
        <v>43373</v>
      </c>
      <c r="E6290" s="16">
        <v>10.4254</v>
      </c>
      <c r="F6290" s="21">
        <v>45134</v>
      </c>
    </row>
    <row r="6291" spans="1:6" ht="18.75" x14ac:dyDescent="0.3">
      <c r="A6291" s="20" t="s">
        <v>43374</v>
      </c>
      <c r="B6291" s="20" t="s">
        <v>5185</v>
      </c>
      <c r="C6291" s="20" t="s">
        <v>43375</v>
      </c>
      <c r="D6291" s="20" t="s">
        <v>43376</v>
      </c>
      <c r="E6291" s="16">
        <v>10.413</v>
      </c>
      <c r="F6291" s="21">
        <v>45134</v>
      </c>
    </row>
    <row r="6292" spans="1:6" ht="18.75" x14ac:dyDescent="0.3">
      <c r="A6292" s="20" t="s">
        <v>24244</v>
      </c>
      <c r="B6292" s="20" t="s">
        <v>24245</v>
      </c>
      <c r="C6292" s="20" t="s">
        <v>24243</v>
      </c>
      <c r="D6292" s="20" t="s">
        <v>24246</v>
      </c>
      <c r="E6292" s="16">
        <v>10.6023</v>
      </c>
      <c r="F6292" s="21">
        <v>45134</v>
      </c>
    </row>
    <row r="6293" spans="1:6" ht="18.75" x14ac:dyDescent="0.3">
      <c r="A6293" s="20" t="s">
        <v>24248</v>
      </c>
      <c r="B6293" s="20" t="s">
        <v>24249</v>
      </c>
      <c r="C6293" s="20" t="s">
        <v>24247</v>
      </c>
      <c r="D6293" s="20" t="s">
        <v>24250</v>
      </c>
      <c r="E6293" s="16">
        <v>10.623699999999999</v>
      </c>
      <c r="F6293" s="21">
        <v>45134</v>
      </c>
    </row>
    <row r="6294" spans="1:6" ht="18.75" x14ac:dyDescent="0.3">
      <c r="A6294" s="20" t="s">
        <v>24252</v>
      </c>
      <c r="B6294" s="20" t="s">
        <v>5185</v>
      </c>
      <c r="C6294" s="20" t="s">
        <v>24251</v>
      </c>
      <c r="D6294" s="20" t="s">
        <v>24253</v>
      </c>
      <c r="E6294" s="16">
        <v>10.623699999999999</v>
      </c>
      <c r="F6294" s="21">
        <v>45134</v>
      </c>
    </row>
    <row r="6295" spans="1:6" ht="18.75" x14ac:dyDescent="0.3">
      <c r="A6295" s="20" t="s">
        <v>24255</v>
      </c>
      <c r="B6295" s="20" t="s">
        <v>5185</v>
      </c>
      <c r="C6295" s="20" t="s">
        <v>24254</v>
      </c>
      <c r="D6295" s="20" t="s">
        <v>24256</v>
      </c>
      <c r="E6295" s="16">
        <v>10.6023</v>
      </c>
      <c r="F6295" s="21">
        <v>45134</v>
      </c>
    </row>
    <row r="6296" spans="1:6" ht="18.75" x14ac:dyDescent="0.3">
      <c r="A6296" s="20" t="s">
        <v>41819</v>
      </c>
      <c r="B6296" s="20" t="s">
        <v>41820</v>
      </c>
      <c r="C6296" s="20" t="s">
        <v>41821</v>
      </c>
      <c r="D6296" s="20" t="s">
        <v>41822</v>
      </c>
      <c r="E6296" s="16">
        <v>11.777699999999999</v>
      </c>
      <c r="F6296" s="21">
        <v>45134</v>
      </c>
    </row>
    <row r="6297" spans="1:6" ht="18.75" x14ac:dyDescent="0.3">
      <c r="A6297" s="20" t="s">
        <v>41823</v>
      </c>
      <c r="B6297" s="20" t="s">
        <v>41824</v>
      </c>
      <c r="C6297" s="20" t="s">
        <v>41825</v>
      </c>
      <c r="D6297" s="20" t="s">
        <v>41826</v>
      </c>
      <c r="E6297" s="16">
        <v>11.7155</v>
      </c>
      <c r="F6297" s="21">
        <v>45134</v>
      </c>
    </row>
    <row r="6298" spans="1:6" ht="18.75" x14ac:dyDescent="0.3">
      <c r="A6298" s="20" t="s">
        <v>24280</v>
      </c>
      <c r="B6298" s="20" t="s">
        <v>5185</v>
      </c>
      <c r="C6298" s="20" t="s">
        <v>24279</v>
      </c>
      <c r="D6298" s="20" t="s">
        <v>40392</v>
      </c>
      <c r="E6298" s="16">
        <v>21.254899999999999</v>
      </c>
      <c r="F6298" s="21">
        <v>45134</v>
      </c>
    </row>
    <row r="6299" spans="1:6" ht="18.75" x14ac:dyDescent="0.3">
      <c r="A6299" s="20" t="s">
        <v>24282</v>
      </c>
      <c r="B6299" s="20" t="s">
        <v>5185</v>
      </c>
      <c r="C6299" s="20" t="s">
        <v>24281</v>
      </c>
      <c r="D6299" s="20" t="s">
        <v>40393</v>
      </c>
      <c r="E6299" s="16">
        <v>21.496200000000002</v>
      </c>
      <c r="F6299" s="21">
        <v>45134</v>
      </c>
    </row>
    <row r="6300" spans="1:6" ht="18.75" x14ac:dyDescent="0.3">
      <c r="A6300" s="20" t="s">
        <v>24284</v>
      </c>
      <c r="B6300" s="20" t="s">
        <v>5185</v>
      </c>
      <c r="C6300" s="20" t="s">
        <v>24283</v>
      </c>
      <c r="D6300" s="20" t="s">
        <v>40394</v>
      </c>
      <c r="E6300" s="16">
        <v>21.496099999999998</v>
      </c>
      <c r="F6300" s="21">
        <v>45134</v>
      </c>
    </row>
    <row r="6301" spans="1:6" ht="18.75" x14ac:dyDescent="0.3">
      <c r="A6301" s="20" t="s">
        <v>24286</v>
      </c>
      <c r="B6301" s="20" t="s">
        <v>5185</v>
      </c>
      <c r="C6301" s="20" t="s">
        <v>24285</v>
      </c>
      <c r="D6301" s="20" t="s">
        <v>40395</v>
      </c>
      <c r="E6301" s="16">
        <v>21.255500000000001</v>
      </c>
      <c r="F6301" s="21">
        <v>45134</v>
      </c>
    </row>
    <row r="6302" spans="1:6" ht="18.75" x14ac:dyDescent="0.3">
      <c r="A6302" s="20" t="s">
        <v>24290</v>
      </c>
      <c r="B6302" s="20" t="s">
        <v>5185</v>
      </c>
      <c r="C6302" s="20" t="s">
        <v>24289</v>
      </c>
      <c r="D6302" s="20" t="s">
        <v>44974</v>
      </c>
      <c r="E6302" s="16">
        <v>39.404200000000003</v>
      </c>
      <c r="F6302" s="21">
        <v>45134</v>
      </c>
    </row>
    <row r="6303" spans="1:6" ht="18.75" x14ac:dyDescent="0.3">
      <c r="A6303" s="20" t="s">
        <v>24292</v>
      </c>
      <c r="B6303" s="20" t="s">
        <v>24293</v>
      </c>
      <c r="C6303" s="20" t="s">
        <v>24291</v>
      </c>
      <c r="D6303" s="20" t="s">
        <v>44975</v>
      </c>
      <c r="E6303" s="16">
        <v>34.571100000000001</v>
      </c>
      <c r="F6303" s="21">
        <v>45134</v>
      </c>
    </row>
    <row r="6304" spans="1:6" ht="18.75" x14ac:dyDescent="0.3">
      <c r="A6304" s="20" t="s">
        <v>24288</v>
      </c>
      <c r="B6304" s="20" t="s">
        <v>5185</v>
      </c>
      <c r="C6304" s="20" t="s">
        <v>24287</v>
      </c>
      <c r="D6304" s="20" t="s">
        <v>44976</v>
      </c>
      <c r="E6304" s="16">
        <v>36.232500000000002</v>
      </c>
      <c r="F6304" s="21">
        <v>45134</v>
      </c>
    </row>
    <row r="6305" spans="1:6" ht="18.75" x14ac:dyDescent="0.3">
      <c r="A6305" s="20" t="s">
        <v>24295</v>
      </c>
      <c r="B6305" s="20" t="s">
        <v>24296</v>
      </c>
      <c r="C6305" s="20" t="s">
        <v>24294</v>
      </c>
      <c r="D6305" s="20" t="s">
        <v>44977</v>
      </c>
      <c r="E6305" s="16">
        <v>37.571800000000003</v>
      </c>
      <c r="F6305" s="21">
        <v>45134</v>
      </c>
    </row>
    <row r="6306" spans="1:6" ht="18.75" x14ac:dyDescent="0.3">
      <c r="A6306" s="20" t="s">
        <v>24302</v>
      </c>
      <c r="B6306" s="20" t="s">
        <v>24303</v>
      </c>
      <c r="C6306" s="20" t="s">
        <v>24301</v>
      </c>
      <c r="D6306" s="20" t="s">
        <v>44978</v>
      </c>
      <c r="E6306" s="16">
        <v>33.345599999999997</v>
      </c>
      <c r="F6306" s="21">
        <v>45134</v>
      </c>
    </row>
    <row r="6307" spans="1:6" ht="18.75" x14ac:dyDescent="0.3">
      <c r="A6307" s="20" t="s">
        <v>24298</v>
      </c>
      <c r="B6307" s="20" t="s">
        <v>5185</v>
      </c>
      <c r="C6307" s="20" t="s">
        <v>24297</v>
      </c>
      <c r="D6307" s="20" t="s">
        <v>44979</v>
      </c>
      <c r="E6307" s="16">
        <v>33.345599999999997</v>
      </c>
      <c r="F6307" s="21">
        <v>45134</v>
      </c>
    </row>
    <row r="6308" spans="1:6" ht="18.75" x14ac:dyDescent="0.3">
      <c r="A6308" s="20" t="s">
        <v>24300</v>
      </c>
      <c r="B6308" s="20" t="s">
        <v>5185</v>
      </c>
      <c r="C6308" s="20" t="s">
        <v>24299</v>
      </c>
      <c r="D6308" s="20" t="s">
        <v>44980</v>
      </c>
      <c r="E6308" s="16">
        <v>36.164499999999997</v>
      </c>
      <c r="F6308" s="21">
        <v>45134</v>
      </c>
    </row>
    <row r="6309" spans="1:6" ht="18.75" x14ac:dyDescent="0.3">
      <c r="A6309" s="20" t="s">
        <v>24305</v>
      </c>
      <c r="B6309" s="20" t="s">
        <v>24306</v>
      </c>
      <c r="C6309" s="20" t="s">
        <v>24304</v>
      </c>
      <c r="D6309" s="20" t="s">
        <v>44981</v>
      </c>
      <c r="E6309" s="16">
        <v>36.164499999999997</v>
      </c>
      <c r="F6309" s="21">
        <v>45134</v>
      </c>
    </row>
    <row r="6310" spans="1:6" ht="18.75" x14ac:dyDescent="0.3">
      <c r="A6310" s="20" t="s">
        <v>44982</v>
      </c>
      <c r="B6310" s="20" t="s">
        <v>5185</v>
      </c>
      <c r="C6310" s="20" t="s">
        <v>44983</v>
      </c>
      <c r="D6310" s="20" t="s">
        <v>44984</v>
      </c>
      <c r="E6310" s="16">
        <v>1027.3770999999999</v>
      </c>
      <c r="F6310" s="21">
        <v>45134</v>
      </c>
    </row>
    <row r="6311" spans="1:6" ht="18.75" x14ac:dyDescent="0.3">
      <c r="A6311" s="20" t="s">
        <v>44985</v>
      </c>
      <c r="B6311" s="20" t="s">
        <v>5185</v>
      </c>
      <c r="C6311" s="20" t="s">
        <v>44986</v>
      </c>
      <c r="D6311" s="20" t="s">
        <v>44987</v>
      </c>
      <c r="E6311" s="16">
        <v>1027.3757000000001</v>
      </c>
      <c r="F6311" s="21">
        <v>45134</v>
      </c>
    </row>
    <row r="6312" spans="1:6" ht="18.75" x14ac:dyDescent="0.3">
      <c r="A6312" s="20" t="s">
        <v>44988</v>
      </c>
      <c r="B6312" s="20" t="s">
        <v>5185</v>
      </c>
      <c r="C6312" s="20" t="s">
        <v>44989</v>
      </c>
      <c r="D6312" s="20" t="s">
        <v>44990</v>
      </c>
      <c r="E6312" s="16">
        <v>1026.8189</v>
      </c>
      <c r="F6312" s="21">
        <v>45134</v>
      </c>
    </row>
    <row r="6313" spans="1:6" ht="18.75" x14ac:dyDescent="0.3">
      <c r="A6313" s="20" t="s">
        <v>44991</v>
      </c>
      <c r="B6313" s="20" t="s">
        <v>5185</v>
      </c>
      <c r="C6313" s="20" t="s">
        <v>44992</v>
      </c>
      <c r="D6313" s="20" t="s">
        <v>44993</v>
      </c>
      <c r="E6313" s="16">
        <v>1026.8284000000001</v>
      </c>
      <c r="F6313" s="21">
        <v>45134</v>
      </c>
    </row>
    <row r="6314" spans="1:6" ht="18.75" x14ac:dyDescent="0.3">
      <c r="A6314" s="20" t="s">
        <v>44994</v>
      </c>
      <c r="B6314" s="20" t="s">
        <v>5185</v>
      </c>
      <c r="C6314" s="20" t="s">
        <v>44995</v>
      </c>
      <c r="D6314" s="20" t="s">
        <v>44996</v>
      </c>
      <c r="E6314" s="16">
        <v>1033.251</v>
      </c>
      <c r="F6314" s="21">
        <v>45134</v>
      </c>
    </row>
    <row r="6315" spans="1:6" ht="18.75" x14ac:dyDescent="0.3">
      <c r="A6315" s="20" t="s">
        <v>44997</v>
      </c>
      <c r="B6315" s="20" t="s">
        <v>5185</v>
      </c>
      <c r="C6315" s="20" t="s">
        <v>44998</v>
      </c>
      <c r="D6315" s="20" t="s">
        <v>44999</v>
      </c>
      <c r="E6315" s="16">
        <v>1033.2516000000001</v>
      </c>
      <c r="F6315" s="21">
        <v>45134</v>
      </c>
    </row>
    <row r="6316" spans="1:6" ht="18.75" x14ac:dyDescent="0.3">
      <c r="A6316" s="20" t="s">
        <v>45000</v>
      </c>
      <c r="B6316" s="20" t="s">
        <v>5185</v>
      </c>
      <c r="C6316" s="20" t="s">
        <v>45001</v>
      </c>
      <c r="D6316" s="20" t="s">
        <v>45002</v>
      </c>
      <c r="E6316" s="16">
        <v>1032.7237</v>
      </c>
      <c r="F6316" s="21">
        <v>45134</v>
      </c>
    </row>
    <row r="6317" spans="1:6" ht="18.75" x14ac:dyDescent="0.3">
      <c r="A6317" s="20" t="s">
        <v>45003</v>
      </c>
      <c r="B6317" s="20" t="s">
        <v>5185</v>
      </c>
      <c r="C6317" s="20" t="s">
        <v>45004</v>
      </c>
      <c r="D6317" s="20" t="s">
        <v>45005</v>
      </c>
      <c r="E6317" s="16">
        <v>1032.74</v>
      </c>
      <c r="F6317" s="21">
        <v>45134</v>
      </c>
    </row>
    <row r="6318" spans="1:6" ht="18.75" x14ac:dyDescent="0.3">
      <c r="A6318" s="20" t="s">
        <v>49972</v>
      </c>
      <c r="B6318" s="20" t="s">
        <v>5185</v>
      </c>
      <c r="C6318" s="20" t="s">
        <v>49973</v>
      </c>
      <c r="D6318" s="20" t="s">
        <v>49974</v>
      </c>
      <c r="E6318" s="16">
        <v>10.364000000000001</v>
      </c>
      <c r="F6318" s="21">
        <v>45134</v>
      </c>
    </row>
    <row r="6319" spans="1:6" ht="18.75" x14ac:dyDescent="0.3">
      <c r="A6319" s="20" t="s">
        <v>49975</v>
      </c>
      <c r="B6319" s="20" t="s">
        <v>49976</v>
      </c>
      <c r="C6319" s="20" t="s">
        <v>49977</v>
      </c>
      <c r="D6319" s="20" t="s">
        <v>49978</v>
      </c>
      <c r="E6319" s="16">
        <v>10.364000000000001</v>
      </c>
      <c r="F6319" s="21">
        <v>45134</v>
      </c>
    </row>
    <row r="6320" spans="1:6" ht="18.75" x14ac:dyDescent="0.3">
      <c r="A6320" s="20" t="s">
        <v>49979</v>
      </c>
      <c r="B6320" s="20" t="s">
        <v>5185</v>
      </c>
      <c r="C6320" s="20" t="s">
        <v>49980</v>
      </c>
      <c r="D6320" s="20" t="s">
        <v>49981</v>
      </c>
      <c r="E6320" s="16">
        <v>10.358000000000001</v>
      </c>
      <c r="F6320" s="21">
        <v>45134</v>
      </c>
    </row>
    <row r="6321" spans="1:6" ht="18.75" x14ac:dyDescent="0.3">
      <c r="A6321" s="20" t="s">
        <v>49982</v>
      </c>
      <c r="B6321" s="20" t="s">
        <v>49983</v>
      </c>
      <c r="C6321" s="20" t="s">
        <v>49984</v>
      </c>
      <c r="D6321" s="20" t="s">
        <v>49985</v>
      </c>
      <c r="E6321" s="16">
        <v>10.358000000000001</v>
      </c>
      <c r="F6321" s="21">
        <v>45134</v>
      </c>
    </row>
    <row r="6322" spans="1:6" ht="18.75" x14ac:dyDescent="0.3">
      <c r="A6322" s="20" t="s">
        <v>24348</v>
      </c>
      <c r="B6322" s="20" t="s">
        <v>5185</v>
      </c>
      <c r="C6322" s="20" t="s">
        <v>24347</v>
      </c>
      <c r="D6322" s="20" t="s">
        <v>24349</v>
      </c>
      <c r="E6322" s="16">
        <v>12.701000000000001</v>
      </c>
      <c r="F6322" s="21">
        <v>45134</v>
      </c>
    </row>
    <row r="6323" spans="1:6" ht="18.75" x14ac:dyDescent="0.3">
      <c r="A6323" s="20" t="s">
        <v>24351</v>
      </c>
      <c r="B6323" s="20" t="s">
        <v>5185</v>
      </c>
      <c r="C6323" s="20" t="s">
        <v>24350</v>
      </c>
      <c r="D6323" s="20" t="s">
        <v>24352</v>
      </c>
      <c r="E6323" s="16">
        <v>12.701000000000001</v>
      </c>
      <c r="F6323" s="21">
        <v>45134</v>
      </c>
    </row>
    <row r="6324" spans="1:6" ht="18.75" x14ac:dyDescent="0.3">
      <c r="A6324" s="20" t="s">
        <v>24354</v>
      </c>
      <c r="B6324" s="20" t="s">
        <v>5185</v>
      </c>
      <c r="C6324" s="20" t="s">
        <v>24353</v>
      </c>
      <c r="D6324" s="20" t="s">
        <v>24355</v>
      </c>
      <c r="E6324" s="16">
        <v>12.613</v>
      </c>
      <c r="F6324" s="21">
        <v>45134</v>
      </c>
    </row>
    <row r="6325" spans="1:6" ht="18.75" x14ac:dyDescent="0.3">
      <c r="A6325" s="20" t="s">
        <v>24357</v>
      </c>
      <c r="B6325" s="20" t="s">
        <v>5185</v>
      </c>
      <c r="C6325" s="20" t="s">
        <v>24356</v>
      </c>
      <c r="D6325" s="20" t="s">
        <v>24358</v>
      </c>
      <c r="E6325" s="16">
        <v>12.613</v>
      </c>
      <c r="F6325" s="21">
        <v>45134</v>
      </c>
    </row>
    <row r="6326" spans="1:6" ht="18.75" x14ac:dyDescent="0.3">
      <c r="A6326" s="20" t="s">
        <v>24360</v>
      </c>
      <c r="B6326" s="20" t="s">
        <v>5185</v>
      </c>
      <c r="C6326" s="20" t="s">
        <v>24359</v>
      </c>
      <c r="D6326" s="20" t="s">
        <v>24361</v>
      </c>
      <c r="E6326" s="16">
        <v>12.9048</v>
      </c>
      <c r="F6326" s="21">
        <v>45134</v>
      </c>
    </row>
    <row r="6327" spans="1:6" ht="18.75" x14ac:dyDescent="0.3">
      <c r="A6327" s="20" t="s">
        <v>24363</v>
      </c>
      <c r="B6327" s="20" t="s">
        <v>24364</v>
      </c>
      <c r="C6327" s="20" t="s">
        <v>24362</v>
      </c>
      <c r="D6327" s="20" t="s">
        <v>24365</v>
      </c>
      <c r="E6327" s="16">
        <v>12.9047</v>
      </c>
      <c r="F6327" s="21">
        <v>45134</v>
      </c>
    </row>
    <row r="6328" spans="1:6" ht="18.75" x14ac:dyDescent="0.3">
      <c r="A6328" s="20" t="s">
        <v>24367</v>
      </c>
      <c r="B6328" s="20" t="s">
        <v>5185</v>
      </c>
      <c r="C6328" s="20" t="s">
        <v>24366</v>
      </c>
      <c r="D6328" s="20" t="s">
        <v>24368</v>
      </c>
      <c r="E6328" s="16">
        <v>12.7437</v>
      </c>
      <c r="F6328" s="21">
        <v>45134</v>
      </c>
    </row>
    <row r="6329" spans="1:6" ht="18.75" x14ac:dyDescent="0.3">
      <c r="A6329" s="20" t="s">
        <v>24370</v>
      </c>
      <c r="B6329" s="20" t="s">
        <v>24371</v>
      </c>
      <c r="C6329" s="20" t="s">
        <v>24369</v>
      </c>
      <c r="D6329" s="20" t="s">
        <v>24372</v>
      </c>
      <c r="E6329" s="16">
        <v>12.744</v>
      </c>
      <c r="F6329" s="21">
        <v>45134</v>
      </c>
    </row>
    <row r="6330" spans="1:6" ht="18.75" x14ac:dyDescent="0.3">
      <c r="A6330" s="20" t="s">
        <v>24374</v>
      </c>
      <c r="B6330" s="20" t="s">
        <v>5185</v>
      </c>
      <c r="C6330" s="20" t="s">
        <v>24373</v>
      </c>
      <c r="D6330" s="20" t="s">
        <v>24375</v>
      </c>
      <c r="E6330" s="16">
        <v>10.6112</v>
      </c>
      <c r="F6330" s="21">
        <v>45134</v>
      </c>
    </row>
    <row r="6331" spans="1:6" ht="18.75" x14ac:dyDescent="0.3">
      <c r="A6331" s="20" t="s">
        <v>24377</v>
      </c>
      <c r="B6331" s="20" t="s">
        <v>5185</v>
      </c>
      <c r="C6331" s="20" t="s">
        <v>24376</v>
      </c>
      <c r="D6331" s="20" t="s">
        <v>24378</v>
      </c>
      <c r="E6331" s="16">
        <v>10.5869</v>
      </c>
      <c r="F6331" s="21">
        <v>45134</v>
      </c>
    </row>
    <row r="6332" spans="1:6" ht="18.75" x14ac:dyDescent="0.3">
      <c r="A6332" s="20" t="s">
        <v>24380</v>
      </c>
      <c r="B6332" s="20" t="s">
        <v>24381</v>
      </c>
      <c r="C6332" s="20" t="s">
        <v>24379</v>
      </c>
      <c r="D6332" s="20" t="s">
        <v>24382</v>
      </c>
      <c r="E6332" s="16">
        <v>10.5871</v>
      </c>
      <c r="F6332" s="21">
        <v>45134</v>
      </c>
    </row>
    <row r="6333" spans="1:6" ht="18.75" x14ac:dyDescent="0.3">
      <c r="A6333" s="20" t="s">
        <v>24384</v>
      </c>
      <c r="B6333" s="20" t="s">
        <v>24385</v>
      </c>
      <c r="C6333" s="20" t="s">
        <v>24383</v>
      </c>
      <c r="D6333" s="20" t="s">
        <v>24386</v>
      </c>
      <c r="E6333" s="16">
        <v>10.6112</v>
      </c>
      <c r="F6333" s="21">
        <v>45134</v>
      </c>
    </row>
    <row r="6334" spans="1:6" ht="18.75" x14ac:dyDescent="0.3">
      <c r="A6334" s="20" t="s">
        <v>24388</v>
      </c>
      <c r="B6334" s="20" t="s">
        <v>5185</v>
      </c>
      <c r="C6334" s="20" t="s">
        <v>24387</v>
      </c>
      <c r="D6334" s="20" t="s">
        <v>24389</v>
      </c>
      <c r="E6334" s="16">
        <v>10.8681</v>
      </c>
      <c r="F6334" s="21">
        <v>45134</v>
      </c>
    </row>
    <row r="6335" spans="1:6" ht="18.75" x14ac:dyDescent="0.3">
      <c r="A6335" s="20" t="s">
        <v>24391</v>
      </c>
      <c r="B6335" s="20" t="s">
        <v>24392</v>
      </c>
      <c r="C6335" s="20" t="s">
        <v>24390</v>
      </c>
      <c r="D6335" s="20" t="s">
        <v>24393</v>
      </c>
      <c r="E6335" s="16">
        <v>10.867599999999999</v>
      </c>
      <c r="F6335" s="21">
        <v>45134</v>
      </c>
    </row>
    <row r="6336" spans="1:6" ht="18.75" x14ac:dyDescent="0.3">
      <c r="A6336" s="20" t="s">
        <v>24395</v>
      </c>
      <c r="B6336" s="20" t="s">
        <v>5185</v>
      </c>
      <c r="C6336" s="20" t="s">
        <v>24394</v>
      </c>
      <c r="D6336" s="20" t="s">
        <v>24396</v>
      </c>
      <c r="E6336" s="16">
        <v>10.839399999999999</v>
      </c>
      <c r="F6336" s="21">
        <v>45134</v>
      </c>
    </row>
    <row r="6337" spans="1:6" ht="18.75" x14ac:dyDescent="0.3">
      <c r="A6337" s="20" t="s">
        <v>24398</v>
      </c>
      <c r="B6337" s="20" t="s">
        <v>24399</v>
      </c>
      <c r="C6337" s="20" t="s">
        <v>24397</v>
      </c>
      <c r="D6337" s="20" t="s">
        <v>24400</v>
      </c>
      <c r="E6337" s="16">
        <v>10.842700000000001</v>
      </c>
      <c r="F6337" s="21">
        <v>45134</v>
      </c>
    </row>
    <row r="6338" spans="1:6" ht="18.75" x14ac:dyDescent="0.3">
      <c r="A6338" s="20" t="s">
        <v>43377</v>
      </c>
      <c r="B6338" s="20" t="s">
        <v>5185</v>
      </c>
      <c r="C6338" s="20" t="s">
        <v>43378</v>
      </c>
      <c r="D6338" s="20" t="s">
        <v>43379</v>
      </c>
      <c r="E6338" s="16">
        <v>10.4109</v>
      </c>
      <c r="F6338" s="21">
        <v>45134</v>
      </c>
    </row>
    <row r="6339" spans="1:6" ht="18.75" x14ac:dyDescent="0.3">
      <c r="A6339" s="20" t="s">
        <v>43380</v>
      </c>
      <c r="B6339" s="20" t="s">
        <v>43381</v>
      </c>
      <c r="C6339" s="20" t="s">
        <v>43382</v>
      </c>
      <c r="D6339" s="20" t="s">
        <v>43383</v>
      </c>
      <c r="E6339" s="16">
        <v>10.411</v>
      </c>
      <c r="F6339" s="21">
        <v>45134</v>
      </c>
    </row>
    <row r="6340" spans="1:6" ht="18.75" x14ac:dyDescent="0.3">
      <c r="A6340" s="20" t="s">
        <v>43384</v>
      </c>
      <c r="B6340" s="20" t="s">
        <v>5185</v>
      </c>
      <c r="C6340" s="20" t="s">
        <v>43385</v>
      </c>
      <c r="D6340" s="20" t="s">
        <v>43386</v>
      </c>
      <c r="E6340" s="16">
        <v>10.423400000000001</v>
      </c>
      <c r="F6340" s="21">
        <v>45134</v>
      </c>
    </row>
    <row r="6341" spans="1:6" ht="18.75" x14ac:dyDescent="0.3">
      <c r="A6341" s="20" t="s">
        <v>49986</v>
      </c>
      <c r="B6341" s="20" t="s">
        <v>49987</v>
      </c>
      <c r="C6341" s="20" t="s">
        <v>49988</v>
      </c>
      <c r="D6341" s="20" t="s">
        <v>49989</v>
      </c>
      <c r="E6341" s="16">
        <v>10.048</v>
      </c>
      <c r="F6341" s="21">
        <v>45134</v>
      </c>
    </row>
    <row r="6342" spans="1:6" ht="18.75" x14ac:dyDescent="0.3">
      <c r="A6342" s="20" t="s">
        <v>45006</v>
      </c>
      <c r="B6342" s="20" t="s">
        <v>5185</v>
      </c>
      <c r="C6342" s="20" t="s">
        <v>45007</v>
      </c>
      <c r="D6342" s="20" t="s">
        <v>45008</v>
      </c>
      <c r="E6342" s="16">
        <v>10.325799999999999</v>
      </c>
      <c r="F6342" s="21">
        <v>45134</v>
      </c>
    </row>
    <row r="6343" spans="1:6" ht="18.75" x14ac:dyDescent="0.3">
      <c r="A6343" s="20" t="s">
        <v>45009</v>
      </c>
      <c r="B6343" s="20" t="s">
        <v>45010</v>
      </c>
      <c r="C6343" s="20" t="s">
        <v>45011</v>
      </c>
      <c r="D6343" s="20" t="s">
        <v>45012</v>
      </c>
      <c r="E6343" s="16">
        <v>10.325799999999999</v>
      </c>
      <c r="F6343" s="21">
        <v>45134</v>
      </c>
    </row>
    <row r="6344" spans="1:6" ht="18.75" x14ac:dyDescent="0.3">
      <c r="A6344" s="20" t="s">
        <v>45013</v>
      </c>
      <c r="B6344" s="20" t="s">
        <v>5185</v>
      </c>
      <c r="C6344" s="20" t="s">
        <v>45014</v>
      </c>
      <c r="D6344" s="20" t="s">
        <v>45015</v>
      </c>
      <c r="E6344" s="16">
        <v>10.317299999999999</v>
      </c>
      <c r="F6344" s="21">
        <v>45134</v>
      </c>
    </row>
    <row r="6345" spans="1:6" ht="18.75" x14ac:dyDescent="0.3">
      <c r="A6345" s="20" t="s">
        <v>45016</v>
      </c>
      <c r="B6345" s="20" t="s">
        <v>45017</v>
      </c>
      <c r="C6345" s="20" t="s">
        <v>45018</v>
      </c>
      <c r="D6345" s="20" t="s">
        <v>45019</v>
      </c>
      <c r="E6345" s="16">
        <v>10.317299999999999</v>
      </c>
      <c r="F6345" s="21">
        <v>45134</v>
      </c>
    </row>
    <row r="6346" spans="1:6" ht="18.75" x14ac:dyDescent="0.3">
      <c r="A6346" s="20" t="s">
        <v>45020</v>
      </c>
      <c r="B6346" s="20" t="s">
        <v>5185</v>
      </c>
      <c r="C6346" s="20" t="s">
        <v>45021</v>
      </c>
      <c r="D6346" s="20" t="s">
        <v>45022</v>
      </c>
      <c r="E6346" s="16">
        <v>10.511699999999999</v>
      </c>
      <c r="F6346" s="21">
        <v>45134</v>
      </c>
    </row>
    <row r="6347" spans="1:6" ht="18.75" x14ac:dyDescent="0.3">
      <c r="A6347" s="20" t="s">
        <v>48694</v>
      </c>
      <c r="B6347" s="20" t="s">
        <v>48695</v>
      </c>
      <c r="C6347" s="20" t="s">
        <v>48696</v>
      </c>
      <c r="D6347" s="20" t="s">
        <v>48697</v>
      </c>
      <c r="E6347" s="16">
        <v>10.203900000000001</v>
      </c>
      <c r="F6347" s="21">
        <v>45134</v>
      </c>
    </row>
    <row r="6348" spans="1:6" ht="18.75" x14ac:dyDescent="0.3">
      <c r="A6348" s="20" t="s">
        <v>45023</v>
      </c>
      <c r="B6348" s="20" t="s">
        <v>5185</v>
      </c>
      <c r="C6348" s="20" t="s">
        <v>45024</v>
      </c>
      <c r="D6348" s="20" t="s">
        <v>45025</v>
      </c>
      <c r="E6348" s="16">
        <v>10.4998</v>
      </c>
      <c r="F6348" s="21">
        <v>45134</v>
      </c>
    </row>
    <row r="6349" spans="1:6" ht="18.75" x14ac:dyDescent="0.3">
      <c r="A6349" s="20" t="s">
        <v>45026</v>
      </c>
      <c r="B6349" s="20" t="s">
        <v>45027</v>
      </c>
      <c r="C6349" s="20" t="s">
        <v>45028</v>
      </c>
      <c r="D6349" s="20" t="s">
        <v>45029</v>
      </c>
      <c r="E6349" s="16">
        <v>10.4998</v>
      </c>
      <c r="F6349" s="21">
        <v>45134</v>
      </c>
    </row>
    <row r="6350" spans="1:6" ht="18.75" x14ac:dyDescent="0.3">
      <c r="A6350" s="20" t="s">
        <v>42047</v>
      </c>
      <c r="B6350" s="20" t="s">
        <v>5185</v>
      </c>
      <c r="C6350" s="20" t="s">
        <v>42048</v>
      </c>
      <c r="D6350" s="20" t="s">
        <v>42049</v>
      </c>
      <c r="E6350" s="16">
        <v>10.6538</v>
      </c>
      <c r="F6350" s="21">
        <v>45134</v>
      </c>
    </row>
    <row r="6351" spans="1:6" ht="18.75" x14ac:dyDescent="0.3">
      <c r="A6351" s="20" t="s">
        <v>42050</v>
      </c>
      <c r="B6351" s="20" t="s">
        <v>42051</v>
      </c>
      <c r="C6351" s="20" t="s">
        <v>42052</v>
      </c>
      <c r="D6351" s="20" t="s">
        <v>42053</v>
      </c>
      <c r="E6351" s="16">
        <v>10.6539</v>
      </c>
      <c r="F6351" s="21">
        <v>45134</v>
      </c>
    </row>
    <row r="6352" spans="1:6" ht="18.75" x14ac:dyDescent="0.3">
      <c r="A6352" s="20" t="s">
        <v>42054</v>
      </c>
      <c r="B6352" s="20" t="s">
        <v>5185</v>
      </c>
      <c r="C6352" s="20" t="s">
        <v>42055</v>
      </c>
      <c r="D6352" s="20" t="s">
        <v>42056</v>
      </c>
      <c r="E6352" s="16">
        <v>10.6372</v>
      </c>
      <c r="F6352" s="21">
        <v>45134</v>
      </c>
    </row>
    <row r="6353" spans="1:6" ht="18.75" x14ac:dyDescent="0.3">
      <c r="A6353" s="20" t="s">
        <v>42057</v>
      </c>
      <c r="B6353" s="20" t="s">
        <v>42058</v>
      </c>
      <c r="C6353" s="20" t="s">
        <v>42059</v>
      </c>
      <c r="D6353" s="20" t="s">
        <v>42060</v>
      </c>
      <c r="E6353" s="16">
        <v>10.633800000000001</v>
      </c>
      <c r="F6353" s="21">
        <v>45134</v>
      </c>
    </row>
    <row r="6354" spans="1:6" ht="18.75" x14ac:dyDescent="0.3">
      <c r="A6354" s="20" t="s">
        <v>45911</v>
      </c>
      <c r="B6354" s="20" t="s">
        <v>5185</v>
      </c>
      <c r="C6354" s="20" t="s">
        <v>45912</v>
      </c>
      <c r="D6354" s="20" t="s">
        <v>45913</v>
      </c>
      <c r="E6354" s="16">
        <v>12.241</v>
      </c>
      <c r="F6354" s="21">
        <v>45134</v>
      </c>
    </row>
    <row r="6355" spans="1:6" ht="18.75" x14ac:dyDescent="0.3">
      <c r="A6355" s="20" t="s">
        <v>45914</v>
      </c>
      <c r="B6355" s="20" t="s">
        <v>45915</v>
      </c>
      <c r="C6355" s="20" t="s">
        <v>45916</v>
      </c>
      <c r="D6355" s="20" t="s">
        <v>45917</v>
      </c>
      <c r="E6355" s="16">
        <v>12.247999999999999</v>
      </c>
      <c r="F6355" s="21">
        <v>45134</v>
      </c>
    </row>
    <row r="6356" spans="1:6" ht="18.75" x14ac:dyDescent="0.3">
      <c r="A6356" s="20" t="s">
        <v>45918</v>
      </c>
      <c r="B6356" s="20" t="s">
        <v>5185</v>
      </c>
      <c r="C6356" s="20" t="s">
        <v>45919</v>
      </c>
      <c r="D6356" s="20" t="s">
        <v>45920</v>
      </c>
      <c r="E6356" s="16">
        <v>12.218</v>
      </c>
      <c r="F6356" s="21">
        <v>45134</v>
      </c>
    </row>
    <row r="6357" spans="1:6" ht="18.75" x14ac:dyDescent="0.3">
      <c r="A6357" s="20" t="s">
        <v>45921</v>
      </c>
      <c r="B6357" s="20" t="s">
        <v>45922</v>
      </c>
      <c r="C6357" s="20" t="s">
        <v>45923</v>
      </c>
      <c r="D6357" s="20" t="s">
        <v>45924</v>
      </c>
      <c r="E6357" s="16">
        <v>12.218</v>
      </c>
      <c r="F6357" s="21">
        <v>45134</v>
      </c>
    </row>
    <row r="6358" spans="1:6" ht="18.75" x14ac:dyDescent="0.3">
      <c r="A6358" s="20" t="s">
        <v>24402</v>
      </c>
      <c r="B6358" s="20" t="s">
        <v>5185</v>
      </c>
      <c r="C6358" s="20" t="s">
        <v>24401</v>
      </c>
      <c r="D6358" s="20" t="s">
        <v>40852</v>
      </c>
      <c r="E6358" s="16">
        <v>115.0314</v>
      </c>
      <c r="F6358" s="21">
        <v>45134</v>
      </c>
    </row>
    <row r="6359" spans="1:6" ht="18.75" x14ac:dyDescent="0.3">
      <c r="A6359" s="20" t="s">
        <v>24404</v>
      </c>
      <c r="B6359" s="20" t="s">
        <v>24405</v>
      </c>
      <c r="C6359" s="20" t="s">
        <v>24403</v>
      </c>
      <c r="D6359" s="20" t="s">
        <v>40853</v>
      </c>
      <c r="E6359" s="16">
        <v>42.387799999999999</v>
      </c>
      <c r="F6359" s="21">
        <v>45134</v>
      </c>
    </row>
    <row r="6360" spans="1:6" ht="18.75" x14ac:dyDescent="0.3">
      <c r="A6360" s="20" t="s">
        <v>24407</v>
      </c>
      <c r="B6360" s="20" t="s">
        <v>5185</v>
      </c>
      <c r="C6360" s="20" t="s">
        <v>24406</v>
      </c>
      <c r="D6360" s="20" t="s">
        <v>40854</v>
      </c>
      <c r="E6360" s="16">
        <v>108.42359999999999</v>
      </c>
      <c r="F6360" s="21">
        <v>45134</v>
      </c>
    </row>
    <row r="6361" spans="1:6" ht="18.75" x14ac:dyDescent="0.3">
      <c r="A6361" s="20" t="s">
        <v>24409</v>
      </c>
      <c r="B6361" s="20" t="s">
        <v>24410</v>
      </c>
      <c r="C6361" s="20" t="s">
        <v>24408</v>
      </c>
      <c r="D6361" s="20" t="s">
        <v>40855</v>
      </c>
      <c r="E6361" s="16">
        <v>39.996899999999997</v>
      </c>
      <c r="F6361" s="21">
        <v>45134</v>
      </c>
    </row>
    <row r="6362" spans="1:6" ht="18.75" x14ac:dyDescent="0.3">
      <c r="A6362" s="20" t="s">
        <v>24412</v>
      </c>
      <c r="B6362" s="20" t="s">
        <v>5185</v>
      </c>
      <c r="C6362" s="20" t="s">
        <v>24411</v>
      </c>
      <c r="D6362" s="20" t="s">
        <v>40856</v>
      </c>
      <c r="E6362" s="16">
        <v>130.92420000000001</v>
      </c>
      <c r="F6362" s="21">
        <v>45134</v>
      </c>
    </row>
    <row r="6363" spans="1:6" ht="18.75" x14ac:dyDescent="0.3">
      <c r="A6363" s="20" t="s">
        <v>24414</v>
      </c>
      <c r="B6363" s="20" t="s">
        <v>24415</v>
      </c>
      <c r="C6363" s="20" t="s">
        <v>24413</v>
      </c>
      <c r="D6363" s="20" t="s">
        <v>40857</v>
      </c>
      <c r="E6363" s="16">
        <v>43.896099999999997</v>
      </c>
      <c r="F6363" s="21">
        <v>45134</v>
      </c>
    </row>
    <row r="6364" spans="1:6" ht="18.75" x14ac:dyDescent="0.3">
      <c r="A6364" s="20" t="s">
        <v>24417</v>
      </c>
      <c r="B6364" s="20" t="s">
        <v>5185</v>
      </c>
      <c r="C6364" s="20" t="s">
        <v>24416</v>
      </c>
      <c r="D6364" s="20" t="s">
        <v>40858</v>
      </c>
      <c r="E6364" s="16">
        <v>123.7149</v>
      </c>
      <c r="F6364" s="21">
        <v>45134</v>
      </c>
    </row>
    <row r="6365" spans="1:6" ht="18.75" x14ac:dyDescent="0.3">
      <c r="A6365" s="20" t="s">
        <v>24419</v>
      </c>
      <c r="B6365" s="20" t="s">
        <v>24420</v>
      </c>
      <c r="C6365" s="20" t="s">
        <v>24418</v>
      </c>
      <c r="D6365" s="20" t="s">
        <v>40859</v>
      </c>
      <c r="E6365" s="16">
        <v>42.404200000000003</v>
      </c>
      <c r="F6365" s="21">
        <v>45134</v>
      </c>
    </row>
    <row r="6366" spans="1:6" ht="18.75" x14ac:dyDescent="0.3">
      <c r="A6366" s="20" t="s">
        <v>42061</v>
      </c>
      <c r="B6366" s="20" t="s">
        <v>5185</v>
      </c>
      <c r="C6366" s="20" t="s">
        <v>42062</v>
      </c>
      <c r="D6366" s="20" t="s">
        <v>42063</v>
      </c>
      <c r="E6366" s="16">
        <v>10.797800000000001</v>
      </c>
      <c r="F6366" s="21">
        <v>45134</v>
      </c>
    </row>
    <row r="6367" spans="1:6" ht="18.75" x14ac:dyDescent="0.3">
      <c r="A6367" s="20" t="s">
        <v>42064</v>
      </c>
      <c r="B6367" s="20" t="s">
        <v>42065</v>
      </c>
      <c r="C6367" s="20" t="s">
        <v>42066</v>
      </c>
      <c r="D6367" s="20" t="s">
        <v>42067</v>
      </c>
      <c r="E6367" s="16">
        <v>10.796099999999999</v>
      </c>
      <c r="F6367" s="21">
        <v>45134</v>
      </c>
    </row>
    <row r="6368" spans="1:6" ht="18.75" x14ac:dyDescent="0.3">
      <c r="A6368" s="20" t="s">
        <v>42068</v>
      </c>
      <c r="B6368" s="20" t="s">
        <v>5185</v>
      </c>
      <c r="C6368" s="20" t="s">
        <v>42069</v>
      </c>
      <c r="D6368" s="20" t="s">
        <v>42070</v>
      </c>
      <c r="E6368" s="16">
        <v>10.768599999999999</v>
      </c>
      <c r="F6368" s="21">
        <v>45134</v>
      </c>
    </row>
    <row r="6369" spans="1:6" ht="18.75" x14ac:dyDescent="0.3">
      <c r="A6369" s="20" t="s">
        <v>42071</v>
      </c>
      <c r="B6369" s="20" t="s">
        <v>42072</v>
      </c>
      <c r="C6369" s="20" t="s">
        <v>42073</v>
      </c>
      <c r="D6369" s="20" t="s">
        <v>42074</v>
      </c>
      <c r="E6369" s="16">
        <v>10.769500000000001</v>
      </c>
      <c r="F6369" s="21">
        <v>45134</v>
      </c>
    </row>
    <row r="6370" spans="1:6" ht="18.75" x14ac:dyDescent="0.3">
      <c r="A6370" s="20" t="s">
        <v>42075</v>
      </c>
      <c r="B6370" s="20" t="s">
        <v>5185</v>
      </c>
      <c r="C6370" s="20" t="s">
        <v>42076</v>
      </c>
      <c r="D6370" s="20" t="s">
        <v>42077</v>
      </c>
      <c r="E6370" s="16">
        <v>10.576499999999999</v>
      </c>
      <c r="F6370" s="21">
        <v>45134</v>
      </c>
    </row>
    <row r="6371" spans="1:6" ht="18.75" x14ac:dyDescent="0.3">
      <c r="A6371" s="20" t="s">
        <v>42078</v>
      </c>
      <c r="B6371" s="20" t="s">
        <v>42079</v>
      </c>
      <c r="C6371" s="20" t="s">
        <v>42080</v>
      </c>
      <c r="D6371" s="20" t="s">
        <v>42081</v>
      </c>
      <c r="E6371" s="16">
        <v>10.576499999999999</v>
      </c>
      <c r="F6371" s="21">
        <v>45134</v>
      </c>
    </row>
    <row r="6372" spans="1:6" ht="18.75" x14ac:dyDescent="0.3">
      <c r="A6372" s="20" t="s">
        <v>42082</v>
      </c>
      <c r="B6372" s="20" t="s">
        <v>5185</v>
      </c>
      <c r="C6372" s="20" t="s">
        <v>42083</v>
      </c>
      <c r="D6372" s="20" t="s">
        <v>42084</v>
      </c>
      <c r="E6372" s="16">
        <v>10.553800000000001</v>
      </c>
      <c r="F6372" s="21">
        <v>45134</v>
      </c>
    </row>
    <row r="6373" spans="1:6" ht="18.75" x14ac:dyDescent="0.3">
      <c r="A6373" s="20" t="s">
        <v>42085</v>
      </c>
      <c r="B6373" s="20" t="s">
        <v>42086</v>
      </c>
      <c r="C6373" s="20" t="s">
        <v>42087</v>
      </c>
      <c r="D6373" s="20" t="s">
        <v>42088</v>
      </c>
      <c r="E6373" s="16">
        <v>10.5534</v>
      </c>
      <c r="F6373" s="21">
        <v>45134</v>
      </c>
    </row>
    <row r="6374" spans="1:6" ht="18.75" x14ac:dyDescent="0.3">
      <c r="A6374" s="20" t="s">
        <v>24422</v>
      </c>
      <c r="B6374" s="20" t="s">
        <v>24423</v>
      </c>
      <c r="C6374" s="20" t="s">
        <v>24421</v>
      </c>
      <c r="D6374" s="20" t="s">
        <v>24424</v>
      </c>
      <c r="E6374" s="16">
        <v>10.605700000000001</v>
      </c>
      <c r="F6374" s="21">
        <v>45134</v>
      </c>
    </row>
    <row r="6375" spans="1:6" ht="18.75" x14ac:dyDescent="0.3">
      <c r="A6375" s="20" t="s">
        <v>24426</v>
      </c>
      <c r="B6375" s="20" t="s">
        <v>5185</v>
      </c>
      <c r="C6375" s="20" t="s">
        <v>24425</v>
      </c>
      <c r="D6375" s="20" t="s">
        <v>24427</v>
      </c>
      <c r="E6375" s="16">
        <v>10.5801</v>
      </c>
      <c r="F6375" s="21">
        <v>45134</v>
      </c>
    </row>
    <row r="6376" spans="1:6" ht="18.75" x14ac:dyDescent="0.3">
      <c r="A6376" s="20" t="s">
        <v>24429</v>
      </c>
      <c r="B6376" s="20" t="s">
        <v>24430</v>
      </c>
      <c r="C6376" s="20" t="s">
        <v>24428</v>
      </c>
      <c r="D6376" s="20" t="s">
        <v>24431</v>
      </c>
      <c r="E6376" s="16">
        <v>10.5807</v>
      </c>
      <c r="F6376" s="21">
        <v>45134</v>
      </c>
    </row>
    <row r="6377" spans="1:6" ht="18.75" x14ac:dyDescent="0.3">
      <c r="A6377" s="20" t="s">
        <v>24433</v>
      </c>
      <c r="B6377" s="20" t="s">
        <v>5185</v>
      </c>
      <c r="C6377" s="20" t="s">
        <v>24432</v>
      </c>
      <c r="D6377" s="20" t="s">
        <v>24434</v>
      </c>
      <c r="E6377" s="16">
        <v>10.605600000000001</v>
      </c>
      <c r="F6377" s="21">
        <v>45134</v>
      </c>
    </row>
    <row r="6378" spans="1:6" ht="18.75" x14ac:dyDescent="0.3">
      <c r="A6378" s="20" t="s">
        <v>45030</v>
      </c>
      <c r="B6378" s="20" t="s">
        <v>5185</v>
      </c>
      <c r="C6378" s="20" t="s">
        <v>45031</v>
      </c>
      <c r="D6378" s="20" t="s">
        <v>45032</v>
      </c>
      <c r="E6378" s="16">
        <v>10.2782</v>
      </c>
      <c r="F6378" s="21">
        <v>45134</v>
      </c>
    </row>
    <row r="6379" spans="1:6" ht="18.75" x14ac:dyDescent="0.3">
      <c r="A6379" s="20" t="s">
        <v>45033</v>
      </c>
      <c r="B6379" s="20" t="s">
        <v>45034</v>
      </c>
      <c r="C6379" s="20" t="s">
        <v>45035</v>
      </c>
      <c r="D6379" s="20" t="s">
        <v>45036</v>
      </c>
      <c r="E6379" s="16">
        <v>10.2782</v>
      </c>
      <c r="F6379" s="21">
        <v>45134</v>
      </c>
    </row>
    <row r="6380" spans="1:6" ht="18.75" x14ac:dyDescent="0.3">
      <c r="A6380" s="20" t="s">
        <v>45037</v>
      </c>
      <c r="B6380" s="20" t="s">
        <v>45038</v>
      </c>
      <c r="C6380" s="20" t="s">
        <v>45039</v>
      </c>
      <c r="D6380" s="20" t="s">
        <v>45040</v>
      </c>
      <c r="E6380" s="16">
        <v>10.2651</v>
      </c>
      <c r="F6380" s="21">
        <v>45134</v>
      </c>
    </row>
    <row r="6381" spans="1:6" ht="18.75" x14ac:dyDescent="0.3">
      <c r="A6381" s="20" t="s">
        <v>45041</v>
      </c>
      <c r="B6381" s="20" t="s">
        <v>5185</v>
      </c>
      <c r="C6381" s="20" t="s">
        <v>45042</v>
      </c>
      <c r="D6381" s="20" t="s">
        <v>45043</v>
      </c>
      <c r="E6381" s="16">
        <v>10.2651</v>
      </c>
      <c r="F6381" s="21">
        <v>45134</v>
      </c>
    </row>
    <row r="6382" spans="1:6" ht="18.75" x14ac:dyDescent="0.3">
      <c r="A6382" s="20" t="s">
        <v>24436</v>
      </c>
      <c r="B6382" s="20" t="s">
        <v>5185</v>
      </c>
      <c r="C6382" s="20" t="s">
        <v>24435</v>
      </c>
      <c r="D6382" s="20" t="s">
        <v>43893</v>
      </c>
      <c r="E6382" s="16">
        <v>11.4704</v>
      </c>
      <c r="F6382" s="21">
        <v>45133</v>
      </c>
    </row>
    <row r="6383" spans="1:6" ht="18.75" x14ac:dyDescent="0.3">
      <c r="A6383" s="20" t="s">
        <v>24438</v>
      </c>
      <c r="B6383" s="20" t="s">
        <v>5185</v>
      </c>
      <c r="C6383" s="20" t="s">
        <v>24437</v>
      </c>
      <c r="D6383" s="20" t="s">
        <v>43894</v>
      </c>
      <c r="E6383" s="16">
        <v>11.357200000000001</v>
      </c>
      <c r="F6383" s="21">
        <v>45133</v>
      </c>
    </row>
    <row r="6384" spans="1:6" ht="18.75" x14ac:dyDescent="0.3">
      <c r="A6384" s="20" t="s">
        <v>24440</v>
      </c>
      <c r="B6384" s="20" t="s">
        <v>5185</v>
      </c>
      <c r="C6384" s="20" t="s">
        <v>24439</v>
      </c>
      <c r="D6384" s="20" t="s">
        <v>24441</v>
      </c>
      <c r="E6384" s="16">
        <v>10.8393</v>
      </c>
      <c r="F6384" s="21">
        <v>45134</v>
      </c>
    </row>
    <row r="6385" spans="1:6" ht="18.75" x14ac:dyDescent="0.3">
      <c r="A6385" s="20" t="s">
        <v>24443</v>
      </c>
      <c r="B6385" s="20" t="s">
        <v>5185</v>
      </c>
      <c r="C6385" s="20" t="s">
        <v>24442</v>
      </c>
      <c r="D6385" s="20" t="s">
        <v>24444</v>
      </c>
      <c r="E6385" s="16">
        <v>10.7348</v>
      </c>
      <c r="F6385" s="21">
        <v>45134</v>
      </c>
    </row>
    <row r="6386" spans="1:6" ht="18.75" x14ac:dyDescent="0.3">
      <c r="A6386" s="20" t="s">
        <v>24446</v>
      </c>
      <c r="B6386" s="20" t="s">
        <v>5185</v>
      </c>
      <c r="C6386" s="20" t="s">
        <v>24445</v>
      </c>
      <c r="D6386" s="20" t="s">
        <v>24447</v>
      </c>
      <c r="E6386" s="16">
        <v>16.6252</v>
      </c>
      <c r="F6386" s="21">
        <v>45134</v>
      </c>
    </row>
    <row r="6387" spans="1:6" ht="18.75" x14ac:dyDescent="0.3">
      <c r="A6387" s="20" t="s">
        <v>24449</v>
      </c>
      <c r="B6387" s="20" t="s">
        <v>5185</v>
      </c>
      <c r="C6387" s="20" t="s">
        <v>24448</v>
      </c>
      <c r="D6387" s="20" t="s">
        <v>24450</v>
      </c>
      <c r="E6387" s="16">
        <v>16.378599999999999</v>
      </c>
      <c r="F6387" s="21">
        <v>45134</v>
      </c>
    </row>
    <row r="6388" spans="1:6" ht="18.75" x14ac:dyDescent="0.3">
      <c r="A6388" s="20" t="s">
        <v>24452</v>
      </c>
      <c r="B6388" s="20" t="s">
        <v>5185</v>
      </c>
      <c r="C6388" s="20" t="s">
        <v>24451</v>
      </c>
      <c r="D6388" s="20" t="s">
        <v>40576</v>
      </c>
      <c r="E6388" s="16">
        <v>19.340499999999999</v>
      </c>
      <c r="F6388" s="21">
        <v>45134</v>
      </c>
    </row>
    <row r="6389" spans="1:6" ht="18.75" x14ac:dyDescent="0.3">
      <c r="A6389" s="20" t="s">
        <v>24454</v>
      </c>
      <c r="B6389" s="20" t="s">
        <v>5185</v>
      </c>
      <c r="C6389" s="20" t="s">
        <v>24453</v>
      </c>
      <c r="D6389" s="20" t="s">
        <v>40577</v>
      </c>
      <c r="E6389" s="16">
        <v>18.855899999999998</v>
      </c>
      <c r="F6389" s="21">
        <v>45134</v>
      </c>
    </row>
    <row r="6390" spans="1:6" ht="18.75" x14ac:dyDescent="0.3">
      <c r="A6390" s="20" t="s">
        <v>24456</v>
      </c>
      <c r="B6390" s="20" t="s">
        <v>5185</v>
      </c>
      <c r="C6390" s="20" t="s">
        <v>24455</v>
      </c>
      <c r="D6390" s="20" t="s">
        <v>24457</v>
      </c>
      <c r="E6390" s="16">
        <v>16.264700000000001</v>
      </c>
      <c r="F6390" s="21">
        <v>45134</v>
      </c>
    </row>
    <row r="6391" spans="1:6" ht="18.75" x14ac:dyDescent="0.3">
      <c r="A6391" s="20" t="s">
        <v>24459</v>
      </c>
      <c r="B6391" s="20" t="s">
        <v>5185</v>
      </c>
      <c r="C6391" s="20" t="s">
        <v>24458</v>
      </c>
      <c r="D6391" s="20" t="s">
        <v>24460</v>
      </c>
      <c r="E6391" s="16">
        <v>16.7136</v>
      </c>
      <c r="F6391" s="21">
        <v>45134</v>
      </c>
    </row>
    <row r="6392" spans="1:6" ht="18.75" x14ac:dyDescent="0.3">
      <c r="A6392" s="20" t="s">
        <v>45044</v>
      </c>
      <c r="B6392" s="20" t="s">
        <v>5185</v>
      </c>
      <c r="C6392" s="20" t="s">
        <v>45045</v>
      </c>
      <c r="D6392" s="20" t="s">
        <v>45046</v>
      </c>
      <c r="E6392" s="16">
        <v>10.4168</v>
      </c>
      <c r="F6392" s="21">
        <v>45134</v>
      </c>
    </row>
    <row r="6393" spans="1:6" ht="18.75" x14ac:dyDescent="0.3">
      <c r="A6393" s="20" t="s">
        <v>45047</v>
      </c>
      <c r="B6393" s="20" t="s">
        <v>5185</v>
      </c>
      <c r="C6393" s="20" t="s">
        <v>45048</v>
      </c>
      <c r="D6393" s="20" t="s">
        <v>45049</v>
      </c>
      <c r="E6393" s="16">
        <v>10.4246</v>
      </c>
      <c r="F6393" s="21">
        <v>45134</v>
      </c>
    </row>
    <row r="6394" spans="1:6" ht="18.75" x14ac:dyDescent="0.3">
      <c r="A6394" s="20" t="s">
        <v>50586</v>
      </c>
      <c r="B6394" s="20" t="s">
        <v>5185</v>
      </c>
      <c r="C6394" s="20" t="s">
        <v>50587</v>
      </c>
      <c r="D6394" s="20" t="s">
        <v>50588</v>
      </c>
      <c r="E6394" s="16">
        <v>10.603400000000001</v>
      </c>
      <c r="F6394" s="21">
        <v>45134</v>
      </c>
    </row>
    <row r="6395" spans="1:6" ht="18.75" x14ac:dyDescent="0.3">
      <c r="A6395" s="20" t="s">
        <v>50589</v>
      </c>
      <c r="B6395" s="20" t="s">
        <v>5185</v>
      </c>
      <c r="C6395" s="20" t="s">
        <v>50590</v>
      </c>
      <c r="D6395" s="20" t="s">
        <v>50591</v>
      </c>
      <c r="E6395" s="16">
        <v>10.598699999999999</v>
      </c>
      <c r="F6395" s="21">
        <v>45134</v>
      </c>
    </row>
    <row r="6396" spans="1:6" ht="18.75" x14ac:dyDescent="0.3">
      <c r="A6396" s="20" t="s">
        <v>24462</v>
      </c>
      <c r="B6396" s="20" t="s">
        <v>5185</v>
      </c>
      <c r="C6396" s="20" t="s">
        <v>24461</v>
      </c>
      <c r="D6396" s="20" t="s">
        <v>24463</v>
      </c>
      <c r="E6396" s="16">
        <v>24.912700000000001</v>
      </c>
      <c r="F6396" s="21">
        <v>45134</v>
      </c>
    </row>
    <row r="6397" spans="1:6" ht="18.75" x14ac:dyDescent="0.3">
      <c r="A6397" s="20" t="s">
        <v>24465</v>
      </c>
      <c r="B6397" s="20" t="s">
        <v>5185</v>
      </c>
      <c r="C6397" s="20" t="s">
        <v>24464</v>
      </c>
      <c r="D6397" s="20" t="s">
        <v>24466</v>
      </c>
      <c r="E6397" s="16">
        <v>24.2135</v>
      </c>
      <c r="F6397" s="21">
        <v>45134</v>
      </c>
    </row>
    <row r="6398" spans="1:6" ht="18.75" x14ac:dyDescent="0.3">
      <c r="A6398" s="20" t="s">
        <v>24468</v>
      </c>
      <c r="B6398" s="20" t="s">
        <v>5185</v>
      </c>
      <c r="C6398" s="20" t="s">
        <v>24467</v>
      </c>
      <c r="D6398" s="20" t="s">
        <v>24469</v>
      </c>
      <c r="E6398" s="16">
        <v>15.835599999999999</v>
      </c>
      <c r="F6398" s="21">
        <v>45134</v>
      </c>
    </row>
    <row r="6399" spans="1:6" ht="18.75" x14ac:dyDescent="0.3">
      <c r="A6399" s="20" t="s">
        <v>24471</v>
      </c>
      <c r="B6399" s="20" t="s">
        <v>5185</v>
      </c>
      <c r="C6399" s="20" t="s">
        <v>24470</v>
      </c>
      <c r="D6399" s="20" t="s">
        <v>24472</v>
      </c>
      <c r="E6399" s="16">
        <v>15.462899999999999</v>
      </c>
      <c r="F6399" s="21">
        <v>45134</v>
      </c>
    </row>
    <row r="6400" spans="1:6" ht="18.75" x14ac:dyDescent="0.3">
      <c r="A6400" s="20" t="s">
        <v>24474</v>
      </c>
      <c r="B6400" s="20" t="s">
        <v>5185</v>
      </c>
      <c r="C6400" s="20" t="s">
        <v>24473</v>
      </c>
      <c r="D6400" s="20" t="s">
        <v>24475</v>
      </c>
      <c r="E6400" s="16">
        <v>24.256499999999999</v>
      </c>
      <c r="F6400" s="21">
        <v>45134</v>
      </c>
    </row>
    <row r="6401" spans="1:6" ht="18.75" x14ac:dyDescent="0.3">
      <c r="A6401" s="20" t="s">
        <v>24477</v>
      </c>
      <c r="B6401" s="20" t="s">
        <v>5185</v>
      </c>
      <c r="C6401" s="20" t="s">
        <v>24476</v>
      </c>
      <c r="D6401" s="20" t="s">
        <v>24478</v>
      </c>
      <c r="E6401" s="16">
        <v>24.915800000000001</v>
      </c>
      <c r="F6401" s="21">
        <v>45134</v>
      </c>
    </row>
    <row r="6402" spans="1:6" ht="18.75" x14ac:dyDescent="0.3">
      <c r="A6402" s="20" t="s">
        <v>24480</v>
      </c>
      <c r="B6402" s="20" t="s">
        <v>5185</v>
      </c>
      <c r="C6402" s="20" t="s">
        <v>24479</v>
      </c>
      <c r="D6402" s="20" t="s">
        <v>24481</v>
      </c>
      <c r="E6402" s="16">
        <v>17.151299999999999</v>
      </c>
      <c r="F6402" s="21">
        <v>45133</v>
      </c>
    </row>
    <row r="6403" spans="1:6" ht="18.75" x14ac:dyDescent="0.3">
      <c r="A6403" s="20" t="s">
        <v>24483</v>
      </c>
      <c r="B6403" s="20" t="s">
        <v>5185</v>
      </c>
      <c r="C6403" s="20" t="s">
        <v>24482</v>
      </c>
      <c r="D6403" s="20" t="s">
        <v>24484</v>
      </c>
      <c r="E6403" s="16">
        <v>16.815899999999999</v>
      </c>
      <c r="F6403" s="21">
        <v>45133</v>
      </c>
    </row>
    <row r="6404" spans="1:6" ht="18.75" x14ac:dyDescent="0.3">
      <c r="A6404" s="20" t="s">
        <v>41196</v>
      </c>
      <c r="B6404" s="20" t="s">
        <v>5185</v>
      </c>
      <c r="C6404" s="20" t="s">
        <v>41197</v>
      </c>
      <c r="D6404" s="20" t="s">
        <v>41198</v>
      </c>
      <c r="E6404" s="16">
        <v>14.2188</v>
      </c>
      <c r="F6404" s="21">
        <v>45134</v>
      </c>
    </row>
    <row r="6405" spans="1:6" ht="18.75" x14ac:dyDescent="0.3">
      <c r="A6405" s="20" t="s">
        <v>41199</v>
      </c>
      <c r="B6405" s="20" t="s">
        <v>5185</v>
      </c>
      <c r="C6405" s="20" t="s">
        <v>41200</v>
      </c>
      <c r="D6405" s="20" t="s">
        <v>41242</v>
      </c>
      <c r="E6405" s="16">
        <v>14.132999999999999</v>
      </c>
      <c r="F6405" s="21">
        <v>45134</v>
      </c>
    </row>
    <row r="6406" spans="1:6" ht="18.75" x14ac:dyDescent="0.3">
      <c r="A6406" s="20" t="s">
        <v>40860</v>
      </c>
      <c r="B6406" s="20" t="s">
        <v>5185</v>
      </c>
      <c r="C6406" s="20" t="s">
        <v>40861</v>
      </c>
      <c r="D6406" s="20" t="s">
        <v>40862</v>
      </c>
      <c r="E6406" s="16">
        <v>11.666</v>
      </c>
      <c r="F6406" s="21">
        <v>45134</v>
      </c>
    </row>
    <row r="6407" spans="1:6" ht="18.75" x14ac:dyDescent="0.3">
      <c r="A6407" s="20" t="s">
        <v>40863</v>
      </c>
      <c r="B6407" s="20" t="s">
        <v>5185</v>
      </c>
      <c r="C6407" s="20" t="s">
        <v>40864</v>
      </c>
      <c r="D6407" s="20" t="s">
        <v>40865</v>
      </c>
      <c r="E6407" s="16">
        <v>11.584899999999999</v>
      </c>
      <c r="F6407" s="21">
        <v>45134</v>
      </c>
    </row>
    <row r="6408" spans="1:6" ht="18.75" x14ac:dyDescent="0.3">
      <c r="A6408" s="20" t="s">
        <v>24486</v>
      </c>
      <c r="B6408" s="20" t="s">
        <v>5185</v>
      </c>
      <c r="C6408" s="20" t="s">
        <v>24485</v>
      </c>
      <c r="D6408" s="20" t="s">
        <v>24487</v>
      </c>
      <c r="E6408" s="16">
        <v>12.622999999999999</v>
      </c>
      <c r="F6408" s="21">
        <v>45134</v>
      </c>
    </row>
    <row r="6409" spans="1:6" ht="18.75" x14ac:dyDescent="0.3">
      <c r="A6409" s="20" t="s">
        <v>24489</v>
      </c>
      <c r="B6409" s="20" t="s">
        <v>5185</v>
      </c>
      <c r="C6409" s="20" t="s">
        <v>24488</v>
      </c>
      <c r="D6409" s="20" t="s">
        <v>24490</v>
      </c>
      <c r="E6409" s="16">
        <v>12.5213</v>
      </c>
      <c r="F6409" s="21">
        <v>45134</v>
      </c>
    </row>
    <row r="6410" spans="1:6" ht="18.75" x14ac:dyDescent="0.3">
      <c r="A6410" s="20" t="s">
        <v>41204</v>
      </c>
      <c r="B6410" s="20" t="s">
        <v>5185</v>
      </c>
      <c r="C6410" s="20" t="s">
        <v>41205</v>
      </c>
      <c r="D6410" s="20" t="s">
        <v>41206</v>
      </c>
      <c r="E6410" s="16">
        <v>11.714499999999999</v>
      </c>
      <c r="F6410" s="21">
        <v>45134</v>
      </c>
    </row>
    <row r="6411" spans="1:6" ht="18.75" x14ac:dyDescent="0.3">
      <c r="A6411" s="20" t="s">
        <v>41207</v>
      </c>
      <c r="B6411" s="20" t="s">
        <v>5185</v>
      </c>
      <c r="C6411" s="20" t="s">
        <v>41208</v>
      </c>
      <c r="D6411" s="20" t="s">
        <v>41209</v>
      </c>
      <c r="E6411" s="16">
        <v>11.785500000000001</v>
      </c>
      <c r="F6411" s="21">
        <v>45134</v>
      </c>
    </row>
    <row r="6412" spans="1:6" ht="18.75" x14ac:dyDescent="0.3">
      <c r="A6412" s="20" t="s">
        <v>24492</v>
      </c>
      <c r="B6412" s="20" t="s">
        <v>5185</v>
      </c>
      <c r="C6412" s="20" t="s">
        <v>24491</v>
      </c>
      <c r="D6412" s="20" t="s">
        <v>24493</v>
      </c>
      <c r="E6412" s="16">
        <v>12.5808</v>
      </c>
      <c r="F6412" s="21">
        <v>45134</v>
      </c>
    </row>
    <row r="6413" spans="1:6" ht="18.75" x14ac:dyDescent="0.3">
      <c r="A6413" s="20" t="s">
        <v>24495</v>
      </c>
      <c r="B6413" s="20" t="s">
        <v>5185</v>
      </c>
      <c r="C6413" s="20" t="s">
        <v>24494</v>
      </c>
      <c r="D6413" s="20" t="s">
        <v>24496</v>
      </c>
      <c r="E6413" s="16">
        <v>12.5283</v>
      </c>
      <c r="F6413" s="21">
        <v>45134</v>
      </c>
    </row>
    <row r="6414" spans="1:6" ht="18.75" x14ac:dyDescent="0.3">
      <c r="A6414" s="20" t="s">
        <v>24498</v>
      </c>
      <c r="B6414" s="20" t="s">
        <v>5185</v>
      </c>
      <c r="C6414" s="20" t="s">
        <v>24497</v>
      </c>
      <c r="D6414" s="20" t="s">
        <v>24499</v>
      </c>
      <c r="E6414" s="16">
        <v>11.8476</v>
      </c>
      <c r="F6414" s="21">
        <v>45134</v>
      </c>
    </row>
    <row r="6415" spans="1:6" ht="18.75" x14ac:dyDescent="0.3">
      <c r="A6415" s="20" t="s">
        <v>24501</v>
      </c>
      <c r="B6415" s="20" t="s">
        <v>5185</v>
      </c>
      <c r="C6415" s="20" t="s">
        <v>24500</v>
      </c>
      <c r="D6415" s="20" t="s">
        <v>24502</v>
      </c>
      <c r="E6415" s="16">
        <v>11.723599999999999</v>
      </c>
      <c r="F6415" s="21">
        <v>45134</v>
      </c>
    </row>
    <row r="6416" spans="1:6" ht="18.75" x14ac:dyDescent="0.3">
      <c r="A6416" s="20" t="s">
        <v>24504</v>
      </c>
      <c r="B6416" s="20" t="s">
        <v>5185</v>
      </c>
      <c r="C6416" s="20" t="s">
        <v>24503</v>
      </c>
      <c r="D6416" s="20" t="s">
        <v>24505</v>
      </c>
      <c r="E6416" s="16">
        <v>13.1228</v>
      </c>
      <c r="F6416" s="21">
        <v>45134</v>
      </c>
    </row>
    <row r="6417" spans="1:6" ht="18.75" x14ac:dyDescent="0.3">
      <c r="A6417" s="20" t="s">
        <v>24507</v>
      </c>
      <c r="B6417" s="20" t="s">
        <v>5185</v>
      </c>
      <c r="C6417" s="20" t="s">
        <v>24506</v>
      </c>
      <c r="D6417" s="20" t="s">
        <v>24508</v>
      </c>
      <c r="E6417" s="16">
        <v>12.956200000000001</v>
      </c>
      <c r="F6417" s="21">
        <v>45134</v>
      </c>
    </row>
    <row r="6418" spans="1:6" ht="18.75" x14ac:dyDescent="0.3">
      <c r="A6418" s="20" t="s">
        <v>24510</v>
      </c>
      <c r="B6418" s="20" t="s">
        <v>5185</v>
      </c>
      <c r="C6418" s="20" t="s">
        <v>24509</v>
      </c>
      <c r="D6418" s="20" t="s">
        <v>24511</v>
      </c>
      <c r="E6418" s="16">
        <v>10.5265</v>
      </c>
      <c r="F6418" s="21">
        <v>45134</v>
      </c>
    </row>
    <row r="6419" spans="1:6" ht="18.75" x14ac:dyDescent="0.3">
      <c r="A6419" s="20" t="s">
        <v>24513</v>
      </c>
      <c r="B6419" s="20" t="s">
        <v>5185</v>
      </c>
      <c r="C6419" s="20" t="s">
        <v>24512</v>
      </c>
      <c r="D6419" s="20" t="s">
        <v>24514</v>
      </c>
      <c r="E6419" s="16">
        <v>10.4438</v>
      </c>
      <c r="F6419" s="21">
        <v>45134</v>
      </c>
    </row>
    <row r="6420" spans="1:6" ht="18.75" x14ac:dyDescent="0.3">
      <c r="A6420" s="20" t="s">
        <v>24516</v>
      </c>
      <c r="B6420" s="20" t="s">
        <v>24517</v>
      </c>
      <c r="C6420" s="20" t="s">
        <v>24515</v>
      </c>
      <c r="D6420" s="20" t="s">
        <v>40396</v>
      </c>
      <c r="E6420" s="16">
        <v>25.860099999999999</v>
      </c>
      <c r="F6420" s="21">
        <v>45134</v>
      </c>
    </row>
    <row r="6421" spans="1:6" ht="18.75" x14ac:dyDescent="0.3">
      <c r="A6421" s="20" t="s">
        <v>24519</v>
      </c>
      <c r="B6421" s="20" t="s">
        <v>24520</v>
      </c>
      <c r="C6421" s="20" t="s">
        <v>24518</v>
      </c>
      <c r="D6421" s="20" t="s">
        <v>40397</v>
      </c>
      <c r="E6421" s="16">
        <v>28.075299999999999</v>
      </c>
      <c r="F6421" s="21">
        <v>45134</v>
      </c>
    </row>
    <row r="6422" spans="1:6" ht="18.75" x14ac:dyDescent="0.3">
      <c r="A6422" s="20" t="s">
        <v>24522</v>
      </c>
      <c r="B6422" s="20" t="s">
        <v>24523</v>
      </c>
      <c r="C6422" s="20" t="s">
        <v>24521</v>
      </c>
      <c r="D6422" s="20" t="s">
        <v>40398</v>
      </c>
      <c r="E6422" s="16">
        <v>28.035499999999999</v>
      </c>
      <c r="F6422" s="21">
        <v>45134</v>
      </c>
    </row>
    <row r="6423" spans="1:6" ht="18.75" x14ac:dyDescent="0.3">
      <c r="A6423" s="20" t="s">
        <v>24525</v>
      </c>
      <c r="B6423" s="20" t="s">
        <v>24526</v>
      </c>
      <c r="C6423" s="20" t="s">
        <v>24524</v>
      </c>
      <c r="D6423" s="20" t="s">
        <v>40399</v>
      </c>
      <c r="E6423" s="16">
        <v>28.030200000000001</v>
      </c>
      <c r="F6423" s="21">
        <v>45134</v>
      </c>
    </row>
    <row r="6424" spans="1:6" ht="18.75" x14ac:dyDescent="0.3">
      <c r="A6424" s="20" t="s">
        <v>24528</v>
      </c>
      <c r="B6424" s="20" t="s">
        <v>5185</v>
      </c>
      <c r="C6424" s="20" t="s">
        <v>24527</v>
      </c>
      <c r="D6424" s="20" t="s">
        <v>40400</v>
      </c>
      <c r="E6424" s="16">
        <v>35.187899999999999</v>
      </c>
      <c r="F6424" s="21">
        <v>45134</v>
      </c>
    </row>
    <row r="6425" spans="1:6" ht="18.75" x14ac:dyDescent="0.3">
      <c r="A6425" s="20" t="s">
        <v>24530</v>
      </c>
      <c r="B6425" s="20" t="s">
        <v>5185</v>
      </c>
      <c r="C6425" s="20" t="s">
        <v>24529</v>
      </c>
      <c r="D6425" s="20" t="s">
        <v>40401</v>
      </c>
      <c r="E6425" s="16">
        <v>35.187899999999999</v>
      </c>
      <c r="F6425" s="21">
        <v>45134</v>
      </c>
    </row>
    <row r="6426" spans="1:6" ht="18.75" x14ac:dyDescent="0.3">
      <c r="A6426" s="20" t="s">
        <v>24532</v>
      </c>
      <c r="B6426" s="20" t="s">
        <v>5185</v>
      </c>
      <c r="C6426" s="20" t="s">
        <v>24531</v>
      </c>
      <c r="D6426" s="20" t="s">
        <v>40402</v>
      </c>
      <c r="E6426" s="16">
        <v>32.905700000000003</v>
      </c>
      <c r="F6426" s="21">
        <v>45134</v>
      </c>
    </row>
    <row r="6427" spans="1:6" ht="18.75" x14ac:dyDescent="0.3">
      <c r="A6427" s="20" t="s">
        <v>24534</v>
      </c>
      <c r="B6427" s="20" t="s">
        <v>5185</v>
      </c>
      <c r="C6427" s="20" t="s">
        <v>24533</v>
      </c>
      <c r="D6427" s="20" t="s">
        <v>40403</v>
      </c>
      <c r="E6427" s="16">
        <v>32.905700000000003</v>
      </c>
      <c r="F6427" s="21">
        <v>45134</v>
      </c>
    </row>
    <row r="6428" spans="1:6" ht="18.75" x14ac:dyDescent="0.3">
      <c r="A6428" s="20" t="s">
        <v>24536</v>
      </c>
      <c r="B6428" s="20" t="s">
        <v>24537</v>
      </c>
      <c r="C6428" s="20" t="s">
        <v>24535</v>
      </c>
      <c r="D6428" s="20" t="s">
        <v>40404</v>
      </c>
      <c r="E6428" s="16">
        <v>25.949400000000001</v>
      </c>
      <c r="F6428" s="21">
        <v>45134</v>
      </c>
    </row>
    <row r="6429" spans="1:6" ht="18.75" x14ac:dyDescent="0.3">
      <c r="A6429" s="20" t="s">
        <v>24539</v>
      </c>
      <c r="B6429" s="20" t="s">
        <v>24540</v>
      </c>
      <c r="C6429" s="20" t="s">
        <v>24538</v>
      </c>
      <c r="D6429" s="20" t="s">
        <v>40405</v>
      </c>
      <c r="E6429" s="16">
        <v>25.949300000000001</v>
      </c>
      <c r="F6429" s="21">
        <v>45134</v>
      </c>
    </row>
    <row r="6430" spans="1:6" ht="18.75" x14ac:dyDescent="0.3">
      <c r="A6430" s="20" t="s">
        <v>24542</v>
      </c>
      <c r="B6430" s="20" t="s">
        <v>24543</v>
      </c>
      <c r="C6430" s="20" t="s">
        <v>24541</v>
      </c>
      <c r="D6430" s="20" t="s">
        <v>40406</v>
      </c>
      <c r="E6430" s="16">
        <v>26.200199999999999</v>
      </c>
      <c r="F6430" s="21">
        <v>45134</v>
      </c>
    </row>
    <row r="6431" spans="1:6" ht="18.75" x14ac:dyDescent="0.3">
      <c r="A6431" s="20" t="s">
        <v>24545</v>
      </c>
      <c r="B6431" s="20" t="s">
        <v>24546</v>
      </c>
      <c r="C6431" s="20" t="s">
        <v>24544</v>
      </c>
      <c r="D6431" s="20" t="s">
        <v>40407</v>
      </c>
      <c r="E6431" s="16">
        <v>27.849699999999999</v>
      </c>
      <c r="F6431" s="21">
        <v>45134</v>
      </c>
    </row>
    <row r="6432" spans="1:6" ht="18.75" x14ac:dyDescent="0.3">
      <c r="A6432" s="20" t="s">
        <v>24548</v>
      </c>
      <c r="B6432" s="20" t="s">
        <v>24549</v>
      </c>
      <c r="C6432" s="20" t="s">
        <v>24547</v>
      </c>
      <c r="D6432" s="20" t="s">
        <v>40408</v>
      </c>
      <c r="E6432" s="16">
        <v>27.813099999999999</v>
      </c>
      <c r="F6432" s="21">
        <v>45134</v>
      </c>
    </row>
    <row r="6433" spans="1:6" ht="18.75" x14ac:dyDescent="0.3">
      <c r="A6433" s="20" t="s">
        <v>24551</v>
      </c>
      <c r="B6433" s="20" t="s">
        <v>24552</v>
      </c>
      <c r="C6433" s="20" t="s">
        <v>24550</v>
      </c>
      <c r="D6433" s="20" t="s">
        <v>40409</v>
      </c>
      <c r="E6433" s="16">
        <v>27.851600000000001</v>
      </c>
      <c r="F6433" s="21">
        <v>45134</v>
      </c>
    </row>
    <row r="6434" spans="1:6" ht="18.75" x14ac:dyDescent="0.3">
      <c r="A6434" s="20" t="s">
        <v>24554</v>
      </c>
      <c r="B6434" s="20" t="s">
        <v>5185</v>
      </c>
      <c r="C6434" s="20" t="s">
        <v>24553</v>
      </c>
      <c r="D6434" s="20" t="s">
        <v>40410</v>
      </c>
      <c r="E6434" s="16">
        <v>35.011400000000002</v>
      </c>
      <c r="F6434" s="21">
        <v>45134</v>
      </c>
    </row>
    <row r="6435" spans="1:6" ht="18.75" x14ac:dyDescent="0.3">
      <c r="A6435" s="20" t="s">
        <v>24556</v>
      </c>
      <c r="B6435" s="20" t="s">
        <v>5185</v>
      </c>
      <c r="C6435" s="20" t="s">
        <v>24555</v>
      </c>
      <c r="D6435" s="20" t="s">
        <v>40411</v>
      </c>
      <c r="E6435" s="16">
        <v>35.011400000000002</v>
      </c>
      <c r="F6435" s="21">
        <v>45134</v>
      </c>
    </row>
    <row r="6436" spans="1:6" ht="18.75" x14ac:dyDescent="0.3">
      <c r="A6436" s="20" t="s">
        <v>24558</v>
      </c>
      <c r="B6436" s="20" t="s">
        <v>5185</v>
      </c>
      <c r="C6436" s="20" t="s">
        <v>24557</v>
      </c>
      <c r="D6436" s="20" t="s">
        <v>40412</v>
      </c>
      <c r="E6436" s="16">
        <v>33.240400000000001</v>
      </c>
      <c r="F6436" s="21">
        <v>45134</v>
      </c>
    </row>
    <row r="6437" spans="1:6" ht="18.75" x14ac:dyDescent="0.3">
      <c r="A6437" s="20" t="s">
        <v>24560</v>
      </c>
      <c r="B6437" s="20" t="s">
        <v>5185</v>
      </c>
      <c r="C6437" s="20" t="s">
        <v>24559</v>
      </c>
      <c r="D6437" s="20" t="s">
        <v>40413</v>
      </c>
      <c r="E6437" s="16">
        <v>33.240400000000001</v>
      </c>
      <c r="F6437" s="21">
        <v>45134</v>
      </c>
    </row>
    <row r="6438" spans="1:6" ht="18.75" x14ac:dyDescent="0.3">
      <c r="A6438" s="20" t="s">
        <v>24562</v>
      </c>
      <c r="B6438" s="20" t="s">
        <v>24563</v>
      </c>
      <c r="C6438" s="20" t="s">
        <v>24561</v>
      </c>
      <c r="D6438" s="20" t="s">
        <v>40414</v>
      </c>
      <c r="E6438" s="16">
        <v>26.2057</v>
      </c>
      <c r="F6438" s="21">
        <v>45134</v>
      </c>
    </row>
    <row r="6439" spans="1:6" ht="18.75" x14ac:dyDescent="0.3">
      <c r="A6439" s="20" t="s">
        <v>24565</v>
      </c>
      <c r="B6439" s="20" t="s">
        <v>24566</v>
      </c>
      <c r="C6439" s="20" t="s">
        <v>24564</v>
      </c>
      <c r="D6439" s="20" t="s">
        <v>40415</v>
      </c>
      <c r="E6439" s="16">
        <v>26.202999999999999</v>
      </c>
      <c r="F6439" s="21">
        <v>45134</v>
      </c>
    </row>
    <row r="6440" spans="1:6" ht="18.75" x14ac:dyDescent="0.3">
      <c r="A6440" s="20" t="s">
        <v>24568</v>
      </c>
      <c r="B6440" s="20" t="s">
        <v>5185</v>
      </c>
      <c r="C6440" s="20" t="s">
        <v>24567</v>
      </c>
      <c r="D6440" s="20" t="s">
        <v>24569</v>
      </c>
      <c r="E6440" s="16">
        <v>14.2982</v>
      </c>
      <c r="F6440" s="21">
        <v>45134</v>
      </c>
    </row>
    <row r="6441" spans="1:6" ht="18.75" x14ac:dyDescent="0.3">
      <c r="A6441" s="20" t="s">
        <v>24571</v>
      </c>
      <c r="B6441" s="20" t="s">
        <v>24572</v>
      </c>
      <c r="C6441" s="20" t="s">
        <v>24570</v>
      </c>
      <c r="D6441" s="20" t="s">
        <v>24573</v>
      </c>
      <c r="E6441" s="16">
        <v>14.2982</v>
      </c>
      <c r="F6441" s="21">
        <v>45134</v>
      </c>
    </row>
    <row r="6442" spans="1:6" ht="18.75" x14ac:dyDescent="0.3">
      <c r="A6442" s="20" t="s">
        <v>24575</v>
      </c>
      <c r="B6442" s="20" t="s">
        <v>24576</v>
      </c>
      <c r="C6442" s="20" t="s">
        <v>24574</v>
      </c>
      <c r="D6442" s="20" t="s">
        <v>24577</v>
      </c>
      <c r="E6442" s="16">
        <v>14.0869</v>
      </c>
      <c r="F6442" s="21">
        <v>45134</v>
      </c>
    </row>
    <row r="6443" spans="1:6" ht="18.75" x14ac:dyDescent="0.3">
      <c r="A6443" s="20" t="s">
        <v>24579</v>
      </c>
      <c r="B6443" s="20" t="s">
        <v>5185</v>
      </c>
      <c r="C6443" s="20" t="s">
        <v>24578</v>
      </c>
      <c r="D6443" s="20" t="s">
        <v>24580</v>
      </c>
      <c r="E6443" s="16">
        <v>14.0869</v>
      </c>
      <c r="F6443" s="21">
        <v>45134</v>
      </c>
    </row>
    <row r="6444" spans="1:6" ht="18.75" x14ac:dyDescent="0.3">
      <c r="A6444" s="20" t="s">
        <v>24582</v>
      </c>
      <c r="B6444" s="20" t="s">
        <v>5185</v>
      </c>
      <c r="C6444" s="20" t="s">
        <v>24581</v>
      </c>
      <c r="D6444" s="20" t="s">
        <v>24583</v>
      </c>
      <c r="E6444" s="16">
        <v>10.562900000000001</v>
      </c>
      <c r="F6444" s="21">
        <v>45134</v>
      </c>
    </row>
    <row r="6445" spans="1:6" ht="18.75" x14ac:dyDescent="0.3">
      <c r="A6445" s="20" t="s">
        <v>24585</v>
      </c>
      <c r="B6445" s="20" t="s">
        <v>5185</v>
      </c>
      <c r="C6445" s="20" t="s">
        <v>24584</v>
      </c>
      <c r="D6445" s="20" t="s">
        <v>24586</v>
      </c>
      <c r="E6445" s="16">
        <v>10.281499999999999</v>
      </c>
      <c r="F6445" s="21">
        <v>45134</v>
      </c>
    </row>
    <row r="6446" spans="1:6" ht="18.75" x14ac:dyDescent="0.3">
      <c r="A6446" s="20" t="s">
        <v>24588</v>
      </c>
      <c r="B6446" s="20" t="s">
        <v>5185</v>
      </c>
      <c r="C6446" s="20" t="s">
        <v>24587</v>
      </c>
      <c r="D6446" s="20" t="s">
        <v>24589</v>
      </c>
      <c r="E6446" s="16">
        <v>10.5342</v>
      </c>
      <c r="F6446" s="21">
        <v>45134</v>
      </c>
    </row>
    <row r="6447" spans="1:6" ht="18.75" x14ac:dyDescent="0.3">
      <c r="A6447" s="20" t="s">
        <v>42273</v>
      </c>
      <c r="B6447" s="20" t="s">
        <v>5185</v>
      </c>
      <c r="C6447" s="20" t="s">
        <v>42274</v>
      </c>
      <c r="D6447" s="20" t="s">
        <v>42275</v>
      </c>
      <c r="E6447" s="16">
        <v>10.577299999999999</v>
      </c>
      <c r="F6447" s="21">
        <v>45134</v>
      </c>
    </row>
    <row r="6448" spans="1:6" ht="18.75" x14ac:dyDescent="0.3">
      <c r="A6448" s="20" t="s">
        <v>42276</v>
      </c>
      <c r="B6448" s="20" t="s">
        <v>5185</v>
      </c>
      <c r="C6448" s="20" t="s">
        <v>42277</v>
      </c>
      <c r="D6448" s="20" t="s">
        <v>42278</v>
      </c>
      <c r="E6448" s="16">
        <v>10.577299999999999</v>
      </c>
      <c r="F6448" s="21">
        <v>45134</v>
      </c>
    </row>
    <row r="6449" spans="1:6" ht="18.75" x14ac:dyDescent="0.3">
      <c r="A6449" s="20" t="s">
        <v>42279</v>
      </c>
      <c r="B6449" s="20" t="s">
        <v>5185</v>
      </c>
      <c r="C6449" s="20" t="s">
        <v>42280</v>
      </c>
      <c r="D6449" s="20" t="s">
        <v>42281</v>
      </c>
      <c r="E6449" s="16">
        <v>10.561500000000001</v>
      </c>
      <c r="F6449" s="21">
        <v>45134</v>
      </c>
    </row>
    <row r="6450" spans="1:6" ht="18.75" x14ac:dyDescent="0.3">
      <c r="A6450" s="20" t="s">
        <v>42282</v>
      </c>
      <c r="B6450" s="20" t="s">
        <v>5185</v>
      </c>
      <c r="C6450" s="20" t="s">
        <v>42283</v>
      </c>
      <c r="D6450" s="20" t="s">
        <v>42284</v>
      </c>
      <c r="E6450" s="16">
        <v>10.561500000000001</v>
      </c>
      <c r="F6450" s="21">
        <v>45134</v>
      </c>
    </row>
    <row r="6451" spans="1:6" ht="18.75" x14ac:dyDescent="0.3">
      <c r="A6451" s="20" t="s">
        <v>41088</v>
      </c>
      <c r="B6451" s="20" t="s">
        <v>5185</v>
      </c>
      <c r="C6451" s="20" t="s">
        <v>41089</v>
      </c>
      <c r="D6451" s="20" t="s">
        <v>41090</v>
      </c>
      <c r="E6451" s="16">
        <v>11.7235</v>
      </c>
      <c r="F6451" s="21">
        <v>45134</v>
      </c>
    </row>
    <row r="6452" spans="1:6" ht="18.75" x14ac:dyDescent="0.3">
      <c r="A6452" s="20" t="s">
        <v>41091</v>
      </c>
      <c r="B6452" s="20" t="s">
        <v>5185</v>
      </c>
      <c r="C6452" s="20" t="s">
        <v>41092</v>
      </c>
      <c r="D6452" s="20" t="s">
        <v>41093</v>
      </c>
      <c r="E6452" s="16">
        <v>11.7235</v>
      </c>
      <c r="F6452" s="21">
        <v>45134</v>
      </c>
    </row>
    <row r="6453" spans="1:6" ht="18.75" x14ac:dyDescent="0.3">
      <c r="A6453" s="20" t="s">
        <v>41094</v>
      </c>
      <c r="B6453" s="20" t="s">
        <v>5185</v>
      </c>
      <c r="C6453" s="20" t="s">
        <v>41095</v>
      </c>
      <c r="D6453" s="20" t="s">
        <v>41096</v>
      </c>
      <c r="E6453" s="16">
        <v>11.6457</v>
      </c>
      <c r="F6453" s="21">
        <v>45134</v>
      </c>
    </row>
    <row r="6454" spans="1:6" ht="18.75" x14ac:dyDescent="0.3">
      <c r="A6454" s="20" t="s">
        <v>41097</v>
      </c>
      <c r="B6454" s="20" t="s">
        <v>5185</v>
      </c>
      <c r="C6454" s="20" t="s">
        <v>41098</v>
      </c>
      <c r="D6454" s="20" t="s">
        <v>41099</v>
      </c>
      <c r="E6454" s="16">
        <v>11.6457</v>
      </c>
      <c r="F6454" s="21">
        <v>45134</v>
      </c>
    </row>
    <row r="6455" spans="1:6" ht="18.75" x14ac:dyDescent="0.3">
      <c r="A6455" s="20" t="s">
        <v>43387</v>
      </c>
      <c r="B6455" s="20" t="s">
        <v>5185</v>
      </c>
      <c r="C6455" s="20" t="s">
        <v>43388</v>
      </c>
      <c r="D6455" s="20" t="s">
        <v>43389</v>
      </c>
      <c r="E6455" s="16">
        <v>10.5838</v>
      </c>
      <c r="F6455" s="21">
        <v>45134</v>
      </c>
    </row>
    <row r="6456" spans="1:6" ht="18.75" x14ac:dyDescent="0.3">
      <c r="A6456" s="20" t="s">
        <v>43390</v>
      </c>
      <c r="B6456" s="20" t="s">
        <v>43391</v>
      </c>
      <c r="C6456" s="20" t="s">
        <v>43392</v>
      </c>
      <c r="D6456" s="20" t="s">
        <v>43393</v>
      </c>
      <c r="E6456" s="16">
        <v>10.5838</v>
      </c>
      <c r="F6456" s="21">
        <v>45134</v>
      </c>
    </row>
    <row r="6457" spans="1:6" ht="18.75" x14ac:dyDescent="0.3">
      <c r="A6457" s="20" t="s">
        <v>43394</v>
      </c>
      <c r="B6457" s="20" t="s">
        <v>5185</v>
      </c>
      <c r="C6457" s="20" t="s">
        <v>43395</v>
      </c>
      <c r="D6457" s="20" t="s">
        <v>43396</v>
      </c>
      <c r="E6457" s="16">
        <v>10.569100000000001</v>
      </c>
      <c r="F6457" s="21">
        <v>45134</v>
      </c>
    </row>
    <row r="6458" spans="1:6" ht="18.75" x14ac:dyDescent="0.3">
      <c r="A6458" s="20" t="s">
        <v>43397</v>
      </c>
      <c r="B6458" s="20" t="s">
        <v>43398</v>
      </c>
      <c r="C6458" s="20" t="s">
        <v>43399</v>
      </c>
      <c r="D6458" s="20" t="s">
        <v>43400</v>
      </c>
      <c r="E6458" s="16">
        <v>10.569100000000001</v>
      </c>
      <c r="F6458" s="21">
        <v>45134</v>
      </c>
    </row>
    <row r="6459" spans="1:6" ht="18.75" x14ac:dyDescent="0.3">
      <c r="A6459" s="20" t="s">
        <v>45050</v>
      </c>
      <c r="B6459" s="20" t="s">
        <v>5185</v>
      </c>
      <c r="C6459" s="20" t="s">
        <v>45051</v>
      </c>
      <c r="D6459" s="20" t="s">
        <v>45052</v>
      </c>
      <c r="E6459" s="16">
        <v>10.4108</v>
      </c>
      <c r="F6459" s="21">
        <v>45134</v>
      </c>
    </row>
    <row r="6460" spans="1:6" ht="18.75" x14ac:dyDescent="0.3">
      <c r="A6460" s="20" t="s">
        <v>45053</v>
      </c>
      <c r="B6460" s="20" t="s">
        <v>5185</v>
      </c>
      <c r="C6460" s="20" t="s">
        <v>45054</v>
      </c>
      <c r="D6460" s="20" t="s">
        <v>45055</v>
      </c>
      <c r="E6460" s="16">
        <v>10.4108</v>
      </c>
      <c r="F6460" s="21">
        <v>45134</v>
      </c>
    </row>
    <row r="6461" spans="1:6" ht="18.75" x14ac:dyDescent="0.3">
      <c r="A6461" s="20" t="s">
        <v>45056</v>
      </c>
      <c r="B6461" s="20" t="s">
        <v>5185</v>
      </c>
      <c r="C6461" s="20" t="s">
        <v>45057</v>
      </c>
      <c r="D6461" s="20" t="s">
        <v>45058</v>
      </c>
      <c r="E6461" s="16">
        <v>10.401400000000001</v>
      </c>
      <c r="F6461" s="21">
        <v>45134</v>
      </c>
    </row>
    <row r="6462" spans="1:6" ht="18.75" x14ac:dyDescent="0.3">
      <c r="A6462" s="20" t="s">
        <v>45059</v>
      </c>
      <c r="B6462" s="20" t="s">
        <v>5185</v>
      </c>
      <c r="C6462" s="20" t="s">
        <v>45060</v>
      </c>
      <c r="D6462" s="20" t="s">
        <v>45061</v>
      </c>
      <c r="E6462" s="16">
        <v>10.401400000000001</v>
      </c>
      <c r="F6462" s="21">
        <v>45134</v>
      </c>
    </row>
    <row r="6463" spans="1:6" ht="18.75" x14ac:dyDescent="0.3">
      <c r="A6463" s="20" t="s">
        <v>43401</v>
      </c>
      <c r="B6463" s="20" t="s">
        <v>5185</v>
      </c>
      <c r="C6463" s="20" t="s">
        <v>43402</v>
      </c>
      <c r="D6463" s="20" t="s">
        <v>43403</v>
      </c>
      <c r="E6463" s="16">
        <v>10.442600000000001</v>
      </c>
      <c r="F6463" s="21">
        <v>45134</v>
      </c>
    </row>
    <row r="6464" spans="1:6" ht="18.75" x14ac:dyDescent="0.3">
      <c r="A6464" s="20" t="s">
        <v>43404</v>
      </c>
      <c r="B6464" s="20" t="s">
        <v>43405</v>
      </c>
      <c r="C6464" s="20" t="s">
        <v>43406</v>
      </c>
      <c r="D6464" s="20" t="s">
        <v>43407</v>
      </c>
      <c r="E6464" s="16">
        <v>10.442600000000001</v>
      </c>
      <c r="F6464" s="21">
        <v>45134</v>
      </c>
    </row>
    <row r="6465" spans="1:6" ht="18.75" x14ac:dyDescent="0.3">
      <c r="A6465" s="20" t="s">
        <v>43408</v>
      </c>
      <c r="B6465" s="20" t="s">
        <v>5185</v>
      </c>
      <c r="C6465" s="20" t="s">
        <v>43409</v>
      </c>
      <c r="D6465" s="20" t="s">
        <v>43410</v>
      </c>
      <c r="E6465" s="16">
        <v>10.429</v>
      </c>
      <c r="F6465" s="21">
        <v>45134</v>
      </c>
    </row>
    <row r="6466" spans="1:6" ht="18.75" x14ac:dyDescent="0.3">
      <c r="A6466" s="20" t="s">
        <v>43411</v>
      </c>
      <c r="B6466" s="20" t="s">
        <v>43412</v>
      </c>
      <c r="C6466" s="20" t="s">
        <v>43413</v>
      </c>
      <c r="D6466" s="20" t="s">
        <v>43414</v>
      </c>
      <c r="E6466" s="16">
        <v>10.429</v>
      </c>
      <c r="F6466" s="21">
        <v>45134</v>
      </c>
    </row>
    <row r="6467" spans="1:6" ht="18.75" x14ac:dyDescent="0.3">
      <c r="A6467" s="20" t="s">
        <v>24591</v>
      </c>
      <c r="B6467" s="20" t="s">
        <v>5185</v>
      </c>
      <c r="C6467" s="20" t="s">
        <v>24590</v>
      </c>
      <c r="D6467" s="20" t="s">
        <v>24592</v>
      </c>
      <c r="E6467" s="16">
        <v>15.9963</v>
      </c>
      <c r="F6467" s="21">
        <v>45134</v>
      </c>
    </row>
    <row r="6468" spans="1:6" ht="18.75" x14ac:dyDescent="0.3">
      <c r="A6468" s="20" t="s">
        <v>24594</v>
      </c>
      <c r="B6468" s="20" t="s">
        <v>24595</v>
      </c>
      <c r="C6468" s="20" t="s">
        <v>24593</v>
      </c>
      <c r="D6468" s="20" t="s">
        <v>24596</v>
      </c>
      <c r="E6468" s="16">
        <v>15.9963</v>
      </c>
      <c r="F6468" s="21">
        <v>45134</v>
      </c>
    </row>
    <row r="6469" spans="1:6" ht="18.75" x14ac:dyDescent="0.3">
      <c r="A6469" s="20" t="s">
        <v>24598</v>
      </c>
      <c r="B6469" s="20" t="s">
        <v>24599</v>
      </c>
      <c r="C6469" s="20" t="s">
        <v>24597</v>
      </c>
      <c r="D6469" s="20" t="s">
        <v>24600</v>
      </c>
      <c r="E6469" s="16">
        <v>15.767200000000001</v>
      </c>
      <c r="F6469" s="21">
        <v>45134</v>
      </c>
    </row>
    <row r="6470" spans="1:6" ht="18.75" x14ac:dyDescent="0.3">
      <c r="A6470" s="20" t="s">
        <v>24602</v>
      </c>
      <c r="B6470" s="20" t="s">
        <v>5185</v>
      </c>
      <c r="C6470" s="20" t="s">
        <v>24601</v>
      </c>
      <c r="D6470" s="20" t="s">
        <v>24603</v>
      </c>
      <c r="E6470" s="16">
        <v>15.767200000000001</v>
      </c>
      <c r="F6470" s="21">
        <v>45134</v>
      </c>
    </row>
    <row r="6471" spans="1:6" ht="18.75" x14ac:dyDescent="0.3">
      <c r="A6471" s="20" t="s">
        <v>43415</v>
      </c>
      <c r="B6471" s="20" t="s">
        <v>5185</v>
      </c>
      <c r="C6471" s="20" t="s">
        <v>43416</v>
      </c>
      <c r="D6471" s="20" t="s">
        <v>43417</v>
      </c>
      <c r="E6471" s="16">
        <v>10.532500000000001</v>
      </c>
      <c r="F6471" s="21">
        <v>45134</v>
      </c>
    </row>
    <row r="6472" spans="1:6" ht="18.75" x14ac:dyDescent="0.3">
      <c r="A6472" s="20" t="s">
        <v>43418</v>
      </c>
      <c r="B6472" s="20" t="s">
        <v>43419</v>
      </c>
      <c r="C6472" s="20" t="s">
        <v>43420</v>
      </c>
      <c r="D6472" s="20" t="s">
        <v>43421</v>
      </c>
      <c r="E6472" s="16">
        <v>10.532500000000001</v>
      </c>
      <c r="F6472" s="21">
        <v>45134</v>
      </c>
    </row>
    <row r="6473" spans="1:6" ht="18.75" x14ac:dyDescent="0.3">
      <c r="A6473" s="20" t="s">
        <v>43422</v>
      </c>
      <c r="B6473" s="20" t="s">
        <v>43423</v>
      </c>
      <c r="C6473" s="20" t="s">
        <v>43424</v>
      </c>
      <c r="D6473" s="20" t="s">
        <v>43425</v>
      </c>
      <c r="E6473" s="16">
        <v>10.5167</v>
      </c>
      <c r="F6473" s="21">
        <v>45134</v>
      </c>
    </row>
    <row r="6474" spans="1:6" ht="18.75" x14ac:dyDescent="0.3">
      <c r="A6474" s="20" t="s">
        <v>43426</v>
      </c>
      <c r="B6474" s="20" t="s">
        <v>5185</v>
      </c>
      <c r="C6474" s="20" t="s">
        <v>43427</v>
      </c>
      <c r="D6474" s="20" t="s">
        <v>43428</v>
      </c>
      <c r="E6474" s="16">
        <v>10.5167</v>
      </c>
      <c r="F6474" s="21">
        <v>45134</v>
      </c>
    </row>
    <row r="6475" spans="1:6" ht="18.75" x14ac:dyDescent="0.3">
      <c r="A6475" s="20" t="s">
        <v>45062</v>
      </c>
      <c r="B6475" s="20" t="s">
        <v>5185</v>
      </c>
      <c r="C6475" s="20" t="s">
        <v>45063</v>
      </c>
      <c r="D6475" s="20" t="s">
        <v>45064</v>
      </c>
      <c r="E6475" s="16">
        <v>10.3926</v>
      </c>
      <c r="F6475" s="21">
        <v>45134</v>
      </c>
    </row>
    <row r="6476" spans="1:6" ht="18.75" x14ac:dyDescent="0.3">
      <c r="A6476" s="20" t="s">
        <v>45065</v>
      </c>
      <c r="B6476" s="20" t="s">
        <v>5185</v>
      </c>
      <c r="C6476" s="20" t="s">
        <v>45066</v>
      </c>
      <c r="D6476" s="20" t="s">
        <v>45067</v>
      </c>
      <c r="E6476" s="16">
        <v>10.3926</v>
      </c>
      <c r="F6476" s="21">
        <v>45134</v>
      </c>
    </row>
    <row r="6477" spans="1:6" ht="18.75" x14ac:dyDescent="0.3">
      <c r="A6477" s="20" t="s">
        <v>24605</v>
      </c>
      <c r="B6477" s="20" t="s">
        <v>5185</v>
      </c>
      <c r="C6477" s="20" t="s">
        <v>24604</v>
      </c>
      <c r="D6477" s="20" t="s">
        <v>24606</v>
      </c>
      <c r="E6477" s="16">
        <v>22.305299999999999</v>
      </c>
      <c r="F6477" s="21">
        <v>45134</v>
      </c>
    </row>
    <row r="6478" spans="1:6" ht="18.75" x14ac:dyDescent="0.3">
      <c r="A6478" s="20" t="s">
        <v>24608</v>
      </c>
      <c r="B6478" s="20" t="s">
        <v>24609</v>
      </c>
      <c r="C6478" s="20" t="s">
        <v>24607</v>
      </c>
      <c r="D6478" s="20" t="s">
        <v>24610</v>
      </c>
      <c r="E6478" s="16">
        <v>22.305299999999999</v>
      </c>
      <c r="F6478" s="21">
        <v>45134</v>
      </c>
    </row>
    <row r="6479" spans="1:6" ht="18.75" x14ac:dyDescent="0.3">
      <c r="A6479" s="20" t="s">
        <v>24612</v>
      </c>
      <c r="B6479" s="20" t="s">
        <v>24613</v>
      </c>
      <c r="C6479" s="20" t="s">
        <v>24611</v>
      </c>
      <c r="D6479" s="20" t="s">
        <v>24614</v>
      </c>
      <c r="E6479" s="16">
        <v>21.8489</v>
      </c>
      <c r="F6479" s="21">
        <v>45134</v>
      </c>
    </row>
    <row r="6480" spans="1:6" ht="18.75" x14ac:dyDescent="0.3">
      <c r="A6480" s="20" t="s">
        <v>24616</v>
      </c>
      <c r="B6480" s="20" t="s">
        <v>5185</v>
      </c>
      <c r="C6480" s="20" t="s">
        <v>24615</v>
      </c>
      <c r="D6480" s="20" t="s">
        <v>24617</v>
      </c>
      <c r="E6480" s="16">
        <v>21.8489</v>
      </c>
      <c r="F6480" s="21">
        <v>45134</v>
      </c>
    </row>
    <row r="6481" spans="1:6" ht="18.75" x14ac:dyDescent="0.3">
      <c r="A6481" s="20" t="s">
        <v>45068</v>
      </c>
      <c r="B6481" s="20" t="s">
        <v>5185</v>
      </c>
      <c r="C6481" s="20" t="s">
        <v>45069</v>
      </c>
      <c r="D6481" s="20" t="s">
        <v>45070</v>
      </c>
      <c r="E6481" s="16">
        <v>10.409800000000001</v>
      </c>
      <c r="F6481" s="21">
        <v>45134</v>
      </c>
    </row>
    <row r="6482" spans="1:6" ht="18.75" x14ac:dyDescent="0.3">
      <c r="A6482" s="20" t="s">
        <v>45071</v>
      </c>
      <c r="B6482" s="20" t="s">
        <v>45072</v>
      </c>
      <c r="C6482" s="20" t="s">
        <v>45073</v>
      </c>
      <c r="D6482" s="20" t="s">
        <v>45074</v>
      </c>
      <c r="E6482" s="16">
        <v>10.409800000000001</v>
      </c>
      <c r="F6482" s="21">
        <v>45134</v>
      </c>
    </row>
    <row r="6483" spans="1:6" ht="18.75" x14ac:dyDescent="0.3">
      <c r="A6483" s="20" t="s">
        <v>45075</v>
      </c>
      <c r="B6483" s="20" t="s">
        <v>5185</v>
      </c>
      <c r="C6483" s="20" t="s">
        <v>45076</v>
      </c>
      <c r="D6483" s="20" t="s">
        <v>45077</v>
      </c>
      <c r="E6483" s="16">
        <v>10.398899999999999</v>
      </c>
      <c r="F6483" s="21">
        <v>45134</v>
      </c>
    </row>
    <row r="6484" spans="1:6" ht="18.75" x14ac:dyDescent="0.3">
      <c r="A6484" s="20" t="s">
        <v>45078</v>
      </c>
      <c r="B6484" s="20" t="s">
        <v>45079</v>
      </c>
      <c r="C6484" s="20" t="s">
        <v>45080</v>
      </c>
      <c r="D6484" s="20" t="s">
        <v>45081</v>
      </c>
      <c r="E6484" s="16">
        <v>10.398899999999999</v>
      </c>
      <c r="F6484" s="21">
        <v>45134</v>
      </c>
    </row>
    <row r="6485" spans="1:6" ht="18.75" x14ac:dyDescent="0.3">
      <c r="A6485" s="20" t="s">
        <v>24619</v>
      </c>
      <c r="B6485" s="20" t="s">
        <v>5185</v>
      </c>
      <c r="C6485" s="20" t="s">
        <v>24618</v>
      </c>
      <c r="D6485" s="20" t="s">
        <v>24620</v>
      </c>
      <c r="E6485" s="16">
        <v>10.669700000000001</v>
      </c>
      <c r="F6485" s="21">
        <v>45134</v>
      </c>
    </row>
    <row r="6486" spans="1:6" ht="18.75" x14ac:dyDescent="0.3">
      <c r="A6486" s="20" t="s">
        <v>24622</v>
      </c>
      <c r="B6486" s="20" t="s">
        <v>24623</v>
      </c>
      <c r="C6486" s="20" t="s">
        <v>24621</v>
      </c>
      <c r="D6486" s="20" t="s">
        <v>24624</v>
      </c>
      <c r="E6486" s="16">
        <v>10.7158</v>
      </c>
      <c r="F6486" s="21">
        <v>45134</v>
      </c>
    </row>
    <row r="6487" spans="1:6" ht="18.75" x14ac:dyDescent="0.3">
      <c r="A6487" s="20" t="s">
        <v>24626</v>
      </c>
      <c r="B6487" s="20" t="s">
        <v>5185</v>
      </c>
      <c r="C6487" s="20" t="s">
        <v>24625</v>
      </c>
      <c r="D6487" s="20" t="s">
        <v>24627</v>
      </c>
      <c r="E6487" s="16">
        <v>10.6374</v>
      </c>
      <c r="F6487" s="21">
        <v>45134</v>
      </c>
    </row>
    <row r="6488" spans="1:6" ht="18.75" x14ac:dyDescent="0.3">
      <c r="A6488" s="20" t="s">
        <v>24629</v>
      </c>
      <c r="B6488" s="20" t="s">
        <v>24630</v>
      </c>
      <c r="C6488" s="20" t="s">
        <v>24628</v>
      </c>
      <c r="D6488" s="20" t="s">
        <v>24631</v>
      </c>
      <c r="E6488" s="16">
        <v>10.637600000000001</v>
      </c>
      <c r="F6488" s="21">
        <v>45134</v>
      </c>
    </row>
    <row r="6489" spans="1:6" ht="18.75" x14ac:dyDescent="0.3">
      <c r="A6489" s="20" t="s">
        <v>41837</v>
      </c>
      <c r="B6489" s="20" t="s">
        <v>5185</v>
      </c>
      <c r="C6489" s="20" t="s">
        <v>41838</v>
      </c>
      <c r="D6489" s="20" t="s">
        <v>41839</v>
      </c>
      <c r="E6489" s="16">
        <v>10.701000000000001</v>
      </c>
      <c r="F6489" s="21">
        <v>45134</v>
      </c>
    </row>
    <row r="6490" spans="1:6" ht="18.75" x14ac:dyDescent="0.3">
      <c r="A6490" s="20" t="s">
        <v>41840</v>
      </c>
      <c r="B6490" s="20" t="s">
        <v>41841</v>
      </c>
      <c r="C6490" s="20" t="s">
        <v>41842</v>
      </c>
      <c r="D6490" s="20" t="s">
        <v>41843</v>
      </c>
      <c r="E6490" s="16">
        <v>10.701000000000001</v>
      </c>
      <c r="F6490" s="21">
        <v>45134</v>
      </c>
    </row>
    <row r="6491" spans="1:6" ht="18.75" x14ac:dyDescent="0.3">
      <c r="A6491" s="20" t="s">
        <v>41844</v>
      </c>
      <c r="B6491" s="20" t="s">
        <v>5185</v>
      </c>
      <c r="C6491" s="20" t="s">
        <v>41845</v>
      </c>
      <c r="D6491" s="20" t="s">
        <v>41846</v>
      </c>
      <c r="E6491" s="16">
        <v>10.68</v>
      </c>
      <c r="F6491" s="21">
        <v>45134</v>
      </c>
    </row>
    <row r="6492" spans="1:6" ht="18.75" x14ac:dyDescent="0.3">
      <c r="A6492" s="20" t="s">
        <v>41847</v>
      </c>
      <c r="B6492" s="20" t="s">
        <v>41848</v>
      </c>
      <c r="C6492" s="20" t="s">
        <v>41849</v>
      </c>
      <c r="D6492" s="20" t="s">
        <v>41850</v>
      </c>
      <c r="E6492" s="16">
        <v>10.6808</v>
      </c>
      <c r="F6492" s="21">
        <v>45134</v>
      </c>
    </row>
    <row r="6493" spans="1:6" ht="18.75" x14ac:dyDescent="0.3">
      <c r="A6493" s="20" t="s">
        <v>41851</v>
      </c>
      <c r="B6493" s="20" t="s">
        <v>5185</v>
      </c>
      <c r="C6493" s="20" t="s">
        <v>41852</v>
      </c>
      <c r="D6493" s="20" t="s">
        <v>41853</v>
      </c>
      <c r="E6493" s="16">
        <v>10.8378</v>
      </c>
      <c r="F6493" s="21">
        <v>45134</v>
      </c>
    </row>
    <row r="6494" spans="1:6" ht="18.75" x14ac:dyDescent="0.3">
      <c r="A6494" s="20" t="s">
        <v>41854</v>
      </c>
      <c r="B6494" s="20" t="s">
        <v>41855</v>
      </c>
      <c r="C6494" s="20" t="s">
        <v>41856</v>
      </c>
      <c r="D6494" s="20" t="s">
        <v>41857</v>
      </c>
      <c r="E6494" s="16">
        <v>10.837899999999999</v>
      </c>
      <c r="F6494" s="21">
        <v>45134</v>
      </c>
    </row>
    <row r="6495" spans="1:6" ht="18.75" x14ac:dyDescent="0.3">
      <c r="A6495" s="20" t="s">
        <v>41858</v>
      </c>
      <c r="B6495" s="20" t="s">
        <v>5185</v>
      </c>
      <c r="C6495" s="20" t="s">
        <v>41859</v>
      </c>
      <c r="D6495" s="20" t="s">
        <v>41860</v>
      </c>
      <c r="E6495" s="16">
        <v>10.8147</v>
      </c>
      <c r="F6495" s="21">
        <v>45134</v>
      </c>
    </row>
    <row r="6496" spans="1:6" ht="18.75" x14ac:dyDescent="0.3">
      <c r="A6496" s="20" t="s">
        <v>41861</v>
      </c>
      <c r="B6496" s="20" t="s">
        <v>41862</v>
      </c>
      <c r="C6496" s="20" t="s">
        <v>41863</v>
      </c>
      <c r="D6496" s="20" t="s">
        <v>41864</v>
      </c>
      <c r="E6496" s="16">
        <v>10.815</v>
      </c>
      <c r="F6496" s="21">
        <v>45134</v>
      </c>
    </row>
    <row r="6497" spans="1:6" ht="18.75" x14ac:dyDescent="0.3">
      <c r="A6497" s="20" t="s">
        <v>41865</v>
      </c>
      <c r="B6497" s="20" t="s">
        <v>5185</v>
      </c>
      <c r="C6497" s="20" t="s">
        <v>41866</v>
      </c>
      <c r="D6497" s="20" t="s">
        <v>41867</v>
      </c>
      <c r="E6497" s="16">
        <v>10.6347</v>
      </c>
      <c r="F6497" s="21">
        <v>45134</v>
      </c>
    </row>
    <row r="6498" spans="1:6" ht="18.75" x14ac:dyDescent="0.3">
      <c r="A6498" s="20" t="s">
        <v>41868</v>
      </c>
      <c r="B6498" s="20" t="s">
        <v>41869</v>
      </c>
      <c r="C6498" s="20" t="s">
        <v>41870</v>
      </c>
      <c r="D6498" s="20" t="s">
        <v>41871</v>
      </c>
      <c r="E6498" s="16">
        <v>10.6349</v>
      </c>
      <c r="F6498" s="21">
        <v>45134</v>
      </c>
    </row>
    <row r="6499" spans="1:6" ht="18.75" x14ac:dyDescent="0.3">
      <c r="A6499" s="20" t="s">
        <v>41872</v>
      </c>
      <c r="B6499" s="20" t="s">
        <v>5185</v>
      </c>
      <c r="C6499" s="20" t="s">
        <v>41873</v>
      </c>
      <c r="D6499" s="20" t="s">
        <v>41874</v>
      </c>
      <c r="E6499" s="16">
        <v>10.6173</v>
      </c>
      <c r="F6499" s="21">
        <v>45134</v>
      </c>
    </row>
    <row r="6500" spans="1:6" ht="18.75" x14ac:dyDescent="0.3">
      <c r="A6500" s="20" t="s">
        <v>41875</v>
      </c>
      <c r="B6500" s="20" t="s">
        <v>41876</v>
      </c>
      <c r="C6500" s="20" t="s">
        <v>41877</v>
      </c>
      <c r="D6500" s="20" t="s">
        <v>41878</v>
      </c>
      <c r="E6500" s="16">
        <v>10.6175</v>
      </c>
      <c r="F6500" s="21">
        <v>45134</v>
      </c>
    </row>
    <row r="6501" spans="1:6" ht="18.75" x14ac:dyDescent="0.3">
      <c r="A6501" s="20" t="s">
        <v>24633</v>
      </c>
      <c r="B6501" s="20" t="s">
        <v>5185</v>
      </c>
      <c r="C6501" s="20" t="s">
        <v>24632</v>
      </c>
      <c r="D6501" s="20" t="s">
        <v>24634</v>
      </c>
      <c r="E6501" s="16">
        <v>178.65090000000001</v>
      </c>
      <c r="F6501" s="21">
        <v>45134</v>
      </c>
    </row>
    <row r="6502" spans="1:6" ht="18.75" x14ac:dyDescent="0.3">
      <c r="A6502" s="20" t="s">
        <v>24636</v>
      </c>
      <c r="B6502" s="20" t="s">
        <v>24637</v>
      </c>
      <c r="C6502" s="20" t="s">
        <v>24635</v>
      </c>
      <c r="D6502" s="20" t="s">
        <v>24638</v>
      </c>
      <c r="E6502" s="16">
        <v>91.761799999999994</v>
      </c>
      <c r="F6502" s="21">
        <v>45134</v>
      </c>
    </row>
    <row r="6503" spans="1:6" ht="18.75" x14ac:dyDescent="0.3">
      <c r="A6503" s="20" t="s">
        <v>24640</v>
      </c>
      <c r="B6503" s="20" t="s">
        <v>5185</v>
      </c>
      <c r="C6503" s="20" t="s">
        <v>24639</v>
      </c>
      <c r="D6503" s="20" t="s">
        <v>24641</v>
      </c>
      <c r="E6503" s="16">
        <v>171.24889999999999</v>
      </c>
      <c r="F6503" s="21">
        <v>45134</v>
      </c>
    </row>
    <row r="6504" spans="1:6" ht="18.75" x14ac:dyDescent="0.3">
      <c r="A6504" s="20" t="s">
        <v>24643</v>
      </c>
      <c r="B6504" s="20" t="s">
        <v>24644</v>
      </c>
      <c r="C6504" s="20" t="s">
        <v>24642</v>
      </c>
      <c r="D6504" s="20" t="s">
        <v>24645</v>
      </c>
      <c r="E6504" s="16">
        <v>87.861099999999993</v>
      </c>
      <c r="F6504" s="21">
        <v>45134</v>
      </c>
    </row>
    <row r="6505" spans="1:6" ht="18.75" x14ac:dyDescent="0.3">
      <c r="A6505" s="20" t="s">
        <v>41879</v>
      </c>
      <c r="B6505" s="20" t="s">
        <v>5185</v>
      </c>
      <c r="C6505" s="20" t="s">
        <v>41880</v>
      </c>
      <c r="D6505" s="20" t="s">
        <v>41881</v>
      </c>
      <c r="E6505" s="16">
        <v>12.0474</v>
      </c>
      <c r="F6505" s="21">
        <v>45134</v>
      </c>
    </row>
    <row r="6506" spans="1:6" ht="18.75" x14ac:dyDescent="0.3">
      <c r="A6506" s="20" t="s">
        <v>41882</v>
      </c>
      <c r="B6506" s="20" t="s">
        <v>41883</v>
      </c>
      <c r="C6506" s="20" t="s">
        <v>41884</v>
      </c>
      <c r="D6506" s="20" t="s">
        <v>41885</v>
      </c>
      <c r="E6506" s="16">
        <v>12.0473</v>
      </c>
      <c r="F6506" s="21">
        <v>45134</v>
      </c>
    </row>
    <row r="6507" spans="1:6" ht="18.75" x14ac:dyDescent="0.3">
      <c r="A6507" s="20" t="s">
        <v>41886</v>
      </c>
      <c r="B6507" s="20" t="s">
        <v>5185</v>
      </c>
      <c r="C6507" s="20" t="s">
        <v>41887</v>
      </c>
      <c r="D6507" s="20" t="s">
        <v>41888</v>
      </c>
      <c r="E6507" s="16">
        <v>11.9899</v>
      </c>
      <c r="F6507" s="21">
        <v>45134</v>
      </c>
    </row>
    <row r="6508" spans="1:6" ht="18.75" x14ac:dyDescent="0.3">
      <c r="A6508" s="20" t="s">
        <v>41889</v>
      </c>
      <c r="B6508" s="20" t="s">
        <v>41890</v>
      </c>
      <c r="C6508" s="20" t="s">
        <v>41891</v>
      </c>
      <c r="D6508" s="20" t="s">
        <v>41892</v>
      </c>
      <c r="E6508" s="16">
        <v>11.99</v>
      </c>
      <c r="F6508" s="21">
        <v>45134</v>
      </c>
    </row>
    <row r="6509" spans="1:6" ht="18.75" x14ac:dyDescent="0.3">
      <c r="A6509" s="20" t="s">
        <v>24647</v>
      </c>
      <c r="B6509" s="20" t="s">
        <v>5185</v>
      </c>
      <c r="C6509" s="20" t="s">
        <v>24646</v>
      </c>
      <c r="D6509" s="20" t="s">
        <v>24648</v>
      </c>
      <c r="E6509" s="16">
        <v>12.2309</v>
      </c>
      <c r="F6509" s="21">
        <v>45134</v>
      </c>
    </row>
    <row r="6510" spans="1:6" ht="18.75" x14ac:dyDescent="0.3">
      <c r="A6510" s="20" t="s">
        <v>24650</v>
      </c>
      <c r="B6510" s="20" t="s">
        <v>24651</v>
      </c>
      <c r="C6510" s="20" t="s">
        <v>24649</v>
      </c>
      <c r="D6510" s="20" t="s">
        <v>24652</v>
      </c>
      <c r="E6510" s="16">
        <v>12.2308</v>
      </c>
      <c r="F6510" s="21">
        <v>45134</v>
      </c>
    </row>
    <row r="6511" spans="1:6" ht="18.75" x14ac:dyDescent="0.3">
      <c r="A6511" s="20" t="s">
        <v>24654</v>
      </c>
      <c r="B6511" s="20" t="s">
        <v>5185</v>
      </c>
      <c r="C6511" s="20" t="s">
        <v>24653</v>
      </c>
      <c r="D6511" s="20" t="s">
        <v>24655</v>
      </c>
      <c r="E6511" s="16">
        <v>12.0975</v>
      </c>
      <c r="F6511" s="21">
        <v>45134</v>
      </c>
    </row>
    <row r="6512" spans="1:6" ht="18.75" x14ac:dyDescent="0.3">
      <c r="A6512" s="20" t="s">
        <v>24657</v>
      </c>
      <c r="B6512" s="20" t="s">
        <v>24658</v>
      </c>
      <c r="C6512" s="20" t="s">
        <v>24656</v>
      </c>
      <c r="D6512" s="20" t="s">
        <v>24659</v>
      </c>
      <c r="E6512" s="16">
        <v>12.097799999999999</v>
      </c>
      <c r="F6512" s="21">
        <v>45134</v>
      </c>
    </row>
    <row r="6513" spans="1:6" ht="18.75" x14ac:dyDescent="0.3">
      <c r="A6513" s="20" t="s">
        <v>41893</v>
      </c>
      <c r="B6513" s="20" t="s">
        <v>5185</v>
      </c>
      <c r="C6513" s="20" t="s">
        <v>41894</v>
      </c>
      <c r="D6513" s="20" t="s">
        <v>41895</v>
      </c>
      <c r="E6513" s="16">
        <v>12.205299999999999</v>
      </c>
      <c r="F6513" s="21">
        <v>45134</v>
      </c>
    </row>
    <row r="6514" spans="1:6" ht="18.75" x14ac:dyDescent="0.3">
      <c r="A6514" s="20" t="s">
        <v>41896</v>
      </c>
      <c r="B6514" s="20" t="s">
        <v>41897</v>
      </c>
      <c r="C6514" s="20" t="s">
        <v>41898</v>
      </c>
      <c r="D6514" s="20" t="s">
        <v>41899</v>
      </c>
      <c r="E6514" s="16">
        <v>12.205399999999999</v>
      </c>
      <c r="F6514" s="21">
        <v>45134</v>
      </c>
    </row>
    <row r="6515" spans="1:6" ht="18.75" x14ac:dyDescent="0.3">
      <c r="A6515" s="20" t="s">
        <v>41900</v>
      </c>
      <c r="B6515" s="20" t="s">
        <v>5185</v>
      </c>
      <c r="C6515" s="20" t="s">
        <v>41901</v>
      </c>
      <c r="D6515" s="20" t="s">
        <v>41902</v>
      </c>
      <c r="E6515" s="16">
        <v>12.1471</v>
      </c>
      <c r="F6515" s="21">
        <v>45134</v>
      </c>
    </row>
    <row r="6516" spans="1:6" ht="18.75" x14ac:dyDescent="0.3">
      <c r="A6516" s="20" t="s">
        <v>41903</v>
      </c>
      <c r="B6516" s="20" t="s">
        <v>41904</v>
      </c>
      <c r="C6516" s="20" t="s">
        <v>41905</v>
      </c>
      <c r="D6516" s="20" t="s">
        <v>41906</v>
      </c>
      <c r="E6516" s="16">
        <v>12.1472</v>
      </c>
      <c r="F6516" s="21">
        <v>45134</v>
      </c>
    </row>
    <row r="6517" spans="1:6" ht="18.75" x14ac:dyDescent="0.3">
      <c r="A6517" s="20" t="s">
        <v>49990</v>
      </c>
      <c r="B6517" s="20" t="s">
        <v>5185</v>
      </c>
      <c r="C6517" s="20" t="s">
        <v>49991</v>
      </c>
      <c r="D6517" s="20" t="s">
        <v>49992</v>
      </c>
      <c r="E6517" s="16">
        <v>10.6412</v>
      </c>
      <c r="F6517" s="21">
        <v>45134</v>
      </c>
    </row>
    <row r="6518" spans="1:6" ht="18.75" x14ac:dyDescent="0.3">
      <c r="A6518" s="20" t="s">
        <v>49993</v>
      </c>
      <c r="B6518" s="20" t="s">
        <v>49994</v>
      </c>
      <c r="C6518" s="20" t="s">
        <v>49995</v>
      </c>
      <c r="D6518" s="20" t="s">
        <v>49996</v>
      </c>
      <c r="E6518" s="16">
        <v>10.6412</v>
      </c>
      <c r="F6518" s="21">
        <v>45134</v>
      </c>
    </row>
    <row r="6519" spans="1:6" ht="18.75" x14ac:dyDescent="0.3">
      <c r="A6519" s="20" t="s">
        <v>49997</v>
      </c>
      <c r="B6519" s="20" t="s">
        <v>5185</v>
      </c>
      <c r="C6519" s="20" t="s">
        <v>49998</v>
      </c>
      <c r="D6519" s="20" t="s">
        <v>49999</v>
      </c>
      <c r="E6519" s="16">
        <v>10.6366</v>
      </c>
      <c r="F6519" s="21">
        <v>45134</v>
      </c>
    </row>
    <row r="6520" spans="1:6" ht="18.75" x14ac:dyDescent="0.3">
      <c r="A6520" s="20" t="s">
        <v>50000</v>
      </c>
      <c r="B6520" s="20" t="s">
        <v>50001</v>
      </c>
      <c r="C6520" s="20" t="s">
        <v>50002</v>
      </c>
      <c r="D6520" s="20" t="s">
        <v>50003</v>
      </c>
      <c r="E6520" s="16">
        <v>10.6366</v>
      </c>
      <c r="F6520" s="21">
        <v>45134</v>
      </c>
    </row>
    <row r="6521" spans="1:6" ht="18.75" x14ac:dyDescent="0.3">
      <c r="A6521" s="20" t="s">
        <v>24661</v>
      </c>
      <c r="B6521" s="20" t="s">
        <v>5185</v>
      </c>
      <c r="C6521" s="20" t="s">
        <v>24660</v>
      </c>
      <c r="D6521" s="20" t="s">
        <v>24662</v>
      </c>
      <c r="E6521" s="16">
        <v>127.11320000000001</v>
      </c>
      <c r="F6521" s="21">
        <v>45134</v>
      </c>
    </row>
    <row r="6522" spans="1:6" ht="18.75" x14ac:dyDescent="0.3">
      <c r="A6522" s="20" t="s">
        <v>24664</v>
      </c>
      <c r="B6522" s="20" t="s">
        <v>24665</v>
      </c>
      <c r="C6522" s="20" t="s">
        <v>24663</v>
      </c>
      <c r="D6522" s="20" t="s">
        <v>24666</v>
      </c>
      <c r="E6522" s="16">
        <v>69.449700000000007</v>
      </c>
      <c r="F6522" s="21">
        <v>45134</v>
      </c>
    </row>
    <row r="6523" spans="1:6" ht="18.75" x14ac:dyDescent="0.3">
      <c r="A6523" s="20" t="s">
        <v>24668</v>
      </c>
      <c r="B6523" s="20" t="s">
        <v>5185</v>
      </c>
      <c r="C6523" s="20" t="s">
        <v>24667</v>
      </c>
      <c r="D6523" s="20" t="s">
        <v>24669</v>
      </c>
      <c r="E6523" s="16">
        <v>121.8198</v>
      </c>
      <c r="F6523" s="21">
        <v>45134</v>
      </c>
    </row>
    <row r="6524" spans="1:6" ht="18.75" x14ac:dyDescent="0.3">
      <c r="A6524" s="20" t="s">
        <v>24671</v>
      </c>
      <c r="B6524" s="20" t="s">
        <v>24672</v>
      </c>
      <c r="C6524" s="20" t="s">
        <v>24670</v>
      </c>
      <c r="D6524" s="20" t="s">
        <v>24673</v>
      </c>
      <c r="E6524" s="16">
        <v>66.561000000000007</v>
      </c>
      <c r="F6524" s="21">
        <v>45134</v>
      </c>
    </row>
    <row r="6525" spans="1:6" ht="18.75" x14ac:dyDescent="0.3">
      <c r="A6525" s="20" t="s">
        <v>41907</v>
      </c>
      <c r="B6525" s="20" t="s">
        <v>5185</v>
      </c>
      <c r="C6525" s="20" t="s">
        <v>41908</v>
      </c>
      <c r="D6525" s="20" t="s">
        <v>41909</v>
      </c>
      <c r="E6525" s="16">
        <v>10.635</v>
      </c>
      <c r="F6525" s="21">
        <v>45134</v>
      </c>
    </row>
    <row r="6526" spans="1:6" ht="18.75" x14ac:dyDescent="0.3">
      <c r="A6526" s="20" t="s">
        <v>41910</v>
      </c>
      <c r="B6526" s="20" t="s">
        <v>5185</v>
      </c>
      <c r="C6526" s="20" t="s">
        <v>41911</v>
      </c>
      <c r="D6526" s="20" t="s">
        <v>41912</v>
      </c>
      <c r="E6526" s="16">
        <v>10.635</v>
      </c>
      <c r="F6526" s="21">
        <v>45134</v>
      </c>
    </row>
    <row r="6527" spans="1:6" ht="18.75" x14ac:dyDescent="0.3">
      <c r="A6527" s="20" t="s">
        <v>41913</v>
      </c>
      <c r="B6527" s="20" t="s">
        <v>5185</v>
      </c>
      <c r="C6527" s="20" t="s">
        <v>41914</v>
      </c>
      <c r="D6527" s="20" t="s">
        <v>41915</v>
      </c>
      <c r="E6527" s="16">
        <v>10.608700000000001</v>
      </c>
      <c r="F6527" s="21">
        <v>45134</v>
      </c>
    </row>
    <row r="6528" spans="1:6" ht="18.75" x14ac:dyDescent="0.3">
      <c r="A6528" s="20" t="s">
        <v>41916</v>
      </c>
      <c r="B6528" s="20" t="s">
        <v>5185</v>
      </c>
      <c r="C6528" s="20" t="s">
        <v>41917</v>
      </c>
      <c r="D6528" s="20" t="s">
        <v>41918</v>
      </c>
      <c r="E6528" s="16">
        <v>10.608700000000001</v>
      </c>
      <c r="F6528" s="21">
        <v>45134</v>
      </c>
    </row>
    <row r="6529" spans="1:6" ht="18.75" x14ac:dyDescent="0.3">
      <c r="A6529" s="20" t="s">
        <v>24675</v>
      </c>
      <c r="B6529" s="20" t="s">
        <v>5185</v>
      </c>
      <c r="C6529" s="20" t="s">
        <v>24674</v>
      </c>
      <c r="D6529" s="20" t="s">
        <v>40416</v>
      </c>
      <c r="E6529" s="16">
        <v>130.16399999999999</v>
      </c>
      <c r="F6529" s="21">
        <v>45134</v>
      </c>
    </row>
    <row r="6530" spans="1:6" ht="18.75" x14ac:dyDescent="0.3">
      <c r="A6530" s="20" t="s">
        <v>24677</v>
      </c>
      <c r="B6530" s="20" t="s">
        <v>5185</v>
      </c>
      <c r="C6530" s="20" t="s">
        <v>24676</v>
      </c>
      <c r="D6530" s="20" t="s">
        <v>40417</v>
      </c>
      <c r="E6530" s="16">
        <v>120.7829</v>
      </c>
      <c r="F6530" s="21">
        <v>45134</v>
      </c>
    </row>
    <row r="6531" spans="1:6" ht="18.75" x14ac:dyDescent="0.3">
      <c r="A6531" s="20" t="s">
        <v>43895</v>
      </c>
      <c r="B6531" s="20" t="s">
        <v>5185</v>
      </c>
      <c r="C6531" s="20" t="s">
        <v>43896</v>
      </c>
      <c r="D6531" s="20" t="s">
        <v>43897</v>
      </c>
      <c r="E6531" s="16">
        <v>10.3835</v>
      </c>
      <c r="F6531" s="21">
        <v>45134</v>
      </c>
    </row>
    <row r="6532" spans="1:6" ht="18.75" x14ac:dyDescent="0.3">
      <c r="A6532" s="20" t="s">
        <v>43898</v>
      </c>
      <c r="B6532" s="20" t="s">
        <v>5185</v>
      </c>
      <c r="C6532" s="20" t="s">
        <v>43899</v>
      </c>
      <c r="D6532" s="20" t="s">
        <v>43900</v>
      </c>
      <c r="E6532" s="16">
        <v>10.3835</v>
      </c>
      <c r="F6532" s="21">
        <v>45134</v>
      </c>
    </row>
    <row r="6533" spans="1:6" ht="18.75" x14ac:dyDescent="0.3">
      <c r="A6533" s="20" t="s">
        <v>43901</v>
      </c>
      <c r="B6533" s="20" t="s">
        <v>5185</v>
      </c>
      <c r="C6533" s="20" t="s">
        <v>43902</v>
      </c>
      <c r="D6533" s="20" t="s">
        <v>43903</v>
      </c>
      <c r="E6533" s="16">
        <v>10.3589</v>
      </c>
      <c r="F6533" s="21">
        <v>45134</v>
      </c>
    </row>
    <row r="6534" spans="1:6" ht="18.75" x14ac:dyDescent="0.3">
      <c r="A6534" s="20" t="s">
        <v>43904</v>
      </c>
      <c r="B6534" s="20" t="s">
        <v>5185</v>
      </c>
      <c r="C6534" s="20" t="s">
        <v>43905</v>
      </c>
      <c r="D6534" s="20" t="s">
        <v>43906</v>
      </c>
      <c r="E6534" s="16">
        <v>10.3589</v>
      </c>
      <c r="F6534" s="21">
        <v>45134</v>
      </c>
    </row>
    <row r="6535" spans="1:6" ht="18.75" x14ac:dyDescent="0.3">
      <c r="A6535" s="20" t="s">
        <v>43907</v>
      </c>
      <c r="B6535" s="20" t="s">
        <v>5185</v>
      </c>
      <c r="C6535" s="20" t="s">
        <v>43908</v>
      </c>
      <c r="D6535" s="20" t="s">
        <v>43909</v>
      </c>
      <c r="E6535" s="16">
        <v>10.4482</v>
      </c>
      <c r="F6535" s="21">
        <v>45134</v>
      </c>
    </row>
    <row r="6536" spans="1:6" ht="18.75" x14ac:dyDescent="0.3">
      <c r="A6536" s="20" t="s">
        <v>43910</v>
      </c>
      <c r="B6536" s="20" t="s">
        <v>5185</v>
      </c>
      <c r="C6536" s="20" t="s">
        <v>43911</v>
      </c>
      <c r="D6536" s="20" t="s">
        <v>43912</v>
      </c>
      <c r="E6536" s="16">
        <v>10.4482</v>
      </c>
      <c r="F6536" s="21">
        <v>45134</v>
      </c>
    </row>
    <row r="6537" spans="1:6" ht="18.75" x14ac:dyDescent="0.3">
      <c r="A6537" s="20" t="s">
        <v>43913</v>
      </c>
      <c r="B6537" s="20" t="s">
        <v>5185</v>
      </c>
      <c r="C6537" s="20" t="s">
        <v>43914</v>
      </c>
      <c r="D6537" s="20" t="s">
        <v>43915</v>
      </c>
      <c r="E6537" s="16">
        <v>10.423</v>
      </c>
      <c r="F6537" s="21">
        <v>45134</v>
      </c>
    </row>
    <row r="6538" spans="1:6" ht="18.75" x14ac:dyDescent="0.3">
      <c r="A6538" s="20" t="s">
        <v>43916</v>
      </c>
      <c r="B6538" s="20" t="s">
        <v>5185</v>
      </c>
      <c r="C6538" s="20" t="s">
        <v>43917</v>
      </c>
      <c r="D6538" s="20" t="s">
        <v>43918</v>
      </c>
      <c r="E6538" s="16">
        <v>10.423</v>
      </c>
      <c r="F6538" s="21">
        <v>45134</v>
      </c>
    </row>
    <row r="6539" spans="1:6" ht="18.75" x14ac:dyDescent="0.3">
      <c r="A6539" s="20" t="s">
        <v>42285</v>
      </c>
      <c r="B6539" s="20" t="s">
        <v>5185</v>
      </c>
      <c r="C6539" s="20" t="s">
        <v>42286</v>
      </c>
      <c r="D6539" s="20" t="s">
        <v>42287</v>
      </c>
      <c r="E6539" s="16">
        <v>11.363300000000001</v>
      </c>
      <c r="F6539" s="21">
        <v>45134</v>
      </c>
    </row>
    <row r="6540" spans="1:6" ht="18.75" x14ac:dyDescent="0.3">
      <c r="A6540" s="20" t="s">
        <v>42288</v>
      </c>
      <c r="B6540" s="20" t="s">
        <v>5185</v>
      </c>
      <c r="C6540" s="20" t="s">
        <v>42289</v>
      </c>
      <c r="D6540" s="20" t="s">
        <v>42290</v>
      </c>
      <c r="E6540" s="16">
        <v>11.282299999999999</v>
      </c>
      <c r="F6540" s="21">
        <v>45134</v>
      </c>
    </row>
    <row r="6541" spans="1:6" ht="18.75" x14ac:dyDescent="0.3">
      <c r="A6541" s="20" t="s">
        <v>42291</v>
      </c>
      <c r="B6541" s="20" t="s">
        <v>5185</v>
      </c>
      <c r="C6541" s="20" t="s">
        <v>42292</v>
      </c>
      <c r="D6541" s="20" t="s">
        <v>42293</v>
      </c>
      <c r="E6541" s="16">
        <v>11.363300000000001</v>
      </c>
      <c r="F6541" s="21">
        <v>45134</v>
      </c>
    </row>
    <row r="6542" spans="1:6" ht="18.75" x14ac:dyDescent="0.3">
      <c r="A6542" s="20" t="s">
        <v>42294</v>
      </c>
      <c r="B6542" s="20" t="s">
        <v>5185</v>
      </c>
      <c r="C6542" s="20" t="s">
        <v>42295</v>
      </c>
      <c r="D6542" s="20" t="s">
        <v>42296</v>
      </c>
      <c r="E6542" s="16">
        <v>11.282299999999999</v>
      </c>
      <c r="F6542" s="21">
        <v>45134</v>
      </c>
    </row>
    <row r="6543" spans="1:6" ht="18.75" x14ac:dyDescent="0.3">
      <c r="A6543" s="20" t="s">
        <v>24683</v>
      </c>
      <c r="B6543" s="20" t="s">
        <v>5185</v>
      </c>
      <c r="C6543" s="20" t="s">
        <v>24682</v>
      </c>
      <c r="D6543" s="20" t="s">
        <v>24684</v>
      </c>
      <c r="E6543" s="16">
        <v>10.6907</v>
      </c>
      <c r="F6543" s="21">
        <v>45134</v>
      </c>
    </row>
    <row r="6544" spans="1:6" ht="18.75" x14ac:dyDescent="0.3">
      <c r="A6544" s="20" t="s">
        <v>24686</v>
      </c>
      <c r="B6544" s="20" t="s">
        <v>5185</v>
      </c>
      <c r="C6544" s="20" t="s">
        <v>24685</v>
      </c>
      <c r="D6544" s="20" t="s">
        <v>24687</v>
      </c>
      <c r="E6544" s="16">
        <v>10.7361</v>
      </c>
      <c r="F6544" s="21">
        <v>45134</v>
      </c>
    </row>
    <row r="6545" spans="1:6" ht="18.75" x14ac:dyDescent="0.3">
      <c r="A6545" s="20" t="s">
        <v>24689</v>
      </c>
      <c r="B6545" s="20" t="s">
        <v>5185</v>
      </c>
      <c r="C6545" s="20" t="s">
        <v>24688</v>
      </c>
      <c r="D6545" s="20" t="s">
        <v>24690</v>
      </c>
      <c r="E6545" s="16">
        <v>10.7361</v>
      </c>
      <c r="F6545" s="21">
        <v>45134</v>
      </c>
    </row>
    <row r="6546" spans="1:6" ht="18.75" x14ac:dyDescent="0.3">
      <c r="A6546" s="20" t="s">
        <v>24692</v>
      </c>
      <c r="B6546" s="20" t="s">
        <v>5185</v>
      </c>
      <c r="C6546" s="20" t="s">
        <v>24691</v>
      </c>
      <c r="D6546" s="20" t="s">
        <v>24693</v>
      </c>
      <c r="E6546" s="16">
        <v>10.6907</v>
      </c>
      <c r="F6546" s="21">
        <v>45134</v>
      </c>
    </row>
    <row r="6547" spans="1:6" ht="18.75" x14ac:dyDescent="0.3">
      <c r="A6547" s="20" t="s">
        <v>24679</v>
      </c>
      <c r="B6547" s="20" t="s">
        <v>5185</v>
      </c>
      <c r="C6547" s="20" t="s">
        <v>24678</v>
      </c>
      <c r="D6547" s="20" t="s">
        <v>40418</v>
      </c>
      <c r="E6547" s="16">
        <v>173.04239999999999</v>
      </c>
      <c r="F6547" s="21">
        <v>45134</v>
      </c>
    </row>
    <row r="6548" spans="1:6" ht="18.75" x14ac:dyDescent="0.3">
      <c r="A6548" s="20" t="s">
        <v>24681</v>
      </c>
      <c r="B6548" s="20" t="s">
        <v>5185</v>
      </c>
      <c r="C6548" s="20" t="s">
        <v>24680</v>
      </c>
      <c r="D6548" s="20" t="s">
        <v>40419</v>
      </c>
      <c r="E6548" s="16">
        <v>164.495</v>
      </c>
      <c r="F6548" s="21">
        <v>45134</v>
      </c>
    </row>
    <row r="6549" spans="1:6" ht="18.75" x14ac:dyDescent="0.3">
      <c r="A6549" s="20" t="s">
        <v>24695</v>
      </c>
      <c r="B6549" s="20" t="s">
        <v>5185</v>
      </c>
      <c r="C6549" s="20" t="s">
        <v>24694</v>
      </c>
      <c r="D6549" s="20" t="s">
        <v>40597</v>
      </c>
      <c r="E6549" s="16">
        <v>39.700299999999999</v>
      </c>
      <c r="F6549" s="21">
        <v>45134</v>
      </c>
    </row>
    <row r="6550" spans="1:6" ht="18.75" x14ac:dyDescent="0.3">
      <c r="A6550" s="20" t="s">
        <v>24697</v>
      </c>
      <c r="B6550" s="20" t="s">
        <v>24698</v>
      </c>
      <c r="C6550" s="20" t="s">
        <v>24696</v>
      </c>
      <c r="D6550" s="20" t="s">
        <v>40598</v>
      </c>
      <c r="E6550" s="16">
        <v>37.154899999999998</v>
      </c>
      <c r="F6550" s="21">
        <v>45134</v>
      </c>
    </row>
    <row r="6551" spans="1:6" ht="18.75" x14ac:dyDescent="0.3">
      <c r="A6551" s="20" t="s">
        <v>24700</v>
      </c>
      <c r="B6551" s="20" t="s">
        <v>5185</v>
      </c>
      <c r="C6551" s="20" t="s">
        <v>24699</v>
      </c>
      <c r="D6551" s="20" t="s">
        <v>40599</v>
      </c>
      <c r="E6551" s="16">
        <v>37.4435</v>
      </c>
      <c r="F6551" s="21">
        <v>45134</v>
      </c>
    </row>
    <row r="6552" spans="1:6" ht="18.75" x14ac:dyDescent="0.3">
      <c r="A6552" s="20" t="s">
        <v>24702</v>
      </c>
      <c r="B6552" s="20" t="s">
        <v>24703</v>
      </c>
      <c r="C6552" s="20" t="s">
        <v>24701</v>
      </c>
      <c r="D6552" s="20" t="s">
        <v>40600</v>
      </c>
      <c r="E6552" s="16">
        <v>23.866299999999999</v>
      </c>
      <c r="F6552" s="21">
        <v>45134</v>
      </c>
    </row>
    <row r="6553" spans="1:6" ht="18.75" x14ac:dyDescent="0.3">
      <c r="A6553" s="20" t="s">
        <v>24715</v>
      </c>
      <c r="B6553" s="20" t="s">
        <v>5185</v>
      </c>
      <c r="C6553" s="20" t="s">
        <v>24714</v>
      </c>
      <c r="D6553" s="20" t="s">
        <v>24716</v>
      </c>
      <c r="E6553" s="16">
        <v>16.353999999999999</v>
      </c>
      <c r="F6553" s="21">
        <v>45134</v>
      </c>
    </row>
    <row r="6554" spans="1:6" ht="18.75" x14ac:dyDescent="0.3">
      <c r="A6554" s="20" t="s">
        <v>24718</v>
      </c>
      <c r="B6554" s="20" t="s">
        <v>5185</v>
      </c>
      <c r="C6554" s="20" t="s">
        <v>24717</v>
      </c>
      <c r="D6554" s="20" t="s">
        <v>24719</v>
      </c>
      <c r="E6554" s="16">
        <v>15.9186</v>
      </c>
      <c r="F6554" s="21">
        <v>45134</v>
      </c>
    </row>
    <row r="6555" spans="1:6" ht="18.75" x14ac:dyDescent="0.3">
      <c r="A6555" s="20" t="s">
        <v>43429</v>
      </c>
      <c r="B6555" s="20" t="s">
        <v>5185</v>
      </c>
      <c r="C6555" s="20" t="s">
        <v>43430</v>
      </c>
      <c r="D6555" s="20" t="s">
        <v>43431</v>
      </c>
      <c r="E6555" s="16">
        <v>10.5557</v>
      </c>
      <c r="F6555" s="21">
        <v>45134</v>
      </c>
    </row>
    <row r="6556" spans="1:6" ht="18.75" x14ac:dyDescent="0.3">
      <c r="A6556" s="20" t="s">
        <v>43432</v>
      </c>
      <c r="B6556" s="20" t="s">
        <v>5185</v>
      </c>
      <c r="C6556" s="20" t="s">
        <v>43433</v>
      </c>
      <c r="D6556" s="20" t="s">
        <v>43434</v>
      </c>
      <c r="E6556" s="16">
        <v>10.539099999999999</v>
      </c>
      <c r="F6556" s="21">
        <v>45134</v>
      </c>
    </row>
    <row r="6557" spans="1:6" ht="18.75" x14ac:dyDescent="0.3">
      <c r="A6557" s="20" t="s">
        <v>45082</v>
      </c>
      <c r="B6557" s="20" t="s">
        <v>5185</v>
      </c>
      <c r="C6557" s="20" t="s">
        <v>45083</v>
      </c>
      <c r="D6557" s="20" t="s">
        <v>45084</v>
      </c>
      <c r="E6557" s="16">
        <v>10.3992</v>
      </c>
      <c r="F6557" s="21">
        <v>45134</v>
      </c>
    </row>
    <row r="6558" spans="1:6" ht="18.75" x14ac:dyDescent="0.3">
      <c r="A6558" s="20" t="s">
        <v>45085</v>
      </c>
      <c r="B6558" s="20" t="s">
        <v>5185</v>
      </c>
      <c r="C6558" s="20" t="s">
        <v>45086</v>
      </c>
      <c r="D6558" s="20" t="s">
        <v>45087</v>
      </c>
      <c r="E6558" s="16">
        <v>10.3848</v>
      </c>
      <c r="F6558" s="21">
        <v>45134</v>
      </c>
    </row>
    <row r="6559" spans="1:6" ht="18.75" x14ac:dyDescent="0.3">
      <c r="A6559" s="20" t="s">
        <v>24721</v>
      </c>
      <c r="B6559" s="20" t="s">
        <v>5185</v>
      </c>
      <c r="C6559" s="20" t="s">
        <v>24720</v>
      </c>
      <c r="D6559" s="20" t="s">
        <v>24722</v>
      </c>
      <c r="E6559" s="16">
        <v>14.9376</v>
      </c>
      <c r="F6559" s="21">
        <v>45134</v>
      </c>
    </row>
    <row r="6560" spans="1:6" ht="18.75" x14ac:dyDescent="0.3">
      <c r="A6560" s="20" t="s">
        <v>24724</v>
      </c>
      <c r="B6560" s="20" t="s">
        <v>5185</v>
      </c>
      <c r="C6560" s="20" t="s">
        <v>24723</v>
      </c>
      <c r="D6560" s="20" t="s">
        <v>24725</v>
      </c>
      <c r="E6560" s="16">
        <v>14.757400000000001</v>
      </c>
      <c r="F6560" s="21">
        <v>45134</v>
      </c>
    </row>
    <row r="6561" spans="1:6" ht="18.75" x14ac:dyDescent="0.3">
      <c r="A6561" s="20" t="s">
        <v>24709</v>
      </c>
      <c r="B6561" s="20" t="s">
        <v>24710</v>
      </c>
      <c r="C6561" s="20" t="s">
        <v>24708</v>
      </c>
      <c r="D6561" s="20" t="s">
        <v>40420</v>
      </c>
      <c r="E6561" s="16">
        <v>67.646500000000003</v>
      </c>
      <c r="F6561" s="21">
        <v>45134</v>
      </c>
    </row>
    <row r="6562" spans="1:6" ht="18.75" x14ac:dyDescent="0.3">
      <c r="A6562" s="20" t="s">
        <v>24707</v>
      </c>
      <c r="B6562" s="20" t="s">
        <v>5185</v>
      </c>
      <c r="C6562" s="20" t="s">
        <v>24706</v>
      </c>
      <c r="D6562" s="20" t="s">
        <v>40421</v>
      </c>
      <c r="E6562" s="16">
        <v>134.26859999999999</v>
      </c>
      <c r="F6562" s="21">
        <v>45134</v>
      </c>
    </row>
    <row r="6563" spans="1:6" ht="18.75" x14ac:dyDescent="0.3">
      <c r="A6563" s="20" t="s">
        <v>24705</v>
      </c>
      <c r="B6563" s="20" t="s">
        <v>5185</v>
      </c>
      <c r="C6563" s="20" t="s">
        <v>24704</v>
      </c>
      <c r="D6563" s="20" t="s">
        <v>40422</v>
      </c>
      <c r="E6563" s="16">
        <v>132.73699999999999</v>
      </c>
      <c r="F6563" s="21">
        <v>45134</v>
      </c>
    </row>
    <row r="6564" spans="1:6" ht="18.75" x14ac:dyDescent="0.3">
      <c r="A6564" s="20" t="s">
        <v>24712</v>
      </c>
      <c r="B6564" s="20" t="s">
        <v>24713</v>
      </c>
      <c r="C6564" s="20" t="s">
        <v>24711</v>
      </c>
      <c r="D6564" s="20" t="s">
        <v>40423</v>
      </c>
      <c r="E6564" s="16">
        <v>66.872699999999995</v>
      </c>
      <c r="F6564" s="21">
        <v>45134</v>
      </c>
    </row>
    <row r="6565" spans="1:6" ht="18.75" x14ac:dyDescent="0.3">
      <c r="A6565" s="20" t="s">
        <v>24727</v>
      </c>
      <c r="B6565" s="20" t="s">
        <v>5185</v>
      </c>
      <c r="C6565" s="20" t="s">
        <v>24726</v>
      </c>
      <c r="D6565" s="20" t="s">
        <v>24728</v>
      </c>
      <c r="E6565" s="16">
        <v>10.447800000000001</v>
      </c>
      <c r="F6565" s="21">
        <v>45134</v>
      </c>
    </row>
    <row r="6566" spans="1:6" ht="18.75" x14ac:dyDescent="0.3">
      <c r="A6566" s="20" t="s">
        <v>24730</v>
      </c>
      <c r="B6566" s="20" t="s">
        <v>5185</v>
      </c>
      <c r="C6566" s="20" t="s">
        <v>24729</v>
      </c>
      <c r="D6566" s="20" t="s">
        <v>24731</v>
      </c>
      <c r="E6566" s="16">
        <v>10.384499999999999</v>
      </c>
      <c r="F6566" s="21">
        <v>45134</v>
      </c>
    </row>
    <row r="6567" spans="1:6" ht="18.75" x14ac:dyDescent="0.3">
      <c r="A6567" s="20" t="s">
        <v>45088</v>
      </c>
      <c r="B6567" s="20" t="s">
        <v>5185</v>
      </c>
      <c r="C6567" s="20" t="s">
        <v>45089</v>
      </c>
      <c r="D6567" s="20" t="s">
        <v>45090</v>
      </c>
      <c r="E6567" s="16">
        <v>10.355600000000001</v>
      </c>
      <c r="F6567" s="21">
        <v>45134</v>
      </c>
    </row>
    <row r="6568" spans="1:6" ht="18.75" x14ac:dyDescent="0.3">
      <c r="A6568" s="20" t="s">
        <v>45091</v>
      </c>
      <c r="B6568" s="20" t="s">
        <v>5185</v>
      </c>
      <c r="C6568" s="20" t="s">
        <v>45092</v>
      </c>
      <c r="D6568" s="20" t="s">
        <v>45093</v>
      </c>
      <c r="E6568" s="16">
        <v>10.3431</v>
      </c>
      <c r="F6568" s="21">
        <v>45134</v>
      </c>
    </row>
    <row r="6569" spans="1:6" ht="18.75" x14ac:dyDescent="0.3">
      <c r="A6569" s="20" t="s">
        <v>45925</v>
      </c>
      <c r="B6569" s="20" t="s">
        <v>5185</v>
      </c>
      <c r="C6569" s="20" t="s">
        <v>45926</v>
      </c>
      <c r="D6569" s="20" t="s">
        <v>45927</v>
      </c>
      <c r="E6569" s="16">
        <v>10.3879</v>
      </c>
      <c r="F6569" s="21">
        <v>45134</v>
      </c>
    </row>
    <row r="6570" spans="1:6" ht="18.75" x14ac:dyDescent="0.3">
      <c r="A6570" s="20" t="s">
        <v>45928</v>
      </c>
      <c r="B6570" s="20" t="s">
        <v>5185</v>
      </c>
      <c r="C6570" s="20" t="s">
        <v>45929</v>
      </c>
      <c r="D6570" s="20" t="s">
        <v>45930</v>
      </c>
      <c r="E6570" s="16">
        <v>10.3775</v>
      </c>
      <c r="F6570" s="21">
        <v>45134</v>
      </c>
    </row>
    <row r="6571" spans="1:6" ht="18.75" x14ac:dyDescent="0.3">
      <c r="A6571" s="20" t="s">
        <v>24733</v>
      </c>
      <c r="B6571" s="20" t="s">
        <v>5185</v>
      </c>
      <c r="C6571" s="20" t="s">
        <v>24732</v>
      </c>
      <c r="D6571" s="20" t="s">
        <v>24734</v>
      </c>
      <c r="E6571" s="16">
        <v>12.687799999999999</v>
      </c>
      <c r="F6571" s="21">
        <v>45134</v>
      </c>
    </row>
    <row r="6572" spans="1:6" ht="18.75" x14ac:dyDescent="0.3">
      <c r="A6572" s="20" t="s">
        <v>24736</v>
      </c>
      <c r="B6572" s="20" t="s">
        <v>5185</v>
      </c>
      <c r="C6572" s="20" t="s">
        <v>24735</v>
      </c>
      <c r="D6572" s="20" t="s">
        <v>24737</v>
      </c>
      <c r="E6572" s="16">
        <v>12.604699999999999</v>
      </c>
      <c r="F6572" s="21">
        <v>45134</v>
      </c>
    </row>
    <row r="6573" spans="1:6" ht="18.75" x14ac:dyDescent="0.3">
      <c r="A6573" s="20" t="s">
        <v>24739</v>
      </c>
      <c r="B6573" s="20" t="s">
        <v>5185</v>
      </c>
      <c r="C6573" s="20" t="s">
        <v>24738</v>
      </c>
      <c r="D6573" s="20" t="s">
        <v>40424</v>
      </c>
      <c r="E6573" s="16">
        <v>11.639200000000001</v>
      </c>
      <c r="F6573" s="21">
        <v>45134</v>
      </c>
    </row>
    <row r="6574" spans="1:6" ht="18.75" x14ac:dyDescent="0.3">
      <c r="A6574" s="20" t="s">
        <v>24741</v>
      </c>
      <c r="B6574" s="20" t="s">
        <v>5185</v>
      </c>
      <c r="C6574" s="20" t="s">
        <v>24740</v>
      </c>
      <c r="D6574" s="20" t="s">
        <v>40425</v>
      </c>
      <c r="E6574" s="16">
        <v>11.6219</v>
      </c>
      <c r="F6574" s="21">
        <v>45134</v>
      </c>
    </row>
    <row r="6575" spans="1:6" ht="18.75" x14ac:dyDescent="0.3">
      <c r="A6575" s="20" t="s">
        <v>45094</v>
      </c>
      <c r="B6575" s="20" t="s">
        <v>5185</v>
      </c>
      <c r="C6575" s="20" t="s">
        <v>45095</v>
      </c>
      <c r="D6575" s="20" t="s">
        <v>45096</v>
      </c>
      <c r="E6575" s="16">
        <v>1000</v>
      </c>
      <c r="F6575" s="21">
        <v>45134</v>
      </c>
    </row>
    <row r="6576" spans="1:6" ht="18.75" x14ac:dyDescent="0.3">
      <c r="A6576" s="20" t="s">
        <v>41100</v>
      </c>
      <c r="B6576" s="20" t="s">
        <v>5185</v>
      </c>
      <c r="C6576" s="20" t="s">
        <v>41101</v>
      </c>
      <c r="D6576" s="20" t="s">
        <v>41102</v>
      </c>
      <c r="E6576" s="16">
        <v>21.924700000000001</v>
      </c>
      <c r="F6576" s="21">
        <v>45134</v>
      </c>
    </row>
    <row r="6577" spans="1:6" ht="18.75" x14ac:dyDescent="0.3">
      <c r="A6577" s="20" t="s">
        <v>41103</v>
      </c>
      <c r="B6577" s="20" t="s">
        <v>5185</v>
      </c>
      <c r="C6577" s="20" t="s">
        <v>41104</v>
      </c>
      <c r="D6577" s="20" t="s">
        <v>41105</v>
      </c>
      <c r="E6577" s="16">
        <v>16.013000000000002</v>
      </c>
      <c r="F6577" s="21">
        <v>45134</v>
      </c>
    </row>
    <row r="6578" spans="1:6" ht="18.75" x14ac:dyDescent="0.3">
      <c r="A6578" s="20" t="s">
        <v>24745</v>
      </c>
      <c r="B6578" s="20" t="s">
        <v>5185</v>
      </c>
      <c r="C6578" s="20" t="s">
        <v>24744</v>
      </c>
      <c r="D6578" s="20" t="s">
        <v>24746</v>
      </c>
      <c r="E6578" s="16">
        <v>22.250399999999999</v>
      </c>
      <c r="F6578" s="21">
        <v>45134</v>
      </c>
    </row>
    <row r="6579" spans="1:6" ht="18.75" x14ac:dyDescent="0.3">
      <c r="A6579" s="20" t="s">
        <v>24743</v>
      </c>
      <c r="B6579" s="20" t="s">
        <v>5185</v>
      </c>
      <c r="C6579" s="20" t="s">
        <v>24742</v>
      </c>
      <c r="D6579" s="20" t="s">
        <v>40528</v>
      </c>
      <c r="E6579" s="16">
        <v>45.9619</v>
      </c>
      <c r="F6579" s="21">
        <v>45134</v>
      </c>
    </row>
    <row r="6580" spans="1:6" ht="18.75" x14ac:dyDescent="0.3">
      <c r="A6580" s="20" t="s">
        <v>24748</v>
      </c>
      <c r="B6580" s="20" t="s">
        <v>5185</v>
      </c>
      <c r="C6580" s="20" t="s">
        <v>24747</v>
      </c>
      <c r="D6580" s="20" t="s">
        <v>24749</v>
      </c>
      <c r="E6580" s="16">
        <v>9.6668000000000003</v>
      </c>
      <c r="F6580" s="21">
        <v>45134</v>
      </c>
    </row>
    <row r="6581" spans="1:6" ht="18.75" x14ac:dyDescent="0.3">
      <c r="A6581" s="20" t="s">
        <v>24751</v>
      </c>
      <c r="B6581" s="20" t="s">
        <v>5185</v>
      </c>
      <c r="C6581" s="20" t="s">
        <v>24750</v>
      </c>
      <c r="D6581" s="20" t="s">
        <v>24752</v>
      </c>
      <c r="E6581" s="16">
        <v>30.572900000000001</v>
      </c>
      <c r="F6581" s="21">
        <v>45134</v>
      </c>
    </row>
    <row r="6582" spans="1:6" ht="18.75" x14ac:dyDescent="0.3">
      <c r="A6582" s="20" t="s">
        <v>24754</v>
      </c>
      <c r="B6582" s="20" t="s">
        <v>5185</v>
      </c>
      <c r="C6582" s="20" t="s">
        <v>24753</v>
      </c>
      <c r="D6582" s="20" t="s">
        <v>24755</v>
      </c>
      <c r="E6582" s="16">
        <v>46.001100000000001</v>
      </c>
      <c r="F6582" s="21">
        <v>45134</v>
      </c>
    </row>
    <row r="6583" spans="1:6" ht="18.75" x14ac:dyDescent="0.3">
      <c r="A6583" s="20" t="s">
        <v>24757</v>
      </c>
      <c r="B6583" s="20" t="s">
        <v>5185</v>
      </c>
      <c r="C6583" s="20" t="s">
        <v>24756</v>
      </c>
      <c r="D6583" s="20" t="s">
        <v>40529</v>
      </c>
      <c r="E6583" s="16">
        <v>64.548500000000004</v>
      </c>
      <c r="F6583" s="21">
        <v>45134</v>
      </c>
    </row>
    <row r="6584" spans="1:6" ht="18.75" x14ac:dyDescent="0.3">
      <c r="A6584" s="20" t="s">
        <v>24759</v>
      </c>
      <c r="B6584" s="20" t="s">
        <v>5185</v>
      </c>
      <c r="C6584" s="20" t="s">
        <v>24758</v>
      </c>
      <c r="D6584" s="20" t="s">
        <v>24760</v>
      </c>
      <c r="E6584" s="16">
        <v>77.608500000000006</v>
      </c>
      <c r="F6584" s="21">
        <v>45134</v>
      </c>
    </row>
    <row r="6585" spans="1:6" ht="18.75" x14ac:dyDescent="0.3">
      <c r="A6585" s="20" t="s">
        <v>24770</v>
      </c>
      <c r="B6585" s="20" t="s">
        <v>5185</v>
      </c>
      <c r="C6585" s="20" t="s">
        <v>24769</v>
      </c>
      <c r="D6585" s="20" t="s">
        <v>40427</v>
      </c>
      <c r="E6585" s="16">
        <v>210.18219999999999</v>
      </c>
      <c r="F6585" s="21">
        <v>45134</v>
      </c>
    </row>
    <row r="6586" spans="1:6" ht="18.75" x14ac:dyDescent="0.3">
      <c r="A6586" s="20" t="s">
        <v>24762</v>
      </c>
      <c r="B6586" s="20" t="s">
        <v>5185</v>
      </c>
      <c r="C6586" s="20" t="s">
        <v>24761</v>
      </c>
      <c r="D6586" s="20" t="s">
        <v>40428</v>
      </c>
      <c r="E6586" s="16">
        <v>11.1061</v>
      </c>
      <c r="F6586" s="21">
        <v>45134</v>
      </c>
    </row>
    <row r="6587" spans="1:6" ht="18.75" x14ac:dyDescent="0.3">
      <c r="A6587" s="20" t="s">
        <v>24764</v>
      </c>
      <c r="B6587" s="20" t="s">
        <v>5185</v>
      </c>
      <c r="C6587" s="20" t="s">
        <v>24763</v>
      </c>
      <c r="D6587" s="20" t="s">
        <v>40429</v>
      </c>
      <c r="E6587" s="16">
        <v>462.88249999999999</v>
      </c>
      <c r="F6587" s="21">
        <v>45134</v>
      </c>
    </row>
    <row r="6588" spans="1:6" ht="18.75" x14ac:dyDescent="0.3">
      <c r="A6588" s="20" t="s">
        <v>24768</v>
      </c>
      <c r="B6588" s="20" t="s">
        <v>5185</v>
      </c>
      <c r="C6588" s="20" t="s">
        <v>24767</v>
      </c>
      <c r="D6588" s="20" t="s">
        <v>40430</v>
      </c>
      <c r="E6588" s="16">
        <v>96.595699999999994</v>
      </c>
      <c r="F6588" s="21">
        <v>45134</v>
      </c>
    </row>
    <row r="6589" spans="1:6" ht="18.75" x14ac:dyDescent="0.3">
      <c r="A6589" s="20" t="s">
        <v>24766</v>
      </c>
      <c r="B6589" s="20" t="s">
        <v>5185</v>
      </c>
      <c r="C6589" s="20" t="s">
        <v>24765</v>
      </c>
      <c r="D6589" s="20" t="s">
        <v>40431</v>
      </c>
      <c r="E6589" s="16">
        <v>84.694000000000003</v>
      </c>
      <c r="F6589" s="21">
        <v>45134</v>
      </c>
    </row>
    <row r="6590" spans="1:6" ht="18.75" x14ac:dyDescent="0.3">
      <c r="A6590" s="20" t="s">
        <v>24772</v>
      </c>
      <c r="B6590" s="20" t="s">
        <v>5185</v>
      </c>
      <c r="C6590" s="20" t="s">
        <v>24771</v>
      </c>
      <c r="D6590" s="20" t="s">
        <v>40426</v>
      </c>
      <c r="E6590" s="16">
        <v>310.23899999999998</v>
      </c>
      <c r="F6590" s="21">
        <v>45134</v>
      </c>
    </row>
    <row r="6591" spans="1:6" ht="18.75" x14ac:dyDescent="0.3">
      <c r="A6591" s="20" t="s">
        <v>45097</v>
      </c>
      <c r="B6591" s="20" t="s">
        <v>5185</v>
      </c>
      <c r="C6591" s="20" t="s">
        <v>45098</v>
      </c>
      <c r="D6591" s="20" t="s">
        <v>45099</v>
      </c>
      <c r="E6591" s="16">
        <v>66.511399999999995</v>
      </c>
      <c r="F6591" s="21">
        <v>45134</v>
      </c>
    </row>
    <row r="6592" spans="1:6" ht="18.75" x14ac:dyDescent="0.3">
      <c r="A6592" s="20" t="s">
        <v>41566</v>
      </c>
      <c r="B6592" s="20" t="s">
        <v>5185</v>
      </c>
      <c r="C6592" s="20" t="s">
        <v>41567</v>
      </c>
      <c r="D6592" s="20" t="s">
        <v>41568</v>
      </c>
      <c r="E6592" s="16">
        <v>77.336600000000004</v>
      </c>
      <c r="F6592" s="21">
        <v>45134</v>
      </c>
    </row>
    <row r="6593" spans="1:6" ht="18.75" x14ac:dyDescent="0.3">
      <c r="A6593" s="20" t="s">
        <v>24853</v>
      </c>
      <c r="B6593" s="20" t="s">
        <v>5185</v>
      </c>
      <c r="C6593" s="20" t="s">
        <v>24852</v>
      </c>
      <c r="D6593" s="20" t="s">
        <v>45100</v>
      </c>
      <c r="E6593" s="16">
        <v>210.13929999999999</v>
      </c>
      <c r="F6593" s="21">
        <v>45134</v>
      </c>
    </row>
    <row r="6594" spans="1:6" ht="18.75" x14ac:dyDescent="0.3">
      <c r="A6594" s="20" t="s">
        <v>24855</v>
      </c>
      <c r="B6594" s="20" t="s">
        <v>5185</v>
      </c>
      <c r="C6594" s="20" t="s">
        <v>24854</v>
      </c>
      <c r="D6594" s="20" t="s">
        <v>45101</v>
      </c>
      <c r="E6594" s="16">
        <v>703.71619999999996</v>
      </c>
      <c r="F6594" s="21">
        <v>45134</v>
      </c>
    </row>
    <row r="6595" spans="1:6" ht="18.75" x14ac:dyDescent="0.3">
      <c r="A6595" s="20" t="s">
        <v>24774</v>
      </c>
      <c r="B6595" s="20" t="s">
        <v>5185</v>
      </c>
      <c r="C6595" s="20" t="s">
        <v>24773</v>
      </c>
      <c r="D6595" s="20" t="s">
        <v>24775</v>
      </c>
      <c r="E6595" s="16">
        <v>233.38900000000001</v>
      </c>
      <c r="F6595" s="21">
        <v>45134</v>
      </c>
    </row>
    <row r="6596" spans="1:6" ht="18.75" x14ac:dyDescent="0.3">
      <c r="A6596" s="20" t="s">
        <v>24777</v>
      </c>
      <c r="B6596" s="20" t="s">
        <v>5185</v>
      </c>
      <c r="C6596" s="20" t="s">
        <v>24776</v>
      </c>
      <c r="D6596" s="20" t="s">
        <v>24778</v>
      </c>
      <c r="E6596" s="16">
        <v>199.98169999999999</v>
      </c>
      <c r="F6596" s="21">
        <v>45134</v>
      </c>
    </row>
    <row r="6597" spans="1:6" ht="18.75" x14ac:dyDescent="0.3">
      <c r="A6597" s="20" t="s">
        <v>43721</v>
      </c>
      <c r="B6597" s="20" t="s">
        <v>5185</v>
      </c>
      <c r="C6597" s="20" t="s">
        <v>43722</v>
      </c>
      <c r="D6597" s="20" t="s">
        <v>43723</v>
      </c>
      <c r="E6597" s="16">
        <v>45.9024</v>
      </c>
      <c r="F6597" s="21">
        <v>45134</v>
      </c>
    </row>
    <row r="6598" spans="1:6" ht="18.75" x14ac:dyDescent="0.3">
      <c r="A6598" s="20" t="s">
        <v>50592</v>
      </c>
      <c r="B6598" s="20" t="s">
        <v>5185</v>
      </c>
      <c r="C6598" s="20" t="s">
        <v>50593</v>
      </c>
      <c r="D6598" s="20" t="s">
        <v>50594</v>
      </c>
      <c r="E6598" s="16">
        <v>29.770900000000001</v>
      </c>
      <c r="F6598" s="21">
        <v>45134</v>
      </c>
    </row>
    <row r="6599" spans="1:6" ht="18.75" x14ac:dyDescent="0.3">
      <c r="A6599" s="20" t="s">
        <v>24780</v>
      </c>
      <c r="B6599" s="20" t="s">
        <v>5185</v>
      </c>
      <c r="C6599" s="20" t="s">
        <v>24779</v>
      </c>
      <c r="D6599" s="20" t="s">
        <v>24781</v>
      </c>
      <c r="E6599" s="16">
        <v>180.55090000000001</v>
      </c>
      <c r="F6599" s="21">
        <v>45134</v>
      </c>
    </row>
    <row r="6600" spans="1:6" ht="18.75" x14ac:dyDescent="0.3">
      <c r="A6600" s="20" t="s">
        <v>41106</v>
      </c>
      <c r="B6600" s="20" t="s">
        <v>5185</v>
      </c>
      <c r="C6600" s="20" t="s">
        <v>41107</v>
      </c>
      <c r="D6600" s="20" t="s">
        <v>41108</v>
      </c>
      <c r="E6600" s="16">
        <v>74.508099999999999</v>
      </c>
      <c r="F6600" s="21">
        <v>45134</v>
      </c>
    </row>
    <row r="6601" spans="1:6" ht="18.75" x14ac:dyDescent="0.3">
      <c r="A6601" s="20" t="s">
        <v>24783</v>
      </c>
      <c r="B6601" s="20" t="s">
        <v>5185</v>
      </c>
      <c r="C6601" s="20" t="s">
        <v>24782</v>
      </c>
      <c r="D6601" s="20" t="s">
        <v>24784</v>
      </c>
      <c r="E6601" s="16">
        <v>1233.1088</v>
      </c>
      <c r="F6601" s="21">
        <v>45033</v>
      </c>
    </row>
    <row r="6602" spans="1:6" ht="18.75" x14ac:dyDescent="0.3">
      <c r="A6602" s="20" t="s">
        <v>24786</v>
      </c>
      <c r="B6602" s="20" t="s">
        <v>5185</v>
      </c>
      <c r="C6602" s="20" t="s">
        <v>24785</v>
      </c>
      <c r="D6602" s="20" t="s">
        <v>24787</v>
      </c>
      <c r="E6602" s="16">
        <v>1289.7185999999999</v>
      </c>
      <c r="F6602" s="21">
        <v>45134</v>
      </c>
    </row>
    <row r="6603" spans="1:6" ht="18.75" x14ac:dyDescent="0.3">
      <c r="A6603" s="20" t="s">
        <v>24789</v>
      </c>
      <c r="B6603" s="20" t="s">
        <v>5185</v>
      </c>
      <c r="C6603" s="20" t="s">
        <v>24788</v>
      </c>
      <c r="D6603" s="20" t="s">
        <v>24790</v>
      </c>
      <c r="E6603" s="16">
        <v>1082.4902</v>
      </c>
      <c r="F6603" s="21">
        <v>45134</v>
      </c>
    </row>
    <row r="6604" spans="1:6" ht="18.75" x14ac:dyDescent="0.3">
      <c r="A6604" s="20" t="s">
        <v>43435</v>
      </c>
      <c r="B6604" s="20" t="s">
        <v>5185</v>
      </c>
      <c r="C6604" s="20" t="s">
        <v>43436</v>
      </c>
      <c r="D6604" s="20" t="s">
        <v>43437</v>
      </c>
      <c r="E6604" s="16">
        <v>1051.0274999999999</v>
      </c>
      <c r="F6604" s="21">
        <v>45134</v>
      </c>
    </row>
    <row r="6605" spans="1:6" ht="18.75" x14ac:dyDescent="0.3">
      <c r="A6605" s="20" t="s">
        <v>24792</v>
      </c>
      <c r="B6605" s="20" t="s">
        <v>5185</v>
      </c>
      <c r="C6605" s="20" t="s">
        <v>24791</v>
      </c>
      <c r="D6605" s="20" t="s">
        <v>24793</v>
      </c>
      <c r="E6605" s="16">
        <v>1143.2052000000001</v>
      </c>
      <c r="F6605" s="21">
        <v>45134</v>
      </c>
    </row>
    <row r="6606" spans="1:6" ht="18.75" x14ac:dyDescent="0.3">
      <c r="A6606" s="20" t="s">
        <v>24795</v>
      </c>
      <c r="B6606" s="20" t="s">
        <v>5185</v>
      </c>
      <c r="C6606" s="20" t="s">
        <v>24794</v>
      </c>
      <c r="D6606" s="20" t="s">
        <v>24796</v>
      </c>
      <c r="E6606" s="16">
        <v>1152.8626999999999</v>
      </c>
      <c r="F6606" s="21">
        <v>45134</v>
      </c>
    </row>
    <row r="6607" spans="1:6" ht="18.75" x14ac:dyDescent="0.3">
      <c r="A6607" s="20" t="s">
        <v>24798</v>
      </c>
      <c r="B6607" s="20" t="s">
        <v>5185</v>
      </c>
      <c r="C6607" s="20" t="s">
        <v>24797</v>
      </c>
      <c r="D6607" s="20" t="s">
        <v>24799</v>
      </c>
      <c r="E6607" s="16">
        <v>4671.6911</v>
      </c>
      <c r="F6607" s="21">
        <v>45134</v>
      </c>
    </row>
    <row r="6608" spans="1:6" ht="18.75" x14ac:dyDescent="0.3">
      <c r="A6608" s="20" t="s">
        <v>24857</v>
      </c>
      <c r="B6608" s="20" t="s">
        <v>5185</v>
      </c>
      <c r="C6608" s="20" t="s">
        <v>24856</v>
      </c>
      <c r="D6608" s="20" t="s">
        <v>50004</v>
      </c>
      <c r="E6608" s="16">
        <v>206.4776</v>
      </c>
      <c r="F6608" s="21">
        <v>45134</v>
      </c>
    </row>
    <row r="6609" spans="1:6" ht="18.75" x14ac:dyDescent="0.3">
      <c r="A6609" s="20" t="s">
        <v>42089</v>
      </c>
      <c r="B6609" s="20" t="s">
        <v>5185</v>
      </c>
      <c r="C6609" s="20" t="s">
        <v>42090</v>
      </c>
      <c r="D6609" s="20" t="s">
        <v>42091</v>
      </c>
      <c r="E6609" s="16">
        <v>197.49019999999999</v>
      </c>
      <c r="F6609" s="21">
        <v>45134</v>
      </c>
    </row>
    <row r="6610" spans="1:6" ht="18.75" x14ac:dyDescent="0.3">
      <c r="A6610" s="20" t="s">
        <v>24803</v>
      </c>
      <c r="B6610" s="20" t="s">
        <v>5185</v>
      </c>
      <c r="C6610" s="20" t="s">
        <v>24802</v>
      </c>
      <c r="D6610" s="20" t="s">
        <v>50426</v>
      </c>
      <c r="E6610" s="16">
        <v>214.04509999999999</v>
      </c>
      <c r="F6610" s="21">
        <v>45134</v>
      </c>
    </row>
    <row r="6611" spans="1:6" ht="18.75" x14ac:dyDescent="0.3">
      <c r="A6611" s="20" t="s">
        <v>24801</v>
      </c>
      <c r="B6611" s="20" t="s">
        <v>5185</v>
      </c>
      <c r="C6611" s="20" t="s">
        <v>24800</v>
      </c>
      <c r="D6611" s="20" t="s">
        <v>50427</v>
      </c>
      <c r="E6611" s="16">
        <v>461.76760000000002</v>
      </c>
      <c r="F6611" s="21">
        <v>45134</v>
      </c>
    </row>
    <row r="6612" spans="1:6" ht="18.75" x14ac:dyDescent="0.3">
      <c r="A6612" s="20" t="s">
        <v>41569</v>
      </c>
      <c r="B6612" s="20" t="s">
        <v>5185</v>
      </c>
      <c r="C6612" s="20" t="s">
        <v>41570</v>
      </c>
      <c r="D6612" s="20" t="s">
        <v>41571</v>
      </c>
      <c r="E6612" s="16">
        <v>97.476900000000001</v>
      </c>
      <c r="F6612" s="21">
        <v>45134</v>
      </c>
    </row>
    <row r="6613" spans="1:6" ht="18.75" x14ac:dyDescent="0.3">
      <c r="A6613" s="20" t="s">
        <v>42297</v>
      </c>
      <c r="B6613" s="20" t="s">
        <v>5185</v>
      </c>
      <c r="C6613" s="20" t="s">
        <v>42298</v>
      </c>
      <c r="D6613" s="20" t="s">
        <v>42299</v>
      </c>
      <c r="E6613" s="16">
        <v>300.35829999999999</v>
      </c>
      <c r="F6613" s="21">
        <v>45134</v>
      </c>
    </row>
    <row r="6614" spans="1:6" ht="18.75" x14ac:dyDescent="0.3">
      <c r="A6614" s="20" t="s">
        <v>50005</v>
      </c>
      <c r="B6614" s="20" t="s">
        <v>5185</v>
      </c>
      <c r="C6614" s="20" t="s">
        <v>50006</v>
      </c>
      <c r="D6614" s="20" t="s">
        <v>50007</v>
      </c>
      <c r="E6614" s="16">
        <v>139.21010000000001</v>
      </c>
      <c r="F6614" s="21">
        <v>45134</v>
      </c>
    </row>
    <row r="6615" spans="1:6" ht="18.75" x14ac:dyDescent="0.3">
      <c r="A6615" s="20" t="s">
        <v>42092</v>
      </c>
      <c r="B6615" s="20" t="s">
        <v>5185</v>
      </c>
      <c r="C6615" s="20" t="s">
        <v>42093</v>
      </c>
      <c r="D6615" s="20" t="s">
        <v>42094</v>
      </c>
      <c r="E6615" s="16">
        <v>448.86489999999998</v>
      </c>
      <c r="F6615" s="21">
        <v>45134</v>
      </c>
    </row>
    <row r="6616" spans="1:6" ht="18.75" x14ac:dyDescent="0.3">
      <c r="A6616" s="20" t="s">
        <v>42300</v>
      </c>
      <c r="B6616" s="20" t="s">
        <v>5185</v>
      </c>
      <c r="C6616" s="20" t="s">
        <v>42301</v>
      </c>
      <c r="D6616" s="20" t="s">
        <v>42302</v>
      </c>
      <c r="E6616" s="16">
        <v>234.7353</v>
      </c>
      <c r="F6616" s="21">
        <v>45134</v>
      </c>
    </row>
    <row r="6617" spans="1:6" ht="18.75" x14ac:dyDescent="0.3">
      <c r="A6617" s="20" t="s">
        <v>50008</v>
      </c>
      <c r="B6617" s="20" t="s">
        <v>5185</v>
      </c>
      <c r="C6617" s="20" t="s">
        <v>50009</v>
      </c>
      <c r="D6617" s="20" t="s">
        <v>50010</v>
      </c>
      <c r="E6617" s="16">
        <v>112.0337</v>
      </c>
      <c r="F6617" s="21">
        <v>45134</v>
      </c>
    </row>
    <row r="6618" spans="1:6" ht="18.75" x14ac:dyDescent="0.3">
      <c r="A6618" s="20" t="s">
        <v>42095</v>
      </c>
      <c r="B6618" s="20" t="s">
        <v>5185</v>
      </c>
      <c r="C6618" s="20" t="s">
        <v>42096</v>
      </c>
      <c r="D6618" s="20" t="s">
        <v>42097</v>
      </c>
      <c r="E6618" s="16">
        <v>150.31960000000001</v>
      </c>
      <c r="F6618" s="21">
        <v>45134</v>
      </c>
    </row>
    <row r="6619" spans="1:6" ht="18.75" x14ac:dyDescent="0.3">
      <c r="A6619" s="20" t="s">
        <v>41572</v>
      </c>
      <c r="B6619" s="20" t="s">
        <v>5185</v>
      </c>
      <c r="C6619" s="20" t="s">
        <v>41573</v>
      </c>
      <c r="D6619" s="20" t="s">
        <v>41574</v>
      </c>
      <c r="E6619" s="16">
        <v>43.596299999999999</v>
      </c>
      <c r="F6619" s="21">
        <v>45134</v>
      </c>
    </row>
    <row r="6620" spans="1:6" ht="18.75" x14ac:dyDescent="0.3">
      <c r="A6620" s="20" t="s">
        <v>42098</v>
      </c>
      <c r="B6620" s="20" t="s">
        <v>5185</v>
      </c>
      <c r="C6620" s="20" t="s">
        <v>42099</v>
      </c>
      <c r="D6620" s="20" t="s">
        <v>42100</v>
      </c>
      <c r="E6620" s="16">
        <v>218.66460000000001</v>
      </c>
      <c r="F6620" s="21">
        <v>45134</v>
      </c>
    </row>
    <row r="6621" spans="1:6" ht="18.75" x14ac:dyDescent="0.3">
      <c r="A6621" s="20" t="s">
        <v>41575</v>
      </c>
      <c r="B6621" s="20" t="s">
        <v>5185</v>
      </c>
      <c r="C6621" s="20" t="s">
        <v>41576</v>
      </c>
      <c r="D6621" s="20" t="s">
        <v>41577</v>
      </c>
      <c r="E6621" s="16">
        <v>101.10769999999999</v>
      </c>
      <c r="F6621" s="21">
        <v>45134</v>
      </c>
    </row>
    <row r="6622" spans="1:6" ht="18.75" x14ac:dyDescent="0.3">
      <c r="A6622" s="20" t="s">
        <v>50011</v>
      </c>
      <c r="B6622" s="20" t="s">
        <v>5185</v>
      </c>
      <c r="C6622" s="20" t="s">
        <v>50012</v>
      </c>
      <c r="D6622" s="20" t="s">
        <v>50013</v>
      </c>
      <c r="E6622" s="16">
        <v>26.933299999999999</v>
      </c>
      <c r="F6622" s="21">
        <v>45134</v>
      </c>
    </row>
    <row r="6623" spans="1:6" ht="18.75" x14ac:dyDescent="0.3">
      <c r="A6623" s="20" t="s">
        <v>24805</v>
      </c>
      <c r="B6623" s="20" t="s">
        <v>5185</v>
      </c>
      <c r="C6623" s="20" t="s">
        <v>24804</v>
      </c>
      <c r="D6623" s="20" t="s">
        <v>50428</v>
      </c>
      <c r="E6623" s="16">
        <v>726.37139999999999</v>
      </c>
      <c r="F6623" s="21">
        <v>45134</v>
      </c>
    </row>
    <row r="6624" spans="1:6" ht="18.75" x14ac:dyDescent="0.3">
      <c r="A6624" s="20" t="s">
        <v>42101</v>
      </c>
      <c r="B6624" s="20" t="s">
        <v>5185</v>
      </c>
      <c r="C6624" s="20" t="s">
        <v>42102</v>
      </c>
      <c r="D6624" s="20" t="s">
        <v>42103</v>
      </c>
      <c r="E6624" s="16">
        <v>74.694699999999997</v>
      </c>
      <c r="F6624" s="21">
        <v>45134</v>
      </c>
    </row>
    <row r="6625" spans="1:6" ht="18.75" x14ac:dyDescent="0.3">
      <c r="A6625" s="20" t="s">
        <v>24807</v>
      </c>
      <c r="B6625" s="20" t="s">
        <v>5185</v>
      </c>
      <c r="C6625" s="20" t="s">
        <v>24806</v>
      </c>
      <c r="D6625" s="20" t="s">
        <v>24808</v>
      </c>
      <c r="E6625" s="16">
        <v>69.983000000000004</v>
      </c>
      <c r="F6625" s="21">
        <v>45134</v>
      </c>
    </row>
    <row r="6626" spans="1:6" ht="18.75" x14ac:dyDescent="0.3">
      <c r="A6626" s="20" t="s">
        <v>43438</v>
      </c>
      <c r="B6626" s="20" t="s">
        <v>5185</v>
      </c>
      <c r="C6626" s="20" t="s">
        <v>43439</v>
      </c>
      <c r="D6626" s="20" t="s">
        <v>43440</v>
      </c>
      <c r="E6626" s="16">
        <v>217.01</v>
      </c>
      <c r="F6626" s="21">
        <v>45134</v>
      </c>
    </row>
    <row r="6627" spans="1:6" ht="18.75" x14ac:dyDescent="0.3">
      <c r="A6627" s="20" t="s">
        <v>24828</v>
      </c>
      <c r="B6627" s="20" t="s">
        <v>5185</v>
      </c>
      <c r="C6627" s="20" t="s">
        <v>24827</v>
      </c>
      <c r="D6627" s="20" t="s">
        <v>24829</v>
      </c>
      <c r="E6627" s="16">
        <v>214.29069999999999</v>
      </c>
      <c r="F6627" s="21">
        <v>45134</v>
      </c>
    </row>
    <row r="6628" spans="1:6" ht="18.75" x14ac:dyDescent="0.3">
      <c r="A6628" s="20" t="s">
        <v>24836</v>
      </c>
      <c r="B6628" s="20" t="s">
        <v>5185</v>
      </c>
      <c r="C6628" s="20" t="s">
        <v>24835</v>
      </c>
      <c r="D6628" s="20" t="s">
        <v>40432</v>
      </c>
      <c r="E6628" s="16">
        <v>162.0034</v>
      </c>
      <c r="F6628" s="21">
        <v>45134</v>
      </c>
    </row>
    <row r="6629" spans="1:6" ht="18.75" x14ac:dyDescent="0.3">
      <c r="A6629" s="20" t="s">
        <v>40866</v>
      </c>
      <c r="B6629" s="20" t="s">
        <v>5185</v>
      </c>
      <c r="C6629" s="20" t="s">
        <v>40867</v>
      </c>
      <c r="D6629" s="20" t="s">
        <v>40868</v>
      </c>
      <c r="E6629" s="16">
        <v>22.104399999999998</v>
      </c>
      <c r="F6629" s="21">
        <v>45134</v>
      </c>
    </row>
    <row r="6630" spans="1:6" ht="18.75" x14ac:dyDescent="0.3">
      <c r="A6630" s="20" t="s">
        <v>24810</v>
      </c>
      <c r="B6630" s="20" t="s">
        <v>5185</v>
      </c>
      <c r="C6630" s="20" t="s">
        <v>24809</v>
      </c>
      <c r="D6630" s="20" t="s">
        <v>40433</v>
      </c>
      <c r="E6630" s="16">
        <v>52.771900000000002</v>
      </c>
      <c r="F6630" s="21">
        <v>45134</v>
      </c>
    </row>
    <row r="6631" spans="1:6" ht="18.75" x14ac:dyDescent="0.3">
      <c r="A6631" s="20" t="s">
        <v>24834</v>
      </c>
      <c r="B6631" s="20" t="s">
        <v>5185</v>
      </c>
      <c r="C6631" s="20" t="s">
        <v>24833</v>
      </c>
      <c r="D6631" s="20" t="s">
        <v>40434</v>
      </c>
      <c r="E6631" s="16">
        <v>215.09360000000001</v>
      </c>
      <c r="F6631" s="21">
        <v>45134</v>
      </c>
    </row>
    <row r="6632" spans="1:6" ht="18.75" x14ac:dyDescent="0.3">
      <c r="A6632" s="20" t="s">
        <v>24812</v>
      </c>
      <c r="B6632" s="20" t="s">
        <v>5185</v>
      </c>
      <c r="C6632" s="20" t="s">
        <v>24811</v>
      </c>
      <c r="D6632" s="20" t="s">
        <v>40435</v>
      </c>
      <c r="E6632" s="16">
        <v>200.6765</v>
      </c>
      <c r="F6632" s="21">
        <v>45134</v>
      </c>
    </row>
    <row r="6633" spans="1:6" ht="18.75" x14ac:dyDescent="0.3">
      <c r="A6633" s="20" t="s">
        <v>24831</v>
      </c>
      <c r="B6633" s="20" t="s">
        <v>5185</v>
      </c>
      <c r="C6633" s="20" t="s">
        <v>24830</v>
      </c>
      <c r="D6633" s="20" t="s">
        <v>24832</v>
      </c>
      <c r="E6633" s="16">
        <v>157.6884</v>
      </c>
      <c r="F6633" s="21">
        <v>45134</v>
      </c>
    </row>
    <row r="6634" spans="1:6" ht="18.75" x14ac:dyDescent="0.3">
      <c r="A6634" s="20" t="s">
        <v>41346</v>
      </c>
      <c r="B6634" s="20" t="s">
        <v>5185</v>
      </c>
      <c r="C6634" s="20" t="s">
        <v>24813</v>
      </c>
      <c r="D6634" s="20" t="s">
        <v>40436</v>
      </c>
      <c r="E6634" s="16">
        <v>46.0197</v>
      </c>
      <c r="F6634" s="21">
        <v>45134</v>
      </c>
    </row>
    <row r="6635" spans="1:6" ht="18.75" x14ac:dyDescent="0.3">
      <c r="A6635" s="20" t="s">
        <v>43441</v>
      </c>
      <c r="B6635" s="20" t="s">
        <v>5185</v>
      </c>
      <c r="C6635" s="20" t="s">
        <v>43442</v>
      </c>
      <c r="D6635" s="20" t="s">
        <v>43443</v>
      </c>
      <c r="E6635" s="16">
        <v>62.261699999999998</v>
      </c>
      <c r="F6635" s="21">
        <v>45134</v>
      </c>
    </row>
    <row r="6636" spans="1:6" ht="18.75" x14ac:dyDescent="0.3">
      <c r="A6636" s="20" t="s">
        <v>43135</v>
      </c>
      <c r="B6636" s="20" t="s">
        <v>5185</v>
      </c>
      <c r="C6636" s="20" t="s">
        <v>43136</v>
      </c>
      <c r="D6636" s="20" t="s">
        <v>43137</v>
      </c>
      <c r="E6636" s="16">
        <v>19.4955</v>
      </c>
      <c r="F6636" s="21">
        <v>45134</v>
      </c>
    </row>
    <row r="6637" spans="1:6" ht="18.75" x14ac:dyDescent="0.3">
      <c r="A6637" s="20" t="s">
        <v>24817</v>
      </c>
      <c r="B6637" s="20" t="s">
        <v>5185</v>
      </c>
      <c r="C6637" s="20" t="s">
        <v>24816</v>
      </c>
      <c r="D6637" s="20" t="s">
        <v>40437</v>
      </c>
      <c r="E6637" s="16">
        <v>541.05250000000001</v>
      </c>
      <c r="F6637" s="21">
        <v>45134</v>
      </c>
    </row>
    <row r="6638" spans="1:6" ht="18.75" x14ac:dyDescent="0.3">
      <c r="A6638" s="20" t="s">
        <v>24819</v>
      </c>
      <c r="B6638" s="20" t="s">
        <v>5185</v>
      </c>
      <c r="C6638" s="20" t="s">
        <v>24818</v>
      </c>
      <c r="D6638" s="20" t="s">
        <v>40438</v>
      </c>
      <c r="E6638" s="16">
        <v>96.772900000000007</v>
      </c>
      <c r="F6638" s="21">
        <v>45134</v>
      </c>
    </row>
    <row r="6639" spans="1:6" ht="18.75" x14ac:dyDescent="0.3">
      <c r="A6639" s="20" t="s">
        <v>24815</v>
      </c>
      <c r="B6639" s="20" t="s">
        <v>5185</v>
      </c>
      <c r="C6639" s="20" t="s">
        <v>24814</v>
      </c>
      <c r="D6639" s="20" t="s">
        <v>40640</v>
      </c>
      <c r="E6639" s="16">
        <v>84.760099999999994</v>
      </c>
      <c r="F6639" s="21">
        <v>45134</v>
      </c>
    </row>
    <row r="6640" spans="1:6" ht="18.75" x14ac:dyDescent="0.3">
      <c r="A6640" s="20" t="s">
        <v>41347</v>
      </c>
      <c r="B6640" s="20" t="s">
        <v>5185</v>
      </c>
      <c r="C6640" s="20" t="s">
        <v>24820</v>
      </c>
      <c r="D6640" s="20" t="s">
        <v>40439</v>
      </c>
      <c r="E6640" s="16">
        <v>31.197099999999999</v>
      </c>
      <c r="F6640" s="21">
        <v>45134</v>
      </c>
    </row>
    <row r="6641" spans="1:6" ht="18.75" x14ac:dyDescent="0.3">
      <c r="A6641" s="20" t="s">
        <v>24824</v>
      </c>
      <c r="B6641" s="20" t="s">
        <v>5185</v>
      </c>
      <c r="C6641" s="20" t="s">
        <v>24823</v>
      </c>
      <c r="D6641" s="20" t="s">
        <v>40440</v>
      </c>
      <c r="E6641" s="16">
        <v>141.84049999999999</v>
      </c>
      <c r="F6641" s="21">
        <v>45134</v>
      </c>
    </row>
    <row r="6642" spans="1:6" ht="18.75" x14ac:dyDescent="0.3">
      <c r="A6642" s="20" t="s">
        <v>24838</v>
      </c>
      <c r="B6642" s="20" t="s">
        <v>5185</v>
      </c>
      <c r="C6642" s="20" t="s">
        <v>24837</v>
      </c>
      <c r="D6642" s="20" t="s">
        <v>24839</v>
      </c>
      <c r="E6642" s="16">
        <v>46.181199999999997</v>
      </c>
      <c r="F6642" s="21">
        <v>45134</v>
      </c>
    </row>
    <row r="6643" spans="1:6" ht="18.75" x14ac:dyDescent="0.3">
      <c r="A6643" s="20" t="s">
        <v>24843</v>
      </c>
      <c r="B6643" s="20" t="s">
        <v>5185</v>
      </c>
      <c r="C6643" s="20" t="s">
        <v>24842</v>
      </c>
      <c r="D6643" s="20" t="s">
        <v>40441</v>
      </c>
      <c r="E6643" s="16">
        <v>232.65299999999999</v>
      </c>
      <c r="F6643" s="21">
        <v>45134</v>
      </c>
    </row>
    <row r="6644" spans="1:6" ht="18.75" x14ac:dyDescent="0.3">
      <c r="A6644" s="20" t="s">
        <v>45102</v>
      </c>
      <c r="B6644" s="20" t="s">
        <v>5185</v>
      </c>
      <c r="C6644" s="20" t="s">
        <v>45103</v>
      </c>
      <c r="D6644" s="20" t="s">
        <v>45104</v>
      </c>
      <c r="E6644" s="16">
        <v>46.142699999999998</v>
      </c>
      <c r="F6644" s="21">
        <v>45134</v>
      </c>
    </row>
    <row r="6645" spans="1:6" ht="18.75" x14ac:dyDescent="0.3">
      <c r="A6645" s="20" t="s">
        <v>24841</v>
      </c>
      <c r="B6645" s="20" t="s">
        <v>5185</v>
      </c>
      <c r="C6645" s="20" t="s">
        <v>24840</v>
      </c>
      <c r="D6645" s="20" t="s">
        <v>40442</v>
      </c>
      <c r="E6645" s="16">
        <v>109.8023</v>
      </c>
      <c r="F6645" s="21">
        <v>45134</v>
      </c>
    </row>
    <row r="6646" spans="1:6" ht="18.75" x14ac:dyDescent="0.3">
      <c r="A6646" s="20" t="s">
        <v>24845</v>
      </c>
      <c r="B6646" s="20" t="s">
        <v>5185</v>
      </c>
      <c r="C6646" s="20" t="s">
        <v>24844</v>
      </c>
      <c r="D6646" s="20" t="s">
        <v>24846</v>
      </c>
      <c r="E6646" s="16">
        <v>28.3537</v>
      </c>
      <c r="F6646" s="21">
        <v>45134</v>
      </c>
    </row>
    <row r="6647" spans="1:6" ht="18.75" x14ac:dyDescent="0.3">
      <c r="A6647" s="20" t="s">
        <v>24822</v>
      </c>
      <c r="B6647" s="20" t="s">
        <v>5185</v>
      </c>
      <c r="C6647" s="20" t="s">
        <v>24821</v>
      </c>
      <c r="D6647" s="20" t="s">
        <v>40443</v>
      </c>
      <c r="E6647" s="16">
        <v>1000</v>
      </c>
      <c r="F6647" s="21">
        <v>45134</v>
      </c>
    </row>
    <row r="6648" spans="1:6" ht="18.75" x14ac:dyDescent="0.3">
      <c r="A6648" s="20" t="s">
        <v>24826</v>
      </c>
      <c r="B6648" s="20" t="s">
        <v>5185</v>
      </c>
      <c r="C6648" s="20" t="s">
        <v>24825</v>
      </c>
      <c r="D6648" s="20" t="s">
        <v>40444</v>
      </c>
      <c r="E6648" s="16">
        <v>113.00490000000001</v>
      </c>
      <c r="F6648" s="21">
        <v>45134</v>
      </c>
    </row>
    <row r="6649" spans="1:6" ht="18.75" x14ac:dyDescent="0.3">
      <c r="A6649" s="20" t="s">
        <v>24848</v>
      </c>
      <c r="B6649" s="20" t="s">
        <v>5185</v>
      </c>
      <c r="C6649" s="20" t="s">
        <v>24847</v>
      </c>
      <c r="D6649" s="20" t="s">
        <v>40445</v>
      </c>
      <c r="E6649" s="16">
        <v>735.59180000000003</v>
      </c>
      <c r="F6649" s="21">
        <v>45134</v>
      </c>
    </row>
    <row r="6650" spans="1:6" ht="18.75" x14ac:dyDescent="0.3">
      <c r="A6650" s="20" t="s">
        <v>24850</v>
      </c>
      <c r="B6650" s="20" t="s">
        <v>5185</v>
      </c>
      <c r="C6650" s="20" t="s">
        <v>24849</v>
      </c>
      <c r="D6650" s="20" t="s">
        <v>24851</v>
      </c>
      <c r="E6650" s="16">
        <v>76.907399999999996</v>
      </c>
      <c r="F6650" s="21">
        <v>45134</v>
      </c>
    </row>
    <row r="6651" spans="1:6" ht="18.75" x14ac:dyDescent="0.3">
      <c r="A6651" s="20" t="s">
        <v>24859</v>
      </c>
      <c r="B6651" s="20" t="s">
        <v>5185</v>
      </c>
      <c r="C6651" s="20" t="s">
        <v>24858</v>
      </c>
      <c r="D6651" s="20" t="s">
        <v>40446</v>
      </c>
      <c r="E6651" s="16">
        <v>2181.0693000000001</v>
      </c>
      <c r="F6651" s="21">
        <v>45134</v>
      </c>
    </row>
    <row r="6652" spans="1:6" ht="18.75" x14ac:dyDescent="0.3">
      <c r="A6652" s="20" t="s">
        <v>24867</v>
      </c>
      <c r="B6652" s="20" t="s">
        <v>5185</v>
      </c>
      <c r="C6652" s="20" t="s">
        <v>24866</v>
      </c>
      <c r="D6652" s="20" t="s">
        <v>40447</v>
      </c>
      <c r="E6652" s="16">
        <v>15.2812</v>
      </c>
      <c r="F6652" s="21">
        <v>45134</v>
      </c>
    </row>
    <row r="6653" spans="1:6" ht="18.75" x14ac:dyDescent="0.3">
      <c r="A6653" s="20" t="s">
        <v>44020</v>
      </c>
      <c r="B6653" s="20" t="s">
        <v>5185</v>
      </c>
      <c r="C6653" s="20" t="s">
        <v>44021</v>
      </c>
      <c r="D6653" s="20" t="s">
        <v>44022</v>
      </c>
      <c r="E6653" s="16">
        <v>1000</v>
      </c>
      <c r="F6653" s="21">
        <v>45134</v>
      </c>
    </row>
    <row r="6654" spans="1:6" ht="18.75" x14ac:dyDescent="0.3">
      <c r="A6654" s="20" t="s">
        <v>24872</v>
      </c>
      <c r="B6654" s="20" t="s">
        <v>5185</v>
      </c>
      <c r="C6654" s="20" t="s">
        <v>24871</v>
      </c>
      <c r="D6654" s="20" t="s">
        <v>40448</v>
      </c>
      <c r="E6654" s="16">
        <v>210.6018</v>
      </c>
      <c r="F6654" s="21">
        <v>45134</v>
      </c>
    </row>
    <row r="6655" spans="1:6" ht="18.75" x14ac:dyDescent="0.3">
      <c r="A6655" s="20" t="s">
        <v>24874</v>
      </c>
      <c r="B6655" s="20" t="s">
        <v>5185</v>
      </c>
      <c r="C6655" s="20" t="s">
        <v>24873</v>
      </c>
      <c r="D6655" s="20" t="s">
        <v>40449</v>
      </c>
      <c r="E6655" s="16">
        <v>111.9496</v>
      </c>
      <c r="F6655" s="21">
        <v>45134</v>
      </c>
    </row>
    <row r="6656" spans="1:6" ht="18.75" x14ac:dyDescent="0.3">
      <c r="A6656" s="20" t="s">
        <v>24869</v>
      </c>
      <c r="B6656" s="20" t="s">
        <v>5185</v>
      </c>
      <c r="C6656" s="20" t="s">
        <v>24868</v>
      </c>
      <c r="D6656" s="20" t="s">
        <v>24870</v>
      </c>
      <c r="E6656" s="16">
        <v>32.187899999999999</v>
      </c>
      <c r="F6656" s="21">
        <v>45134</v>
      </c>
    </row>
    <row r="6657" spans="1:6" ht="18.75" x14ac:dyDescent="0.3">
      <c r="A6657" s="20" t="s">
        <v>24861</v>
      </c>
      <c r="B6657" s="20" t="s">
        <v>5185</v>
      </c>
      <c r="C6657" s="20" t="s">
        <v>24860</v>
      </c>
      <c r="D6657" s="20" t="s">
        <v>40450</v>
      </c>
      <c r="E6657" s="16">
        <v>465.52659999999997</v>
      </c>
      <c r="F6657" s="21">
        <v>45134</v>
      </c>
    </row>
    <row r="6658" spans="1:6" ht="18.75" x14ac:dyDescent="0.3">
      <c r="A6658" s="20" t="s">
        <v>40869</v>
      </c>
      <c r="B6658" s="20" t="s">
        <v>5185</v>
      </c>
      <c r="C6658" s="20" t="s">
        <v>40870</v>
      </c>
      <c r="D6658" s="20" t="s">
        <v>40871</v>
      </c>
      <c r="E6658" s="16">
        <v>83.870699999999999</v>
      </c>
      <c r="F6658" s="21">
        <v>45134</v>
      </c>
    </row>
    <row r="6659" spans="1:6" ht="18.75" x14ac:dyDescent="0.3">
      <c r="A6659" s="20" t="s">
        <v>24863</v>
      </c>
      <c r="B6659" s="20" t="s">
        <v>5185</v>
      </c>
      <c r="C6659" s="20" t="s">
        <v>24862</v>
      </c>
      <c r="D6659" s="20" t="s">
        <v>40451</v>
      </c>
      <c r="E6659" s="16">
        <v>31.056000000000001</v>
      </c>
      <c r="F6659" s="21">
        <v>45134</v>
      </c>
    </row>
    <row r="6660" spans="1:6" ht="18.75" x14ac:dyDescent="0.3">
      <c r="A6660" s="20" t="s">
        <v>24865</v>
      </c>
      <c r="B6660" s="20" t="s">
        <v>5185</v>
      </c>
      <c r="C6660" s="20" t="s">
        <v>24864</v>
      </c>
      <c r="D6660" s="20" t="s">
        <v>40452</v>
      </c>
      <c r="E6660" s="16">
        <v>107.1964</v>
      </c>
      <c r="F6660" s="21">
        <v>45134</v>
      </c>
    </row>
    <row r="6661" spans="1:6" ht="18.75" x14ac:dyDescent="0.3">
      <c r="A6661" s="20" t="s">
        <v>41109</v>
      </c>
      <c r="B6661" s="20" t="s">
        <v>5185</v>
      </c>
      <c r="C6661" s="20" t="s">
        <v>41110</v>
      </c>
      <c r="D6661" s="20" t="s">
        <v>41111</v>
      </c>
      <c r="E6661" s="16">
        <v>22.321999999999999</v>
      </c>
      <c r="F6661" s="21">
        <v>45134</v>
      </c>
    </row>
    <row r="6662" spans="1:6" ht="18.75" x14ac:dyDescent="0.3">
      <c r="A6662" s="20" t="s">
        <v>24876</v>
      </c>
      <c r="B6662" s="20" t="s">
        <v>5185</v>
      </c>
      <c r="C6662" s="20" t="s">
        <v>24875</v>
      </c>
      <c r="D6662" s="20" t="s">
        <v>40453</v>
      </c>
      <c r="E6662" s="16">
        <v>457.50150000000002</v>
      </c>
      <c r="F6662" s="21">
        <v>45134</v>
      </c>
    </row>
    <row r="6663" spans="1:6" ht="18.75" x14ac:dyDescent="0.3">
      <c r="A6663" s="20" t="s">
        <v>40641</v>
      </c>
      <c r="B6663" s="20" t="s">
        <v>5185</v>
      </c>
      <c r="C6663" s="20" t="s">
        <v>24877</v>
      </c>
      <c r="D6663" s="20" t="s">
        <v>40454</v>
      </c>
      <c r="E6663" s="16">
        <v>70.539400000000001</v>
      </c>
      <c r="F6663" s="21">
        <v>45134</v>
      </c>
    </row>
    <row r="6664" spans="1:6" ht="18.75" x14ac:dyDescent="0.3">
      <c r="A6664" s="20" t="s">
        <v>43444</v>
      </c>
      <c r="B6664" s="20" t="s">
        <v>5185</v>
      </c>
      <c r="C6664" s="20" t="s">
        <v>43445</v>
      </c>
      <c r="D6664" s="20" t="s">
        <v>43446</v>
      </c>
      <c r="E6664" s="16">
        <v>74.898799999999994</v>
      </c>
      <c r="F6664" s="21">
        <v>45134</v>
      </c>
    </row>
    <row r="6665" spans="1:6" ht="18.75" x14ac:dyDescent="0.3">
      <c r="A6665" s="20" t="s">
        <v>24879</v>
      </c>
      <c r="B6665" s="20" t="s">
        <v>5185</v>
      </c>
      <c r="C6665" s="20" t="s">
        <v>24878</v>
      </c>
      <c r="D6665" s="20" t="s">
        <v>40872</v>
      </c>
      <c r="E6665" s="16">
        <v>209.33949999999999</v>
      </c>
      <c r="F6665" s="21">
        <v>45134</v>
      </c>
    </row>
    <row r="6666" spans="1:6" ht="18.75" x14ac:dyDescent="0.3">
      <c r="A6666" s="20" t="s">
        <v>24881</v>
      </c>
      <c r="B6666" s="20" t="s">
        <v>5185</v>
      </c>
      <c r="C6666" s="20" t="s">
        <v>24880</v>
      </c>
      <c r="D6666" s="20" t="s">
        <v>40873</v>
      </c>
      <c r="E6666" s="16">
        <v>213.54169999999999</v>
      </c>
      <c r="F6666" s="21">
        <v>45134</v>
      </c>
    </row>
    <row r="6667" spans="1:6" ht="18.75" x14ac:dyDescent="0.3">
      <c r="A6667" s="20" t="s">
        <v>24885</v>
      </c>
      <c r="B6667" s="20" t="s">
        <v>5185</v>
      </c>
      <c r="C6667" s="20" t="s">
        <v>24884</v>
      </c>
      <c r="D6667" s="20" t="s">
        <v>40874</v>
      </c>
      <c r="E6667" s="16">
        <v>23.8796</v>
      </c>
      <c r="F6667" s="21">
        <v>45134</v>
      </c>
    </row>
    <row r="6668" spans="1:6" ht="18.75" x14ac:dyDescent="0.3">
      <c r="A6668" s="20" t="s">
        <v>24883</v>
      </c>
      <c r="B6668" s="20" t="s">
        <v>5185</v>
      </c>
      <c r="C6668" s="20" t="s">
        <v>24882</v>
      </c>
      <c r="D6668" s="20" t="s">
        <v>40875</v>
      </c>
      <c r="E6668" s="16">
        <v>724.87400000000002</v>
      </c>
      <c r="F6668" s="21">
        <v>45134</v>
      </c>
    </row>
    <row r="6669" spans="1:6" ht="18.75" x14ac:dyDescent="0.3">
      <c r="A6669" s="20" t="s">
        <v>24890</v>
      </c>
      <c r="B6669" s="20" t="s">
        <v>5185</v>
      </c>
      <c r="C6669" s="20" t="s">
        <v>24889</v>
      </c>
      <c r="D6669" s="20" t="s">
        <v>24891</v>
      </c>
      <c r="E6669" s="16">
        <v>15.1692</v>
      </c>
      <c r="F6669" s="21">
        <v>45134</v>
      </c>
    </row>
    <row r="6670" spans="1:6" ht="18.75" x14ac:dyDescent="0.3">
      <c r="A6670" s="20" t="s">
        <v>24887</v>
      </c>
      <c r="B6670" s="20" t="s">
        <v>5185</v>
      </c>
      <c r="C6670" s="20" t="s">
        <v>24886</v>
      </c>
      <c r="D6670" s="20" t="s">
        <v>24888</v>
      </c>
      <c r="E6670" s="16">
        <v>31.537800000000001</v>
      </c>
      <c r="F6670" s="21">
        <v>45134</v>
      </c>
    </row>
    <row r="6671" spans="1:6" ht="18.75" x14ac:dyDescent="0.3">
      <c r="A6671" s="20" t="s">
        <v>45105</v>
      </c>
      <c r="B6671" s="20" t="s">
        <v>5185</v>
      </c>
      <c r="C6671" s="20" t="s">
        <v>45106</v>
      </c>
      <c r="D6671" s="20" t="s">
        <v>45107</v>
      </c>
      <c r="E6671" s="16">
        <v>150.39169999999999</v>
      </c>
      <c r="F6671" s="21">
        <v>45134</v>
      </c>
    </row>
    <row r="6672" spans="1:6" ht="18.75" x14ac:dyDescent="0.3">
      <c r="A6672" s="20" t="s">
        <v>24893</v>
      </c>
      <c r="B6672" s="20" t="s">
        <v>5185</v>
      </c>
      <c r="C6672" s="20" t="s">
        <v>24892</v>
      </c>
      <c r="D6672" s="20" t="s">
        <v>24894</v>
      </c>
      <c r="E6672" s="16">
        <v>206.5813</v>
      </c>
      <c r="F6672" s="21">
        <v>45134</v>
      </c>
    </row>
    <row r="6673" spans="1:6" ht="18.75" x14ac:dyDescent="0.3">
      <c r="A6673" s="20" t="s">
        <v>45108</v>
      </c>
      <c r="B6673" s="20" t="s">
        <v>5185</v>
      </c>
      <c r="C6673" s="20" t="s">
        <v>45109</v>
      </c>
      <c r="D6673" s="20" t="s">
        <v>45110</v>
      </c>
      <c r="E6673" s="16">
        <v>24.568899999999999</v>
      </c>
      <c r="F6673" s="21">
        <v>45134</v>
      </c>
    </row>
    <row r="6674" spans="1:6" ht="18.75" x14ac:dyDescent="0.3">
      <c r="A6674" s="20" t="s">
        <v>24896</v>
      </c>
      <c r="B6674" s="20" t="s">
        <v>5185</v>
      </c>
      <c r="C6674" s="20" t="s">
        <v>24895</v>
      </c>
      <c r="D6674" s="20" t="s">
        <v>24897</v>
      </c>
      <c r="E6674" s="16">
        <v>20.668600000000001</v>
      </c>
      <c r="F6674" s="21">
        <v>45134</v>
      </c>
    </row>
    <row r="6675" spans="1:6" ht="18.75" x14ac:dyDescent="0.3">
      <c r="A6675" s="20" t="s">
        <v>24899</v>
      </c>
      <c r="B6675" s="20" t="s">
        <v>5185</v>
      </c>
      <c r="C6675" s="20" t="s">
        <v>24898</v>
      </c>
      <c r="D6675" s="20" t="s">
        <v>24900</v>
      </c>
      <c r="E6675" s="16">
        <v>96.360500000000002</v>
      </c>
      <c r="F6675" s="21">
        <v>45134</v>
      </c>
    </row>
    <row r="6676" spans="1:6" ht="18.75" x14ac:dyDescent="0.3">
      <c r="A6676" s="20" t="s">
        <v>24902</v>
      </c>
      <c r="B6676" s="20" t="s">
        <v>5185</v>
      </c>
      <c r="C6676" s="20" t="s">
        <v>24901</v>
      </c>
      <c r="D6676" s="20" t="s">
        <v>24903</v>
      </c>
      <c r="E6676" s="16">
        <v>13.9909</v>
      </c>
      <c r="F6676" s="21">
        <v>45134</v>
      </c>
    </row>
    <row r="6677" spans="1:6" ht="18.75" x14ac:dyDescent="0.3">
      <c r="A6677" s="20" t="s">
        <v>24905</v>
      </c>
      <c r="B6677" s="20" t="s">
        <v>5185</v>
      </c>
      <c r="C6677" s="20" t="s">
        <v>24904</v>
      </c>
      <c r="D6677" s="20" t="s">
        <v>24906</v>
      </c>
      <c r="E6677" s="16">
        <v>451.73970000000003</v>
      </c>
      <c r="F6677" s="21">
        <v>45134</v>
      </c>
    </row>
    <row r="6678" spans="1:6" ht="18.75" x14ac:dyDescent="0.3">
      <c r="A6678" s="20" t="s">
        <v>24908</v>
      </c>
      <c r="B6678" s="20" t="s">
        <v>5185</v>
      </c>
      <c r="C6678" s="20" t="s">
        <v>24907</v>
      </c>
      <c r="D6678" s="20" t="s">
        <v>24909</v>
      </c>
      <c r="E6678" s="16">
        <v>63.6098</v>
      </c>
      <c r="F6678" s="21">
        <v>45133</v>
      </c>
    </row>
    <row r="6679" spans="1:6" ht="18.75" x14ac:dyDescent="0.3">
      <c r="A6679" s="20" t="s">
        <v>24911</v>
      </c>
      <c r="B6679" s="20" t="s">
        <v>5185</v>
      </c>
      <c r="C6679" s="20" t="s">
        <v>24910</v>
      </c>
      <c r="D6679" s="20" t="s">
        <v>24912</v>
      </c>
      <c r="E6679" s="16">
        <v>32.801600000000001</v>
      </c>
      <c r="F6679" s="21">
        <v>45133</v>
      </c>
    </row>
    <row r="6680" spans="1:6" ht="18.75" x14ac:dyDescent="0.3">
      <c r="A6680" s="20" t="s">
        <v>24920</v>
      </c>
      <c r="B6680" s="20" t="s">
        <v>5185</v>
      </c>
      <c r="C6680" s="20" t="s">
        <v>24919</v>
      </c>
      <c r="D6680" s="20" t="s">
        <v>24921</v>
      </c>
      <c r="E6680" s="16">
        <v>124.1369</v>
      </c>
      <c r="F6680" s="21">
        <v>45133</v>
      </c>
    </row>
    <row r="6681" spans="1:6" ht="18.75" x14ac:dyDescent="0.3">
      <c r="A6681" s="20" t="s">
        <v>24923</v>
      </c>
      <c r="B6681" s="20" t="s">
        <v>5185</v>
      </c>
      <c r="C6681" s="20" t="s">
        <v>24922</v>
      </c>
      <c r="D6681" s="20" t="s">
        <v>24924</v>
      </c>
      <c r="E6681" s="16">
        <v>56.078699999999998</v>
      </c>
      <c r="F6681" s="21">
        <v>45133</v>
      </c>
    </row>
    <row r="6682" spans="1:6" ht="18.75" x14ac:dyDescent="0.3">
      <c r="A6682" s="20" t="s">
        <v>24926</v>
      </c>
      <c r="B6682" s="20" t="s">
        <v>5185</v>
      </c>
      <c r="C6682" s="20" t="s">
        <v>24925</v>
      </c>
      <c r="D6682" s="20" t="s">
        <v>24927</v>
      </c>
      <c r="E6682" s="16">
        <v>43.939799999999998</v>
      </c>
      <c r="F6682" s="21">
        <v>45134</v>
      </c>
    </row>
    <row r="6683" spans="1:6" ht="18.75" x14ac:dyDescent="0.3">
      <c r="A6683" s="20" t="s">
        <v>24914</v>
      </c>
      <c r="B6683" s="20" t="s">
        <v>5185</v>
      </c>
      <c r="C6683" s="20" t="s">
        <v>24913</v>
      </c>
      <c r="D6683" s="20" t="s">
        <v>40578</v>
      </c>
      <c r="E6683" s="16">
        <v>52.3919</v>
      </c>
      <c r="F6683" s="21">
        <v>45134</v>
      </c>
    </row>
    <row r="6684" spans="1:6" ht="18.75" x14ac:dyDescent="0.3">
      <c r="A6684" s="20" t="s">
        <v>24916</v>
      </c>
      <c r="B6684" s="20" t="s">
        <v>5185</v>
      </c>
      <c r="C6684" s="20" t="s">
        <v>24915</v>
      </c>
      <c r="D6684" s="20" t="s">
        <v>40579</v>
      </c>
      <c r="E6684" s="16">
        <v>198.833</v>
      </c>
      <c r="F6684" s="21">
        <v>45134</v>
      </c>
    </row>
    <row r="6685" spans="1:6" ht="18.75" x14ac:dyDescent="0.3">
      <c r="A6685" s="20" t="s">
        <v>24918</v>
      </c>
      <c r="B6685" s="20" t="s">
        <v>5185</v>
      </c>
      <c r="C6685" s="20" t="s">
        <v>24917</v>
      </c>
      <c r="D6685" s="20" t="s">
        <v>40580</v>
      </c>
      <c r="E6685" s="16">
        <v>39.476199999999999</v>
      </c>
      <c r="F6685" s="21">
        <v>45134</v>
      </c>
    </row>
    <row r="6686" spans="1:6" ht="18.75" x14ac:dyDescent="0.3">
      <c r="A6686" s="20" t="s">
        <v>41193</v>
      </c>
      <c r="B6686" s="20" t="s">
        <v>5185</v>
      </c>
      <c r="C6686" s="20" t="s">
        <v>41194</v>
      </c>
      <c r="D6686" s="20" t="s">
        <v>41195</v>
      </c>
      <c r="E6686" s="16">
        <v>57.941899999999997</v>
      </c>
      <c r="F6686" s="21">
        <v>45134</v>
      </c>
    </row>
    <row r="6687" spans="1:6" ht="18.75" x14ac:dyDescent="0.3">
      <c r="A6687" s="20" t="s">
        <v>40876</v>
      </c>
      <c r="B6687" s="20" t="s">
        <v>5185</v>
      </c>
      <c r="C6687" s="20" t="s">
        <v>40877</v>
      </c>
      <c r="D6687" s="20" t="s">
        <v>40878</v>
      </c>
      <c r="E6687" s="16">
        <v>27.759699999999999</v>
      </c>
      <c r="F6687" s="21">
        <v>45134</v>
      </c>
    </row>
    <row r="6688" spans="1:6" ht="18.75" x14ac:dyDescent="0.3">
      <c r="A6688" s="20" t="s">
        <v>24929</v>
      </c>
      <c r="B6688" s="20" t="s">
        <v>5185</v>
      </c>
      <c r="C6688" s="20" t="s">
        <v>24928</v>
      </c>
      <c r="D6688" s="20" t="s">
        <v>24930</v>
      </c>
      <c r="E6688" s="16">
        <v>28.3017</v>
      </c>
      <c r="F6688" s="21">
        <v>45134</v>
      </c>
    </row>
    <row r="6689" spans="1:6" ht="18.75" x14ac:dyDescent="0.3">
      <c r="A6689" s="20" t="s">
        <v>41201</v>
      </c>
      <c r="B6689" s="20" t="s">
        <v>5185</v>
      </c>
      <c r="C6689" s="20" t="s">
        <v>41202</v>
      </c>
      <c r="D6689" s="20" t="s">
        <v>41203</v>
      </c>
      <c r="E6689" s="16">
        <v>133.93709999999999</v>
      </c>
      <c r="F6689" s="21">
        <v>45134</v>
      </c>
    </row>
    <row r="6690" spans="1:6" ht="18.75" x14ac:dyDescent="0.3">
      <c r="A6690" s="20" t="s">
        <v>24932</v>
      </c>
      <c r="B6690" s="20" t="s">
        <v>5185</v>
      </c>
      <c r="C6690" s="20" t="s">
        <v>24931</v>
      </c>
      <c r="D6690" s="20" t="s">
        <v>24933</v>
      </c>
      <c r="E6690" s="16">
        <v>45.812800000000003</v>
      </c>
      <c r="F6690" s="21">
        <v>45134</v>
      </c>
    </row>
    <row r="6691" spans="1:6" ht="18.75" x14ac:dyDescent="0.3">
      <c r="A6691" s="20" t="s">
        <v>24943</v>
      </c>
      <c r="B6691" s="20" t="s">
        <v>5185</v>
      </c>
      <c r="C6691" s="20" t="s">
        <v>24942</v>
      </c>
      <c r="D6691" s="20" t="s">
        <v>24944</v>
      </c>
      <c r="E6691" s="16">
        <v>282.77519999999998</v>
      </c>
      <c r="F6691" s="21">
        <v>45134</v>
      </c>
    </row>
    <row r="6692" spans="1:6" ht="18.75" x14ac:dyDescent="0.3">
      <c r="A6692" s="20" t="s">
        <v>24954</v>
      </c>
      <c r="B6692" s="20" t="s">
        <v>5185</v>
      </c>
      <c r="C6692" s="20" t="s">
        <v>24953</v>
      </c>
      <c r="D6692" s="20" t="s">
        <v>24955</v>
      </c>
      <c r="E6692" s="16">
        <v>203.91550000000001</v>
      </c>
      <c r="F6692" s="21">
        <v>45134</v>
      </c>
    </row>
    <row r="6693" spans="1:6" ht="18.75" x14ac:dyDescent="0.3">
      <c r="A6693" s="20" t="s">
        <v>24950</v>
      </c>
      <c r="B6693" s="20" t="s">
        <v>5185</v>
      </c>
      <c r="C6693" s="20" t="s">
        <v>24949</v>
      </c>
      <c r="D6693" s="20" t="s">
        <v>40455</v>
      </c>
      <c r="E6693" s="16">
        <v>1000</v>
      </c>
      <c r="F6693" s="21">
        <v>45134</v>
      </c>
    </row>
    <row r="6694" spans="1:6" ht="18.75" x14ac:dyDescent="0.3">
      <c r="A6694" s="20" t="s">
        <v>24935</v>
      </c>
      <c r="B6694" s="20" t="s">
        <v>5185</v>
      </c>
      <c r="C6694" s="20" t="s">
        <v>24934</v>
      </c>
      <c r="D6694" s="20" t="s">
        <v>40456</v>
      </c>
      <c r="E6694" s="16">
        <v>52.615699999999997</v>
      </c>
      <c r="F6694" s="21">
        <v>45134</v>
      </c>
    </row>
    <row r="6695" spans="1:6" ht="18.75" x14ac:dyDescent="0.3">
      <c r="A6695" s="20" t="s">
        <v>24957</v>
      </c>
      <c r="B6695" s="20" t="s">
        <v>5185</v>
      </c>
      <c r="C6695" s="20" t="s">
        <v>24956</v>
      </c>
      <c r="D6695" s="20" t="s">
        <v>40457</v>
      </c>
      <c r="E6695" s="16">
        <v>216.28100000000001</v>
      </c>
      <c r="F6695" s="21">
        <v>45134</v>
      </c>
    </row>
    <row r="6696" spans="1:6" ht="18.75" x14ac:dyDescent="0.3">
      <c r="A6696" s="20" t="s">
        <v>24977</v>
      </c>
      <c r="B6696" s="20" t="s">
        <v>5185</v>
      </c>
      <c r="C6696" s="20" t="s">
        <v>24976</v>
      </c>
      <c r="D6696" s="20" t="s">
        <v>40458</v>
      </c>
      <c r="E6696" s="16">
        <v>424.86430000000001</v>
      </c>
      <c r="F6696" s="21">
        <v>45134</v>
      </c>
    </row>
    <row r="6697" spans="1:6" ht="18.75" x14ac:dyDescent="0.3">
      <c r="A6697" s="20" t="s">
        <v>24969</v>
      </c>
      <c r="B6697" s="20" t="s">
        <v>5185</v>
      </c>
      <c r="C6697" s="20" t="s">
        <v>24968</v>
      </c>
      <c r="D6697" s="20" t="s">
        <v>40459</v>
      </c>
      <c r="E6697" s="16">
        <v>112.7931</v>
      </c>
      <c r="F6697" s="21">
        <v>45134</v>
      </c>
    </row>
    <row r="6698" spans="1:6" ht="18.75" x14ac:dyDescent="0.3">
      <c r="A6698" s="20" t="s">
        <v>24952</v>
      </c>
      <c r="B6698" s="20" t="s">
        <v>5185</v>
      </c>
      <c r="C6698" s="20" t="s">
        <v>24951</v>
      </c>
      <c r="D6698" s="20" t="s">
        <v>40460</v>
      </c>
      <c r="E6698" s="16">
        <v>24.238900000000001</v>
      </c>
      <c r="F6698" s="21">
        <v>45134</v>
      </c>
    </row>
    <row r="6699" spans="1:6" ht="18.75" x14ac:dyDescent="0.3">
      <c r="A6699" s="20" t="s">
        <v>24937</v>
      </c>
      <c r="B6699" s="20" t="s">
        <v>5185</v>
      </c>
      <c r="C6699" s="20" t="s">
        <v>24936</v>
      </c>
      <c r="D6699" s="20" t="s">
        <v>40461</v>
      </c>
      <c r="E6699" s="16">
        <v>464.73450000000003</v>
      </c>
      <c r="F6699" s="21">
        <v>45134</v>
      </c>
    </row>
    <row r="6700" spans="1:6" ht="18.75" x14ac:dyDescent="0.3">
      <c r="A6700" s="20" t="s">
        <v>24959</v>
      </c>
      <c r="B6700" s="20" t="s">
        <v>5185</v>
      </c>
      <c r="C6700" s="20" t="s">
        <v>24958</v>
      </c>
      <c r="D6700" s="20" t="s">
        <v>40530</v>
      </c>
      <c r="E6700" s="16">
        <v>114.85890000000001</v>
      </c>
      <c r="F6700" s="21">
        <v>45134</v>
      </c>
    </row>
    <row r="6701" spans="1:6" ht="18.75" x14ac:dyDescent="0.3">
      <c r="A6701" s="20" t="s">
        <v>24941</v>
      </c>
      <c r="B6701" s="20" t="s">
        <v>5185</v>
      </c>
      <c r="C6701" s="20" t="s">
        <v>24940</v>
      </c>
      <c r="D6701" s="20" t="s">
        <v>40462</v>
      </c>
      <c r="E6701" s="16">
        <v>55.1965</v>
      </c>
      <c r="F6701" s="21">
        <v>45134</v>
      </c>
    </row>
    <row r="6702" spans="1:6" ht="18.75" x14ac:dyDescent="0.3">
      <c r="A6702" s="20" t="s">
        <v>24939</v>
      </c>
      <c r="B6702" s="20" t="s">
        <v>5185</v>
      </c>
      <c r="C6702" s="20" t="s">
        <v>24938</v>
      </c>
      <c r="D6702" s="20" t="s">
        <v>40463</v>
      </c>
      <c r="E6702" s="16">
        <v>91.423900000000003</v>
      </c>
      <c r="F6702" s="21">
        <v>45134</v>
      </c>
    </row>
    <row r="6703" spans="1:6" ht="18.75" x14ac:dyDescent="0.3">
      <c r="A6703" s="20" t="s">
        <v>24946</v>
      </c>
      <c r="B6703" s="20" t="s">
        <v>5185</v>
      </c>
      <c r="C6703" s="20" t="s">
        <v>24945</v>
      </c>
      <c r="D6703" s="20" t="s">
        <v>40464</v>
      </c>
      <c r="E6703" s="16">
        <v>621.48230000000001</v>
      </c>
      <c r="F6703" s="21">
        <v>45134</v>
      </c>
    </row>
    <row r="6704" spans="1:6" ht="18.75" x14ac:dyDescent="0.3">
      <c r="A6704" s="20" t="s">
        <v>24961</v>
      </c>
      <c r="B6704" s="20" t="s">
        <v>5185</v>
      </c>
      <c r="C6704" s="20" t="s">
        <v>24960</v>
      </c>
      <c r="D6704" s="20" t="s">
        <v>24962</v>
      </c>
      <c r="E6704" s="16">
        <v>31.261299999999999</v>
      </c>
      <c r="F6704" s="21">
        <v>45134</v>
      </c>
    </row>
    <row r="6705" spans="1:6" ht="18.75" x14ac:dyDescent="0.3">
      <c r="A6705" s="20" t="s">
        <v>24964</v>
      </c>
      <c r="B6705" s="20" t="s">
        <v>5185</v>
      </c>
      <c r="C6705" s="20" t="s">
        <v>24963</v>
      </c>
      <c r="D6705" s="20" t="s">
        <v>24965</v>
      </c>
      <c r="E6705" s="16">
        <v>142.024</v>
      </c>
      <c r="F6705" s="21">
        <v>45134</v>
      </c>
    </row>
    <row r="6706" spans="1:6" ht="18.75" x14ac:dyDescent="0.3">
      <c r="A6706" s="20" t="s">
        <v>24948</v>
      </c>
      <c r="B6706" s="20" t="s">
        <v>5185</v>
      </c>
      <c r="C6706" s="20" t="s">
        <v>24947</v>
      </c>
      <c r="D6706" s="20" t="s">
        <v>40465</v>
      </c>
      <c r="E6706" s="16">
        <v>473.70139999999998</v>
      </c>
      <c r="F6706" s="21">
        <v>45134</v>
      </c>
    </row>
    <row r="6707" spans="1:6" ht="18.75" x14ac:dyDescent="0.3">
      <c r="A6707" s="20" t="s">
        <v>24971</v>
      </c>
      <c r="B6707" s="20" t="s">
        <v>5185</v>
      </c>
      <c r="C6707" s="20" t="s">
        <v>24970</v>
      </c>
      <c r="D6707" s="20" t="s">
        <v>40466</v>
      </c>
      <c r="E6707" s="16">
        <v>51.057600000000001</v>
      </c>
      <c r="F6707" s="21">
        <v>45134</v>
      </c>
    </row>
    <row r="6708" spans="1:6" ht="18.75" x14ac:dyDescent="0.3">
      <c r="A6708" s="20" t="s">
        <v>24967</v>
      </c>
      <c r="B6708" s="20" t="s">
        <v>5185</v>
      </c>
      <c r="C6708" s="20" t="s">
        <v>24966</v>
      </c>
      <c r="D6708" s="20" t="s">
        <v>40467</v>
      </c>
      <c r="E6708" s="16">
        <v>114.2906</v>
      </c>
      <c r="F6708" s="21">
        <v>45134</v>
      </c>
    </row>
    <row r="6709" spans="1:6" ht="18.75" x14ac:dyDescent="0.3">
      <c r="A6709" s="20" t="s">
        <v>24973</v>
      </c>
      <c r="B6709" s="20" t="s">
        <v>5185</v>
      </c>
      <c r="C6709" s="20" t="s">
        <v>24972</v>
      </c>
      <c r="D6709" s="20" t="s">
        <v>40468</v>
      </c>
      <c r="E6709" s="16">
        <v>735.62080000000003</v>
      </c>
      <c r="F6709" s="21">
        <v>45134</v>
      </c>
    </row>
    <row r="6710" spans="1:6" ht="18.75" x14ac:dyDescent="0.3">
      <c r="A6710" s="20" t="s">
        <v>24975</v>
      </c>
      <c r="B6710" s="20" t="s">
        <v>5185</v>
      </c>
      <c r="C6710" s="20" t="s">
        <v>24974</v>
      </c>
      <c r="D6710" s="20" t="s">
        <v>40469</v>
      </c>
      <c r="E6710" s="16">
        <v>56.213500000000003</v>
      </c>
      <c r="F6710" s="21">
        <v>45134</v>
      </c>
    </row>
    <row r="6711" spans="1:6" ht="18.75" x14ac:dyDescent="0.3">
      <c r="A6711" s="20" t="s">
        <v>24979</v>
      </c>
      <c r="B6711" s="20" t="s">
        <v>5185</v>
      </c>
      <c r="C6711" s="20" t="s">
        <v>24978</v>
      </c>
      <c r="D6711" s="20" t="s">
        <v>24980</v>
      </c>
      <c r="E6711" s="16">
        <v>157.7534</v>
      </c>
      <c r="F6711" s="21">
        <v>45134</v>
      </c>
    </row>
    <row r="6712" spans="1:6" ht="18.75" x14ac:dyDescent="0.3">
      <c r="A6712" s="20" t="s">
        <v>24982</v>
      </c>
      <c r="B6712" s="20" t="s">
        <v>5185</v>
      </c>
      <c r="C6712" s="20" t="s">
        <v>24981</v>
      </c>
      <c r="D6712" s="20" t="s">
        <v>24983</v>
      </c>
      <c r="E6712" s="16">
        <v>15.1264</v>
      </c>
      <c r="F6712" s="21">
        <v>45134</v>
      </c>
    </row>
    <row r="6713" spans="1:6" ht="18.75" x14ac:dyDescent="0.3">
      <c r="A6713" s="20" t="s">
        <v>24985</v>
      </c>
      <c r="B6713" s="20" t="s">
        <v>5185</v>
      </c>
      <c r="C6713" s="20" t="s">
        <v>24984</v>
      </c>
      <c r="D6713" s="20" t="s">
        <v>24986</v>
      </c>
      <c r="E6713" s="16">
        <v>74.297300000000007</v>
      </c>
      <c r="F6713" s="21">
        <v>45134</v>
      </c>
    </row>
    <row r="6714" spans="1:6" ht="18.75" x14ac:dyDescent="0.3">
      <c r="A6714" s="20" t="s">
        <v>24988</v>
      </c>
      <c r="B6714" s="20" t="s">
        <v>5185</v>
      </c>
      <c r="C6714" s="20" t="s">
        <v>24987</v>
      </c>
      <c r="D6714" s="20" t="s">
        <v>24989</v>
      </c>
      <c r="E6714" s="16">
        <v>2093.6444000000001</v>
      </c>
      <c r="F6714" s="21">
        <v>45134</v>
      </c>
    </row>
    <row r="6715" spans="1:6" ht="18.75" x14ac:dyDescent="0.3">
      <c r="A6715" s="20" t="s">
        <v>25001</v>
      </c>
      <c r="B6715" s="20" t="s">
        <v>5185</v>
      </c>
      <c r="C6715" s="20" t="s">
        <v>25000</v>
      </c>
      <c r="D6715" s="20" t="s">
        <v>40601</v>
      </c>
      <c r="E6715" s="16">
        <v>217.0823</v>
      </c>
      <c r="F6715" s="21">
        <v>45134</v>
      </c>
    </row>
    <row r="6716" spans="1:6" ht="18.75" x14ac:dyDescent="0.3">
      <c r="A6716" s="20" t="s">
        <v>24991</v>
      </c>
      <c r="B6716" s="20" t="s">
        <v>5185</v>
      </c>
      <c r="C6716" s="20" t="s">
        <v>24990</v>
      </c>
      <c r="D6716" s="20" t="s">
        <v>40602</v>
      </c>
      <c r="E6716" s="16">
        <v>167.7054</v>
      </c>
      <c r="F6716" s="21">
        <v>45134</v>
      </c>
    </row>
    <row r="6717" spans="1:6" ht="18.75" x14ac:dyDescent="0.3">
      <c r="A6717" s="20" t="s">
        <v>25007</v>
      </c>
      <c r="B6717" s="20" t="s">
        <v>5185</v>
      </c>
      <c r="C6717" s="20" t="s">
        <v>25006</v>
      </c>
      <c r="D6717" s="20" t="s">
        <v>40603</v>
      </c>
      <c r="E6717" s="16">
        <v>204.48330000000001</v>
      </c>
      <c r="F6717" s="21">
        <v>45134</v>
      </c>
    </row>
    <row r="6718" spans="1:6" ht="18.75" x14ac:dyDescent="0.3">
      <c r="A6718" s="20" t="s">
        <v>25005</v>
      </c>
      <c r="B6718" s="20" t="s">
        <v>5185</v>
      </c>
      <c r="C6718" s="20" t="s">
        <v>25004</v>
      </c>
      <c r="D6718" s="20" t="s">
        <v>40604</v>
      </c>
      <c r="E6718" s="16">
        <v>460.86340000000001</v>
      </c>
      <c r="F6718" s="21">
        <v>45134</v>
      </c>
    </row>
    <row r="6719" spans="1:6" ht="18.75" x14ac:dyDescent="0.3">
      <c r="A6719" s="20" t="s">
        <v>24995</v>
      </c>
      <c r="B6719" s="20" t="s">
        <v>5185</v>
      </c>
      <c r="C6719" s="20" t="s">
        <v>24994</v>
      </c>
      <c r="D6719" s="20" t="s">
        <v>40605</v>
      </c>
      <c r="E6719" s="16">
        <v>84.607399999999998</v>
      </c>
      <c r="F6719" s="21">
        <v>45134</v>
      </c>
    </row>
    <row r="6720" spans="1:6" ht="18.75" x14ac:dyDescent="0.3">
      <c r="A6720" s="20" t="s">
        <v>24997</v>
      </c>
      <c r="B6720" s="20" t="s">
        <v>5185</v>
      </c>
      <c r="C6720" s="20" t="s">
        <v>24996</v>
      </c>
      <c r="D6720" s="20" t="s">
        <v>40606</v>
      </c>
      <c r="E6720" s="16">
        <v>312.06259999999997</v>
      </c>
      <c r="F6720" s="21">
        <v>45134</v>
      </c>
    </row>
    <row r="6721" spans="1:6" ht="18.75" x14ac:dyDescent="0.3">
      <c r="A6721" s="20" t="s">
        <v>25009</v>
      </c>
      <c r="B6721" s="20" t="s">
        <v>5185</v>
      </c>
      <c r="C6721" s="20" t="s">
        <v>25008</v>
      </c>
      <c r="D6721" s="20" t="s">
        <v>40607</v>
      </c>
      <c r="E6721" s="16">
        <v>468.83600000000001</v>
      </c>
      <c r="F6721" s="21">
        <v>45134</v>
      </c>
    </row>
    <row r="6722" spans="1:6" ht="18.75" x14ac:dyDescent="0.3">
      <c r="A6722" s="20" t="s">
        <v>24999</v>
      </c>
      <c r="B6722" s="20" t="s">
        <v>5185</v>
      </c>
      <c r="C6722" s="20" t="s">
        <v>24998</v>
      </c>
      <c r="D6722" s="20" t="s">
        <v>40608</v>
      </c>
      <c r="E6722" s="16">
        <v>235.2928</v>
      </c>
      <c r="F6722" s="21">
        <v>45134</v>
      </c>
    </row>
    <row r="6723" spans="1:6" ht="18.75" x14ac:dyDescent="0.3">
      <c r="A6723" s="20" t="s">
        <v>25003</v>
      </c>
      <c r="B6723" s="20" t="s">
        <v>5185</v>
      </c>
      <c r="C6723" s="20" t="s">
        <v>25002</v>
      </c>
      <c r="D6723" s="20" t="s">
        <v>40609</v>
      </c>
      <c r="E6723" s="16">
        <v>215.26750000000001</v>
      </c>
      <c r="F6723" s="21">
        <v>45134</v>
      </c>
    </row>
    <row r="6724" spans="1:6" ht="18.75" x14ac:dyDescent="0.3">
      <c r="A6724" s="20" t="s">
        <v>25011</v>
      </c>
      <c r="B6724" s="20" t="s">
        <v>5185</v>
      </c>
      <c r="C6724" s="20" t="s">
        <v>25010</v>
      </c>
      <c r="D6724" s="20" t="s">
        <v>40610</v>
      </c>
      <c r="E6724" s="16">
        <v>713.85090000000002</v>
      </c>
      <c r="F6724" s="21">
        <v>45134</v>
      </c>
    </row>
    <row r="6725" spans="1:6" ht="18.75" x14ac:dyDescent="0.3">
      <c r="A6725" s="20" t="s">
        <v>24993</v>
      </c>
      <c r="B6725" s="20" t="s">
        <v>5185</v>
      </c>
      <c r="C6725" s="20" t="s">
        <v>24992</v>
      </c>
      <c r="D6725" s="20" t="s">
        <v>40611</v>
      </c>
      <c r="E6725" s="16">
        <v>573.6866</v>
      </c>
      <c r="F6725" s="21">
        <v>45134</v>
      </c>
    </row>
    <row r="6726" spans="1:6" ht="18.75" x14ac:dyDescent="0.3">
      <c r="A6726" s="20" t="s">
        <v>25013</v>
      </c>
      <c r="B6726" s="20" t="s">
        <v>5185</v>
      </c>
      <c r="C6726" s="20" t="s">
        <v>25012</v>
      </c>
      <c r="D6726" s="20" t="s">
        <v>40470</v>
      </c>
      <c r="E6726" s="16">
        <v>207.0324</v>
      </c>
      <c r="F6726" s="21">
        <v>45134</v>
      </c>
    </row>
    <row r="6727" spans="1:6" ht="18.75" x14ac:dyDescent="0.3">
      <c r="A6727" s="20" t="s">
        <v>25015</v>
      </c>
      <c r="B6727" s="20" t="s">
        <v>5185</v>
      </c>
      <c r="C6727" s="20" t="s">
        <v>25014</v>
      </c>
      <c r="D6727" s="20" t="s">
        <v>25016</v>
      </c>
      <c r="E6727" s="16">
        <v>61.470300000000002</v>
      </c>
      <c r="F6727" s="21">
        <v>45134</v>
      </c>
    </row>
    <row r="6728" spans="1:6" ht="18.75" x14ac:dyDescent="0.3">
      <c r="A6728" s="20" t="s">
        <v>25018</v>
      </c>
      <c r="B6728" s="20" t="s">
        <v>5185</v>
      </c>
      <c r="C6728" s="20" t="s">
        <v>25017</v>
      </c>
      <c r="D6728" s="20" t="s">
        <v>25019</v>
      </c>
      <c r="E6728" s="16">
        <v>238.2011</v>
      </c>
      <c r="F6728" s="21">
        <v>45134</v>
      </c>
    </row>
    <row r="6729" spans="1:6" ht="18.75" x14ac:dyDescent="0.3">
      <c r="A6729" s="20" t="s">
        <v>25025</v>
      </c>
      <c r="B6729" s="20" t="s">
        <v>5185</v>
      </c>
      <c r="C6729" s="20" t="s">
        <v>25024</v>
      </c>
      <c r="D6729" s="20" t="s">
        <v>25026</v>
      </c>
      <c r="E6729" s="16">
        <v>47.167299999999997</v>
      </c>
      <c r="F6729" s="21">
        <v>45134</v>
      </c>
    </row>
    <row r="6730" spans="1:6" ht="18.75" x14ac:dyDescent="0.3">
      <c r="A6730" s="20" t="s">
        <v>25028</v>
      </c>
      <c r="B6730" s="20" t="s">
        <v>5185</v>
      </c>
      <c r="C6730" s="20" t="s">
        <v>25027</v>
      </c>
      <c r="D6730" s="20" t="s">
        <v>25029</v>
      </c>
      <c r="E6730" s="16">
        <v>57.135599999999997</v>
      </c>
      <c r="F6730" s="21">
        <v>45134</v>
      </c>
    </row>
    <row r="6731" spans="1:6" ht="18.75" x14ac:dyDescent="0.3">
      <c r="A6731" s="20" t="s">
        <v>25023</v>
      </c>
      <c r="B6731" s="20" t="s">
        <v>5185</v>
      </c>
      <c r="C6731" s="20" t="s">
        <v>25022</v>
      </c>
      <c r="D6731" s="20" t="s">
        <v>40471</v>
      </c>
      <c r="E6731" s="16">
        <v>2104.9904999999999</v>
      </c>
      <c r="F6731" s="21">
        <v>45134</v>
      </c>
    </row>
    <row r="6732" spans="1:6" ht="18.75" x14ac:dyDescent="0.3">
      <c r="A6732" s="20" t="s">
        <v>25021</v>
      </c>
      <c r="B6732" s="20" t="s">
        <v>5185</v>
      </c>
      <c r="C6732" s="20" t="s">
        <v>25020</v>
      </c>
      <c r="D6732" s="20" t="s">
        <v>40472</v>
      </c>
      <c r="E6732" s="16">
        <v>46.331800000000001</v>
      </c>
      <c r="F6732" s="21">
        <v>45134</v>
      </c>
    </row>
    <row r="6733" spans="1:6" ht="18.75" x14ac:dyDescent="0.3">
      <c r="A6733" s="20" t="s">
        <v>25031</v>
      </c>
      <c r="B6733" s="20" t="s">
        <v>5185</v>
      </c>
      <c r="C6733" s="20" t="s">
        <v>25030</v>
      </c>
      <c r="D6733" s="20" t="s">
        <v>40473</v>
      </c>
      <c r="E6733" s="16">
        <v>709.42039999999997</v>
      </c>
      <c r="F6733" s="21">
        <v>45134</v>
      </c>
    </row>
    <row r="6734" spans="1:6" ht="18.75" x14ac:dyDescent="0.3">
      <c r="A6734" s="20" t="s">
        <v>25033</v>
      </c>
      <c r="B6734" s="20" t="s">
        <v>5185</v>
      </c>
      <c r="C6734" s="20" t="s">
        <v>25032</v>
      </c>
      <c r="D6734" s="20" t="s">
        <v>25034</v>
      </c>
      <c r="E6734" s="16">
        <v>16.420000000000002</v>
      </c>
      <c r="F6734" s="21">
        <v>45134</v>
      </c>
    </row>
    <row r="6735" spans="1:6" ht="18.75" x14ac:dyDescent="0.3">
      <c r="A6735" s="20" t="s">
        <v>25036</v>
      </c>
      <c r="B6735" s="20" t="s">
        <v>5185</v>
      </c>
      <c r="C6735" s="20" t="s">
        <v>25035</v>
      </c>
      <c r="D6735" s="20" t="s">
        <v>25037</v>
      </c>
      <c r="E6735" s="16">
        <v>15.16</v>
      </c>
      <c r="F6735" s="21">
        <v>45134</v>
      </c>
    </row>
    <row r="6736" spans="1:6" ht="18.75" x14ac:dyDescent="0.3">
      <c r="A6736" s="20" t="s">
        <v>25039</v>
      </c>
      <c r="B6736" s="20" t="s">
        <v>25040</v>
      </c>
      <c r="C6736" s="20" t="s">
        <v>25038</v>
      </c>
      <c r="D6736" s="20" t="s">
        <v>25041</v>
      </c>
      <c r="E6736" s="16">
        <v>16.420000000000002</v>
      </c>
      <c r="F6736" s="21">
        <v>45134</v>
      </c>
    </row>
    <row r="6737" spans="1:6" ht="18.75" x14ac:dyDescent="0.3">
      <c r="A6737" s="20" t="s">
        <v>25043</v>
      </c>
      <c r="B6737" s="20" t="s">
        <v>25044</v>
      </c>
      <c r="C6737" s="20" t="s">
        <v>25042</v>
      </c>
      <c r="D6737" s="20" t="s">
        <v>25045</v>
      </c>
      <c r="E6737" s="16">
        <v>15.16</v>
      </c>
      <c r="F6737" s="21">
        <v>45134</v>
      </c>
    </row>
    <row r="6738" spans="1:6" ht="18.75" x14ac:dyDescent="0.3">
      <c r="A6738" s="20" t="s">
        <v>25047</v>
      </c>
      <c r="B6738" s="20" t="s">
        <v>5185</v>
      </c>
      <c r="C6738" s="20" t="s">
        <v>25046</v>
      </c>
      <c r="D6738" s="20" t="s">
        <v>25048</v>
      </c>
      <c r="E6738" s="16">
        <v>22.9941</v>
      </c>
      <c r="F6738" s="21">
        <v>45134</v>
      </c>
    </row>
    <row r="6739" spans="1:6" ht="18.75" x14ac:dyDescent="0.3">
      <c r="A6739" s="20" t="s">
        <v>25050</v>
      </c>
      <c r="B6739" s="20" t="s">
        <v>5185</v>
      </c>
      <c r="C6739" s="20" t="s">
        <v>25049</v>
      </c>
      <c r="D6739" s="20" t="s">
        <v>25051</v>
      </c>
      <c r="E6739" s="16">
        <v>22.974499999999999</v>
      </c>
      <c r="F6739" s="21">
        <v>45134</v>
      </c>
    </row>
    <row r="6740" spans="1:6" ht="18.75" x14ac:dyDescent="0.3">
      <c r="A6740" s="20" t="s">
        <v>25053</v>
      </c>
      <c r="B6740" s="20" t="s">
        <v>5185</v>
      </c>
      <c r="C6740" s="20" t="s">
        <v>25052</v>
      </c>
      <c r="D6740" s="20" t="s">
        <v>25054</v>
      </c>
      <c r="E6740" s="16">
        <v>20.690999999999999</v>
      </c>
      <c r="F6740" s="21">
        <v>45134</v>
      </c>
    </row>
    <row r="6741" spans="1:6" ht="18.75" x14ac:dyDescent="0.3">
      <c r="A6741" s="20" t="s">
        <v>25056</v>
      </c>
      <c r="B6741" s="20" t="s">
        <v>5185</v>
      </c>
      <c r="C6741" s="20" t="s">
        <v>25055</v>
      </c>
      <c r="D6741" s="20" t="s">
        <v>25057</v>
      </c>
      <c r="E6741" s="16">
        <v>20.702300000000001</v>
      </c>
      <c r="F6741" s="21">
        <v>45134</v>
      </c>
    </row>
    <row r="6742" spans="1:6" ht="18.75" x14ac:dyDescent="0.3">
      <c r="A6742" s="20" t="s">
        <v>25059</v>
      </c>
      <c r="B6742" s="20" t="s">
        <v>5185</v>
      </c>
      <c r="C6742" s="20" t="s">
        <v>25058</v>
      </c>
      <c r="D6742" s="20" t="s">
        <v>25060</v>
      </c>
      <c r="E6742" s="16">
        <v>23.350100000000001</v>
      </c>
      <c r="F6742" s="21">
        <v>45134</v>
      </c>
    </row>
    <row r="6743" spans="1:6" ht="18.75" x14ac:dyDescent="0.3">
      <c r="A6743" s="20" t="s">
        <v>25062</v>
      </c>
      <c r="B6743" s="20" t="s">
        <v>25063</v>
      </c>
      <c r="C6743" s="20" t="s">
        <v>25061</v>
      </c>
      <c r="D6743" s="20" t="s">
        <v>25064</v>
      </c>
      <c r="E6743" s="16">
        <v>23.007300000000001</v>
      </c>
      <c r="F6743" s="21">
        <v>45134</v>
      </c>
    </row>
    <row r="6744" spans="1:6" ht="18.75" x14ac:dyDescent="0.3">
      <c r="A6744" s="20" t="s">
        <v>25066</v>
      </c>
      <c r="B6744" s="20" t="s">
        <v>5185</v>
      </c>
      <c r="C6744" s="20" t="s">
        <v>25065</v>
      </c>
      <c r="D6744" s="20" t="s">
        <v>25067</v>
      </c>
      <c r="E6744" s="16">
        <v>20.688500000000001</v>
      </c>
      <c r="F6744" s="21">
        <v>45134</v>
      </c>
    </row>
    <row r="6745" spans="1:6" ht="18.75" x14ac:dyDescent="0.3">
      <c r="A6745" s="20" t="s">
        <v>25069</v>
      </c>
      <c r="B6745" s="20" t="s">
        <v>25070</v>
      </c>
      <c r="C6745" s="20" t="s">
        <v>25068</v>
      </c>
      <c r="D6745" s="20" t="s">
        <v>25071</v>
      </c>
      <c r="E6745" s="16">
        <v>20.685099999999998</v>
      </c>
      <c r="F6745" s="21">
        <v>45134</v>
      </c>
    </row>
    <row r="6746" spans="1:6" ht="18.75" x14ac:dyDescent="0.3">
      <c r="A6746" s="20" t="s">
        <v>25073</v>
      </c>
      <c r="B6746" s="20" t="s">
        <v>5185</v>
      </c>
      <c r="C6746" s="20" t="s">
        <v>25072</v>
      </c>
      <c r="D6746" s="20" t="s">
        <v>25074</v>
      </c>
      <c r="E6746" s="16">
        <v>224.94</v>
      </c>
      <c r="F6746" s="21">
        <v>45134</v>
      </c>
    </row>
    <row r="6747" spans="1:6" ht="18.75" x14ac:dyDescent="0.3">
      <c r="A6747" s="20" t="s">
        <v>25076</v>
      </c>
      <c r="B6747" s="20" t="s">
        <v>5185</v>
      </c>
      <c r="C6747" s="20" t="s">
        <v>25075</v>
      </c>
      <c r="D6747" s="20" t="s">
        <v>25077</v>
      </c>
      <c r="E6747" s="16">
        <v>243.67</v>
      </c>
      <c r="F6747" s="21">
        <v>45134</v>
      </c>
    </row>
    <row r="6748" spans="1:6" ht="18.75" x14ac:dyDescent="0.3">
      <c r="A6748" s="20" t="s">
        <v>25079</v>
      </c>
      <c r="B6748" s="20" t="s">
        <v>5185</v>
      </c>
      <c r="C6748" s="20" t="s">
        <v>25078</v>
      </c>
      <c r="D6748" s="20" t="s">
        <v>25080</v>
      </c>
      <c r="E6748" s="16">
        <v>28.686599999999999</v>
      </c>
      <c r="F6748" s="21">
        <v>45134</v>
      </c>
    </row>
    <row r="6749" spans="1:6" ht="18.75" x14ac:dyDescent="0.3">
      <c r="A6749" s="20" t="s">
        <v>25082</v>
      </c>
      <c r="B6749" s="20" t="s">
        <v>5185</v>
      </c>
      <c r="C6749" s="20" t="s">
        <v>25081</v>
      </c>
      <c r="D6749" s="20" t="s">
        <v>25083</v>
      </c>
      <c r="E6749" s="16">
        <v>26.1479</v>
      </c>
      <c r="F6749" s="21">
        <v>45134</v>
      </c>
    </row>
    <row r="6750" spans="1:6" ht="18.75" x14ac:dyDescent="0.3">
      <c r="A6750" s="20" t="s">
        <v>25085</v>
      </c>
      <c r="B6750" s="20" t="s">
        <v>5185</v>
      </c>
      <c r="C6750" s="20" t="s">
        <v>25084</v>
      </c>
      <c r="D6750" s="20" t="s">
        <v>25086</v>
      </c>
      <c r="E6750" s="16">
        <v>29.145299999999999</v>
      </c>
      <c r="F6750" s="21">
        <v>45133</v>
      </c>
    </row>
    <row r="6751" spans="1:6" ht="18.75" x14ac:dyDescent="0.3">
      <c r="A6751" s="20" t="s">
        <v>25088</v>
      </c>
      <c r="B6751" s="20" t="s">
        <v>5185</v>
      </c>
      <c r="C6751" s="20" t="s">
        <v>25087</v>
      </c>
      <c r="D6751" s="20" t="s">
        <v>25089</v>
      </c>
      <c r="E6751" s="16">
        <v>28.0017</v>
      </c>
      <c r="F6751" s="21">
        <v>45133</v>
      </c>
    </row>
    <row r="6752" spans="1:6" ht="18.75" x14ac:dyDescent="0.3">
      <c r="A6752" s="20" t="s">
        <v>25091</v>
      </c>
      <c r="B6752" s="20" t="s">
        <v>5185</v>
      </c>
      <c r="C6752" s="20" t="s">
        <v>25090</v>
      </c>
      <c r="D6752" s="20" t="s">
        <v>25092</v>
      </c>
      <c r="E6752" s="16">
        <v>91.562700000000007</v>
      </c>
      <c r="F6752" s="21">
        <v>45133</v>
      </c>
    </row>
    <row r="6753" spans="1:6" ht="18.75" x14ac:dyDescent="0.3">
      <c r="A6753" s="20" t="s">
        <v>25094</v>
      </c>
      <c r="B6753" s="20" t="s">
        <v>5185</v>
      </c>
      <c r="C6753" s="20" t="s">
        <v>25093</v>
      </c>
      <c r="D6753" s="20" t="s">
        <v>25095</v>
      </c>
      <c r="E6753" s="16">
        <v>84.5822</v>
      </c>
      <c r="F6753" s="21">
        <v>45133</v>
      </c>
    </row>
    <row r="6754" spans="1:6" ht="18.75" x14ac:dyDescent="0.3">
      <c r="A6754" s="20" t="s">
        <v>25097</v>
      </c>
      <c r="B6754" s="20" t="s">
        <v>5185</v>
      </c>
      <c r="C6754" s="20" t="s">
        <v>25096</v>
      </c>
      <c r="D6754" s="20" t="s">
        <v>25098</v>
      </c>
      <c r="E6754" s="16">
        <v>47.528100000000002</v>
      </c>
      <c r="F6754" s="21">
        <v>45134</v>
      </c>
    </row>
    <row r="6755" spans="1:6" ht="18.75" x14ac:dyDescent="0.3">
      <c r="A6755" s="20" t="s">
        <v>25100</v>
      </c>
      <c r="B6755" s="20" t="s">
        <v>5185</v>
      </c>
      <c r="C6755" s="20" t="s">
        <v>25099</v>
      </c>
      <c r="D6755" s="20" t="s">
        <v>25101</v>
      </c>
      <c r="E6755" s="16">
        <v>52.348100000000002</v>
      </c>
      <c r="F6755" s="21">
        <v>45134</v>
      </c>
    </row>
    <row r="6756" spans="1:6" ht="18.75" x14ac:dyDescent="0.3">
      <c r="A6756" s="20" t="s">
        <v>25103</v>
      </c>
      <c r="B6756" s="20" t="s">
        <v>25104</v>
      </c>
      <c r="C6756" s="20" t="s">
        <v>25102</v>
      </c>
      <c r="D6756" s="20" t="s">
        <v>25105</v>
      </c>
      <c r="E6756" s="16">
        <v>15.984</v>
      </c>
      <c r="F6756" s="21">
        <v>45134</v>
      </c>
    </row>
    <row r="6757" spans="1:6" ht="18.75" x14ac:dyDescent="0.3">
      <c r="A6757" s="20" t="s">
        <v>25107</v>
      </c>
      <c r="B6757" s="20" t="s">
        <v>5185</v>
      </c>
      <c r="C6757" s="20" t="s">
        <v>25106</v>
      </c>
      <c r="D6757" s="20" t="s">
        <v>25108</v>
      </c>
      <c r="E6757" s="16">
        <v>15.994</v>
      </c>
      <c r="F6757" s="21">
        <v>45134</v>
      </c>
    </row>
    <row r="6758" spans="1:6" ht="18.75" x14ac:dyDescent="0.3">
      <c r="A6758" s="20" t="s">
        <v>25110</v>
      </c>
      <c r="B6758" s="20" t="s">
        <v>25111</v>
      </c>
      <c r="C6758" s="20" t="s">
        <v>25109</v>
      </c>
      <c r="D6758" s="20" t="s">
        <v>25112</v>
      </c>
      <c r="E6758" s="16">
        <v>14.875</v>
      </c>
      <c r="F6758" s="21">
        <v>45134</v>
      </c>
    </row>
    <row r="6759" spans="1:6" ht="18.75" x14ac:dyDescent="0.3">
      <c r="A6759" s="20" t="s">
        <v>25114</v>
      </c>
      <c r="B6759" s="20" t="s">
        <v>5185</v>
      </c>
      <c r="C6759" s="20" t="s">
        <v>25113</v>
      </c>
      <c r="D6759" s="20" t="s">
        <v>25115</v>
      </c>
      <c r="E6759" s="16">
        <v>14.882</v>
      </c>
      <c r="F6759" s="21">
        <v>45134</v>
      </c>
    </row>
    <row r="6760" spans="1:6" ht="18.75" x14ac:dyDescent="0.3">
      <c r="A6760" s="20" t="s">
        <v>25117</v>
      </c>
      <c r="B6760" s="20" t="s">
        <v>25118</v>
      </c>
      <c r="C6760" s="20" t="s">
        <v>25116</v>
      </c>
      <c r="D6760" s="20" t="s">
        <v>25119</v>
      </c>
      <c r="E6760" s="16">
        <v>15.457000000000001</v>
      </c>
      <c r="F6760" s="21">
        <v>45134</v>
      </c>
    </row>
    <row r="6761" spans="1:6" ht="18.75" x14ac:dyDescent="0.3">
      <c r="A6761" s="20" t="s">
        <v>25121</v>
      </c>
      <c r="B6761" s="20" t="s">
        <v>5185</v>
      </c>
      <c r="C6761" s="20" t="s">
        <v>25120</v>
      </c>
      <c r="D6761" s="20" t="s">
        <v>25122</v>
      </c>
      <c r="E6761" s="16">
        <v>15.46</v>
      </c>
      <c r="F6761" s="21">
        <v>45134</v>
      </c>
    </row>
    <row r="6762" spans="1:6" ht="18.75" x14ac:dyDescent="0.3">
      <c r="A6762" s="20" t="s">
        <v>25124</v>
      </c>
      <c r="B6762" s="20" t="s">
        <v>5185</v>
      </c>
      <c r="C6762" s="20" t="s">
        <v>25123</v>
      </c>
      <c r="D6762" s="20" t="s">
        <v>25125</v>
      </c>
      <c r="E6762" s="16">
        <v>14.45</v>
      </c>
      <c r="F6762" s="21">
        <v>45134</v>
      </c>
    </row>
    <row r="6763" spans="1:6" ht="18.75" x14ac:dyDescent="0.3">
      <c r="A6763" s="20" t="s">
        <v>25127</v>
      </c>
      <c r="B6763" s="20" t="s">
        <v>25128</v>
      </c>
      <c r="C6763" s="20" t="s">
        <v>25126</v>
      </c>
      <c r="D6763" s="20" t="s">
        <v>25129</v>
      </c>
      <c r="E6763" s="16">
        <v>14.45</v>
      </c>
      <c r="F6763" s="21">
        <v>45134</v>
      </c>
    </row>
    <row r="6764" spans="1:6" ht="18.75" x14ac:dyDescent="0.3">
      <c r="A6764" s="20" t="s">
        <v>25131</v>
      </c>
      <c r="B6764" s="20" t="s">
        <v>25132</v>
      </c>
      <c r="C6764" s="20" t="s">
        <v>25130</v>
      </c>
      <c r="D6764" s="20" t="s">
        <v>25133</v>
      </c>
      <c r="E6764" s="16">
        <v>13.1366</v>
      </c>
      <c r="F6764" s="21">
        <v>45134</v>
      </c>
    </row>
    <row r="6765" spans="1:6" ht="18.75" x14ac:dyDescent="0.3">
      <c r="A6765" s="20" t="s">
        <v>25135</v>
      </c>
      <c r="B6765" s="20" t="s">
        <v>25136</v>
      </c>
      <c r="C6765" s="20" t="s">
        <v>25134</v>
      </c>
      <c r="D6765" s="20" t="s">
        <v>25137</v>
      </c>
      <c r="E6765" s="16">
        <v>12.353999999999999</v>
      </c>
      <c r="F6765" s="21">
        <v>45134</v>
      </c>
    </row>
    <row r="6766" spans="1:6" ht="18.75" x14ac:dyDescent="0.3">
      <c r="A6766" s="20" t="s">
        <v>25139</v>
      </c>
      <c r="B6766" s="20" t="s">
        <v>5185</v>
      </c>
      <c r="C6766" s="20" t="s">
        <v>25138</v>
      </c>
      <c r="D6766" s="20" t="s">
        <v>25140</v>
      </c>
      <c r="E6766" s="16">
        <v>13.136799999999999</v>
      </c>
      <c r="F6766" s="21">
        <v>45134</v>
      </c>
    </row>
    <row r="6767" spans="1:6" ht="18.75" x14ac:dyDescent="0.3">
      <c r="A6767" s="20" t="s">
        <v>25142</v>
      </c>
      <c r="B6767" s="20" t="s">
        <v>5185</v>
      </c>
      <c r="C6767" s="20" t="s">
        <v>25141</v>
      </c>
      <c r="D6767" s="20" t="s">
        <v>25143</v>
      </c>
      <c r="E6767" s="16">
        <v>12.3551</v>
      </c>
      <c r="F6767" s="21">
        <v>45134</v>
      </c>
    </row>
    <row r="6768" spans="1:6" ht="18.75" x14ac:dyDescent="0.3">
      <c r="A6768" s="20" t="s">
        <v>25145</v>
      </c>
      <c r="B6768" s="20" t="s">
        <v>25146</v>
      </c>
      <c r="C6768" s="20" t="s">
        <v>25144</v>
      </c>
      <c r="D6768" s="20" t="s">
        <v>25147</v>
      </c>
      <c r="E6768" s="16">
        <v>12.5115</v>
      </c>
      <c r="F6768" s="21">
        <v>45134</v>
      </c>
    </row>
    <row r="6769" spans="1:6" ht="18.75" x14ac:dyDescent="0.3">
      <c r="A6769" s="20" t="s">
        <v>25149</v>
      </c>
      <c r="B6769" s="20" t="s">
        <v>25150</v>
      </c>
      <c r="C6769" s="20" t="s">
        <v>25148</v>
      </c>
      <c r="D6769" s="20" t="s">
        <v>25151</v>
      </c>
      <c r="E6769" s="16">
        <v>11.792299999999999</v>
      </c>
      <c r="F6769" s="21">
        <v>45134</v>
      </c>
    </row>
    <row r="6770" spans="1:6" ht="18.75" x14ac:dyDescent="0.3">
      <c r="A6770" s="20" t="s">
        <v>25153</v>
      </c>
      <c r="B6770" s="20" t="s">
        <v>5185</v>
      </c>
      <c r="C6770" s="20" t="s">
        <v>25152</v>
      </c>
      <c r="D6770" s="20" t="s">
        <v>25154</v>
      </c>
      <c r="E6770" s="16">
        <v>12.5116</v>
      </c>
      <c r="F6770" s="21">
        <v>45134</v>
      </c>
    </row>
    <row r="6771" spans="1:6" ht="18.75" x14ac:dyDescent="0.3">
      <c r="A6771" s="20" t="s">
        <v>25156</v>
      </c>
      <c r="B6771" s="20" t="s">
        <v>5185</v>
      </c>
      <c r="C6771" s="20" t="s">
        <v>25155</v>
      </c>
      <c r="D6771" s="20" t="s">
        <v>25157</v>
      </c>
      <c r="E6771" s="16">
        <v>11.791399999999999</v>
      </c>
      <c r="F6771" s="21">
        <v>45134</v>
      </c>
    </row>
    <row r="6772" spans="1:6" ht="18.75" x14ac:dyDescent="0.3">
      <c r="A6772" s="20" t="s">
        <v>25159</v>
      </c>
      <c r="B6772" s="20" t="s">
        <v>5185</v>
      </c>
      <c r="C6772" s="20" t="s">
        <v>25158</v>
      </c>
      <c r="D6772" s="20" t="s">
        <v>25160</v>
      </c>
      <c r="E6772" s="16">
        <v>14.3</v>
      </c>
      <c r="F6772" s="21">
        <v>45134</v>
      </c>
    </row>
    <row r="6773" spans="1:6" ht="18.75" x14ac:dyDescent="0.3">
      <c r="A6773" s="20" t="s">
        <v>25162</v>
      </c>
      <c r="B6773" s="20" t="s">
        <v>5185</v>
      </c>
      <c r="C6773" s="20" t="s">
        <v>25161</v>
      </c>
      <c r="D6773" s="20" t="s">
        <v>25163</v>
      </c>
      <c r="E6773" s="16">
        <v>14.26</v>
      </c>
      <c r="F6773" s="21">
        <v>45134</v>
      </c>
    </row>
    <row r="6774" spans="1:6" ht="18.75" x14ac:dyDescent="0.3">
      <c r="A6774" s="20" t="s">
        <v>25165</v>
      </c>
      <c r="B6774" s="20" t="s">
        <v>5185</v>
      </c>
      <c r="C6774" s="20" t="s">
        <v>25164</v>
      </c>
      <c r="D6774" s="20" t="s">
        <v>25166</v>
      </c>
      <c r="E6774" s="16">
        <v>13.46</v>
      </c>
      <c r="F6774" s="21">
        <v>45134</v>
      </c>
    </row>
    <row r="6775" spans="1:6" ht="18.75" x14ac:dyDescent="0.3">
      <c r="A6775" s="20" t="s">
        <v>25168</v>
      </c>
      <c r="B6775" s="20" t="s">
        <v>5185</v>
      </c>
      <c r="C6775" s="20" t="s">
        <v>25167</v>
      </c>
      <c r="D6775" s="20" t="s">
        <v>25169</v>
      </c>
      <c r="E6775" s="16">
        <v>13.46</v>
      </c>
      <c r="F6775" s="21">
        <v>45134</v>
      </c>
    </row>
    <row r="6776" spans="1:6" ht="18.75" x14ac:dyDescent="0.3">
      <c r="A6776" s="20" t="s">
        <v>25171</v>
      </c>
      <c r="B6776" s="20" t="s">
        <v>5185</v>
      </c>
      <c r="C6776" s="20" t="s">
        <v>25170</v>
      </c>
      <c r="D6776" s="20" t="s">
        <v>25172</v>
      </c>
      <c r="E6776" s="16">
        <v>13.843400000000001</v>
      </c>
      <c r="F6776" s="21">
        <v>45134</v>
      </c>
    </row>
    <row r="6777" spans="1:6" ht="18.75" x14ac:dyDescent="0.3">
      <c r="A6777" s="20" t="s">
        <v>25174</v>
      </c>
      <c r="B6777" s="20" t="s">
        <v>5185</v>
      </c>
      <c r="C6777" s="20" t="s">
        <v>25173</v>
      </c>
      <c r="D6777" s="20" t="s">
        <v>25175</v>
      </c>
      <c r="E6777" s="16">
        <v>13.718500000000001</v>
      </c>
      <c r="F6777" s="21">
        <v>45134</v>
      </c>
    </row>
    <row r="6778" spans="1:6" ht="18.75" x14ac:dyDescent="0.3">
      <c r="A6778" s="20" t="s">
        <v>25177</v>
      </c>
      <c r="B6778" s="20" t="s">
        <v>5185</v>
      </c>
      <c r="C6778" s="20" t="s">
        <v>25176</v>
      </c>
      <c r="D6778" s="20" t="s">
        <v>25178</v>
      </c>
      <c r="E6778" s="16">
        <v>13.012</v>
      </c>
      <c r="F6778" s="21">
        <v>45134</v>
      </c>
    </row>
    <row r="6779" spans="1:6" ht="18.75" x14ac:dyDescent="0.3">
      <c r="A6779" s="20" t="s">
        <v>25180</v>
      </c>
      <c r="B6779" s="20" t="s">
        <v>5185</v>
      </c>
      <c r="C6779" s="20" t="s">
        <v>25179</v>
      </c>
      <c r="D6779" s="20" t="s">
        <v>25181</v>
      </c>
      <c r="E6779" s="16">
        <v>13.011200000000001</v>
      </c>
      <c r="F6779" s="21">
        <v>45134</v>
      </c>
    </row>
    <row r="6780" spans="1:6" ht="18.75" x14ac:dyDescent="0.3">
      <c r="A6780" s="20" t="s">
        <v>25183</v>
      </c>
      <c r="B6780" s="20" t="s">
        <v>5185</v>
      </c>
      <c r="C6780" s="20" t="s">
        <v>25182</v>
      </c>
      <c r="D6780" s="20" t="s">
        <v>25184</v>
      </c>
      <c r="E6780" s="16">
        <v>15.02</v>
      </c>
      <c r="F6780" s="21">
        <v>45134</v>
      </c>
    </row>
    <row r="6781" spans="1:6" ht="18.75" x14ac:dyDescent="0.3">
      <c r="A6781" s="20" t="s">
        <v>25186</v>
      </c>
      <c r="B6781" s="20" t="s">
        <v>5185</v>
      </c>
      <c r="C6781" s="20" t="s">
        <v>25185</v>
      </c>
      <c r="D6781" s="20" t="s">
        <v>25187</v>
      </c>
      <c r="E6781" s="16">
        <v>14.87</v>
      </c>
      <c r="F6781" s="21">
        <v>45134</v>
      </c>
    </row>
    <row r="6782" spans="1:6" ht="18.75" x14ac:dyDescent="0.3">
      <c r="A6782" s="20" t="s">
        <v>25189</v>
      </c>
      <c r="B6782" s="20" t="s">
        <v>5185</v>
      </c>
      <c r="C6782" s="20" t="s">
        <v>25188</v>
      </c>
      <c r="D6782" s="20" t="s">
        <v>25190</v>
      </c>
      <c r="E6782" s="16">
        <v>14.08</v>
      </c>
      <c r="F6782" s="21">
        <v>45134</v>
      </c>
    </row>
    <row r="6783" spans="1:6" ht="18.75" x14ac:dyDescent="0.3">
      <c r="A6783" s="20" t="s">
        <v>25192</v>
      </c>
      <c r="B6783" s="20" t="s">
        <v>5185</v>
      </c>
      <c r="C6783" s="20" t="s">
        <v>25191</v>
      </c>
      <c r="D6783" s="20" t="s">
        <v>25193</v>
      </c>
      <c r="E6783" s="16">
        <v>14.08</v>
      </c>
      <c r="F6783" s="21">
        <v>45134</v>
      </c>
    </row>
    <row r="6784" spans="1:6" ht="18.75" x14ac:dyDescent="0.3">
      <c r="A6784" s="20" t="s">
        <v>25195</v>
      </c>
      <c r="B6784" s="20" t="s">
        <v>5185</v>
      </c>
      <c r="C6784" s="20" t="s">
        <v>25194</v>
      </c>
      <c r="D6784" s="20" t="s">
        <v>25196</v>
      </c>
      <c r="E6784" s="16">
        <v>189.05009999999999</v>
      </c>
      <c r="F6784" s="21">
        <v>45134</v>
      </c>
    </row>
    <row r="6785" spans="1:6" ht="18.75" x14ac:dyDescent="0.3">
      <c r="A6785" s="20" t="s">
        <v>25198</v>
      </c>
      <c r="B6785" s="20" t="s">
        <v>25199</v>
      </c>
      <c r="C6785" s="20" t="s">
        <v>25197</v>
      </c>
      <c r="D6785" s="20" t="s">
        <v>25200</v>
      </c>
      <c r="E6785" s="16">
        <v>18.639500000000002</v>
      </c>
      <c r="F6785" s="21">
        <v>45134</v>
      </c>
    </row>
    <row r="6786" spans="1:6" ht="18.75" x14ac:dyDescent="0.3">
      <c r="A6786" s="20" t="s">
        <v>25202</v>
      </c>
      <c r="B6786" s="20" t="s">
        <v>25203</v>
      </c>
      <c r="C6786" s="20" t="s">
        <v>25201</v>
      </c>
      <c r="D6786" s="20" t="s">
        <v>25204</v>
      </c>
      <c r="E6786" s="16">
        <v>16.853100000000001</v>
      </c>
      <c r="F6786" s="21">
        <v>45134</v>
      </c>
    </row>
    <row r="6787" spans="1:6" ht="18.75" x14ac:dyDescent="0.3">
      <c r="A6787" s="20" t="s">
        <v>25206</v>
      </c>
      <c r="B6787" s="20" t="s">
        <v>5185</v>
      </c>
      <c r="C6787" s="20" t="s">
        <v>25205</v>
      </c>
      <c r="D6787" s="20" t="s">
        <v>25207</v>
      </c>
      <c r="E6787" s="16">
        <v>175.1437</v>
      </c>
      <c r="F6787" s="21">
        <v>45134</v>
      </c>
    </row>
    <row r="6788" spans="1:6" ht="18.75" x14ac:dyDescent="0.3">
      <c r="A6788" s="20" t="s">
        <v>25209</v>
      </c>
      <c r="B6788" s="20" t="s">
        <v>5185</v>
      </c>
      <c r="C6788" s="20" t="s">
        <v>25208</v>
      </c>
      <c r="D6788" s="20" t="s">
        <v>25210</v>
      </c>
      <c r="E6788" s="16">
        <v>37.069000000000003</v>
      </c>
      <c r="F6788" s="21">
        <v>45134</v>
      </c>
    </row>
    <row r="6789" spans="1:6" ht="18.75" x14ac:dyDescent="0.3">
      <c r="A6789" s="20" t="s">
        <v>25212</v>
      </c>
      <c r="B6789" s="20" t="s">
        <v>5185</v>
      </c>
      <c r="C6789" s="20" t="s">
        <v>25211</v>
      </c>
      <c r="D6789" s="20" t="s">
        <v>25213</v>
      </c>
      <c r="E6789" s="16">
        <v>41.091999999999999</v>
      </c>
      <c r="F6789" s="21">
        <v>45134</v>
      </c>
    </row>
    <row r="6790" spans="1:6" ht="18.75" x14ac:dyDescent="0.3">
      <c r="A6790" s="20" t="s">
        <v>25215</v>
      </c>
      <c r="B6790" s="20" t="s">
        <v>5185</v>
      </c>
      <c r="C6790" s="20" t="s">
        <v>25214</v>
      </c>
      <c r="D6790" s="20" t="s">
        <v>25216</v>
      </c>
      <c r="E6790" s="16">
        <v>18.287400000000002</v>
      </c>
      <c r="F6790" s="21">
        <v>45134</v>
      </c>
    </row>
    <row r="6791" spans="1:6" ht="18.75" x14ac:dyDescent="0.3">
      <c r="A6791" s="20" t="s">
        <v>25218</v>
      </c>
      <c r="B6791" s="20" t="s">
        <v>5185</v>
      </c>
      <c r="C6791" s="20" t="s">
        <v>25217</v>
      </c>
      <c r="D6791" s="20" t="s">
        <v>25219</v>
      </c>
      <c r="E6791" s="16">
        <v>20.176400000000001</v>
      </c>
      <c r="F6791" s="21">
        <v>45134</v>
      </c>
    </row>
    <row r="6792" spans="1:6" ht="18.75" x14ac:dyDescent="0.3">
      <c r="A6792" s="20" t="s">
        <v>25221</v>
      </c>
      <c r="B6792" s="20" t="s">
        <v>5185</v>
      </c>
      <c r="C6792" s="20" t="s">
        <v>25220</v>
      </c>
      <c r="D6792" s="20" t="s">
        <v>25222</v>
      </c>
      <c r="E6792" s="16">
        <v>30.07</v>
      </c>
      <c r="F6792" s="21">
        <v>45134</v>
      </c>
    </row>
    <row r="6793" spans="1:6" ht="18.75" x14ac:dyDescent="0.3">
      <c r="A6793" s="20" t="s">
        <v>25224</v>
      </c>
      <c r="B6793" s="20" t="s">
        <v>5185</v>
      </c>
      <c r="C6793" s="20" t="s">
        <v>25223</v>
      </c>
      <c r="D6793" s="20" t="s">
        <v>25225</v>
      </c>
      <c r="E6793" s="16">
        <v>33.357999999999997</v>
      </c>
      <c r="F6793" s="21">
        <v>45134</v>
      </c>
    </row>
    <row r="6794" spans="1:6" ht="18.75" x14ac:dyDescent="0.3">
      <c r="A6794" s="20" t="s">
        <v>25227</v>
      </c>
      <c r="B6794" s="20" t="s">
        <v>5185</v>
      </c>
      <c r="C6794" s="20" t="s">
        <v>25226</v>
      </c>
      <c r="D6794" s="20" t="s">
        <v>25228</v>
      </c>
      <c r="E6794" s="16">
        <v>18.59</v>
      </c>
      <c r="F6794" s="21">
        <v>45134</v>
      </c>
    </row>
    <row r="6795" spans="1:6" ht="18.75" x14ac:dyDescent="0.3">
      <c r="A6795" s="20" t="s">
        <v>25230</v>
      </c>
      <c r="B6795" s="20" t="s">
        <v>5185</v>
      </c>
      <c r="C6795" s="20" t="s">
        <v>25229</v>
      </c>
      <c r="D6795" s="20" t="s">
        <v>25231</v>
      </c>
      <c r="E6795" s="16">
        <v>18.59</v>
      </c>
      <c r="F6795" s="21">
        <v>45134</v>
      </c>
    </row>
    <row r="6796" spans="1:6" ht="18.75" x14ac:dyDescent="0.3">
      <c r="A6796" s="20" t="s">
        <v>25233</v>
      </c>
      <c r="B6796" s="20" t="s">
        <v>5185</v>
      </c>
      <c r="C6796" s="20" t="s">
        <v>25232</v>
      </c>
      <c r="D6796" s="20" t="s">
        <v>25234</v>
      </c>
      <c r="E6796" s="16">
        <v>17.32</v>
      </c>
      <c r="F6796" s="21">
        <v>45134</v>
      </c>
    </row>
    <row r="6797" spans="1:6" ht="18.75" x14ac:dyDescent="0.3">
      <c r="A6797" s="20" t="s">
        <v>25236</v>
      </c>
      <c r="B6797" s="20" t="s">
        <v>5185</v>
      </c>
      <c r="C6797" s="20" t="s">
        <v>25235</v>
      </c>
      <c r="D6797" s="20" t="s">
        <v>25237</v>
      </c>
      <c r="E6797" s="16">
        <v>17.32</v>
      </c>
      <c r="F6797" s="21">
        <v>45134</v>
      </c>
    </row>
    <row r="6798" spans="1:6" ht="18.75" x14ac:dyDescent="0.3">
      <c r="A6798" s="20" t="s">
        <v>25239</v>
      </c>
      <c r="B6798" s="20" t="s">
        <v>5185</v>
      </c>
      <c r="C6798" s="20" t="s">
        <v>25238</v>
      </c>
      <c r="D6798" s="20" t="s">
        <v>25240</v>
      </c>
      <c r="E6798" s="16">
        <v>14.823399999999999</v>
      </c>
      <c r="F6798" s="21">
        <v>45134</v>
      </c>
    </row>
    <row r="6799" spans="1:6" ht="18.75" x14ac:dyDescent="0.3">
      <c r="A6799" s="20" t="s">
        <v>25242</v>
      </c>
      <c r="B6799" s="20" t="s">
        <v>5185</v>
      </c>
      <c r="C6799" s="20" t="s">
        <v>25241</v>
      </c>
      <c r="D6799" s="20" t="s">
        <v>25243</v>
      </c>
      <c r="E6799" s="16">
        <v>14.8231</v>
      </c>
      <c r="F6799" s="21">
        <v>45134</v>
      </c>
    </row>
    <row r="6800" spans="1:6" ht="18.75" x14ac:dyDescent="0.3">
      <c r="A6800" s="20" t="s">
        <v>25245</v>
      </c>
      <c r="B6800" s="20" t="s">
        <v>5185</v>
      </c>
      <c r="C6800" s="20" t="s">
        <v>25244</v>
      </c>
      <c r="D6800" s="20" t="s">
        <v>25246</v>
      </c>
      <c r="E6800" s="16">
        <v>13.911</v>
      </c>
      <c r="F6800" s="21">
        <v>45134</v>
      </c>
    </row>
    <row r="6801" spans="1:6" ht="18.75" x14ac:dyDescent="0.3">
      <c r="A6801" s="20" t="s">
        <v>25248</v>
      </c>
      <c r="B6801" s="20" t="s">
        <v>5185</v>
      </c>
      <c r="C6801" s="20" t="s">
        <v>25247</v>
      </c>
      <c r="D6801" s="20" t="s">
        <v>25249</v>
      </c>
      <c r="E6801" s="16">
        <v>13.9109</v>
      </c>
      <c r="F6801" s="21">
        <v>45134</v>
      </c>
    </row>
    <row r="6802" spans="1:6" ht="18.75" x14ac:dyDescent="0.3">
      <c r="A6802" s="20" t="s">
        <v>25251</v>
      </c>
      <c r="B6802" s="20" t="s">
        <v>5185</v>
      </c>
      <c r="C6802" s="20" t="s">
        <v>25250</v>
      </c>
      <c r="D6802" s="20" t="s">
        <v>25252</v>
      </c>
      <c r="E6802" s="16">
        <v>14.0434</v>
      </c>
      <c r="F6802" s="21">
        <v>45134</v>
      </c>
    </row>
    <row r="6803" spans="1:6" ht="18.75" x14ac:dyDescent="0.3">
      <c r="A6803" s="20" t="s">
        <v>25254</v>
      </c>
      <c r="B6803" s="20" t="s">
        <v>5185</v>
      </c>
      <c r="C6803" s="20" t="s">
        <v>25253</v>
      </c>
      <c r="D6803" s="20" t="s">
        <v>25255</v>
      </c>
      <c r="E6803" s="16">
        <v>14.0433</v>
      </c>
      <c r="F6803" s="21">
        <v>45134</v>
      </c>
    </row>
    <row r="6804" spans="1:6" ht="18.75" x14ac:dyDescent="0.3">
      <c r="A6804" s="20" t="s">
        <v>25257</v>
      </c>
      <c r="B6804" s="20" t="s">
        <v>5185</v>
      </c>
      <c r="C6804" s="20" t="s">
        <v>25256</v>
      </c>
      <c r="D6804" s="20" t="s">
        <v>25258</v>
      </c>
      <c r="E6804" s="16">
        <v>13.1873</v>
      </c>
      <c r="F6804" s="21">
        <v>45134</v>
      </c>
    </row>
    <row r="6805" spans="1:6" ht="18.75" x14ac:dyDescent="0.3">
      <c r="A6805" s="20" t="s">
        <v>25260</v>
      </c>
      <c r="B6805" s="20" t="s">
        <v>5185</v>
      </c>
      <c r="C6805" s="20" t="s">
        <v>25259</v>
      </c>
      <c r="D6805" s="20" t="s">
        <v>25261</v>
      </c>
      <c r="E6805" s="16">
        <v>13.1875</v>
      </c>
      <c r="F6805" s="21">
        <v>45134</v>
      </c>
    </row>
    <row r="6806" spans="1:6" ht="18.75" x14ac:dyDescent="0.3">
      <c r="A6806" s="20" t="s">
        <v>25263</v>
      </c>
      <c r="B6806" s="20" t="s">
        <v>5185</v>
      </c>
      <c r="C6806" s="20" t="s">
        <v>25262</v>
      </c>
      <c r="D6806" s="20" t="s">
        <v>25264</v>
      </c>
      <c r="E6806" s="16">
        <v>21.81</v>
      </c>
      <c r="F6806" s="21">
        <v>45134</v>
      </c>
    </row>
    <row r="6807" spans="1:6" ht="18.75" x14ac:dyDescent="0.3">
      <c r="A6807" s="20" t="s">
        <v>25266</v>
      </c>
      <c r="B6807" s="20" t="s">
        <v>5185</v>
      </c>
      <c r="C6807" s="20" t="s">
        <v>25265</v>
      </c>
      <c r="D6807" s="20" t="s">
        <v>25267</v>
      </c>
      <c r="E6807" s="16">
        <v>21.81</v>
      </c>
      <c r="F6807" s="21">
        <v>45134</v>
      </c>
    </row>
    <row r="6808" spans="1:6" ht="18.75" x14ac:dyDescent="0.3">
      <c r="A6808" s="20" t="s">
        <v>25269</v>
      </c>
      <c r="B6808" s="20" t="s">
        <v>5185</v>
      </c>
      <c r="C6808" s="20" t="s">
        <v>25268</v>
      </c>
      <c r="D6808" s="20" t="s">
        <v>25270</v>
      </c>
      <c r="E6808" s="16">
        <v>20.34</v>
      </c>
      <c r="F6808" s="21">
        <v>45134</v>
      </c>
    </row>
    <row r="6809" spans="1:6" ht="18.75" x14ac:dyDescent="0.3">
      <c r="A6809" s="20" t="s">
        <v>25272</v>
      </c>
      <c r="B6809" s="20" t="s">
        <v>5185</v>
      </c>
      <c r="C6809" s="20" t="s">
        <v>25271</v>
      </c>
      <c r="D6809" s="20" t="s">
        <v>25273</v>
      </c>
      <c r="E6809" s="16">
        <v>20.34</v>
      </c>
      <c r="F6809" s="21">
        <v>45134</v>
      </c>
    </row>
    <row r="6810" spans="1:6" ht="18.75" x14ac:dyDescent="0.3">
      <c r="A6810" s="20" t="s">
        <v>25275</v>
      </c>
      <c r="B6810" s="20" t="s">
        <v>5185</v>
      </c>
      <c r="C6810" s="20" t="s">
        <v>25274</v>
      </c>
      <c r="D6810" s="20" t="s">
        <v>25276</v>
      </c>
      <c r="E6810" s="16">
        <v>18.995799999999999</v>
      </c>
      <c r="F6810" s="21">
        <v>45134</v>
      </c>
    </row>
    <row r="6811" spans="1:6" ht="18.75" x14ac:dyDescent="0.3">
      <c r="A6811" s="20" t="s">
        <v>25278</v>
      </c>
      <c r="B6811" s="20" t="s">
        <v>5185</v>
      </c>
      <c r="C6811" s="20" t="s">
        <v>25277</v>
      </c>
      <c r="D6811" s="20" t="s">
        <v>25279</v>
      </c>
      <c r="E6811" s="16">
        <v>17.0398</v>
      </c>
      <c r="F6811" s="21">
        <v>45134</v>
      </c>
    </row>
    <row r="6812" spans="1:6" ht="18.75" x14ac:dyDescent="0.3">
      <c r="A6812" s="20" t="s">
        <v>25281</v>
      </c>
      <c r="B6812" s="20" t="s">
        <v>5185</v>
      </c>
      <c r="C6812" s="20" t="s">
        <v>25280</v>
      </c>
      <c r="D6812" s="20" t="s">
        <v>25282</v>
      </c>
      <c r="E6812" s="16">
        <v>18.995799999999999</v>
      </c>
      <c r="F6812" s="21">
        <v>45134</v>
      </c>
    </row>
    <row r="6813" spans="1:6" ht="18.75" x14ac:dyDescent="0.3">
      <c r="A6813" s="20" t="s">
        <v>25284</v>
      </c>
      <c r="B6813" s="20" t="s">
        <v>5185</v>
      </c>
      <c r="C6813" s="20" t="s">
        <v>25283</v>
      </c>
      <c r="D6813" s="20" t="s">
        <v>25285</v>
      </c>
      <c r="E6813" s="16">
        <v>18.995799999999999</v>
      </c>
      <c r="F6813" s="21">
        <v>45134</v>
      </c>
    </row>
    <row r="6814" spans="1:6" ht="18.75" x14ac:dyDescent="0.3">
      <c r="A6814" s="20" t="s">
        <v>25287</v>
      </c>
      <c r="B6814" s="20" t="s">
        <v>5185</v>
      </c>
      <c r="C6814" s="20" t="s">
        <v>25286</v>
      </c>
      <c r="D6814" s="20" t="s">
        <v>25288</v>
      </c>
      <c r="E6814" s="16">
        <v>17.037400000000002</v>
      </c>
      <c r="F6814" s="21">
        <v>45134</v>
      </c>
    </row>
    <row r="6815" spans="1:6" ht="18.75" x14ac:dyDescent="0.3">
      <c r="A6815" s="20" t="s">
        <v>25290</v>
      </c>
      <c r="B6815" s="20" t="s">
        <v>5185</v>
      </c>
      <c r="C6815" s="20" t="s">
        <v>25289</v>
      </c>
      <c r="D6815" s="20" t="s">
        <v>25291</v>
      </c>
      <c r="E6815" s="16">
        <v>17.037400000000002</v>
      </c>
      <c r="F6815" s="21">
        <v>45134</v>
      </c>
    </row>
    <row r="6816" spans="1:6" ht="18.75" x14ac:dyDescent="0.3">
      <c r="A6816" s="20" t="s">
        <v>25293</v>
      </c>
      <c r="B6816" s="20" t="s">
        <v>5185</v>
      </c>
      <c r="C6816" s="20" t="s">
        <v>25292</v>
      </c>
      <c r="D6816" s="20" t="s">
        <v>25294</v>
      </c>
      <c r="E6816" s="16">
        <v>19.784300000000002</v>
      </c>
      <c r="F6816" s="21">
        <v>45134</v>
      </c>
    </row>
    <row r="6817" spans="1:6" ht="18.75" x14ac:dyDescent="0.3">
      <c r="A6817" s="20" t="s">
        <v>25296</v>
      </c>
      <c r="B6817" s="20" t="s">
        <v>5185</v>
      </c>
      <c r="C6817" s="20" t="s">
        <v>25295</v>
      </c>
      <c r="D6817" s="20" t="s">
        <v>25297</v>
      </c>
      <c r="E6817" s="16">
        <v>17.700399999999998</v>
      </c>
      <c r="F6817" s="21">
        <v>45134</v>
      </c>
    </row>
    <row r="6818" spans="1:6" ht="18.75" x14ac:dyDescent="0.3">
      <c r="A6818" s="20" t="s">
        <v>25299</v>
      </c>
      <c r="B6818" s="20" t="s">
        <v>5185</v>
      </c>
      <c r="C6818" s="20" t="s">
        <v>25298</v>
      </c>
      <c r="D6818" s="20" t="s">
        <v>25300</v>
      </c>
      <c r="E6818" s="16">
        <v>22.6813</v>
      </c>
      <c r="F6818" s="21">
        <v>45134</v>
      </c>
    </row>
    <row r="6819" spans="1:6" ht="18.75" x14ac:dyDescent="0.3">
      <c r="A6819" s="20" t="s">
        <v>25302</v>
      </c>
      <c r="B6819" s="20" t="s">
        <v>5185</v>
      </c>
      <c r="C6819" s="20" t="s">
        <v>25301</v>
      </c>
      <c r="D6819" s="20" t="s">
        <v>25303</v>
      </c>
      <c r="E6819" s="16">
        <v>22.6813</v>
      </c>
      <c r="F6819" s="21">
        <v>45134</v>
      </c>
    </row>
    <row r="6820" spans="1:6" ht="18.75" x14ac:dyDescent="0.3">
      <c r="A6820" s="20" t="s">
        <v>25305</v>
      </c>
      <c r="B6820" s="20" t="s">
        <v>5185</v>
      </c>
      <c r="C6820" s="20" t="s">
        <v>25304</v>
      </c>
      <c r="D6820" s="20" t="s">
        <v>25306</v>
      </c>
      <c r="E6820" s="16">
        <v>20.519200000000001</v>
      </c>
      <c r="F6820" s="21">
        <v>45134</v>
      </c>
    </row>
    <row r="6821" spans="1:6" ht="18.75" x14ac:dyDescent="0.3">
      <c r="A6821" s="20" t="s">
        <v>25308</v>
      </c>
      <c r="B6821" s="20" t="s">
        <v>5185</v>
      </c>
      <c r="C6821" s="20" t="s">
        <v>25307</v>
      </c>
      <c r="D6821" s="20" t="s">
        <v>25309</v>
      </c>
      <c r="E6821" s="16">
        <v>20.519200000000001</v>
      </c>
      <c r="F6821" s="21">
        <v>45134</v>
      </c>
    </row>
    <row r="6822" spans="1:6" ht="18.75" x14ac:dyDescent="0.3">
      <c r="A6822" s="20" t="s">
        <v>25311</v>
      </c>
      <c r="B6822" s="20" t="s">
        <v>5185</v>
      </c>
      <c r="C6822" s="20" t="s">
        <v>25310</v>
      </c>
      <c r="D6822" s="20" t="s">
        <v>25312</v>
      </c>
      <c r="E6822" s="16">
        <v>15.300599999999999</v>
      </c>
      <c r="F6822" s="21">
        <v>45134</v>
      </c>
    </row>
    <row r="6823" spans="1:6" ht="18.75" x14ac:dyDescent="0.3">
      <c r="A6823" s="20" t="s">
        <v>25314</v>
      </c>
      <c r="B6823" s="20" t="s">
        <v>5185</v>
      </c>
      <c r="C6823" s="20" t="s">
        <v>25313</v>
      </c>
      <c r="D6823" s="20" t="s">
        <v>25315</v>
      </c>
      <c r="E6823" s="16">
        <v>15.3025</v>
      </c>
      <c r="F6823" s="21">
        <v>45134</v>
      </c>
    </row>
    <row r="6824" spans="1:6" ht="18.75" x14ac:dyDescent="0.3">
      <c r="A6824" s="20" t="s">
        <v>25317</v>
      </c>
      <c r="B6824" s="20" t="s">
        <v>5185</v>
      </c>
      <c r="C6824" s="20" t="s">
        <v>25316</v>
      </c>
      <c r="D6824" s="20" t="s">
        <v>25318</v>
      </c>
      <c r="E6824" s="16">
        <v>14.8292</v>
      </c>
      <c r="F6824" s="21">
        <v>45134</v>
      </c>
    </row>
    <row r="6825" spans="1:6" ht="18.75" x14ac:dyDescent="0.3">
      <c r="A6825" s="20" t="s">
        <v>25320</v>
      </c>
      <c r="B6825" s="20" t="s">
        <v>5185</v>
      </c>
      <c r="C6825" s="20" t="s">
        <v>25319</v>
      </c>
      <c r="D6825" s="20" t="s">
        <v>25321</v>
      </c>
      <c r="E6825" s="16">
        <v>14.8292</v>
      </c>
      <c r="F6825" s="21">
        <v>45134</v>
      </c>
    </row>
    <row r="6826" spans="1:6" ht="18.75" x14ac:dyDescent="0.3">
      <c r="A6826" s="20" t="s">
        <v>25323</v>
      </c>
      <c r="B6826" s="20" t="s">
        <v>5185</v>
      </c>
      <c r="C6826" s="20" t="s">
        <v>25322</v>
      </c>
      <c r="D6826" s="20" t="s">
        <v>25324</v>
      </c>
      <c r="E6826" s="16">
        <v>16.2407</v>
      </c>
      <c r="F6826" s="21">
        <v>45134</v>
      </c>
    </row>
    <row r="6827" spans="1:6" ht="18.75" x14ac:dyDescent="0.3">
      <c r="A6827" s="20" t="s">
        <v>25326</v>
      </c>
      <c r="B6827" s="20" t="s">
        <v>5185</v>
      </c>
      <c r="C6827" s="20" t="s">
        <v>25325</v>
      </c>
      <c r="D6827" s="20" t="s">
        <v>25327</v>
      </c>
      <c r="E6827" s="16">
        <v>16.2318</v>
      </c>
      <c r="F6827" s="21">
        <v>45134</v>
      </c>
    </row>
    <row r="6828" spans="1:6" ht="18.75" x14ac:dyDescent="0.3">
      <c r="A6828" s="20" t="s">
        <v>25329</v>
      </c>
      <c r="B6828" s="20" t="s">
        <v>5185</v>
      </c>
      <c r="C6828" s="20" t="s">
        <v>25328</v>
      </c>
      <c r="D6828" s="20" t="s">
        <v>25330</v>
      </c>
      <c r="E6828" s="16">
        <v>15.683199999999999</v>
      </c>
      <c r="F6828" s="21">
        <v>45134</v>
      </c>
    </row>
    <row r="6829" spans="1:6" ht="18.75" x14ac:dyDescent="0.3">
      <c r="A6829" s="20" t="s">
        <v>25332</v>
      </c>
      <c r="B6829" s="20" t="s">
        <v>5185</v>
      </c>
      <c r="C6829" s="20" t="s">
        <v>25331</v>
      </c>
      <c r="D6829" s="20" t="s">
        <v>25333</v>
      </c>
      <c r="E6829" s="16">
        <v>15.6838</v>
      </c>
      <c r="F6829" s="21">
        <v>45134</v>
      </c>
    </row>
    <row r="6830" spans="1:6" ht="18.75" x14ac:dyDescent="0.3">
      <c r="A6830" s="20" t="s">
        <v>25335</v>
      </c>
      <c r="B6830" s="20" t="s">
        <v>5185</v>
      </c>
      <c r="C6830" s="20" t="s">
        <v>25334</v>
      </c>
      <c r="D6830" s="20" t="s">
        <v>25336</v>
      </c>
      <c r="E6830" s="16">
        <v>13.103999999999999</v>
      </c>
      <c r="F6830" s="21">
        <v>45134</v>
      </c>
    </row>
    <row r="6831" spans="1:6" ht="18.75" x14ac:dyDescent="0.3">
      <c r="A6831" s="20" t="s">
        <v>25338</v>
      </c>
      <c r="B6831" s="20" t="s">
        <v>5185</v>
      </c>
      <c r="C6831" s="20" t="s">
        <v>25337</v>
      </c>
      <c r="D6831" s="20" t="s">
        <v>25339</v>
      </c>
      <c r="E6831" s="16">
        <v>13.102499999999999</v>
      </c>
      <c r="F6831" s="21">
        <v>45134</v>
      </c>
    </row>
    <row r="6832" spans="1:6" ht="18.75" x14ac:dyDescent="0.3">
      <c r="A6832" s="20" t="s">
        <v>25341</v>
      </c>
      <c r="B6832" s="20" t="s">
        <v>5185</v>
      </c>
      <c r="C6832" s="20" t="s">
        <v>25340</v>
      </c>
      <c r="D6832" s="20" t="s">
        <v>25342</v>
      </c>
      <c r="E6832" s="16">
        <v>12.8805</v>
      </c>
      <c r="F6832" s="21">
        <v>45134</v>
      </c>
    </row>
    <row r="6833" spans="1:6" ht="18.75" x14ac:dyDescent="0.3">
      <c r="A6833" s="20" t="s">
        <v>25344</v>
      </c>
      <c r="B6833" s="20" t="s">
        <v>5185</v>
      </c>
      <c r="C6833" s="20" t="s">
        <v>25343</v>
      </c>
      <c r="D6833" s="20" t="s">
        <v>25345</v>
      </c>
      <c r="E6833" s="16">
        <v>12.8819</v>
      </c>
      <c r="F6833" s="21">
        <v>45134</v>
      </c>
    </row>
    <row r="6834" spans="1:6" ht="18.75" x14ac:dyDescent="0.3">
      <c r="A6834" s="20" t="s">
        <v>25347</v>
      </c>
      <c r="B6834" s="20" t="s">
        <v>5185</v>
      </c>
      <c r="C6834" s="20" t="s">
        <v>25346</v>
      </c>
      <c r="D6834" s="20" t="s">
        <v>25348</v>
      </c>
      <c r="E6834" s="16">
        <v>12.2334</v>
      </c>
      <c r="F6834" s="21">
        <v>45134</v>
      </c>
    </row>
    <row r="6835" spans="1:6" ht="18.75" x14ac:dyDescent="0.3">
      <c r="A6835" s="20" t="s">
        <v>25350</v>
      </c>
      <c r="B6835" s="20" t="s">
        <v>5185</v>
      </c>
      <c r="C6835" s="20" t="s">
        <v>25349</v>
      </c>
      <c r="D6835" s="20" t="s">
        <v>25351</v>
      </c>
      <c r="E6835" s="16">
        <v>12.2316</v>
      </c>
      <c r="F6835" s="21">
        <v>45134</v>
      </c>
    </row>
    <row r="6836" spans="1:6" ht="18.75" x14ac:dyDescent="0.3">
      <c r="A6836" s="20" t="s">
        <v>25353</v>
      </c>
      <c r="B6836" s="20" t="s">
        <v>5185</v>
      </c>
      <c r="C6836" s="20" t="s">
        <v>25352</v>
      </c>
      <c r="D6836" s="20" t="s">
        <v>25354</v>
      </c>
      <c r="E6836" s="16">
        <v>12.0756</v>
      </c>
      <c r="F6836" s="21">
        <v>45134</v>
      </c>
    </row>
    <row r="6837" spans="1:6" ht="18.75" x14ac:dyDescent="0.3">
      <c r="A6837" s="20" t="s">
        <v>25356</v>
      </c>
      <c r="B6837" s="20" t="s">
        <v>5185</v>
      </c>
      <c r="C6837" s="20" t="s">
        <v>25355</v>
      </c>
      <c r="D6837" s="20" t="s">
        <v>25357</v>
      </c>
      <c r="E6837" s="16">
        <v>12.0754</v>
      </c>
      <c r="F6837" s="21">
        <v>45134</v>
      </c>
    </row>
    <row r="6838" spans="1:6" ht="18.75" x14ac:dyDescent="0.3">
      <c r="A6838" s="20" t="s">
        <v>25359</v>
      </c>
      <c r="B6838" s="20" t="s">
        <v>5185</v>
      </c>
      <c r="C6838" s="20" t="s">
        <v>25358</v>
      </c>
      <c r="D6838" s="20" t="s">
        <v>25360</v>
      </c>
      <c r="E6838" s="16">
        <v>30.424700000000001</v>
      </c>
      <c r="F6838" s="21">
        <v>45134</v>
      </c>
    </row>
    <row r="6839" spans="1:6" ht="18.75" x14ac:dyDescent="0.3">
      <c r="A6839" s="20" t="s">
        <v>25362</v>
      </c>
      <c r="B6839" s="20" t="s">
        <v>5185</v>
      </c>
      <c r="C6839" s="20" t="s">
        <v>25361</v>
      </c>
      <c r="D6839" s="20" t="s">
        <v>25363</v>
      </c>
      <c r="E6839" s="16">
        <v>26.5959</v>
      </c>
      <c r="F6839" s="21">
        <v>45134</v>
      </c>
    </row>
    <row r="6840" spans="1:6" ht="18.75" x14ac:dyDescent="0.3">
      <c r="A6840" s="20" t="s">
        <v>25365</v>
      </c>
      <c r="B6840" s="20" t="s">
        <v>5185</v>
      </c>
      <c r="C6840" s="20" t="s">
        <v>25364</v>
      </c>
      <c r="D6840" s="20" t="s">
        <v>25366</v>
      </c>
      <c r="E6840" s="16">
        <v>55.378900000000002</v>
      </c>
      <c r="F6840" s="21">
        <v>45134</v>
      </c>
    </row>
    <row r="6841" spans="1:6" ht="18.75" x14ac:dyDescent="0.3">
      <c r="A6841" s="20" t="s">
        <v>25368</v>
      </c>
      <c r="B6841" s="20" t="s">
        <v>5185</v>
      </c>
      <c r="C6841" s="20" t="s">
        <v>25367</v>
      </c>
      <c r="D6841" s="20" t="s">
        <v>25369</v>
      </c>
      <c r="E6841" s="16">
        <v>47.813600000000001</v>
      </c>
      <c r="F6841" s="21">
        <v>45134</v>
      </c>
    </row>
    <row r="6842" spans="1:6" ht="18.75" x14ac:dyDescent="0.3">
      <c r="A6842" s="20" t="s">
        <v>25371</v>
      </c>
      <c r="B6842" s="20" t="s">
        <v>5185</v>
      </c>
      <c r="C6842" s="20" t="s">
        <v>25370</v>
      </c>
      <c r="D6842" s="20" t="s">
        <v>25372</v>
      </c>
      <c r="E6842" s="16">
        <v>47.3063</v>
      </c>
      <c r="F6842" s="21">
        <v>45134</v>
      </c>
    </row>
    <row r="6843" spans="1:6" ht="18.75" x14ac:dyDescent="0.3">
      <c r="A6843" s="20" t="s">
        <v>25374</v>
      </c>
      <c r="B6843" s="20" t="s">
        <v>5185</v>
      </c>
      <c r="C6843" s="20" t="s">
        <v>25373</v>
      </c>
      <c r="D6843" s="20" t="s">
        <v>25375</v>
      </c>
      <c r="E6843" s="16">
        <v>55.810600000000001</v>
      </c>
      <c r="F6843" s="21">
        <v>45134</v>
      </c>
    </row>
    <row r="6844" spans="1:6" ht="18.75" x14ac:dyDescent="0.3">
      <c r="A6844" s="20" t="s">
        <v>41693</v>
      </c>
      <c r="B6844" s="20" t="s">
        <v>5185</v>
      </c>
      <c r="C6844" s="20" t="s">
        <v>41694</v>
      </c>
      <c r="D6844" s="20" t="s">
        <v>41695</v>
      </c>
      <c r="E6844" s="16">
        <v>11.5</v>
      </c>
      <c r="F6844" s="21">
        <v>45134</v>
      </c>
    </row>
    <row r="6845" spans="1:6" ht="18.75" x14ac:dyDescent="0.3">
      <c r="A6845" s="20" t="s">
        <v>41696</v>
      </c>
      <c r="B6845" s="20" t="s">
        <v>5185</v>
      </c>
      <c r="C6845" s="20" t="s">
        <v>41697</v>
      </c>
      <c r="D6845" s="20" t="s">
        <v>41698</v>
      </c>
      <c r="E6845" s="16">
        <v>11.5</v>
      </c>
      <c r="F6845" s="21">
        <v>45134</v>
      </c>
    </row>
    <row r="6846" spans="1:6" ht="18.75" x14ac:dyDescent="0.3">
      <c r="A6846" s="20" t="s">
        <v>41699</v>
      </c>
      <c r="B6846" s="20" t="s">
        <v>5185</v>
      </c>
      <c r="C6846" s="20" t="s">
        <v>41700</v>
      </c>
      <c r="D6846" s="20" t="s">
        <v>41701</v>
      </c>
      <c r="E6846" s="16">
        <v>11.32</v>
      </c>
      <c r="F6846" s="21">
        <v>45134</v>
      </c>
    </row>
    <row r="6847" spans="1:6" ht="18.75" x14ac:dyDescent="0.3">
      <c r="A6847" s="20" t="s">
        <v>41702</v>
      </c>
      <c r="B6847" s="20" t="s">
        <v>5185</v>
      </c>
      <c r="C6847" s="20" t="s">
        <v>41703</v>
      </c>
      <c r="D6847" s="20" t="s">
        <v>41704</v>
      </c>
      <c r="E6847" s="16">
        <v>11.32</v>
      </c>
      <c r="F6847" s="21">
        <v>45134</v>
      </c>
    </row>
    <row r="6848" spans="1:6" ht="18.75" x14ac:dyDescent="0.3">
      <c r="A6848" s="20" t="s">
        <v>25377</v>
      </c>
      <c r="B6848" s="20" t="s">
        <v>5185</v>
      </c>
      <c r="C6848" s="20" t="s">
        <v>25376</v>
      </c>
      <c r="D6848" s="20" t="s">
        <v>25378</v>
      </c>
      <c r="E6848" s="16">
        <v>9.9235000000000007</v>
      </c>
      <c r="F6848" s="21">
        <v>43749</v>
      </c>
    </row>
    <row r="6849" spans="1:6" ht="18.75" x14ac:dyDescent="0.3">
      <c r="A6849" s="20" t="s">
        <v>25380</v>
      </c>
      <c r="B6849" s="20" t="s">
        <v>5185</v>
      </c>
      <c r="C6849" s="20" t="s">
        <v>25379</v>
      </c>
      <c r="D6849" s="20" t="s">
        <v>25381</v>
      </c>
      <c r="E6849" s="16">
        <v>10.4201</v>
      </c>
      <c r="F6849" s="21">
        <v>43749</v>
      </c>
    </row>
    <row r="6850" spans="1:6" ht="18.75" x14ac:dyDescent="0.3">
      <c r="A6850" s="20" t="s">
        <v>25383</v>
      </c>
      <c r="B6850" s="20" t="s">
        <v>5185</v>
      </c>
      <c r="C6850" s="20" t="s">
        <v>25382</v>
      </c>
      <c r="D6850" s="20" t="s">
        <v>25384</v>
      </c>
      <c r="E6850" s="16">
        <v>9.9047999999999998</v>
      </c>
      <c r="F6850" s="21">
        <v>43749</v>
      </c>
    </row>
    <row r="6851" spans="1:6" ht="18.75" x14ac:dyDescent="0.3">
      <c r="A6851" s="20" t="s">
        <v>25386</v>
      </c>
      <c r="B6851" s="20" t="s">
        <v>5185</v>
      </c>
      <c r="C6851" s="20" t="s">
        <v>25385</v>
      </c>
      <c r="D6851" s="20" t="s">
        <v>25387</v>
      </c>
      <c r="E6851" s="16">
        <v>10.2799</v>
      </c>
      <c r="F6851" s="21">
        <v>43749</v>
      </c>
    </row>
    <row r="6852" spans="1:6" ht="18.75" x14ac:dyDescent="0.3">
      <c r="A6852" s="20" t="s">
        <v>25389</v>
      </c>
      <c r="B6852" s="20" t="s">
        <v>5185</v>
      </c>
      <c r="C6852" s="20" t="s">
        <v>25388</v>
      </c>
      <c r="D6852" s="20" t="s">
        <v>25390</v>
      </c>
      <c r="E6852" s="16">
        <v>1E-4</v>
      </c>
      <c r="F6852" s="21">
        <v>43577</v>
      </c>
    </row>
    <row r="6853" spans="1:6" ht="18.75" x14ac:dyDescent="0.3">
      <c r="A6853" s="20" t="s">
        <v>25392</v>
      </c>
      <c r="B6853" s="20" t="s">
        <v>5185</v>
      </c>
      <c r="C6853" s="20" t="s">
        <v>25391</v>
      </c>
      <c r="D6853" s="20" t="s">
        <v>25393</v>
      </c>
      <c r="E6853" s="16">
        <v>10.0718</v>
      </c>
      <c r="F6853" s="21">
        <v>43572</v>
      </c>
    </row>
    <row r="6854" spans="1:6" ht="18.75" x14ac:dyDescent="0.3">
      <c r="A6854" s="20" t="s">
        <v>25395</v>
      </c>
      <c r="B6854" s="20" t="s">
        <v>5185</v>
      </c>
      <c r="C6854" s="20" t="s">
        <v>25394</v>
      </c>
      <c r="D6854" s="20" t="s">
        <v>25396</v>
      </c>
      <c r="E6854" s="16">
        <v>10.4003</v>
      </c>
      <c r="F6854" s="21">
        <v>43590</v>
      </c>
    </row>
    <row r="6855" spans="1:6" ht="18.75" x14ac:dyDescent="0.3">
      <c r="A6855" s="20" t="s">
        <v>25398</v>
      </c>
      <c r="B6855" s="20" t="s">
        <v>5185</v>
      </c>
      <c r="C6855" s="20" t="s">
        <v>25397</v>
      </c>
      <c r="D6855" s="20" t="s">
        <v>25399</v>
      </c>
      <c r="E6855" s="16">
        <v>10.0182</v>
      </c>
      <c r="F6855" s="21">
        <v>43590</v>
      </c>
    </row>
    <row r="6856" spans="1:6" ht="18.75" x14ac:dyDescent="0.3">
      <c r="A6856" s="20" t="s">
        <v>25401</v>
      </c>
      <c r="B6856" s="20" t="s">
        <v>5185</v>
      </c>
      <c r="C6856" s="20" t="s">
        <v>25400</v>
      </c>
      <c r="D6856" s="20" t="s">
        <v>25402</v>
      </c>
      <c r="E6856" s="16">
        <v>10.3949</v>
      </c>
      <c r="F6856" s="21">
        <v>43590</v>
      </c>
    </row>
    <row r="6857" spans="1:6" ht="18.75" x14ac:dyDescent="0.3">
      <c r="A6857" s="20" t="s">
        <v>25404</v>
      </c>
      <c r="B6857" s="20" t="s">
        <v>5185</v>
      </c>
      <c r="C6857" s="20" t="s">
        <v>25403</v>
      </c>
      <c r="D6857" s="20" t="s">
        <v>25405</v>
      </c>
      <c r="E6857" s="16">
        <v>10.0036</v>
      </c>
      <c r="F6857" s="21">
        <v>43615</v>
      </c>
    </row>
    <row r="6858" spans="1:6" ht="18.75" x14ac:dyDescent="0.3">
      <c r="A6858" s="20" t="s">
        <v>25407</v>
      </c>
      <c r="B6858" s="20" t="s">
        <v>5185</v>
      </c>
      <c r="C6858" s="20" t="s">
        <v>25406</v>
      </c>
      <c r="D6858" s="20" t="s">
        <v>25408</v>
      </c>
      <c r="E6858" s="16">
        <v>10.185499999999999</v>
      </c>
      <c r="F6858" s="21">
        <v>43615</v>
      </c>
    </row>
    <row r="6859" spans="1:6" ht="18.75" x14ac:dyDescent="0.3">
      <c r="A6859" s="20" t="s">
        <v>25410</v>
      </c>
      <c r="B6859" s="20" t="s">
        <v>5185</v>
      </c>
      <c r="C6859" s="20" t="s">
        <v>25409</v>
      </c>
      <c r="D6859" s="20" t="s">
        <v>25411</v>
      </c>
      <c r="E6859" s="16">
        <v>10.0029</v>
      </c>
      <c r="F6859" s="21">
        <v>43615</v>
      </c>
    </row>
    <row r="6860" spans="1:6" ht="18.75" x14ac:dyDescent="0.3">
      <c r="A6860" s="20" t="s">
        <v>25413</v>
      </c>
      <c r="B6860" s="20" t="s">
        <v>5185</v>
      </c>
      <c r="C6860" s="20" t="s">
        <v>25412</v>
      </c>
      <c r="D6860" s="20" t="s">
        <v>25414</v>
      </c>
      <c r="E6860" s="16">
        <v>10.186199999999999</v>
      </c>
      <c r="F6860" s="21">
        <v>43615</v>
      </c>
    </row>
    <row r="6861" spans="1:6" ht="18.75" x14ac:dyDescent="0.3">
      <c r="A6861" s="20" t="s">
        <v>25416</v>
      </c>
      <c r="B6861" s="20" t="s">
        <v>5185</v>
      </c>
      <c r="C6861" s="20" t="s">
        <v>25415</v>
      </c>
      <c r="D6861" s="20" t="s">
        <v>25417</v>
      </c>
      <c r="E6861" s="16">
        <v>23.802700000000002</v>
      </c>
      <c r="F6861" s="21">
        <v>45134</v>
      </c>
    </row>
    <row r="6862" spans="1:6" ht="18.75" x14ac:dyDescent="0.3">
      <c r="A6862" s="20" t="s">
        <v>25419</v>
      </c>
      <c r="B6862" s="20" t="s">
        <v>25420</v>
      </c>
      <c r="C6862" s="20" t="s">
        <v>25418</v>
      </c>
      <c r="D6862" s="20" t="s">
        <v>25421</v>
      </c>
      <c r="E6862" s="16">
        <v>11.0662</v>
      </c>
      <c r="F6862" s="21">
        <v>45134</v>
      </c>
    </row>
    <row r="6863" spans="1:6" ht="18.75" x14ac:dyDescent="0.3">
      <c r="A6863" s="20" t="s">
        <v>25423</v>
      </c>
      <c r="B6863" s="20" t="s">
        <v>25424</v>
      </c>
      <c r="C6863" s="20" t="s">
        <v>25422</v>
      </c>
      <c r="D6863" s="20" t="s">
        <v>25425</v>
      </c>
      <c r="E6863" s="16">
        <v>11.05</v>
      </c>
      <c r="F6863" s="21">
        <v>45134</v>
      </c>
    </row>
    <row r="6864" spans="1:6" ht="18.75" x14ac:dyDescent="0.3">
      <c r="A6864" s="20" t="s">
        <v>25427</v>
      </c>
      <c r="B6864" s="20" t="s">
        <v>5185</v>
      </c>
      <c r="C6864" s="20" t="s">
        <v>25426</v>
      </c>
      <c r="D6864" s="20" t="s">
        <v>25428</v>
      </c>
      <c r="E6864" s="16">
        <v>23.566500000000001</v>
      </c>
      <c r="F6864" s="21">
        <v>45134</v>
      </c>
    </row>
    <row r="6865" spans="1:6" ht="18.75" x14ac:dyDescent="0.3">
      <c r="A6865" s="20" t="s">
        <v>25430</v>
      </c>
      <c r="B6865" s="20" t="s">
        <v>5185</v>
      </c>
      <c r="C6865" s="20" t="s">
        <v>25429</v>
      </c>
      <c r="D6865" s="20" t="s">
        <v>25431</v>
      </c>
      <c r="E6865" s="16">
        <v>31.733699999999999</v>
      </c>
      <c r="F6865" s="21">
        <v>45134</v>
      </c>
    </row>
    <row r="6866" spans="1:6" ht="18.75" x14ac:dyDescent="0.3">
      <c r="A6866" s="20" t="s">
        <v>25433</v>
      </c>
      <c r="B6866" s="20" t="s">
        <v>5185</v>
      </c>
      <c r="C6866" s="20" t="s">
        <v>25432</v>
      </c>
      <c r="D6866" s="20" t="s">
        <v>25434</v>
      </c>
      <c r="E6866" s="16">
        <v>10</v>
      </c>
      <c r="F6866" s="21">
        <v>43818</v>
      </c>
    </row>
    <row r="6867" spans="1:6" ht="18.75" x14ac:dyDescent="0.3">
      <c r="A6867" s="20" t="s">
        <v>25436</v>
      </c>
      <c r="B6867" s="20" t="s">
        <v>5185</v>
      </c>
      <c r="C6867" s="20" t="s">
        <v>25435</v>
      </c>
      <c r="D6867" s="20" t="s">
        <v>25437</v>
      </c>
      <c r="E6867" s="16">
        <v>10.855600000000001</v>
      </c>
      <c r="F6867" s="21">
        <v>43818</v>
      </c>
    </row>
    <row r="6868" spans="1:6" ht="18.75" x14ac:dyDescent="0.3">
      <c r="A6868" s="20" t="s">
        <v>25439</v>
      </c>
      <c r="B6868" s="20" t="s">
        <v>5185</v>
      </c>
      <c r="C6868" s="20" t="s">
        <v>25438</v>
      </c>
      <c r="D6868" s="20" t="s">
        <v>25440</v>
      </c>
      <c r="E6868" s="16">
        <v>10.0001</v>
      </c>
      <c r="F6868" s="21">
        <v>43818</v>
      </c>
    </row>
    <row r="6869" spans="1:6" ht="18.75" x14ac:dyDescent="0.3">
      <c r="A6869" s="20" t="s">
        <v>25442</v>
      </c>
      <c r="B6869" s="20" t="s">
        <v>5185</v>
      </c>
      <c r="C6869" s="20" t="s">
        <v>25441</v>
      </c>
      <c r="D6869" s="20" t="s">
        <v>25443</v>
      </c>
      <c r="E6869" s="16">
        <v>10.8332</v>
      </c>
      <c r="F6869" s="21">
        <v>43818</v>
      </c>
    </row>
    <row r="6870" spans="1:6" ht="18.75" x14ac:dyDescent="0.3">
      <c r="A6870" s="20" t="s">
        <v>25445</v>
      </c>
      <c r="B6870" s="20" t="s">
        <v>5185</v>
      </c>
      <c r="C6870" s="20" t="s">
        <v>25444</v>
      </c>
      <c r="D6870" s="20" t="s">
        <v>25446</v>
      </c>
      <c r="E6870" s="16">
        <v>10</v>
      </c>
      <c r="F6870" s="21">
        <v>43769</v>
      </c>
    </row>
    <row r="6871" spans="1:6" ht="18.75" x14ac:dyDescent="0.3">
      <c r="A6871" s="20" t="s">
        <v>25448</v>
      </c>
      <c r="B6871" s="20" t="s">
        <v>5185</v>
      </c>
      <c r="C6871" s="20" t="s">
        <v>25447</v>
      </c>
      <c r="D6871" s="20" t="s">
        <v>25449</v>
      </c>
      <c r="E6871" s="16">
        <v>10.8758</v>
      </c>
      <c r="F6871" s="21">
        <v>43769</v>
      </c>
    </row>
    <row r="6872" spans="1:6" ht="18.75" x14ac:dyDescent="0.3">
      <c r="A6872" s="20" t="s">
        <v>25451</v>
      </c>
      <c r="B6872" s="20" t="s">
        <v>5185</v>
      </c>
      <c r="C6872" s="20" t="s">
        <v>25450</v>
      </c>
      <c r="D6872" s="20" t="s">
        <v>25452</v>
      </c>
      <c r="E6872" s="16">
        <v>10</v>
      </c>
      <c r="F6872" s="21">
        <v>43769</v>
      </c>
    </row>
    <row r="6873" spans="1:6" ht="18.75" x14ac:dyDescent="0.3">
      <c r="A6873" s="20" t="s">
        <v>25454</v>
      </c>
      <c r="B6873" s="20" t="s">
        <v>5185</v>
      </c>
      <c r="C6873" s="20" t="s">
        <v>25453</v>
      </c>
      <c r="D6873" s="20" t="s">
        <v>25455</v>
      </c>
      <c r="E6873" s="16">
        <v>10.853899999999999</v>
      </c>
      <c r="F6873" s="21">
        <v>43769</v>
      </c>
    </row>
    <row r="6874" spans="1:6" ht="18.75" x14ac:dyDescent="0.3">
      <c r="A6874" s="20" t="s">
        <v>25457</v>
      </c>
      <c r="B6874" s="20" t="s">
        <v>5185</v>
      </c>
      <c r="C6874" s="20" t="s">
        <v>25456</v>
      </c>
      <c r="D6874" s="20" t="s">
        <v>25458</v>
      </c>
      <c r="E6874" s="16">
        <v>29.8611</v>
      </c>
      <c r="F6874" s="21">
        <v>45134</v>
      </c>
    </row>
    <row r="6875" spans="1:6" ht="18.75" x14ac:dyDescent="0.3">
      <c r="A6875" s="20" t="s">
        <v>25460</v>
      </c>
      <c r="B6875" s="20" t="s">
        <v>25461</v>
      </c>
      <c r="C6875" s="20" t="s">
        <v>25459</v>
      </c>
      <c r="D6875" s="20" t="s">
        <v>25462</v>
      </c>
      <c r="E6875" s="16">
        <v>10.003299999999999</v>
      </c>
      <c r="F6875" s="21">
        <v>43725</v>
      </c>
    </row>
    <row r="6876" spans="1:6" ht="18.75" x14ac:dyDescent="0.3">
      <c r="A6876" s="20" t="s">
        <v>25464</v>
      </c>
      <c r="B6876" s="20" t="s">
        <v>25465</v>
      </c>
      <c r="C6876" s="20" t="s">
        <v>25463</v>
      </c>
      <c r="D6876" s="20" t="s">
        <v>25466</v>
      </c>
      <c r="E6876" s="16">
        <v>10.0002</v>
      </c>
      <c r="F6876" s="21">
        <v>44363</v>
      </c>
    </row>
    <row r="6877" spans="1:6" ht="18.75" x14ac:dyDescent="0.3">
      <c r="A6877" s="20" t="s">
        <v>25468</v>
      </c>
      <c r="B6877" s="20" t="s">
        <v>5185</v>
      </c>
      <c r="C6877" s="20" t="s">
        <v>25467</v>
      </c>
      <c r="D6877" s="20" t="s">
        <v>25469</v>
      </c>
      <c r="E6877" s="16">
        <v>30.199100000000001</v>
      </c>
      <c r="F6877" s="21">
        <v>45134</v>
      </c>
    </row>
    <row r="6878" spans="1:6" ht="18.75" x14ac:dyDescent="0.3">
      <c r="A6878" s="20" t="s">
        <v>25471</v>
      </c>
      <c r="B6878" s="20" t="s">
        <v>25472</v>
      </c>
      <c r="C6878" s="20" t="s">
        <v>25470</v>
      </c>
      <c r="D6878" s="20" t="s">
        <v>25473</v>
      </c>
      <c r="E6878" s="16">
        <v>10.0189</v>
      </c>
      <c r="F6878" s="21">
        <v>45134</v>
      </c>
    </row>
    <row r="6879" spans="1:6" ht="18.75" x14ac:dyDescent="0.3">
      <c r="A6879" s="20" t="s">
        <v>25475</v>
      </c>
      <c r="B6879" s="20" t="s">
        <v>5185</v>
      </c>
      <c r="C6879" s="20" t="s">
        <v>25474</v>
      </c>
      <c r="D6879" s="20" t="s">
        <v>25476</v>
      </c>
      <c r="E6879" s="16">
        <v>29.646100000000001</v>
      </c>
      <c r="F6879" s="21">
        <v>45134</v>
      </c>
    </row>
    <row r="6880" spans="1:6" ht="18.75" x14ac:dyDescent="0.3">
      <c r="A6880" s="20" t="s">
        <v>25478</v>
      </c>
      <c r="B6880" s="20" t="s">
        <v>25479</v>
      </c>
      <c r="C6880" s="20" t="s">
        <v>25477</v>
      </c>
      <c r="D6880" s="20" t="s">
        <v>25480</v>
      </c>
      <c r="E6880" s="16">
        <v>10.0291</v>
      </c>
      <c r="F6880" s="21">
        <v>43725</v>
      </c>
    </row>
    <row r="6881" spans="1:6" ht="18.75" x14ac:dyDescent="0.3">
      <c r="A6881" s="20" t="s">
        <v>25482</v>
      </c>
      <c r="B6881" s="20" t="s">
        <v>25483</v>
      </c>
      <c r="C6881" s="20" t="s">
        <v>25481</v>
      </c>
      <c r="D6881" s="20" t="s">
        <v>25484</v>
      </c>
      <c r="E6881" s="16">
        <v>10.0435</v>
      </c>
      <c r="F6881" s="21">
        <v>45134</v>
      </c>
    </row>
    <row r="6882" spans="1:6" ht="18.75" x14ac:dyDescent="0.3">
      <c r="A6882" s="20" t="s">
        <v>25486</v>
      </c>
      <c r="B6882" s="20" t="s">
        <v>5185</v>
      </c>
      <c r="C6882" s="20" t="s">
        <v>25485</v>
      </c>
      <c r="D6882" s="20" t="s">
        <v>25487</v>
      </c>
      <c r="E6882" s="16">
        <v>30.148299999999999</v>
      </c>
      <c r="F6882" s="21">
        <v>45134</v>
      </c>
    </row>
    <row r="6883" spans="1:6" ht="18.75" x14ac:dyDescent="0.3">
      <c r="A6883" s="20" t="s">
        <v>25489</v>
      </c>
      <c r="B6883" s="20" t="s">
        <v>25490</v>
      </c>
      <c r="C6883" s="20" t="s">
        <v>25488</v>
      </c>
      <c r="D6883" s="20" t="s">
        <v>25491</v>
      </c>
      <c r="E6883" s="16">
        <v>10.043200000000001</v>
      </c>
      <c r="F6883" s="21">
        <v>45134</v>
      </c>
    </row>
    <row r="6884" spans="1:6" ht="18.75" x14ac:dyDescent="0.3">
      <c r="A6884" s="20" t="s">
        <v>25493</v>
      </c>
      <c r="B6884" s="20" t="s">
        <v>25494</v>
      </c>
      <c r="C6884" s="20" t="s">
        <v>25492</v>
      </c>
      <c r="D6884" s="20" t="s">
        <v>25495</v>
      </c>
      <c r="E6884" s="16">
        <v>10.0304</v>
      </c>
      <c r="F6884" s="21">
        <v>42681</v>
      </c>
    </row>
    <row r="6885" spans="1:6" ht="18.75" x14ac:dyDescent="0.3">
      <c r="A6885" s="20" t="s">
        <v>25497</v>
      </c>
      <c r="B6885" s="20" t="s">
        <v>5185</v>
      </c>
      <c r="C6885" s="20" t="s">
        <v>25496</v>
      </c>
      <c r="D6885" s="20" t="s">
        <v>25498</v>
      </c>
      <c r="E6885" s="16">
        <v>31.604299999999999</v>
      </c>
      <c r="F6885" s="21">
        <v>45134</v>
      </c>
    </row>
    <row r="6886" spans="1:6" ht="18.75" x14ac:dyDescent="0.3">
      <c r="A6886" s="20" t="s">
        <v>25500</v>
      </c>
      <c r="B6886" s="20" t="s">
        <v>25501</v>
      </c>
      <c r="C6886" s="20" t="s">
        <v>25499</v>
      </c>
      <c r="D6886" s="20" t="s">
        <v>25502</v>
      </c>
      <c r="E6886" s="16">
        <v>11.1084</v>
      </c>
      <c r="F6886" s="21">
        <v>45134</v>
      </c>
    </row>
    <row r="6887" spans="1:6" ht="18.75" x14ac:dyDescent="0.3">
      <c r="A6887" s="20" t="s">
        <v>25504</v>
      </c>
      <c r="B6887" s="20" t="s">
        <v>5185</v>
      </c>
      <c r="C6887" s="20" t="s">
        <v>25503</v>
      </c>
      <c r="D6887" s="20" t="s">
        <v>25505</v>
      </c>
      <c r="E6887" s="16">
        <v>32.056600000000003</v>
      </c>
      <c r="F6887" s="21">
        <v>45134</v>
      </c>
    </row>
    <row r="6888" spans="1:6" ht="18.75" x14ac:dyDescent="0.3">
      <c r="A6888" s="20" t="s">
        <v>25507</v>
      </c>
      <c r="B6888" s="20" t="s">
        <v>25508</v>
      </c>
      <c r="C6888" s="20" t="s">
        <v>25506</v>
      </c>
      <c r="D6888" s="20" t="s">
        <v>25509</v>
      </c>
      <c r="E6888" s="16">
        <v>11.081799999999999</v>
      </c>
      <c r="F6888" s="21">
        <v>45134</v>
      </c>
    </row>
    <row r="6889" spans="1:6" ht="18.75" x14ac:dyDescent="0.3">
      <c r="A6889" s="20" t="s">
        <v>25511</v>
      </c>
      <c r="B6889" s="20" t="s">
        <v>25512</v>
      </c>
      <c r="C6889" s="20" t="s">
        <v>25510</v>
      </c>
      <c r="D6889" s="20" t="s">
        <v>25513</v>
      </c>
      <c r="E6889" s="16">
        <v>10.0212</v>
      </c>
      <c r="F6889" s="21">
        <v>43924</v>
      </c>
    </row>
    <row r="6890" spans="1:6" ht="18.75" x14ac:dyDescent="0.3">
      <c r="A6890" s="20" t="s">
        <v>25515</v>
      </c>
      <c r="B6890" s="20" t="s">
        <v>5185</v>
      </c>
      <c r="C6890" s="20" t="s">
        <v>25514</v>
      </c>
      <c r="D6890" s="20" t="s">
        <v>25516</v>
      </c>
      <c r="E6890" s="16">
        <v>30.6874</v>
      </c>
      <c r="F6890" s="21">
        <v>45134</v>
      </c>
    </row>
    <row r="6891" spans="1:6" ht="18.75" x14ac:dyDescent="0.3">
      <c r="A6891" s="20" t="s">
        <v>25518</v>
      </c>
      <c r="B6891" s="20" t="s">
        <v>25519</v>
      </c>
      <c r="C6891" s="20" t="s">
        <v>25517</v>
      </c>
      <c r="D6891" s="20" t="s">
        <v>25520</v>
      </c>
      <c r="E6891" s="16">
        <v>11.0251</v>
      </c>
      <c r="F6891" s="21">
        <v>45134</v>
      </c>
    </row>
    <row r="6892" spans="1:6" ht="18.75" x14ac:dyDescent="0.3">
      <c r="A6892" s="20" t="s">
        <v>25522</v>
      </c>
      <c r="B6892" s="20" t="s">
        <v>25523</v>
      </c>
      <c r="C6892" s="20" t="s">
        <v>25521</v>
      </c>
      <c r="D6892" s="20" t="s">
        <v>25524</v>
      </c>
      <c r="E6892" s="16">
        <v>11.009399999999999</v>
      </c>
      <c r="F6892" s="21">
        <v>45134</v>
      </c>
    </row>
    <row r="6893" spans="1:6" ht="18.75" x14ac:dyDescent="0.3">
      <c r="A6893" s="20" t="s">
        <v>25526</v>
      </c>
      <c r="B6893" s="20" t="s">
        <v>5185</v>
      </c>
      <c r="C6893" s="20" t="s">
        <v>25525</v>
      </c>
      <c r="D6893" s="20" t="s">
        <v>25527</v>
      </c>
      <c r="E6893" s="16">
        <v>30.165400000000002</v>
      </c>
      <c r="F6893" s="21">
        <v>45134</v>
      </c>
    </row>
    <row r="6894" spans="1:6" ht="18.75" x14ac:dyDescent="0.3">
      <c r="A6894" s="20" t="s">
        <v>25529</v>
      </c>
      <c r="B6894" s="20" t="s">
        <v>5185</v>
      </c>
      <c r="C6894" s="20" t="s">
        <v>25528</v>
      </c>
      <c r="D6894" s="20" t="s">
        <v>25530</v>
      </c>
      <c r="E6894" s="16">
        <v>30.5213</v>
      </c>
      <c r="F6894" s="21">
        <v>45134</v>
      </c>
    </row>
    <row r="6895" spans="1:6" ht="18.75" x14ac:dyDescent="0.3">
      <c r="A6895" s="20" t="s">
        <v>25532</v>
      </c>
      <c r="B6895" s="20" t="s">
        <v>5185</v>
      </c>
      <c r="C6895" s="20" t="s">
        <v>25531</v>
      </c>
      <c r="D6895" s="20" t="s">
        <v>25533</v>
      </c>
      <c r="E6895" s="16">
        <v>17.933</v>
      </c>
      <c r="F6895" s="21">
        <v>45134</v>
      </c>
    </row>
    <row r="6896" spans="1:6" ht="18.75" x14ac:dyDescent="0.3">
      <c r="A6896" s="20" t="s">
        <v>25535</v>
      </c>
      <c r="B6896" s="20" t="s">
        <v>25536</v>
      </c>
      <c r="C6896" s="20" t="s">
        <v>25534</v>
      </c>
      <c r="D6896" s="20" t="s">
        <v>25537</v>
      </c>
      <c r="E6896" s="16">
        <v>11.1389</v>
      </c>
      <c r="F6896" s="21">
        <v>45134</v>
      </c>
    </row>
    <row r="6897" spans="1:6" ht="18.75" x14ac:dyDescent="0.3">
      <c r="A6897" s="20" t="s">
        <v>25539</v>
      </c>
      <c r="B6897" s="20" t="s">
        <v>5185</v>
      </c>
      <c r="C6897" s="20" t="s">
        <v>25538</v>
      </c>
      <c r="D6897" s="20" t="s">
        <v>25540</v>
      </c>
      <c r="E6897" s="16">
        <v>18.794699999999999</v>
      </c>
      <c r="F6897" s="21">
        <v>45134</v>
      </c>
    </row>
    <row r="6898" spans="1:6" ht="18.75" x14ac:dyDescent="0.3">
      <c r="A6898" s="20" t="s">
        <v>25542</v>
      </c>
      <c r="B6898" s="20" t="s">
        <v>25543</v>
      </c>
      <c r="C6898" s="20" t="s">
        <v>25541</v>
      </c>
      <c r="D6898" s="20" t="s">
        <v>25544</v>
      </c>
      <c r="E6898" s="16">
        <v>11.0791</v>
      </c>
      <c r="F6898" s="21">
        <v>45134</v>
      </c>
    </row>
    <row r="6899" spans="1:6" ht="18.75" x14ac:dyDescent="0.3">
      <c r="A6899" s="20" t="s">
        <v>25546</v>
      </c>
      <c r="B6899" s="20" t="s">
        <v>25547</v>
      </c>
      <c r="C6899" s="20" t="s">
        <v>25545</v>
      </c>
      <c r="D6899" s="20" t="s">
        <v>25548</v>
      </c>
      <c r="E6899" s="16">
        <v>10.9903</v>
      </c>
      <c r="F6899" s="21">
        <v>45083</v>
      </c>
    </row>
    <row r="6900" spans="1:6" ht="18.75" x14ac:dyDescent="0.3">
      <c r="A6900" s="20" t="s">
        <v>25550</v>
      </c>
      <c r="B6900" s="20" t="s">
        <v>25551</v>
      </c>
      <c r="C6900" s="20" t="s">
        <v>25549</v>
      </c>
      <c r="D6900" s="20" t="s">
        <v>25552</v>
      </c>
      <c r="E6900" s="16">
        <v>10</v>
      </c>
      <c r="F6900" s="21">
        <v>44250</v>
      </c>
    </row>
    <row r="6901" spans="1:6" ht="18.75" x14ac:dyDescent="0.3">
      <c r="A6901" s="20" t="s">
        <v>25554</v>
      </c>
      <c r="B6901" s="20" t="s">
        <v>5185</v>
      </c>
      <c r="C6901" s="20" t="s">
        <v>25553</v>
      </c>
      <c r="D6901" s="20" t="s">
        <v>25555</v>
      </c>
      <c r="E6901" s="16">
        <v>18.449200000000001</v>
      </c>
      <c r="F6901" s="21">
        <v>44250</v>
      </c>
    </row>
    <row r="6902" spans="1:6" ht="18.75" x14ac:dyDescent="0.3">
      <c r="A6902" s="20" t="s">
        <v>25557</v>
      </c>
      <c r="B6902" s="20" t="s">
        <v>25558</v>
      </c>
      <c r="C6902" s="20" t="s">
        <v>25556</v>
      </c>
      <c r="D6902" s="20" t="s">
        <v>25559</v>
      </c>
      <c r="E6902" s="16">
        <v>10</v>
      </c>
      <c r="F6902" s="21">
        <v>44250</v>
      </c>
    </row>
    <row r="6903" spans="1:6" ht="18.75" x14ac:dyDescent="0.3">
      <c r="A6903" s="20" t="s">
        <v>25561</v>
      </c>
      <c r="B6903" s="20" t="s">
        <v>5185</v>
      </c>
      <c r="C6903" s="20" t="s">
        <v>25560</v>
      </c>
      <c r="D6903" s="20" t="s">
        <v>25562</v>
      </c>
      <c r="E6903" s="16">
        <v>18.322299999999998</v>
      </c>
      <c r="F6903" s="21">
        <v>44250</v>
      </c>
    </row>
    <row r="6904" spans="1:6" ht="18.75" x14ac:dyDescent="0.3">
      <c r="A6904" s="20" t="s">
        <v>25564</v>
      </c>
      <c r="B6904" s="20" t="s">
        <v>5185</v>
      </c>
      <c r="C6904" s="20" t="s">
        <v>25563</v>
      </c>
      <c r="D6904" s="20" t="s">
        <v>25565</v>
      </c>
      <c r="E6904" s="16">
        <v>12.9909</v>
      </c>
      <c r="F6904" s="21">
        <v>43283</v>
      </c>
    </row>
    <row r="6905" spans="1:6" ht="18.75" x14ac:dyDescent="0.3">
      <c r="A6905" s="20" t="s">
        <v>25567</v>
      </c>
      <c r="B6905" s="20" t="s">
        <v>5185</v>
      </c>
      <c r="C6905" s="20" t="s">
        <v>25566</v>
      </c>
      <c r="D6905" s="20" t="s">
        <v>25568</v>
      </c>
      <c r="E6905" s="16">
        <v>12.9909</v>
      </c>
      <c r="F6905" s="21">
        <v>43283</v>
      </c>
    </row>
    <row r="6906" spans="1:6" ht="18.75" x14ac:dyDescent="0.3">
      <c r="A6906" s="20" t="s">
        <v>25570</v>
      </c>
      <c r="B6906" s="20" t="s">
        <v>5185</v>
      </c>
      <c r="C6906" s="20" t="s">
        <v>25569</v>
      </c>
      <c r="D6906" s="20" t="s">
        <v>25571</v>
      </c>
      <c r="E6906" s="16">
        <v>12.721</v>
      </c>
      <c r="F6906" s="21">
        <v>43283</v>
      </c>
    </row>
    <row r="6907" spans="1:6" ht="18.75" x14ac:dyDescent="0.3">
      <c r="A6907" s="20" t="s">
        <v>25573</v>
      </c>
      <c r="B6907" s="20" t="s">
        <v>5185</v>
      </c>
      <c r="C6907" s="20" t="s">
        <v>25572</v>
      </c>
      <c r="D6907" s="20" t="s">
        <v>25574</v>
      </c>
      <c r="E6907" s="16">
        <v>12.721</v>
      </c>
      <c r="F6907" s="21">
        <v>43283</v>
      </c>
    </row>
    <row r="6908" spans="1:6" ht="18.75" x14ac:dyDescent="0.3">
      <c r="A6908" s="20" t="s">
        <v>25576</v>
      </c>
      <c r="B6908" s="20" t="s">
        <v>5185</v>
      </c>
      <c r="C6908" s="20" t="s">
        <v>25575</v>
      </c>
      <c r="D6908" s="20" t="s">
        <v>25577</v>
      </c>
      <c r="E6908" s="16">
        <v>12.6668</v>
      </c>
      <c r="F6908" s="21">
        <v>43283</v>
      </c>
    </row>
    <row r="6909" spans="1:6" ht="18.75" x14ac:dyDescent="0.3">
      <c r="A6909" s="20" t="s">
        <v>25579</v>
      </c>
      <c r="B6909" s="20" t="s">
        <v>5185</v>
      </c>
      <c r="C6909" s="20" t="s">
        <v>25578</v>
      </c>
      <c r="D6909" s="20" t="s">
        <v>25580</v>
      </c>
      <c r="E6909" s="16">
        <v>12.6668</v>
      </c>
      <c r="F6909" s="21">
        <v>43283</v>
      </c>
    </row>
    <row r="6910" spans="1:6" ht="18.75" x14ac:dyDescent="0.3">
      <c r="A6910" s="20" t="s">
        <v>25582</v>
      </c>
      <c r="B6910" s="20" t="s">
        <v>5185</v>
      </c>
      <c r="C6910" s="20" t="s">
        <v>25581</v>
      </c>
      <c r="D6910" s="20" t="s">
        <v>25583</v>
      </c>
      <c r="E6910" s="16">
        <v>12.432499999999999</v>
      </c>
      <c r="F6910" s="21">
        <v>43283</v>
      </c>
    </row>
    <row r="6911" spans="1:6" ht="18.75" x14ac:dyDescent="0.3">
      <c r="A6911" s="20" t="s">
        <v>25585</v>
      </c>
      <c r="B6911" s="20" t="s">
        <v>5185</v>
      </c>
      <c r="C6911" s="20" t="s">
        <v>25584</v>
      </c>
      <c r="D6911" s="20" t="s">
        <v>25586</v>
      </c>
      <c r="E6911" s="16">
        <v>12.432499999999999</v>
      </c>
      <c r="F6911" s="21">
        <v>43283</v>
      </c>
    </row>
    <row r="6912" spans="1:6" ht="18.75" x14ac:dyDescent="0.3">
      <c r="A6912" s="20" t="s">
        <v>25588</v>
      </c>
      <c r="B6912" s="20" t="s">
        <v>5185</v>
      </c>
      <c r="C6912" s="20" t="s">
        <v>25587</v>
      </c>
      <c r="D6912" s="20" t="s">
        <v>25589</v>
      </c>
      <c r="E6912" s="16">
        <v>19.5</v>
      </c>
      <c r="F6912" s="21">
        <v>45134</v>
      </c>
    </row>
    <row r="6913" spans="1:6" ht="18.75" x14ac:dyDescent="0.3">
      <c r="A6913" s="20" t="s">
        <v>25591</v>
      </c>
      <c r="B6913" s="20" t="s">
        <v>5185</v>
      </c>
      <c r="C6913" s="20" t="s">
        <v>25590</v>
      </c>
      <c r="D6913" s="20" t="s">
        <v>25592</v>
      </c>
      <c r="E6913" s="16">
        <v>19.5</v>
      </c>
      <c r="F6913" s="21">
        <v>45134</v>
      </c>
    </row>
    <row r="6914" spans="1:6" ht="18.75" x14ac:dyDescent="0.3">
      <c r="A6914" s="20" t="s">
        <v>25594</v>
      </c>
      <c r="B6914" s="20" t="s">
        <v>5185</v>
      </c>
      <c r="C6914" s="20" t="s">
        <v>25593</v>
      </c>
      <c r="D6914" s="20" t="s">
        <v>25595</v>
      </c>
      <c r="E6914" s="16">
        <v>18.79</v>
      </c>
      <c r="F6914" s="21">
        <v>45134</v>
      </c>
    </row>
    <row r="6915" spans="1:6" ht="18.75" x14ac:dyDescent="0.3">
      <c r="A6915" s="20" t="s">
        <v>25597</v>
      </c>
      <c r="B6915" s="20" t="s">
        <v>5185</v>
      </c>
      <c r="C6915" s="20" t="s">
        <v>25596</v>
      </c>
      <c r="D6915" s="20" t="s">
        <v>25598</v>
      </c>
      <c r="E6915" s="16">
        <v>18.79</v>
      </c>
      <c r="F6915" s="21">
        <v>45134</v>
      </c>
    </row>
    <row r="6916" spans="1:6" ht="18.75" x14ac:dyDescent="0.3">
      <c r="A6916" s="20" t="s">
        <v>25600</v>
      </c>
      <c r="B6916" s="20" t="s">
        <v>5185</v>
      </c>
      <c r="C6916" s="20" t="s">
        <v>25599</v>
      </c>
      <c r="D6916" s="20" t="s">
        <v>25601</v>
      </c>
      <c r="E6916" s="16">
        <v>23.15</v>
      </c>
      <c r="F6916" s="21">
        <v>45134</v>
      </c>
    </row>
    <row r="6917" spans="1:6" ht="18.75" x14ac:dyDescent="0.3">
      <c r="A6917" s="20" t="s">
        <v>25603</v>
      </c>
      <c r="B6917" s="20" t="s">
        <v>5185</v>
      </c>
      <c r="C6917" s="20" t="s">
        <v>25602</v>
      </c>
      <c r="D6917" s="20" t="s">
        <v>25604</v>
      </c>
      <c r="E6917" s="16">
        <v>23.15</v>
      </c>
      <c r="F6917" s="21">
        <v>45134</v>
      </c>
    </row>
    <row r="6918" spans="1:6" ht="18.75" x14ac:dyDescent="0.3">
      <c r="A6918" s="20" t="s">
        <v>25606</v>
      </c>
      <c r="B6918" s="20" t="s">
        <v>5185</v>
      </c>
      <c r="C6918" s="20" t="s">
        <v>25605</v>
      </c>
      <c r="D6918" s="20" t="s">
        <v>25607</v>
      </c>
      <c r="E6918" s="16">
        <v>22.18</v>
      </c>
      <c r="F6918" s="21">
        <v>45134</v>
      </c>
    </row>
    <row r="6919" spans="1:6" ht="18.75" x14ac:dyDescent="0.3">
      <c r="A6919" s="20" t="s">
        <v>25609</v>
      </c>
      <c r="B6919" s="20" t="s">
        <v>5185</v>
      </c>
      <c r="C6919" s="20" t="s">
        <v>25608</v>
      </c>
      <c r="D6919" s="20" t="s">
        <v>25610</v>
      </c>
      <c r="E6919" s="16">
        <v>22.19</v>
      </c>
      <c r="F6919" s="21">
        <v>45134</v>
      </c>
    </row>
    <row r="6920" spans="1:6" ht="18.75" x14ac:dyDescent="0.3">
      <c r="A6920" s="20" t="s">
        <v>25612</v>
      </c>
      <c r="B6920" s="20" t="s">
        <v>5185</v>
      </c>
      <c r="C6920" s="20" t="s">
        <v>25611</v>
      </c>
      <c r="D6920" s="20" t="s">
        <v>25613</v>
      </c>
      <c r="E6920" s="16">
        <v>19.399999999999999</v>
      </c>
      <c r="F6920" s="21">
        <v>45134</v>
      </c>
    </row>
    <row r="6921" spans="1:6" ht="18.75" x14ac:dyDescent="0.3">
      <c r="A6921" s="20" t="s">
        <v>25615</v>
      </c>
      <c r="B6921" s="20" t="s">
        <v>5185</v>
      </c>
      <c r="C6921" s="20" t="s">
        <v>25614</v>
      </c>
      <c r="D6921" s="20" t="s">
        <v>25616</v>
      </c>
      <c r="E6921" s="16">
        <v>20.09</v>
      </c>
      <c r="F6921" s="21">
        <v>45134</v>
      </c>
    </row>
    <row r="6922" spans="1:6" ht="18.75" x14ac:dyDescent="0.3">
      <c r="A6922" s="20" t="s">
        <v>25618</v>
      </c>
      <c r="B6922" s="20" t="s">
        <v>5185</v>
      </c>
      <c r="C6922" s="20" t="s">
        <v>25617</v>
      </c>
      <c r="D6922" s="20" t="s">
        <v>25619</v>
      </c>
      <c r="E6922" s="16">
        <v>20.09</v>
      </c>
      <c r="F6922" s="21">
        <v>45134</v>
      </c>
    </row>
    <row r="6923" spans="1:6" ht="18.75" x14ac:dyDescent="0.3">
      <c r="A6923" s="20" t="s">
        <v>25621</v>
      </c>
      <c r="B6923" s="20" t="s">
        <v>5185</v>
      </c>
      <c r="C6923" s="20" t="s">
        <v>25620</v>
      </c>
      <c r="D6923" s="20" t="s">
        <v>25622</v>
      </c>
      <c r="E6923" s="16">
        <v>19.39</v>
      </c>
      <c r="F6923" s="21">
        <v>45134</v>
      </c>
    </row>
    <row r="6924" spans="1:6" ht="18.75" x14ac:dyDescent="0.3">
      <c r="A6924" s="20" t="s">
        <v>25624</v>
      </c>
      <c r="B6924" s="20" t="s">
        <v>5185</v>
      </c>
      <c r="C6924" s="20" t="s">
        <v>25623</v>
      </c>
      <c r="D6924" s="20" t="s">
        <v>25625</v>
      </c>
      <c r="E6924" s="16">
        <v>22.73</v>
      </c>
      <c r="F6924" s="21">
        <v>43734</v>
      </c>
    </row>
    <row r="6925" spans="1:6" ht="18.75" x14ac:dyDescent="0.3">
      <c r="A6925" s="20" t="s">
        <v>25627</v>
      </c>
      <c r="B6925" s="20" t="s">
        <v>5185</v>
      </c>
      <c r="C6925" s="20" t="s">
        <v>25626</v>
      </c>
      <c r="D6925" s="20" t="s">
        <v>25628</v>
      </c>
      <c r="E6925" s="16">
        <v>39.090000000000003</v>
      </c>
      <c r="F6925" s="21">
        <v>43734</v>
      </c>
    </row>
    <row r="6926" spans="1:6" ht="18.75" x14ac:dyDescent="0.3">
      <c r="A6926" s="20" t="s">
        <v>25630</v>
      </c>
      <c r="B6926" s="20" t="s">
        <v>5185</v>
      </c>
      <c r="C6926" s="20" t="s">
        <v>25629</v>
      </c>
      <c r="D6926" s="20" t="s">
        <v>25631</v>
      </c>
      <c r="E6926" s="16">
        <v>32.082000000000001</v>
      </c>
      <c r="F6926" s="21">
        <v>43192</v>
      </c>
    </row>
    <row r="6927" spans="1:6" ht="18.75" x14ac:dyDescent="0.3">
      <c r="A6927" s="20" t="s">
        <v>25633</v>
      </c>
      <c r="B6927" s="20" t="s">
        <v>5185</v>
      </c>
      <c r="C6927" s="20" t="s">
        <v>25632</v>
      </c>
      <c r="D6927" s="20" t="s">
        <v>25634</v>
      </c>
      <c r="E6927" s="16">
        <v>32.082000000000001</v>
      </c>
      <c r="F6927" s="21">
        <v>43192</v>
      </c>
    </row>
    <row r="6928" spans="1:6" ht="18.75" x14ac:dyDescent="0.3">
      <c r="A6928" s="20" t="s">
        <v>25636</v>
      </c>
      <c r="B6928" s="20" t="s">
        <v>5185</v>
      </c>
      <c r="C6928" s="20" t="s">
        <v>25635</v>
      </c>
      <c r="D6928" s="20" t="s">
        <v>25637</v>
      </c>
      <c r="E6928" s="16">
        <v>31.443999999999999</v>
      </c>
      <c r="F6928" s="21">
        <v>45134</v>
      </c>
    </row>
    <row r="6929" spans="1:6" ht="18.75" x14ac:dyDescent="0.3">
      <c r="A6929" s="20" t="s">
        <v>25639</v>
      </c>
      <c r="B6929" s="20" t="s">
        <v>5185</v>
      </c>
      <c r="C6929" s="20" t="s">
        <v>25638</v>
      </c>
      <c r="D6929" s="20" t="s">
        <v>25640</v>
      </c>
      <c r="E6929" s="16">
        <v>26.5029</v>
      </c>
      <c r="F6929" s="21">
        <v>45134</v>
      </c>
    </row>
    <row r="6930" spans="1:6" ht="18.75" x14ac:dyDescent="0.3">
      <c r="A6930" s="20" t="s">
        <v>25642</v>
      </c>
      <c r="B6930" s="20" t="s">
        <v>5185</v>
      </c>
      <c r="C6930" s="20" t="s">
        <v>25641</v>
      </c>
      <c r="D6930" s="20" t="s">
        <v>25643</v>
      </c>
      <c r="E6930" s="16">
        <v>30.4529</v>
      </c>
      <c r="F6930" s="21">
        <v>45134</v>
      </c>
    </row>
    <row r="6931" spans="1:6" ht="18.75" x14ac:dyDescent="0.3">
      <c r="A6931" s="20" t="s">
        <v>25645</v>
      </c>
      <c r="B6931" s="20" t="s">
        <v>5185</v>
      </c>
      <c r="C6931" s="20" t="s">
        <v>25644</v>
      </c>
      <c r="D6931" s="20" t="s">
        <v>25646</v>
      </c>
      <c r="E6931" s="16">
        <v>25.6417</v>
      </c>
      <c r="F6931" s="21">
        <v>45134</v>
      </c>
    </row>
    <row r="6932" spans="1:6" ht="18.75" x14ac:dyDescent="0.3">
      <c r="A6932" s="20" t="s">
        <v>25648</v>
      </c>
      <c r="B6932" s="20" t="s">
        <v>5185</v>
      </c>
      <c r="C6932" s="20" t="s">
        <v>25647</v>
      </c>
      <c r="D6932" s="20" t="s">
        <v>25649</v>
      </c>
      <c r="E6932" s="16">
        <v>32.758699999999997</v>
      </c>
      <c r="F6932" s="21">
        <v>45134</v>
      </c>
    </row>
    <row r="6933" spans="1:6" ht="18.75" x14ac:dyDescent="0.3">
      <c r="A6933" s="20" t="s">
        <v>25651</v>
      </c>
      <c r="B6933" s="20" t="s">
        <v>5185</v>
      </c>
      <c r="C6933" s="20" t="s">
        <v>25650</v>
      </c>
      <c r="D6933" s="20" t="s">
        <v>25652</v>
      </c>
      <c r="E6933" s="16">
        <v>27.722799999999999</v>
      </c>
      <c r="F6933" s="21">
        <v>45134</v>
      </c>
    </row>
    <row r="6934" spans="1:6" ht="18.75" x14ac:dyDescent="0.3">
      <c r="A6934" s="20" t="s">
        <v>25654</v>
      </c>
      <c r="B6934" s="20" t="s">
        <v>5185</v>
      </c>
      <c r="C6934" s="20" t="s">
        <v>25653</v>
      </c>
      <c r="D6934" s="20" t="s">
        <v>25655</v>
      </c>
      <c r="E6934" s="16">
        <v>31.736799999999999</v>
      </c>
      <c r="F6934" s="21">
        <v>45134</v>
      </c>
    </row>
    <row r="6935" spans="1:6" ht="18.75" x14ac:dyDescent="0.3">
      <c r="A6935" s="20" t="s">
        <v>25657</v>
      </c>
      <c r="B6935" s="20" t="s">
        <v>5185</v>
      </c>
      <c r="C6935" s="20" t="s">
        <v>25656</v>
      </c>
      <c r="D6935" s="20" t="s">
        <v>25658</v>
      </c>
      <c r="E6935" s="16">
        <v>26.837599999999998</v>
      </c>
      <c r="F6935" s="21">
        <v>45134</v>
      </c>
    </row>
    <row r="6936" spans="1:6" ht="18.75" x14ac:dyDescent="0.3">
      <c r="A6936" s="20" t="s">
        <v>25660</v>
      </c>
      <c r="B6936" s="20" t="s">
        <v>5185</v>
      </c>
      <c r="C6936" s="20" t="s">
        <v>25659</v>
      </c>
      <c r="D6936" s="20" t="s">
        <v>25661</v>
      </c>
      <c r="E6936" s="16">
        <v>33.1569</v>
      </c>
      <c r="F6936" s="21">
        <v>45134</v>
      </c>
    </row>
    <row r="6937" spans="1:6" ht="18.75" x14ac:dyDescent="0.3">
      <c r="A6937" s="20" t="s">
        <v>25663</v>
      </c>
      <c r="B6937" s="20" t="s">
        <v>5185</v>
      </c>
      <c r="C6937" s="20" t="s">
        <v>25662</v>
      </c>
      <c r="D6937" s="20" t="s">
        <v>25664</v>
      </c>
      <c r="E6937" s="16">
        <v>27.944099999999999</v>
      </c>
      <c r="F6937" s="21">
        <v>45134</v>
      </c>
    </row>
    <row r="6938" spans="1:6" ht="18.75" x14ac:dyDescent="0.3">
      <c r="A6938" s="20" t="s">
        <v>25666</v>
      </c>
      <c r="B6938" s="20" t="s">
        <v>5185</v>
      </c>
      <c r="C6938" s="20" t="s">
        <v>25665</v>
      </c>
      <c r="D6938" s="20" t="s">
        <v>25667</v>
      </c>
      <c r="E6938" s="16">
        <v>31.339099999999998</v>
      </c>
      <c r="F6938" s="21">
        <v>45134</v>
      </c>
    </row>
    <row r="6939" spans="1:6" ht="18.75" x14ac:dyDescent="0.3">
      <c r="A6939" s="20" t="s">
        <v>25669</v>
      </c>
      <c r="B6939" s="20" t="s">
        <v>5185</v>
      </c>
      <c r="C6939" s="20" t="s">
        <v>25668</v>
      </c>
      <c r="D6939" s="20" t="s">
        <v>25670</v>
      </c>
      <c r="E6939" s="16">
        <v>26.5367</v>
      </c>
      <c r="F6939" s="21">
        <v>45134</v>
      </c>
    </row>
    <row r="6940" spans="1:6" ht="18.75" x14ac:dyDescent="0.3">
      <c r="A6940" s="20" t="s">
        <v>25672</v>
      </c>
      <c r="B6940" s="20" t="s">
        <v>5185</v>
      </c>
      <c r="C6940" s="20" t="s">
        <v>25671</v>
      </c>
      <c r="D6940" s="20" t="s">
        <v>25673</v>
      </c>
      <c r="E6940" s="16">
        <v>37.0852</v>
      </c>
      <c r="F6940" s="21">
        <v>45134</v>
      </c>
    </row>
    <row r="6941" spans="1:6" ht="18.75" x14ac:dyDescent="0.3">
      <c r="A6941" s="20" t="s">
        <v>25675</v>
      </c>
      <c r="B6941" s="20" t="s">
        <v>5185</v>
      </c>
      <c r="C6941" s="20" t="s">
        <v>25674</v>
      </c>
      <c r="D6941" s="20" t="s">
        <v>25676</v>
      </c>
      <c r="E6941" s="16">
        <v>31.467700000000001</v>
      </c>
      <c r="F6941" s="21">
        <v>45134</v>
      </c>
    </row>
    <row r="6942" spans="1:6" ht="18.75" x14ac:dyDescent="0.3">
      <c r="A6942" s="20" t="s">
        <v>25678</v>
      </c>
      <c r="B6942" s="20" t="s">
        <v>5185</v>
      </c>
      <c r="C6942" s="20" t="s">
        <v>25677</v>
      </c>
      <c r="D6942" s="20" t="s">
        <v>25679</v>
      </c>
      <c r="E6942" s="16">
        <v>35.636299999999999</v>
      </c>
      <c r="F6942" s="21">
        <v>45134</v>
      </c>
    </row>
    <row r="6943" spans="1:6" ht="18.75" x14ac:dyDescent="0.3">
      <c r="A6943" s="20" t="s">
        <v>25681</v>
      </c>
      <c r="B6943" s="20" t="s">
        <v>5185</v>
      </c>
      <c r="C6943" s="20" t="s">
        <v>25680</v>
      </c>
      <c r="D6943" s="20" t="s">
        <v>25682</v>
      </c>
      <c r="E6943" s="16">
        <v>30.190999999999999</v>
      </c>
      <c r="F6943" s="21">
        <v>45134</v>
      </c>
    </row>
    <row r="6944" spans="1:6" ht="18.75" x14ac:dyDescent="0.3">
      <c r="A6944" s="20" t="s">
        <v>25684</v>
      </c>
      <c r="B6944" s="20" t="s">
        <v>5185</v>
      </c>
      <c r="C6944" s="20" t="s">
        <v>25683</v>
      </c>
      <c r="D6944" s="20" t="s">
        <v>25685</v>
      </c>
      <c r="E6944" s="16">
        <v>19.165400000000002</v>
      </c>
      <c r="F6944" s="21">
        <v>45134</v>
      </c>
    </row>
    <row r="6945" spans="1:6" ht="18.75" x14ac:dyDescent="0.3">
      <c r="A6945" s="20" t="s">
        <v>25687</v>
      </c>
      <c r="B6945" s="20" t="s">
        <v>5185</v>
      </c>
      <c r="C6945" s="20" t="s">
        <v>25686</v>
      </c>
      <c r="D6945" s="20" t="s">
        <v>25688</v>
      </c>
      <c r="E6945" s="16">
        <v>19.1661</v>
      </c>
      <c r="F6945" s="21">
        <v>45134</v>
      </c>
    </row>
    <row r="6946" spans="1:6" ht="18.75" x14ac:dyDescent="0.3">
      <c r="A6946" s="20" t="s">
        <v>25690</v>
      </c>
      <c r="B6946" s="20" t="s">
        <v>5185</v>
      </c>
      <c r="C6946" s="20" t="s">
        <v>25689</v>
      </c>
      <c r="D6946" s="20" t="s">
        <v>25691</v>
      </c>
      <c r="E6946" s="16">
        <v>18.5669</v>
      </c>
      <c r="F6946" s="21">
        <v>45134</v>
      </c>
    </row>
    <row r="6947" spans="1:6" ht="18.75" x14ac:dyDescent="0.3">
      <c r="A6947" s="20" t="s">
        <v>25693</v>
      </c>
      <c r="B6947" s="20" t="s">
        <v>5185</v>
      </c>
      <c r="C6947" s="20" t="s">
        <v>25692</v>
      </c>
      <c r="D6947" s="20" t="s">
        <v>25694</v>
      </c>
      <c r="E6947" s="16">
        <v>18.575299999999999</v>
      </c>
      <c r="F6947" s="21">
        <v>45134</v>
      </c>
    </row>
    <row r="6948" spans="1:6" ht="18.75" x14ac:dyDescent="0.3">
      <c r="A6948" s="20" t="s">
        <v>25696</v>
      </c>
      <c r="B6948" s="20" t="s">
        <v>5185</v>
      </c>
      <c r="C6948" s="20" t="s">
        <v>25695</v>
      </c>
      <c r="D6948" s="20" t="s">
        <v>25697</v>
      </c>
      <c r="E6948" s="16">
        <v>23.0596</v>
      </c>
      <c r="F6948" s="21">
        <v>45134</v>
      </c>
    </row>
    <row r="6949" spans="1:6" ht="18.75" x14ac:dyDescent="0.3">
      <c r="A6949" s="20" t="s">
        <v>25699</v>
      </c>
      <c r="B6949" s="20" t="s">
        <v>5185</v>
      </c>
      <c r="C6949" s="20" t="s">
        <v>25698</v>
      </c>
      <c r="D6949" s="20" t="s">
        <v>25700</v>
      </c>
      <c r="E6949" s="16">
        <v>23.04</v>
      </c>
      <c r="F6949" s="21">
        <v>45134</v>
      </c>
    </row>
    <row r="6950" spans="1:6" ht="18.75" x14ac:dyDescent="0.3">
      <c r="A6950" s="20" t="s">
        <v>25702</v>
      </c>
      <c r="B6950" s="20" t="s">
        <v>5185</v>
      </c>
      <c r="C6950" s="20" t="s">
        <v>25701</v>
      </c>
      <c r="D6950" s="20" t="s">
        <v>25703</v>
      </c>
      <c r="E6950" s="16">
        <v>22.3566</v>
      </c>
      <c r="F6950" s="21">
        <v>45134</v>
      </c>
    </row>
    <row r="6951" spans="1:6" ht="18.75" x14ac:dyDescent="0.3">
      <c r="A6951" s="20" t="s">
        <v>25705</v>
      </c>
      <c r="B6951" s="20" t="s">
        <v>5185</v>
      </c>
      <c r="C6951" s="20" t="s">
        <v>25704</v>
      </c>
      <c r="D6951" s="20" t="s">
        <v>25706</v>
      </c>
      <c r="E6951" s="16">
        <v>22.3613</v>
      </c>
      <c r="F6951" s="21">
        <v>45134</v>
      </c>
    </row>
    <row r="6952" spans="1:6" ht="18.75" x14ac:dyDescent="0.3">
      <c r="A6952" s="20" t="s">
        <v>25708</v>
      </c>
      <c r="B6952" s="20" t="s">
        <v>5185</v>
      </c>
      <c r="C6952" s="20" t="s">
        <v>25707</v>
      </c>
      <c r="D6952" s="20" t="s">
        <v>25709</v>
      </c>
      <c r="E6952" s="16">
        <v>79.853399999999993</v>
      </c>
      <c r="F6952" s="21">
        <v>44648</v>
      </c>
    </row>
    <row r="6953" spans="1:6" ht="18.75" x14ac:dyDescent="0.3">
      <c r="A6953" s="20" t="s">
        <v>25711</v>
      </c>
      <c r="B6953" s="20" t="s">
        <v>5185</v>
      </c>
      <c r="C6953" s="20" t="s">
        <v>25710</v>
      </c>
      <c r="D6953" s="20" t="s">
        <v>25712</v>
      </c>
      <c r="E6953" s="16">
        <v>58.733199999999997</v>
      </c>
      <c r="F6953" s="21">
        <v>44648</v>
      </c>
    </row>
    <row r="6954" spans="1:6" ht="18.75" x14ac:dyDescent="0.3">
      <c r="A6954" s="20" t="s">
        <v>25714</v>
      </c>
      <c r="B6954" s="20" t="s">
        <v>5185</v>
      </c>
      <c r="C6954" s="20" t="s">
        <v>25713</v>
      </c>
      <c r="D6954" s="20" t="s">
        <v>25715</v>
      </c>
      <c r="E6954" s="16">
        <v>72.951400000000007</v>
      </c>
      <c r="F6954" s="21">
        <v>45134</v>
      </c>
    </row>
    <row r="6955" spans="1:6" ht="18.75" x14ac:dyDescent="0.3">
      <c r="A6955" s="20" t="s">
        <v>25717</v>
      </c>
      <c r="B6955" s="20" t="s">
        <v>5185</v>
      </c>
      <c r="C6955" s="20" t="s">
        <v>25716</v>
      </c>
      <c r="D6955" s="20" t="s">
        <v>25718</v>
      </c>
      <c r="E6955" s="16">
        <v>70.242400000000004</v>
      </c>
      <c r="F6955" s="21">
        <v>45134</v>
      </c>
    </row>
    <row r="6956" spans="1:6" ht="18.75" x14ac:dyDescent="0.3">
      <c r="A6956" s="20" t="s">
        <v>25720</v>
      </c>
      <c r="B6956" s="20" t="s">
        <v>5185</v>
      </c>
      <c r="C6956" s="20" t="s">
        <v>25719</v>
      </c>
      <c r="D6956" s="20" t="s">
        <v>25721</v>
      </c>
      <c r="E6956" s="16">
        <v>58.099299999999999</v>
      </c>
      <c r="F6956" s="21">
        <v>45134</v>
      </c>
    </row>
    <row r="6957" spans="1:6" ht="18.75" x14ac:dyDescent="0.3">
      <c r="A6957" s="20" t="s">
        <v>25723</v>
      </c>
      <c r="B6957" s="20" t="s">
        <v>5185</v>
      </c>
      <c r="C6957" s="20" t="s">
        <v>25722</v>
      </c>
      <c r="D6957" s="20" t="s">
        <v>25724</v>
      </c>
      <c r="E6957" s="16">
        <v>55.8919</v>
      </c>
      <c r="F6957" s="21">
        <v>45134</v>
      </c>
    </row>
    <row r="6958" spans="1:6" ht="18.75" x14ac:dyDescent="0.3">
      <c r="A6958" s="20" t="s">
        <v>25726</v>
      </c>
      <c r="B6958" s="20" t="s">
        <v>5185</v>
      </c>
      <c r="C6958" s="20" t="s">
        <v>25725</v>
      </c>
      <c r="D6958" s="20" t="s">
        <v>25727</v>
      </c>
      <c r="E6958" s="16">
        <v>24.476400000000002</v>
      </c>
      <c r="F6958" s="21">
        <v>45134</v>
      </c>
    </row>
    <row r="6959" spans="1:6" ht="18.75" x14ac:dyDescent="0.3">
      <c r="A6959" s="20" t="s">
        <v>25729</v>
      </c>
      <c r="B6959" s="20" t="s">
        <v>5185</v>
      </c>
      <c r="C6959" s="20" t="s">
        <v>25728</v>
      </c>
      <c r="D6959" s="20" t="s">
        <v>25730</v>
      </c>
      <c r="E6959" s="16">
        <v>22.544499999999999</v>
      </c>
      <c r="F6959" s="21">
        <v>45134</v>
      </c>
    </row>
    <row r="6960" spans="1:6" ht="18.75" x14ac:dyDescent="0.3">
      <c r="A6960" s="20" t="s">
        <v>25732</v>
      </c>
      <c r="B6960" s="20" t="s">
        <v>5185</v>
      </c>
      <c r="C6960" s="20" t="s">
        <v>25731</v>
      </c>
      <c r="D6960" s="20" t="s">
        <v>25733</v>
      </c>
      <c r="E6960" s="16">
        <v>23.854700000000001</v>
      </c>
      <c r="F6960" s="21">
        <v>45134</v>
      </c>
    </row>
    <row r="6961" spans="1:6" ht="18.75" x14ac:dyDescent="0.3">
      <c r="A6961" s="20" t="s">
        <v>25735</v>
      </c>
      <c r="B6961" s="20" t="s">
        <v>5185</v>
      </c>
      <c r="C6961" s="20" t="s">
        <v>25734</v>
      </c>
      <c r="D6961" s="20" t="s">
        <v>25736</v>
      </c>
      <c r="E6961" s="16">
        <v>21.9513</v>
      </c>
      <c r="F6961" s="21">
        <v>45134</v>
      </c>
    </row>
    <row r="6962" spans="1:6" ht="18.75" x14ac:dyDescent="0.3">
      <c r="A6962" s="20" t="s">
        <v>25738</v>
      </c>
      <c r="B6962" s="20" t="s">
        <v>5185</v>
      </c>
      <c r="C6962" s="20" t="s">
        <v>25737</v>
      </c>
      <c r="D6962" s="20" t="s">
        <v>25739</v>
      </c>
      <c r="E6962" s="16">
        <v>21.099699999999999</v>
      </c>
      <c r="F6962" s="21">
        <v>45134</v>
      </c>
    </row>
    <row r="6963" spans="1:6" ht="18.75" x14ac:dyDescent="0.3">
      <c r="A6963" s="20" t="s">
        <v>25741</v>
      </c>
      <c r="B6963" s="20" t="s">
        <v>5185</v>
      </c>
      <c r="C6963" s="20" t="s">
        <v>25740</v>
      </c>
      <c r="D6963" s="20" t="s">
        <v>25742</v>
      </c>
      <c r="E6963" s="16">
        <v>21.099699999999999</v>
      </c>
      <c r="F6963" s="21">
        <v>45134</v>
      </c>
    </row>
    <row r="6964" spans="1:6" ht="18.75" x14ac:dyDescent="0.3">
      <c r="A6964" s="20" t="s">
        <v>25744</v>
      </c>
      <c r="B6964" s="20" t="s">
        <v>5185</v>
      </c>
      <c r="C6964" s="20" t="s">
        <v>25743</v>
      </c>
      <c r="D6964" s="20" t="s">
        <v>25745</v>
      </c>
      <c r="E6964" s="16">
        <v>20.6814</v>
      </c>
      <c r="F6964" s="21">
        <v>45134</v>
      </c>
    </row>
    <row r="6965" spans="1:6" ht="18.75" x14ac:dyDescent="0.3">
      <c r="A6965" s="20" t="s">
        <v>25747</v>
      </c>
      <c r="B6965" s="20" t="s">
        <v>5185</v>
      </c>
      <c r="C6965" s="20" t="s">
        <v>25746</v>
      </c>
      <c r="D6965" s="20" t="s">
        <v>25748</v>
      </c>
      <c r="E6965" s="16">
        <v>20.6812</v>
      </c>
      <c r="F6965" s="21">
        <v>45134</v>
      </c>
    </row>
    <row r="6966" spans="1:6" ht="18.75" x14ac:dyDescent="0.3">
      <c r="A6966" s="20" t="s">
        <v>25750</v>
      </c>
      <c r="B6966" s="20" t="s">
        <v>5185</v>
      </c>
      <c r="C6966" s="20" t="s">
        <v>25749</v>
      </c>
      <c r="D6966" s="20" t="s">
        <v>25751</v>
      </c>
      <c r="E6966" s="16">
        <v>19.850899999999999</v>
      </c>
      <c r="F6966" s="21">
        <v>45134</v>
      </c>
    </row>
    <row r="6967" spans="1:6" ht="18.75" x14ac:dyDescent="0.3">
      <c r="A6967" s="20" t="s">
        <v>25753</v>
      </c>
      <c r="B6967" s="20" t="s">
        <v>5185</v>
      </c>
      <c r="C6967" s="20" t="s">
        <v>25752</v>
      </c>
      <c r="D6967" s="20" t="s">
        <v>25754</v>
      </c>
      <c r="E6967" s="16">
        <v>19.850899999999999</v>
      </c>
      <c r="F6967" s="21">
        <v>45134</v>
      </c>
    </row>
    <row r="6968" spans="1:6" ht="18.75" x14ac:dyDescent="0.3">
      <c r="A6968" s="20" t="s">
        <v>25756</v>
      </c>
      <c r="B6968" s="20" t="s">
        <v>5185</v>
      </c>
      <c r="C6968" s="20" t="s">
        <v>25755</v>
      </c>
      <c r="D6968" s="20" t="s">
        <v>25757</v>
      </c>
      <c r="E6968" s="16">
        <v>19.028600000000001</v>
      </c>
      <c r="F6968" s="21">
        <v>45134</v>
      </c>
    </row>
    <row r="6969" spans="1:6" ht="18.75" x14ac:dyDescent="0.3">
      <c r="A6969" s="20" t="s">
        <v>25759</v>
      </c>
      <c r="B6969" s="20" t="s">
        <v>5185</v>
      </c>
      <c r="C6969" s="20" t="s">
        <v>25758</v>
      </c>
      <c r="D6969" s="20" t="s">
        <v>25760</v>
      </c>
      <c r="E6969" s="16">
        <v>19.028600000000001</v>
      </c>
      <c r="F6969" s="21">
        <v>45134</v>
      </c>
    </row>
    <row r="6970" spans="1:6" ht="18.75" x14ac:dyDescent="0.3">
      <c r="A6970" s="20" t="s">
        <v>25762</v>
      </c>
      <c r="B6970" s="20" t="s">
        <v>5185</v>
      </c>
      <c r="C6970" s="20" t="s">
        <v>25761</v>
      </c>
      <c r="D6970" s="20" t="s">
        <v>25763</v>
      </c>
      <c r="E6970" s="16">
        <v>20.301400000000001</v>
      </c>
      <c r="F6970" s="21">
        <v>45134</v>
      </c>
    </row>
    <row r="6971" spans="1:6" ht="18.75" x14ac:dyDescent="0.3">
      <c r="A6971" s="20" t="s">
        <v>25765</v>
      </c>
      <c r="B6971" s="20" t="s">
        <v>5185</v>
      </c>
      <c r="C6971" s="20" t="s">
        <v>25764</v>
      </c>
      <c r="D6971" s="20" t="s">
        <v>25766</v>
      </c>
      <c r="E6971" s="16">
        <v>20.301400000000001</v>
      </c>
      <c r="F6971" s="21">
        <v>45134</v>
      </c>
    </row>
    <row r="6972" spans="1:6" ht="18.75" x14ac:dyDescent="0.3">
      <c r="A6972" s="20" t="s">
        <v>25768</v>
      </c>
      <c r="B6972" s="20" t="s">
        <v>5185</v>
      </c>
      <c r="C6972" s="20" t="s">
        <v>25767</v>
      </c>
      <c r="D6972" s="20" t="s">
        <v>25769</v>
      </c>
      <c r="E6972" s="16">
        <v>19.825399999999998</v>
      </c>
      <c r="F6972" s="21">
        <v>45134</v>
      </c>
    </row>
    <row r="6973" spans="1:6" ht="18.75" x14ac:dyDescent="0.3">
      <c r="A6973" s="20" t="s">
        <v>25771</v>
      </c>
      <c r="B6973" s="20" t="s">
        <v>5185</v>
      </c>
      <c r="C6973" s="20" t="s">
        <v>25770</v>
      </c>
      <c r="D6973" s="20" t="s">
        <v>25772</v>
      </c>
      <c r="E6973" s="16">
        <v>19.825399999999998</v>
      </c>
      <c r="F6973" s="21">
        <v>45134</v>
      </c>
    </row>
    <row r="6974" spans="1:6" ht="18.75" x14ac:dyDescent="0.3">
      <c r="A6974" s="20" t="s">
        <v>25774</v>
      </c>
      <c r="B6974" s="20" t="s">
        <v>5185</v>
      </c>
      <c r="C6974" s="20" t="s">
        <v>25773</v>
      </c>
      <c r="D6974" s="20" t="s">
        <v>25775</v>
      </c>
      <c r="E6974" s="16">
        <v>25.9114</v>
      </c>
      <c r="F6974" s="21">
        <v>45134</v>
      </c>
    </row>
    <row r="6975" spans="1:6" ht="18.75" x14ac:dyDescent="0.3">
      <c r="A6975" s="20" t="s">
        <v>25777</v>
      </c>
      <c r="B6975" s="20" t="s">
        <v>5185</v>
      </c>
      <c r="C6975" s="20" t="s">
        <v>25776</v>
      </c>
      <c r="D6975" s="20" t="s">
        <v>25778</v>
      </c>
      <c r="E6975" s="16">
        <v>21.5852</v>
      </c>
      <c r="F6975" s="21">
        <v>45134</v>
      </c>
    </row>
    <row r="6976" spans="1:6" ht="18.75" x14ac:dyDescent="0.3">
      <c r="A6976" s="20" t="s">
        <v>25780</v>
      </c>
      <c r="B6976" s="20" t="s">
        <v>5185</v>
      </c>
      <c r="C6976" s="20" t="s">
        <v>25779</v>
      </c>
      <c r="D6976" s="20" t="s">
        <v>25781</v>
      </c>
      <c r="E6976" s="16">
        <v>25.323599999999999</v>
      </c>
      <c r="F6976" s="21">
        <v>45134</v>
      </c>
    </row>
    <row r="6977" spans="1:6" ht="18.75" x14ac:dyDescent="0.3">
      <c r="A6977" s="20" t="s">
        <v>25783</v>
      </c>
      <c r="B6977" s="20" t="s">
        <v>5185</v>
      </c>
      <c r="C6977" s="20" t="s">
        <v>25782</v>
      </c>
      <c r="D6977" s="20" t="s">
        <v>25784</v>
      </c>
      <c r="E6977" s="16">
        <v>21.023499999999999</v>
      </c>
      <c r="F6977" s="21">
        <v>45134</v>
      </c>
    </row>
    <row r="6978" spans="1:6" ht="18.75" x14ac:dyDescent="0.3">
      <c r="A6978" s="20" t="s">
        <v>25786</v>
      </c>
      <c r="B6978" s="20" t="s">
        <v>5185</v>
      </c>
      <c r="C6978" s="20" t="s">
        <v>25785</v>
      </c>
      <c r="D6978" s="20" t="s">
        <v>25787</v>
      </c>
      <c r="E6978" s="16">
        <v>20.843399999999999</v>
      </c>
      <c r="F6978" s="21">
        <v>45134</v>
      </c>
    </row>
    <row r="6979" spans="1:6" ht="18.75" x14ac:dyDescent="0.3">
      <c r="A6979" s="20" t="s">
        <v>25789</v>
      </c>
      <c r="B6979" s="20" t="s">
        <v>5185</v>
      </c>
      <c r="C6979" s="20" t="s">
        <v>25788</v>
      </c>
      <c r="D6979" s="20" t="s">
        <v>25790</v>
      </c>
      <c r="E6979" s="16">
        <v>20.843399999999999</v>
      </c>
      <c r="F6979" s="21">
        <v>45134</v>
      </c>
    </row>
    <row r="6980" spans="1:6" ht="18.75" x14ac:dyDescent="0.3">
      <c r="A6980" s="20" t="s">
        <v>25792</v>
      </c>
      <c r="B6980" s="20" t="s">
        <v>5185</v>
      </c>
      <c r="C6980" s="20" t="s">
        <v>25791</v>
      </c>
      <c r="D6980" s="20" t="s">
        <v>25793</v>
      </c>
      <c r="E6980" s="16">
        <v>20.284300000000002</v>
      </c>
      <c r="F6980" s="21">
        <v>45134</v>
      </c>
    </row>
    <row r="6981" spans="1:6" ht="18.75" x14ac:dyDescent="0.3">
      <c r="A6981" s="20" t="s">
        <v>25795</v>
      </c>
      <c r="B6981" s="20" t="s">
        <v>5185</v>
      </c>
      <c r="C6981" s="20" t="s">
        <v>25794</v>
      </c>
      <c r="D6981" s="20" t="s">
        <v>25796</v>
      </c>
      <c r="E6981" s="16">
        <v>20.284400000000002</v>
      </c>
      <c r="F6981" s="21">
        <v>45134</v>
      </c>
    </row>
    <row r="6982" spans="1:6" ht="18.75" x14ac:dyDescent="0.3">
      <c r="A6982" s="20" t="s">
        <v>25798</v>
      </c>
      <c r="B6982" s="20" t="s">
        <v>5185</v>
      </c>
      <c r="C6982" s="20" t="s">
        <v>25797</v>
      </c>
      <c r="D6982" s="20" t="s">
        <v>25799</v>
      </c>
      <c r="E6982" s="16">
        <v>23.848299999999998</v>
      </c>
      <c r="F6982" s="21">
        <v>45134</v>
      </c>
    </row>
    <row r="6983" spans="1:6" ht="18.75" x14ac:dyDescent="0.3">
      <c r="A6983" s="20" t="s">
        <v>25801</v>
      </c>
      <c r="B6983" s="20" t="s">
        <v>5185</v>
      </c>
      <c r="C6983" s="20" t="s">
        <v>25800</v>
      </c>
      <c r="D6983" s="20" t="s">
        <v>25802</v>
      </c>
      <c r="E6983" s="16">
        <v>23.029299999999999</v>
      </c>
      <c r="F6983" s="21">
        <v>45134</v>
      </c>
    </row>
    <row r="6984" spans="1:6" ht="18.75" x14ac:dyDescent="0.3">
      <c r="A6984" s="20" t="s">
        <v>25804</v>
      </c>
      <c r="B6984" s="20" t="s">
        <v>5185</v>
      </c>
      <c r="C6984" s="20" t="s">
        <v>25803</v>
      </c>
      <c r="D6984" s="20" t="s">
        <v>25805</v>
      </c>
      <c r="E6984" s="16">
        <v>23.483499999999999</v>
      </c>
      <c r="F6984" s="21">
        <v>45134</v>
      </c>
    </row>
    <row r="6985" spans="1:6" ht="18.75" x14ac:dyDescent="0.3">
      <c r="A6985" s="20" t="s">
        <v>25807</v>
      </c>
      <c r="B6985" s="20" t="s">
        <v>5185</v>
      </c>
      <c r="C6985" s="20" t="s">
        <v>25806</v>
      </c>
      <c r="D6985" s="20" t="s">
        <v>25808</v>
      </c>
      <c r="E6985" s="16">
        <v>22.668700000000001</v>
      </c>
      <c r="F6985" s="21">
        <v>45134</v>
      </c>
    </row>
    <row r="6986" spans="1:6" ht="18.75" x14ac:dyDescent="0.3">
      <c r="A6986" s="20" t="s">
        <v>25810</v>
      </c>
      <c r="B6986" s="20" t="s">
        <v>5185</v>
      </c>
      <c r="C6986" s="20" t="s">
        <v>25809</v>
      </c>
      <c r="D6986" s="20" t="s">
        <v>25811</v>
      </c>
      <c r="E6986" s="16">
        <v>28.171299999999999</v>
      </c>
      <c r="F6986" s="21">
        <v>45134</v>
      </c>
    </row>
    <row r="6987" spans="1:6" ht="18.75" x14ac:dyDescent="0.3">
      <c r="A6987" s="20" t="s">
        <v>25813</v>
      </c>
      <c r="B6987" s="20" t="s">
        <v>5185</v>
      </c>
      <c r="C6987" s="20" t="s">
        <v>25812</v>
      </c>
      <c r="D6987" s="20" t="s">
        <v>25814</v>
      </c>
      <c r="E6987" s="16">
        <v>22.825399999999998</v>
      </c>
      <c r="F6987" s="21">
        <v>45134</v>
      </c>
    </row>
    <row r="6988" spans="1:6" ht="18.75" x14ac:dyDescent="0.3">
      <c r="A6988" s="20" t="s">
        <v>25816</v>
      </c>
      <c r="B6988" s="20" t="s">
        <v>5185</v>
      </c>
      <c r="C6988" s="20" t="s">
        <v>25815</v>
      </c>
      <c r="D6988" s="20" t="s">
        <v>25817</v>
      </c>
      <c r="E6988" s="16">
        <v>27.439699999999998</v>
      </c>
      <c r="F6988" s="21">
        <v>45134</v>
      </c>
    </row>
    <row r="6989" spans="1:6" ht="18.75" x14ac:dyDescent="0.3">
      <c r="A6989" s="20" t="s">
        <v>25819</v>
      </c>
      <c r="B6989" s="20" t="s">
        <v>5185</v>
      </c>
      <c r="C6989" s="20" t="s">
        <v>25818</v>
      </c>
      <c r="D6989" s="20" t="s">
        <v>25820</v>
      </c>
      <c r="E6989" s="16">
        <v>22.147300000000001</v>
      </c>
      <c r="F6989" s="21">
        <v>45134</v>
      </c>
    </row>
    <row r="6990" spans="1:6" ht="18.75" x14ac:dyDescent="0.3">
      <c r="A6990" s="20" t="s">
        <v>25822</v>
      </c>
      <c r="B6990" s="20" t="s">
        <v>5185</v>
      </c>
      <c r="C6990" s="20" t="s">
        <v>25821</v>
      </c>
      <c r="D6990" s="20" t="s">
        <v>25823</v>
      </c>
      <c r="E6990" s="16">
        <v>23.2926</v>
      </c>
      <c r="F6990" s="21">
        <v>44463</v>
      </c>
    </row>
    <row r="6991" spans="1:6" ht="18.75" x14ac:dyDescent="0.3">
      <c r="A6991" s="20" t="s">
        <v>25825</v>
      </c>
      <c r="B6991" s="20" t="s">
        <v>5185</v>
      </c>
      <c r="C6991" s="20" t="s">
        <v>25824</v>
      </c>
      <c r="D6991" s="20" t="s">
        <v>25826</v>
      </c>
      <c r="E6991" s="16">
        <v>21.168299999999999</v>
      </c>
      <c r="F6991" s="21">
        <v>44463</v>
      </c>
    </row>
    <row r="6992" spans="1:6" ht="18.75" x14ac:dyDescent="0.3">
      <c r="A6992" s="20" t="s">
        <v>25828</v>
      </c>
      <c r="B6992" s="20" t="s">
        <v>5185</v>
      </c>
      <c r="C6992" s="20" t="s">
        <v>25827</v>
      </c>
      <c r="D6992" s="20" t="s">
        <v>25829</v>
      </c>
      <c r="E6992" s="16">
        <v>22.077100000000002</v>
      </c>
      <c r="F6992" s="21">
        <v>44463</v>
      </c>
    </row>
    <row r="6993" spans="1:6" ht="18.75" x14ac:dyDescent="0.3">
      <c r="A6993" s="20" t="s">
        <v>25831</v>
      </c>
      <c r="B6993" s="20" t="s">
        <v>5185</v>
      </c>
      <c r="C6993" s="20" t="s">
        <v>25830</v>
      </c>
      <c r="D6993" s="20" t="s">
        <v>25832</v>
      </c>
      <c r="E6993" s="16">
        <v>19.988099999999999</v>
      </c>
      <c r="F6993" s="21">
        <v>44463</v>
      </c>
    </row>
    <row r="6994" spans="1:6" ht="18.75" x14ac:dyDescent="0.3">
      <c r="A6994" s="20" t="s">
        <v>25834</v>
      </c>
      <c r="B6994" s="20" t="s">
        <v>5185</v>
      </c>
      <c r="C6994" s="20" t="s">
        <v>25833</v>
      </c>
      <c r="D6994" s="20" t="s">
        <v>25835</v>
      </c>
      <c r="E6994" s="16">
        <v>16.4953</v>
      </c>
      <c r="F6994" s="21">
        <v>44463</v>
      </c>
    </row>
    <row r="6995" spans="1:6" ht="18.75" x14ac:dyDescent="0.3">
      <c r="A6995" s="20" t="s">
        <v>25837</v>
      </c>
      <c r="B6995" s="20" t="s">
        <v>5185</v>
      </c>
      <c r="C6995" s="20" t="s">
        <v>25836</v>
      </c>
      <c r="D6995" s="20" t="s">
        <v>25838</v>
      </c>
      <c r="E6995" s="16">
        <v>16.4953</v>
      </c>
      <c r="F6995" s="21">
        <v>44463</v>
      </c>
    </row>
    <row r="6996" spans="1:6" ht="18.75" x14ac:dyDescent="0.3">
      <c r="A6996" s="20" t="s">
        <v>25840</v>
      </c>
      <c r="B6996" s="20" t="s">
        <v>5185</v>
      </c>
      <c r="C6996" s="20" t="s">
        <v>25839</v>
      </c>
      <c r="D6996" s="20" t="s">
        <v>25841</v>
      </c>
      <c r="E6996" s="16">
        <v>15.718299999999999</v>
      </c>
      <c r="F6996" s="21">
        <v>44463</v>
      </c>
    </row>
    <row r="6997" spans="1:6" ht="18.75" x14ac:dyDescent="0.3">
      <c r="A6997" s="20" t="s">
        <v>25843</v>
      </c>
      <c r="B6997" s="20" t="s">
        <v>5185</v>
      </c>
      <c r="C6997" s="20" t="s">
        <v>25842</v>
      </c>
      <c r="D6997" s="20" t="s">
        <v>25844</v>
      </c>
      <c r="E6997" s="16">
        <v>15.718299999999999</v>
      </c>
      <c r="F6997" s="21">
        <v>44463</v>
      </c>
    </row>
    <row r="6998" spans="1:6" ht="18.75" x14ac:dyDescent="0.3">
      <c r="A6998" s="20" t="s">
        <v>25846</v>
      </c>
      <c r="B6998" s="20" t="s">
        <v>5185</v>
      </c>
      <c r="C6998" s="20" t="s">
        <v>25845</v>
      </c>
      <c r="D6998" s="20" t="s">
        <v>25847</v>
      </c>
      <c r="E6998" s="16">
        <v>15.4735</v>
      </c>
      <c r="F6998" s="21">
        <v>44463</v>
      </c>
    </row>
    <row r="6999" spans="1:6" ht="18.75" x14ac:dyDescent="0.3">
      <c r="A6999" s="20" t="s">
        <v>25849</v>
      </c>
      <c r="B6999" s="20" t="s">
        <v>5185</v>
      </c>
      <c r="C6999" s="20" t="s">
        <v>25848</v>
      </c>
      <c r="D6999" s="20" t="s">
        <v>25850</v>
      </c>
      <c r="E6999" s="16">
        <v>15.4735</v>
      </c>
      <c r="F6999" s="21">
        <v>44463</v>
      </c>
    </row>
    <row r="7000" spans="1:6" ht="18.75" x14ac:dyDescent="0.3">
      <c r="A7000" s="20" t="s">
        <v>25852</v>
      </c>
      <c r="B7000" s="20" t="s">
        <v>5185</v>
      </c>
      <c r="C7000" s="20" t="s">
        <v>25851</v>
      </c>
      <c r="D7000" s="20" t="s">
        <v>25853</v>
      </c>
      <c r="E7000" s="16">
        <v>14.7433</v>
      </c>
      <c r="F7000" s="21">
        <v>44463</v>
      </c>
    </row>
    <row r="7001" spans="1:6" ht="18.75" x14ac:dyDescent="0.3">
      <c r="A7001" s="20" t="s">
        <v>25855</v>
      </c>
      <c r="B7001" s="20" t="s">
        <v>5185</v>
      </c>
      <c r="C7001" s="20" t="s">
        <v>25854</v>
      </c>
      <c r="D7001" s="20" t="s">
        <v>25856</v>
      </c>
      <c r="E7001" s="16">
        <v>14.7433</v>
      </c>
      <c r="F7001" s="21">
        <v>44463</v>
      </c>
    </row>
    <row r="7002" spans="1:6" ht="18.75" x14ac:dyDescent="0.3">
      <c r="A7002" s="20" t="s">
        <v>25858</v>
      </c>
      <c r="B7002" s="20" t="s">
        <v>5185</v>
      </c>
      <c r="C7002" s="20" t="s">
        <v>25857</v>
      </c>
      <c r="D7002" s="20" t="s">
        <v>25859</v>
      </c>
      <c r="E7002" s="16">
        <v>12.708600000000001</v>
      </c>
      <c r="F7002" s="21">
        <v>44463</v>
      </c>
    </row>
    <row r="7003" spans="1:6" ht="18.75" x14ac:dyDescent="0.3">
      <c r="A7003" s="20" t="s">
        <v>25861</v>
      </c>
      <c r="B7003" s="20" t="s">
        <v>5185</v>
      </c>
      <c r="C7003" s="20" t="s">
        <v>25860</v>
      </c>
      <c r="D7003" s="20" t="s">
        <v>25862</v>
      </c>
      <c r="E7003" s="16">
        <v>12.708</v>
      </c>
      <c r="F7003" s="21">
        <v>44463</v>
      </c>
    </row>
    <row r="7004" spans="1:6" ht="18.75" x14ac:dyDescent="0.3">
      <c r="A7004" s="20" t="s">
        <v>25864</v>
      </c>
      <c r="B7004" s="20" t="s">
        <v>5185</v>
      </c>
      <c r="C7004" s="20" t="s">
        <v>25863</v>
      </c>
      <c r="D7004" s="20" t="s">
        <v>25865</v>
      </c>
      <c r="E7004" s="16">
        <v>12.219799999999999</v>
      </c>
      <c r="F7004" s="21">
        <v>44463</v>
      </c>
    </row>
    <row r="7005" spans="1:6" ht="18.75" x14ac:dyDescent="0.3">
      <c r="A7005" s="20" t="s">
        <v>25867</v>
      </c>
      <c r="B7005" s="20" t="s">
        <v>5185</v>
      </c>
      <c r="C7005" s="20" t="s">
        <v>25866</v>
      </c>
      <c r="D7005" s="20" t="s">
        <v>25868</v>
      </c>
      <c r="E7005" s="16">
        <v>12.219900000000001</v>
      </c>
      <c r="F7005" s="21">
        <v>44463</v>
      </c>
    </row>
    <row r="7006" spans="1:6" ht="18.75" x14ac:dyDescent="0.3">
      <c r="A7006" s="20" t="s">
        <v>25870</v>
      </c>
      <c r="B7006" s="20" t="s">
        <v>5185</v>
      </c>
      <c r="C7006" s="20" t="s">
        <v>25869</v>
      </c>
      <c r="D7006" s="20" t="s">
        <v>25871</v>
      </c>
      <c r="E7006" s="16">
        <v>17.023299999999999</v>
      </c>
      <c r="F7006" s="21">
        <v>45036</v>
      </c>
    </row>
    <row r="7007" spans="1:6" ht="18.75" x14ac:dyDescent="0.3">
      <c r="A7007" s="20" t="s">
        <v>25873</v>
      </c>
      <c r="B7007" s="20" t="s">
        <v>5185</v>
      </c>
      <c r="C7007" s="20" t="s">
        <v>25872</v>
      </c>
      <c r="D7007" s="20" t="s">
        <v>25874</v>
      </c>
      <c r="E7007" s="16">
        <v>16.401700000000002</v>
      </c>
      <c r="F7007" s="21">
        <v>45036</v>
      </c>
    </row>
    <row r="7008" spans="1:6" ht="18.75" x14ac:dyDescent="0.3">
      <c r="A7008" s="20" t="s">
        <v>25876</v>
      </c>
      <c r="B7008" s="20" t="s">
        <v>5185</v>
      </c>
      <c r="C7008" s="20" t="s">
        <v>25875</v>
      </c>
      <c r="D7008" s="20" t="s">
        <v>25877</v>
      </c>
      <c r="E7008" s="16">
        <v>17.1236</v>
      </c>
      <c r="F7008" s="21">
        <v>45036</v>
      </c>
    </row>
    <row r="7009" spans="1:6" ht="18.75" x14ac:dyDescent="0.3">
      <c r="A7009" s="20" t="s">
        <v>25879</v>
      </c>
      <c r="B7009" s="20" t="s">
        <v>5185</v>
      </c>
      <c r="C7009" s="20" t="s">
        <v>25878</v>
      </c>
      <c r="D7009" s="20" t="s">
        <v>25880</v>
      </c>
      <c r="E7009" s="16">
        <v>16.401700000000002</v>
      </c>
      <c r="F7009" s="21">
        <v>45036</v>
      </c>
    </row>
    <row r="7010" spans="1:6" ht="18.75" x14ac:dyDescent="0.3">
      <c r="A7010" s="20" t="s">
        <v>25882</v>
      </c>
      <c r="B7010" s="20" t="s">
        <v>5185</v>
      </c>
      <c r="C7010" s="20" t="s">
        <v>25881</v>
      </c>
      <c r="D7010" s="20" t="s">
        <v>25883</v>
      </c>
      <c r="E7010" s="16">
        <v>13.298</v>
      </c>
      <c r="F7010" s="21">
        <v>44581</v>
      </c>
    </row>
    <row r="7011" spans="1:6" ht="18.75" x14ac:dyDescent="0.3">
      <c r="A7011" s="20" t="s">
        <v>25885</v>
      </c>
      <c r="B7011" s="20" t="s">
        <v>5185</v>
      </c>
      <c r="C7011" s="20" t="s">
        <v>25884</v>
      </c>
      <c r="D7011" s="20" t="s">
        <v>25886</v>
      </c>
      <c r="E7011" s="16">
        <v>13.895</v>
      </c>
      <c r="F7011" s="21">
        <v>44581</v>
      </c>
    </row>
    <row r="7012" spans="1:6" ht="18.75" x14ac:dyDescent="0.3">
      <c r="A7012" s="20" t="s">
        <v>25888</v>
      </c>
      <c r="B7012" s="20" t="s">
        <v>5185</v>
      </c>
      <c r="C7012" s="20" t="s">
        <v>25887</v>
      </c>
      <c r="D7012" s="20" t="s">
        <v>25889</v>
      </c>
      <c r="E7012" s="16">
        <v>10</v>
      </c>
      <c r="F7012" s="21">
        <v>44581</v>
      </c>
    </row>
    <row r="7013" spans="1:6" ht="18.75" x14ac:dyDescent="0.3">
      <c r="A7013" s="20" t="s">
        <v>25891</v>
      </c>
      <c r="B7013" s="20" t="s">
        <v>5185</v>
      </c>
      <c r="C7013" s="20" t="s">
        <v>25890</v>
      </c>
      <c r="D7013" s="20" t="s">
        <v>25892</v>
      </c>
      <c r="E7013" s="16">
        <v>10</v>
      </c>
      <c r="F7013" s="21">
        <v>44581</v>
      </c>
    </row>
    <row r="7014" spans="1:6" ht="18.75" x14ac:dyDescent="0.3">
      <c r="A7014" s="20" t="s">
        <v>25894</v>
      </c>
      <c r="B7014" s="20" t="s">
        <v>5185</v>
      </c>
      <c r="C7014" s="20" t="s">
        <v>25893</v>
      </c>
      <c r="D7014" s="20" t="s">
        <v>25895</v>
      </c>
      <c r="E7014" s="16">
        <v>14.316000000000001</v>
      </c>
      <c r="F7014" s="21">
        <v>44575</v>
      </c>
    </row>
    <row r="7015" spans="1:6" ht="18.75" x14ac:dyDescent="0.3">
      <c r="A7015" s="20" t="s">
        <v>25897</v>
      </c>
      <c r="B7015" s="20" t="s">
        <v>5185</v>
      </c>
      <c r="C7015" s="20" t="s">
        <v>25896</v>
      </c>
      <c r="D7015" s="20" t="s">
        <v>25898</v>
      </c>
      <c r="E7015" s="16">
        <v>14.837</v>
      </c>
      <c r="F7015" s="21">
        <v>44575</v>
      </c>
    </row>
    <row r="7016" spans="1:6" ht="18.75" x14ac:dyDescent="0.3">
      <c r="A7016" s="20" t="s">
        <v>25900</v>
      </c>
      <c r="B7016" s="20" t="s">
        <v>5185</v>
      </c>
      <c r="C7016" s="20" t="s">
        <v>25899</v>
      </c>
      <c r="D7016" s="20" t="s">
        <v>25901</v>
      </c>
      <c r="E7016" s="16">
        <v>10</v>
      </c>
      <c r="F7016" s="21">
        <v>44575</v>
      </c>
    </row>
    <row r="7017" spans="1:6" ht="18.75" x14ac:dyDescent="0.3">
      <c r="A7017" s="20" t="s">
        <v>25903</v>
      </c>
      <c r="B7017" s="20" t="s">
        <v>5185</v>
      </c>
      <c r="C7017" s="20" t="s">
        <v>25902</v>
      </c>
      <c r="D7017" s="20" t="s">
        <v>25904</v>
      </c>
      <c r="E7017" s="16">
        <v>10</v>
      </c>
      <c r="F7017" s="21">
        <v>44575</v>
      </c>
    </row>
    <row r="7018" spans="1:6" ht="18.75" x14ac:dyDescent="0.3">
      <c r="A7018" s="20" t="s">
        <v>25906</v>
      </c>
      <c r="B7018" s="20" t="s">
        <v>5185</v>
      </c>
      <c r="C7018" s="20" t="s">
        <v>25905</v>
      </c>
      <c r="D7018" s="20" t="s">
        <v>25907</v>
      </c>
      <c r="E7018" s="16">
        <v>15.62</v>
      </c>
      <c r="F7018" s="21">
        <v>44501</v>
      </c>
    </row>
    <row r="7019" spans="1:6" ht="18.75" x14ac:dyDescent="0.3">
      <c r="A7019" s="20" t="s">
        <v>25909</v>
      </c>
      <c r="B7019" s="20" t="s">
        <v>5185</v>
      </c>
      <c r="C7019" s="20" t="s">
        <v>25908</v>
      </c>
      <c r="D7019" s="20" t="s">
        <v>25910</v>
      </c>
      <c r="E7019" s="16">
        <v>16.04</v>
      </c>
      <c r="F7019" s="21">
        <v>44501</v>
      </c>
    </row>
    <row r="7020" spans="1:6" ht="18.75" x14ac:dyDescent="0.3">
      <c r="A7020" s="20" t="s">
        <v>25912</v>
      </c>
      <c r="B7020" s="20" t="s">
        <v>5185</v>
      </c>
      <c r="C7020" s="20" t="s">
        <v>25911</v>
      </c>
      <c r="D7020" s="20" t="s">
        <v>25913</v>
      </c>
      <c r="E7020" s="16">
        <v>16.04</v>
      </c>
      <c r="F7020" s="21">
        <v>44501</v>
      </c>
    </row>
    <row r="7021" spans="1:6" ht="18.75" x14ac:dyDescent="0.3">
      <c r="A7021" s="20" t="s">
        <v>25915</v>
      </c>
      <c r="B7021" s="20" t="s">
        <v>5185</v>
      </c>
      <c r="C7021" s="20" t="s">
        <v>25914</v>
      </c>
      <c r="D7021" s="20" t="s">
        <v>25916</v>
      </c>
      <c r="E7021" s="16">
        <v>15.62</v>
      </c>
      <c r="F7021" s="21">
        <v>44501</v>
      </c>
    </row>
    <row r="7022" spans="1:6" ht="18.75" x14ac:dyDescent="0.3">
      <c r="A7022" s="20" t="s">
        <v>25918</v>
      </c>
      <c r="B7022" s="20" t="s">
        <v>5185</v>
      </c>
      <c r="C7022" s="20" t="s">
        <v>25917</v>
      </c>
      <c r="D7022" s="20" t="s">
        <v>25919</v>
      </c>
      <c r="E7022" s="16">
        <v>15.77</v>
      </c>
      <c r="F7022" s="21">
        <v>44523</v>
      </c>
    </row>
    <row r="7023" spans="1:6" ht="18.75" x14ac:dyDescent="0.3">
      <c r="A7023" s="20" t="s">
        <v>25921</v>
      </c>
      <c r="B7023" s="20" t="s">
        <v>5185</v>
      </c>
      <c r="C7023" s="20" t="s">
        <v>25920</v>
      </c>
      <c r="D7023" s="20" t="s">
        <v>25922</v>
      </c>
      <c r="E7023" s="16">
        <v>16.14</v>
      </c>
      <c r="F7023" s="21">
        <v>44523</v>
      </c>
    </row>
    <row r="7024" spans="1:6" ht="18.75" x14ac:dyDescent="0.3">
      <c r="A7024" s="20" t="s">
        <v>25924</v>
      </c>
      <c r="B7024" s="20" t="s">
        <v>5185</v>
      </c>
      <c r="C7024" s="20" t="s">
        <v>25923</v>
      </c>
      <c r="D7024" s="20" t="s">
        <v>25925</v>
      </c>
      <c r="E7024" s="16">
        <v>16.14</v>
      </c>
      <c r="F7024" s="21">
        <v>44523</v>
      </c>
    </row>
    <row r="7025" spans="1:6" ht="18.75" x14ac:dyDescent="0.3">
      <c r="A7025" s="20" t="s">
        <v>25927</v>
      </c>
      <c r="B7025" s="20" t="s">
        <v>5185</v>
      </c>
      <c r="C7025" s="20" t="s">
        <v>25926</v>
      </c>
      <c r="D7025" s="20" t="s">
        <v>25928</v>
      </c>
      <c r="E7025" s="16">
        <v>15.77</v>
      </c>
      <c r="F7025" s="21">
        <v>44523</v>
      </c>
    </row>
    <row r="7026" spans="1:6" ht="18.75" x14ac:dyDescent="0.3">
      <c r="A7026" s="20" t="s">
        <v>25930</v>
      </c>
      <c r="B7026" s="20" t="s">
        <v>5185</v>
      </c>
      <c r="C7026" s="20" t="s">
        <v>25929</v>
      </c>
      <c r="D7026" s="20" t="s">
        <v>25931</v>
      </c>
      <c r="E7026" s="16">
        <v>16.55</v>
      </c>
      <c r="F7026" s="21">
        <v>44599</v>
      </c>
    </row>
    <row r="7027" spans="1:6" ht="18.75" x14ac:dyDescent="0.3">
      <c r="A7027" s="20" t="s">
        <v>25933</v>
      </c>
      <c r="B7027" s="20" t="s">
        <v>5185</v>
      </c>
      <c r="C7027" s="20" t="s">
        <v>25932</v>
      </c>
      <c r="D7027" s="20" t="s">
        <v>25934</v>
      </c>
      <c r="E7027" s="16">
        <v>17.010000000000002</v>
      </c>
      <c r="F7027" s="21">
        <v>44599</v>
      </c>
    </row>
    <row r="7028" spans="1:6" ht="18.75" x14ac:dyDescent="0.3">
      <c r="A7028" s="20" t="s">
        <v>25936</v>
      </c>
      <c r="B7028" s="20" t="s">
        <v>5185</v>
      </c>
      <c r="C7028" s="20" t="s">
        <v>25935</v>
      </c>
      <c r="D7028" s="20" t="s">
        <v>25937</v>
      </c>
      <c r="E7028" s="16">
        <v>17.010000000000002</v>
      </c>
      <c r="F7028" s="21">
        <v>44599</v>
      </c>
    </row>
    <row r="7029" spans="1:6" ht="18.75" x14ac:dyDescent="0.3">
      <c r="A7029" s="20" t="s">
        <v>25939</v>
      </c>
      <c r="B7029" s="20" t="s">
        <v>5185</v>
      </c>
      <c r="C7029" s="20" t="s">
        <v>25938</v>
      </c>
      <c r="D7029" s="20" t="s">
        <v>25940</v>
      </c>
      <c r="E7029" s="16">
        <v>16.55</v>
      </c>
      <c r="F7029" s="21">
        <v>44599</v>
      </c>
    </row>
    <row r="7030" spans="1:6" ht="18.75" x14ac:dyDescent="0.3">
      <c r="A7030" s="20" t="s">
        <v>25942</v>
      </c>
      <c r="B7030" s="20" t="s">
        <v>5185</v>
      </c>
      <c r="C7030" s="20" t="s">
        <v>25941</v>
      </c>
      <c r="D7030" s="20" t="s">
        <v>25943</v>
      </c>
      <c r="E7030" s="16">
        <v>14.76</v>
      </c>
      <c r="F7030" s="21">
        <v>44631</v>
      </c>
    </row>
    <row r="7031" spans="1:6" ht="18.75" x14ac:dyDescent="0.3">
      <c r="A7031" s="20" t="s">
        <v>25945</v>
      </c>
      <c r="B7031" s="20" t="s">
        <v>5185</v>
      </c>
      <c r="C7031" s="20" t="s">
        <v>25944</v>
      </c>
      <c r="D7031" s="20" t="s">
        <v>25946</v>
      </c>
      <c r="E7031" s="16">
        <v>15.13</v>
      </c>
      <c r="F7031" s="21">
        <v>44631</v>
      </c>
    </row>
    <row r="7032" spans="1:6" ht="18.75" x14ac:dyDescent="0.3">
      <c r="A7032" s="20" t="s">
        <v>25948</v>
      </c>
      <c r="B7032" s="20" t="s">
        <v>5185</v>
      </c>
      <c r="C7032" s="20" t="s">
        <v>25947</v>
      </c>
      <c r="D7032" s="20" t="s">
        <v>25949</v>
      </c>
      <c r="E7032" s="16">
        <v>15.13</v>
      </c>
      <c r="F7032" s="21">
        <v>44631</v>
      </c>
    </row>
    <row r="7033" spans="1:6" ht="18.75" x14ac:dyDescent="0.3">
      <c r="A7033" s="20" t="s">
        <v>25951</v>
      </c>
      <c r="B7033" s="20" t="s">
        <v>5185</v>
      </c>
      <c r="C7033" s="20" t="s">
        <v>25950</v>
      </c>
      <c r="D7033" s="20" t="s">
        <v>25952</v>
      </c>
      <c r="E7033" s="16">
        <v>14.76</v>
      </c>
      <c r="F7033" s="21">
        <v>44631</v>
      </c>
    </row>
    <row r="7034" spans="1:6" ht="18.75" x14ac:dyDescent="0.3">
      <c r="A7034" s="20" t="s">
        <v>25954</v>
      </c>
      <c r="B7034" s="20" t="s">
        <v>5185</v>
      </c>
      <c r="C7034" s="20" t="s">
        <v>25953</v>
      </c>
      <c r="D7034" s="20" t="s">
        <v>25955</v>
      </c>
      <c r="E7034" s="16">
        <v>18.190000000000001</v>
      </c>
      <c r="F7034" s="21">
        <v>44531</v>
      </c>
    </row>
    <row r="7035" spans="1:6" ht="18.75" x14ac:dyDescent="0.3">
      <c r="A7035" s="20" t="s">
        <v>25957</v>
      </c>
      <c r="B7035" s="20" t="s">
        <v>5185</v>
      </c>
      <c r="C7035" s="20" t="s">
        <v>25956</v>
      </c>
      <c r="D7035" s="20" t="s">
        <v>25958</v>
      </c>
      <c r="E7035" s="16">
        <v>18.510000000000002</v>
      </c>
      <c r="F7035" s="21">
        <v>44531</v>
      </c>
    </row>
    <row r="7036" spans="1:6" ht="18.75" x14ac:dyDescent="0.3">
      <c r="A7036" s="20" t="s">
        <v>25960</v>
      </c>
      <c r="B7036" s="20" t="s">
        <v>5185</v>
      </c>
      <c r="C7036" s="20" t="s">
        <v>25959</v>
      </c>
      <c r="D7036" s="20" t="s">
        <v>25961</v>
      </c>
      <c r="E7036" s="16">
        <v>18.510000000000002</v>
      </c>
      <c r="F7036" s="21">
        <v>44531</v>
      </c>
    </row>
    <row r="7037" spans="1:6" ht="18.75" x14ac:dyDescent="0.3">
      <c r="A7037" s="20" t="s">
        <v>25963</v>
      </c>
      <c r="B7037" s="20" t="s">
        <v>5185</v>
      </c>
      <c r="C7037" s="20" t="s">
        <v>25962</v>
      </c>
      <c r="D7037" s="20" t="s">
        <v>25964</v>
      </c>
      <c r="E7037" s="16">
        <v>18.190000000000001</v>
      </c>
      <c r="F7037" s="21">
        <v>44531</v>
      </c>
    </row>
    <row r="7038" spans="1:6" ht="18.75" x14ac:dyDescent="0.3">
      <c r="A7038" s="20" t="s">
        <v>25966</v>
      </c>
      <c r="B7038" s="20" t="s">
        <v>5185</v>
      </c>
      <c r="C7038" s="20" t="s">
        <v>25965</v>
      </c>
      <c r="D7038" s="20" t="s">
        <v>25967</v>
      </c>
      <c r="E7038" s="16">
        <v>12.8</v>
      </c>
      <c r="F7038" s="21">
        <v>43564</v>
      </c>
    </row>
    <row r="7039" spans="1:6" ht="18.75" x14ac:dyDescent="0.3">
      <c r="A7039" s="20" t="s">
        <v>25969</v>
      </c>
      <c r="B7039" s="20" t="s">
        <v>5185</v>
      </c>
      <c r="C7039" s="20" t="s">
        <v>25968</v>
      </c>
      <c r="D7039" s="20" t="s">
        <v>25970</v>
      </c>
      <c r="E7039" s="16">
        <v>13.27</v>
      </c>
      <c r="F7039" s="21">
        <v>43564</v>
      </c>
    </row>
    <row r="7040" spans="1:6" ht="18.75" x14ac:dyDescent="0.3">
      <c r="A7040" s="20" t="s">
        <v>25972</v>
      </c>
      <c r="B7040" s="20" t="s">
        <v>5185</v>
      </c>
      <c r="C7040" s="20" t="s">
        <v>25971</v>
      </c>
      <c r="D7040" s="20" t="s">
        <v>25973</v>
      </c>
      <c r="E7040" s="16">
        <v>10.01</v>
      </c>
      <c r="F7040" s="21">
        <v>43564</v>
      </c>
    </row>
    <row r="7041" spans="1:6" ht="18.75" x14ac:dyDescent="0.3">
      <c r="A7041" s="20" t="s">
        <v>25975</v>
      </c>
      <c r="B7041" s="20" t="s">
        <v>5185</v>
      </c>
      <c r="C7041" s="20" t="s">
        <v>25974</v>
      </c>
      <c r="D7041" s="20" t="s">
        <v>25976</v>
      </c>
      <c r="E7041" s="16">
        <v>9.61</v>
      </c>
      <c r="F7041" s="21">
        <v>43564</v>
      </c>
    </row>
    <row r="7042" spans="1:6" ht="18.75" x14ac:dyDescent="0.3">
      <c r="A7042" s="20" t="s">
        <v>25978</v>
      </c>
      <c r="B7042" s="20" t="s">
        <v>5185</v>
      </c>
      <c r="C7042" s="20" t="s">
        <v>25977</v>
      </c>
      <c r="D7042" s="20" t="s">
        <v>25979</v>
      </c>
      <c r="E7042" s="16">
        <v>13.99</v>
      </c>
      <c r="F7042" s="21">
        <v>43518</v>
      </c>
    </row>
    <row r="7043" spans="1:6" ht="18.75" x14ac:dyDescent="0.3">
      <c r="A7043" s="20" t="s">
        <v>25981</v>
      </c>
      <c r="B7043" s="20" t="s">
        <v>5185</v>
      </c>
      <c r="C7043" s="20" t="s">
        <v>25980</v>
      </c>
      <c r="D7043" s="20" t="s">
        <v>25982</v>
      </c>
      <c r="E7043" s="16">
        <v>10.29</v>
      </c>
      <c r="F7043" s="21">
        <v>43518</v>
      </c>
    </row>
    <row r="7044" spans="1:6" ht="18.75" x14ac:dyDescent="0.3">
      <c r="A7044" s="20" t="s">
        <v>25984</v>
      </c>
      <c r="B7044" s="20" t="s">
        <v>5185</v>
      </c>
      <c r="C7044" s="20" t="s">
        <v>25983</v>
      </c>
      <c r="D7044" s="20" t="s">
        <v>25985</v>
      </c>
      <c r="E7044" s="16">
        <v>14.46</v>
      </c>
      <c r="F7044" s="21">
        <v>43518</v>
      </c>
    </row>
    <row r="7045" spans="1:6" ht="18.75" x14ac:dyDescent="0.3">
      <c r="A7045" s="20" t="s">
        <v>25987</v>
      </c>
      <c r="B7045" s="20" t="s">
        <v>5185</v>
      </c>
      <c r="C7045" s="20" t="s">
        <v>25986</v>
      </c>
      <c r="D7045" s="20" t="s">
        <v>25988</v>
      </c>
      <c r="E7045" s="16">
        <v>10.69</v>
      </c>
      <c r="F7045" s="21">
        <v>43518</v>
      </c>
    </row>
    <row r="7046" spans="1:6" ht="18.75" x14ac:dyDescent="0.3">
      <c r="A7046" s="20" t="s">
        <v>25990</v>
      </c>
      <c r="B7046" s="20" t="s">
        <v>5185</v>
      </c>
      <c r="C7046" s="20" t="s">
        <v>25989</v>
      </c>
      <c r="D7046" s="20" t="s">
        <v>25991</v>
      </c>
      <c r="E7046" s="16">
        <v>13.56</v>
      </c>
      <c r="F7046" s="21">
        <v>43521</v>
      </c>
    </row>
    <row r="7047" spans="1:6" ht="18.75" x14ac:dyDescent="0.3">
      <c r="A7047" s="20" t="s">
        <v>25993</v>
      </c>
      <c r="B7047" s="20" t="s">
        <v>5185</v>
      </c>
      <c r="C7047" s="20" t="s">
        <v>25992</v>
      </c>
      <c r="D7047" s="20" t="s">
        <v>25994</v>
      </c>
      <c r="E7047" s="16">
        <v>14.19</v>
      </c>
      <c r="F7047" s="21">
        <v>43521</v>
      </c>
    </row>
    <row r="7048" spans="1:6" ht="18.75" x14ac:dyDescent="0.3">
      <c r="A7048" s="20" t="s">
        <v>25996</v>
      </c>
      <c r="B7048" s="20" t="s">
        <v>5185</v>
      </c>
      <c r="C7048" s="20" t="s">
        <v>25995</v>
      </c>
      <c r="D7048" s="20" t="s">
        <v>25997</v>
      </c>
      <c r="E7048" s="16">
        <v>9.68</v>
      </c>
      <c r="F7048" s="21">
        <v>43521</v>
      </c>
    </row>
    <row r="7049" spans="1:6" ht="18.75" x14ac:dyDescent="0.3">
      <c r="A7049" s="20" t="s">
        <v>25999</v>
      </c>
      <c r="B7049" s="20" t="s">
        <v>5185</v>
      </c>
      <c r="C7049" s="20" t="s">
        <v>25998</v>
      </c>
      <c r="D7049" s="20" t="s">
        <v>26000</v>
      </c>
      <c r="E7049" s="16">
        <v>9.15</v>
      </c>
      <c r="F7049" s="21">
        <v>43521</v>
      </c>
    </row>
    <row r="7050" spans="1:6" ht="18.75" x14ac:dyDescent="0.3">
      <c r="A7050" s="20" t="s">
        <v>26002</v>
      </c>
      <c r="B7050" s="20" t="s">
        <v>5185</v>
      </c>
      <c r="C7050" s="20" t="s">
        <v>26001</v>
      </c>
      <c r="D7050" s="20" t="s">
        <v>26003</v>
      </c>
      <c r="E7050" s="16">
        <v>12.06</v>
      </c>
      <c r="F7050" s="21">
        <v>42788</v>
      </c>
    </row>
    <row r="7051" spans="1:6" ht="18.75" x14ac:dyDescent="0.3">
      <c r="A7051" s="20" t="s">
        <v>26005</v>
      </c>
      <c r="B7051" s="20" t="s">
        <v>5185</v>
      </c>
      <c r="C7051" s="20" t="s">
        <v>26004</v>
      </c>
      <c r="D7051" s="20" t="s">
        <v>26006</v>
      </c>
      <c r="E7051" s="16">
        <v>20.54</v>
      </c>
      <c r="F7051" s="21">
        <v>42788</v>
      </c>
    </row>
    <row r="7052" spans="1:6" ht="18.75" x14ac:dyDescent="0.3">
      <c r="A7052" s="20" t="s">
        <v>26008</v>
      </c>
      <c r="B7052" s="20" t="s">
        <v>5185</v>
      </c>
      <c r="C7052" s="20" t="s">
        <v>26007</v>
      </c>
      <c r="D7052" s="20" t="s">
        <v>26009</v>
      </c>
      <c r="E7052" s="16">
        <v>21.08</v>
      </c>
      <c r="F7052" s="21">
        <v>42788</v>
      </c>
    </row>
    <row r="7053" spans="1:6" ht="18.75" x14ac:dyDescent="0.3">
      <c r="A7053" s="20" t="s">
        <v>26011</v>
      </c>
      <c r="B7053" s="20" t="s">
        <v>5185</v>
      </c>
      <c r="C7053" s="20" t="s">
        <v>26010</v>
      </c>
      <c r="D7053" s="20" t="s">
        <v>26012</v>
      </c>
      <c r="E7053" s="16">
        <v>12.48</v>
      </c>
      <c r="F7053" s="21">
        <v>42788</v>
      </c>
    </row>
    <row r="7054" spans="1:6" ht="18.75" x14ac:dyDescent="0.3">
      <c r="A7054" s="20" t="s">
        <v>26014</v>
      </c>
      <c r="B7054" s="20" t="s">
        <v>5185</v>
      </c>
      <c r="C7054" s="20" t="s">
        <v>26013</v>
      </c>
      <c r="D7054" s="20" t="s">
        <v>26015</v>
      </c>
      <c r="E7054" s="16">
        <v>14.47</v>
      </c>
      <c r="F7054" s="21">
        <v>44196</v>
      </c>
    </row>
    <row r="7055" spans="1:6" ht="18.75" x14ac:dyDescent="0.3">
      <c r="A7055" s="20" t="s">
        <v>26017</v>
      </c>
      <c r="B7055" s="20" t="s">
        <v>5185</v>
      </c>
      <c r="C7055" s="20" t="s">
        <v>26016</v>
      </c>
      <c r="D7055" s="20" t="s">
        <v>26018</v>
      </c>
      <c r="E7055" s="16">
        <v>13.23</v>
      </c>
      <c r="F7055" s="21">
        <v>44196</v>
      </c>
    </row>
    <row r="7056" spans="1:6" ht="18.75" x14ac:dyDescent="0.3">
      <c r="A7056" s="20" t="s">
        <v>26020</v>
      </c>
      <c r="B7056" s="20" t="s">
        <v>5185</v>
      </c>
      <c r="C7056" s="20" t="s">
        <v>26019</v>
      </c>
      <c r="D7056" s="20" t="s">
        <v>26021</v>
      </c>
      <c r="E7056" s="16">
        <v>16.02</v>
      </c>
      <c r="F7056" s="21">
        <v>44228</v>
      </c>
    </row>
    <row r="7057" spans="1:6" ht="18.75" x14ac:dyDescent="0.3">
      <c r="A7057" s="20" t="s">
        <v>26023</v>
      </c>
      <c r="B7057" s="20" t="s">
        <v>5185</v>
      </c>
      <c r="C7057" s="20" t="s">
        <v>26022</v>
      </c>
      <c r="D7057" s="20" t="s">
        <v>26024</v>
      </c>
      <c r="E7057" s="16">
        <v>14.68</v>
      </c>
      <c r="F7057" s="21">
        <v>44228</v>
      </c>
    </row>
    <row r="7058" spans="1:6" ht="18.75" x14ac:dyDescent="0.3">
      <c r="A7058" s="20" t="s">
        <v>26026</v>
      </c>
      <c r="B7058" s="20" t="s">
        <v>5185</v>
      </c>
      <c r="C7058" s="20" t="s">
        <v>26025</v>
      </c>
      <c r="D7058" s="20" t="s">
        <v>26027</v>
      </c>
      <c r="E7058" s="16">
        <v>13.67</v>
      </c>
      <c r="F7058" s="21">
        <v>44319</v>
      </c>
    </row>
    <row r="7059" spans="1:6" ht="18.75" x14ac:dyDescent="0.3">
      <c r="A7059" s="20" t="s">
        <v>26029</v>
      </c>
      <c r="B7059" s="20" t="s">
        <v>5185</v>
      </c>
      <c r="C7059" s="20" t="s">
        <v>26028</v>
      </c>
      <c r="D7059" s="20" t="s">
        <v>26030</v>
      </c>
      <c r="E7059" s="16">
        <v>12.5</v>
      </c>
      <c r="F7059" s="21">
        <v>44319</v>
      </c>
    </row>
    <row r="7060" spans="1:6" ht="18.75" x14ac:dyDescent="0.3">
      <c r="A7060" s="20" t="s">
        <v>26032</v>
      </c>
      <c r="B7060" s="20" t="s">
        <v>5185</v>
      </c>
      <c r="C7060" s="20" t="s">
        <v>26031</v>
      </c>
      <c r="D7060" s="20" t="s">
        <v>26033</v>
      </c>
      <c r="E7060" s="16">
        <v>11.62</v>
      </c>
      <c r="F7060" s="21">
        <v>43222</v>
      </c>
    </row>
    <row r="7061" spans="1:6" ht="18.75" x14ac:dyDescent="0.3">
      <c r="A7061" s="20" t="s">
        <v>26035</v>
      </c>
      <c r="B7061" s="20" t="s">
        <v>5185</v>
      </c>
      <c r="C7061" s="20" t="s">
        <v>26034</v>
      </c>
      <c r="D7061" s="20" t="s">
        <v>26036</v>
      </c>
      <c r="E7061" s="16">
        <v>10.89</v>
      </c>
      <c r="F7061" s="21">
        <v>43222</v>
      </c>
    </row>
    <row r="7062" spans="1:6" ht="18.75" x14ac:dyDescent="0.3">
      <c r="A7062" s="20" t="s">
        <v>26038</v>
      </c>
      <c r="B7062" s="20" t="s">
        <v>5185</v>
      </c>
      <c r="C7062" s="20" t="s">
        <v>26037</v>
      </c>
      <c r="D7062" s="20" t="s">
        <v>26039</v>
      </c>
      <c r="E7062" s="16">
        <v>11.11</v>
      </c>
      <c r="F7062" s="21">
        <v>43270</v>
      </c>
    </row>
    <row r="7063" spans="1:6" ht="18.75" x14ac:dyDescent="0.3">
      <c r="A7063" s="20" t="s">
        <v>26041</v>
      </c>
      <c r="B7063" s="20" t="s">
        <v>5185</v>
      </c>
      <c r="C7063" s="20" t="s">
        <v>26040</v>
      </c>
      <c r="D7063" s="20" t="s">
        <v>26042</v>
      </c>
      <c r="E7063" s="16">
        <v>10.47</v>
      </c>
      <c r="F7063" s="21">
        <v>43270</v>
      </c>
    </row>
    <row r="7064" spans="1:6" ht="18.75" x14ac:dyDescent="0.3">
      <c r="A7064" s="20" t="s">
        <v>26044</v>
      </c>
      <c r="B7064" s="20" t="s">
        <v>5185</v>
      </c>
      <c r="C7064" s="20" t="s">
        <v>26043</v>
      </c>
      <c r="D7064" s="20" t="s">
        <v>26045</v>
      </c>
      <c r="E7064" s="16">
        <v>10.29</v>
      </c>
      <c r="F7064" s="21">
        <v>43290</v>
      </c>
    </row>
    <row r="7065" spans="1:6" ht="18.75" x14ac:dyDescent="0.3">
      <c r="A7065" s="20" t="s">
        <v>26047</v>
      </c>
      <c r="B7065" s="20" t="s">
        <v>5185</v>
      </c>
      <c r="C7065" s="20" t="s">
        <v>26046</v>
      </c>
      <c r="D7065" s="20" t="s">
        <v>26048</v>
      </c>
      <c r="E7065" s="16">
        <v>10.97</v>
      </c>
      <c r="F7065" s="21">
        <v>43290</v>
      </c>
    </row>
    <row r="7066" spans="1:6" ht="18.75" x14ac:dyDescent="0.3">
      <c r="A7066" s="20" t="s">
        <v>26050</v>
      </c>
      <c r="B7066" s="20" t="s">
        <v>5185</v>
      </c>
      <c r="C7066" s="20" t="s">
        <v>26049</v>
      </c>
      <c r="D7066" s="20" t="s">
        <v>26051</v>
      </c>
      <c r="E7066" s="16">
        <v>9.98</v>
      </c>
      <c r="F7066" s="21">
        <v>43306</v>
      </c>
    </row>
    <row r="7067" spans="1:6" ht="18.75" x14ac:dyDescent="0.3">
      <c r="A7067" s="20" t="s">
        <v>26053</v>
      </c>
      <c r="B7067" s="20" t="s">
        <v>5185</v>
      </c>
      <c r="C7067" s="20" t="s">
        <v>26052</v>
      </c>
      <c r="D7067" s="20" t="s">
        <v>26054</v>
      </c>
      <c r="E7067" s="16">
        <v>10.54</v>
      </c>
      <c r="F7067" s="21">
        <v>43306</v>
      </c>
    </row>
    <row r="7068" spans="1:6" ht="18.75" x14ac:dyDescent="0.3">
      <c r="A7068" s="20" t="s">
        <v>26056</v>
      </c>
      <c r="B7068" s="20" t="s">
        <v>5185</v>
      </c>
      <c r="C7068" s="20" t="s">
        <v>26055</v>
      </c>
      <c r="D7068" s="20" t="s">
        <v>26057</v>
      </c>
      <c r="E7068" s="16">
        <v>10.71</v>
      </c>
      <c r="F7068" s="21">
        <v>43129</v>
      </c>
    </row>
    <row r="7069" spans="1:6" ht="18.75" x14ac:dyDescent="0.3">
      <c r="A7069" s="20" t="s">
        <v>26059</v>
      </c>
      <c r="B7069" s="20" t="s">
        <v>5185</v>
      </c>
      <c r="C7069" s="20" t="s">
        <v>26058</v>
      </c>
      <c r="D7069" s="20" t="s">
        <v>26060</v>
      </c>
      <c r="E7069" s="16">
        <v>10.82</v>
      </c>
      <c r="F7069" s="21">
        <v>43129</v>
      </c>
    </row>
    <row r="7070" spans="1:6" ht="18.75" x14ac:dyDescent="0.3">
      <c r="A7070" s="20" t="s">
        <v>26062</v>
      </c>
      <c r="B7070" s="20" t="s">
        <v>5185</v>
      </c>
      <c r="C7070" s="20" t="s">
        <v>26061</v>
      </c>
      <c r="D7070" s="20" t="s">
        <v>26063</v>
      </c>
      <c r="E7070" s="16">
        <v>9.9499999999999993</v>
      </c>
      <c r="F7070" s="21">
        <v>43376</v>
      </c>
    </row>
    <row r="7071" spans="1:6" ht="18.75" x14ac:dyDescent="0.3">
      <c r="A7071" s="20" t="s">
        <v>26065</v>
      </c>
      <c r="B7071" s="20" t="s">
        <v>5185</v>
      </c>
      <c r="C7071" s="20" t="s">
        <v>26064</v>
      </c>
      <c r="D7071" s="20" t="s">
        <v>26066</v>
      </c>
      <c r="E7071" s="16">
        <v>9.4600000000000009</v>
      </c>
      <c r="F7071" s="21">
        <v>43376</v>
      </c>
    </row>
    <row r="7072" spans="1:6" ht="18.75" x14ac:dyDescent="0.3">
      <c r="A7072" s="20" t="s">
        <v>26068</v>
      </c>
      <c r="B7072" s="20" t="s">
        <v>5185</v>
      </c>
      <c r="C7072" s="20" t="s">
        <v>26067</v>
      </c>
      <c r="D7072" s="20" t="s">
        <v>26069</v>
      </c>
      <c r="E7072" s="16">
        <v>10.54</v>
      </c>
      <c r="F7072" s="21">
        <v>43382</v>
      </c>
    </row>
    <row r="7073" spans="1:6" ht="18.75" x14ac:dyDescent="0.3">
      <c r="A7073" s="20" t="s">
        <v>26071</v>
      </c>
      <c r="B7073" s="20" t="s">
        <v>5185</v>
      </c>
      <c r="C7073" s="20" t="s">
        <v>26070</v>
      </c>
      <c r="D7073" s="20" t="s">
        <v>26072</v>
      </c>
      <c r="E7073" s="16">
        <v>9.89</v>
      </c>
      <c r="F7073" s="21">
        <v>43382</v>
      </c>
    </row>
    <row r="7074" spans="1:6" ht="18.75" x14ac:dyDescent="0.3">
      <c r="A7074" s="20" t="s">
        <v>26074</v>
      </c>
      <c r="B7074" s="20" t="s">
        <v>5185</v>
      </c>
      <c r="C7074" s="20" t="s">
        <v>26073</v>
      </c>
      <c r="D7074" s="20" t="s">
        <v>26075</v>
      </c>
      <c r="E7074" s="16">
        <v>13.82</v>
      </c>
      <c r="F7074" s="21">
        <v>43343</v>
      </c>
    </row>
    <row r="7075" spans="1:6" ht="18.75" x14ac:dyDescent="0.3">
      <c r="A7075" s="20" t="s">
        <v>26077</v>
      </c>
      <c r="B7075" s="20" t="s">
        <v>5185</v>
      </c>
      <c r="C7075" s="20" t="s">
        <v>26076</v>
      </c>
      <c r="D7075" s="20" t="s">
        <v>26078</v>
      </c>
      <c r="E7075" s="16">
        <v>14.35</v>
      </c>
      <c r="F7075" s="21">
        <v>43343</v>
      </c>
    </row>
    <row r="7076" spans="1:6" ht="18.75" x14ac:dyDescent="0.3">
      <c r="A7076" s="20" t="s">
        <v>26080</v>
      </c>
      <c r="B7076" s="20" t="s">
        <v>5185</v>
      </c>
      <c r="C7076" s="20" t="s">
        <v>26079</v>
      </c>
      <c r="D7076" s="20" t="s">
        <v>26081</v>
      </c>
      <c r="E7076" s="16">
        <v>10.220000000000001</v>
      </c>
      <c r="F7076" s="21">
        <v>43343</v>
      </c>
    </row>
    <row r="7077" spans="1:6" ht="18.75" x14ac:dyDescent="0.3">
      <c r="A7077" s="20" t="s">
        <v>26083</v>
      </c>
      <c r="B7077" s="20" t="s">
        <v>5185</v>
      </c>
      <c r="C7077" s="20" t="s">
        <v>26082</v>
      </c>
      <c r="D7077" s="20" t="s">
        <v>26084</v>
      </c>
      <c r="E7077" s="16">
        <v>9.9600000000000009</v>
      </c>
      <c r="F7077" s="21">
        <v>43343</v>
      </c>
    </row>
    <row r="7078" spans="1:6" ht="18.75" x14ac:dyDescent="0.3">
      <c r="A7078" s="20" t="s">
        <v>26086</v>
      </c>
      <c r="B7078" s="20" t="s">
        <v>5185</v>
      </c>
      <c r="C7078" s="20" t="s">
        <v>26085</v>
      </c>
      <c r="D7078" s="20" t="s">
        <v>26087</v>
      </c>
      <c r="E7078" s="16">
        <v>16.559999999999999</v>
      </c>
      <c r="F7078" s="21">
        <v>43523</v>
      </c>
    </row>
    <row r="7079" spans="1:6" ht="18.75" x14ac:dyDescent="0.3">
      <c r="A7079" s="20" t="s">
        <v>26089</v>
      </c>
      <c r="B7079" s="20" t="s">
        <v>5185</v>
      </c>
      <c r="C7079" s="20" t="s">
        <v>26088</v>
      </c>
      <c r="D7079" s="20" t="s">
        <v>26090</v>
      </c>
      <c r="E7079" s="16">
        <v>17.28</v>
      </c>
      <c r="F7079" s="21">
        <v>43523</v>
      </c>
    </row>
    <row r="7080" spans="1:6" ht="18.75" x14ac:dyDescent="0.3">
      <c r="A7080" s="20" t="s">
        <v>26092</v>
      </c>
      <c r="B7080" s="20" t="s">
        <v>5185</v>
      </c>
      <c r="C7080" s="20" t="s">
        <v>26091</v>
      </c>
      <c r="D7080" s="20" t="s">
        <v>26093</v>
      </c>
      <c r="E7080" s="16">
        <v>12.19</v>
      </c>
      <c r="F7080" s="21">
        <v>43523</v>
      </c>
    </row>
    <row r="7081" spans="1:6" ht="18.75" x14ac:dyDescent="0.3">
      <c r="A7081" s="20" t="s">
        <v>26095</v>
      </c>
      <c r="B7081" s="20" t="s">
        <v>5185</v>
      </c>
      <c r="C7081" s="20" t="s">
        <v>26094</v>
      </c>
      <c r="D7081" s="20" t="s">
        <v>26096</v>
      </c>
      <c r="E7081" s="16">
        <v>11.58</v>
      </c>
      <c r="F7081" s="21">
        <v>43523</v>
      </c>
    </row>
    <row r="7082" spans="1:6" ht="18.75" x14ac:dyDescent="0.3">
      <c r="A7082" s="20" t="s">
        <v>26098</v>
      </c>
      <c r="B7082" s="20" t="s">
        <v>5185</v>
      </c>
      <c r="C7082" s="20" t="s">
        <v>26097</v>
      </c>
      <c r="D7082" s="20" t="s">
        <v>26099</v>
      </c>
      <c r="E7082" s="16">
        <v>13.78</v>
      </c>
      <c r="F7082" s="21">
        <v>43600</v>
      </c>
    </row>
    <row r="7083" spans="1:6" ht="18.75" x14ac:dyDescent="0.3">
      <c r="A7083" s="20" t="s">
        <v>26101</v>
      </c>
      <c r="B7083" s="20" t="s">
        <v>5185</v>
      </c>
      <c r="C7083" s="20" t="s">
        <v>26100</v>
      </c>
      <c r="D7083" s="20" t="s">
        <v>26102</v>
      </c>
      <c r="E7083" s="16">
        <v>14.28</v>
      </c>
      <c r="F7083" s="21">
        <v>43600</v>
      </c>
    </row>
    <row r="7084" spans="1:6" ht="18.75" x14ac:dyDescent="0.3">
      <c r="A7084" s="20" t="s">
        <v>26104</v>
      </c>
      <c r="B7084" s="20" t="s">
        <v>5185</v>
      </c>
      <c r="C7084" s="20" t="s">
        <v>26103</v>
      </c>
      <c r="D7084" s="20" t="s">
        <v>26105</v>
      </c>
      <c r="E7084" s="16">
        <v>10.85</v>
      </c>
      <c r="F7084" s="21">
        <v>43600</v>
      </c>
    </row>
    <row r="7085" spans="1:6" ht="18.75" x14ac:dyDescent="0.3">
      <c r="A7085" s="20" t="s">
        <v>26107</v>
      </c>
      <c r="B7085" s="20" t="s">
        <v>5185</v>
      </c>
      <c r="C7085" s="20" t="s">
        <v>26106</v>
      </c>
      <c r="D7085" s="20" t="s">
        <v>26108</v>
      </c>
      <c r="E7085" s="16">
        <v>10.47</v>
      </c>
      <c r="F7085" s="21">
        <v>43600</v>
      </c>
    </row>
    <row r="7086" spans="1:6" ht="18.75" x14ac:dyDescent="0.3">
      <c r="A7086" s="20" t="s">
        <v>26110</v>
      </c>
      <c r="B7086" s="20" t="s">
        <v>5185</v>
      </c>
      <c r="C7086" s="20" t="s">
        <v>26109</v>
      </c>
      <c r="D7086" s="20" t="s">
        <v>26111</v>
      </c>
      <c r="E7086" s="16">
        <v>11.9</v>
      </c>
      <c r="F7086" s="21">
        <v>43642</v>
      </c>
    </row>
    <row r="7087" spans="1:6" ht="18.75" x14ac:dyDescent="0.3">
      <c r="A7087" s="20" t="s">
        <v>26113</v>
      </c>
      <c r="B7087" s="20" t="s">
        <v>5185</v>
      </c>
      <c r="C7087" s="20" t="s">
        <v>26112</v>
      </c>
      <c r="D7087" s="20" t="s">
        <v>26114</v>
      </c>
      <c r="E7087" s="16">
        <v>11.35</v>
      </c>
      <c r="F7087" s="21">
        <v>43642</v>
      </c>
    </row>
    <row r="7088" spans="1:6" ht="18.75" x14ac:dyDescent="0.3">
      <c r="A7088" s="20" t="s">
        <v>26116</v>
      </c>
      <c r="B7088" s="20" t="s">
        <v>5185</v>
      </c>
      <c r="C7088" s="20" t="s">
        <v>26115</v>
      </c>
      <c r="D7088" s="20" t="s">
        <v>26117</v>
      </c>
      <c r="E7088" s="16">
        <v>11.43</v>
      </c>
      <c r="F7088" s="21">
        <v>43465</v>
      </c>
    </row>
    <row r="7089" spans="1:6" ht="18.75" x14ac:dyDescent="0.3">
      <c r="A7089" s="20" t="s">
        <v>26119</v>
      </c>
      <c r="B7089" s="20" t="s">
        <v>5185</v>
      </c>
      <c r="C7089" s="20" t="s">
        <v>26118</v>
      </c>
      <c r="D7089" s="20" t="s">
        <v>26120</v>
      </c>
      <c r="E7089" s="16">
        <v>10.42</v>
      </c>
      <c r="F7089" s="21">
        <v>43465</v>
      </c>
    </row>
    <row r="7090" spans="1:6" ht="18.75" x14ac:dyDescent="0.3">
      <c r="A7090" s="20" t="s">
        <v>26122</v>
      </c>
      <c r="B7090" s="20" t="s">
        <v>5185</v>
      </c>
      <c r="C7090" s="20" t="s">
        <v>26121</v>
      </c>
      <c r="D7090" s="20" t="s">
        <v>26123</v>
      </c>
      <c r="E7090" s="16">
        <v>11.89</v>
      </c>
      <c r="F7090" s="21">
        <v>43843</v>
      </c>
    </row>
    <row r="7091" spans="1:6" ht="18.75" x14ac:dyDescent="0.3">
      <c r="A7091" s="20" t="s">
        <v>26125</v>
      </c>
      <c r="B7091" s="20" t="s">
        <v>5185</v>
      </c>
      <c r="C7091" s="20" t="s">
        <v>26124</v>
      </c>
      <c r="D7091" s="20" t="s">
        <v>26126</v>
      </c>
      <c r="E7091" s="16">
        <v>12.32</v>
      </c>
      <c r="F7091" s="21">
        <v>43843</v>
      </c>
    </row>
    <row r="7092" spans="1:6" ht="18.75" x14ac:dyDescent="0.3">
      <c r="A7092" s="20" t="s">
        <v>26128</v>
      </c>
      <c r="B7092" s="20" t="s">
        <v>5185</v>
      </c>
      <c r="C7092" s="20" t="s">
        <v>26127</v>
      </c>
      <c r="D7092" s="20" t="s">
        <v>26129</v>
      </c>
      <c r="E7092" s="16">
        <v>10.91</v>
      </c>
      <c r="F7092" s="21">
        <v>43843</v>
      </c>
    </row>
    <row r="7093" spans="1:6" ht="18.75" x14ac:dyDescent="0.3">
      <c r="A7093" s="20" t="s">
        <v>26131</v>
      </c>
      <c r="B7093" s="20" t="s">
        <v>5185</v>
      </c>
      <c r="C7093" s="20" t="s">
        <v>26130</v>
      </c>
      <c r="D7093" s="20" t="s">
        <v>26132</v>
      </c>
      <c r="E7093" s="16">
        <v>10.5</v>
      </c>
      <c r="F7093" s="21">
        <v>43843</v>
      </c>
    </row>
    <row r="7094" spans="1:6" ht="18.75" x14ac:dyDescent="0.3">
      <c r="A7094" s="20" t="s">
        <v>26134</v>
      </c>
      <c r="B7094" s="20" t="s">
        <v>5185</v>
      </c>
      <c r="C7094" s="20" t="s">
        <v>26133</v>
      </c>
      <c r="D7094" s="20" t="s">
        <v>26135</v>
      </c>
      <c r="E7094" s="16">
        <v>13.09</v>
      </c>
      <c r="F7094" s="21">
        <v>43859</v>
      </c>
    </row>
    <row r="7095" spans="1:6" ht="18.75" x14ac:dyDescent="0.3">
      <c r="A7095" s="20" t="s">
        <v>26137</v>
      </c>
      <c r="B7095" s="20" t="s">
        <v>5185</v>
      </c>
      <c r="C7095" s="20" t="s">
        <v>26136</v>
      </c>
      <c r="D7095" s="20" t="s">
        <v>26138</v>
      </c>
      <c r="E7095" s="16">
        <v>13.54</v>
      </c>
      <c r="F7095" s="21">
        <v>43859</v>
      </c>
    </row>
    <row r="7096" spans="1:6" ht="18.75" x14ac:dyDescent="0.3">
      <c r="A7096" s="20" t="s">
        <v>26140</v>
      </c>
      <c r="B7096" s="20" t="s">
        <v>5185</v>
      </c>
      <c r="C7096" s="20" t="s">
        <v>26139</v>
      </c>
      <c r="D7096" s="20" t="s">
        <v>26141</v>
      </c>
      <c r="E7096" s="16">
        <v>11.69</v>
      </c>
      <c r="F7096" s="21">
        <v>43859</v>
      </c>
    </row>
    <row r="7097" spans="1:6" ht="18.75" x14ac:dyDescent="0.3">
      <c r="A7097" s="20" t="s">
        <v>26143</v>
      </c>
      <c r="B7097" s="20" t="s">
        <v>5185</v>
      </c>
      <c r="C7097" s="20" t="s">
        <v>26142</v>
      </c>
      <c r="D7097" s="20" t="s">
        <v>26144</v>
      </c>
      <c r="E7097" s="16">
        <v>11.27</v>
      </c>
      <c r="F7097" s="21">
        <v>43859</v>
      </c>
    </row>
    <row r="7098" spans="1:6" ht="18.75" x14ac:dyDescent="0.3">
      <c r="A7098" s="20" t="s">
        <v>26146</v>
      </c>
      <c r="B7098" s="20" t="s">
        <v>5185</v>
      </c>
      <c r="C7098" s="20" t="s">
        <v>26145</v>
      </c>
      <c r="D7098" s="20" t="s">
        <v>26147</v>
      </c>
      <c r="E7098" s="16">
        <v>12.21</v>
      </c>
      <c r="F7098" s="21">
        <v>44201</v>
      </c>
    </row>
    <row r="7099" spans="1:6" ht="18.75" x14ac:dyDescent="0.3">
      <c r="A7099" s="20" t="s">
        <v>26149</v>
      </c>
      <c r="B7099" s="20" t="s">
        <v>5185</v>
      </c>
      <c r="C7099" s="20" t="s">
        <v>26148</v>
      </c>
      <c r="D7099" s="20" t="s">
        <v>26150</v>
      </c>
      <c r="E7099" s="16">
        <v>11.68</v>
      </c>
      <c r="F7099" s="21">
        <v>44201</v>
      </c>
    </row>
    <row r="7100" spans="1:6" ht="18.75" x14ac:dyDescent="0.3">
      <c r="A7100" s="20" t="s">
        <v>26152</v>
      </c>
      <c r="B7100" s="20" t="s">
        <v>5185</v>
      </c>
      <c r="C7100" s="20" t="s">
        <v>26151</v>
      </c>
      <c r="D7100" s="20" t="s">
        <v>26153</v>
      </c>
      <c r="E7100" s="16">
        <v>11.95</v>
      </c>
      <c r="F7100" s="21">
        <v>44200</v>
      </c>
    </row>
    <row r="7101" spans="1:6" ht="18.75" x14ac:dyDescent="0.3">
      <c r="A7101" s="20" t="s">
        <v>26155</v>
      </c>
      <c r="B7101" s="20" t="s">
        <v>5185</v>
      </c>
      <c r="C7101" s="20" t="s">
        <v>26154</v>
      </c>
      <c r="D7101" s="20" t="s">
        <v>26156</v>
      </c>
      <c r="E7101" s="16">
        <v>11.46</v>
      </c>
      <c r="F7101" s="21">
        <v>44200</v>
      </c>
    </row>
    <row r="7102" spans="1:6" ht="18.75" x14ac:dyDescent="0.3">
      <c r="A7102" s="20" t="s">
        <v>26158</v>
      </c>
      <c r="B7102" s="20" t="s">
        <v>5185</v>
      </c>
      <c r="C7102" s="20" t="s">
        <v>26157</v>
      </c>
      <c r="D7102" s="20" t="s">
        <v>26159</v>
      </c>
      <c r="E7102" s="16">
        <v>12.39</v>
      </c>
      <c r="F7102" s="21">
        <v>44229</v>
      </c>
    </row>
    <row r="7103" spans="1:6" ht="18.75" x14ac:dyDescent="0.3">
      <c r="A7103" s="20" t="s">
        <v>26161</v>
      </c>
      <c r="B7103" s="20" t="s">
        <v>5185</v>
      </c>
      <c r="C7103" s="20" t="s">
        <v>26160</v>
      </c>
      <c r="D7103" s="20" t="s">
        <v>26162</v>
      </c>
      <c r="E7103" s="16">
        <v>12.99</v>
      </c>
      <c r="F7103" s="21">
        <v>44229</v>
      </c>
    </row>
    <row r="7104" spans="1:6" ht="18.75" x14ac:dyDescent="0.3">
      <c r="A7104" s="20" t="s">
        <v>26164</v>
      </c>
      <c r="B7104" s="20" t="s">
        <v>5185</v>
      </c>
      <c r="C7104" s="20" t="s">
        <v>26163</v>
      </c>
      <c r="D7104" s="20" t="s">
        <v>26165</v>
      </c>
      <c r="E7104" s="16">
        <v>12.39</v>
      </c>
      <c r="F7104" s="21">
        <v>44229</v>
      </c>
    </row>
    <row r="7105" spans="1:6" ht="18.75" x14ac:dyDescent="0.3">
      <c r="A7105" s="20" t="s">
        <v>26167</v>
      </c>
      <c r="B7105" s="20" t="s">
        <v>5185</v>
      </c>
      <c r="C7105" s="20" t="s">
        <v>26166</v>
      </c>
      <c r="D7105" s="20" t="s">
        <v>26168</v>
      </c>
      <c r="E7105" s="16">
        <v>11.81</v>
      </c>
      <c r="F7105" s="21">
        <v>44229</v>
      </c>
    </row>
    <row r="7106" spans="1:6" ht="18.75" x14ac:dyDescent="0.3">
      <c r="A7106" s="20" t="s">
        <v>26170</v>
      </c>
      <c r="B7106" s="20" t="s">
        <v>5185</v>
      </c>
      <c r="C7106" s="20" t="s">
        <v>26169</v>
      </c>
      <c r="D7106" s="20" t="s">
        <v>26171</v>
      </c>
      <c r="E7106" s="16">
        <v>12.7</v>
      </c>
      <c r="F7106" s="21">
        <v>44231</v>
      </c>
    </row>
    <row r="7107" spans="1:6" ht="18.75" x14ac:dyDescent="0.3">
      <c r="A7107" s="20" t="s">
        <v>26173</v>
      </c>
      <c r="B7107" s="20" t="s">
        <v>5185</v>
      </c>
      <c r="C7107" s="20" t="s">
        <v>26172</v>
      </c>
      <c r="D7107" s="20" t="s">
        <v>26174</v>
      </c>
      <c r="E7107" s="16">
        <v>13.18</v>
      </c>
      <c r="F7107" s="21">
        <v>44231</v>
      </c>
    </row>
    <row r="7108" spans="1:6" ht="18.75" x14ac:dyDescent="0.3">
      <c r="A7108" s="20" t="s">
        <v>26176</v>
      </c>
      <c r="B7108" s="20" t="s">
        <v>5185</v>
      </c>
      <c r="C7108" s="20" t="s">
        <v>26175</v>
      </c>
      <c r="D7108" s="20" t="s">
        <v>26177</v>
      </c>
      <c r="E7108" s="16">
        <v>12.7</v>
      </c>
      <c r="F7108" s="21">
        <v>44231</v>
      </c>
    </row>
    <row r="7109" spans="1:6" ht="18.75" x14ac:dyDescent="0.3">
      <c r="A7109" s="20" t="s">
        <v>26179</v>
      </c>
      <c r="B7109" s="20" t="s">
        <v>5185</v>
      </c>
      <c r="C7109" s="20" t="s">
        <v>26178</v>
      </c>
      <c r="D7109" s="20" t="s">
        <v>26180</v>
      </c>
      <c r="E7109" s="16">
        <v>12.39</v>
      </c>
      <c r="F7109" s="21">
        <v>44231</v>
      </c>
    </row>
    <row r="7110" spans="1:6" ht="18.75" x14ac:dyDescent="0.3">
      <c r="A7110" s="20" t="s">
        <v>26182</v>
      </c>
      <c r="B7110" s="20" t="s">
        <v>5185</v>
      </c>
      <c r="C7110" s="20" t="s">
        <v>26181</v>
      </c>
      <c r="D7110" s="20" t="s">
        <v>26183</v>
      </c>
      <c r="E7110" s="16">
        <v>12.52</v>
      </c>
      <c r="F7110" s="21">
        <v>44257</v>
      </c>
    </row>
    <row r="7111" spans="1:6" ht="18.75" x14ac:dyDescent="0.3">
      <c r="A7111" s="20" t="s">
        <v>26185</v>
      </c>
      <c r="B7111" s="20" t="s">
        <v>5185</v>
      </c>
      <c r="C7111" s="20" t="s">
        <v>26184</v>
      </c>
      <c r="D7111" s="20" t="s">
        <v>26186</v>
      </c>
      <c r="E7111" s="16">
        <v>12.93</v>
      </c>
      <c r="F7111" s="21">
        <v>44257</v>
      </c>
    </row>
    <row r="7112" spans="1:6" ht="18.75" x14ac:dyDescent="0.3">
      <c r="A7112" s="20" t="s">
        <v>26188</v>
      </c>
      <c r="B7112" s="20" t="s">
        <v>5185</v>
      </c>
      <c r="C7112" s="20" t="s">
        <v>26187</v>
      </c>
      <c r="D7112" s="20" t="s">
        <v>26189</v>
      </c>
      <c r="E7112" s="16">
        <v>12.32</v>
      </c>
      <c r="F7112" s="21">
        <v>44257</v>
      </c>
    </row>
    <row r="7113" spans="1:6" ht="18.75" x14ac:dyDescent="0.3">
      <c r="A7113" s="20" t="s">
        <v>26191</v>
      </c>
      <c r="B7113" s="20" t="s">
        <v>5185</v>
      </c>
      <c r="C7113" s="20" t="s">
        <v>26190</v>
      </c>
      <c r="D7113" s="20" t="s">
        <v>26192</v>
      </c>
      <c r="E7113" s="16">
        <v>12.01</v>
      </c>
      <c r="F7113" s="21">
        <v>44257</v>
      </c>
    </row>
    <row r="7114" spans="1:6" ht="18.75" x14ac:dyDescent="0.3">
      <c r="A7114" s="20" t="s">
        <v>26194</v>
      </c>
      <c r="B7114" s="20" t="s">
        <v>5185</v>
      </c>
      <c r="C7114" s="20" t="s">
        <v>26193</v>
      </c>
      <c r="D7114" s="20" t="s">
        <v>26195</v>
      </c>
      <c r="E7114" s="16">
        <v>12.9</v>
      </c>
      <c r="F7114" s="21">
        <v>44295</v>
      </c>
    </row>
    <row r="7115" spans="1:6" ht="18.75" x14ac:dyDescent="0.3">
      <c r="A7115" s="20" t="s">
        <v>26197</v>
      </c>
      <c r="B7115" s="20" t="s">
        <v>5185</v>
      </c>
      <c r="C7115" s="20" t="s">
        <v>26196</v>
      </c>
      <c r="D7115" s="20" t="s">
        <v>26198</v>
      </c>
      <c r="E7115" s="16">
        <v>13.36</v>
      </c>
      <c r="F7115" s="21">
        <v>44295</v>
      </c>
    </row>
    <row r="7116" spans="1:6" ht="18.75" x14ac:dyDescent="0.3">
      <c r="A7116" s="20" t="s">
        <v>26200</v>
      </c>
      <c r="B7116" s="20" t="s">
        <v>5185</v>
      </c>
      <c r="C7116" s="20" t="s">
        <v>26199</v>
      </c>
      <c r="D7116" s="20" t="s">
        <v>26201</v>
      </c>
      <c r="E7116" s="16">
        <v>13.04</v>
      </c>
      <c r="F7116" s="21">
        <v>44295</v>
      </c>
    </row>
    <row r="7117" spans="1:6" ht="18.75" x14ac:dyDescent="0.3">
      <c r="A7117" s="20" t="s">
        <v>26203</v>
      </c>
      <c r="B7117" s="20" t="s">
        <v>5185</v>
      </c>
      <c r="C7117" s="20" t="s">
        <v>26202</v>
      </c>
      <c r="D7117" s="20" t="s">
        <v>26204</v>
      </c>
      <c r="E7117" s="16">
        <v>12.59</v>
      </c>
      <c r="F7117" s="21">
        <v>44295</v>
      </c>
    </row>
    <row r="7118" spans="1:6" ht="18.75" x14ac:dyDescent="0.3">
      <c r="A7118" s="20" t="s">
        <v>26206</v>
      </c>
      <c r="B7118" s="20" t="s">
        <v>5185</v>
      </c>
      <c r="C7118" s="20" t="s">
        <v>26205</v>
      </c>
      <c r="D7118" s="20" t="s">
        <v>26207</v>
      </c>
      <c r="E7118" s="16">
        <v>14.75</v>
      </c>
      <c r="F7118" s="21">
        <v>44333</v>
      </c>
    </row>
    <row r="7119" spans="1:6" ht="18.75" x14ac:dyDescent="0.3">
      <c r="A7119" s="20" t="s">
        <v>26209</v>
      </c>
      <c r="B7119" s="20" t="s">
        <v>5185</v>
      </c>
      <c r="C7119" s="20" t="s">
        <v>26208</v>
      </c>
      <c r="D7119" s="20" t="s">
        <v>26210</v>
      </c>
      <c r="E7119" s="16">
        <v>15.23</v>
      </c>
      <c r="F7119" s="21">
        <v>44333</v>
      </c>
    </row>
    <row r="7120" spans="1:6" ht="18.75" x14ac:dyDescent="0.3">
      <c r="A7120" s="20" t="s">
        <v>26212</v>
      </c>
      <c r="B7120" s="20" t="s">
        <v>5185</v>
      </c>
      <c r="C7120" s="20" t="s">
        <v>26211</v>
      </c>
      <c r="D7120" s="20" t="s">
        <v>26213</v>
      </c>
      <c r="E7120" s="16">
        <v>14.87</v>
      </c>
      <c r="F7120" s="21">
        <v>44333</v>
      </c>
    </row>
    <row r="7121" spans="1:6" ht="18.75" x14ac:dyDescent="0.3">
      <c r="A7121" s="20" t="s">
        <v>26215</v>
      </c>
      <c r="B7121" s="20" t="s">
        <v>5185</v>
      </c>
      <c r="C7121" s="20" t="s">
        <v>26214</v>
      </c>
      <c r="D7121" s="20" t="s">
        <v>26216</v>
      </c>
      <c r="E7121" s="16">
        <v>14.41</v>
      </c>
      <c r="F7121" s="21">
        <v>44333</v>
      </c>
    </row>
    <row r="7122" spans="1:6" ht="18.75" x14ac:dyDescent="0.3">
      <c r="A7122" s="20" t="s">
        <v>26218</v>
      </c>
      <c r="B7122" s="20" t="s">
        <v>5185</v>
      </c>
      <c r="C7122" s="20" t="s">
        <v>26217</v>
      </c>
      <c r="D7122" s="20" t="s">
        <v>26219</v>
      </c>
      <c r="E7122" s="16">
        <v>14.45</v>
      </c>
      <c r="F7122" s="21">
        <v>44371</v>
      </c>
    </row>
    <row r="7123" spans="1:6" ht="18.75" x14ac:dyDescent="0.3">
      <c r="A7123" s="20" t="s">
        <v>26221</v>
      </c>
      <c r="B7123" s="20" t="s">
        <v>5185</v>
      </c>
      <c r="C7123" s="20" t="s">
        <v>26220</v>
      </c>
      <c r="D7123" s="20" t="s">
        <v>26222</v>
      </c>
      <c r="E7123" s="16">
        <v>14.94</v>
      </c>
      <c r="F7123" s="21">
        <v>44371</v>
      </c>
    </row>
    <row r="7124" spans="1:6" ht="18.75" x14ac:dyDescent="0.3">
      <c r="A7124" s="20" t="s">
        <v>26224</v>
      </c>
      <c r="B7124" s="20" t="s">
        <v>5185</v>
      </c>
      <c r="C7124" s="20" t="s">
        <v>26223</v>
      </c>
      <c r="D7124" s="20" t="s">
        <v>26225</v>
      </c>
      <c r="E7124" s="16">
        <v>14.94</v>
      </c>
      <c r="F7124" s="21">
        <v>44371</v>
      </c>
    </row>
    <row r="7125" spans="1:6" ht="18.75" x14ac:dyDescent="0.3">
      <c r="A7125" s="20" t="s">
        <v>26227</v>
      </c>
      <c r="B7125" s="20" t="s">
        <v>5185</v>
      </c>
      <c r="C7125" s="20" t="s">
        <v>26226</v>
      </c>
      <c r="D7125" s="20" t="s">
        <v>26228</v>
      </c>
      <c r="E7125" s="16">
        <v>14.45</v>
      </c>
      <c r="F7125" s="21">
        <v>44371</v>
      </c>
    </row>
    <row r="7126" spans="1:6" ht="18.75" x14ac:dyDescent="0.3">
      <c r="A7126" s="20" t="s">
        <v>26230</v>
      </c>
      <c r="B7126" s="20" t="s">
        <v>5185</v>
      </c>
      <c r="C7126" s="20" t="s">
        <v>26229</v>
      </c>
      <c r="D7126" s="20" t="s">
        <v>26231</v>
      </c>
      <c r="E7126" s="16">
        <v>11.51</v>
      </c>
      <c r="F7126" s="21">
        <v>43465</v>
      </c>
    </row>
    <row r="7127" spans="1:6" ht="18.75" x14ac:dyDescent="0.3">
      <c r="A7127" s="20" t="s">
        <v>26233</v>
      </c>
      <c r="B7127" s="20" t="s">
        <v>5185</v>
      </c>
      <c r="C7127" s="20" t="s">
        <v>26232</v>
      </c>
      <c r="D7127" s="20" t="s">
        <v>26234</v>
      </c>
      <c r="E7127" s="16">
        <v>10.48</v>
      </c>
      <c r="F7127" s="21">
        <v>43465</v>
      </c>
    </row>
    <row r="7128" spans="1:6" ht="18.75" x14ac:dyDescent="0.3">
      <c r="A7128" s="20" t="s">
        <v>26236</v>
      </c>
      <c r="B7128" s="20" t="s">
        <v>5185</v>
      </c>
      <c r="C7128" s="20" t="s">
        <v>26235</v>
      </c>
      <c r="D7128" s="20" t="s">
        <v>26237</v>
      </c>
      <c r="E7128" s="16">
        <v>13.43</v>
      </c>
      <c r="F7128" s="21">
        <v>44399</v>
      </c>
    </row>
    <row r="7129" spans="1:6" ht="18.75" x14ac:dyDescent="0.3">
      <c r="A7129" s="20" t="s">
        <v>26239</v>
      </c>
      <c r="B7129" s="20" t="s">
        <v>5185</v>
      </c>
      <c r="C7129" s="20" t="s">
        <v>26238</v>
      </c>
      <c r="D7129" s="20" t="s">
        <v>26240</v>
      </c>
      <c r="E7129" s="16">
        <v>13.78</v>
      </c>
      <c r="F7129" s="21">
        <v>44399</v>
      </c>
    </row>
    <row r="7130" spans="1:6" ht="18.75" x14ac:dyDescent="0.3">
      <c r="A7130" s="20" t="s">
        <v>26242</v>
      </c>
      <c r="B7130" s="20" t="s">
        <v>5185</v>
      </c>
      <c r="C7130" s="20" t="s">
        <v>26241</v>
      </c>
      <c r="D7130" s="20" t="s">
        <v>26243</v>
      </c>
      <c r="E7130" s="16">
        <v>13.78</v>
      </c>
      <c r="F7130" s="21">
        <v>44399</v>
      </c>
    </row>
    <row r="7131" spans="1:6" ht="18.75" x14ac:dyDescent="0.3">
      <c r="A7131" s="20" t="s">
        <v>26245</v>
      </c>
      <c r="B7131" s="20" t="s">
        <v>5185</v>
      </c>
      <c r="C7131" s="20" t="s">
        <v>26244</v>
      </c>
      <c r="D7131" s="20" t="s">
        <v>26246</v>
      </c>
      <c r="E7131" s="16">
        <v>13.43</v>
      </c>
      <c r="F7131" s="21">
        <v>44399</v>
      </c>
    </row>
    <row r="7132" spans="1:6" ht="18.75" x14ac:dyDescent="0.3">
      <c r="A7132" s="20" t="s">
        <v>26248</v>
      </c>
      <c r="B7132" s="20" t="s">
        <v>5185</v>
      </c>
      <c r="C7132" s="20" t="s">
        <v>26247</v>
      </c>
      <c r="D7132" s="20" t="s">
        <v>26249</v>
      </c>
      <c r="E7132" s="16">
        <v>11.48</v>
      </c>
      <c r="F7132" s="21">
        <v>43549</v>
      </c>
    </row>
    <row r="7133" spans="1:6" ht="18.75" x14ac:dyDescent="0.3">
      <c r="A7133" s="20" t="s">
        <v>26251</v>
      </c>
      <c r="B7133" s="20" t="s">
        <v>5185</v>
      </c>
      <c r="C7133" s="20" t="s">
        <v>26250</v>
      </c>
      <c r="D7133" s="20" t="s">
        <v>26252</v>
      </c>
      <c r="E7133" s="16">
        <v>10.49</v>
      </c>
      <c r="F7133" s="21">
        <v>43549</v>
      </c>
    </row>
    <row r="7134" spans="1:6" ht="18.75" x14ac:dyDescent="0.3">
      <c r="A7134" s="20" t="s">
        <v>26254</v>
      </c>
      <c r="B7134" s="20" t="s">
        <v>5185</v>
      </c>
      <c r="C7134" s="20" t="s">
        <v>26253</v>
      </c>
      <c r="D7134" s="20" t="s">
        <v>26255</v>
      </c>
      <c r="E7134" s="16">
        <v>10.17</v>
      </c>
      <c r="F7134" s="21">
        <v>43593</v>
      </c>
    </row>
    <row r="7135" spans="1:6" ht="18.75" x14ac:dyDescent="0.3">
      <c r="A7135" s="20" t="s">
        <v>26257</v>
      </c>
      <c r="B7135" s="20" t="s">
        <v>5185</v>
      </c>
      <c r="C7135" s="20" t="s">
        <v>26256</v>
      </c>
      <c r="D7135" s="20" t="s">
        <v>26258</v>
      </c>
      <c r="E7135" s="16">
        <v>21.15</v>
      </c>
      <c r="F7135" s="21">
        <v>43593</v>
      </c>
    </row>
    <row r="7136" spans="1:6" ht="18.75" x14ac:dyDescent="0.3">
      <c r="A7136" s="20" t="s">
        <v>26260</v>
      </c>
      <c r="B7136" s="20" t="s">
        <v>5185</v>
      </c>
      <c r="C7136" s="20" t="s">
        <v>26259</v>
      </c>
      <c r="D7136" s="20" t="s">
        <v>26261</v>
      </c>
      <c r="E7136" s="16">
        <v>22.23</v>
      </c>
      <c r="F7136" s="21">
        <v>43593</v>
      </c>
    </row>
    <row r="7137" spans="1:6" ht="18.75" x14ac:dyDescent="0.3">
      <c r="A7137" s="20" t="s">
        <v>26263</v>
      </c>
      <c r="B7137" s="20" t="s">
        <v>5185</v>
      </c>
      <c r="C7137" s="20" t="s">
        <v>26262</v>
      </c>
      <c r="D7137" s="20" t="s">
        <v>26264</v>
      </c>
      <c r="E7137" s="16">
        <v>10.82</v>
      </c>
      <c r="F7137" s="21">
        <v>43593</v>
      </c>
    </row>
    <row r="7138" spans="1:6" ht="18.75" x14ac:dyDescent="0.3">
      <c r="A7138" s="20" t="s">
        <v>26266</v>
      </c>
      <c r="B7138" s="20" t="s">
        <v>5185</v>
      </c>
      <c r="C7138" s="20" t="s">
        <v>26265</v>
      </c>
      <c r="D7138" s="20" t="s">
        <v>26267</v>
      </c>
      <c r="E7138" s="16">
        <v>14.71</v>
      </c>
      <c r="F7138" s="21">
        <v>43508</v>
      </c>
    </row>
    <row r="7139" spans="1:6" ht="18.75" x14ac:dyDescent="0.3">
      <c r="A7139" s="20" t="s">
        <v>26269</v>
      </c>
      <c r="B7139" s="20" t="s">
        <v>5185</v>
      </c>
      <c r="C7139" s="20" t="s">
        <v>26268</v>
      </c>
      <c r="D7139" s="20" t="s">
        <v>26270</v>
      </c>
      <c r="E7139" s="16">
        <v>15.46</v>
      </c>
      <c r="F7139" s="21">
        <v>43508</v>
      </c>
    </row>
    <row r="7140" spans="1:6" ht="18.75" x14ac:dyDescent="0.3">
      <c r="A7140" s="20" t="s">
        <v>26272</v>
      </c>
      <c r="B7140" s="20" t="s">
        <v>5185</v>
      </c>
      <c r="C7140" s="20" t="s">
        <v>26271</v>
      </c>
      <c r="D7140" s="20" t="s">
        <v>26273</v>
      </c>
      <c r="E7140" s="16">
        <v>11.26</v>
      </c>
      <c r="F7140" s="21">
        <v>43508</v>
      </c>
    </row>
    <row r="7141" spans="1:6" ht="18.75" x14ac:dyDescent="0.3">
      <c r="A7141" s="20" t="s">
        <v>26275</v>
      </c>
      <c r="B7141" s="20" t="s">
        <v>5185</v>
      </c>
      <c r="C7141" s="20" t="s">
        <v>26274</v>
      </c>
      <c r="D7141" s="20" t="s">
        <v>26276</v>
      </c>
      <c r="E7141" s="16">
        <v>10.59</v>
      </c>
      <c r="F7141" s="21">
        <v>43508</v>
      </c>
    </row>
    <row r="7142" spans="1:6" ht="18.75" x14ac:dyDescent="0.3">
      <c r="A7142" s="20" t="s">
        <v>26278</v>
      </c>
      <c r="B7142" s="20" t="s">
        <v>5185</v>
      </c>
      <c r="C7142" s="20" t="s">
        <v>26277</v>
      </c>
      <c r="D7142" s="20" t="s">
        <v>26279</v>
      </c>
      <c r="E7142" s="16">
        <v>12.66</v>
      </c>
      <c r="F7142" s="21">
        <v>43279</v>
      </c>
    </row>
    <row r="7143" spans="1:6" ht="18.75" x14ac:dyDescent="0.3">
      <c r="A7143" s="20" t="s">
        <v>26281</v>
      </c>
      <c r="B7143" s="20" t="s">
        <v>5185</v>
      </c>
      <c r="C7143" s="20" t="s">
        <v>26280</v>
      </c>
      <c r="D7143" s="20" t="s">
        <v>26282</v>
      </c>
      <c r="E7143" s="16">
        <v>9.9600000000000009</v>
      </c>
      <c r="F7143" s="21">
        <v>43279</v>
      </c>
    </row>
    <row r="7144" spans="1:6" ht="18.75" x14ac:dyDescent="0.3">
      <c r="A7144" s="20" t="s">
        <v>26284</v>
      </c>
      <c r="B7144" s="20" t="s">
        <v>5185</v>
      </c>
      <c r="C7144" s="20" t="s">
        <v>26283</v>
      </c>
      <c r="D7144" s="20" t="s">
        <v>26285</v>
      </c>
      <c r="E7144" s="16">
        <v>13.25</v>
      </c>
      <c r="F7144" s="21">
        <v>43279</v>
      </c>
    </row>
    <row r="7145" spans="1:6" ht="18.75" x14ac:dyDescent="0.3">
      <c r="A7145" s="20" t="s">
        <v>26287</v>
      </c>
      <c r="B7145" s="20" t="s">
        <v>5185</v>
      </c>
      <c r="C7145" s="20" t="s">
        <v>26286</v>
      </c>
      <c r="D7145" s="20" t="s">
        <v>26288</v>
      </c>
      <c r="E7145" s="16">
        <v>10.43</v>
      </c>
      <c r="F7145" s="21">
        <v>43279</v>
      </c>
    </row>
    <row r="7146" spans="1:6" ht="18.75" x14ac:dyDescent="0.3">
      <c r="A7146" s="20" t="s">
        <v>26290</v>
      </c>
      <c r="B7146" s="20" t="s">
        <v>5185</v>
      </c>
      <c r="C7146" s="20" t="s">
        <v>26289</v>
      </c>
      <c r="D7146" s="20" t="s">
        <v>26291</v>
      </c>
      <c r="E7146" s="16">
        <v>10.98</v>
      </c>
      <c r="F7146" s="21">
        <v>43262</v>
      </c>
    </row>
    <row r="7147" spans="1:6" ht="18.75" x14ac:dyDescent="0.3">
      <c r="A7147" s="20" t="s">
        <v>26293</v>
      </c>
      <c r="B7147" s="20" t="s">
        <v>5185</v>
      </c>
      <c r="C7147" s="20" t="s">
        <v>26292</v>
      </c>
      <c r="D7147" s="20" t="s">
        <v>26294</v>
      </c>
      <c r="E7147" s="16">
        <v>10.51</v>
      </c>
      <c r="F7147" s="21">
        <v>43262</v>
      </c>
    </row>
    <row r="7148" spans="1:6" ht="18.75" x14ac:dyDescent="0.3">
      <c r="A7148" s="20" t="s">
        <v>26296</v>
      </c>
      <c r="B7148" s="20" t="s">
        <v>5185</v>
      </c>
      <c r="C7148" s="20" t="s">
        <v>26295</v>
      </c>
      <c r="D7148" s="20" t="s">
        <v>26297</v>
      </c>
      <c r="E7148" s="16">
        <v>10.88</v>
      </c>
      <c r="F7148" s="21">
        <v>44067</v>
      </c>
    </row>
    <row r="7149" spans="1:6" ht="18.75" x14ac:dyDescent="0.3">
      <c r="A7149" s="20" t="s">
        <v>26299</v>
      </c>
      <c r="B7149" s="20" t="s">
        <v>5185</v>
      </c>
      <c r="C7149" s="20" t="s">
        <v>26298</v>
      </c>
      <c r="D7149" s="20" t="s">
        <v>26300</v>
      </c>
      <c r="E7149" s="16">
        <v>10.17</v>
      </c>
      <c r="F7149" s="21">
        <v>44067</v>
      </c>
    </row>
    <row r="7150" spans="1:6" ht="18.75" x14ac:dyDescent="0.3">
      <c r="A7150" s="20" t="s">
        <v>26302</v>
      </c>
      <c r="B7150" s="20" t="s">
        <v>5185</v>
      </c>
      <c r="C7150" s="20" t="s">
        <v>26301</v>
      </c>
      <c r="D7150" s="20" t="s">
        <v>26303</v>
      </c>
      <c r="E7150" s="16">
        <v>12.27</v>
      </c>
      <c r="F7150" s="21">
        <v>43770</v>
      </c>
    </row>
    <row r="7151" spans="1:6" ht="18.75" x14ac:dyDescent="0.3">
      <c r="A7151" s="20" t="s">
        <v>26305</v>
      </c>
      <c r="B7151" s="20" t="s">
        <v>5185</v>
      </c>
      <c r="C7151" s="20" t="s">
        <v>26304</v>
      </c>
      <c r="D7151" s="20" t="s">
        <v>26306</v>
      </c>
      <c r="E7151" s="16">
        <v>12.6</v>
      </c>
      <c r="F7151" s="21">
        <v>43770</v>
      </c>
    </row>
    <row r="7152" spans="1:6" ht="18.75" x14ac:dyDescent="0.3">
      <c r="A7152" s="20" t="s">
        <v>26308</v>
      </c>
      <c r="B7152" s="20" t="s">
        <v>5185</v>
      </c>
      <c r="C7152" s="20" t="s">
        <v>26307</v>
      </c>
      <c r="D7152" s="20" t="s">
        <v>26309</v>
      </c>
      <c r="E7152" s="16">
        <v>10.85</v>
      </c>
      <c r="F7152" s="21">
        <v>43770</v>
      </c>
    </row>
    <row r="7153" spans="1:6" ht="18.75" x14ac:dyDescent="0.3">
      <c r="A7153" s="20" t="s">
        <v>26311</v>
      </c>
      <c r="B7153" s="20" t="s">
        <v>5185</v>
      </c>
      <c r="C7153" s="20" t="s">
        <v>26310</v>
      </c>
      <c r="D7153" s="20" t="s">
        <v>26312</v>
      </c>
      <c r="E7153" s="16">
        <v>10.53</v>
      </c>
      <c r="F7153" s="21">
        <v>43770</v>
      </c>
    </row>
    <row r="7154" spans="1:6" ht="18.75" x14ac:dyDescent="0.3">
      <c r="A7154" s="20" t="s">
        <v>26314</v>
      </c>
      <c r="B7154" s="20" t="s">
        <v>5185</v>
      </c>
      <c r="C7154" s="20" t="s">
        <v>26313</v>
      </c>
      <c r="D7154" s="20" t="s">
        <v>26315</v>
      </c>
      <c r="E7154" s="16">
        <v>11.2128</v>
      </c>
      <c r="F7154" s="21">
        <v>43227</v>
      </c>
    </row>
    <row r="7155" spans="1:6" ht="18.75" x14ac:dyDescent="0.3">
      <c r="A7155" s="20" t="s">
        <v>26317</v>
      </c>
      <c r="B7155" s="20" t="s">
        <v>5185</v>
      </c>
      <c r="C7155" s="20" t="s">
        <v>26316</v>
      </c>
      <c r="D7155" s="20" t="s">
        <v>26318</v>
      </c>
      <c r="E7155" s="16">
        <v>13.278600000000001</v>
      </c>
      <c r="F7155" s="21">
        <v>43227</v>
      </c>
    </row>
    <row r="7156" spans="1:6" ht="18.75" x14ac:dyDescent="0.3">
      <c r="A7156" s="20" t="s">
        <v>26320</v>
      </c>
      <c r="B7156" s="20" t="s">
        <v>5185</v>
      </c>
      <c r="C7156" s="20" t="s">
        <v>26319</v>
      </c>
      <c r="D7156" s="20" t="s">
        <v>26321</v>
      </c>
      <c r="E7156" s="16">
        <v>11.0063</v>
      </c>
      <c r="F7156" s="21">
        <v>43227</v>
      </c>
    </row>
    <row r="7157" spans="1:6" ht="18.75" x14ac:dyDescent="0.3">
      <c r="A7157" s="20" t="s">
        <v>26323</v>
      </c>
      <c r="B7157" s="20" t="s">
        <v>5185</v>
      </c>
      <c r="C7157" s="20" t="s">
        <v>26322</v>
      </c>
      <c r="D7157" s="20" t="s">
        <v>26324</v>
      </c>
      <c r="E7157" s="16">
        <v>13.0707</v>
      </c>
      <c r="F7157" s="21">
        <v>43227</v>
      </c>
    </row>
    <row r="7158" spans="1:6" ht="18.75" x14ac:dyDescent="0.3">
      <c r="A7158" s="20" t="s">
        <v>26326</v>
      </c>
      <c r="B7158" s="20" t="s">
        <v>5185</v>
      </c>
      <c r="C7158" s="20" t="s">
        <v>26325</v>
      </c>
      <c r="D7158" s="20" t="s">
        <v>26327</v>
      </c>
      <c r="E7158" s="16">
        <v>23.440999999999999</v>
      </c>
      <c r="F7158" s="21">
        <v>45134</v>
      </c>
    </row>
    <row r="7159" spans="1:6" ht="18.75" x14ac:dyDescent="0.3">
      <c r="A7159" s="20" t="s">
        <v>43447</v>
      </c>
      <c r="B7159" s="20" t="s">
        <v>5185</v>
      </c>
      <c r="C7159" s="20" t="s">
        <v>26328</v>
      </c>
      <c r="D7159" s="20" t="s">
        <v>26329</v>
      </c>
      <c r="E7159" s="16">
        <v>24.812999999999999</v>
      </c>
      <c r="F7159" s="21">
        <v>45134</v>
      </c>
    </row>
    <row r="7160" spans="1:6" ht="18.75" x14ac:dyDescent="0.3">
      <c r="A7160" s="20" t="s">
        <v>43448</v>
      </c>
      <c r="B7160" s="20" t="s">
        <v>5185</v>
      </c>
      <c r="C7160" s="20" t="s">
        <v>26330</v>
      </c>
      <c r="D7160" s="20" t="s">
        <v>43449</v>
      </c>
      <c r="E7160" s="16">
        <v>24.643000000000001</v>
      </c>
      <c r="F7160" s="21">
        <v>45134</v>
      </c>
    </row>
    <row r="7161" spans="1:6" ht="18.75" x14ac:dyDescent="0.3">
      <c r="A7161" s="20" t="s">
        <v>43450</v>
      </c>
      <c r="B7161" s="20" t="s">
        <v>5185</v>
      </c>
      <c r="C7161" s="20" t="s">
        <v>26331</v>
      </c>
      <c r="D7161" s="20" t="s">
        <v>43451</v>
      </c>
      <c r="E7161" s="16">
        <v>23.442</v>
      </c>
      <c r="F7161" s="21">
        <v>45134</v>
      </c>
    </row>
    <row r="7162" spans="1:6" ht="18.75" x14ac:dyDescent="0.3">
      <c r="A7162" s="20" t="s">
        <v>26333</v>
      </c>
      <c r="B7162" s="20" t="s">
        <v>5185</v>
      </c>
      <c r="C7162" s="20" t="s">
        <v>26332</v>
      </c>
      <c r="D7162" s="20" t="s">
        <v>26334</v>
      </c>
      <c r="E7162" s="16">
        <v>14.742800000000001</v>
      </c>
      <c r="F7162" s="21">
        <v>44334</v>
      </c>
    </row>
    <row r="7163" spans="1:6" ht="18.75" x14ac:dyDescent="0.3">
      <c r="A7163" s="20" t="s">
        <v>26336</v>
      </c>
      <c r="B7163" s="20" t="s">
        <v>5185</v>
      </c>
      <c r="C7163" s="20" t="s">
        <v>26335</v>
      </c>
      <c r="D7163" s="20" t="s">
        <v>26337</v>
      </c>
      <c r="E7163" s="16">
        <v>14.742800000000001</v>
      </c>
      <c r="F7163" s="21">
        <v>44334</v>
      </c>
    </row>
    <row r="7164" spans="1:6" ht="18.75" x14ac:dyDescent="0.3">
      <c r="A7164" s="20" t="s">
        <v>26339</v>
      </c>
      <c r="B7164" s="20" t="s">
        <v>5185</v>
      </c>
      <c r="C7164" s="20" t="s">
        <v>26338</v>
      </c>
      <c r="D7164" s="20" t="s">
        <v>26340</v>
      </c>
      <c r="E7164" s="16">
        <v>14.6365</v>
      </c>
      <c r="F7164" s="21">
        <v>44334</v>
      </c>
    </row>
    <row r="7165" spans="1:6" ht="18.75" x14ac:dyDescent="0.3">
      <c r="A7165" s="20" t="s">
        <v>26342</v>
      </c>
      <c r="B7165" s="20" t="s">
        <v>5185</v>
      </c>
      <c r="C7165" s="20" t="s">
        <v>26341</v>
      </c>
      <c r="D7165" s="20" t="s">
        <v>26343</v>
      </c>
      <c r="E7165" s="16">
        <v>14.6365</v>
      </c>
      <c r="F7165" s="21">
        <v>44334</v>
      </c>
    </row>
    <row r="7166" spans="1:6" ht="18.75" x14ac:dyDescent="0.3">
      <c r="A7166" s="20" t="s">
        <v>26345</v>
      </c>
      <c r="B7166" s="20" t="s">
        <v>5185</v>
      </c>
      <c r="C7166" s="20" t="s">
        <v>26344</v>
      </c>
      <c r="D7166" s="20" t="s">
        <v>26346</v>
      </c>
      <c r="E7166" s="16">
        <v>15.0975</v>
      </c>
      <c r="F7166" s="21">
        <v>44439</v>
      </c>
    </row>
    <row r="7167" spans="1:6" ht="18.75" x14ac:dyDescent="0.3">
      <c r="A7167" s="20" t="s">
        <v>26348</v>
      </c>
      <c r="B7167" s="20" t="s">
        <v>5185</v>
      </c>
      <c r="C7167" s="20" t="s">
        <v>26347</v>
      </c>
      <c r="D7167" s="20" t="s">
        <v>26349</v>
      </c>
      <c r="E7167" s="16">
        <v>14.616899999999999</v>
      </c>
      <c r="F7167" s="21">
        <v>44439</v>
      </c>
    </row>
    <row r="7168" spans="1:6" ht="18.75" x14ac:dyDescent="0.3">
      <c r="A7168" s="20" t="s">
        <v>26351</v>
      </c>
      <c r="B7168" s="20" t="s">
        <v>5185</v>
      </c>
      <c r="C7168" s="20" t="s">
        <v>26350</v>
      </c>
      <c r="D7168" s="20" t="s">
        <v>26352</v>
      </c>
      <c r="E7168" s="16">
        <v>14.616899999999999</v>
      </c>
      <c r="F7168" s="21">
        <v>44439</v>
      </c>
    </row>
    <row r="7169" spans="1:6" ht="18.75" x14ac:dyDescent="0.3">
      <c r="A7169" s="20" t="s">
        <v>26354</v>
      </c>
      <c r="B7169" s="20" t="s">
        <v>5185</v>
      </c>
      <c r="C7169" s="20" t="s">
        <v>26353</v>
      </c>
      <c r="D7169" s="20" t="s">
        <v>26355</v>
      </c>
      <c r="E7169" s="16">
        <v>15.0975</v>
      </c>
      <c r="F7169" s="21">
        <v>44439</v>
      </c>
    </row>
    <row r="7170" spans="1:6" ht="18.75" x14ac:dyDescent="0.3">
      <c r="A7170" s="20" t="s">
        <v>26357</v>
      </c>
      <c r="B7170" s="20" t="s">
        <v>5185</v>
      </c>
      <c r="C7170" s="20" t="s">
        <v>26356</v>
      </c>
      <c r="D7170" s="20" t="s">
        <v>26358</v>
      </c>
      <c r="E7170" s="16">
        <v>13.892200000000001</v>
      </c>
      <c r="F7170" s="21">
        <v>44932</v>
      </c>
    </row>
    <row r="7171" spans="1:6" ht="18.75" x14ac:dyDescent="0.3">
      <c r="A7171" s="20" t="s">
        <v>26360</v>
      </c>
      <c r="B7171" s="20" t="s">
        <v>5185</v>
      </c>
      <c r="C7171" s="20" t="s">
        <v>26359</v>
      </c>
      <c r="D7171" s="20" t="s">
        <v>26361</v>
      </c>
      <c r="E7171" s="16">
        <v>13.892200000000001</v>
      </c>
      <c r="F7171" s="21">
        <v>44932</v>
      </c>
    </row>
    <row r="7172" spans="1:6" ht="18.75" x14ac:dyDescent="0.3">
      <c r="A7172" s="20" t="s">
        <v>26363</v>
      </c>
      <c r="B7172" s="20" t="s">
        <v>5185</v>
      </c>
      <c r="C7172" s="20" t="s">
        <v>26362</v>
      </c>
      <c r="D7172" s="20" t="s">
        <v>26364</v>
      </c>
      <c r="E7172" s="16">
        <v>13.298</v>
      </c>
      <c r="F7172" s="21">
        <v>44932</v>
      </c>
    </row>
    <row r="7173" spans="1:6" ht="18.75" x14ac:dyDescent="0.3">
      <c r="A7173" s="20" t="s">
        <v>26366</v>
      </c>
      <c r="B7173" s="20" t="s">
        <v>5185</v>
      </c>
      <c r="C7173" s="20" t="s">
        <v>26365</v>
      </c>
      <c r="D7173" s="20" t="s">
        <v>26367</v>
      </c>
      <c r="E7173" s="16">
        <v>13.298</v>
      </c>
      <c r="F7173" s="21">
        <v>44932</v>
      </c>
    </row>
    <row r="7174" spans="1:6" ht="18.75" x14ac:dyDescent="0.3">
      <c r="A7174" s="20" t="s">
        <v>26369</v>
      </c>
      <c r="B7174" s="20" t="s">
        <v>5185</v>
      </c>
      <c r="C7174" s="20" t="s">
        <v>26368</v>
      </c>
      <c r="D7174" s="20" t="s">
        <v>26370</v>
      </c>
      <c r="E7174" s="16">
        <v>10.327</v>
      </c>
      <c r="F7174" s="21">
        <v>44126</v>
      </c>
    </row>
    <row r="7175" spans="1:6" ht="18.75" x14ac:dyDescent="0.3">
      <c r="A7175" s="20" t="s">
        <v>26372</v>
      </c>
      <c r="B7175" s="20" t="s">
        <v>5185</v>
      </c>
      <c r="C7175" s="20" t="s">
        <v>26371</v>
      </c>
      <c r="D7175" s="20" t="s">
        <v>26373</v>
      </c>
      <c r="E7175" s="16">
        <v>10.327</v>
      </c>
      <c r="F7175" s="21">
        <v>44126</v>
      </c>
    </row>
    <row r="7176" spans="1:6" ht="18.75" x14ac:dyDescent="0.3">
      <c r="A7176" s="20" t="s">
        <v>26375</v>
      </c>
      <c r="B7176" s="20" t="s">
        <v>5185</v>
      </c>
      <c r="C7176" s="20" t="s">
        <v>26374</v>
      </c>
      <c r="D7176" s="20" t="s">
        <v>26376</v>
      </c>
      <c r="E7176" s="16">
        <v>10.045199999999999</v>
      </c>
      <c r="F7176" s="21">
        <v>44126</v>
      </c>
    </row>
    <row r="7177" spans="1:6" ht="18.75" x14ac:dyDescent="0.3">
      <c r="A7177" s="20" t="s">
        <v>26378</v>
      </c>
      <c r="B7177" s="20" t="s">
        <v>5185</v>
      </c>
      <c r="C7177" s="20" t="s">
        <v>26377</v>
      </c>
      <c r="D7177" s="20" t="s">
        <v>26379</v>
      </c>
      <c r="E7177" s="16">
        <v>10.045199999999999</v>
      </c>
      <c r="F7177" s="21">
        <v>44126</v>
      </c>
    </row>
    <row r="7178" spans="1:6" ht="18.75" x14ac:dyDescent="0.3">
      <c r="A7178" s="20" t="s">
        <v>26381</v>
      </c>
      <c r="B7178" s="20" t="s">
        <v>5185</v>
      </c>
      <c r="C7178" s="20" t="s">
        <v>26380</v>
      </c>
      <c r="D7178" s="20" t="s">
        <v>26382</v>
      </c>
      <c r="E7178" s="16">
        <v>11.4785</v>
      </c>
      <c r="F7178" s="21">
        <v>44277</v>
      </c>
    </row>
    <row r="7179" spans="1:6" ht="18.75" x14ac:dyDescent="0.3">
      <c r="A7179" s="20" t="s">
        <v>26384</v>
      </c>
      <c r="B7179" s="20" t="s">
        <v>5185</v>
      </c>
      <c r="C7179" s="20" t="s">
        <v>26383</v>
      </c>
      <c r="D7179" s="20" t="s">
        <v>26385</v>
      </c>
      <c r="E7179" s="16">
        <v>11.4785</v>
      </c>
      <c r="F7179" s="21">
        <v>44277</v>
      </c>
    </row>
    <row r="7180" spans="1:6" ht="18.75" x14ac:dyDescent="0.3">
      <c r="A7180" s="20" t="s">
        <v>26387</v>
      </c>
      <c r="B7180" s="20" t="s">
        <v>5185</v>
      </c>
      <c r="C7180" s="20" t="s">
        <v>26386</v>
      </c>
      <c r="D7180" s="20" t="s">
        <v>26388</v>
      </c>
      <c r="E7180" s="16">
        <v>11.1685</v>
      </c>
      <c r="F7180" s="21">
        <v>44277</v>
      </c>
    </row>
    <row r="7181" spans="1:6" ht="18.75" x14ac:dyDescent="0.3">
      <c r="A7181" s="20" t="s">
        <v>26390</v>
      </c>
      <c r="B7181" s="20" t="s">
        <v>5185</v>
      </c>
      <c r="C7181" s="20" t="s">
        <v>26389</v>
      </c>
      <c r="D7181" s="20" t="s">
        <v>26391</v>
      </c>
      <c r="E7181" s="16">
        <v>11.1685</v>
      </c>
      <c r="F7181" s="21">
        <v>44277</v>
      </c>
    </row>
    <row r="7182" spans="1:6" ht="18.75" x14ac:dyDescent="0.3">
      <c r="A7182" s="20" t="s">
        <v>26393</v>
      </c>
      <c r="B7182" s="20" t="s">
        <v>5185</v>
      </c>
      <c r="C7182" s="20" t="s">
        <v>26392</v>
      </c>
      <c r="D7182" s="20" t="s">
        <v>26394</v>
      </c>
      <c r="E7182" s="16">
        <v>10.6411</v>
      </c>
      <c r="F7182" s="21">
        <v>44214</v>
      </c>
    </row>
    <row r="7183" spans="1:6" ht="18.75" x14ac:dyDescent="0.3">
      <c r="A7183" s="20" t="s">
        <v>26396</v>
      </c>
      <c r="B7183" s="20" t="s">
        <v>5185</v>
      </c>
      <c r="C7183" s="20" t="s">
        <v>26395</v>
      </c>
      <c r="D7183" s="20" t="s">
        <v>26397</v>
      </c>
      <c r="E7183" s="16">
        <v>10.6411</v>
      </c>
      <c r="F7183" s="21">
        <v>44214</v>
      </c>
    </row>
    <row r="7184" spans="1:6" ht="18.75" x14ac:dyDescent="0.3">
      <c r="A7184" s="20" t="s">
        <v>26399</v>
      </c>
      <c r="B7184" s="20" t="s">
        <v>5185</v>
      </c>
      <c r="C7184" s="20" t="s">
        <v>26398</v>
      </c>
      <c r="D7184" s="20" t="s">
        <v>26400</v>
      </c>
      <c r="E7184" s="16">
        <v>10.3583</v>
      </c>
      <c r="F7184" s="21">
        <v>44214</v>
      </c>
    </row>
    <row r="7185" spans="1:6" ht="18.75" x14ac:dyDescent="0.3">
      <c r="A7185" s="20" t="s">
        <v>26402</v>
      </c>
      <c r="B7185" s="20" t="s">
        <v>5185</v>
      </c>
      <c r="C7185" s="20" t="s">
        <v>26401</v>
      </c>
      <c r="D7185" s="20" t="s">
        <v>26403</v>
      </c>
      <c r="E7185" s="16">
        <v>10.3583</v>
      </c>
      <c r="F7185" s="21">
        <v>44214</v>
      </c>
    </row>
    <row r="7186" spans="1:6" ht="18.75" x14ac:dyDescent="0.3">
      <c r="A7186" s="20" t="s">
        <v>26405</v>
      </c>
      <c r="B7186" s="20" t="s">
        <v>5185</v>
      </c>
      <c r="C7186" s="20" t="s">
        <v>26404</v>
      </c>
      <c r="D7186" s="20" t="s">
        <v>26406</v>
      </c>
      <c r="E7186" s="16">
        <v>10</v>
      </c>
      <c r="F7186" s="21">
        <v>44326</v>
      </c>
    </row>
    <row r="7187" spans="1:6" ht="18.75" x14ac:dyDescent="0.3">
      <c r="A7187" s="20" t="s">
        <v>26408</v>
      </c>
      <c r="B7187" s="20" t="s">
        <v>5185</v>
      </c>
      <c r="C7187" s="20" t="s">
        <v>26407</v>
      </c>
      <c r="D7187" s="20" t="s">
        <v>26409</v>
      </c>
      <c r="E7187" s="16">
        <v>10</v>
      </c>
      <c r="F7187" s="21">
        <v>44326</v>
      </c>
    </row>
    <row r="7188" spans="1:6" ht="18.75" x14ac:dyDescent="0.3">
      <c r="A7188" s="20" t="s">
        <v>26411</v>
      </c>
      <c r="B7188" s="20" t="s">
        <v>5185</v>
      </c>
      <c r="C7188" s="20" t="s">
        <v>26410</v>
      </c>
      <c r="D7188" s="20" t="s">
        <v>26412</v>
      </c>
      <c r="E7188" s="16">
        <v>12.686400000000001</v>
      </c>
      <c r="F7188" s="21">
        <v>44326</v>
      </c>
    </row>
    <row r="7189" spans="1:6" ht="18.75" x14ac:dyDescent="0.3">
      <c r="A7189" s="20" t="s">
        <v>26414</v>
      </c>
      <c r="B7189" s="20" t="s">
        <v>5185</v>
      </c>
      <c r="C7189" s="20" t="s">
        <v>26413</v>
      </c>
      <c r="D7189" s="20" t="s">
        <v>26415</v>
      </c>
      <c r="E7189" s="16">
        <v>12.644</v>
      </c>
      <c r="F7189" s="21">
        <v>44326</v>
      </c>
    </row>
    <row r="7190" spans="1:6" ht="18.75" x14ac:dyDescent="0.3">
      <c r="A7190" s="20" t="s">
        <v>26417</v>
      </c>
      <c r="B7190" s="20" t="s">
        <v>5185</v>
      </c>
      <c r="C7190" s="20" t="s">
        <v>26416</v>
      </c>
      <c r="D7190" s="20" t="s">
        <v>26418</v>
      </c>
      <c r="E7190" s="16">
        <v>16.597000000000001</v>
      </c>
      <c r="F7190" s="21">
        <v>44592</v>
      </c>
    </row>
    <row r="7191" spans="1:6" ht="18.75" x14ac:dyDescent="0.3">
      <c r="A7191" s="20" t="s">
        <v>26420</v>
      </c>
      <c r="B7191" s="20" t="s">
        <v>5185</v>
      </c>
      <c r="C7191" s="20" t="s">
        <v>26419</v>
      </c>
      <c r="D7191" s="20" t="s">
        <v>26421</v>
      </c>
      <c r="E7191" s="16">
        <v>16.065200000000001</v>
      </c>
      <c r="F7191" s="21">
        <v>44592</v>
      </c>
    </row>
    <row r="7192" spans="1:6" ht="18.75" x14ac:dyDescent="0.3">
      <c r="A7192" s="20" t="s">
        <v>26423</v>
      </c>
      <c r="B7192" s="20" t="s">
        <v>5185</v>
      </c>
      <c r="C7192" s="20" t="s">
        <v>26422</v>
      </c>
      <c r="D7192" s="20" t="s">
        <v>26424</v>
      </c>
      <c r="E7192" s="16">
        <v>16.597000000000001</v>
      </c>
      <c r="F7192" s="21">
        <v>44592</v>
      </c>
    </row>
    <row r="7193" spans="1:6" ht="18.75" x14ac:dyDescent="0.3">
      <c r="A7193" s="20" t="s">
        <v>26426</v>
      </c>
      <c r="B7193" s="20" t="s">
        <v>5185</v>
      </c>
      <c r="C7193" s="20" t="s">
        <v>26425</v>
      </c>
      <c r="D7193" s="20" t="s">
        <v>26427</v>
      </c>
      <c r="E7193" s="16">
        <v>16.065200000000001</v>
      </c>
      <c r="F7193" s="21">
        <v>44592</v>
      </c>
    </row>
    <row r="7194" spans="1:6" ht="18.75" x14ac:dyDescent="0.3">
      <c r="A7194" s="20" t="s">
        <v>26429</v>
      </c>
      <c r="B7194" s="20" t="s">
        <v>5185</v>
      </c>
      <c r="C7194" s="20" t="s">
        <v>26428</v>
      </c>
      <c r="D7194" s="20" t="s">
        <v>26430</v>
      </c>
      <c r="E7194" s="16">
        <v>13.8329</v>
      </c>
      <c r="F7194" s="21">
        <v>43585</v>
      </c>
    </row>
    <row r="7195" spans="1:6" ht="18.75" x14ac:dyDescent="0.3">
      <c r="A7195" s="20" t="s">
        <v>26432</v>
      </c>
      <c r="B7195" s="20" t="s">
        <v>5185</v>
      </c>
      <c r="C7195" s="20" t="s">
        <v>26431</v>
      </c>
      <c r="D7195" s="20" t="s">
        <v>26433</v>
      </c>
      <c r="E7195" s="16">
        <v>13.8329</v>
      </c>
      <c r="F7195" s="21">
        <v>43585</v>
      </c>
    </row>
    <row r="7196" spans="1:6" ht="18.75" x14ac:dyDescent="0.3">
      <c r="A7196" s="20" t="s">
        <v>26435</v>
      </c>
      <c r="B7196" s="20" t="s">
        <v>5185</v>
      </c>
      <c r="C7196" s="20" t="s">
        <v>26434</v>
      </c>
      <c r="D7196" s="20" t="s">
        <v>26436</v>
      </c>
      <c r="E7196" s="16">
        <v>13.0421</v>
      </c>
      <c r="F7196" s="21">
        <v>43585</v>
      </c>
    </row>
    <row r="7197" spans="1:6" ht="18.75" x14ac:dyDescent="0.3">
      <c r="A7197" s="20" t="s">
        <v>26438</v>
      </c>
      <c r="B7197" s="20" t="s">
        <v>5185</v>
      </c>
      <c r="C7197" s="20" t="s">
        <v>26437</v>
      </c>
      <c r="D7197" s="20" t="s">
        <v>26439</v>
      </c>
      <c r="E7197" s="16">
        <v>13.0421</v>
      </c>
      <c r="F7197" s="21">
        <v>43585</v>
      </c>
    </row>
    <row r="7198" spans="1:6" ht="18.75" x14ac:dyDescent="0.3">
      <c r="A7198" s="20" t="s">
        <v>26441</v>
      </c>
      <c r="B7198" s="20" t="s">
        <v>5185</v>
      </c>
      <c r="C7198" s="20" t="s">
        <v>26440</v>
      </c>
      <c r="D7198" s="20" t="s">
        <v>26442</v>
      </c>
      <c r="E7198" s="16">
        <v>12.5434</v>
      </c>
      <c r="F7198" s="21">
        <v>43185</v>
      </c>
    </row>
    <row r="7199" spans="1:6" ht="18.75" x14ac:dyDescent="0.3">
      <c r="A7199" s="20" t="s">
        <v>26444</v>
      </c>
      <c r="B7199" s="20" t="s">
        <v>5185</v>
      </c>
      <c r="C7199" s="20" t="s">
        <v>26443</v>
      </c>
      <c r="D7199" s="20" t="s">
        <v>26445</v>
      </c>
      <c r="E7199" s="16">
        <v>12.5434</v>
      </c>
      <c r="F7199" s="21">
        <v>43185</v>
      </c>
    </row>
    <row r="7200" spans="1:6" ht="18.75" x14ac:dyDescent="0.3">
      <c r="A7200" s="20" t="s">
        <v>26447</v>
      </c>
      <c r="B7200" s="20" t="s">
        <v>5185</v>
      </c>
      <c r="C7200" s="20" t="s">
        <v>26446</v>
      </c>
      <c r="D7200" s="20" t="s">
        <v>26448</v>
      </c>
      <c r="E7200" s="16">
        <v>12.1517</v>
      </c>
      <c r="F7200" s="21">
        <v>43185</v>
      </c>
    </row>
    <row r="7201" spans="1:6" ht="18.75" x14ac:dyDescent="0.3">
      <c r="A7201" s="20" t="s">
        <v>26450</v>
      </c>
      <c r="B7201" s="20" t="s">
        <v>5185</v>
      </c>
      <c r="C7201" s="20" t="s">
        <v>26449</v>
      </c>
      <c r="D7201" s="20" t="s">
        <v>26451</v>
      </c>
      <c r="E7201" s="16">
        <v>12.1517</v>
      </c>
      <c r="F7201" s="21">
        <v>43185</v>
      </c>
    </row>
    <row r="7202" spans="1:6" ht="18.75" x14ac:dyDescent="0.3">
      <c r="A7202" s="20" t="s">
        <v>26453</v>
      </c>
      <c r="B7202" s="20" t="s">
        <v>5185</v>
      </c>
      <c r="C7202" s="20" t="s">
        <v>26452</v>
      </c>
      <c r="D7202" s="20" t="s">
        <v>26454</v>
      </c>
      <c r="E7202" s="16">
        <v>10</v>
      </c>
      <c r="F7202" s="21">
        <v>43098</v>
      </c>
    </row>
    <row r="7203" spans="1:6" ht="18.75" x14ac:dyDescent="0.3">
      <c r="A7203" s="20" t="s">
        <v>26456</v>
      </c>
      <c r="B7203" s="20" t="s">
        <v>5185</v>
      </c>
      <c r="C7203" s="20" t="s">
        <v>26455</v>
      </c>
      <c r="D7203" s="20" t="s">
        <v>26457</v>
      </c>
      <c r="E7203" s="16">
        <v>14.5494</v>
      </c>
      <c r="F7203" s="21">
        <v>43098</v>
      </c>
    </row>
    <row r="7204" spans="1:6" ht="18.75" x14ac:dyDescent="0.3">
      <c r="A7204" s="20" t="s">
        <v>26459</v>
      </c>
      <c r="B7204" s="20" t="s">
        <v>5185</v>
      </c>
      <c r="C7204" s="20" t="s">
        <v>26458</v>
      </c>
      <c r="D7204" s="20" t="s">
        <v>26460</v>
      </c>
      <c r="E7204" s="16">
        <v>10</v>
      </c>
      <c r="F7204" s="21">
        <v>43098</v>
      </c>
    </row>
    <row r="7205" spans="1:6" ht="18.75" x14ac:dyDescent="0.3">
      <c r="A7205" s="20" t="s">
        <v>26462</v>
      </c>
      <c r="B7205" s="20" t="s">
        <v>5185</v>
      </c>
      <c r="C7205" s="20" t="s">
        <v>26461</v>
      </c>
      <c r="D7205" s="20" t="s">
        <v>26463</v>
      </c>
      <c r="E7205" s="16">
        <v>14.2989</v>
      </c>
      <c r="F7205" s="21">
        <v>43098</v>
      </c>
    </row>
    <row r="7206" spans="1:6" ht="18.75" x14ac:dyDescent="0.3">
      <c r="A7206" s="20" t="s">
        <v>26465</v>
      </c>
      <c r="B7206" s="20" t="s">
        <v>5185</v>
      </c>
      <c r="C7206" s="20" t="s">
        <v>26464</v>
      </c>
      <c r="D7206" s="20" t="s">
        <v>26466</v>
      </c>
      <c r="E7206" s="16">
        <v>12.0184</v>
      </c>
      <c r="F7206" s="21">
        <v>43280</v>
      </c>
    </row>
    <row r="7207" spans="1:6" ht="18.75" x14ac:dyDescent="0.3">
      <c r="A7207" s="20" t="s">
        <v>26468</v>
      </c>
      <c r="B7207" s="20" t="s">
        <v>5185</v>
      </c>
      <c r="C7207" s="20" t="s">
        <v>26467</v>
      </c>
      <c r="D7207" s="20" t="s">
        <v>26469</v>
      </c>
      <c r="E7207" s="16">
        <v>13.316599999999999</v>
      </c>
      <c r="F7207" s="21">
        <v>43280</v>
      </c>
    </row>
    <row r="7208" spans="1:6" ht="18.75" x14ac:dyDescent="0.3">
      <c r="A7208" s="20" t="s">
        <v>26471</v>
      </c>
      <c r="B7208" s="20" t="s">
        <v>5185</v>
      </c>
      <c r="C7208" s="20" t="s">
        <v>26470</v>
      </c>
      <c r="D7208" s="20" t="s">
        <v>26472</v>
      </c>
      <c r="E7208" s="16">
        <v>11.5589</v>
      </c>
      <c r="F7208" s="21">
        <v>43280</v>
      </c>
    </row>
    <row r="7209" spans="1:6" ht="18.75" x14ac:dyDescent="0.3">
      <c r="A7209" s="20" t="s">
        <v>26474</v>
      </c>
      <c r="B7209" s="20" t="s">
        <v>5185</v>
      </c>
      <c r="C7209" s="20" t="s">
        <v>26473</v>
      </c>
      <c r="D7209" s="20" t="s">
        <v>26475</v>
      </c>
      <c r="E7209" s="16">
        <v>12.8527</v>
      </c>
      <c r="F7209" s="21">
        <v>43280</v>
      </c>
    </row>
    <row r="7210" spans="1:6" ht="18.75" x14ac:dyDescent="0.3">
      <c r="A7210" s="20" t="s">
        <v>26477</v>
      </c>
      <c r="B7210" s="20" t="s">
        <v>5185</v>
      </c>
      <c r="C7210" s="20" t="s">
        <v>26476</v>
      </c>
      <c r="D7210" s="20" t="s">
        <v>26478</v>
      </c>
      <c r="E7210" s="16">
        <v>17.903600000000001</v>
      </c>
      <c r="F7210" s="21">
        <v>42954</v>
      </c>
    </row>
    <row r="7211" spans="1:6" ht="18.75" x14ac:dyDescent="0.3">
      <c r="A7211" s="20" t="s">
        <v>26480</v>
      </c>
      <c r="B7211" s="20" t="s">
        <v>5185</v>
      </c>
      <c r="C7211" s="20" t="s">
        <v>26479</v>
      </c>
      <c r="D7211" s="20" t="s">
        <v>26481</v>
      </c>
      <c r="E7211" s="16">
        <v>17.903600000000001</v>
      </c>
      <c r="F7211" s="21">
        <v>42954</v>
      </c>
    </row>
    <row r="7212" spans="1:6" ht="18.75" x14ac:dyDescent="0.3">
      <c r="A7212" s="20" t="s">
        <v>26483</v>
      </c>
      <c r="B7212" s="20" t="s">
        <v>5185</v>
      </c>
      <c r="C7212" s="20" t="s">
        <v>26482</v>
      </c>
      <c r="D7212" s="20" t="s">
        <v>26484</v>
      </c>
      <c r="E7212" s="16">
        <v>17.461099999999998</v>
      </c>
      <c r="F7212" s="21">
        <v>42954</v>
      </c>
    </row>
    <row r="7213" spans="1:6" ht="18.75" x14ac:dyDescent="0.3">
      <c r="A7213" s="20" t="s">
        <v>26486</v>
      </c>
      <c r="B7213" s="20" t="s">
        <v>5185</v>
      </c>
      <c r="C7213" s="20" t="s">
        <v>26485</v>
      </c>
      <c r="D7213" s="20" t="s">
        <v>26487</v>
      </c>
      <c r="E7213" s="16">
        <v>17.461099999999998</v>
      </c>
      <c r="F7213" s="21">
        <v>42954</v>
      </c>
    </row>
    <row r="7214" spans="1:6" ht="18.75" x14ac:dyDescent="0.3">
      <c r="A7214" s="20" t="s">
        <v>26489</v>
      </c>
      <c r="B7214" s="20" t="s">
        <v>5185</v>
      </c>
      <c r="C7214" s="20" t="s">
        <v>26488</v>
      </c>
      <c r="D7214" s="20" t="s">
        <v>26490</v>
      </c>
      <c r="E7214" s="16">
        <v>13.8255</v>
      </c>
      <c r="F7214" s="21">
        <v>42979</v>
      </c>
    </row>
    <row r="7215" spans="1:6" ht="18.75" x14ac:dyDescent="0.3">
      <c r="A7215" s="20" t="s">
        <v>26492</v>
      </c>
      <c r="B7215" s="20" t="s">
        <v>5185</v>
      </c>
      <c r="C7215" s="20" t="s">
        <v>26491</v>
      </c>
      <c r="D7215" s="20" t="s">
        <v>26493</v>
      </c>
      <c r="E7215" s="16">
        <v>13.8255</v>
      </c>
      <c r="F7215" s="21">
        <v>42979</v>
      </c>
    </row>
    <row r="7216" spans="1:6" ht="18.75" x14ac:dyDescent="0.3">
      <c r="A7216" s="20" t="s">
        <v>26495</v>
      </c>
      <c r="B7216" s="20" t="s">
        <v>5185</v>
      </c>
      <c r="C7216" s="20" t="s">
        <v>26494</v>
      </c>
      <c r="D7216" s="20" t="s">
        <v>26496</v>
      </c>
      <c r="E7216" s="16">
        <v>13.2339</v>
      </c>
      <c r="F7216" s="21">
        <v>42979</v>
      </c>
    </row>
    <row r="7217" spans="1:6" ht="18.75" x14ac:dyDescent="0.3">
      <c r="A7217" s="20" t="s">
        <v>26498</v>
      </c>
      <c r="B7217" s="20" t="s">
        <v>5185</v>
      </c>
      <c r="C7217" s="20" t="s">
        <v>26497</v>
      </c>
      <c r="D7217" s="20" t="s">
        <v>26499</v>
      </c>
      <c r="E7217" s="16">
        <v>13.2339</v>
      </c>
      <c r="F7217" s="21">
        <v>42979</v>
      </c>
    </row>
    <row r="7218" spans="1:6" ht="18.75" x14ac:dyDescent="0.3">
      <c r="A7218" s="20" t="s">
        <v>26501</v>
      </c>
      <c r="B7218" s="20" t="s">
        <v>5185</v>
      </c>
      <c r="C7218" s="20" t="s">
        <v>26500</v>
      </c>
      <c r="D7218" s="20" t="s">
        <v>26502</v>
      </c>
      <c r="E7218" s="16">
        <v>14.4939</v>
      </c>
      <c r="F7218" s="21">
        <v>43017</v>
      </c>
    </row>
    <row r="7219" spans="1:6" ht="18.75" x14ac:dyDescent="0.3">
      <c r="A7219" s="20" t="s">
        <v>26504</v>
      </c>
      <c r="B7219" s="20" t="s">
        <v>5185</v>
      </c>
      <c r="C7219" s="20" t="s">
        <v>26503</v>
      </c>
      <c r="D7219" s="20" t="s">
        <v>26505</v>
      </c>
      <c r="E7219" s="16">
        <v>14.4939</v>
      </c>
      <c r="F7219" s="21">
        <v>43017</v>
      </c>
    </row>
    <row r="7220" spans="1:6" ht="18.75" x14ac:dyDescent="0.3">
      <c r="A7220" s="20" t="s">
        <v>26507</v>
      </c>
      <c r="B7220" s="20" t="s">
        <v>5185</v>
      </c>
      <c r="C7220" s="20" t="s">
        <v>26506</v>
      </c>
      <c r="D7220" s="20" t="s">
        <v>26508</v>
      </c>
      <c r="E7220" s="16">
        <v>13.8573</v>
      </c>
      <c r="F7220" s="21">
        <v>43017</v>
      </c>
    </row>
    <row r="7221" spans="1:6" ht="18.75" x14ac:dyDescent="0.3">
      <c r="A7221" s="20" t="s">
        <v>26510</v>
      </c>
      <c r="B7221" s="20" t="s">
        <v>5185</v>
      </c>
      <c r="C7221" s="20" t="s">
        <v>26509</v>
      </c>
      <c r="D7221" s="20" t="s">
        <v>26511</v>
      </c>
      <c r="E7221" s="16">
        <v>13.8573</v>
      </c>
      <c r="F7221" s="21">
        <v>43017</v>
      </c>
    </row>
    <row r="7222" spans="1:6" ht="18.75" x14ac:dyDescent="0.3">
      <c r="A7222" s="20" t="s">
        <v>26513</v>
      </c>
      <c r="B7222" s="20" t="s">
        <v>5185</v>
      </c>
      <c r="C7222" s="20" t="s">
        <v>26512</v>
      </c>
      <c r="D7222" s="20" t="s">
        <v>26514</v>
      </c>
      <c r="E7222" s="16">
        <v>12.2273</v>
      </c>
      <c r="F7222" s="21">
        <v>43438</v>
      </c>
    </row>
    <row r="7223" spans="1:6" ht="18.75" x14ac:dyDescent="0.3">
      <c r="A7223" s="20" t="s">
        <v>26516</v>
      </c>
      <c r="B7223" s="20" t="s">
        <v>5185</v>
      </c>
      <c r="C7223" s="20" t="s">
        <v>26515</v>
      </c>
      <c r="D7223" s="20" t="s">
        <v>26517</v>
      </c>
      <c r="E7223" s="16">
        <v>23.824100000000001</v>
      </c>
      <c r="F7223" s="21">
        <v>43438</v>
      </c>
    </row>
    <row r="7224" spans="1:6" ht="18.75" x14ac:dyDescent="0.3">
      <c r="A7224" s="20" t="s">
        <v>26519</v>
      </c>
      <c r="B7224" s="20" t="s">
        <v>5185</v>
      </c>
      <c r="C7224" s="20" t="s">
        <v>26518</v>
      </c>
      <c r="D7224" s="20" t="s">
        <v>26520</v>
      </c>
      <c r="E7224" s="16">
        <v>11.2608</v>
      </c>
      <c r="F7224" s="21">
        <v>43438</v>
      </c>
    </row>
    <row r="7225" spans="1:6" ht="18.75" x14ac:dyDescent="0.3">
      <c r="A7225" s="20" t="s">
        <v>26522</v>
      </c>
      <c r="B7225" s="20" t="s">
        <v>5185</v>
      </c>
      <c r="C7225" s="20" t="s">
        <v>26521</v>
      </c>
      <c r="D7225" s="20" t="s">
        <v>26523</v>
      </c>
      <c r="E7225" s="16">
        <v>22.668800000000001</v>
      </c>
      <c r="F7225" s="21">
        <v>43438</v>
      </c>
    </row>
    <row r="7226" spans="1:6" ht="18.75" x14ac:dyDescent="0.3">
      <c r="A7226" s="20" t="s">
        <v>26525</v>
      </c>
      <c r="B7226" s="20" t="s">
        <v>5185</v>
      </c>
      <c r="C7226" s="20" t="s">
        <v>26524</v>
      </c>
      <c r="D7226" s="20" t="s">
        <v>26526</v>
      </c>
      <c r="E7226" s="16">
        <v>12.256399999999999</v>
      </c>
      <c r="F7226" s="21">
        <v>43466</v>
      </c>
    </row>
    <row r="7227" spans="1:6" ht="18.75" x14ac:dyDescent="0.3">
      <c r="A7227" s="20" t="s">
        <v>26528</v>
      </c>
      <c r="B7227" s="20" t="s">
        <v>5185</v>
      </c>
      <c r="C7227" s="20" t="s">
        <v>26527</v>
      </c>
      <c r="D7227" s="20" t="s">
        <v>26529</v>
      </c>
      <c r="E7227" s="16">
        <v>23.883700000000001</v>
      </c>
      <c r="F7227" s="21">
        <v>43466</v>
      </c>
    </row>
    <row r="7228" spans="1:6" ht="18.75" x14ac:dyDescent="0.3">
      <c r="A7228" s="20" t="s">
        <v>26531</v>
      </c>
      <c r="B7228" s="20" t="s">
        <v>5185</v>
      </c>
      <c r="C7228" s="20" t="s">
        <v>26530</v>
      </c>
      <c r="D7228" s="20" t="s">
        <v>26532</v>
      </c>
      <c r="E7228" s="16">
        <v>11.251799999999999</v>
      </c>
      <c r="F7228" s="21">
        <v>43466</v>
      </c>
    </row>
    <row r="7229" spans="1:6" ht="18.75" x14ac:dyDescent="0.3">
      <c r="A7229" s="20" t="s">
        <v>26534</v>
      </c>
      <c r="B7229" s="20" t="s">
        <v>5185</v>
      </c>
      <c r="C7229" s="20" t="s">
        <v>26533</v>
      </c>
      <c r="D7229" s="20" t="s">
        <v>26535</v>
      </c>
      <c r="E7229" s="16">
        <v>22.652000000000001</v>
      </c>
      <c r="F7229" s="21">
        <v>43466</v>
      </c>
    </row>
    <row r="7230" spans="1:6" ht="18.75" x14ac:dyDescent="0.3">
      <c r="A7230" s="20" t="s">
        <v>26537</v>
      </c>
      <c r="B7230" s="20" t="s">
        <v>5185</v>
      </c>
      <c r="C7230" s="20" t="s">
        <v>26536</v>
      </c>
      <c r="D7230" s="20" t="s">
        <v>26538</v>
      </c>
      <c r="E7230" s="16">
        <v>13.6958</v>
      </c>
      <c r="F7230" s="21">
        <v>43613</v>
      </c>
    </row>
    <row r="7231" spans="1:6" ht="18.75" x14ac:dyDescent="0.3">
      <c r="A7231" s="20" t="s">
        <v>26540</v>
      </c>
      <c r="B7231" s="20" t="s">
        <v>5185</v>
      </c>
      <c r="C7231" s="20" t="s">
        <v>26539</v>
      </c>
      <c r="D7231" s="20" t="s">
        <v>26541</v>
      </c>
      <c r="E7231" s="16">
        <v>19.330100000000002</v>
      </c>
      <c r="F7231" s="21">
        <v>43613</v>
      </c>
    </row>
    <row r="7232" spans="1:6" ht="18.75" x14ac:dyDescent="0.3">
      <c r="A7232" s="20" t="s">
        <v>26543</v>
      </c>
      <c r="B7232" s="20" t="s">
        <v>5185</v>
      </c>
      <c r="C7232" s="20" t="s">
        <v>26542</v>
      </c>
      <c r="D7232" s="20" t="s">
        <v>26544</v>
      </c>
      <c r="E7232" s="16">
        <v>12.913600000000001</v>
      </c>
      <c r="F7232" s="21">
        <v>43613</v>
      </c>
    </row>
    <row r="7233" spans="1:6" ht="18.75" x14ac:dyDescent="0.3">
      <c r="A7233" s="20" t="s">
        <v>26546</v>
      </c>
      <c r="B7233" s="20" t="s">
        <v>5185</v>
      </c>
      <c r="C7233" s="20" t="s">
        <v>26545</v>
      </c>
      <c r="D7233" s="20" t="s">
        <v>26547</v>
      </c>
      <c r="E7233" s="16">
        <v>18.505199999999999</v>
      </c>
      <c r="F7233" s="21">
        <v>43613</v>
      </c>
    </row>
    <row r="7234" spans="1:6" ht="18.75" x14ac:dyDescent="0.3">
      <c r="A7234" s="20" t="s">
        <v>26549</v>
      </c>
      <c r="B7234" s="20" t="s">
        <v>5185</v>
      </c>
      <c r="C7234" s="20" t="s">
        <v>26548</v>
      </c>
      <c r="D7234" s="20" t="s">
        <v>26550</v>
      </c>
      <c r="E7234" s="16">
        <v>25.878900000000002</v>
      </c>
      <c r="F7234" s="21">
        <v>44494</v>
      </c>
    </row>
    <row r="7235" spans="1:6" ht="18.75" x14ac:dyDescent="0.3">
      <c r="A7235" s="20" t="s">
        <v>26552</v>
      </c>
      <c r="B7235" s="20" t="s">
        <v>5185</v>
      </c>
      <c r="C7235" s="20" t="s">
        <v>26551</v>
      </c>
      <c r="D7235" s="20" t="s">
        <v>26553</v>
      </c>
      <c r="E7235" s="16">
        <v>27.431699999999999</v>
      </c>
      <c r="F7235" s="21">
        <v>44494</v>
      </c>
    </row>
    <row r="7236" spans="1:6" ht="18.75" x14ac:dyDescent="0.3">
      <c r="A7236" s="20" t="s">
        <v>26555</v>
      </c>
      <c r="B7236" s="20" t="s">
        <v>5185</v>
      </c>
      <c r="C7236" s="20" t="s">
        <v>26554</v>
      </c>
      <c r="D7236" s="20" t="s">
        <v>26556</v>
      </c>
      <c r="E7236" s="16">
        <v>23.314499999999999</v>
      </c>
      <c r="F7236" s="21">
        <v>44494</v>
      </c>
    </row>
    <row r="7237" spans="1:6" ht="18.75" x14ac:dyDescent="0.3">
      <c r="A7237" s="20" t="s">
        <v>26558</v>
      </c>
      <c r="B7237" s="20" t="s">
        <v>5185</v>
      </c>
      <c r="C7237" s="20" t="s">
        <v>26557</v>
      </c>
      <c r="D7237" s="20" t="s">
        <v>26559</v>
      </c>
      <c r="E7237" s="16">
        <v>21.957999999999998</v>
      </c>
      <c r="F7237" s="21">
        <v>44494</v>
      </c>
    </row>
    <row r="7238" spans="1:6" ht="18.75" x14ac:dyDescent="0.3">
      <c r="A7238" s="20" t="s">
        <v>26561</v>
      </c>
      <c r="B7238" s="20" t="s">
        <v>5185</v>
      </c>
      <c r="C7238" s="20" t="s">
        <v>26560</v>
      </c>
      <c r="D7238" s="20" t="s">
        <v>26562</v>
      </c>
      <c r="E7238" s="16">
        <v>17.547999999999998</v>
      </c>
      <c r="F7238" s="21">
        <v>44994</v>
      </c>
    </row>
    <row r="7239" spans="1:6" ht="18.75" x14ac:dyDescent="0.3">
      <c r="A7239" s="20" t="s">
        <v>26564</v>
      </c>
      <c r="B7239" s="20" t="s">
        <v>5185</v>
      </c>
      <c r="C7239" s="20" t="s">
        <v>26563</v>
      </c>
      <c r="D7239" s="20" t="s">
        <v>26565</v>
      </c>
      <c r="E7239" s="16">
        <v>17.547999999999998</v>
      </c>
      <c r="F7239" s="21">
        <v>44994</v>
      </c>
    </row>
    <row r="7240" spans="1:6" ht="18.75" x14ac:dyDescent="0.3">
      <c r="A7240" s="20" t="s">
        <v>26567</v>
      </c>
      <c r="B7240" s="20" t="s">
        <v>5185</v>
      </c>
      <c r="C7240" s="20" t="s">
        <v>26566</v>
      </c>
      <c r="D7240" s="20" t="s">
        <v>26568</v>
      </c>
      <c r="E7240" s="16">
        <v>16.999500000000001</v>
      </c>
      <c r="F7240" s="21">
        <v>44994</v>
      </c>
    </row>
    <row r="7241" spans="1:6" ht="18.75" x14ac:dyDescent="0.3">
      <c r="A7241" s="20" t="s">
        <v>26570</v>
      </c>
      <c r="B7241" s="20" t="s">
        <v>5185</v>
      </c>
      <c r="C7241" s="20" t="s">
        <v>26569</v>
      </c>
      <c r="D7241" s="20" t="s">
        <v>26571</v>
      </c>
      <c r="E7241" s="16">
        <v>16.999500000000001</v>
      </c>
      <c r="F7241" s="21">
        <v>44994</v>
      </c>
    </row>
    <row r="7242" spans="1:6" ht="18.75" x14ac:dyDescent="0.3">
      <c r="A7242" s="20" t="s">
        <v>26573</v>
      </c>
      <c r="B7242" s="20" t="s">
        <v>5185</v>
      </c>
      <c r="C7242" s="20" t="s">
        <v>26572</v>
      </c>
      <c r="D7242" s="20" t="s">
        <v>26574</v>
      </c>
      <c r="E7242" s="16">
        <v>18.0288</v>
      </c>
      <c r="F7242" s="21">
        <v>45026</v>
      </c>
    </row>
    <row r="7243" spans="1:6" ht="18.75" x14ac:dyDescent="0.3">
      <c r="A7243" s="20" t="s">
        <v>26576</v>
      </c>
      <c r="B7243" s="20" t="s">
        <v>5185</v>
      </c>
      <c r="C7243" s="20" t="s">
        <v>26575</v>
      </c>
      <c r="D7243" s="20" t="s">
        <v>26577</v>
      </c>
      <c r="E7243" s="16">
        <v>18.0288</v>
      </c>
      <c r="F7243" s="21">
        <v>45026</v>
      </c>
    </row>
    <row r="7244" spans="1:6" ht="18.75" x14ac:dyDescent="0.3">
      <c r="A7244" s="20" t="s">
        <v>26579</v>
      </c>
      <c r="B7244" s="20" t="s">
        <v>5185</v>
      </c>
      <c r="C7244" s="20" t="s">
        <v>26578</v>
      </c>
      <c r="D7244" s="20" t="s">
        <v>26580</v>
      </c>
      <c r="E7244" s="16">
        <v>17.201499999999999</v>
      </c>
      <c r="F7244" s="21">
        <v>45026</v>
      </c>
    </row>
    <row r="7245" spans="1:6" ht="18.75" x14ac:dyDescent="0.3">
      <c r="A7245" s="20" t="s">
        <v>26582</v>
      </c>
      <c r="B7245" s="20" t="s">
        <v>5185</v>
      </c>
      <c r="C7245" s="20" t="s">
        <v>26581</v>
      </c>
      <c r="D7245" s="20" t="s">
        <v>26583</v>
      </c>
      <c r="E7245" s="16">
        <v>17.201499999999999</v>
      </c>
      <c r="F7245" s="21">
        <v>45026</v>
      </c>
    </row>
    <row r="7246" spans="1:6" ht="18.75" x14ac:dyDescent="0.3">
      <c r="A7246" s="20" t="s">
        <v>26585</v>
      </c>
      <c r="B7246" s="20" t="s">
        <v>5185</v>
      </c>
      <c r="C7246" s="20" t="s">
        <v>26584</v>
      </c>
      <c r="D7246" s="20" t="s">
        <v>26586</v>
      </c>
      <c r="E7246" s="16">
        <v>19.897300000000001</v>
      </c>
      <c r="F7246" s="21">
        <v>45056</v>
      </c>
    </row>
    <row r="7247" spans="1:6" ht="18.75" x14ac:dyDescent="0.3">
      <c r="A7247" s="20" t="s">
        <v>26588</v>
      </c>
      <c r="B7247" s="20" t="s">
        <v>5185</v>
      </c>
      <c r="C7247" s="20" t="s">
        <v>26587</v>
      </c>
      <c r="D7247" s="20" t="s">
        <v>26589</v>
      </c>
      <c r="E7247" s="16">
        <v>19.532</v>
      </c>
      <c r="F7247" s="21">
        <v>45056</v>
      </c>
    </row>
    <row r="7248" spans="1:6" ht="18.75" x14ac:dyDescent="0.3">
      <c r="A7248" s="20" t="s">
        <v>26591</v>
      </c>
      <c r="B7248" s="20" t="s">
        <v>5185</v>
      </c>
      <c r="C7248" s="20" t="s">
        <v>26590</v>
      </c>
      <c r="D7248" s="20" t="s">
        <v>26592</v>
      </c>
      <c r="E7248" s="16">
        <v>19.168099999999999</v>
      </c>
      <c r="F7248" s="21">
        <v>45056</v>
      </c>
    </row>
    <row r="7249" spans="1:6" ht="18.75" x14ac:dyDescent="0.3">
      <c r="A7249" s="20" t="s">
        <v>26594</v>
      </c>
      <c r="B7249" s="20" t="s">
        <v>5185</v>
      </c>
      <c r="C7249" s="20" t="s">
        <v>26593</v>
      </c>
      <c r="D7249" s="20" t="s">
        <v>26595</v>
      </c>
      <c r="E7249" s="16">
        <v>18.806999999999999</v>
      </c>
      <c r="F7249" s="21">
        <v>45056</v>
      </c>
    </row>
    <row r="7250" spans="1:6" ht="18.75" x14ac:dyDescent="0.3">
      <c r="A7250" s="20" t="s">
        <v>26597</v>
      </c>
      <c r="B7250" s="20" t="s">
        <v>5185</v>
      </c>
      <c r="C7250" s="20" t="s">
        <v>26596</v>
      </c>
      <c r="D7250" s="20" t="s">
        <v>26598</v>
      </c>
      <c r="E7250" s="16">
        <v>20.062899999999999</v>
      </c>
      <c r="F7250" s="21">
        <v>45089</v>
      </c>
    </row>
    <row r="7251" spans="1:6" ht="18.75" x14ac:dyDescent="0.3">
      <c r="A7251" s="20" t="s">
        <v>26600</v>
      </c>
      <c r="B7251" s="20" t="s">
        <v>5185</v>
      </c>
      <c r="C7251" s="20" t="s">
        <v>26599</v>
      </c>
      <c r="D7251" s="20" t="s">
        <v>26601</v>
      </c>
      <c r="E7251" s="16">
        <v>19.347000000000001</v>
      </c>
      <c r="F7251" s="21">
        <v>45089</v>
      </c>
    </row>
    <row r="7252" spans="1:6" ht="18.75" x14ac:dyDescent="0.3">
      <c r="A7252" s="20" t="s">
        <v>26603</v>
      </c>
      <c r="B7252" s="20" t="s">
        <v>5185</v>
      </c>
      <c r="C7252" s="20" t="s">
        <v>26602</v>
      </c>
      <c r="D7252" s="20" t="s">
        <v>26604</v>
      </c>
      <c r="E7252" s="16">
        <v>19.310300000000002</v>
      </c>
      <c r="F7252" s="21">
        <v>45089</v>
      </c>
    </row>
    <row r="7253" spans="1:6" ht="18.75" x14ac:dyDescent="0.3">
      <c r="A7253" s="20" t="s">
        <v>26606</v>
      </c>
      <c r="B7253" s="20" t="s">
        <v>5185</v>
      </c>
      <c r="C7253" s="20" t="s">
        <v>26605</v>
      </c>
      <c r="D7253" s="20" t="s">
        <v>26607</v>
      </c>
      <c r="E7253" s="16">
        <v>18.603300000000001</v>
      </c>
      <c r="F7253" s="21">
        <v>45089</v>
      </c>
    </row>
    <row r="7254" spans="1:6" ht="18.75" x14ac:dyDescent="0.3">
      <c r="A7254" s="20" t="s">
        <v>26609</v>
      </c>
      <c r="B7254" s="20" t="s">
        <v>5185</v>
      </c>
      <c r="C7254" s="20" t="s">
        <v>26608</v>
      </c>
      <c r="D7254" s="20" t="s">
        <v>26610</v>
      </c>
      <c r="E7254" s="16">
        <v>21.300699999999999</v>
      </c>
      <c r="F7254" s="21">
        <v>45134</v>
      </c>
    </row>
    <row r="7255" spans="1:6" ht="18.75" x14ac:dyDescent="0.3">
      <c r="A7255" s="20" t="s">
        <v>26612</v>
      </c>
      <c r="B7255" s="20" t="s">
        <v>5185</v>
      </c>
      <c r="C7255" s="20" t="s">
        <v>26611</v>
      </c>
      <c r="D7255" s="20" t="s">
        <v>26613</v>
      </c>
      <c r="E7255" s="16">
        <v>20.543299999999999</v>
      </c>
      <c r="F7255" s="21">
        <v>45134</v>
      </c>
    </row>
    <row r="7256" spans="1:6" ht="18.75" x14ac:dyDescent="0.3">
      <c r="A7256" s="20" t="s">
        <v>26615</v>
      </c>
      <c r="B7256" s="20" t="s">
        <v>5185</v>
      </c>
      <c r="C7256" s="20" t="s">
        <v>26614</v>
      </c>
      <c r="D7256" s="20" t="s">
        <v>26616</v>
      </c>
      <c r="E7256" s="16">
        <v>20.690200000000001</v>
      </c>
      <c r="F7256" s="21">
        <v>45134</v>
      </c>
    </row>
    <row r="7257" spans="1:6" ht="18.75" x14ac:dyDescent="0.3">
      <c r="A7257" s="20" t="s">
        <v>26618</v>
      </c>
      <c r="B7257" s="20" t="s">
        <v>5185</v>
      </c>
      <c r="C7257" s="20" t="s">
        <v>26617</v>
      </c>
      <c r="D7257" s="20" t="s">
        <v>26619</v>
      </c>
      <c r="E7257" s="16">
        <v>19.942</v>
      </c>
      <c r="F7257" s="21">
        <v>45134</v>
      </c>
    </row>
    <row r="7258" spans="1:6" ht="18.75" x14ac:dyDescent="0.3">
      <c r="A7258" s="20" t="s">
        <v>26621</v>
      </c>
      <c r="B7258" s="20" t="s">
        <v>5185</v>
      </c>
      <c r="C7258" s="20" t="s">
        <v>26620</v>
      </c>
      <c r="D7258" s="20" t="s">
        <v>26622</v>
      </c>
      <c r="E7258" s="16">
        <v>24.972200000000001</v>
      </c>
      <c r="F7258" s="21">
        <v>45134</v>
      </c>
    </row>
    <row r="7259" spans="1:6" ht="18.75" x14ac:dyDescent="0.3">
      <c r="A7259" s="20" t="s">
        <v>26624</v>
      </c>
      <c r="B7259" s="20" t="s">
        <v>5185</v>
      </c>
      <c r="C7259" s="20" t="s">
        <v>26623</v>
      </c>
      <c r="D7259" s="20" t="s">
        <v>26625</v>
      </c>
      <c r="E7259" s="16">
        <v>23.410499999999999</v>
      </c>
      <c r="F7259" s="21">
        <v>45134</v>
      </c>
    </row>
    <row r="7260" spans="1:6" ht="18.75" x14ac:dyDescent="0.3">
      <c r="A7260" s="20" t="s">
        <v>26627</v>
      </c>
      <c r="B7260" s="20" t="s">
        <v>5185</v>
      </c>
      <c r="C7260" s="20" t="s">
        <v>26626</v>
      </c>
      <c r="D7260" s="20" t="s">
        <v>26628</v>
      </c>
      <c r="E7260" s="16">
        <v>24.307300000000001</v>
      </c>
      <c r="F7260" s="21">
        <v>45134</v>
      </c>
    </row>
    <row r="7261" spans="1:6" ht="18.75" x14ac:dyDescent="0.3">
      <c r="A7261" s="20" t="s">
        <v>26630</v>
      </c>
      <c r="B7261" s="20" t="s">
        <v>5185</v>
      </c>
      <c r="C7261" s="20" t="s">
        <v>26629</v>
      </c>
      <c r="D7261" s="20" t="s">
        <v>26631</v>
      </c>
      <c r="E7261" s="16">
        <v>22.764500000000002</v>
      </c>
      <c r="F7261" s="21">
        <v>45134</v>
      </c>
    </row>
    <row r="7262" spans="1:6" ht="18.75" x14ac:dyDescent="0.3">
      <c r="A7262" s="20" t="s">
        <v>26633</v>
      </c>
      <c r="B7262" s="20" t="s">
        <v>5185</v>
      </c>
      <c r="C7262" s="20" t="s">
        <v>26632</v>
      </c>
      <c r="D7262" s="20" t="s">
        <v>26634</v>
      </c>
      <c r="E7262" s="16">
        <v>23.603999999999999</v>
      </c>
      <c r="F7262" s="21">
        <v>45134</v>
      </c>
    </row>
    <row r="7263" spans="1:6" ht="18.75" x14ac:dyDescent="0.3">
      <c r="A7263" s="20" t="s">
        <v>26636</v>
      </c>
      <c r="B7263" s="20" t="s">
        <v>5185</v>
      </c>
      <c r="C7263" s="20" t="s">
        <v>26635</v>
      </c>
      <c r="D7263" s="20" t="s">
        <v>26637</v>
      </c>
      <c r="E7263" s="16">
        <v>24.604399999999998</v>
      </c>
      <c r="F7263" s="21">
        <v>45134</v>
      </c>
    </row>
    <row r="7264" spans="1:6" ht="18.75" x14ac:dyDescent="0.3">
      <c r="A7264" s="20" t="s">
        <v>26639</v>
      </c>
      <c r="B7264" s="20" t="s">
        <v>5185</v>
      </c>
      <c r="C7264" s="20" t="s">
        <v>26638</v>
      </c>
      <c r="D7264" s="20" t="s">
        <v>26640</v>
      </c>
      <c r="E7264" s="16">
        <v>23.074300000000001</v>
      </c>
      <c r="F7264" s="21">
        <v>45134</v>
      </c>
    </row>
    <row r="7265" spans="1:6" ht="18.75" x14ac:dyDescent="0.3">
      <c r="A7265" s="20" t="s">
        <v>26642</v>
      </c>
      <c r="B7265" s="20" t="s">
        <v>5185</v>
      </c>
      <c r="C7265" s="20" t="s">
        <v>26641</v>
      </c>
      <c r="D7265" s="20" t="s">
        <v>26643</v>
      </c>
      <c r="E7265" s="16">
        <v>25.148099999999999</v>
      </c>
      <c r="F7265" s="21">
        <v>45134</v>
      </c>
    </row>
    <row r="7266" spans="1:6" ht="18.75" x14ac:dyDescent="0.3">
      <c r="A7266" s="20" t="s">
        <v>26645</v>
      </c>
      <c r="B7266" s="20" t="s">
        <v>5185</v>
      </c>
      <c r="C7266" s="20" t="s">
        <v>26644</v>
      </c>
      <c r="D7266" s="20" t="s">
        <v>26646</v>
      </c>
      <c r="E7266" s="16">
        <v>17.872</v>
      </c>
      <c r="F7266" s="21">
        <v>45105</v>
      </c>
    </row>
    <row r="7267" spans="1:6" ht="18.75" x14ac:dyDescent="0.3">
      <c r="A7267" s="20" t="s">
        <v>26648</v>
      </c>
      <c r="B7267" s="20" t="s">
        <v>5185</v>
      </c>
      <c r="C7267" s="20" t="s">
        <v>26647</v>
      </c>
      <c r="D7267" s="20" t="s">
        <v>26649</v>
      </c>
      <c r="E7267" s="16">
        <v>16.998899999999999</v>
      </c>
      <c r="F7267" s="21">
        <v>45105</v>
      </c>
    </row>
    <row r="7268" spans="1:6" ht="18.75" x14ac:dyDescent="0.3">
      <c r="A7268" s="20" t="s">
        <v>26651</v>
      </c>
      <c r="B7268" s="20" t="s">
        <v>5185</v>
      </c>
      <c r="C7268" s="20" t="s">
        <v>26650</v>
      </c>
      <c r="D7268" s="20" t="s">
        <v>26652</v>
      </c>
      <c r="E7268" s="16">
        <v>17.365500000000001</v>
      </c>
      <c r="F7268" s="21">
        <v>45105</v>
      </c>
    </row>
    <row r="7269" spans="1:6" ht="18.75" x14ac:dyDescent="0.3">
      <c r="A7269" s="20" t="s">
        <v>26654</v>
      </c>
      <c r="B7269" s="20" t="s">
        <v>5185</v>
      </c>
      <c r="C7269" s="20" t="s">
        <v>26653</v>
      </c>
      <c r="D7269" s="20" t="s">
        <v>26655</v>
      </c>
      <c r="E7269" s="16">
        <v>16.706600000000002</v>
      </c>
      <c r="F7269" s="21">
        <v>45105</v>
      </c>
    </row>
    <row r="7270" spans="1:6" ht="18.75" x14ac:dyDescent="0.3">
      <c r="A7270" s="20" t="s">
        <v>26657</v>
      </c>
      <c r="B7270" s="20" t="s">
        <v>5185</v>
      </c>
      <c r="C7270" s="20" t="s">
        <v>26656</v>
      </c>
      <c r="D7270" s="20" t="s">
        <v>26658</v>
      </c>
      <c r="E7270" s="16">
        <v>18.309000000000001</v>
      </c>
      <c r="F7270" s="21">
        <v>45132</v>
      </c>
    </row>
    <row r="7271" spans="1:6" ht="18.75" x14ac:dyDescent="0.3">
      <c r="A7271" s="20" t="s">
        <v>26660</v>
      </c>
      <c r="B7271" s="20" t="s">
        <v>5185</v>
      </c>
      <c r="C7271" s="20" t="s">
        <v>26659</v>
      </c>
      <c r="D7271" s="20" t="s">
        <v>26661</v>
      </c>
      <c r="E7271" s="16">
        <v>17.4254</v>
      </c>
      <c r="F7271" s="21">
        <v>45132</v>
      </c>
    </row>
    <row r="7272" spans="1:6" ht="18.75" x14ac:dyDescent="0.3">
      <c r="A7272" s="20" t="s">
        <v>26663</v>
      </c>
      <c r="B7272" s="20" t="s">
        <v>5185</v>
      </c>
      <c r="C7272" s="20" t="s">
        <v>26662</v>
      </c>
      <c r="D7272" s="20" t="s">
        <v>26664</v>
      </c>
      <c r="E7272" s="16">
        <v>17.771699999999999</v>
      </c>
      <c r="F7272" s="21">
        <v>45132</v>
      </c>
    </row>
    <row r="7273" spans="1:6" ht="18.75" x14ac:dyDescent="0.3">
      <c r="A7273" s="20" t="s">
        <v>26666</v>
      </c>
      <c r="B7273" s="20" t="s">
        <v>5185</v>
      </c>
      <c r="C7273" s="20" t="s">
        <v>26665</v>
      </c>
      <c r="D7273" s="20" t="s">
        <v>26667</v>
      </c>
      <c r="E7273" s="16">
        <v>17.108000000000001</v>
      </c>
      <c r="F7273" s="21">
        <v>45132</v>
      </c>
    </row>
    <row r="7274" spans="1:6" ht="18.75" x14ac:dyDescent="0.3">
      <c r="A7274" s="20" t="s">
        <v>26669</v>
      </c>
      <c r="B7274" s="20" t="s">
        <v>5185</v>
      </c>
      <c r="C7274" s="20" t="s">
        <v>26668</v>
      </c>
      <c r="D7274" s="20" t="s">
        <v>26670</v>
      </c>
      <c r="E7274" s="16">
        <v>14.205</v>
      </c>
      <c r="F7274" s="21">
        <v>44081</v>
      </c>
    </row>
    <row r="7275" spans="1:6" ht="18.75" x14ac:dyDescent="0.3">
      <c r="A7275" s="20" t="s">
        <v>26672</v>
      </c>
      <c r="B7275" s="20" t="s">
        <v>5185</v>
      </c>
      <c r="C7275" s="20" t="s">
        <v>26671</v>
      </c>
      <c r="D7275" s="20" t="s">
        <v>26673</v>
      </c>
      <c r="E7275" s="16">
        <v>15.3687</v>
      </c>
      <c r="F7275" s="21">
        <v>44081</v>
      </c>
    </row>
    <row r="7276" spans="1:6" ht="18.75" x14ac:dyDescent="0.3">
      <c r="A7276" s="20" t="s">
        <v>26675</v>
      </c>
      <c r="B7276" s="20" t="s">
        <v>5185</v>
      </c>
      <c r="C7276" s="20" t="s">
        <v>26674</v>
      </c>
      <c r="D7276" s="20" t="s">
        <v>26676</v>
      </c>
      <c r="E7276" s="16">
        <v>13.2056</v>
      </c>
      <c r="F7276" s="21">
        <v>44081</v>
      </c>
    </row>
    <row r="7277" spans="1:6" ht="18.75" x14ac:dyDescent="0.3">
      <c r="A7277" s="20" t="s">
        <v>26678</v>
      </c>
      <c r="B7277" s="20" t="s">
        <v>5185</v>
      </c>
      <c r="C7277" s="20" t="s">
        <v>26677</v>
      </c>
      <c r="D7277" s="20" t="s">
        <v>26679</v>
      </c>
      <c r="E7277" s="16">
        <v>14.3308</v>
      </c>
      <c r="F7277" s="21">
        <v>44081</v>
      </c>
    </row>
    <row r="7278" spans="1:6" ht="18.75" x14ac:dyDescent="0.3">
      <c r="A7278" s="20" t="s">
        <v>26681</v>
      </c>
      <c r="B7278" s="20" t="s">
        <v>5185</v>
      </c>
      <c r="C7278" s="20" t="s">
        <v>26680</v>
      </c>
      <c r="D7278" s="20" t="s">
        <v>26682</v>
      </c>
      <c r="E7278" s="16">
        <v>10.6409</v>
      </c>
      <c r="F7278" s="21">
        <v>44110</v>
      </c>
    </row>
    <row r="7279" spans="1:6" ht="18.75" x14ac:dyDescent="0.3">
      <c r="A7279" s="20" t="s">
        <v>26684</v>
      </c>
      <c r="B7279" s="20" t="s">
        <v>5185</v>
      </c>
      <c r="C7279" s="20" t="s">
        <v>26683</v>
      </c>
      <c r="D7279" s="20" t="s">
        <v>26685</v>
      </c>
      <c r="E7279" s="16">
        <v>10.6409</v>
      </c>
      <c r="F7279" s="21">
        <v>44110</v>
      </c>
    </row>
    <row r="7280" spans="1:6" ht="18.75" x14ac:dyDescent="0.3">
      <c r="A7280" s="20" t="s">
        <v>26687</v>
      </c>
      <c r="B7280" s="20" t="s">
        <v>5185</v>
      </c>
      <c r="C7280" s="20" t="s">
        <v>26686</v>
      </c>
      <c r="D7280" s="20" t="s">
        <v>26688</v>
      </c>
      <c r="E7280" s="16">
        <v>10.2531</v>
      </c>
      <c r="F7280" s="21">
        <v>44110</v>
      </c>
    </row>
    <row r="7281" spans="1:6" ht="18.75" x14ac:dyDescent="0.3">
      <c r="A7281" s="20" t="s">
        <v>26690</v>
      </c>
      <c r="B7281" s="20" t="s">
        <v>5185</v>
      </c>
      <c r="C7281" s="20" t="s">
        <v>26689</v>
      </c>
      <c r="D7281" s="20" t="s">
        <v>26691</v>
      </c>
      <c r="E7281" s="16">
        <v>10.253</v>
      </c>
      <c r="F7281" s="21">
        <v>44110</v>
      </c>
    </row>
    <row r="7282" spans="1:6" ht="18.75" x14ac:dyDescent="0.3">
      <c r="A7282" s="20" t="s">
        <v>26693</v>
      </c>
      <c r="B7282" s="20" t="s">
        <v>5185</v>
      </c>
      <c r="C7282" s="20" t="s">
        <v>26692</v>
      </c>
      <c r="D7282" s="20" t="s">
        <v>26694</v>
      </c>
      <c r="E7282" s="16">
        <v>11.8178</v>
      </c>
      <c r="F7282" s="21">
        <v>44179</v>
      </c>
    </row>
    <row r="7283" spans="1:6" ht="18.75" x14ac:dyDescent="0.3">
      <c r="A7283" s="20" t="s">
        <v>26696</v>
      </c>
      <c r="B7283" s="20" t="s">
        <v>5185</v>
      </c>
      <c r="C7283" s="20" t="s">
        <v>26695</v>
      </c>
      <c r="D7283" s="20" t="s">
        <v>26697</v>
      </c>
      <c r="E7283" s="16">
        <v>11.8178</v>
      </c>
      <c r="F7283" s="21">
        <v>44179</v>
      </c>
    </row>
    <row r="7284" spans="1:6" ht="18.75" x14ac:dyDescent="0.3">
      <c r="A7284" s="20" t="s">
        <v>45111</v>
      </c>
      <c r="B7284" s="20" t="s">
        <v>5185</v>
      </c>
      <c r="C7284" s="20" t="s">
        <v>26698</v>
      </c>
      <c r="D7284" s="20" t="s">
        <v>26699</v>
      </c>
      <c r="E7284" s="16">
        <v>11.361700000000001</v>
      </c>
      <c r="F7284" s="21">
        <v>44179</v>
      </c>
    </row>
    <row r="7285" spans="1:6" ht="18.75" x14ac:dyDescent="0.3">
      <c r="A7285" s="20" t="s">
        <v>45112</v>
      </c>
      <c r="B7285" s="20" t="s">
        <v>5185</v>
      </c>
      <c r="C7285" s="20" t="s">
        <v>26700</v>
      </c>
      <c r="D7285" s="20" t="s">
        <v>26701</v>
      </c>
      <c r="E7285" s="16">
        <v>11.361700000000001</v>
      </c>
      <c r="F7285" s="21">
        <v>44179</v>
      </c>
    </row>
    <row r="7286" spans="1:6" ht="18.75" x14ac:dyDescent="0.3">
      <c r="A7286" s="20" t="s">
        <v>26703</v>
      </c>
      <c r="B7286" s="20" t="s">
        <v>5185</v>
      </c>
      <c r="C7286" s="20" t="s">
        <v>26702</v>
      </c>
      <c r="D7286" s="20" t="s">
        <v>26704</v>
      </c>
      <c r="E7286" s="16">
        <v>13.725300000000001</v>
      </c>
      <c r="F7286" s="21">
        <v>44293</v>
      </c>
    </row>
    <row r="7287" spans="1:6" ht="18.75" x14ac:dyDescent="0.3">
      <c r="A7287" s="20" t="s">
        <v>26706</v>
      </c>
      <c r="B7287" s="20" t="s">
        <v>5185</v>
      </c>
      <c r="C7287" s="20" t="s">
        <v>26705</v>
      </c>
      <c r="D7287" s="20" t="s">
        <v>26707</v>
      </c>
      <c r="E7287" s="16">
        <v>13.725300000000001</v>
      </c>
      <c r="F7287" s="21">
        <v>44293</v>
      </c>
    </row>
    <row r="7288" spans="1:6" ht="18.75" x14ac:dyDescent="0.3">
      <c r="A7288" s="20" t="s">
        <v>26709</v>
      </c>
      <c r="B7288" s="20" t="s">
        <v>5185</v>
      </c>
      <c r="C7288" s="20" t="s">
        <v>26708</v>
      </c>
      <c r="D7288" s="20" t="s">
        <v>26710</v>
      </c>
      <c r="E7288" s="16">
        <v>13.216900000000001</v>
      </c>
      <c r="F7288" s="21">
        <v>44293</v>
      </c>
    </row>
    <row r="7289" spans="1:6" ht="18.75" x14ac:dyDescent="0.3">
      <c r="A7289" s="20" t="s">
        <v>26712</v>
      </c>
      <c r="B7289" s="20" t="s">
        <v>5185</v>
      </c>
      <c r="C7289" s="20" t="s">
        <v>26711</v>
      </c>
      <c r="D7289" s="20" t="s">
        <v>26713</v>
      </c>
      <c r="E7289" s="16">
        <v>13.216900000000001</v>
      </c>
      <c r="F7289" s="21">
        <v>44293</v>
      </c>
    </row>
    <row r="7290" spans="1:6" ht="18.75" x14ac:dyDescent="0.3">
      <c r="A7290" s="20" t="s">
        <v>26715</v>
      </c>
      <c r="B7290" s="20" t="s">
        <v>5185</v>
      </c>
      <c r="C7290" s="20" t="s">
        <v>26714</v>
      </c>
      <c r="D7290" s="20" t="s">
        <v>26716</v>
      </c>
      <c r="E7290" s="16">
        <v>13.1836</v>
      </c>
      <c r="F7290" s="21">
        <v>44463</v>
      </c>
    </row>
    <row r="7291" spans="1:6" ht="18.75" x14ac:dyDescent="0.3">
      <c r="A7291" s="20" t="s">
        <v>26718</v>
      </c>
      <c r="B7291" s="20" t="s">
        <v>5185</v>
      </c>
      <c r="C7291" s="20" t="s">
        <v>26717</v>
      </c>
      <c r="D7291" s="20" t="s">
        <v>26719</v>
      </c>
      <c r="E7291" s="16">
        <v>13.1836</v>
      </c>
      <c r="F7291" s="21">
        <v>44463</v>
      </c>
    </row>
    <row r="7292" spans="1:6" ht="18.75" x14ac:dyDescent="0.3">
      <c r="A7292" s="20" t="s">
        <v>26721</v>
      </c>
      <c r="B7292" s="20" t="s">
        <v>5185</v>
      </c>
      <c r="C7292" s="20" t="s">
        <v>26720</v>
      </c>
      <c r="D7292" s="20" t="s">
        <v>26722</v>
      </c>
      <c r="E7292" s="16">
        <v>12.737</v>
      </c>
      <c r="F7292" s="21">
        <v>44463</v>
      </c>
    </row>
    <row r="7293" spans="1:6" ht="18.75" x14ac:dyDescent="0.3">
      <c r="A7293" s="20" t="s">
        <v>26724</v>
      </c>
      <c r="B7293" s="20" t="s">
        <v>5185</v>
      </c>
      <c r="C7293" s="20" t="s">
        <v>26723</v>
      </c>
      <c r="D7293" s="20" t="s">
        <v>26725</v>
      </c>
      <c r="E7293" s="16">
        <v>12.737</v>
      </c>
      <c r="F7293" s="21">
        <v>44463</v>
      </c>
    </row>
    <row r="7294" spans="1:6" ht="18.75" x14ac:dyDescent="0.3">
      <c r="A7294" s="20" t="s">
        <v>26727</v>
      </c>
      <c r="B7294" s="20" t="s">
        <v>5185</v>
      </c>
      <c r="C7294" s="20" t="s">
        <v>26726</v>
      </c>
      <c r="D7294" s="20" t="s">
        <v>26728</v>
      </c>
      <c r="E7294" s="16">
        <v>11.044700000000001</v>
      </c>
      <c r="F7294" s="21">
        <v>45134</v>
      </c>
    </row>
    <row r="7295" spans="1:6" ht="18.75" x14ac:dyDescent="0.3">
      <c r="A7295" s="20" t="s">
        <v>26730</v>
      </c>
      <c r="B7295" s="20" t="s">
        <v>5185</v>
      </c>
      <c r="C7295" s="20" t="s">
        <v>26729</v>
      </c>
      <c r="D7295" s="20" t="s">
        <v>26731</v>
      </c>
      <c r="E7295" s="16">
        <v>11.045400000000001</v>
      </c>
      <c r="F7295" s="21">
        <v>45134</v>
      </c>
    </row>
    <row r="7296" spans="1:6" ht="18.75" x14ac:dyDescent="0.3">
      <c r="A7296" s="20" t="s">
        <v>26733</v>
      </c>
      <c r="B7296" s="20" t="s">
        <v>5185</v>
      </c>
      <c r="C7296" s="20" t="s">
        <v>26732</v>
      </c>
      <c r="D7296" s="20" t="s">
        <v>26734</v>
      </c>
      <c r="E7296" s="16">
        <v>11.0227</v>
      </c>
      <c r="F7296" s="21">
        <v>45134</v>
      </c>
    </row>
    <row r="7297" spans="1:6" ht="18.75" x14ac:dyDescent="0.3">
      <c r="A7297" s="20" t="s">
        <v>26736</v>
      </c>
      <c r="B7297" s="20" t="s">
        <v>5185</v>
      </c>
      <c r="C7297" s="20" t="s">
        <v>26735</v>
      </c>
      <c r="D7297" s="20" t="s">
        <v>26737</v>
      </c>
      <c r="E7297" s="16">
        <v>11.0227</v>
      </c>
      <c r="F7297" s="21">
        <v>45134</v>
      </c>
    </row>
    <row r="7298" spans="1:6" ht="18.75" x14ac:dyDescent="0.3">
      <c r="A7298" s="20" t="s">
        <v>26739</v>
      </c>
      <c r="B7298" s="20" t="s">
        <v>5185</v>
      </c>
      <c r="C7298" s="20" t="s">
        <v>26738</v>
      </c>
      <c r="D7298" s="20" t="s">
        <v>26740</v>
      </c>
      <c r="E7298" s="16">
        <v>11.0395</v>
      </c>
      <c r="F7298" s="21">
        <v>45134</v>
      </c>
    </row>
    <row r="7299" spans="1:6" ht="18.75" x14ac:dyDescent="0.3">
      <c r="A7299" s="20" t="s">
        <v>26742</v>
      </c>
      <c r="B7299" s="20" t="s">
        <v>5185</v>
      </c>
      <c r="C7299" s="20" t="s">
        <v>26741</v>
      </c>
      <c r="D7299" s="20" t="s">
        <v>26743</v>
      </c>
      <c r="E7299" s="16">
        <v>11.0404</v>
      </c>
      <c r="F7299" s="21">
        <v>45134</v>
      </c>
    </row>
    <row r="7300" spans="1:6" ht="18.75" x14ac:dyDescent="0.3">
      <c r="A7300" s="20" t="s">
        <v>26745</v>
      </c>
      <c r="B7300" s="20" t="s">
        <v>5185</v>
      </c>
      <c r="C7300" s="20" t="s">
        <v>26744</v>
      </c>
      <c r="D7300" s="20" t="s">
        <v>26746</v>
      </c>
      <c r="E7300" s="16">
        <v>11.017200000000001</v>
      </c>
      <c r="F7300" s="21">
        <v>45134</v>
      </c>
    </row>
    <row r="7301" spans="1:6" ht="18.75" x14ac:dyDescent="0.3">
      <c r="A7301" s="20" t="s">
        <v>26748</v>
      </c>
      <c r="B7301" s="20" t="s">
        <v>5185</v>
      </c>
      <c r="C7301" s="20" t="s">
        <v>26747</v>
      </c>
      <c r="D7301" s="20" t="s">
        <v>26749</v>
      </c>
      <c r="E7301" s="16">
        <v>11.017200000000001</v>
      </c>
      <c r="F7301" s="21">
        <v>45134</v>
      </c>
    </row>
    <row r="7302" spans="1:6" ht="18.75" x14ac:dyDescent="0.3">
      <c r="A7302" s="20" t="s">
        <v>26751</v>
      </c>
      <c r="B7302" s="20" t="s">
        <v>5185</v>
      </c>
      <c r="C7302" s="20" t="s">
        <v>26750</v>
      </c>
      <c r="D7302" s="20" t="s">
        <v>26752</v>
      </c>
      <c r="E7302" s="16">
        <v>10.6447</v>
      </c>
      <c r="F7302" s="21">
        <v>45134</v>
      </c>
    </row>
    <row r="7303" spans="1:6" ht="18.75" x14ac:dyDescent="0.3">
      <c r="A7303" s="20" t="s">
        <v>26754</v>
      </c>
      <c r="B7303" s="20" t="s">
        <v>5185</v>
      </c>
      <c r="C7303" s="20" t="s">
        <v>26753</v>
      </c>
      <c r="D7303" s="20" t="s">
        <v>26755</v>
      </c>
      <c r="E7303" s="16">
        <v>10.6304</v>
      </c>
      <c r="F7303" s="21">
        <v>45134</v>
      </c>
    </row>
    <row r="7304" spans="1:6" ht="18.75" x14ac:dyDescent="0.3">
      <c r="A7304" s="20" t="s">
        <v>26757</v>
      </c>
      <c r="B7304" s="20" t="s">
        <v>5185</v>
      </c>
      <c r="C7304" s="20" t="s">
        <v>26756</v>
      </c>
      <c r="D7304" s="20" t="s">
        <v>26758</v>
      </c>
      <c r="E7304" s="16">
        <v>10.6304</v>
      </c>
      <c r="F7304" s="21">
        <v>45134</v>
      </c>
    </row>
    <row r="7305" spans="1:6" ht="18.75" x14ac:dyDescent="0.3">
      <c r="A7305" s="20" t="s">
        <v>43452</v>
      </c>
      <c r="B7305" s="20" t="s">
        <v>5185</v>
      </c>
      <c r="C7305" s="20" t="s">
        <v>43453</v>
      </c>
      <c r="D7305" s="20" t="s">
        <v>43454</v>
      </c>
      <c r="E7305" s="16">
        <v>10.429500000000001</v>
      </c>
      <c r="F7305" s="21">
        <v>45134</v>
      </c>
    </row>
    <row r="7306" spans="1:6" ht="18.75" x14ac:dyDescent="0.3">
      <c r="A7306" s="20" t="s">
        <v>43455</v>
      </c>
      <c r="B7306" s="20" t="s">
        <v>5185</v>
      </c>
      <c r="C7306" s="20" t="s">
        <v>43456</v>
      </c>
      <c r="D7306" s="20" t="s">
        <v>43457</v>
      </c>
      <c r="E7306" s="16">
        <v>10.4231</v>
      </c>
      <c r="F7306" s="21">
        <v>45134</v>
      </c>
    </row>
    <row r="7307" spans="1:6" ht="18.75" x14ac:dyDescent="0.3">
      <c r="A7307" s="20" t="s">
        <v>43458</v>
      </c>
      <c r="B7307" s="20" t="s">
        <v>5185</v>
      </c>
      <c r="C7307" s="20" t="s">
        <v>43459</v>
      </c>
      <c r="D7307" s="20" t="s">
        <v>43460</v>
      </c>
      <c r="E7307" s="16">
        <v>10.4231</v>
      </c>
      <c r="F7307" s="21">
        <v>45134</v>
      </c>
    </row>
    <row r="7308" spans="1:6" ht="18.75" x14ac:dyDescent="0.3">
      <c r="A7308" s="20" t="s">
        <v>45113</v>
      </c>
      <c r="B7308" s="20" t="s">
        <v>5185</v>
      </c>
      <c r="C7308" s="20" t="s">
        <v>45114</v>
      </c>
      <c r="D7308" s="20" t="s">
        <v>45115</v>
      </c>
      <c r="E7308" s="16">
        <v>10.309699999999999</v>
      </c>
      <c r="F7308" s="21">
        <v>45134</v>
      </c>
    </row>
    <row r="7309" spans="1:6" ht="18.75" x14ac:dyDescent="0.3">
      <c r="A7309" s="20" t="s">
        <v>45116</v>
      </c>
      <c r="B7309" s="20" t="s">
        <v>5185</v>
      </c>
      <c r="C7309" s="20" t="s">
        <v>45117</v>
      </c>
      <c r="D7309" s="20" t="s">
        <v>45118</v>
      </c>
      <c r="E7309" s="16">
        <v>10.31</v>
      </c>
      <c r="F7309" s="21">
        <v>45134</v>
      </c>
    </row>
    <row r="7310" spans="1:6" ht="18.75" x14ac:dyDescent="0.3">
      <c r="A7310" s="20" t="s">
        <v>45119</v>
      </c>
      <c r="B7310" s="20" t="s">
        <v>5185</v>
      </c>
      <c r="C7310" s="20" t="s">
        <v>45120</v>
      </c>
      <c r="D7310" s="20" t="s">
        <v>45121</v>
      </c>
      <c r="E7310" s="16">
        <v>10.3056</v>
      </c>
      <c r="F7310" s="21">
        <v>45134</v>
      </c>
    </row>
    <row r="7311" spans="1:6" ht="18.75" x14ac:dyDescent="0.3">
      <c r="A7311" s="20" t="s">
        <v>45122</v>
      </c>
      <c r="B7311" s="20" t="s">
        <v>5185</v>
      </c>
      <c r="C7311" s="20" t="s">
        <v>45123</v>
      </c>
      <c r="D7311" s="20" t="s">
        <v>45124</v>
      </c>
      <c r="E7311" s="16">
        <v>10.3058</v>
      </c>
      <c r="F7311" s="21">
        <v>45134</v>
      </c>
    </row>
    <row r="7312" spans="1:6" ht="18.75" x14ac:dyDescent="0.3">
      <c r="A7312" s="20" t="s">
        <v>45125</v>
      </c>
      <c r="B7312" s="20" t="s">
        <v>5185</v>
      </c>
      <c r="C7312" s="20" t="s">
        <v>45126</v>
      </c>
      <c r="D7312" s="20" t="s">
        <v>45127</v>
      </c>
      <c r="E7312" s="16">
        <v>10.263299999999999</v>
      </c>
      <c r="F7312" s="21">
        <v>45134</v>
      </c>
    </row>
    <row r="7313" spans="1:6" ht="18.75" x14ac:dyDescent="0.3">
      <c r="A7313" s="20" t="s">
        <v>45128</v>
      </c>
      <c r="B7313" s="20" t="s">
        <v>5185</v>
      </c>
      <c r="C7313" s="20" t="s">
        <v>45129</v>
      </c>
      <c r="D7313" s="20" t="s">
        <v>45130</v>
      </c>
      <c r="E7313" s="16">
        <v>10.2639</v>
      </c>
      <c r="F7313" s="21">
        <v>45134</v>
      </c>
    </row>
    <row r="7314" spans="1:6" ht="18.75" x14ac:dyDescent="0.3">
      <c r="A7314" s="20" t="s">
        <v>45131</v>
      </c>
      <c r="B7314" s="20" t="s">
        <v>5185</v>
      </c>
      <c r="C7314" s="20" t="s">
        <v>45132</v>
      </c>
      <c r="D7314" s="20" t="s">
        <v>45133</v>
      </c>
      <c r="E7314" s="16">
        <v>10.2598</v>
      </c>
      <c r="F7314" s="21">
        <v>45134</v>
      </c>
    </row>
    <row r="7315" spans="1:6" ht="18.75" x14ac:dyDescent="0.3">
      <c r="A7315" s="20" t="s">
        <v>45134</v>
      </c>
      <c r="B7315" s="20" t="s">
        <v>5185</v>
      </c>
      <c r="C7315" s="20" t="s">
        <v>45135</v>
      </c>
      <c r="D7315" s="20" t="s">
        <v>45136</v>
      </c>
      <c r="E7315" s="16">
        <v>10.2599</v>
      </c>
      <c r="F7315" s="21">
        <v>45134</v>
      </c>
    </row>
    <row r="7316" spans="1:6" ht="18.75" x14ac:dyDescent="0.3">
      <c r="A7316" s="20" t="s">
        <v>26760</v>
      </c>
      <c r="B7316" s="20" t="s">
        <v>5185</v>
      </c>
      <c r="C7316" s="20" t="s">
        <v>26759</v>
      </c>
      <c r="D7316" s="20" t="s">
        <v>26761</v>
      </c>
      <c r="E7316" s="16">
        <v>10</v>
      </c>
      <c r="F7316" s="21">
        <v>43612</v>
      </c>
    </row>
    <row r="7317" spans="1:6" ht="18.75" x14ac:dyDescent="0.3">
      <c r="A7317" s="20" t="s">
        <v>26763</v>
      </c>
      <c r="B7317" s="20" t="s">
        <v>5185</v>
      </c>
      <c r="C7317" s="20" t="s">
        <v>26762</v>
      </c>
      <c r="D7317" s="20" t="s">
        <v>26764</v>
      </c>
      <c r="E7317" s="16">
        <v>29.717700000000001</v>
      </c>
      <c r="F7317" s="21">
        <v>45134</v>
      </c>
    </row>
    <row r="7318" spans="1:6" ht="18.75" x14ac:dyDescent="0.3">
      <c r="A7318" s="20" t="s">
        <v>26766</v>
      </c>
      <c r="B7318" s="20" t="s">
        <v>26767</v>
      </c>
      <c r="C7318" s="20" t="s">
        <v>26765</v>
      </c>
      <c r="D7318" s="20" t="s">
        <v>26768</v>
      </c>
      <c r="E7318" s="16">
        <v>10.1096</v>
      </c>
      <c r="F7318" s="21">
        <v>45134</v>
      </c>
    </row>
    <row r="7319" spans="1:6" ht="18.75" x14ac:dyDescent="0.3">
      <c r="A7319" s="20" t="s">
        <v>26770</v>
      </c>
      <c r="B7319" s="20" t="s">
        <v>26771</v>
      </c>
      <c r="C7319" s="20" t="s">
        <v>26769</v>
      </c>
      <c r="D7319" s="20" t="s">
        <v>26772</v>
      </c>
      <c r="E7319" s="16">
        <v>10.109500000000001</v>
      </c>
      <c r="F7319" s="21">
        <v>45134</v>
      </c>
    </row>
    <row r="7320" spans="1:6" ht="18.75" x14ac:dyDescent="0.3">
      <c r="A7320" s="20" t="s">
        <v>26774</v>
      </c>
      <c r="B7320" s="20" t="s">
        <v>5185</v>
      </c>
      <c r="C7320" s="20" t="s">
        <v>26773</v>
      </c>
      <c r="D7320" s="20" t="s">
        <v>26775</v>
      </c>
      <c r="E7320" s="16">
        <v>29.867000000000001</v>
      </c>
      <c r="F7320" s="21">
        <v>45134</v>
      </c>
    </row>
    <row r="7321" spans="1:6" ht="18.75" x14ac:dyDescent="0.3">
      <c r="A7321" s="20" t="s">
        <v>45137</v>
      </c>
      <c r="B7321" s="20" t="s">
        <v>5185</v>
      </c>
      <c r="C7321" s="20" t="s">
        <v>45138</v>
      </c>
      <c r="D7321" s="20" t="s">
        <v>45139</v>
      </c>
      <c r="E7321" s="16">
        <v>10.395799999999999</v>
      </c>
      <c r="F7321" s="21">
        <v>45134</v>
      </c>
    </row>
    <row r="7322" spans="1:6" ht="18.75" x14ac:dyDescent="0.3">
      <c r="A7322" s="20" t="s">
        <v>45140</v>
      </c>
      <c r="B7322" s="20" t="s">
        <v>5185</v>
      </c>
      <c r="C7322" s="20" t="s">
        <v>45141</v>
      </c>
      <c r="D7322" s="20" t="s">
        <v>45142</v>
      </c>
      <c r="E7322" s="16">
        <v>10.385199999999999</v>
      </c>
      <c r="F7322" s="21">
        <v>45134</v>
      </c>
    </row>
    <row r="7323" spans="1:6" ht="18.75" x14ac:dyDescent="0.3">
      <c r="A7323" s="20" t="s">
        <v>45143</v>
      </c>
      <c r="B7323" s="20" t="s">
        <v>5185</v>
      </c>
      <c r="C7323" s="20" t="s">
        <v>45144</v>
      </c>
      <c r="D7323" s="20" t="s">
        <v>45145</v>
      </c>
      <c r="E7323" s="16">
        <v>10.385199999999999</v>
      </c>
      <c r="F7323" s="21">
        <v>45134</v>
      </c>
    </row>
    <row r="7324" spans="1:6" ht="18.75" x14ac:dyDescent="0.3">
      <c r="A7324" s="20" t="s">
        <v>45146</v>
      </c>
      <c r="B7324" s="20" t="s">
        <v>5185</v>
      </c>
      <c r="C7324" s="20" t="s">
        <v>45147</v>
      </c>
      <c r="D7324" s="20" t="s">
        <v>45148</v>
      </c>
      <c r="E7324" s="16">
        <v>10.385300000000001</v>
      </c>
      <c r="F7324" s="21">
        <v>45134</v>
      </c>
    </row>
    <row r="7325" spans="1:6" ht="18.75" x14ac:dyDescent="0.3">
      <c r="A7325" s="20" t="s">
        <v>45149</v>
      </c>
      <c r="B7325" s="20" t="s">
        <v>5185</v>
      </c>
      <c r="C7325" s="20" t="s">
        <v>45150</v>
      </c>
      <c r="D7325" s="20" t="s">
        <v>45151</v>
      </c>
      <c r="E7325" s="16">
        <v>10.295500000000001</v>
      </c>
      <c r="F7325" s="21">
        <v>45134</v>
      </c>
    </row>
    <row r="7326" spans="1:6" ht="18.75" x14ac:dyDescent="0.3">
      <c r="A7326" s="20" t="s">
        <v>45152</v>
      </c>
      <c r="B7326" s="20" t="s">
        <v>5185</v>
      </c>
      <c r="C7326" s="20" t="s">
        <v>45153</v>
      </c>
      <c r="D7326" s="20" t="s">
        <v>45154</v>
      </c>
      <c r="E7326" s="16">
        <v>10.295500000000001</v>
      </c>
      <c r="F7326" s="21">
        <v>45134</v>
      </c>
    </row>
    <row r="7327" spans="1:6" ht="18.75" x14ac:dyDescent="0.3">
      <c r="A7327" s="20" t="s">
        <v>45155</v>
      </c>
      <c r="B7327" s="20" t="s">
        <v>5185</v>
      </c>
      <c r="C7327" s="20" t="s">
        <v>45156</v>
      </c>
      <c r="D7327" s="20" t="s">
        <v>45157</v>
      </c>
      <c r="E7327" s="16">
        <v>10.2864</v>
      </c>
      <c r="F7327" s="21">
        <v>45134</v>
      </c>
    </row>
    <row r="7328" spans="1:6" ht="18.75" x14ac:dyDescent="0.3">
      <c r="A7328" s="20" t="s">
        <v>45158</v>
      </c>
      <c r="B7328" s="20" t="s">
        <v>5185</v>
      </c>
      <c r="C7328" s="20" t="s">
        <v>45159</v>
      </c>
      <c r="D7328" s="20" t="s">
        <v>45160</v>
      </c>
      <c r="E7328" s="16">
        <v>10.2864</v>
      </c>
      <c r="F7328" s="21">
        <v>45134</v>
      </c>
    </row>
    <row r="7329" spans="1:6" ht="18.75" x14ac:dyDescent="0.3">
      <c r="A7329" s="20" t="s">
        <v>45161</v>
      </c>
      <c r="B7329" s="20" t="s">
        <v>5185</v>
      </c>
      <c r="C7329" s="20" t="s">
        <v>45162</v>
      </c>
      <c r="D7329" s="20" t="s">
        <v>45163</v>
      </c>
      <c r="E7329" s="16">
        <v>10.286199999999999</v>
      </c>
      <c r="F7329" s="21">
        <v>45134</v>
      </c>
    </row>
    <row r="7330" spans="1:6" ht="18.75" x14ac:dyDescent="0.3">
      <c r="A7330" s="20" t="s">
        <v>45164</v>
      </c>
      <c r="B7330" s="20" t="s">
        <v>5185</v>
      </c>
      <c r="C7330" s="20" t="s">
        <v>45165</v>
      </c>
      <c r="D7330" s="20" t="s">
        <v>45166</v>
      </c>
      <c r="E7330" s="16">
        <v>10.1685</v>
      </c>
      <c r="F7330" s="21">
        <v>45091</v>
      </c>
    </row>
    <row r="7331" spans="1:6" ht="18.75" x14ac:dyDescent="0.3">
      <c r="A7331" s="20" t="s">
        <v>45167</v>
      </c>
      <c r="B7331" s="20" t="s">
        <v>5185</v>
      </c>
      <c r="C7331" s="20" t="s">
        <v>45168</v>
      </c>
      <c r="D7331" s="20" t="s">
        <v>45169</v>
      </c>
      <c r="E7331" s="16">
        <v>10.168200000000001</v>
      </c>
      <c r="F7331" s="21">
        <v>45091</v>
      </c>
    </row>
    <row r="7332" spans="1:6" ht="18.75" x14ac:dyDescent="0.3">
      <c r="A7332" s="20" t="s">
        <v>45170</v>
      </c>
      <c r="B7332" s="20" t="s">
        <v>5185</v>
      </c>
      <c r="C7332" s="20" t="s">
        <v>45171</v>
      </c>
      <c r="D7332" s="20" t="s">
        <v>45172</v>
      </c>
      <c r="E7332" s="16">
        <v>10.1662</v>
      </c>
      <c r="F7332" s="21">
        <v>45091</v>
      </c>
    </row>
    <row r="7333" spans="1:6" ht="18.75" x14ac:dyDescent="0.3">
      <c r="A7333" s="20" t="s">
        <v>45173</v>
      </c>
      <c r="B7333" s="20" t="s">
        <v>5185</v>
      </c>
      <c r="C7333" s="20" t="s">
        <v>45174</v>
      </c>
      <c r="D7333" s="20" t="s">
        <v>45175</v>
      </c>
      <c r="E7333" s="16">
        <v>10.1662</v>
      </c>
      <c r="F7333" s="21">
        <v>45091</v>
      </c>
    </row>
    <row r="7334" spans="1:6" ht="18.75" x14ac:dyDescent="0.3">
      <c r="A7334" s="20" t="s">
        <v>32377</v>
      </c>
      <c r="B7334" s="20" t="s">
        <v>5185</v>
      </c>
      <c r="C7334" s="20" t="s">
        <v>32376</v>
      </c>
      <c r="D7334" s="20" t="s">
        <v>45176</v>
      </c>
      <c r="E7334" s="16">
        <v>11.567600000000001</v>
      </c>
      <c r="F7334" s="21">
        <v>45134</v>
      </c>
    </row>
    <row r="7335" spans="1:6" ht="18.75" x14ac:dyDescent="0.3">
      <c r="A7335" s="20" t="s">
        <v>32379</v>
      </c>
      <c r="B7335" s="20" t="s">
        <v>5185</v>
      </c>
      <c r="C7335" s="20" t="s">
        <v>32378</v>
      </c>
      <c r="D7335" s="20" t="s">
        <v>45177</v>
      </c>
      <c r="E7335" s="16">
        <v>14.451599999999999</v>
      </c>
      <c r="F7335" s="21">
        <v>45134</v>
      </c>
    </row>
    <row r="7336" spans="1:6" ht="18.75" x14ac:dyDescent="0.3">
      <c r="A7336" s="20" t="s">
        <v>32381</v>
      </c>
      <c r="B7336" s="20" t="s">
        <v>5185</v>
      </c>
      <c r="C7336" s="20" t="s">
        <v>32380</v>
      </c>
      <c r="D7336" s="20" t="s">
        <v>45178</v>
      </c>
      <c r="E7336" s="16">
        <v>12.300700000000001</v>
      </c>
      <c r="F7336" s="21">
        <v>45134</v>
      </c>
    </row>
    <row r="7337" spans="1:6" ht="18.75" x14ac:dyDescent="0.3">
      <c r="A7337" s="20" t="s">
        <v>32383</v>
      </c>
      <c r="B7337" s="20" t="s">
        <v>5185</v>
      </c>
      <c r="C7337" s="20" t="s">
        <v>32382</v>
      </c>
      <c r="D7337" s="20" t="s">
        <v>45179</v>
      </c>
      <c r="E7337" s="16">
        <v>14.294499999999999</v>
      </c>
      <c r="F7337" s="21">
        <v>45134</v>
      </c>
    </row>
    <row r="7338" spans="1:6" ht="18.75" x14ac:dyDescent="0.3">
      <c r="A7338" s="20" t="s">
        <v>32368</v>
      </c>
      <c r="B7338" s="20" t="s">
        <v>5185</v>
      </c>
      <c r="C7338" s="20" t="s">
        <v>32367</v>
      </c>
      <c r="D7338" s="20" t="s">
        <v>32369</v>
      </c>
      <c r="E7338" s="16">
        <v>10.4178</v>
      </c>
      <c r="F7338" s="21">
        <v>44677</v>
      </c>
    </row>
    <row r="7339" spans="1:6" ht="18.75" x14ac:dyDescent="0.3">
      <c r="A7339" s="20" t="s">
        <v>32371</v>
      </c>
      <c r="B7339" s="20" t="s">
        <v>5185</v>
      </c>
      <c r="C7339" s="20" t="s">
        <v>32370</v>
      </c>
      <c r="D7339" s="20" t="s">
        <v>32372</v>
      </c>
      <c r="E7339" s="16">
        <v>10.4732</v>
      </c>
      <c r="F7339" s="21">
        <v>44677</v>
      </c>
    </row>
    <row r="7340" spans="1:6" ht="18.75" x14ac:dyDescent="0.3">
      <c r="A7340" s="20" t="s">
        <v>32374</v>
      </c>
      <c r="B7340" s="20" t="s">
        <v>5185</v>
      </c>
      <c r="C7340" s="20" t="s">
        <v>32373</v>
      </c>
      <c r="D7340" s="20" t="s">
        <v>32375</v>
      </c>
      <c r="E7340" s="16">
        <v>12.8619</v>
      </c>
      <c r="F7340" s="21">
        <v>44677</v>
      </c>
    </row>
    <row r="7341" spans="1:6" ht="18.75" x14ac:dyDescent="0.3">
      <c r="A7341" s="20" t="s">
        <v>26777</v>
      </c>
      <c r="B7341" s="20" t="s">
        <v>5185</v>
      </c>
      <c r="C7341" s="20" t="s">
        <v>26776</v>
      </c>
      <c r="D7341" s="20" t="s">
        <v>26778</v>
      </c>
      <c r="E7341" s="16">
        <v>12.648199999999999</v>
      </c>
      <c r="F7341" s="21">
        <v>44670</v>
      </c>
    </row>
    <row r="7342" spans="1:6" ht="18.75" x14ac:dyDescent="0.3">
      <c r="A7342" s="20" t="s">
        <v>26780</v>
      </c>
      <c r="B7342" s="20" t="s">
        <v>5185</v>
      </c>
      <c r="C7342" s="20" t="s">
        <v>26779</v>
      </c>
      <c r="D7342" s="20" t="s">
        <v>26781</v>
      </c>
      <c r="E7342" s="16">
        <v>12.648199999999999</v>
      </c>
      <c r="F7342" s="21">
        <v>44670</v>
      </c>
    </row>
    <row r="7343" spans="1:6" ht="18.75" x14ac:dyDescent="0.3">
      <c r="A7343" s="20" t="s">
        <v>26783</v>
      </c>
      <c r="B7343" s="20" t="s">
        <v>5185</v>
      </c>
      <c r="C7343" s="20" t="s">
        <v>26782</v>
      </c>
      <c r="D7343" s="20" t="s">
        <v>26784</v>
      </c>
      <c r="E7343" s="16">
        <v>12.5265</v>
      </c>
      <c r="F7343" s="21">
        <v>44670</v>
      </c>
    </row>
    <row r="7344" spans="1:6" ht="18.75" x14ac:dyDescent="0.3">
      <c r="A7344" s="20" t="s">
        <v>26786</v>
      </c>
      <c r="B7344" s="20" t="s">
        <v>5185</v>
      </c>
      <c r="C7344" s="20" t="s">
        <v>26785</v>
      </c>
      <c r="D7344" s="20" t="s">
        <v>26787</v>
      </c>
      <c r="E7344" s="16">
        <v>12.5265</v>
      </c>
      <c r="F7344" s="21">
        <v>44670</v>
      </c>
    </row>
    <row r="7345" spans="1:6" ht="18.75" x14ac:dyDescent="0.3">
      <c r="A7345" s="20" t="s">
        <v>26789</v>
      </c>
      <c r="B7345" s="20" t="s">
        <v>5185</v>
      </c>
      <c r="C7345" s="20" t="s">
        <v>26788</v>
      </c>
      <c r="D7345" s="20" t="s">
        <v>26790</v>
      </c>
      <c r="E7345" s="16">
        <v>13.153600000000001</v>
      </c>
      <c r="F7345" s="21">
        <v>44662</v>
      </c>
    </row>
    <row r="7346" spans="1:6" ht="18.75" x14ac:dyDescent="0.3">
      <c r="A7346" s="20" t="s">
        <v>26792</v>
      </c>
      <c r="B7346" s="20" t="s">
        <v>5185</v>
      </c>
      <c r="C7346" s="20" t="s">
        <v>26791</v>
      </c>
      <c r="D7346" s="20" t="s">
        <v>26793</v>
      </c>
      <c r="E7346" s="16">
        <v>13.150600000000001</v>
      </c>
      <c r="F7346" s="21">
        <v>44662</v>
      </c>
    </row>
    <row r="7347" spans="1:6" ht="18.75" x14ac:dyDescent="0.3">
      <c r="A7347" s="20" t="s">
        <v>26795</v>
      </c>
      <c r="B7347" s="20" t="s">
        <v>5185</v>
      </c>
      <c r="C7347" s="20" t="s">
        <v>26794</v>
      </c>
      <c r="D7347" s="20" t="s">
        <v>26796</v>
      </c>
      <c r="E7347" s="16">
        <v>13.021699999999999</v>
      </c>
      <c r="F7347" s="21">
        <v>44662</v>
      </c>
    </row>
    <row r="7348" spans="1:6" ht="18.75" x14ac:dyDescent="0.3">
      <c r="A7348" s="20" t="s">
        <v>26798</v>
      </c>
      <c r="B7348" s="20" t="s">
        <v>5185</v>
      </c>
      <c r="C7348" s="20" t="s">
        <v>26797</v>
      </c>
      <c r="D7348" s="20" t="s">
        <v>26799</v>
      </c>
      <c r="E7348" s="16">
        <v>13.021699999999999</v>
      </c>
      <c r="F7348" s="21">
        <v>44662</v>
      </c>
    </row>
    <row r="7349" spans="1:6" ht="18.75" x14ac:dyDescent="0.3">
      <c r="A7349" s="20" t="s">
        <v>26801</v>
      </c>
      <c r="B7349" s="20" t="s">
        <v>5185</v>
      </c>
      <c r="C7349" s="20" t="s">
        <v>26800</v>
      </c>
      <c r="D7349" s="20" t="s">
        <v>26802</v>
      </c>
      <c r="E7349" s="16">
        <v>10.8002</v>
      </c>
      <c r="F7349" s="21">
        <v>45134</v>
      </c>
    </row>
    <row r="7350" spans="1:6" ht="18.75" x14ac:dyDescent="0.3">
      <c r="A7350" s="20" t="s">
        <v>26804</v>
      </c>
      <c r="B7350" s="20" t="s">
        <v>26805</v>
      </c>
      <c r="C7350" s="20" t="s">
        <v>26803</v>
      </c>
      <c r="D7350" s="20" t="s">
        <v>26806</v>
      </c>
      <c r="E7350" s="16">
        <v>10.8001</v>
      </c>
      <c r="F7350" s="21">
        <v>45134</v>
      </c>
    </row>
    <row r="7351" spans="1:6" ht="18.75" x14ac:dyDescent="0.3">
      <c r="A7351" s="20" t="s">
        <v>26808</v>
      </c>
      <c r="B7351" s="20" t="s">
        <v>26809</v>
      </c>
      <c r="C7351" s="20" t="s">
        <v>26807</v>
      </c>
      <c r="D7351" s="20" t="s">
        <v>26810</v>
      </c>
      <c r="E7351" s="16">
        <v>10.77</v>
      </c>
      <c r="F7351" s="21">
        <v>45134</v>
      </c>
    </row>
    <row r="7352" spans="1:6" ht="18.75" x14ac:dyDescent="0.3">
      <c r="A7352" s="20" t="s">
        <v>26812</v>
      </c>
      <c r="B7352" s="20" t="s">
        <v>5185</v>
      </c>
      <c r="C7352" s="20" t="s">
        <v>26811</v>
      </c>
      <c r="D7352" s="20" t="s">
        <v>26813</v>
      </c>
      <c r="E7352" s="16">
        <v>10.77</v>
      </c>
      <c r="F7352" s="21">
        <v>45134</v>
      </c>
    </row>
    <row r="7353" spans="1:6" ht="18.75" x14ac:dyDescent="0.3">
      <c r="A7353" s="20" t="s">
        <v>42303</v>
      </c>
      <c r="B7353" s="20" t="s">
        <v>5185</v>
      </c>
      <c r="C7353" s="20" t="s">
        <v>42304</v>
      </c>
      <c r="D7353" s="20" t="s">
        <v>42305</v>
      </c>
      <c r="E7353" s="16">
        <v>10.531599999999999</v>
      </c>
      <c r="F7353" s="21">
        <v>45134</v>
      </c>
    </row>
    <row r="7354" spans="1:6" ht="18.75" x14ac:dyDescent="0.3">
      <c r="A7354" s="20" t="s">
        <v>42306</v>
      </c>
      <c r="B7354" s="20" t="s">
        <v>42307</v>
      </c>
      <c r="C7354" s="20" t="s">
        <v>42308</v>
      </c>
      <c r="D7354" s="20" t="s">
        <v>42309</v>
      </c>
      <c r="E7354" s="16">
        <v>10.531499999999999</v>
      </c>
      <c r="F7354" s="21">
        <v>45134</v>
      </c>
    </row>
    <row r="7355" spans="1:6" ht="18.75" x14ac:dyDescent="0.3">
      <c r="A7355" s="20" t="s">
        <v>42310</v>
      </c>
      <c r="B7355" s="20" t="s">
        <v>5185</v>
      </c>
      <c r="C7355" s="20" t="s">
        <v>42311</v>
      </c>
      <c r="D7355" s="20" t="s">
        <v>42312</v>
      </c>
      <c r="E7355" s="16">
        <v>10.5235</v>
      </c>
      <c r="F7355" s="21">
        <v>45134</v>
      </c>
    </row>
    <row r="7356" spans="1:6" ht="18.75" x14ac:dyDescent="0.3">
      <c r="A7356" s="20" t="s">
        <v>42313</v>
      </c>
      <c r="B7356" s="20" t="s">
        <v>42314</v>
      </c>
      <c r="C7356" s="20" t="s">
        <v>42315</v>
      </c>
      <c r="D7356" s="20" t="s">
        <v>42316</v>
      </c>
      <c r="E7356" s="16">
        <v>10.523400000000001</v>
      </c>
      <c r="F7356" s="21">
        <v>45134</v>
      </c>
    </row>
    <row r="7357" spans="1:6" ht="18.75" x14ac:dyDescent="0.3">
      <c r="A7357" s="20" t="s">
        <v>42584</v>
      </c>
      <c r="B7357" s="20" t="s">
        <v>5185</v>
      </c>
      <c r="C7357" s="20" t="s">
        <v>42585</v>
      </c>
      <c r="D7357" s="20" t="s">
        <v>43461</v>
      </c>
      <c r="E7357" s="16">
        <v>10.5052</v>
      </c>
      <c r="F7357" s="21">
        <v>45134</v>
      </c>
    </row>
    <row r="7358" spans="1:6" ht="18.75" x14ac:dyDescent="0.3">
      <c r="A7358" s="20" t="s">
        <v>42586</v>
      </c>
      <c r="B7358" s="20" t="s">
        <v>42587</v>
      </c>
      <c r="C7358" s="20" t="s">
        <v>42588</v>
      </c>
      <c r="D7358" s="20" t="s">
        <v>43462</v>
      </c>
      <c r="E7358" s="16">
        <v>10.504799999999999</v>
      </c>
      <c r="F7358" s="21">
        <v>45134</v>
      </c>
    </row>
    <row r="7359" spans="1:6" ht="18.75" x14ac:dyDescent="0.3">
      <c r="A7359" s="20" t="s">
        <v>42589</v>
      </c>
      <c r="B7359" s="20" t="s">
        <v>5185</v>
      </c>
      <c r="C7359" s="20" t="s">
        <v>42590</v>
      </c>
      <c r="D7359" s="20" t="s">
        <v>43463</v>
      </c>
      <c r="E7359" s="16">
        <v>10.4946</v>
      </c>
      <c r="F7359" s="21">
        <v>45134</v>
      </c>
    </row>
    <row r="7360" spans="1:6" ht="18.75" x14ac:dyDescent="0.3">
      <c r="A7360" s="20" t="s">
        <v>42591</v>
      </c>
      <c r="B7360" s="20" t="s">
        <v>42592</v>
      </c>
      <c r="C7360" s="20" t="s">
        <v>42593</v>
      </c>
      <c r="D7360" s="20" t="s">
        <v>43464</v>
      </c>
      <c r="E7360" s="16">
        <v>10.4946</v>
      </c>
      <c r="F7360" s="21">
        <v>45134</v>
      </c>
    </row>
    <row r="7361" spans="1:6" ht="18.75" x14ac:dyDescent="0.3">
      <c r="A7361" s="20" t="s">
        <v>43465</v>
      </c>
      <c r="B7361" s="20" t="s">
        <v>5185</v>
      </c>
      <c r="C7361" s="20" t="s">
        <v>43466</v>
      </c>
      <c r="D7361" s="20" t="s">
        <v>43467</v>
      </c>
      <c r="E7361" s="16">
        <v>10.3256</v>
      </c>
      <c r="F7361" s="21">
        <v>45077</v>
      </c>
    </row>
    <row r="7362" spans="1:6" ht="18.75" x14ac:dyDescent="0.3">
      <c r="A7362" s="20" t="s">
        <v>43468</v>
      </c>
      <c r="B7362" s="20" t="s">
        <v>43469</v>
      </c>
      <c r="C7362" s="20" t="s">
        <v>43470</v>
      </c>
      <c r="D7362" s="20" t="s">
        <v>43471</v>
      </c>
      <c r="E7362" s="16">
        <v>10.3256</v>
      </c>
      <c r="F7362" s="21">
        <v>45077</v>
      </c>
    </row>
    <row r="7363" spans="1:6" ht="18.75" x14ac:dyDescent="0.3">
      <c r="A7363" s="20" t="s">
        <v>43472</v>
      </c>
      <c r="B7363" s="20" t="s">
        <v>5185</v>
      </c>
      <c r="C7363" s="20" t="s">
        <v>43473</v>
      </c>
      <c r="D7363" s="20" t="s">
        <v>43474</v>
      </c>
      <c r="E7363" s="16">
        <v>10.321099999999999</v>
      </c>
      <c r="F7363" s="21">
        <v>45077</v>
      </c>
    </row>
    <row r="7364" spans="1:6" ht="18.75" x14ac:dyDescent="0.3">
      <c r="A7364" s="20" t="s">
        <v>43475</v>
      </c>
      <c r="B7364" s="20" t="s">
        <v>43476</v>
      </c>
      <c r="C7364" s="20" t="s">
        <v>43477</v>
      </c>
      <c r="D7364" s="20" t="s">
        <v>43478</v>
      </c>
      <c r="E7364" s="16">
        <v>10.321099999999999</v>
      </c>
      <c r="F7364" s="21">
        <v>45077</v>
      </c>
    </row>
    <row r="7365" spans="1:6" ht="18.75" x14ac:dyDescent="0.3">
      <c r="A7365" s="20" t="s">
        <v>45180</v>
      </c>
      <c r="B7365" s="20" t="s">
        <v>5185</v>
      </c>
      <c r="C7365" s="20" t="s">
        <v>45181</v>
      </c>
      <c r="D7365" s="20" t="s">
        <v>45182</v>
      </c>
      <c r="E7365" s="16">
        <v>10.339</v>
      </c>
      <c r="F7365" s="21">
        <v>45134</v>
      </c>
    </row>
    <row r="7366" spans="1:6" ht="18.75" x14ac:dyDescent="0.3">
      <c r="A7366" s="20" t="s">
        <v>45183</v>
      </c>
      <c r="B7366" s="20" t="s">
        <v>45184</v>
      </c>
      <c r="C7366" s="20" t="s">
        <v>45185</v>
      </c>
      <c r="D7366" s="20" t="s">
        <v>45186</v>
      </c>
      <c r="E7366" s="16">
        <v>10.3391</v>
      </c>
      <c r="F7366" s="21">
        <v>45134</v>
      </c>
    </row>
    <row r="7367" spans="1:6" ht="18.75" x14ac:dyDescent="0.3">
      <c r="A7367" s="20" t="s">
        <v>45187</v>
      </c>
      <c r="B7367" s="20" t="s">
        <v>5185</v>
      </c>
      <c r="C7367" s="20" t="s">
        <v>45188</v>
      </c>
      <c r="D7367" s="20" t="s">
        <v>45189</v>
      </c>
      <c r="E7367" s="16">
        <v>10.3347</v>
      </c>
      <c r="F7367" s="21">
        <v>45134</v>
      </c>
    </row>
    <row r="7368" spans="1:6" ht="18.75" x14ac:dyDescent="0.3">
      <c r="A7368" s="20" t="s">
        <v>45190</v>
      </c>
      <c r="B7368" s="20" t="s">
        <v>45191</v>
      </c>
      <c r="C7368" s="20" t="s">
        <v>45192</v>
      </c>
      <c r="D7368" s="20" t="s">
        <v>45193</v>
      </c>
      <c r="E7368" s="16">
        <v>10.3347</v>
      </c>
      <c r="F7368" s="21">
        <v>45134</v>
      </c>
    </row>
    <row r="7369" spans="1:6" ht="18.75" x14ac:dyDescent="0.3">
      <c r="A7369" s="20" t="s">
        <v>26815</v>
      </c>
      <c r="B7369" s="20" t="s">
        <v>5185</v>
      </c>
      <c r="C7369" s="20" t="s">
        <v>26814</v>
      </c>
      <c r="D7369" s="20" t="s">
        <v>26816</v>
      </c>
      <c r="E7369" s="16">
        <v>0</v>
      </c>
      <c r="F7369" s="21">
        <v>43930</v>
      </c>
    </row>
    <row r="7370" spans="1:6" ht="18.75" x14ac:dyDescent="0.3">
      <c r="A7370" s="20" t="s">
        <v>26818</v>
      </c>
      <c r="B7370" s="20" t="s">
        <v>5185</v>
      </c>
      <c r="C7370" s="20" t="s">
        <v>26817</v>
      </c>
      <c r="D7370" s="20" t="s">
        <v>26819</v>
      </c>
      <c r="E7370" s="16">
        <v>0</v>
      </c>
      <c r="F7370" s="21">
        <v>43930</v>
      </c>
    </row>
    <row r="7371" spans="1:6" ht="18.75" x14ac:dyDescent="0.3">
      <c r="A7371" s="20" t="s">
        <v>26821</v>
      </c>
      <c r="B7371" s="20" t="s">
        <v>5185</v>
      </c>
      <c r="C7371" s="20" t="s">
        <v>26820</v>
      </c>
      <c r="D7371" s="20" t="s">
        <v>26822</v>
      </c>
      <c r="E7371" s="16">
        <v>0</v>
      </c>
      <c r="F7371" s="21">
        <v>43930</v>
      </c>
    </row>
    <row r="7372" spans="1:6" ht="18.75" x14ac:dyDescent="0.3">
      <c r="A7372" s="20" t="s">
        <v>26824</v>
      </c>
      <c r="B7372" s="20" t="s">
        <v>5185</v>
      </c>
      <c r="C7372" s="20" t="s">
        <v>26823</v>
      </c>
      <c r="D7372" s="20" t="s">
        <v>26825</v>
      </c>
      <c r="E7372" s="16">
        <v>0</v>
      </c>
      <c r="F7372" s="21">
        <v>43972</v>
      </c>
    </row>
    <row r="7373" spans="1:6" ht="18.75" x14ac:dyDescent="0.3">
      <c r="A7373" s="20" t="s">
        <v>26827</v>
      </c>
      <c r="B7373" s="20" t="s">
        <v>5185</v>
      </c>
      <c r="C7373" s="20" t="s">
        <v>26826</v>
      </c>
      <c r="D7373" s="20" t="s">
        <v>26828</v>
      </c>
      <c r="E7373" s="16">
        <v>0</v>
      </c>
      <c r="F7373" s="21">
        <v>43972</v>
      </c>
    </row>
    <row r="7374" spans="1:6" ht="18.75" x14ac:dyDescent="0.3">
      <c r="A7374" s="20" t="s">
        <v>26830</v>
      </c>
      <c r="B7374" s="20" t="s">
        <v>5185</v>
      </c>
      <c r="C7374" s="20" t="s">
        <v>26829</v>
      </c>
      <c r="D7374" s="20" t="s">
        <v>26831</v>
      </c>
      <c r="E7374" s="16">
        <v>0</v>
      </c>
      <c r="F7374" s="21">
        <v>43972</v>
      </c>
    </row>
    <row r="7375" spans="1:6" ht="18.75" x14ac:dyDescent="0.3">
      <c r="A7375" s="20" t="s">
        <v>26833</v>
      </c>
      <c r="B7375" s="20" t="s">
        <v>5185</v>
      </c>
      <c r="C7375" s="20" t="s">
        <v>26832</v>
      </c>
      <c r="D7375" s="20" t="s">
        <v>26834</v>
      </c>
      <c r="E7375" s="16">
        <v>0</v>
      </c>
      <c r="F7375" s="21">
        <v>43972</v>
      </c>
    </row>
    <row r="7376" spans="1:6" ht="18.75" x14ac:dyDescent="0.3">
      <c r="A7376" s="20" t="s">
        <v>26836</v>
      </c>
      <c r="B7376" s="20" t="s">
        <v>5185</v>
      </c>
      <c r="C7376" s="20" t="s">
        <v>26835</v>
      </c>
      <c r="D7376" s="20" t="s">
        <v>26837</v>
      </c>
      <c r="E7376" s="16">
        <v>0</v>
      </c>
      <c r="F7376" s="21">
        <v>43972</v>
      </c>
    </row>
    <row r="7377" spans="1:6" ht="18.75" x14ac:dyDescent="0.3">
      <c r="A7377" s="20" t="s">
        <v>26839</v>
      </c>
      <c r="B7377" s="20" t="s">
        <v>5185</v>
      </c>
      <c r="C7377" s="20" t="s">
        <v>26838</v>
      </c>
      <c r="D7377" s="20" t="s">
        <v>26840</v>
      </c>
      <c r="E7377" s="16">
        <v>0</v>
      </c>
      <c r="F7377" s="21">
        <v>43972</v>
      </c>
    </row>
    <row r="7378" spans="1:6" ht="18.75" x14ac:dyDescent="0.3">
      <c r="A7378" s="20" t="s">
        <v>26842</v>
      </c>
      <c r="B7378" s="20" t="s">
        <v>5185</v>
      </c>
      <c r="C7378" s="20" t="s">
        <v>26841</v>
      </c>
      <c r="D7378" s="20" t="s">
        <v>26843</v>
      </c>
      <c r="E7378" s="16">
        <v>0</v>
      </c>
      <c r="F7378" s="21">
        <v>44453</v>
      </c>
    </row>
    <row r="7379" spans="1:6" ht="18.75" x14ac:dyDescent="0.3">
      <c r="A7379" s="20" t="s">
        <v>26845</v>
      </c>
      <c r="B7379" s="20" t="s">
        <v>5185</v>
      </c>
      <c r="C7379" s="20" t="s">
        <v>26844</v>
      </c>
      <c r="D7379" s="20" t="s">
        <v>26846</v>
      </c>
      <c r="E7379" s="16">
        <v>0</v>
      </c>
      <c r="F7379" s="21">
        <v>44453</v>
      </c>
    </row>
    <row r="7380" spans="1:6" ht="18.75" x14ac:dyDescent="0.3">
      <c r="A7380" s="20" t="s">
        <v>26848</v>
      </c>
      <c r="B7380" s="20" t="s">
        <v>5185</v>
      </c>
      <c r="C7380" s="20" t="s">
        <v>26847</v>
      </c>
      <c r="D7380" s="20" t="s">
        <v>26849</v>
      </c>
      <c r="E7380" s="16">
        <v>10</v>
      </c>
      <c r="F7380" s="21">
        <v>43354</v>
      </c>
    </row>
    <row r="7381" spans="1:6" ht="18.75" x14ac:dyDescent="0.3">
      <c r="A7381" s="20" t="s">
        <v>26851</v>
      </c>
      <c r="B7381" s="20" t="s">
        <v>5185</v>
      </c>
      <c r="C7381" s="20" t="s">
        <v>26850</v>
      </c>
      <c r="D7381" s="20" t="s">
        <v>26852</v>
      </c>
      <c r="E7381" s="16">
        <v>10</v>
      </c>
      <c r="F7381" s="21">
        <v>43354</v>
      </c>
    </row>
    <row r="7382" spans="1:6" ht="18.75" x14ac:dyDescent="0.3">
      <c r="A7382" s="20" t="s">
        <v>26854</v>
      </c>
      <c r="B7382" s="20" t="s">
        <v>5185</v>
      </c>
      <c r="C7382" s="20" t="s">
        <v>26853</v>
      </c>
      <c r="D7382" s="20" t="s">
        <v>26855</v>
      </c>
      <c r="E7382" s="16">
        <v>0</v>
      </c>
      <c r="F7382" s="21">
        <v>44453</v>
      </c>
    </row>
    <row r="7383" spans="1:6" ht="18.75" x14ac:dyDescent="0.3">
      <c r="A7383" s="20" t="s">
        <v>26857</v>
      </c>
      <c r="B7383" s="20" t="s">
        <v>5185</v>
      </c>
      <c r="C7383" s="20" t="s">
        <v>26856</v>
      </c>
      <c r="D7383" s="20" t="s">
        <v>26858</v>
      </c>
      <c r="E7383" s="16">
        <v>0</v>
      </c>
      <c r="F7383" s="21">
        <v>44453</v>
      </c>
    </row>
    <row r="7384" spans="1:6" ht="18.75" x14ac:dyDescent="0.3">
      <c r="A7384" s="20" t="s">
        <v>26860</v>
      </c>
      <c r="B7384" s="20" t="s">
        <v>5185</v>
      </c>
      <c r="C7384" s="20" t="s">
        <v>26859</v>
      </c>
      <c r="D7384" s="20" t="s">
        <v>26861</v>
      </c>
      <c r="E7384" s="16">
        <v>0</v>
      </c>
      <c r="F7384" s="21">
        <v>44677</v>
      </c>
    </row>
    <row r="7385" spans="1:6" ht="18.75" x14ac:dyDescent="0.3">
      <c r="A7385" s="20" t="s">
        <v>26863</v>
      </c>
      <c r="B7385" s="20" t="s">
        <v>5185</v>
      </c>
      <c r="C7385" s="20" t="s">
        <v>26862</v>
      </c>
      <c r="D7385" s="20" t="s">
        <v>26864</v>
      </c>
      <c r="E7385" s="16">
        <v>0</v>
      </c>
      <c r="F7385" s="21">
        <v>44677</v>
      </c>
    </row>
    <row r="7386" spans="1:6" ht="18.75" x14ac:dyDescent="0.3">
      <c r="A7386" s="20" t="s">
        <v>26866</v>
      </c>
      <c r="B7386" s="20" t="s">
        <v>5185</v>
      </c>
      <c r="C7386" s="20" t="s">
        <v>26865</v>
      </c>
      <c r="D7386" s="20" t="s">
        <v>26867</v>
      </c>
      <c r="E7386" s="16">
        <v>0</v>
      </c>
      <c r="F7386" s="21">
        <v>44677</v>
      </c>
    </row>
    <row r="7387" spans="1:6" ht="18.75" x14ac:dyDescent="0.3">
      <c r="A7387" s="20" t="s">
        <v>26869</v>
      </c>
      <c r="B7387" s="20" t="s">
        <v>5185</v>
      </c>
      <c r="C7387" s="20" t="s">
        <v>26868</v>
      </c>
      <c r="D7387" s="20" t="s">
        <v>26870</v>
      </c>
      <c r="E7387" s="16">
        <v>0</v>
      </c>
      <c r="F7387" s="21">
        <v>44677</v>
      </c>
    </row>
    <row r="7388" spans="1:6" ht="18.75" x14ac:dyDescent="0.3">
      <c r="A7388" s="20" t="s">
        <v>26872</v>
      </c>
      <c r="B7388" s="20" t="s">
        <v>5185</v>
      </c>
      <c r="C7388" s="20" t="s">
        <v>26871</v>
      </c>
      <c r="D7388" s="20" t="s">
        <v>26873</v>
      </c>
      <c r="E7388" s="16">
        <v>0</v>
      </c>
      <c r="F7388" s="21">
        <v>44713</v>
      </c>
    </row>
    <row r="7389" spans="1:6" ht="18.75" x14ac:dyDescent="0.3">
      <c r="A7389" s="20" t="s">
        <v>26875</v>
      </c>
      <c r="B7389" s="20" t="s">
        <v>5185</v>
      </c>
      <c r="C7389" s="20" t="s">
        <v>26874</v>
      </c>
      <c r="D7389" s="20" t="s">
        <v>26876</v>
      </c>
      <c r="E7389" s="16">
        <v>0</v>
      </c>
      <c r="F7389" s="21">
        <v>44713</v>
      </c>
    </row>
    <row r="7390" spans="1:6" ht="18.75" x14ac:dyDescent="0.3">
      <c r="A7390" s="20" t="s">
        <v>26878</v>
      </c>
      <c r="B7390" s="20" t="s">
        <v>5185</v>
      </c>
      <c r="C7390" s="20" t="s">
        <v>26877</v>
      </c>
      <c r="D7390" s="20" t="s">
        <v>26879</v>
      </c>
      <c r="E7390" s="16">
        <v>0</v>
      </c>
      <c r="F7390" s="21">
        <v>44713</v>
      </c>
    </row>
    <row r="7391" spans="1:6" ht="18.75" x14ac:dyDescent="0.3">
      <c r="A7391" s="20" t="s">
        <v>26881</v>
      </c>
      <c r="B7391" s="20" t="s">
        <v>5185</v>
      </c>
      <c r="C7391" s="20" t="s">
        <v>26880</v>
      </c>
      <c r="D7391" s="20" t="s">
        <v>26882</v>
      </c>
      <c r="E7391" s="16">
        <v>0</v>
      </c>
      <c r="F7391" s="21">
        <v>44713</v>
      </c>
    </row>
    <row r="7392" spans="1:6" ht="18.75" x14ac:dyDescent="0.3">
      <c r="A7392" s="20" t="s">
        <v>26884</v>
      </c>
      <c r="B7392" s="20" t="s">
        <v>5185</v>
      </c>
      <c r="C7392" s="20" t="s">
        <v>26883</v>
      </c>
      <c r="D7392" s="20" t="s">
        <v>26885</v>
      </c>
      <c r="E7392" s="16">
        <v>0</v>
      </c>
      <c r="F7392" s="21">
        <v>44713</v>
      </c>
    </row>
    <row r="7393" spans="1:6" ht="18.75" x14ac:dyDescent="0.3">
      <c r="A7393" s="20" t="s">
        <v>26887</v>
      </c>
      <c r="B7393" s="20" t="s">
        <v>5185</v>
      </c>
      <c r="C7393" s="20" t="s">
        <v>26886</v>
      </c>
      <c r="D7393" s="20" t="s">
        <v>26888</v>
      </c>
      <c r="E7393" s="16">
        <v>0</v>
      </c>
      <c r="F7393" s="21">
        <v>44713</v>
      </c>
    </row>
    <row r="7394" spans="1:6" ht="18.75" x14ac:dyDescent="0.3">
      <c r="A7394" s="20" t="s">
        <v>26890</v>
      </c>
      <c r="B7394" s="20" t="s">
        <v>5185</v>
      </c>
      <c r="C7394" s="20" t="s">
        <v>26889</v>
      </c>
      <c r="D7394" s="20" t="s">
        <v>26891</v>
      </c>
      <c r="E7394" s="16">
        <v>0</v>
      </c>
      <c r="F7394" s="21">
        <v>44713</v>
      </c>
    </row>
    <row r="7395" spans="1:6" ht="18.75" x14ac:dyDescent="0.3">
      <c r="A7395" s="20" t="s">
        <v>26893</v>
      </c>
      <c r="B7395" s="20" t="s">
        <v>5185</v>
      </c>
      <c r="C7395" s="20" t="s">
        <v>26892</v>
      </c>
      <c r="D7395" s="20" t="s">
        <v>26894</v>
      </c>
      <c r="E7395" s="16">
        <v>10</v>
      </c>
      <c r="F7395" s="21">
        <v>43543</v>
      </c>
    </row>
    <row r="7396" spans="1:6" ht="18.75" x14ac:dyDescent="0.3">
      <c r="A7396" s="20" t="s">
        <v>26896</v>
      </c>
      <c r="B7396" s="20" t="s">
        <v>5185</v>
      </c>
      <c r="C7396" s="20" t="s">
        <v>26895</v>
      </c>
      <c r="D7396" s="20" t="s">
        <v>26897</v>
      </c>
      <c r="E7396" s="16">
        <v>10</v>
      </c>
      <c r="F7396" s="21">
        <v>43543</v>
      </c>
    </row>
    <row r="7397" spans="1:6" ht="18.75" x14ac:dyDescent="0.3">
      <c r="A7397" s="20" t="s">
        <v>26899</v>
      </c>
      <c r="B7397" s="20" t="s">
        <v>5185</v>
      </c>
      <c r="C7397" s="20" t="s">
        <v>26898</v>
      </c>
      <c r="D7397" s="20" t="s">
        <v>26900</v>
      </c>
      <c r="E7397" s="16">
        <v>0</v>
      </c>
      <c r="F7397" s="21">
        <v>44713</v>
      </c>
    </row>
    <row r="7398" spans="1:6" ht="18.75" x14ac:dyDescent="0.3">
      <c r="A7398" s="20" t="s">
        <v>26902</v>
      </c>
      <c r="B7398" s="20" t="s">
        <v>5185</v>
      </c>
      <c r="C7398" s="20" t="s">
        <v>26901</v>
      </c>
      <c r="D7398" s="20" t="s">
        <v>26903</v>
      </c>
      <c r="E7398" s="16">
        <v>0</v>
      </c>
      <c r="F7398" s="21">
        <v>44713</v>
      </c>
    </row>
    <row r="7399" spans="1:6" ht="18.75" x14ac:dyDescent="0.3">
      <c r="A7399" s="20" t="s">
        <v>26905</v>
      </c>
      <c r="B7399" s="20" t="s">
        <v>5185</v>
      </c>
      <c r="C7399" s="20" t="s">
        <v>26904</v>
      </c>
      <c r="D7399" s="20" t="s">
        <v>26906</v>
      </c>
      <c r="E7399" s="16">
        <v>0</v>
      </c>
      <c r="F7399" s="21">
        <v>44713</v>
      </c>
    </row>
    <row r="7400" spans="1:6" ht="18.75" x14ac:dyDescent="0.3">
      <c r="A7400" s="20" t="s">
        <v>26908</v>
      </c>
      <c r="B7400" s="20" t="s">
        <v>5185</v>
      </c>
      <c r="C7400" s="20" t="s">
        <v>26907</v>
      </c>
      <c r="D7400" s="20" t="s">
        <v>26909</v>
      </c>
      <c r="E7400" s="16">
        <v>0</v>
      </c>
      <c r="F7400" s="21">
        <v>44348</v>
      </c>
    </row>
    <row r="7401" spans="1:6" ht="18.75" x14ac:dyDescent="0.3">
      <c r="A7401" s="20" t="s">
        <v>26911</v>
      </c>
      <c r="B7401" s="20" t="s">
        <v>5185</v>
      </c>
      <c r="C7401" s="20" t="s">
        <v>26910</v>
      </c>
      <c r="D7401" s="20" t="s">
        <v>26912</v>
      </c>
      <c r="E7401" s="16">
        <v>0</v>
      </c>
      <c r="F7401" s="21">
        <v>44348</v>
      </c>
    </row>
    <row r="7402" spans="1:6" ht="18.75" x14ac:dyDescent="0.3">
      <c r="A7402" s="20" t="s">
        <v>26914</v>
      </c>
      <c r="B7402" s="20" t="s">
        <v>5185</v>
      </c>
      <c r="C7402" s="20" t="s">
        <v>26913</v>
      </c>
      <c r="D7402" s="20" t="s">
        <v>26915</v>
      </c>
      <c r="E7402" s="16">
        <v>0</v>
      </c>
      <c r="F7402" s="21">
        <v>44348</v>
      </c>
    </row>
    <row r="7403" spans="1:6" ht="18.75" x14ac:dyDescent="0.3">
      <c r="A7403" s="20" t="s">
        <v>26917</v>
      </c>
      <c r="B7403" s="20" t="s">
        <v>5185</v>
      </c>
      <c r="C7403" s="20" t="s">
        <v>26916</v>
      </c>
      <c r="D7403" s="20" t="s">
        <v>26918</v>
      </c>
      <c r="E7403" s="16">
        <v>0</v>
      </c>
      <c r="F7403" s="21">
        <v>44348</v>
      </c>
    </row>
    <row r="7404" spans="1:6" ht="18.75" x14ac:dyDescent="0.3">
      <c r="A7404" s="20" t="s">
        <v>26920</v>
      </c>
      <c r="B7404" s="20" t="s">
        <v>5185</v>
      </c>
      <c r="C7404" s="20" t="s">
        <v>26919</v>
      </c>
      <c r="D7404" s="20" t="s">
        <v>26921</v>
      </c>
      <c r="E7404" s="16">
        <v>0</v>
      </c>
      <c r="F7404" s="21">
        <v>44348</v>
      </c>
    </row>
    <row r="7405" spans="1:6" ht="18.75" x14ac:dyDescent="0.3">
      <c r="A7405" s="20" t="s">
        <v>26923</v>
      </c>
      <c r="B7405" s="20" t="s">
        <v>5185</v>
      </c>
      <c r="C7405" s="20" t="s">
        <v>26922</v>
      </c>
      <c r="D7405" s="20" t="s">
        <v>26924</v>
      </c>
      <c r="E7405" s="16">
        <v>0</v>
      </c>
      <c r="F7405" s="21">
        <v>44348</v>
      </c>
    </row>
    <row r="7406" spans="1:6" ht="18.75" x14ac:dyDescent="0.3">
      <c r="A7406" s="20" t="s">
        <v>26926</v>
      </c>
      <c r="B7406" s="20" t="s">
        <v>5185</v>
      </c>
      <c r="C7406" s="20" t="s">
        <v>26925</v>
      </c>
      <c r="D7406" s="20" t="s">
        <v>26927</v>
      </c>
      <c r="E7406" s="16">
        <v>0</v>
      </c>
      <c r="F7406" s="21">
        <v>44440</v>
      </c>
    </row>
    <row r="7407" spans="1:6" ht="18.75" x14ac:dyDescent="0.3">
      <c r="A7407" s="20" t="s">
        <v>26929</v>
      </c>
      <c r="B7407" s="20" t="s">
        <v>5185</v>
      </c>
      <c r="C7407" s="20" t="s">
        <v>26928</v>
      </c>
      <c r="D7407" s="20" t="s">
        <v>26930</v>
      </c>
      <c r="E7407" s="16">
        <v>10</v>
      </c>
      <c r="F7407" s="21">
        <v>43341</v>
      </c>
    </row>
    <row r="7408" spans="1:6" ht="18.75" x14ac:dyDescent="0.3">
      <c r="A7408" s="20" t="s">
        <v>26932</v>
      </c>
      <c r="B7408" s="20" t="s">
        <v>5185</v>
      </c>
      <c r="C7408" s="20" t="s">
        <v>26931</v>
      </c>
      <c r="D7408" s="20" t="s">
        <v>26933</v>
      </c>
      <c r="E7408" s="16">
        <v>0</v>
      </c>
      <c r="F7408" s="21">
        <v>44440</v>
      </c>
    </row>
    <row r="7409" spans="1:6" ht="18.75" x14ac:dyDescent="0.3">
      <c r="A7409" s="20" t="s">
        <v>26935</v>
      </c>
      <c r="B7409" s="20" t="s">
        <v>5185</v>
      </c>
      <c r="C7409" s="20" t="s">
        <v>26934</v>
      </c>
      <c r="D7409" s="20" t="s">
        <v>26936</v>
      </c>
      <c r="E7409" s="16">
        <v>0</v>
      </c>
      <c r="F7409" s="21">
        <v>44440</v>
      </c>
    </row>
    <row r="7410" spans="1:6" ht="18.75" x14ac:dyDescent="0.3">
      <c r="A7410" s="20" t="s">
        <v>26938</v>
      </c>
      <c r="B7410" s="20" t="s">
        <v>5185</v>
      </c>
      <c r="C7410" s="20" t="s">
        <v>26937</v>
      </c>
      <c r="D7410" s="20" t="s">
        <v>26939</v>
      </c>
      <c r="E7410" s="16">
        <v>0</v>
      </c>
      <c r="F7410" s="21">
        <v>44440</v>
      </c>
    </row>
    <row r="7411" spans="1:6" ht="18.75" x14ac:dyDescent="0.3">
      <c r="A7411" s="20" t="s">
        <v>26941</v>
      </c>
      <c r="B7411" s="20" t="s">
        <v>5185</v>
      </c>
      <c r="C7411" s="20" t="s">
        <v>26940</v>
      </c>
      <c r="D7411" s="20" t="s">
        <v>26942</v>
      </c>
      <c r="E7411" s="16">
        <v>0</v>
      </c>
      <c r="F7411" s="21">
        <v>44440</v>
      </c>
    </row>
    <row r="7412" spans="1:6" ht="18.75" x14ac:dyDescent="0.3">
      <c r="A7412" s="20" t="s">
        <v>26944</v>
      </c>
      <c r="B7412" s="20" t="s">
        <v>5185</v>
      </c>
      <c r="C7412" s="20" t="s">
        <v>26943</v>
      </c>
      <c r="D7412" s="20" t="s">
        <v>26945</v>
      </c>
      <c r="E7412" s="16">
        <v>0</v>
      </c>
      <c r="F7412" s="21">
        <v>44677</v>
      </c>
    </row>
    <row r="7413" spans="1:6" ht="18.75" x14ac:dyDescent="0.3">
      <c r="A7413" s="20" t="s">
        <v>26947</v>
      </c>
      <c r="B7413" s="20" t="s">
        <v>5185</v>
      </c>
      <c r="C7413" s="20" t="s">
        <v>26946</v>
      </c>
      <c r="D7413" s="20" t="s">
        <v>26948</v>
      </c>
      <c r="E7413" s="16">
        <v>0</v>
      </c>
      <c r="F7413" s="21">
        <v>44677</v>
      </c>
    </row>
    <row r="7414" spans="1:6" ht="18.75" x14ac:dyDescent="0.3">
      <c r="A7414" s="20" t="s">
        <v>26950</v>
      </c>
      <c r="B7414" s="20" t="s">
        <v>5185</v>
      </c>
      <c r="C7414" s="20" t="s">
        <v>26949</v>
      </c>
      <c r="D7414" s="20" t="s">
        <v>26951</v>
      </c>
      <c r="E7414" s="16">
        <v>0</v>
      </c>
      <c r="F7414" s="21">
        <v>44677</v>
      </c>
    </row>
    <row r="7415" spans="1:6" ht="18.75" x14ac:dyDescent="0.3">
      <c r="A7415" s="20" t="s">
        <v>26953</v>
      </c>
      <c r="B7415" s="20" t="s">
        <v>5185</v>
      </c>
      <c r="C7415" s="20" t="s">
        <v>26952</v>
      </c>
      <c r="D7415" s="20" t="s">
        <v>26954</v>
      </c>
      <c r="E7415" s="16">
        <v>0</v>
      </c>
      <c r="F7415" s="21">
        <v>44677</v>
      </c>
    </row>
    <row r="7416" spans="1:6" ht="18.75" x14ac:dyDescent="0.3">
      <c r="A7416" s="20" t="s">
        <v>26956</v>
      </c>
      <c r="B7416" s="20" t="s">
        <v>5185</v>
      </c>
      <c r="C7416" s="20" t="s">
        <v>26955</v>
      </c>
      <c r="D7416" s="20" t="s">
        <v>26957</v>
      </c>
      <c r="E7416" s="16">
        <v>0</v>
      </c>
      <c r="F7416" s="21">
        <v>44677</v>
      </c>
    </row>
    <row r="7417" spans="1:6" ht="18.75" x14ac:dyDescent="0.3">
      <c r="A7417" s="20" t="s">
        <v>26959</v>
      </c>
      <c r="B7417" s="20" t="s">
        <v>5185</v>
      </c>
      <c r="C7417" s="20" t="s">
        <v>26958</v>
      </c>
      <c r="D7417" s="20" t="s">
        <v>26960</v>
      </c>
      <c r="E7417" s="16">
        <v>0</v>
      </c>
      <c r="F7417" s="21">
        <v>44677</v>
      </c>
    </row>
    <row r="7418" spans="1:6" ht="18.75" x14ac:dyDescent="0.3">
      <c r="A7418" s="20" t="s">
        <v>26962</v>
      </c>
      <c r="B7418" s="20" t="s">
        <v>5185</v>
      </c>
      <c r="C7418" s="20" t="s">
        <v>26961</v>
      </c>
      <c r="D7418" s="20" t="s">
        <v>26963</v>
      </c>
      <c r="E7418" s="16">
        <v>0</v>
      </c>
      <c r="F7418" s="21">
        <v>44405</v>
      </c>
    </row>
    <row r="7419" spans="1:6" ht="18.75" x14ac:dyDescent="0.3">
      <c r="A7419" s="20" t="s">
        <v>26965</v>
      </c>
      <c r="B7419" s="20" t="s">
        <v>5185</v>
      </c>
      <c r="C7419" s="20" t="s">
        <v>26964</v>
      </c>
      <c r="D7419" s="20" t="s">
        <v>26966</v>
      </c>
      <c r="E7419" s="16">
        <v>0</v>
      </c>
      <c r="F7419" s="21">
        <v>44405</v>
      </c>
    </row>
    <row r="7420" spans="1:6" ht="18.75" x14ac:dyDescent="0.3">
      <c r="A7420" s="20" t="s">
        <v>26968</v>
      </c>
      <c r="B7420" s="20" t="s">
        <v>5185</v>
      </c>
      <c r="C7420" s="20" t="s">
        <v>26967</v>
      </c>
      <c r="D7420" s="20" t="s">
        <v>26969</v>
      </c>
      <c r="E7420" s="16">
        <v>10</v>
      </c>
      <c r="F7420" s="21">
        <v>43306</v>
      </c>
    </row>
    <row r="7421" spans="1:6" ht="18.75" x14ac:dyDescent="0.3">
      <c r="A7421" s="20" t="s">
        <v>26971</v>
      </c>
      <c r="B7421" s="20" t="s">
        <v>5185</v>
      </c>
      <c r="C7421" s="20" t="s">
        <v>26970</v>
      </c>
      <c r="D7421" s="20" t="s">
        <v>26972</v>
      </c>
      <c r="E7421" s="16">
        <v>0</v>
      </c>
      <c r="F7421" s="21">
        <v>44405</v>
      </c>
    </row>
    <row r="7422" spans="1:6" ht="18.75" x14ac:dyDescent="0.3">
      <c r="A7422" s="20" t="s">
        <v>26974</v>
      </c>
      <c r="B7422" s="20" t="s">
        <v>5185</v>
      </c>
      <c r="C7422" s="20" t="s">
        <v>26973</v>
      </c>
      <c r="D7422" s="20" t="s">
        <v>26975</v>
      </c>
      <c r="E7422" s="16">
        <v>0</v>
      </c>
      <c r="F7422" s="21">
        <v>44405</v>
      </c>
    </row>
    <row r="7423" spans="1:6" ht="18.75" x14ac:dyDescent="0.3">
      <c r="A7423" s="20" t="s">
        <v>26977</v>
      </c>
      <c r="B7423" s="20" t="s">
        <v>5185</v>
      </c>
      <c r="C7423" s="20" t="s">
        <v>26976</v>
      </c>
      <c r="D7423" s="20" t="s">
        <v>26978</v>
      </c>
      <c r="E7423" s="16">
        <v>0</v>
      </c>
      <c r="F7423" s="21">
        <v>44405</v>
      </c>
    </row>
    <row r="7424" spans="1:6" ht="18.75" x14ac:dyDescent="0.3">
      <c r="A7424" s="20" t="s">
        <v>26980</v>
      </c>
      <c r="B7424" s="20" t="s">
        <v>5185</v>
      </c>
      <c r="C7424" s="20" t="s">
        <v>26979</v>
      </c>
      <c r="D7424" s="20" t="s">
        <v>26981</v>
      </c>
      <c r="E7424" s="16">
        <v>0</v>
      </c>
      <c r="F7424" s="21">
        <v>44293</v>
      </c>
    </row>
    <row r="7425" spans="1:6" ht="18.75" x14ac:dyDescent="0.3">
      <c r="A7425" s="20" t="s">
        <v>26983</v>
      </c>
      <c r="B7425" s="20" t="s">
        <v>5185</v>
      </c>
      <c r="C7425" s="20" t="s">
        <v>26982</v>
      </c>
      <c r="D7425" s="20" t="s">
        <v>26984</v>
      </c>
      <c r="E7425" s="16">
        <v>0</v>
      </c>
      <c r="F7425" s="21">
        <v>44293</v>
      </c>
    </row>
    <row r="7426" spans="1:6" ht="18.75" x14ac:dyDescent="0.3">
      <c r="A7426" s="20" t="s">
        <v>26986</v>
      </c>
      <c r="B7426" s="20" t="s">
        <v>5185</v>
      </c>
      <c r="C7426" s="20" t="s">
        <v>26985</v>
      </c>
      <c r="D7426" s="20" t="s">
        <v>26987</v>
      </c>
      <c r="E7426" s="16">
        <v>0</v>
      </c>
      <c r="F7426" s="21">
        <v>44293</v>
      </c>
    </row>
    <row r="7427" spans="1:6" ht="18.75" x14ac:dyDescent="0.3">
      <c r="A7427" s="20" t="s">
        <v>26989</v>
      </c>
      <c r="B7427" s="20" t="s">
        <v>5185</v>
      </c>
      <c r="C7427" s="20" t="s">
        <v>26988</v>
      </c>
      <c r="D7427" s="20" t="s">
        <v>26990</v>
      </c>
      <c r="E7427" s="16">
        <v>0</v>
      </c>
      <c r="F7427" s="21">
        <v>44293</v>
      </c>
    </row>
    <row r="7428" spans="1:6" ht="18.75" x14ac:dyDescent="0.3">
      <c r="A7428" s="20" t="s">
        <v>26992</v>
      </c>
      <c r="B7428" s="20" t="s">
        <v>5185</v>
      </c>
      <c r="C7428" s="20" t="s">
        <v>26991</v>
      </c>
      <c r="D7428" s="20" t="s">
        <v>26993</v>
      </c>
      <c r="E7428" s="16">
        <v>0</v>
      </c>
      <c r="F7428" s="21">
        <v>44293</v>
      </c>
    </row>
    <row r="7429" spans="1:6" ht="18.75" x14ac:dyDescent="0.3">
      <c r="A7429" s="20" t="s">
        <v>26995</v>
      </c>
      <c r="B7429" s="20" t="s">
        <v>5185</v>
      </c>
      <c r="C7429" s="20" t="s">
        <v>26994</v>
      </c>
      <c r="D7429" s="20" t="s">
        <v>26996</v>
      </c>
      <c r="E7429" s="16">
        <v>0</v>
      </c>
      <c r="F7429" s="21">
        <v>44293</v>
      </c>
    </row>
    <row r="7430" spans="1:6" ht="18.75" x14ac:dyDescent="0.3">
      <c r="A7430" s="20" t="s">
        <v>26998</v>
      </c>
      <c r="B7430" s="20" t="s">
        <v>5185</v>
      </c>
      <c r="C7430" s="20" t="s">
        <v>26997</v>
      </c>
      <c r="D7430" s="20" t="s">
        <v>26999</v>
      </c>
      <c r="E7430" s="16">
        <v>0</v>
      </c>
      <c r="F7430" s="21">
        <v>44314</v>
      </c>
    </row>
    <row r="7431" spans="1:6" ht="18.75" x14ac:dyDescent="0.3">
      <c r="A7431" s="20" t="s">
        <v>27001</v>
      </c>
      <c r="B7431" s="20" t="s">
        <v>5185</v>
      </c>
      <c r="C7431" s="20" t="s">
        <v>27000</v>
      </c>
      <c r="D7431" s="20" t="s">
        <v>27002</v>
      </c>
      <c r="E7431" s="16">
        <v>0</v>
      </c>
      <c r="F7431" s="21">
        <v>44314</v>
      </c>
    </row>
    <row r="7432" spans="1:6" ht="18.75" x14ac:dyDescent="0.3">
      <c r="A7432" s="20" t="s">
        <v>27004</v>
      </c>
      <c r="B7432" s="20" t="s">
        <v>5185</v>
      </c>
      <c r="C7432" s="20" t="s">
        <v>27003</v>
      </c>
      <c r="D7432" s="20" t="s">
        <v>27005</v>
      </c>
      <c r="E7432" s="16">
        <v>10</v>
      </c>
      <c r="F7432" s="21">
        <v>43089</v>
      </c>
    </row>
    <row r="7433" spans="1:6" ht="18.75" x14ac:dyDescent="0.3">
      <c r="A7433" s="20" t="s">
        <v>27007</v>
      </c>
      <c r="B7433" s="20" t="s">
        <v>5185</v>
      </c>
      <c r="C7433" s="20" t="s">
        <v>27006</v>
      </c>
      <c r="D7433" s="20" t="s">
        <v>27008</v>
      </c>
      <c r="E7433" s="16">
        <v>0</v>
      </c>
      <c r="F7433" s="21">
        <v>44314</v>
      </c>
    </row>
    <row r="7434" spans="1:6" ht="18.75" x14ac:dyDescent="0.3">
      <c r="A7434" s="20" t="s">
        <v>27010</v>
      </c>
      <c r="B7434" s="20" t="s">
        <v>5185</v>
      </c>
      <c r="C7434" s="20" t="s">
        <v>27009</v>
      </c>
      <c r="D7434" s="20" t="s">
        <v>27011</v>
      </c>
      <c r="E7434" s="16">
        <v>0</v>
      </c>
      <c r="F7434" s="21">
        <v>44314</v>
      </c>
    </row>
    <row r="7435" spans="1:6" ht="18.75" x14ac:dyDescent="0.3">
      <c r="A7435" s="20" t="s">
        <v>27013</v>
      </c>
      <c r="B7435" s="20" t="s">
        <v>5185</v>
      </c>
      <c r="C7435" s="20" t="s">
        <v>27012</v>
      </c>
      <c r="D7435" s="20" t="s">
        <v>27014</v>
      </c>
      <c r="E7435" s="16">
        <v>10</v>
      </c>
      <c r="F7435" s="21">
        <v>43089</v>
      </c>
    </row>
    <row r="7436" spans="1:6" ht="18.75" x14ac:dyDescent="0.3">
      <c r="A7436" s="20" t="s">
        <v>27016</v>
      </c>
      <c r="B7436" s="20" t="s">
        <v>5185</v>
      </c>
      <c r="C7436" s="20" t="s">
        <v>27015</v>
      </c>
      <c r="D7436" s="20" t="s">
        <v>27017</v>
      </c>
      <c r="E7436" s="16">
        <v>0</v>
      </c>
      <c r="F7436" s="21">
        <v>44316</v>
      </c>
    </row>
    <row r="7437" spans="1:6" ht="18.75" x14ac:dyDescent="0.3">
      <c r="A7437" s="20" t="s">
        <v>27019</v>
      </c>
      <c r="B7437" s="20" t="s">
        <v>5185</v>
      </c>
      <c r="C7437" s="20" t="s">
        <v>27018</v>
      </c>
      <c r="D7437" s="20" t="s">
        <v>27020</v>
      </c>
      <c r="E7437" s="16">
        <v>0</v>
      </c>
      <c r="F7437" s="21">
        <v>44316</v>
      </c>
    </row>
    <row r="7438" spans="1:6" ht="18.75" x14ac:dyDescent="0.3">
      <c r="A7438" s="20" t="s">
        <v>27022</v>
      </c>
      <c r="B7438" s="20" t="s">
        <v>5185</v>
      </c>
      <c r="C7438" s="20" t="s">
        <v>27021</v>
      </c>
      <c r="D7438" s="20" t="s">
        <v>27023</v>
      </c>
      <c r="E7438" s="16">
        <v>0</v>
      </c>
      <c r="F7438" s="21">
        <v>44316</v>
      </c>
    </row>
    <row r="7439" spans="1:6" ht="18.75" x14ac:dyDescent="0.3">
      <c r="A7439" s="20" t="s">
        <v>27025</v>
      </c>
      <c r="B7439" s="20" t="s">
        <v>5185</v>
      </c>
      <c r="C7439" s="20" t="s">
        <v>27024</v>
      </c>
      <c r="D7439" s="20" t="s">
        <v>27026</v>
      </c>
      <c r="E7439" s="16">
        <v>10</v>
      </c>
      <c r="F7439" s="21">
        <v>43110</v>
      </c>
    </row>
    <row r="7440" spans="1:6" ht="18.75" x14ac:dyDescent="0.3">
      <c r="A7440" s="20" t="s">
        <v>27028</v>
      </c>
      <c r="B7440" s="20" t="s">
        <v>5185</v>
      </c>
      <c r="C7440" s="20" t="s">
        <v>27027</v>
      </c>
      <c r="D7440" s="20" t="s">
        <v>27029</v>
      </c>
      <c r="E7440" s="16">
        <v>0</v>
      </c>
      <c r="F7440" s="21">
        <v>44316</v>
      </c>
    </row>
    <row r="7441" spans="1:6" ht="18.75" x14ac:dyDescent="0.3">
      <c r="A7441" s="20" t="s">
        <v>27031</v>
      </c>
      <c r="B7441" s="20" t="s">
        <v>5185</v>
      </c>
      <c r="C7441" s="20" t="s">
        <v>27030</v>
      </c>
      <c r="D7441" s="20" t="s">
        <v>27032</v>
      </c>
      <c r="E7441" s="16">
        <v>0</v>
      </c>
      <c r="F7441" s="21">
        <v>44316</v>
      </c>
    </row>
    <row r="7442" spans="1:6" ht="18.75" x14ac:dyDescent="0.3">
      <c r="A7442" s="20" t="s">
        <v>27034</v>
      </c>
      <c r="B7442" s="20" t="s">
        <v>5185</v>
      </c>
      <c r="C7442" s="20" t="s">
        <v>27033</v>
      </c>
      <c r="D7442" s="20" t="s">
        <v>27035</v>
      </c>
      <c r="E7442" s="16">
        <v>0</v>
      </c>
      <c r="F7442" s="21">
        <v>44316</v>
      </c>
    </row>
    <row r="7443" spans="1:6" ht="18.75" x14ac:dyDescent="0.3">
      <c r="A7443" s="20" t="s">
        <v>27037</v>
      </c>
      <c r="B7443" s="20" t="s">
        <v>5185</v>
      </c>
      <c r="C7443" s="20" t="s">
        <v>27036</v>
      </c>
      <c r="D7443" s="20" t="s">
        <v>27038</v>
      </c>
      <c r="E7443" s="16">
        <v>10</v>
      </c>
      <c r="F7443" s="21">
        <v>43158</v>
      </c>
    </row>
    <row r="7444" spans="1:6" ht="18.75" x14ac:dyDescent="0.3">
      <c r="A7444" s="20" t="s">
        <v>27040</v>
      </c>
      <c r="B7444" s="20" t="s">
        <v>5185</v>
      </c>
      <c r="C7444" s="20" t="s">
        <v>27039</v>
      </c>
      <c r="D7444" s="20" t="s">
        <v>27041</v>
      </c>
      <c r="E7444" s="16">
        <v>0</v>
      </c>
      <c r="F7444" s="21">
        <v>44316</v>
      </c>
    </row>
    <row r="7445" spans="1:6" ht="18.75" x14ac:dyDescent="0.3">
      <c r="A7445" s="20" t="s">
        <v>27043</v>
      </c>
      <c r="B7445" s="20" t="s">
        <v>5185</v>
      </c>
      <c r="C7445" s="20" t="s">
        <v>27042</v>
      </c>
      <c r="D7445" s="20" t="s">
        <v>27044</v>
      </c>
      <c r="E7445" s="16">
        <v>0</v>
      </c>
      <c r="F7445" s="21">
        <v>44316</v>
      </c>
    </row>
    <row r="7446" spans="1:6" ht="18.75" x14ac:dyDescent="0.3">
      <c r="A7446" s="20" t="s">
        <v>27046</v>
      </c>
      <c r="B7446" s="20" t="s">
        <v>5185</v>
      </c>
      <c r="C7446" s="20" t="s">
        <v>27045</v>
      </c>
      <c r="D7446" s="20" t="s">
        <v>27047</v>
      </c>
      <c r="E7446" s="16">
        <v>10</v>
      </c>
      <c r="F7446" s="21">
        <v>43158</v>
      </c>
    </row>
    <row r="7447" spans="1:6" ht="18.75" x14ac:dyDescent="0.3">
      <c r="A7447" s="20" t="s">
        <v>27049</v>
      </c>
      <c r="B7447" s="20" t="s">
        <v>5185</v>
      </c>
      <c r="C7447" s="20" t="s">
        <v>27048</v>
      </c>
      <c r="D7447" s="20" t="s">
        <v>27050</v>
      </c>
      <c r="E7447" s="16">
        <v>10</v>
      </c>
      <c r="F7447" s="21">
        <v>43158</v>
      </c>
    </row>
    <row r="7448" spans="1:6" ht="18.75" x14ac:dyDescent="0.3">
      <c r="A7448" s="20" t="s">
        <v>27052</v>
      </c>
      <c r="B7448" s="20" t="s">
        <v>5185</v>
      </c>
      <c r="C7448" s="20" t="s">
        <v>27051</v>
      </c>
      <c r="D7448" s="20" t="s">
        <v>27053</v>
      </c>
      <c r="E7448" s="16">
        <v>0</v>
      </c>
      <c r="F7448" s="21">
        <v>44306</v>
      </c>
    </row>
    <row r="7449" spans="1:6" ht="18.75" x14ac:dyDescent="0.3">
      <c r="A7449" s="20" t="s">
        <v>27055</v>
      </c>
      <c r="B7449" s="20" t="s">
        <v>5185</v>
      </c>
      <c r="C7449" s="20" t="s">
        <v>27054</v>
      </c>
      <c r="D7449" s="20" t="s">
        <v>27056</v>
      </c>
      <c r="E7449" s="16">
        <v>0</v>
      </c>
      <c r="F7449" s="21">
        <v>44306</v>
      </c>
    </row>
    <row r="7450" spans="1:6" ht="18.75" x14ac:dyDescent="0.3">
      <c r="A7450" s="20" t="s">
        <v>27058</v>
      </c>
      <c r="B7450" s="20" t="s">
        <v>5185</v>
      </c>
      <c r="C7450" s="20" t="s">
        <v>27057</v>
      </c>
      <c r="D7450" s="20" t="s">
        <v>27059</v>
      </c>
      <c r="E7450" s="16">
        <v>10</v>
      </c>
      <c r="F7450" s="21">
        <v>43166</v>
      </c>
    </row>
    <row r="7451" spans="1:6" ht="18.75" x14ac:dyDescent="0.3">
      <c r="A7451" s="20" t="s">
        <v>27061</v>
      </c>
      <c r="B7451" s="20" t="s">
        <v>5185</v>
      </c>
      <c r="C7451" s="20" t="s">
        <v>27060</v>
      </c>
      <c r="D7451" s="20" t="s">
        <v>27062</v>
      </c>
      <c r="E7451" s="16">
        <v>0</v>
      </c>
      <c r="F7451" s="21">
        <v>44306</v>
      </c>
    </row>
    <row r="7452" spans="1:6" ht="18.75" x14ac:dyDescent="0.3">
      <c r="A7452" s="20" t="s">
        <v>27064</v>
      </c>
      <c r="B7452" s="20" t="s">
        <v>5185</v>
      </c>
      <c r="C7452" s="20" t="s">
        <v>27063</v>
      </c>
      <c r="D7452" s="20" t="s">
        <v>27065</v>
      </c>
      <c r="E7452" s="16">
        <v>0</v>
      </c>
      <c r="F7452" s="21">
        <v>44306</v>
      </c>
    </row>
    <row r="7453" spans="1:6" ht="18.75" x14ac:dyDescent="0.3">
      <c r="A7453" s="20" t="s">
        <v>27067</v>
      </c>
      <c r="B7453" s="20" t="s">
        <v>5185</v>
      </c>
      <c r="C7453" s="20" t="s">
        <v>27066</v>
      </c>
      <c r="D7453" s="20" t="s">
        <v>27068</v>
      </c>
      <c r="E7453" s="16">
        <v>10</v>
      </c>
      <c r="F7453" s="21">
        <v>43166</v>
      </c>
    </row>
    <row r="7454" spans="1:6" ht="18.75" x14ac:dyDescent="0.3">
      <c r="A7454" s="20" t="s">
        <v>27070</v>
      </c>
      <c r="B7454" s="20" t="s">
        <v>5185</v>
      </c>
      <c r="C7454" s="20" t="s">
        <v>27069</v>
      </c>
      <c r="D7454" s="20" t="s">
        <v>27071</v>
      </c>
      <c r="E7454" s="16">
        <v>0</v>
      </c>
      <c r="F7454" s="21">
        <v>44306</v>
      </c>
    </row>
    <row r="7455" spans="1:6" ht="18.75" x14ac:dyDescent="0.3">
      <c r="A7455" s="20" t="s">
        <v>27073</v>
      </c>
      <c r="B7455" s="20" t="s">
        <v>5185</v>
      </c>
      <c r="C7455" s="20" t="s">
        <v>27072</v>
      </c>
      <c r="D7455" s="20" t="s">
        <v>27074</v>
      </c>
      <c r="E7455" s="16">
        <v>0</v>
      </c>
      <c r="F7455" s="21">
        <v>44306</v>
      </c>
    </row>
    <row r="7456" spans="1:6" ht="18.75" x14ac:dyDescent="0.3">
      <c r="A7456" s="20" t="s">
        <v>27076</v>
      </c>
      <c r="B7456" s="20" t="s">
        <v>5185</v>
      </c>
      <c r="C7456" s="20" t="s">
        <v>27075</v>
      </c>
      <c r="D7456" s="20" t="s">
        <v>27077</v>
      </c>
      <c r="E7456" s="16">
        <v>0</v>
      </c>
      <c r="F7456" s="21">
        <v>44306</v>
      </c>
    </row>
    <row r="7457" spans="1:6" ht="18.75" x14ac:dyDescent="0.3">
      <c r="A7457" s="20" t="s">
        <v>27079</v>
      </c>
      <c r="B7457" s="20" t="s">
        <v>5185</v>
      </c>
      <c r="C7457" s="20" t="s">
        <v>27078</v>
      </c>
      <c r="D7457" s="20" t="s">
        <v>27080</v>
      </c>
      <c r="E7457" s="16">
        <v>0</v>
      </c>
      <c r="F7457" s="21">
        <v>44306</v>
      </c>
    </row>
    <row r="7458" spans="1:6" ht="18.75" x14ac:dyDescent="0.3">
      <c r="A7458" s="20" t="s">
        <v>27082</v>
      </c>
      <c r="B7458" s="20" t="s">
        <v>5185</v>
      </c>
      <c r="C7458" s="20" t="s">
        <v>27081</v>
      </c>
      <c r="D7458" s="20" t="s">
        <v>27083</v>
      </c>
      <c r="E7458" s="16">
        <v>0</v>
      </c>
      <c r="F7458" s="21">
        <v>44306</v>
      </c>
    </row>
    <row r="7459" spans="1:6" ht="18.75" x14ac:dyDescent="0.3">
      <c r="A7459" s="20" t="s">
        <v>27085</v>
      </c>
      <c r="B7459" s="20" t="s">
        <v>5185</v>
      </c>
      <c r="C7459" s="20" t="s">
        <v>27084</v>
      </c>
      <c r="D7459" s="20" t="s">
        <v>27086</v>
      </c>
      <c r="E7459" s="16">
        <v>0</v>
      </c>
      <c r="F7459" s="21">
        <v>44306</v>
      </c>
    </row>
    <row r="7460" spans="1:6" ht="18.75" x14ac:dyDescent="0.3">
      <c r="A7460" s="20" t="s">
        <v>27088</v>
      </c>
      <c r="B7460" s="20" t="s">
        <v>5185</v>
      </c>
      <c r="C7460" s="20" t="s">
        <v>27087</v>
      </c>
      <c r="D7460" s="20" t="s">
        <v>27089</v>
      </c>
      <c r="E7460" s="16">
        <v>0</v>
      </c>
      <c r="F7460" s="21">
        <v>44314</v>
      </c>
    </row>
    <row r="7461" spans="1:6" ht="18.75" x14ac:dyDescent="0.3">
      <c r="A7461" s="20" t="s">
        <v>27091</v>
      </c>
      <c r="B7461" s="20" t="s">
        <v>5185</v>
      </c>
      <c r="C7461" s="20" t="s">
        <v>27090</v>
      </c>
      <c r="D7461" s="20" t="s">
        <v>27092</v>
      </c>
      <c r="E7461" s="16">
        <v>0</v>
      </c>
      <c r="F7461" s="21">
        <v>44314</v>
      </c>
    </row>
    <row r="7462" spans="1:6" ht="18.75" x14ac:dyDescent="0.3">
      <c r="A7462" s="20" t="s">
        <v>27094</v>
      </c>
      <c r="B7462" s="20" t="s">
        <v>5185</v>
      </c>
      <c r="C7462" s="20" t="s">
        <v>27093</v>
      </c>
      <c r="D7462" s="20" t="s">
        <v>27095</v>
      </c>
      <c r="E7462" s="16">
        <v>0</v>
      </c>
      <c r="F7462" s="21">
        <v>44314</v>
      </c>
    </row>
    <row r="7463" spans="1:6" ht="18.75" x14ac:dyDescent="0.3">
      <c r="A7463" s="20" t="s">
        <v>27097</v>
      </c>
      <c r="B7463" s="20" t="s">
        <v>5185</v>
      </c>
      <c r="C7463" s="20" t="s">
        <v>27096</v>
      </c>
      <c r="D7463" s="20" t="s">
        <v>27098</v>
      </c>
      <c r="E7463" s="16">
        <v>10</v>
      </c>
      <c r="F7463" s="21">
        <v>43181</v>
      </c>
    </row>
    <row r="7464" spans="1:6" ht="18.75" x14ac:dyDescent="0.3">
      <c r="A7464" s="20" t="s">
        <v>27100</v>
      </c>
      <c r="B7464" s="20" t="s">
        <v>5185</v>
      </c>
      <c r="C7464" s="20" t="s">
        <v>27099</v>
      </c>
      <c r="D7464" s="20" t="s">
        <v>27101</v>
      </c>
      <c r="E7464" s="16">
        <v>0</v>
      </c>
      <c r="F7464" s="21">
        <v>44314</v>
      </c>
    </row>
    <row r="7465" spans="1:6" ht="18.75" x14ac:dyDescent="0.3">
      <c r="A7465" s="20" t="s">
        <v>27103</v>
      </c>
      <c r="B7465" s="20" t="s">
        <v>5185</v>
      </c>
      <c r="C7465" s="20" t="s">
        <v>27102</v>
      </c>
      <c r="D7465" s="20" t="s">
        <v>27104</v>
      </c>
      <c r="E7465" s="16">
        <v>0</v>
      </c>
      <c r="F7465" s="21">
        <v>44314</v>
      </c>
    </row>
    <row r="7466" spans="1:6" ht="18.75" x14ac:dyDescent="0.3">
      <c r="A7466" s="20" t="s">
        <v>27106</v>
      </c>
      <c r="B7466" s="20" t="s">
        <v>5185</v>
      </c>
      <c r="C7466" s="20" t="s">
        <v>27105</v>
      </c>
      <c r="D7466" s="20" t="s">
        <v>27107</v>
      </c>
      <c r="E7466" s="16">
        <v>0</v>
      </c>
      <c r="F7466" s="21">
        <v>44363</v>
      </c>
    </row>
    <row r="7467" spans="1:6" ht="18.75" x14ac:dyDescent="0.3">
      <c r="A7467" s="20" t="s">
        <v>27109</v>
      </c>
      <c r="B7467" s="20" t="s">
        <v>5185</v>
      </c>
      <c r="C7467" s="20" t="s">
        <v>27108</v>
      </c>
      <c r="D7467" s="20" t="s">
        <v>27110</v>
      </c>
      <c r="E7467" s="16">
        <v>0</v>
      </c>
      <c r="F7467" s="21">
        <v>44363</v>
      </c>
    </row>
    <row r="7468" spans="1:6" ht="18.75" x14ac:dyDescent="0.3">
      <c r="A7468" s="20" t="s">
        <v>27112</v>
      </c>
      <c r="B7468" s="20" t="s">
        <v>5185</v>
      </c>
      <c r="C7468" s="20" t="s">
        <v>27111</v>
      </c>
      <c r="D7468" s="20" t="s">
        <v>27113</v>
      </c>
      <c r="E7468" s="16">
        <v>0</v>
      </c>
      <c r="F7468" s="21">
        <v>44363</v>
      </c>
    </row>
    <row r="7469" spans="1:6" ht="18.75" x14ac:dyDescent="0.3">
      <c r="A7469" s="20" t="s">
        <v>27115</v>
      </c>
      <c r="B7469" s="20" t="s">
        <v>5185</v>
      </c>
      <c r="C7469" s="20" t="s">
        <v>27114</v>
      </c>
      <c r="D7469" s="20" t="s">
        <v>27116</v>
      </c>
      <c r="E7469" s="16">
        <v>10</v>
      </c>
      <c r="F7469" s="21">
        <v>43264</v>
      </c>
    </row>
    <row r="7470" spans="1:6" ht="18.75" x14ac:dyDescent="0.3">
      <c r="A7470" s="20" t="s">
        <v>27118</v>
      </c>
      <c r="B7470" s="20" t="s">
        <v>5185</v>
      </c>
      <c r="C7470" s="20" t="s">
        <v>27117</v>
      </c>
      <c r="D7470" s="20" t="s">
        <v>27119</v>
      </c>
      <c r="E7470" s="16">
        <v>10</v>
      </c>
      <c r="F7470" s="21">
        <v>43264</v>
      </c>
    </row>
    <row r="7471" spans="1:6" ht="18.75" x14ac:dyDescent="0.3">
      <c r="A7471" s="20" t="s">
        <v>27121</v>
      </c>
      <c r="B7471" s="20" t="s">
        <v>5185</v>
      </c>
      <c r="C7471" s="20" t="s">
        <v>27120</v>
      </c>
      <c r="D7471" s="20" t="s">
        <v>27122</v>
      </c>
      <c r="E7471" s="16">
        <v>10</v>
      </c>
      <c r="F7471" s="21">
        <v>43264</v>
      </c>
    </row>
    <row r="7472" spans="1:6" ht="18.75" x14ac:dyDescent="0.3">
      <c r="A7472" s="20" t="s">
        <v>27124</v>
      </c>
      <c r="B7472" s="20" t="s">
        <v>5185</v>
      </c>
      <c r="C7472" s="20" t="s">
        <v>27123</v>
      </c>
      <c r="D7472" s="20" t="s">
        <v>27125</v>
      </c>
      <c r="E7472" s="16">
        <v>0</v>
      </c>
      <c r="F7472" s="21">
        <v>44670</v>
      </c>
    </row>
    <row r="7473" spans="1:6" ht="18.75" x14ac:dyDescent="0.3">
      <c r="A7473" s="20" t="s">
        <v>27127</v>
      </c>
      <c r="B7473" s="20" t="s">
        <v>5185</v>
      </c>
      <c r="C7473" s="20" t="s">
        <v>27126</v>
      </c>
      <c r="D7473" s="20" t="s">
        <v>27128</v>
      </c>
      <c r="E7473" s="16">
        <v>0</v>
      </c>
      <c r="F7473" s="21">
        <v>44670</v>
      </c>
    </row>
    <row r="7474" spans="1:6" ht="18.75" x14ac:dyDescent="0.3">
      <c r="A7474" s="20" t="s">
        <v>27130</v>
      </c>
      <c r="B7474" s="20" t="s">
        <v>5185</v>
      </c>
      <c r="C7474" s="20" t="s">
        <v>27129</v>
      </c>
      <c r="D7474" s="20" t="s">
        <v>27131</v>
      </c>
      <c r="E7474" s="16">
        <v>0</v>
      </c>
      <c r="F7474" s="21">
        <v>44670</v>
      </c>
    </row>
    <row r="7475" spans="1:6" ht="18.75" x14ac:dyDescent="0.3">
      <c r="A7475" s="20" t="s">
        <v>27133</v>
      </c>
      <c r="B7475" s="20" t="s">
        <v>5185</v>
      </c>
      <c r="C7475" s="20" t="s">
        <v>27132</v>
      </c>
      <c r="D7475" s="20" t="s">
        <v>27134</v>
      </c>
      <c r="E7475" s="16">
        <v>0</v>
      </c>
      <c r="F7475" s="21">
        <v>44670</v>
      </c>
    </row>
    <row r="7476" spans="1:6" ht="18.75" x14ac:dyDescent="0.3">
      <c r="A7476" s="20" t="s">
        <v>27136</v>
      </c>
      <c r="B7476" s="20" t="s">
        <v>5185</v>
      </c>
      <c r="C7476" s="20" t="s">
        <v>27135</v>
      </c>
      <c r="D7476" s="20" t="s">
        <v>27137</v>
      </c>
      <c r="E7476" s="16">
        <v>0</v>
      </c>
      <c r="F7476" s="21">
        <v>44670</v>
      </c>
    </row>
    <row r="7477" spans="1:6" ht="18.75" x14ac:dyDescent="0.3">
      <c r="A7477" s="20" t="s">
        <v>27139</v>
      </c>
      <c r="B7477" s="20" t="s">
        <v>5185</v>
      </c>
      <c r="C7477" s="20" t="s">
        <v>27138</v>
      </c>
      <c r="D7477" s="20" t="s">
        <v>27140</v>
      </c>
      <c r="E7477" s="16">
        <v>0</v>
      </c>
      <c r="F7477" s="21">
        <v>44670</v>
      </c>
    </row>
    <row r="7478" spans="1:6" ht="18.75" x14ac:dyDescent="0.3">
      <c r="A7478" s="20" t="s">
        <v>27142</v>
      </c>
      <c r="B7478" s="20" t="s">
        <v>5185</v>
      </c>
      <c r="C7478" s="20" t="s">
        <v>27141</v>
      </c>
      <c r="D7478" s="20" t="s">
        <v>27143</v>
      </c>
      <c r="E7478" s="16">
        <v>0</v>
      </c>
      <c r="F7478" s="21">
        <v>44377</v>
      </c>
    </row>
    <row r="7479" spans="1:6" ht="18.75" x14ac:dyDescent="0.3">
      <c r="A7479" s="20" t="s">
        <v>27145</v>
      </c>
      <c r="B7479" s="20" t="s">
        <v>5185</v>
      </c>
      <c r="C7479" s="20" t="s">
        <v>27144</v>
      </c>
      <c r="D7479" s="20" t="s">
        <v>27146</v>
      </c>
      <c r="E7479" s="16">
        <v>0</v>
      </c>
      <c r="F7479" s="21">
        <v>44377</v>
      </c>
    </row>
    <row r="7480" spans="1:6" ht="18.75" x14ac:dyDescent="0.3">
      <c r="A7480" s="20" t="s">
        <v>27148</v>
      </c>
      <c r="B7480" s="20" t="s">
        <v>5185</v>
      </c>
      <c r="C7480" s="20" t="s">
        <v>27147</v>
      </c>
      <c r="D7480" s="20" t="s">
        <v>27149</v>
      </c>
      <c r="E7480" s="16">
        <v>0</v>
      </c>
      <c r="F7480" s="21">
        <v>44377</v>
      </c>
    </row>
    <row r="7481" spans="1:6" ht="18.75" x14ac:dyDescent="0.3">
      <c r="A7481" s="20" t="s">
        <v>27151</v>
      </c>
      <c r="B7481" s="20" t="s">
        <v>5185</v>
      </c>
      <c r="C7481" s="20" t="s">
        <v>27150</v>
      </c>
      <c r="D7481" s="20" t="s">
        <v>27152</v>
      </c>
      <c r="E7481" s="16">
        <v>0</v>
      </c>
      <c r="F7481" s="21">
        <v>44377</v>
      </c>
    </row>
    <row r="7482" spans="1:6" ht="18.75" x14ac:dyDescent="0.3">
      <c r="A7482" s="20" t="s">
        <v>27154</v>
      </c>
      <c r="B7482" s="20" t="s">
        <v>5185</v>
      </c>
      <c r="C7482" s="20" t="s">
        <v>27153</v>
      </c>
      <c r="D7482" s="20" t="s">
        <v>27155</v>
      </c>
      <c r="E7482" s="16">
        <v>0</v>
      </c>
      <c r="F7482" s="21">
        <v>44377</v>
      </c>
    </row>
    <row r="7483" spans="1:6" ht="18.75" x14ac:dyDescent="0.3">
      <c r="A7483" s="20" t="s">
        <v>27157</v>
      </c>
      <c r="B7483" s="20" t="s">
        <v>5185</v>
      </c>
      <c r="C7483" s="20" t="s">
        <v>27156</v>
      </c>
      <c r="D7483" s="20" t="s">
        <v>27158</v>
      </c>
      <c r="E7483" s="16">
        <v>0</v>
      </c>
      <c r="F7483" s="21">
        <v>44377</v>
      </c>
    </row>
    <row r="7484" spans="1:6" ht="18.75" x14ac:dyDescent="0.3">
      <c r="A7484" s="20" t="s">
        <v>27160</v>
      </c>
      <c r="B7484" s="20" t="s">
        <v>5185</v>
      </c>
      <c r="C7484" s="20" t="s">
        <v>27159</v>
      </c>
      <c r="D7484" s="20" t="s">
        <v>27161</v>
      </c>
      <c r="E7484" s="16">
        <v>0</v>
      </c>
      <c r="F7484" s="21">
        <v>44468</v>
      </c>
    </row>
    <row r="7485" spans="1:6" ht="18.75" x14ac:dyDescent="0.3">
      <c r="A7485" s="20" t="s">
        <v>27163</v>
      </c>
      <c r="B7485" s="20" t="s">
        <v>5185</v>
      </c>
      <c r="C7485" s="20" t="s">
        <v>27162</v>
      </c>
      <c r="D7485" s="20" t="s">
        <v>27164</v>
      </c>
      <c r="E7485" s="16">
        <v>10</v>
      </c>
      <c r="F7485" s="21">
        <v>43383</v>
      </c>
    </row>
    <row r="7486" spans="1:6" ht="18.75" x14ac:dyDescent="0.3">
      <c r="A7486" s="20" t="s">
        <v>27166</v>
      </c>
      <c r="B7486" s="20" t="s">
        <v>5185</v>
      </c>
      <c r="C7486" s="20" t="s">
        <v>27165</v>
      </c>
      <c r="D7486" s="20" t="s">
        <v>27167</v>
      </c>
      <c r="E7486" s="16">
        <v>0</v>
      </c>
      <c r="F7486" s="21">
        <v>44468</v>
      </c>
    </row>
    <row r="7487" spans="1:6" ht="18.75" x14ac:dyDescent="0.3">
      <c r="A7487" s="20" t="s">
        <v>27169</v>
      </c>
      <c r="B7487" s="20" t="s">
        <v>5185</v>
      </c>
      <c r="C7487" s="20" t="s">
        <v>27168</v>
      </c>
      <c r="D7487" s="20" t="s">
        <v>27170</v>
      </c>
      <c r="E7487" s="16">
        <v>0</v>
      </c>
      <c r="F7487" s="21">
        <v>44468</v>
      </c>
    </row>
    <row r="7488" spans="1:6" ht="18.75" x14ac:dyDescent="0.3">
      <c r="A7488" s="20" t="s">
        <v>27172</v>
      </c>
      <c r="B7488" s="20" t="s">
        <v>5185</v>
      </c>
      <c r="C7488" s="20" t="s">
        <v>27171</v>
      </c>
      <c r="D7488" s="20" t="s">
        <v>27173</v>
      </c>
      <c r="E7488" s="16">
        <v>0</v>
      </c>
      <c r="F7488" s="21">
        <v>44468</v>
      </c>
    </row>
    <row r="7489" spans="1:6" ht="18.75" x14ac:dyDescent="0.3">
      <c r="A7489" s="20" t="s">
        <v>27175</v>
      </c>
      <c r="B7489" s="20" t="s">
        <v>5185</v>
      </c>
      <c r="C7489" s="20" t="s">
        <v>27174</v>
      </c>
      <c r="D7489" s="20" t="s">
        <v>27176</v>
      </c>
      <c r="E7489" s="16">
        <v>0</v>
      </c>
      <c r="F7489" s="21">
        <v>44468</v>
      </c>
    </row>
    <row r="7490" spans="1:6" ht="18.75" x14ac:dyDescent="0.3">
      <c r="A7490" s="20" t="s">
        <v>27178</v>
      </c>
      <c r="B7490" s="20" t="s">
        <v>5185</v>
      </c>
      <c r="C7490" s="20" t="s">
        <v>27177</v>
      </c>
      <c r="D7490" s="20" t="s">
        <v>27179</v>
      </c>
      <c r="E7490" s="16">
        <v>0</v>
      </c>
      <c r="F7490" s="21">
        <v>44713</v>
      </c>
    </row>
    <row r="7491" spans="1:6" ht="18.75" x14ac:dyDescent="0.3">
      <c r="A7491" s="20" t="s">
        <v>27181</v>
      </c>
      <c r="B7491" s="20" t="s">
        <v>5185</v>
      </c>
      <c r="C7491" s="20" t="s">
        <v>27180</v>
      </c>
      <c r="D7491" s="20" t="s">
        <v>27182</v>
      </c>
      <c r="E7491" s="16">
        <v>0</v>
      </c>
      <c r="F7491" s="21">
        <v>44713</v>
      </c>
    </row>
    <row r="7492" spans="1:6" ht="18.75" x14ac:dyDescent="0.3">
      <c r="A7492" s="20" t="s">
        <v>27184</v>
      </c>
      <c r="B7492" s="20" t="s">
        <v>5185</v>
      </c>
      <c r="C7492" s="20" t="s">
        <v>27183</v>
      </c>
      <c r="D7492" s="20" t="s">
        <v>27185</v>
      </c>
      <c r="E7492" s="16">
        <v>10</v>
      </c>
      <c r="F7492" s="21">
        <v>43474</v>
      </c>
    </row>
    <row r="7493" spans="1:6" ht="18.75" x14ac:dyDescent="0.3">
      <c r="A7493" s="20" t="s">
        <v>27187</v>
      </c>
      <c r="B7493" s="20" t="s">
        <v>5185</v>
      </c>
      <c r="C7493" s="20" t="s">
        <v>27186</v>
      </c>
      <c r="D7493" s="20" t="s">
        <v>27188</v>
      </c>
      <c r="E7493" s="16">
        <v>0</v>
      </c>
      <c r="F7493" s="21">
        <v>44713</v>
      </c>
    </row>
    <row r="7494" spans="1:6" ht="18.75" x14ac:dyDescent="0.3">
      <c r="A7494" s="20" t="s">
        <v>27190</v>
      </c>
      <c r="B7494" s="20" t="s">
        <v>5185</v>
      </c>
      <c r="C7494" s="20" t="s">
        <v>27189</v>
      </c>
      <c r="D7494" s="20" t="s">
        <v>27191</v>
      </c>
      <c r="E7494" s="16">
        <v>0</v>
      </c>
      <c r="F7494" s="21">
        <v>44713</v>
      </c>
    </row>
    <row r="7495" spans="1:6" ht="18.75" x14ac:dyDescent="0.3">
      <c r="A7495" s="20" t="s">
        <v>27193</v>
      </c>
      <c r="B7495" s="20" t="s">
        <v>5185</v>
      </c>
      <c r="C7495" s="20" t="s">
        <v>27192</v>
      </c>
      <c r="D7495" s="20" t="s">
        <v>27194</v>
      </c>
      <c r="E7495" s="16">
        <v>0</v>
      </c>
      <c r="F7495" s="21">
        <v>44713</v>
      </c>
    </row>
    <row r="7496" spans="1:6" ht="18.75" x14ac:dyDescent="0.3">
      <c r="A7496" s="20" t="s">
        <v>27196</v>
      </c>
      <c r="B7496" s="20" t="s">
        <v>5185</v>
      </c>
      <c r="C7496" s="20" t="s">
        <v>27195</v>
      </c>
      <c r="D7496" s="20" t="s">
        <v>27197</v>
      </c>
      <c r="E7496" s="16">
        <v>0</v>
      </c>
      <c r="F7496" s="21">
        <v>44713</v>
      </c>
    </row>
    <row r="7497" spans="1:6" ht="18.75" x14ac:dyDescent="0.3">
      <c r="A7497" s="20" t="s">
        <v>27199</v>
      </c>
      <c r="B7497" s="20" t="s">
        <v>5185</v>
      </c>
      <c r="C7497" s="20" t="s">
        <v>27198</v>
      </c>
      <c r="D7497" s="20" t="s">
        <v>27200</v>
      </c>
      <c r="E7497" s="16">
        <v>0</v>
      </c>
      <c r="F7497" s="21">
        <v>44713</v>
      </c>
    </row>
    <row r="7498" spans="1:6" ht="18.75" x14ac:dyDescent="0.3">
      <c r="A7498" s="20" t="s">
        <v>27202</v>
      </c>
      <c r="B7498" s="20" t="s">
        <v>5185</v>
      </c>
      <c r="C7498" s="20" t="s">
        <v>27201</v>
      </c>
      <c r="D7498" s="20" t="s">
        <v>27203</v>
      </c>
      <c r="E7498" s="16">
        <v>0</v>
      </c>
      <c r="F7498" s="21">
        <v>44713</v>
      </c>
    </row>
    <row r="7499" spans="1:6" ht="18.75" x14ac:dyDescent="0.3">
      <c r="A7499" s="20" t="s">
        <v>27205</v>
      </c>
      <c r="B7499" s="20" t="s">
        <v>5185</v>
      </c>
      <c r="C7499" s="20" t="s">
        <v>27204</v>
      </c>
      <c r="D7499" s="20" t="s">
        <v>27206</v>
      </c>
      <c r="E7499" s="16">
        <v>0</v>
      </c>
      <c r="F7499" s="21">
        <v>44713</v>
      </c>
    </row>
    <row r="7500" spans="1:6" ht="18.75" x14ac:dyDescent="0.3">
      <c r="A7500" s="20" t="s">
        <v>27208</v>
      </c>
      <c r="B7500" s="20" t="s">
        <v>5185</v>
      </c>
      <c r="C7500" s="20" t="s">
        <v>27207</v>
      </c>
      <c r="D7500" s="20" t="s">
        <v>27209</v>
      </c>
      <c r="E7500" s="16">
        <v>0</v>
      </c>
      <c r="F7500" s="21">
        <v>44713</v>
      </c>
    </row>
    <row r="7501" spans="1:6" ht="18.75" x14ac:dyDescent="0.3">
      <c r="A7501" s="20" t="s">
        <v>27211</v>
      </c>
      <c r="B7501" s="20" t="s">
        <v>5185</v>
      </c>
      <c r="C7501" s="20" t="s">
        <v>27210</v>
      </c>
      <c r="D7501" s="20" t="s">
        <v>27212</v>
      </c>
      <c r="E7501" s="16">
        <v>0</v>
      </c>
      <c r="F7501" s="21">
        <v>44713</v>
      </c>
    </row>
    <row r="7502" spans="1:6" ht="18.75" x14ac:dyDescent="0.3">
      <c r="A7502" s="20" t="s">
        <v>27214</v>
      </c>
      <c r="B7502" s="20" t="s">
        <v>5185</v>
      </c>
      <c r="C7502" s="20" t="s">
        <v>27213</v>
      </c>
      <c r="D7502" s="20" t="s">
        <v>27215</v>
      </c>
      <c r="E7502" s="16">
        <v>0</v>
      </c>
      <c r="F7502" s="21">
        <v>44713</v>
      </c>
    </row>
    <row r="7503" spans="1:6" ht="18.75" x14ac:dyDescent="0.3">
      <c r="A7503" s="20" t="s">
        <v>27217</v>
      </c>
      <c r="B7503" s="20" t="s">
        <v>5185</v>
      </c>
      <c r="C7503" s="20" t="s">
        <v>27216</v>
      </c>
      <c r="D7503" s="20" t="s">
        <v>27218</v>
      </c>
      <c r="E7503" s="16">
        <v>0</v>
      </c>
      <c r="F7503" s="21">
        <v>44713</v>
      </c>
    </row>
    <row r="7504" spans="1:6" ht="18.75" x14ac:dyDescent="0.3">
      <c r="A7504" s="20" t="s">
        <v>27220</v>
      </c>
      <c r="B7504" s="20" t="s">
        <v>5185</v>
      </c>
      <c r="C7504" s="20" t="s">
        <v>27219</v>
      </c>
      <c r="D7504" s="20" t="s">
        <v>27221</v>
      </c>
      <c r="E7504" s="16">
        <v>0</v>
      </c>
      <c r="F7504" s="21">
        <v>44713</v>
      </c>
    </row>
    <row r="7505" spans="1:6" ht="18.75" x14ac:dyDescent="0.3">
      <c r="A7505" s="20" t="s">
        <v>27223</v>
      </c>
      <c r="B7505" s="20" t="s">
        <v>5185</v>
      </c>
      <c r="C7505" s="20" t="s">
        <v>27222</v>
      </c>
      <c r="D7505" s="20" t="s">
        <v>27224</v>
      </c>
      <c r="E7505" s="16">
        <v>0</v>
      </c>
      <c r="F7505" s="21">
        <v>44713</v>
      </c>
    </row>
    <row r="7506" spans="1:6" ht="18.75" x14ac:dyDescent="0.3">
      <c r="A7506" s="20" t="s">
        <v>27226</v>
      </c>
      <c r="B7506" s="20" t="s">
        <v>5185</v>
      </c>
      <c r="C7506" s="20" t="s">
        <v>27225</v>
      </c>
      <c r="D7506" s="20" t="s">
        <v>27227</v>
      </c>
      <c r="E7506" s="16">
        <v>0</v>
      </c>
      <c r="F7506" s="21">
        <v>44713</v>
      </c>
    </row>
    <row r="7507" spans="1:6" ht="18.75" x14ac:dyDescent="0.3">
      <c r="A7507" s="20" t="s">
        <v>27229</v>
      </c>
      <c r="B7507" s="20" t="s">
        <v>5185</v>
      </c>
      <c r="C7507" s="20" t="s">
        <v>27228</v>
      </c>
      <c r="D7507" s="20" t="s">
        <v>27230</v>
      </c>
      <c r="E7507" s="16">
        <v>0</v>
      </c>
      <c r="F7507" s="21">
        <v>44713</v>
      </c>
    </row>
    <row r="7508" spans="1:6" ht="18.75" x14ac:dyDescent="0.3">
      <c r="A7508" s="20" t="s">
        <v>27232</v>
      </c>
      <c r="B7508" s="20" t="s">
        <v>5185</v>
      </c>
      <c r="C7508" s="20" t="s">
        <v>27231</v>
      </c>
      <c r="D7508" s="20" t="s">
        <v>27233</v>
      </c>
      <c r="E7508" s="16">
        <v>12.399900000000001</v>
      </c>
      <c r="F7508" s="21">
        <v>44692</v>
      </c>
    </row>
    <row r="7509" spans="1:6" ht="18.75" x14ac:dyDescent="0.3">
      <c r="A7509" s="20" t="s">
        <v>27235</v>
      </c>
      <c r="B7509" s="20" t="s">
        <v>5185</v>
      </c>
      <c r="C7509" s="20" t="s">
        <v>27234</v>
      </c>
      <c r="D7509" s="20" t="s">
        <v>27236</v>
      </c>
      <c r="E7509" s="16">
        <v>12.473100000000001</v>
      </c>
      <c r="F7509" s="21">
        <v>44692</v>
      </c>
    </row>
    <row r="7510" spans="1:6" ht="18.75" x14ac:dyDescent="0.3">
      <c r="A7510" s="20" t="s">
        <v>27238</v>
      </c>
      <c r="B7510" s="20" t="s">
        <v>5185</v>
      </c>
      <c r="C7510" s="20" t="s">
        <v>27237</v>
      </c>
      <c r="D7510" s="20" t="s">
        <v>27239</v>
      </c>
      <c r="E7510" s="16">
        <v>10</v>
      </c>
      <c r="F7510" s="21">
        <v>44692</v>
      </c>
    </row>
    <row r="7511" spans="1:6" ht="18.75" x14ac:dyDescent="0.3">
      <c r="A7511" s="20" t="s">
        <v>27241</v>
      </c>
      <c r="B7511" s="20" t="s">
        <v>5185</v>
      </c>
      <c r="C7511" s="20" t="s">
        <v>27240</v>
      </c>
      <c r="D7511" s="20" t="s">
        <v>27242</v>
      </c>
      <c r="E7511" s="16">
        <v>10</v>
      </c>
      <c r="F7511" s="21">
        <v>44692</v>
      </c>
    </row>
    <row r="7512" spans="1:6" ht="18.75" x14ac:dyDescent="0.3">
      <c r="A7512" s="20" t="s">
        <v>27244</v>
      </c>
      <c r="B7512" s="20" t="s">
        <v>5185</v>
      </c>
      <c r="C7512" s="20" t="s">
        <v>27243</v>
      </c>
      <c r="D7512" s="20" t="s">
        <v>27245</v>
      </c>
      <c r="E7512" s="16">
        <v>10</v>
      </c>
      <c r="F7512" s="21">
        <v>44692</v>
      </c>
    </row>
    <row r="7513" spans="1:6" ht="18.75" x14ac:dyDescent="0.3">
      <c r="A7513" s="20" t="s">
        <v>27247</v>
      </c>
      <c r="B7513" s="20" t="s">
        <v>5185</v>
      </c>
      <c r="C7513" s="20" t="s">
        <v>27246</v>
      </c>
      <c r="D7513" s="20" t="s">
        <v>27248</v>
      </c>
      <c r="E7513" s="16">
        <v>10</v>
      </c>
      <c r="F7513" s="21">
        <v>44692</v>
      </c>
    </row>
    <row r="7514" spans="1:6" ht="18.75" x14ac:dyDescent="0.3">
      <c r="A7514" s="20" t="s">
        <v>27250</v>
      </c>
      <c r="B7514" s="20" t="s">
        <v>5185</v>
      </c>
      <c r="C7514" s="20" t="s">
        <v>27249</v>
      </c>
      <c r="D7514" s="20" t="s">
        <v>27251</v>
      </c>
      <c r="E7514" s="16">
        <v>12.3925</v>
      </c>
      <c r="F7514" s="21">
        <v>44669</v>
      </c>
    </row>
    <row r="7515" spans="1:6" ht="18.75" x14ac:dyDescent="0.3">
      <c r="A7515" s="20" t="s">
        <v>27253</v>
      </c>
      <c r="B7515" s="20" t="s">
        <v>5185</v>
      </c>
      <c r="C7515" s="20" t="s">
        <v>27252</v>
      </c>
      <c r="D7515" s="20" t="s">
        <v>27254</v>
      </c>
      <c r="E7515" s="16">
        <v>12.4472</v>
      </c>
      <c r="F7515" s="21">
        <v>44669</v>
      </c>
    </row>
    <row r="7516" spans="1:6" ht="18.75" x14ac:dyDescent="0.3">
      <c r="A7516" s="20" t="s">
        <v>27256</v>
      </c>
      <c r="B7516" s="20" t="s">
        <v>5185</v>
      </c>
      <c r="C7516" s="20" t="s">
        <v>27255</v>
      </c>
      <c r="D7516" s="20" t="s">
        <v>27257</v>
      </c>
      <c r="E7516" s="16">
        <v>10</v>
      </c>
      <c r="F7516" s="21">
        <v>44669</v>
      </c>
    </row>
    <row r="7517" spans="1:6" ht="18.75" x14ac:dyDescent="0.3">
      <c r="A7517" s="20" t="s">
        <v>27259</v>
      </c>
      <c r="B7517" s="20" t="s">
        <v>5185</v>
      </c>
      <c r="C7517" s="20" t="s">
        <v>27258</v>
      </c>
      <c r="D7517" s="20" t="s">
        <v>27260</v>
      </c>
      <c r="E7517" s="16">
        <v>10</v>
      </c>
      <c r="F7517" s="21">
        <v>44669</v>
      </c>
    </row>
    <row r="7518" spans="1:6" ht="18.75" x14ac:dyDescent="0.3">
      <c r="A7518" s="20" t="s">
        <v>27262</v>
      </c>
      <c r="B7518" s="20" t="s">
        <v>5185</v>
      </c>
      <c r="C7518" s="20" t="s">
        <v>27261</v>
      </c>
      <c r="D7518" s="20" t="s">
        <v>27263</v>
      </c>
      <c r="E7518" s="16">
        <v>10</v>
      </c>
      <c r="F7518" s="21">
        <v>44669</v>
      </c>
    </row>
    <row r="7519" spans="1:6" ht="18.75" x14ac:dyDescent="0.3">
      <c r="A7519" s="20" t="s">
        <v>27265</v>
      </c>
      <c r="B7519" s="20" t="s">
        <v>5185</v>
      </c>
      <c r="C7519" s="20" t="s">
        <v>27264</v>
      </c>
      <c r="D7519" s="20" t="s">
        <v>27266</v>
      </c>
      <c r="E7519" s="16">
        <v>12.353999999999999</v>
      </c>
      <c r="F7519" s="21">
        <v>44669</v>
      </c>
    </row>
    <row r="7520" spans="1:6" ht="18.75" x14ac:dyDescent="0.3">
      <c r="A7520" s="20" t="s">
        <v>27268</v>
      </c>
      <c r="B7520" s="20" t="s">
        <v>5185</v>
      </c>
      <c r="C7520" s="20" t="s">
        <v>27267</v>
      </c>
      <c r="D7520" s="20" t="s">
        <v>27269</v>
      </c>
      <c r="E7520" s="16">
        <v>12.452</v>
      </c>
      <c r="F7520" s="21">
        <v>44669</v>
      </c>
    </row>
    <row r="7521" spans="1:6" ht="18.75" x14ac:dyDescent="0.3">
      <c r="A7521" s="20" t="s">
        <v>27271</v>
      </c>
      <c r="B7521" s="20" t="s">
        <v>5185</v>
      </c>
      <c r="C7521" s="20" t="s">
        <v>27270</v>
      </c>
      <c r="D7521" s="20" t="s">
        <v>27272</v>
      </c>
      <c r="E7521" s="16">
        <v>10</v>
      </c>
      <c r="F7521" s="21">
        <v>44669</v>
      </c>
    </row>
    <row r="7522" spans="1:6" ht="18.75" x14ac:dyDescent="0.3">
      <c r="A7522" s="20" t="s">
        <v>27274</v>
      </c>
      <c r="B7522" s="20" t="s">
        <v>5185</v>
      </c>
      <c r="C7522" s="20" t="s">
        <v>27273</v>
      </c>
      <c r="D7522" s="20" t="s">
        <v>27275</v>
      </c>
      <c r="E7522" s="16">
        <v>10</v>
      </c>
      <c r="F7522" s="21">
        <v>44669</v>
      </c>
    </row>
    <row r="7523" spans="1:6" ht="18.75" x14ac:dyDescent="0.3">
      <c r="A7523" s="20" t="s">
        <v>27277</v>
      </c>
      <c r="B7523" s="20" t="s">
        <v>5185</v>
      </c>
      <c r="C7523" s="20" t="s">
        <v>27276</v>
      </c>
      <c r="D7523" s="20" t="s">
        <v>27278</v>
      </c>
      <c r="E7523" s="16">
        <v>10</v>
      </c>
      <c r="F7523" s="21">
        <v>44669</v>
      </c>
    </row>
    <row r="7524" spans="1:6" ht="18.75" x14ac:dyDescent="0.3">
      <c r="A7524" s="20" t="s">
        <v>27280</v>
      </c>
      <c r="B7524" s="20" t="s">
        <v>5185</v>
      </c>
      <c r="C7524" s="20" t="s">
        <v>27279</v>
      </c>
      <c r="D7524" s="20" t="s">
        <v>27281</v>
      </c>
      <c r="E7524" s="16">
        <v>10</v>
      </c>
      <c r="F7524" s="21">
        <v>44669</v>
      </c>
    </row>
    <row r="7525" spans="1:6" ht="18.75" x14ac:dyDescent="0.3">
      <c r="A7525" s="20" t="s">
        <v>27283</v>
      </c>
      <c r="B7525" s="20" t="s">
        <v>5185</v>
      </c>
      <c r="C7525" s="20" t="s">
        <v>27282</v>
      </c>
      <c r="D7525" s="20" t="s">
        <v>27284</v>
      </c>
      <c r="E7525" s="16">
        <v>12.5025</v>
      </c>
      <c r="F7525" s="21">
        <v>44662</v>
      </c>
    </row>
    <row r="7526" spans="1:6" ht="18.75" x14ac:dyDescent="0.3">
      <c r="A7526" s="20" t="s">
        <v>27286</v>
      </c>
      <c r="B7526" s="20" t="s">
        <v>5185</v>
      </c>
      <c r="C7526" s="20" t="s">
        <v>27285</v>
      </c>
      <c r="D7526" s="20" t="s">
        <v>27287</v>
      </c>
      <c r="E7526" s="16">
        <v>12.601599999999999</v>
      </c>
      <c r="F7526" s="21">
        <v>44662</v>
      </c>
    </row>
    <row r="7527" spans="1:6" ht="18.75" x14ac:dyDescent="0.3">
      <c r="A7527" s="20" t="s">
        <v>27289</v>
      </c>
      <c r="B7527" s="20" t="s">
        <v>5185</v>
      </c>
      <c r="C7527" s="20" t="s">
        <v>27288</v>
      </c>
      <c r="D7527" s="20" t="s">
        <v>27290</v>
      </c>
      <c r="E7527" s="16">
        <v>10</v>
      </c>
      <c r="F7527" s="21">
        <v>44662</v>
      </c>
    </row>
    <row r="7528" spans="1:6" ht="18.75" x14ac:dyDescent="0.3">
      <c r="A7528" s="20" t="s">
        <v>27292</v>
      </c>
      <c r="B7528" s="20" t="s">
        <v>5185</v>
      </c>
      <c r="C7528" s="20" t="s">
        <v>27291</v>
      </c>
      <c r="D7528" s="20" t="s">
        <v>27293</v>
      </c>
      <c r="E7528" s="16">
        <v>10</v>
      </c>
      <c r="F7528" s="21">
        <v>44662</v>
      </c>
    </row>
    <row r="7529" spans="1:6" ht="18.75" x14ac:dyDescent="0.3">
      <c r="A7529" s="20" t="s">
        <v>27295</v>
      </c>
      <c r="B7529" s="20" t="s">
        <v>5185</v>
      </c>
      <c r="C7529" s="20" t="s">
        <v>27294</v>
      </c>
      <c r="D7529" s="20" t="s">
        <v>27296</v>
      </c>
      <c r="E7529" s="16">
        <v>10</v>
      </c>
      <c r="F7529" s="21">
        <v>44662</v>
      </c>
    </row>
    <row r="7530" spans="1:6" ht="18.75" x14ac:dyDescent="0.3">
      <c r="A7530" s="20" t="s">
        <v>27298</v>
      </c>
      <c r="B7530" s="20" t="s">
        <v>5185</v>
      </c>
      <c r="C7530" s="20" t="s">
        <v>27297</v>
      </c>
      <c r="D7530" s="20" t="s">
        <v>27299</v>
      </c>
      <c r="E7530" s="16">
        <v>12.4084</v>
      </c>
      <c r="F7530" s="21">
        <v>44669</v>
      </c>
    </row>
    <row r="7531" spans="1:6" ht="18.75" x14ac:dyDescent="0.3">
      <c r="A7531" s="20" t="s">
        <v>27301</v>
      </c>
      <c r="B7531" s="20" t="s">
        <v>5185</v>
      </c>
      <c r="C7531" s="20" t="s">
        <v>27300</v>
      </c>
      <c r="D7531" s="20" t="s">
        <v>27302</v>
      </c>
      <c r="E7531" s="16">
        <v>12.507</v>
      </c>
      <c r="F7531" s="21">
        <v>44669</v>
      </c>
    </row>
    <row r="7532" spans="1:6" ht="18.75" x14ac:dyDescent="0.3">
      <c r="A7532" s="20" t="s">
        <v>27304</v>
      </c>
      <c r="B7532" s="20" t="s">
        <v>5185</v>
      </c>
      <c r="C7532" s="20" t="s">
        <v>27303</v>
      </c>
      <c r="D7532" s="20" t="s">
        <v>27305</v>
      </c>
      <c r="E7532" s="16">
        <v>10</v>
      </c>
      <c r="F7532" s="21">
        <v>44669</v>
      </c>
    </row>
    <row r="7533" spans="1:6" ht="18.75" x14ac:dyDescent="0.3">
      <c r="A7533" s="20" t="s">
        <v>27307</v>
      </c>
      <c r="B7533" s="20" t="s">
        <v>5185</v>
      </c>
      <c r="C7533" s="20" t="s">
        <v>27306</v>
      </c>
      <c r="D7533" s="20" t="s">
        <v>27308</v>
      </c>
      <c r="E7533" s="16">
        <v>10</v>
      </c>
      <c r="F7533" s="21">
        <v>44669</v>
      </c>
    </row>
    <row r="7534" spans="1:6" ht="18.75" x14ac:dyDescent="0.3">
      <c r="A7534" s="20" t="s">
        <v>27310</v>
      </c>
      <c r="B7534" s="20" t="s">
        <v>5185</v>
      </c>
      <c r="C7534" s="20" t="s">
        <v>27309</v>
      </c>
      <c r="D7534" s="20" t="s">
        <v>27311</v>
      </c>
      <c r="E7534" s="16">
        <v>10</v>
      </c>
      <c r="F7534" s="21">
        <v>44669</v>
      </c>
    </row>
    <row r="7535" spans="1:6" ht="18.75" x14ac:dyDescent="0.3">
      <c r="A7535" s="20" t="s">
        <v>27313</v>
      </c>
      <c r="B7535" s="20" t="s">
        <v>5185</v>
      </c>
      <c r="C7535" s="20" t="s">
        <v>27312</v>
      </c>
      <c r="D7535" s="20" t="s">
        <v>27314</v>
      </c>
      <c r="E7535" s="16">
        <v>10</v>
      </c>
      <c r="F7535" s="21">
        <v>44669</v>
      </c>
    </row>
    <row r="7536" spans="1:6" ht="18.75" x14ac:dyDescent="0.3">
      <c r="A7536" s="20" t="s">
        <v>27316</v>
      </c>
      <c r="B7536" s="20" t="s">
        <v>5185</v>
      </c>
      <c r="C7536" s="20" t="s">
        <v>27315</v>
      </c>
      <c r="D7536" s="20" t="s">
        <v>27317</v>
      </c>
      <c r="E7536" s="16">
        <v>12.5318</v>
      </c>
      <c r="F7536" s="21">
        <v>44662</v>
      </c>
    </row>
    <row r="7537" spans="1:6" ht="18.75" x14ac:dyDescent="0.3">
      <c r="A7537" s="20" t="s">
        <v>27319</v>
      </c>
      <c r="B7537" s="20" t="s">
        <v>5185</v>
      </c>
      <c r="C7537" s="20" t="s">
        <v>27318</v>
      </c>
      <c r="D7537" s="20" t="s">
        <v>27320</v>
      </c>
      <c r="E7537" s="16">
        <v>12.631399999999999</v>
      </c>
      <c r="F7537" s="21">
        <v>44662</v>
      </c>
    </row>
    <row r="7538" spans="1:6" ht="18.75" x14ac:dyDescent="0.3">
      <c r="A7538" s="20" t="s">
        <v>27322</v>
      </c>
      <c r="B7538" s="20" t="s">
        <v>5185</v>
      </c>
      <c r="C7538" s="20" t="s">
        <v>27321</v>
      </c>
      <c r="D7538" s="20" t="s">
        <v>27323</v>
      </c>
      <c r="E7538" s="16">
        <v>10</v>
      </c>
      <c r="F7538" s="21">
        <v>44662</v>
      </c>
    </row>
    <row r="7539" spans="1:6" ht="18.75" x14ac:dyDescent="0.3">
      <c r="A7539" s="20" t="s">
        <v>27325</v>
      </c>
      <c r="B7539" s="20" t="s">
        <v>5185</v>
      </c>
      <c r="C7539" s="20" t="s">
        <v>27324</v>
      </c>
      <c r="D7539" s="20" t="s">
        <v>27326</v>
      </c>
      <c r="E7539" s="16">
        <v>10</v>
      </c>
      <c r="F7539" s="21">
        <v>44662</v>
      </c>
    </row>
    <row r="7540" spans="1:6" ht="18.75" x14ac:dyDescent="0.3">
      <c r="A7540" s="20" t="s">
        <v>27328</v>
      </c>
      <c r="B7540" s="20" t="s">
        <v>5185</v>
      </c>
      <c r="C7540" s="20" t="s">
        <v>27327</v>
      </c>
      <c r="D7540" s="20" t="s">
        <v>27329</v>
      </c>
      <c r="E7540" s="16">
        <v>10</v>
      </c>
      <c r="F7540" s="21">
        <v>44662</v>
      </c>
    </row>
    <row r="7541" spans="1:6" ht="18.75" x14ac:dyDescent="0.3">
      <c r="A7541" s="20" t="s">
        <v>27331</v>
      </c>
      <c r="B7541" s="20" t="s">
        <v>5185</v>
      </c>
      <c r="C7541" s="20" t="s">
        <v>27330</v>
      </c>
      <c r="D7541" s="20" t="s">
        <v>27332</v>
      </c>
      <c r="E7541" s="16">
        <v>10</v>
      </c>
      <c r="F7541" s="21">
        <v>44662</v>
      </c>
    </row>
    <row r="7542" spans="1:6" ht="18.75" x14ac:dyDescent="0.3">
      <c r="A7542" s="20" t="s">
        <v>27334</v>
      </c>
      <c r="B7542" s="20" t="s">
        <v>5185</v>
      </c>
      <c r="C7542" s="20" t="s">
        <v>27333</v>
      </c>
      <c r="D7542" s="20" t="s">
        <v>27335</v>
      </c>
      <c r="E7542" s="16">
        <v>12.585100000000001</v>
      </c>
      <c r="F7542" s="21">
        <v>44662</v>
      </c>
    </row>
    <row r="7543" spans="1:6" ht="18.75" x14ac:dyDescent="0.3">
      <c r="A7543" s="20" t="s">
        <v>27337</v>
      </c>
      <c r="B7543" s="20" t="s">
        <v>5185</v>
      </c>
      <c r="C7543" s="20" t="s">
        <v>27336</v>
      </c>
      <c r="D7543" s="20" t="s">
        <v>27338</v>
      </c>
      <c r="E7543" s="16">
        <v>12.6858</v>
      </c>
      <c r="F7543" s="21">
        <v>44662</v>
      </c>
    </row>
    <row r="7544" spans="1:6" ht="18.75" x14ac:dyDescent="0.3">
      <c r="A7544" s="20" t="s">
        <v>27340</v>
      </c>
      <c r="B7544" s="20" t="s">
        <v>5185</v>
      </c>
      <c r="C7544" s="20" t="s">
        <v>27339</v>
      </c>
      <c r="D7544" s="20" t="s">
        <v>27341</v>
      </c>
      <c r="E7544" s="16">
        <v>10</v>
      </c>
      <c r="F7544" s="21">
        <v>44662</v>
      </c>
    </row>
    <row r="7545" spans="1:6" ht="18.75" x14ac:dyDescent="0.3">
      <c r="A7545" s="20" t="s">
        <v>27343</v>
      </c>
      <c r="B7545" s="20" t="s">
        <v>5185</v>
      </c>
      <c r="C7545" s="20" t="s">
        <v>27342</v>
      </c>
      <c r="D7545" s="20" t="s">
        <v>27344</v>
      </c>
      <c r="E7545" s="16">
        <v>10</v>
      </c>
      <c r="F7545" s="21">
        <v>44662</v>
      </c>
    </row>
    <row r="7546" spans="1:6" ht="18.75" x14ac:dyDescent="0.3">
      <c r="A7546" s="20" t="s">
        <v>27346</v>
      </c>
      <c r="B7546" s="20" t="s">
        <v>5185</v>
      </c>
      <c r="C7546" s="20" t="s">
        <v>27345</v>
      </c>
      <c r="D7546" s="20" t="s">
        <v>27347</v>
      </c>
      <c r="E7546" s="16">
        <v>10</v>
      </c>
      <c r="F7546" s="21">
        <v>44662</v>
      </c>
    </row>
    <row r="7547" spans="1:6" ht="18.75" x14ac:dyDescent="0.3">
      <c r="A7547" s="20" t="s">
        <v>27349</v>
      </c>
      <c r="B7547" s="20" t="s">
        <v>5185</v>
      </c>
      <c r="C7547" s="20" t="s">
        <v>27348</v>
      </c>
      <c r="D7547" s="20" t="s">
        <v>27350</v>
      </c>
      <c r="E7547" s="16">
        <v>10</v>
      </c>
      <c r="F7547" s="21">
        <v>44662</v>
      </c>
    </row>
    <row r="7548" spans="1:6" ht="18.75" x14ac:dyDescent="0.3">
      <c r="A7548" s="20" t="s">
        <v>27352</v>
      </c>
      <c r="B7548" s="20" t="s">
        <v>5185</v>
      </c>
      <c r="C7548" s="20" t="s">
        <v>27351</v>
      </c>
      <c r="D7548" s="20" t="s">
        <v>27353</v>
      </c>
      <c r="E7548" s="16">
        <v>12.574999999999999</v>
      </c>
      <c r="F7548" s="21">
        <v>44662</v>
      </c>
    </row>
    <row r="7549" spans="1:6" ht="18.75" x14ac:dyDescent="0.3">
      <c r="A7549" s="20" t="s">
        <v>27355</v>
      </c>
      <c r="B7549" s="20" t="s">
        <v>5185</v>
      </c>
      <c r="C7549" s="20" t="s">
        <v>27354</v>
      </c>
      <c r="D7549" s="20" t="s">
        <v>27356</v>
      </c>
      <c r="E7549" s="16">
        <v>12.675000000000001</v>
      </c>
      <c r="F7549" s="21">
        <v>44662</v>
      </c>
    </row>
    <row r="7550" spans="1:6" ht="18.75" x14ac:dyDescent="0.3">
      <c r="A7550" s="20" t="s">
        <v>27358</v>
      </c>
      <c r="B7550" s="20" t="s">
        <v>5185</v>
      </c>
      <c r="C7550" s="20" t="s">
        <v>27357</v>
      </c>
      <c r="D7550" s="20" t="s">
        <v>27359</v>
      </c>
      <c r="E7550" s="16">
        <v>10</v>
      </c>
      <c r="F7550" s="21">
        <v>44662</v>
      </c>
    </row>
    <row r="7551" spans="1:6" ht="18.75" x14ac:dyDescent="0.3">
      <c r="A7551" s="20" t="s">
        <v>27361</v>
      </c>
      <c r="B7551" s="20" t="s">
        <v>5185</v>
      </c>
      <c r="C7551" s="20" t="s">
        <v>27360</v>
      </c>
      <c r="D7551" s="20" t="s">
        <v>27362</v>
      </c>
      <c r="E7551" s="16">
        <v>10</v>
      </c>
      <c r="F7551" s="21">
        <v>44662</v>
      </c>
    </row>
    <row r="7552" spans="1:6" ht="18.75" x14ac:dyDescent="0.3">
      <c r="A7552" s="20" t="s">
        <v>27364</v>
      </c>
      <c r="B7552" s="20" t="s">
        <v>5185</v>
      </c>
      <c r="C7552" s="20" t="s">
        <v>27363</v>
      </c>
      <c r="D7552" s="20" t="s">
        <v>27365</v>
      </c>
      <c r="E7552" s="16">
        <v>10</v>
      </c>
      <c r="F7552" s="21">
        <v>44662</v>
      </c>
    </row>
    <row r="7553" spans="1:6" ht="18.75" x14ac:dyDescent="0.3">
      <c r="A7553" s="20" t="s">
        <v>27367</v>
      </c>
      <c r="B7553" s="20" t="s">
        <v>5185</v>
      </c>
      <c r="C7553" s="20" t="s">
        <v>27366</v>
      </c>
      <c r="D7553" s="20" t="s">
        <v>27368</v>
      </c>
      <c r="E7553" s="16">
        <v>10</v>
      </c>
      <c r="F7553" s="21">
        <v>44662</v>
      </c>
    </row>
    <row r="7554" spans="1:6" ht="18.75" x14ac:dyDescent="0.3">
      <c r="A7554" s="20" t="s">
        <v>40655</v>
      </c>
      <c r="B7554" s="20" t="s">
        <v>5185</v>
      </c>
      <c r="C7554" s="20" t="s">
        <v>40656</v>
      </c>
      <c r="D7554" s="20" t="s">
        <v>40657</v>
      </c>
      <c r="E7554" s="16">
        <v>10.675800000000001</v>
      </c>
      <c r="F7554" s="21">
        <v>45134</v>
      </c>
    </row>
    <row r="7555" spans="1:6" ht="18.75" x14ac:dyDescent="0.3">
      <c r="A7555" s="20" t="s">
        <v>40658</v>
      </c>
      <c r="B7555" s="20" t="s">
        <v>5185</v>
      </c>
      <c r="C7555" s="20" t="s">
        <v>40659</v>
      </c>
      <c r="D7555" s="20" t="s">
        <v>40660</v>
      </c>
      <c r="E7555" s="16">
        <v>10.706799999999999</v>
      </c>
      <c r="F7555" s="21">
        <v>45134</v>
      </c>
    </row>
    <row r="7556" spans="1:6" ht="18.75" x14ac:dyDescent="0.3">
      <c r="A7556" s="20" t="s">
        <v>40661</v>
      </c>
      <c r="B7556" s="20" t="s">
        <v>5185</v>
      </c>
      <c r="C7556" s="20" t="s">
        <v>40662</v>
      </c>
      <c r="D7556" s="20" t="s">
        <v>40663</v>
      </c>
      <c r="E7556" s="16">
        <v>10.675800000000001</v>
      </c>
      <c r="F7556" s="21">
        <v>45134</v>
      </c>
    </row>
    <row r="7557" spans="1:6" ht="18.75" x14ac:dyDescent="0.3">
      <c r="A7557" s="20" t="s">
        <v>40664</v>
      </c>
      <c r="B7557" s="20" t="s">
        <v>5185</v>
      </c>
      <c r="C7557" s="20" t="s">
        <v>40665</v>
      </c>
      <c r="D7557" s="20" t="s">
        <v>40666</v>
      </c>
      <c r="E7557" s="16">
        <v>10.706799999999999</v>
      </c>
      <c r="F7557" s="21">
        <v>45134</v>
      </c>
    </row>
    <row r="7558" spans="1:6" ht="18.75" x14ac:dyDescent="0.3">
      <c r="A7558" s="20" t="s">
        <v>40667</v>
      </c>
      <c r="B7558" s="20" t="s">
        <v>5185</v>
      </c>
      <c r="C7558" s="20" t="s">
        <v>40668</v>
      </c>
      <c r="D7558" s="20" t="s">
        <v>40669</v>
      </c>
      <c r="E7558" s="16">
        <v>10.052</v>
      </c>
      <c r="F7558" s="21">
        <v>45134</v>
      </c>
    </row>
    <row r="7559" spans="1:6" ht="18.75" x14ac:dyDescent="0.3">
      <c r="A7559" s="20" t="s">
        <v>40670</v>
      </c>
      <c r="B7559" s="20" t="s">
        <v>5185</v>
      </c>
      <c r="C7559" s="20" t="s">
        <v>40671</v>
      </c>
      <c r="D7559" s="20" t="s">
        <v>40672</v>
      </c>
      <c r="E7559" s="16">
        <v>10.055199999999999</v>
      </c>
      <c r="F7559" s="21">
        <v>45134</v>
      </c>
    </row>
    <row r="7560" spans="1:6" ht="18.75" x14ac:dyDescent="0.3">
      <c r="A7560" s="20" t="s">
        <v>27370</v>
      </c>
      <c r="B7560" s="20" t="s">
        <v>5185</v>
      </c>
      <c r="C7560" s="20" t="s">
        <v>27369</v>
      </c>
      <c r="D7560" s="20" t="s">
        <v>27371</v>
      </c>
      <c r="E7560" s="16">
        <v>10.6061</v>
      </c>
      <c r="F7560" s="21">
        <v>45134</v>
      </c>
    </row>
    <row r="7561" spans="1:6" ht="18.75" x14ac:dyDescent="0.3">
      <c r="A7561" s="20" t="s">
        <v>27373</v>
      </c>
      <c r="B7561" s="20" t="s">
        <v>5185</v>
      </c>
      <c r="C7561" s="20" t="s">
        <v>27372</v>
      </c>
      <c r="D7561" s="20" t="s">
        <v>27374</v>
      </c>
      <c r="E7561" s="16">
        <v>10.628</v>
      </c>
      <c r="F7561" s="21">
        <v>45134</v>
      </c>
    </row>
    <row r="7562" spans="1:6" ht="18.75" x14ac:dyDescent="0.3">
      <c r="A7562" s="20" t="s">
        <v>27376</v>
      </c>
      <c r="B7562" s="20" t="s">
        <v>5185</v>
      </c>
      <c r="C7562" s="20" t="s">
        <v>27375</v>
      </c>
      <c r="D7562" s="20" t="s">
        <v>27377</v>
      </c>
      <c r="E7562" s="16">
        <v>10.6061</v>
      </c>
      <c r="F7562" s="21">
        <v>45134</v>
      </c>
    </row>
    <row r="7563" spans="1:6" ht="18.75" x14ac:dyDescent="0.3">
      <c r="A7563" s="20" t="s">
        <v>27379</v>
      </c>
      <c r="B7563" s="20" t="s">
        <v>5185</v>
      </c>
      <c r="C7563" s="20" t="s">
        <v>27378</v>
      </c>
      <c r="D7563" s="20" t="s">
        <v>27380</v>
      </c>
      <c r="E7563" s="16">
        <v>10.628</v>
      </c>
      <c r="F7563" s="21">
        <v>45134</v>
      </c>
    </row>
    <row r="7564" spans="1:6" ht="18.75" x14ac:dyDescent="0.3">
      <c r="A7564" s="20" t="s">
        <v>27382</v>
      </c>
      <c r="B7564" s="20" t="s">
        <v>5185</v>
      </c>
      <c r="C7564" s="20" t="s">
        <v>27381</v>
      </c>
      <c r="D7564" s="20" t="s">
        <v>27383</v>
      </c>
      <c r="E7564" s="16">
        <v>10.0648</v>
      </c>
      <c r="F7564" s="21">
        <v>45134</v>
      </c>
    </row>
    <row r="7565" spans="1:6" ht="18.75" x14ac:dyDescent="0.3">
      <c r="A7565" s="20" t="s">
        <v>27385</v>
      </c>
      <c r="B7565" s="20" t="s">
        <v>5185</v>
      </c>
      <c r="C7565" s="20" t="s">
        <v>27384</v>
      </c>
      <c r="D7565" s="20" t="s">
        <v>27386</v>
      </c>
      <c r="E7565" s="16">
        <v>10.0663</v>
      </c>
      <c r="F7565" s="21">
        <v>45134</v>
      </c>
    </row>
    <row r="7566" spans="1:6" ht="18.75" x14ac:dyDescent="0.3">
      <c r="A7566" s="20" t="s">
        <v>27388</v>
      </c>
      <c r="B7566" s="20" t="s">
        <v>5185</v>
      </c>
      <c r="C7566" s="20" t="s">
        <v>27387</v>
      </c>
      <c r="D7566" s="20" t="s">
        <v>27389</v>
      </c>
      <c r="E7566" s="16">
        <v>12.664400000000001</v>
      </c>
      <c r="F7566" s="21">
        <v>44662</v>
      </c>
    </row>
    <row r="7567" spans="1:6" ht="18.75" x14ac:dyDescent="0.3">
      <c r="A7567" s="20" t="s">
        <v>27391</v>
      </c>
      <c r="B7567" s="20" t="s">
        <v>5185</v>
      </c>
      <c r="C7567" s="20" t="s">
        <v>27390</v>
      </c>
      <c r="D7567" s="20" t="s">
        <v>27392</v>
      </c>
      <c r="E7567" s="16">
        <v>12.7715</v>
      </c>
      <c r="F7567" s="21">
        <v>44662</v>
      </c>
    </row>
    <row r="7568" spans="1:6" ht="18.75" x14ac:dyDescent="0.3">
      <c r="A7568" s="20" t="s">
        <v>27394</v>
      </c>
      <c r="B7568" s="20" t="s">
        <v>5185</v>
      </c>
      <c r="C7568" s="20" t="s">
        <v>27393</v>
      </c>
      <c r="D7568" s="20" t="s">
        <v>27395</v>
      </c>
      <c r="E7568" s="16">
        <v>10</v>
      </c>
      <c r="F7568" s="21">
        <v>44662</v>
      </c>
    </row>
    <row r="7569" spans="1:6" ht="18.75" x14ac:dyDescent="0.3">
      <c r="A7569" s="20" t="s">
        <v>27397</v>
      </c>
      <c r="B7569" s="20" t="s">
        <v>5185</v>
      </c>
      <c r="C7569" s="20" t="s">
        <v>27396</v>
      </c>
      <c r="D7569" s="20" t="s">
        <v>27398</v>
      </c>
      <c r="E7569" s="16">
        <v>10</v>
      </c>
      <c r="F7569" s="21">
        <v>44662</v>
      </c>
    </row>
    <row r="7570" spans="1:6" ht="18.75" x14ac:dyDescent="0.3">
      <c r="A7570" s="20" t="s">
        <v>27400</v>
      </c>
      <c r="B7570" s="20" t="s">
        <v>5185</v>
      </c>
      <c r="C7570" s="20" t="s">
        <v>27399</v>
      </c>
      <c r="D7570" s="20" t="s">
        <v>27401</v>
      </c>
      <c r="E7570" s="16">
        <v>10</v>
      </c>
      <c r="F7570" s="21">
        <v>44662</v>
      </c>
    </row>
    <row r="7571" spans="1:6" ht="18.75" x14ac:dyDescent="0.3">
      <c r="A7571" s="20" t="s">
        <v>27403</v>
      </c>
      <c r="B7571" s="20" t="s">
        <v>5185</v>
      </c>
      <c r="C7571" s="20" t="s">
        <v>27402</v>
      </c>
      <c r="D7571" s="20" t="s">
        <v>27404</v>
      </c>
      <c r="E7571" s="16">
        <v>10</v>
      </c>
      <c r="F7571" s="21">
        <v>44662</v>
      </c>
    </row>
    <row r="7572" spans="1:6" ht="18.75" x14ac:dyDescent="0.3">
      <c r="A7572" s="20" t="s">
        <v>27406</v>
      </c>
      <c r="B7572" s="20" t="s">
        <v>5185</v>
      </c>
      <c r="C7572" s="20" t="s">
        <v>27405</v>
      </c>
      <c r="D7572" s="20" t="s">
        <v>27407</v>
      </c>
      <c r="E7572" s="16">
        <v>10</v>
      </c>
      <c r="F7572" s="21">
        <v>43964</v>
      </c>
    </row>
    <row r="7573" spans="1:6" ht="18.75" x14ac:dyDescent="0.3">
      <c r="A7573" s="20" t="s">
        <v>27409</v>
      </c>
      <c r="B7573" s="20" t="s">
        <v>5185</v>
      </c>
      <c r="C7573" s="20" t="s">
        <v>27408</v>
      </c>
      <c r="D7573" s="20" t="s">
        <v>27410</v>
      </c>
      <c r="E7573" s="16">
        <v>12.895099999999999</v>
      </c>
      <c r="F7573" s="21">
        <v>43964</v>
      </c>
    </row>
    <row r="7574" spans="1:6" ht="18.75" x14ac:dyDescent="0.3">
      <c r="A7574" s="20" t="s">
        <v>27412</v>
      </c>
      <c r="B7574" s="20" t="s">
        <v>5185</v>
      </c>
      <c r="C7574" s="20" t="s">
        <v>27411</v>
      </c>
      <c r="D7574" s="20" t="s">
        <v>27413</v>
      </c>
      <c r="E7574" s="16">
        <v>10</v>
      </c>
      <c r="F7574" s="21">
        <v>43964</v>
      </c>
    </row>
    <row r="7575" spans="1:6" ht="18.75" x14ac:dyDescent="0.3">
      <c r="A7575" s="20" t="s">
        <v>27415</v>
      </c>
      <c r="B7575" s="20" t="s">
        <v>5185</v>
      </c>
      <c r="C7575" s="20" t="s">
        <v>27414</v>
      </c>
      <c r="D7575" s="20" t="s">
        <v>27416</v>
      </c>
      <c r="E7575" s="16">
        <v>10</v>
      </c>
      <c r="F7575" s="21">
        <v>43964</v>
      </c>
    </row>
    <row r="7576" spans="1:6" ht="18.75" x14ac:dyDescent="0.3">
      <c r="A7576" s="20" t="s">
        <v>27418</v>
      </c>
      <c r="B7576" s="20" t="s">
        <v>5185</v>
      </c>
      <c r="C7576" s="20" t="s">
        <v>27417</v>
      </c>
      <c r="D7576" s="20" t="s">
        <v>27419</v>
      </c>
      <c r="E7576" s="16">
        <v>12.743600000000001</v>
      </c>
      <c r="F7576" s="21">
        <v>43964</v>
      </c>
    </row>
    <row r="7577" spans="1:6" ht="18.75" x14ac:dyDescent="0.3">
      <c r="A7577" s="20" t="s">
        <v>27421</v>
      </c>
      <c r="B7577" s="20" t="s">
        <v>5185</v>
      </c>
      <c r="C7577" s="20" t="s">
        <v>27420</v>
      </c>
      <c r="D7577" s="20" t="s">
        <v>27422</v>
      </c>
      <c r="E7577" s="16">
        <v>10</v>
      </c>
      <c r="F7577" s="21">
        <v>43964</v>
      </c>
    </row>
    <row r="7578" spans="1:6" ht="18.75" x14ac:dyDescent="0.3">
      <c r="A7578" s="20" t="s">
        <v>27424</v>
      </c>
      <c r="B7578" s="20" t="s">
        <v>5185</v>
      </c>
      <c r="C7578" s="20" t="s">
        <v>27423</v>
      </c>
      <c r="D7578" s="20" t="s">
        <v>27425</v>
      </c>
      <c r="E7578" s="16">
        <v>12.682399999999999</v>
      </c>
      <c r="F7578" s="21">
        <v>44662</v>
      </c>
    </row>
    <row r="7579" spans="1:6" ht="18.75" x14ac:dyDescent="0.3">
      <c r="A7579" s="20" t="s">
        <v>27427</v>
      </c>
      <c r="B7579" s="20" t="s">
        <v>5185</v>
      </c>
      <c r="C7579" s="20" t="s">
        <v>27426</v>
      </c>
      <c r="D7579" s="20" t="s">
        <v>27428</v>
      </c>
      <c r="E7579" s="16">
        <v>12.7896</v>
      </c>
      <c r="F7579" s="21">
        <v>44662</v>
      </c>
    </row>
    <row r="7580" spans="1:6" ht="18.75" x14ac:dyDescent="0.3">
      <c r="A7580" s="20" t="s">
        <v>27430</v>
      </c>
      <c r="B7580" s="20" t="s">
        <v>5185</v>
      </c>
      <c r="C7580" s="20" t="s">
        <v>27429</v>
      </c>
      <c r="D7580" s="20" t="s">
        <v>27431</v>
      </c>
      <c r="E7580" s="16">
        <v>10</v>
      </c>
      <c r="F7580" s="21">
        <v>44662</v>
      </c>
    </row>
    <row r="7581" spans="1:6" ht="18.75" x14ac:dyDescent="0.3">
      <c r="A7581" s="20" t="s">
        <v>27433</v>
      </c>
      <c r="B7581" s="20" t="s">
        <v>5185</v>
      </c>
      <c r="C7581" s="20" t="s">
        <v>27432</v>
      </c>
      <c r="D7581" s="20" t="s">
        <v>27434</v>
      </c>
      <c r="E7581" s="16">
        <v>10</v>
      </c>
      <c r="F7581" s="21">
        <v>44662</v>
      </c>
    </row>
    <row r="7582" spans="1:6" ht="18.75" x14ac:dyDescent="0.3">
      <c r="A7582" s="20" t="s">
        <v>27436</v>
      </c>
      <c r="B7582" s="20" t="s">
        <v>5185</v>
      </c>
      <c r="C7582" s="20" t="s">
        <v>27435</v>
      </c>
      <c r="D7582" s="20" t="s">
        <v>27437</v>
      </c>
      <c r="E7582" s="16">
        <v>10</v>
      </c>
      <c r="F7582" s="21">
        <v>44662</v>
      </c>
    </row>
    <row r="7583" spans="1:6" ht="18.75" x14ac:dyDescent="0.3">
      <c r="A7583" s="20" t="s">
        <v>27439</v>
      </c>
      <c r="B7583" s="20" t="s">
        <v>5185</v>
      </c>
      <c r="C7583" s="20" t="s">
        <v>27438</v>
      </c>
      <c r="D7583" s="20" t="s">
        <v>27440</v>
      </c>
      <c r="E7583" s="16">
        <v>10</v>
      </c>
      <c r="F7583" s="21">
        <v>44662</v>
      </c>
    </row>
    <row r="7584" spans="1:6" ht="18.75" x14ac:dyDescent="0.3">
      <c r="A7584" s="20" t="s">
        <v>27442</v>
      </c>
      <c r="B7584" s="20" t="s">
        <v>5185</v>
      </c>
      <c r="C7584" s="20" t="s">
        <v>27441</v>
      </c>
      <c r="D7584" s="20" t="s">
        <v>27443</v>
      </c>
      <c r="E7584" s="16">
        <v>12.722899999999999</v>
      </c>
      <c r="F7584" s="21">
        <v>44663</v>
      </c>
    </row>
    <row r="7585" spans="1:6" ht="18.75" x14ac:dyDescent="0.3">
      <c r="A7585" s="20" t="s">
        <v>27445</v>
      </c>
      <c r="B7585" s="20" t="s">
        <v>5185</v>
      </c>
      <c r="C7585" s="20" t="s">
        <v>27444</v>
      </c>
      <c r="D7585" s="20" t="s">
        <v>27446</v>
      </c>
      <c r="E7585" s="16">
        <v>12.8188</v>
      </c>
      <c r="F7585" s="21">
        <v>44663</v>
      </c>
    </row>
    <row r="7586" spans="1:6" ht="18.75" x14ac:dyDescent="0.3">
      <c r="A7586" s="20" t="s">
        <v>27448</v>
      </c>
      <c r="B7586" s="20" t="s">
        <v>5185</v>
      </c>
      <c r="C7586" s="20" t="s">
        <v>27447</v>
      </c>
      <c r="D7586" s="20" t="s">
        <v>27449</v>
      </c>
      <c r="E7586" s="16">
        <v>10</v>
      </c>
      <c r="F7586" s="21">
        <v>44663</v>
      </c>
    </row>
    <row r="7587" spans="1:6" ht="18.75" x14ac:dyDescent="0.3">
      <c r="A7587" s="20" t="s">
        <v>27451</v>
      </c>
      <c r="B7587" s="20" t="s">
        <v>5185</v>
      </c>
      <c r="C7587" s="20" t="s">
        <v>27450</v>
      </c>
      <c r="D7587" s="20" t="s">
        <v>27452</v>
      </c>
      <c r="E7587" s="16">
        <v>10</v>
      </c>
      <c r="F7587" s="21">
        <v>44663</v>
      </c>
    </row>
    <row r="7588" spans="1:6" ht="18.75" x14ac:dyDescent="0.3">
      <c r="A7588" s="20" t="s">
        <v>27454</v>
      </c>
      <c r="B7588" s="20" t="s">
        <v>5185</v>
      </c>
      <c r="C7588" s="20" t="s">
        <v>27453</v>
      </c>
      <c r="D7588" s="20" t="s">
        <v>27455</v>
      </c>
      <c r="E7588" s="16">
        <v>10</v>
      </c>
      <c r="F7588" s="21">
        <v>44663</v>
      </c>
    </row>
    <row r="7589" spans="1:6" ht="18.75" x14ac:dyDescent="0.3">
      <c r="A7589" s="20" t="s">
        <v>27457</v>
      </c>
      <c r="B7589" s="20" t="s">
        <v>5185</v>
      </c>
      <c r="C7589" s="20" t="s">
        <v>27456</v>
      </c>
      <c r="D7589" s="20" t="s">
        <v>27458</v>
      </c>
      <c r="E7589" s="16">
        <v>12.747400000000001</v>
      </c>
      <c r="F7589" s="21">
        <v>44663</v>
      </c>
    </row>
    <row r="7590" spans="1:6" ht="18.75" x14ac:dyDescent="0.3">
      <c r="A7590" s="20" t="s">
        <v>27460</v>
      </c>
      <c r="B7590" s="20" t="s">
        <v>5185</v>
      </c>
      <c r="C7590" s="20" t="s">
        <v>27459</v>
      </c>
      <c r="D7590" s="20" t="s">
        <v>27461</v>
      </c>
      <c r="E7590" s="16">
        <v>12.842499999999999</v>
      </c>
      <c r="F7590" s="21">
        <v>44663</v>
      </c>
    </row>
    <row r="7591" spans="1:6" ht="18.75" x14ac:dyDescent="0.3">
      <c r="A7591" s="20" t="s">
        <v>27463</v>
      </c>
      <c r="B7591" s="20" t="s">
        <v>5185</v>
      </c>
      <c r="C7591" s="20" t="s">
        <v>27462</v>
      </c>
      <c r="D7591" s="20" t="s">
        <v>27464</v>
      </c>
      <c r="E7591" s="16">
        <v>10</v>
      </c>
      <c r="F7591" s="21">
        <v>44663</v>
      </c>
    </row>
    <row r="7592" spans="1:6" ht="18.75" x14ac:dyDescent="0.3">
      <c r="A7592" s="20" t="s">
        <v>27466</v>
      </c>
      <c r="B7592" s="20" t="s">
        <v>5185</v>
      </c>
      <c r="C7592" s="20" t="s">
        <v>27465</v>
      </c>
      <c r="D7592" s="20" t="s">
        <v>27467</v>
      </c>
      <c r="E7592" s="16">
        <v>10</v>
      </c>
      <c r="F7592" s="21">
        <v>44663</v>
      </c>
    </row>
    <row r="7593" spans="1:6" ht="18.75" x14ac:dyDescent="0.3">
      <c r="A7593" s="20" t="s">
        <v>27469</v>
      </c>
      <c r="B7593" s="20" t="s">
        <v>5185</v>
      </c>
      <c r="C7593" s="20" t="s">
        <v>27468</v>
      </c>
      <c r="D7593" s="20" t="s">
        <v>27470</v>
      </c>
      <c r="E7593" s="16">
        <v>10</v>
      </c>
      <c r="F7593" s="21">
        <v>44663</v>
      </c>
    </row>
    <row r="7594" spans="1:6" ht="18.75" x14ac:dyDescent="0.3">
      <c r="A7594" s="20" t="s">
        <v>27472</v>
      </c>
      <c r="B7594" s="20" t="s">
        <v>5185</v>
      </c>
      <c r="C7594" s="20" t="s">
        <v>27471</v>
      </c>
      <c r="D7594" s="20" t="s">
        <v>27473</v>
      </c>
      <c r="E7594" s="16">
        <v>12.7552</v>
      </c>
      <c r="F7594" s="21">
        <v>44663</v>
      </c>
    </row>
    <row r="7595" spans="1:6" ht="18.75" x14ac:dyDescent="0.3">
      <c r="A7595" s="20" t="s">
        <v>27475</v>
      </c>
      <c r="B7595" s="20" t="s">
        <v>5185</v>
      </c>
      <c r="C7595" s="20" t="s">
        <v>27474</v>
      </c>
      <c r="D7595" s="20" t="s">
        <v>27476</v>
      </c>
      <c r="E7595" s="16">
        <v>12.856999999999999</v>
      </c>
      <c r="F7595" s="21">
        <v>44663</v>
      </c>
    </row>
    <row r="7596" spans="1:6" ht="18.75" x14ac:dyDescent="0.3">
      <c r="A7596" s="20" t="s">
        <v>27478</v>
      </c>
      <c r="B7596" s="20" t="s">
        <v>5185</v>
      </c>
      <c r="C7596" s="20" t="s">
        <v>27477</v>
      </c>
      <c r="D7596" s="20" t="s">
        <v>27479</v>
      </c>
      <c r="E7596" s="16">
        <v>10</v>
      </c>
      <c r="F7596" s="21">
        <v>44663</v>
      </c>
    </row>
    <row r="7597" spans="1:6" ht="18.75" x14ac:dyDescent="0.3">
      <c r="A7597" s="20" t="s">
        <v>27481</v>
      </c>
      <c r="B7597" s="20" t="s">
        <v>5185</v>
      </c>
      <c r="C7597" s="20" t="s">
        <v>27480</v>
      </c>
      <c r="D7597" s="20" t="s">
        <v>27482</v>
      </c>
      <c r="E7597" s="16">
        <v>10</v>
      </c>
      <c r="F7597" s="21">
        <v>44663</v>
      </c>
    </row>
    <row r="7598" spans="1:6" ht="18.75" x14ac:dyDescent="0.3">
      <c r="A7598" s="20" t="s">
        <v>27484</v>
      </c>
      <c r="B7598" s="20" t="s">
        <v>5185</v>
      </c>
      <c r="C7598" s="20" t="s">
        <v>27483</v>
      </c>
      <c r="D7598" s="20" t="s">
        <v>27485</v>
      </c>
      <c r="E7598" s="16">
        <v>10</v>
      </c>
      <c r="F7598" s="21">
        <v>44663</v>
      </c>
    </row>
    <row r="7599" spans="1:6" ht="18.75" x14ac:dyDescent="0.3">
      <c r="A7599" s="20" t="s">
        <v>27487</v>
      </c>
      <c r="B7599" s="20" t="s">
        <v>5185</v>
      </c>
      <c r="C7599" s="20" t="s">
        <v>27486</v>
      </c>
      <c r="D7599" s="20" t="s">
        <v>27488</v>
      </c>
      <c r="E7599" s="16">
        <v>10</v>
      </c>
      <c r="F7599" s="21">
        <v>44663</v>
      </c>
    </row>
    <row r="7600" spans="1:6" ht="18.75" x14ac:dyDescent="0.3">
      <c r="A7600" s="20" t="s">
        <v>27490</v>
      </c>
      <c r="B7600" s="20" t="s">
        <v>5185</v>
      </c>
      <c r="C7600" s="20" t="s">
        <v>27489</v>
      </c>
      <c r="D7600" s="20" t="s">
        <v>27491</v>
      </c>
      <c r="E7600" s="16">
        <v>12.78</v>
      </c>
      <c r="F7600" s="21">
        <v>44663</v>
      </c>
    </row>
    <row r="7601" spans="1:6" ht="18.75" x14ac:dyDescent="0.3">
      <c r="A7601" s="20" t="s">
        <v>27493</v>
      </c>
      <c r="B7601" s="20" t="s">
        <v>5185</v>
      </c>
      <c r="C7601" s="20" t="s">
        <v>27492</v>
      </c>
      <c r="D7601" s="20" t="s">
        <v>27494</v>
      </c>
      <c r="E7601" s="16">
        <v>12.875500000000001</v>
      </c>
      <c r="F7601" s="21">
        <v>44663</v>
      </c>
    </row>
    <row r="7602" spans="1:6" ht="18.75" x14ac:dyDescent="0.3">
      <c r="A7602" s="20" t="s">
        <v>27496</v>
      </c>
      <c r="B7602" s="20" t="s">
        <v>5185</v>
      </c>
      <c r="C7602" s="20" t="s">
        <v>27495</v>
      </c>
      <c r="D7602" s="20" t="s">
        <v>27497</v>
      </c>
      <c r="E7602" s="16">
        <v>10</v>
      </c>
      <c r="F7602" s="21">
        <v>44663</v>
      </c>
    </row>
    <row r="7603" spans="1:6" ht="18.75" x14ac:dyDescent="0.3">
      <c r="A7603" s="20" t="s">
        <v>27499</v>
      </c>
      <c r="B7603" s="20" t="s">
        <v>5185</v>
      </c>
      <c r="C7603" s="20" t="s">
        <v>27498</v>
      </c>
      <c r="D7603" s="20" t="s">
        <v>27500</v>
      </c>
      <c r="E7603" s="16">
        <v>10</v>
      </c>
      <c r="F7603" s="21">
        <v>44663</v>
      </c>
    </row>
    <row r="7604" spans="1:6" ht="18.75" x14ac:dyDescent="0.3">
      <c r="A7604" s="20" t="s">
        <v>43479</v>
      </c>
      <c r="B7604" s="20" t="s">
        <v>5185</v>
      </c>
      <c r="C7604" s="20" t="s">
        <v>43480</v>
      </c>
      <c r="D7604" s="20" t="s">
        <v>43481</v>
      </c>
      <c r="E7604" s="16">
        <v>10.411899999999999</v>
      </c>
      <c r="F7604" s="21">
        <v>45134</v>
      </c>
    </row>
    <row r="7605" spans="1:6" ht="18.75" x14ac:dyDescent="0.3">
      <c r="A7605" s="20" t="s">
        <v>43482</v>
      </c>
      <c r="B7605" s="20" t="s">
        <v>5185</v>
      </c>
      <c r="C7605" s="20" t="s">
        <v>43483</v>
      </c>
      <c r="D7605" s="20" t="s">
        <v>43484</v>
      </c>
      <c r="E7605" s="16">
        <v>10.427</v>
      </c>
      <c r="F7605" s="21">
        <v>45134</v>
      </c>
    </row>
    <row r="7606" spans="1:6" ht="18.75" x14ac:dyDescent="0.3">
      <c r="A7606" s="20" t="s">
        <v>43485</v>
      </c>
      <c r="B7606" s="20" t="s">
        <v>5185</v>
      </c>
      <c r="C7606" s="20" t="s">
        <v>43486</v>
      </c>
      <c r="D7606" s="20" t="s">
        <v>43487</v>
      </c>
      <c r="E7606" s="16">
        <v>10.411899999999999</v>
      </c>
      <c r="F7606" s="21">
        <v>45134</v>
      </c>
    </row>
    <row r="7607" spans="1:6" ht="18.75" x14ac:dyDescent="0.3">
      <c r="A7607" s="20" t="s">
        <v>43488</v>
      </c>
      <c r="B7607" s="20" t="s">
        <v>5185</v>
      </c>
      <c r="C7607" s="20" t="s">
        <v>43489</v>
      </c>
      <c r="D7607" s="20" t="s">
        <v>43490</v>
      </c>
      <c r="E7607" s="16">
        <v>10.427</v>
      </c>
      <c r="F7607" s="21">
        <v>45134</v>
      </c>
    </row>
    <row r="7608" spans="1:6" ht="18.75" x14ac:dyDescent="0.3">
      <c r="A7608" s="20" t="s">
        <v>43491</v>
      </c>
      <c r="B7608" s="20" t="s">
        <v>5185</v>
      </c>
      <c r="C7608" s="20" t="s">
        <v>43492</v>
      </c>
      <c r="D7608" s="20" t="s">
        <v>43493</v>
      </c>
      <c r="E7608" s="16">
        <v>10.142300000000001</v>
      </c>
      <c r="F7608" s="21">
        <v>45134</v>
      </c>
    </row>
    <row r="7609" spans="1:6" ht="18.75" x14ac:dyDescent="0.3">
      <c r="A7609" s="20" t="s">
        <v>43494</v>
      </c>
      <c r="B7609" s="20" t="s">
        <v>5185</v>
      </c>
      <c r="C7609" s="20" t="s">
        <v>43495</v>
      </c>
      <c r="D7609" s="20" t="s">
        <v>43496</v>
      </c>
      <c r="E7609" s="16">
        <v>10.145</v>
      </c>
      <c r="F7609" s="21">
        <v>45134</v>
      </c>
    </row>
    <row r="7610" spans="1:6" ht="18.75" x14ac:dyDescent="0.3">
      <c r="A7610" s="20" t="s">
        <v>27502</v>
      </c>
      <c r="B7610" s="20" t="s">
        <v>5185</v>
      </c>
      <c r="C7610" s="20" t="s">
        <v>27501</v>
      </c>
      <c r="D7610" s="20" t="s">
        <v>27503</v>
      </c>
      <c r="E7610" s="16">
        <v>12.7973</v>
      </c>
      <c r="F7610" s="21">
        <v>44663</v>
      </c>
    </row>
    <row r="7611" spans="1:6" ht="18.75" x14ac:dyDescent="0.3">
      <c r="A7611" s="20" t="s">
        <v>27505</v>
      </c>
      <c r="B7611" s="20" t="s">
        <v>5185</v>
      </c>
      <c r="C7611" s="20" t="s">
        <v>27504</v>
      </c>
      <c r="D7611" s="20" t="s">
        <v>27506</v>
      </c>
      <c r="E7611" s="16">
        <v>12.896699999999999</v>
      </c>
      <c r="F7611" s="21">
        <v>44663</v>
      </c>
    </row>
    <row r="7612" spans="1:6" ht="18.75" x14ac:dyDescent="0.3">
      <c r="A7612" s="20" t="s">
        <v>27508</v>
      </c>
      <c r="B7612" s="20" t="s">
        <v>5185</v>
      </c>
      <c r="C7612" s="20" t="s">
        <v>27507</v>
      </c>
      <c r="D7612" s="20" t="s">
        <v>27509</v>
      </c>
      <c r="E7612" s="16">
        <v>12.867599999999999</v>
      </c>
      <c r="F7612" s="21">
        <v>44663</v>
      </c>
    </row>
    <row r="7613" spans="1:6" ht="18.75" x14ac:dyDescent="0.3">
      <c r="A7613" s="20" t="s">
        <v>27511</v>
      </c>
      <c r="B7613" s="20" t="s">
        <v>5185</v>
      </c>
      <c r="C7613" s="20" t="s">
        <v>27510</v>
      </c>
      <c r="D7613" s="20" t="s">
        <v>27512</v>
      </c>
      <c r="E7613" s="16">
        <v>12.962899999999999</v>
      </c>
      <c r="F7613" s="21">
        <v>44663</v>
      </c>
    </row>
    <row r="7614" spans="1:6" ht="18.75" x14ac:dyDescent="0.3">
      <c r="A7614" s="20" t="s">
        <v>27514</v>
      </c>
      <c r="B7614" s="20" t="s">
        <v>5185</v>
      </c>
      <c r="C7614" s="20" t="s">
        <v>27513</v>
      </c>
      <c r="D7614" s="20" t="s">
        <v>27515</v>
      </c>
      <c r="E7614" s="16">
        <v>10</v>
      </c>
      <c r="F7614" s="21">
        <v>44663</v>
      </c>
    </row>
    <row r="7615" spans="1:6" ht="18.75" x14ac:dyDescent="0.3">
      <c r="A7615" s="20" t="s">
        <v>27517</v>
      </c>
      <c r="B7615" s="20" t="s">
        <v>5185</v>
      </c>
      <c r="C7615" s="20" t="s">
        <v>27516</v>
      </c>
      <c r="D7615" s="20" t="s">
        <v>27518</v>
      </c>
      <c r="E7615" s="16">
        <v>10</v>
      </c>
      <c r="F7615" s="21">
        <v>44663</v>
      </c>
    </row>
    <row r="7616" spans="1:6" ht="18.75" x14ac:dyDescent="0.3">
      <c r="A7616" s="20" t="s">
        <v>27520</v>
      </c>
      <c r="B7616" s="20" t="s">
        <v>5185</v>
      </c>
      <c r="C7616" s="20" t="s">
        <v>27519</v>
      </c>
      <c r="D7616" s="20" t="s">
        <v>27521</v>
      </c>
      <c r="E7616" s="16">
        <v>10</v>
      </c>
      <c r="F7616" s="21">
        <v>44663</v>
      </c>
    </row>
    <row r="7617" spans="1:6" ht="18.75" x14ac:dyDescent="0.3">
      <c r="A7617" s="20" t="s">
        <v>27523</v>
      </c>
      <c r="B7617" s="20" t="s">
        <v>5185</v>
      </c>
      <c r="C7617" s="20" t="s">
        <v>27522</v>
      </c>
      <c r="D7617" s="20" t="s">
        <v>27524</v>
      </c>
      <c r="E7617" s="16">
        <v>12.8352</v>
      </c>
      <c r="F7617" s="21">
        <v>44663</v>
      </c>
    </row>
    <row r="7618" spans="1:6" ht="18.75" x14ac:dyDescent="0.3">
      <c r="A7618" s="20" t="s">
        <v>27526</v>
      </c>
      <c r="B7618" s="20" t="s">
        <v>5185</v>
      </c>
      <c r="C7618" s="20" t="s">
        <v>27525</v>
      </c>
      <c r="D7618" s="20" t="s">
        <v>27527</v>
      </c>
      <c r="E7618" s="16">
        <v>12.944800000000001</v>
      </c>
      <c r="F7618" s="21">
        <v>44663</v>
      </c>
    </row>
    <row r="7619" spans="1:6" ht="18.75" x14ac:dyDescent="0.3">
      <c r="A7619" s="20" t="s">
        <v>27529</v>
      </c>
      <c r="B7619" s="20" t="s">
        <v>5185</v>
      </c>
      <c r="C7619" s="20" t="s">
        <v>27528</v>
      </c>
      <c r="D7619" s="20" t="s">
        <v>27530</v>
      </c>
      <c r="E7619" s="16">
        <v>10</v>
      </c>
      <c r="F7619" s="21">
        <v>44663</v>
      </c>
    </row>
    <row r="7620" spans="1:6" ht="18.75" x14ac:dyDescent="0.3">
      <c r="A7620" s="20" t="s">
        <v>27532</v>
      </c>
      <c r="B7620" s="20" t="s">
        <v>5185</v>
      </c>
      <c r="C7620" s="20" t="s">
        <v>27531</v>
      </c>
      <c r="D7620" s="20" t="s">
        <v>27533</v>
      </c>
      <c r="E7620" s="16">
        <v>10</v>
      </c>
      <c r="F7620" s="21">
        <v>44663</v>
      </c>
    </row>
    <row r="7621" spans="1:6" ht="18.75" x14ac:dyDescent="0.3">
      <c r="A7621" s="20" t="s">
        <v>27535</v>
      </c>
      <c r="B7621" s="20" t="s">
        <v>5185</v>
      </c>
      <c r="C7621" s="20" t="s">
        <v>27534</v>
      </c>
      <c r="D7621" s="20" t="s">
        <v>27536</v>
      </c>
      <c r="E7621" s="16">
        <v>10</v>
      </c>
      <c r="F7621" s="21">
        <v>44663</v>
      </c>
    </row>
    <row r="7622" spans="1:6" ht="18.75" x14ac:dyDescent="0.3">
      <c r="A7622" s="20" t="s">
        <v>27538</v>
      </c>
      <c r="B7622" s="20" t="s">
        <v>5185</v>
      </c>
      <c r="C7622" s="20" t="s">
        <v>27537</v>
      </c>
      <c r="D7622" s="20" t="s">
        <v>27539</v>
      </c>
      <c r="E7622" s="16">
        <v>12.959899999999999</v>
      </c>
      <c r="F7622" s="21">
        <v>44663</v>
      </c>
    </row>
    <row r="7623" spans="1:6" ht="18.75" x14ac:dyDescent="0.3">
      <c r="A7623" s="20" t="s">
        <v>27541</v>
      </c>
      <c r="B7623" s="20" t="s">
        <v>5185</v>
      </c>
      <c r="C7623" s="20" t="s">
        <v>27540</v>
      </c>
      <c r="D7623" s="20" t="s">
        <v>27542</v>
      </c>
      <c r="E7623" s="16">
        <v>13.0571</v>
      </c>
      <c r="F7623" s="21">
        <v>44663</v>
      </c>
    </row>
    <row r="7624" spans="1:6" ht="18.75" x14ac:dyDescent="0.3">
      <c r="A7624" s="20" t="s">
        <v>27544</v>
      </c>
      <c r="B7624" s="20" t="s">
        <v>5185</v>
      </c>
      <c r="C7624" s="20" t="s">
        <v>27543</v>
      </c>
      <c r="D7624" s="20" t="s">
        <v>27545</v>
      </c>
      <c r="E7624" s="16">
        <v>10</v>
      </c>
      <c r="F7624" s="21">
        <v>44663</v>
      </c>
    </row>
    <row r="7625" spans="1:6" ht="18.75" x14ac:dyDescent="0.3">
      <c r="A7625" s="20" t="s">
        <v>27547</v>
      </c>
      <c r="B7625" s="20" t="s">
        <v>5185</v>
      </c>
      <c r="C7625" s="20" t="s">
        <v>27546</v>
      </c>
      <c r="D7625" s="20" t="s">
        <v>27548</v>
      </c>
      <c r="E7625" s="16">
        <v>10</v>
      </c>
      <c r="F7625" s="21">
        <v>44663</v>
      </c>
    </row>
    <row r="7626" spans="1:6" ht="18.75" x14ac:dyDescent="0.3">
      <c r="A7626" s="20" t="s">
        <v>27550</v>
      </c>
      <c r="B7626" s="20" t="s">
        <v>5185</v>
      </c>
      <c r="C7626" s="20" t="s">
        <v>27549</v>
      </c>
      <c r="D7626" s="20" t="s">
        <v>27551</v>
      </c>
      <c r="E7626" s="16">
        <v>12.994</v>
      </c>
      <c r="F7626" s="21">
        <v>44669</v>
      </c>
    </row>
    <row r="7627" spans="1:6" ht="18.75" x14ac:dyDescent="0.3">
      <c r="A7627" s="20" t="s">
        <v>27553</v>
      </c>
      <c r="B7627" s="20" t="s">
        <v>5185</v>
      </c>
      <c r="C7627" s="20" t="s">
        <v>27552</v>
      </c>
      <c r="D7627" s="20" t="s">
        <v>27554</v>
      </c>
      <c r="E7627" s="16">
        <v>13.091200000000001</v>
      </c>
      <c r="F7627" s="21">
        <v>44669</v>
      </c>
    </row>
    <row r="7628" spans="1:6" ht="18.75" x14ac:dyDescent="0.3">
      <c r="A7628" s="20" t="s">
        <v>27556</v>
      </c>
      <c r="B7628" s="20" t="s">
        <v>5185</v>
      </c>
      <c r="C7628" s="20" t="s">
        <v>27555</v>
      </c>
      <c r="D7628" s="20" t="s">
        <v>27557</v>
      </c>
      <c r="E7628" s="16">
        <v>10</v>
      </c>
      <c r="F7628" s="21">
        <v>44669</v>
      </c>
    </row>
    <row r="7629" spans="1:6" ht="18.75" x14ac:dyDescent="0.3">
      <c r="A7629" s="20" t="s">
        <v>27559</v>
      </c>
      <c r="B7629" s="20" t="s">
        <v>5185</v>
      </c>
      <c r="C7629" s="20" t="s">
        <v>27558</v>
      </c>
      <c r="D7629" s="20" t="s">
        <v>27560</v>
      </c>
      <c r="E7629" s="16">
        <v>10</v>
      </c>
      <c r="F7629" s="21">
        <v>44669</v>
      </c>
    </row>
    <row r="7630" spans="1:6" ht="18.75" x14ac:dyDescent="0.3">
      <c r="A7630" s="20" t="s">
        <v>27562</v>
      </c>
      <c r="B7630" s="20" t="s">
        <v>5185</v>
      </c>
      <c r="C7630" s="20" t="s">
        <v>27561</v>
      </c>
      <c r="D7630" s="20" t="s">
        <v>27563</v>
      </c>
      <c r="E7630" s="16">
        <v>10</v>
      </c>
      <c r="F7630" s="21">
        <v>44669</v>
      </c>
    </row>
    <row r="7631" spans="1:6" ht="18.75" x14ac:dyDescent="0.3">
      <c r="A7631" s="20" t="s">
        <v>27565</v>
      </c>
      <c r="B7631" s="20" t="s">
        <v>5185</v>
      </c>
      <c r="C7631" s="20" t="s">
        <v>27564</v>
      </c>
      <c r="D7631" s="20" t="s">
        <v>27566</v>
      </c>
      <c r="E7631" s="16">
        <v>10</v>
      </c>
      <c r="F7631" s="21">
        <v>44669</v>
      </c>
    </row>
    <row r="7632" spans="1:6" ht="18.75" x14ac:dyDescent="0.3">
      <c r="A7632" s="20" t="s">
        <v>27568</v>
      </c>
      <c r="B7632" s="20" t="s">
        <v>5185</v>
      </c>
      <c r="C7632" s="20" t="s">
        <v>27567</v>
      </c>
      <c r="D7632" s="20" t="s">
        <v>27569</v>
      </c>
      <c r="E7632" s="16">
        <v>13.058299999999999</v>
      </c>
      <c r="F7632" s="21">
        <v>44663</v>
      </c>
    </row>
    <row r="7633" spans="1:6" ht="18.75" x14ac:dyDescent="0.3">
      <c r="A7633" s="20" t="s">
        <v>27571</v>
      </c>
      <c r="B7633" s="20" t="s">
        <v>5185</v>
      </c>
      <c r="C7633" s="20" t="s">
        <v>27570</v>
      </c>
      <c r="D7633" s="20" t="s">
        <v>27572</v>
      </c>
      <c r="E7633" s="16">
        <v>13.1714</v>
      </c>
      <c r="F7633" s="21">
        <v>44663</v>
      </c>
    </row>
    <row r="7634" spans="1:6" ht="18.75" x14ac:dyDescent="0.3">
      <c r="A7634" s="20" t="s">
        <v>27574</v>
      </c>
      <c r="B7634" s="20" t="s">
        <v>5185</v>
      </c>
      <c r="C7634" s="20" t="s">
        <v>27573</v>
      </c>
      <c r="D7634" s="20" t="s">
        <v>27575</v>
      </c>
      <c r="E7634" s="16">
        <v>10</v>
      </c>
      <c r="F7634" s="21">
        <v>44663</v>
      </c>
    </row>
    <row r="7635" spans="1:6" ht="18.75" x14ac:dyDescent="0.3">
      <c r="A7635" s="20" t="s">
        <v>27577</v>
      </c>
      <c r="B7635" s="20" t="s">
        <v>5185</v>
      </c>
      <c r="C7635" s="20" t="s">
        <v>27576</v>
      </c>
      <c r="D7635" s="20" t="s">
        <v>27578</v>
      </c>
      <c r="E7635" s="16">
        <v>12.969099999999999</v>
      </c>
      <c r="F7635" s="21">
        <v>44658</v>
      </c>
    </row>
    <row r="7636" spans="1:6" ht="18.75" x14ac:dyDescent="0.3">
      <c r="A7636" s="20" t="s">
        <v>27580</v>
      </c>
      <c r="B7636" s="20" t="s">
        <v>5185</v>
      </c>
      <c r="C7636" s="20" t="s">
        <v>27579</v>
      </c>
      <c r="D7636" s="20" t="s">
        <v>27581</v>
      </c>
      <c r="E7636" s="16">
        <v>13.0815</v>
      </c>
      <c r="F7636" s="21">
        <v>44658</v>
      </c>
    </row>
    <row r="7637" spans="1:6" ht="18.75" x14ac:dyDescent="0.3">
      <c r="A7637" s="20" t="s">
        <v>27583</v>
      </c>
      <c r="B7637" s="20" t="s">
        <v>5185</v>
      </c>
      <c r="C7637" s="20" t="s">
        <v>27582</v>
      </c>
      <c r="D7637" s="20" t="s">
        <v>27584</v>
      </c>
      <c r="E7637" s="16">
        <v>10</v>
      </c>
      <c r="F7637" s="21">
        <v>44658</v>
      </c>
    </row>
    <row r="7638" spans="1:6" ht="18.75" x14ac:dyDescent="0.3">
      <c r="A7638" s="20" t="s">
        <v>27586</v>
      </c>
      <c r="B7638" s="20" t="s">
        <v>5185</v>
      </c>
      <c r="C7638" s="20" t="s">
        <v>27585</v>
      </c>
      <c r="D7638" s="20" t="s">
        <v>27587</v>
      </c>
      <c r="E7638" s="16">
        <v>10</v>
      </c>
      <c r="F7638" s="21">
        <v>44658</v>
      </c>
    </row>
    <row r="7639" spans="1:6" ht="18.75" x14ac:dyDescent="0.3">
      <c r="A7639" s="20" t="s">
        <v>27589</v>
      </c>
      <c r="B7639" s="20" t="s">
        <v>5185</v>
      </c>
      <c r="C7639" s="20" t="s">
        <v>27588</v>
      </c>
      <c r="D7639" s="20" t="s">
        <v>27590</v>
      </c>
      <c r="E7639" s="16">
        <v>13.0684</v>
      </c>
      <c r="F7639" s="21">
        <v>44669</v>
      </c>
    </row>
    <row r="7640" spans="1:6" ht="18.75" x14ac:dyDescent="0.3">
      <c r="A7640" s="20" t="s">
        <v>27592</v>
      </c>
      <c r="B7640" s="20" t="s">
        <v>5185</v>
      </c>
      <c r="C7640" s="20" t="s">
        <v>27591</v>
      </c>
      <c r="D7640" s="20" t="s">
        <v>27593</v>
      </c>
      <c r="E7640" s="16">
        <v>13.2028</v>
      </c>
      <c r="F7640" s="21">
        <v>44669</v>
      </c>
    </row>
    <row r="7641" spans="1:6" ht="18.75" x14ac:dyDescent="0.3">
      <c r="A7641" s="20" t="s">
        <v>27595</v>
      </c>
      <c r="B7641" s="20" t="s">
        <v>5185</v>
      </c>
      <c r="C7641" s="20" t="s">
        <v>27594</v>
      </c>
      <c r="D7641" s="20" t="s">
        <v>27596</v>
      </c>
      <c r="E7641" s="16">
        <v>10</v>
      </c>
      <c r="F7641" s="21">
        <v>44669</v>
      </c>
    </row>
    <row r="7642" spans="1:6" ht="18.75" x14ac:dyDescent="0.3">
      <c r="A7642" s="20" t="s">
        <v>27598</v>
      </c>
      <c r="B7642" s="20" t="s">
        <v>5185</v>
      </c>
      <c r="C7642" s="20" t="s">
        <v>27597</v>
      </c>
      <c r="D7642" s="20" t="s">
        <v>27599</v>
      </c>
      <c r="E7642" s="16">
        <v>10</v>
      </c>
      <c r="F7642" s="21">
        <v>44669</v>
      </c>
    </row>
    <row r="7643" spans="1:6" ht="18.75" x14ac:dyDescent="0.3">
      <c r="A7643" s="20" t="s">
        <v>27601</v>
      </c>
      <c r="B7643" s="20" t="s">
        <v>5185</v>
      </c>
      <c r="C7643" s="20" t="s">
        <v>27600</v>
      </c>
      <c r="D7643" s="20" t="s">
        <v>27602</v>
      </c>
      <c r="E7643" s="16">
        <v>10</v>
      </c>
      <c r="F7643" s="21">
        <v>44669</v>
      </c>
    </row>
    <row r="7644" spans="1:6" ht="18.75" x14ac:dyDescent="0.3">
      <c r="A7644" s="20" t="s">
        <v>27604</v>
      </c>
      <c r="B7644" s="20" t="s">
        <v>5185</v>
      </c>
      <c r="C7644" s="20" t="s">
        <v>27603</v>
      </c>
      <c r="D7644" s="20" t="s">
        <v>27605</v>
      </c>
      <c r="E7644" s="16">
        <v>10</v>
      </c>
      <c r="F7644" s="21">
        <v>44669</v>
      </c>
    </row>
    <row r="7645" spans="1:6" ht="18.75" x14ac:dyDescent="0.3">
      <c r="A7645" s="20" t="s">
        <v>27607</v>
      </c>
      <c r="B7645" s="20" t="s">
        <v>5185</v>
      </c>
      <c r="C7645" s="20" t="s">
        <v>27606</v>
      </c>
      <c r="D7645" s="20" t="s">
        <v>27608</v>
      </c>
      <c r="E7645" s="16">
        <v>13.105</v>
      </c>
      <c r="F7645" s="21">
        <v>44663</v>
      </c>
    </row>
    <row r="7646" spans="1:6" ht="18.75" x14ac:dyDescent="0.3">
      <c r="A7646" s="20" t="s">
        <v>27610</v>
      </c>
      <c r="B7646" s="20" t="s">
        <v>5185</v>
      </c>
      <c r="C7646" s="20" t="s">
        <v>27609</v>
      </c>
      <c r="D7646" s="20" t="s">
        <v>27611</v>
      </c>
      <c r="E7646" s="16">
        <v>13.2233</v>
      </c>
      <c r="F7646" s="21">
        <v>44663</v>
      </c>
    </row>
    <row r="7647" spans="1:6" ht="18.75" x14ac:dyDescent="0.3">
      <c r="A7647" s="20" t="s">
        <v>27613</v>
      </c>
      <c r="B7647" s="20" t="s">
        <v>5185</v>
      </c>
      <c r="C7647" s="20" t="s">
        <v>27612</v>
      </c>
      <c r="D7647" s="20" t="s">
        <v>27614</v>
      </c>
      <c r="E7647" s="16">
        <v>10</v>
      </c>
      <c r="F7647" s="21">
        <v>44663</v>
      </c>
    </row>
    <row r="7648" spans="1:6" ht="18.75" x14ac:dyDescent="0.3">
      <c r="A7648" s="20" t="s">
        <v>27616</v>
      </c>
      <c r="B7648" s="20" t="s">
        <v>5185</v>
      </c>
      <c r="C7648" s="20" t="s">
        <v>27615</v>
      </c>
      <c r="D7648" s="20" t="s">
        <v>27617</v>
      </c>
      <c r="E7648" s="16">
        <v>10</v>
      </c>
      <c r="F7648" s="21">
        <v>44663</v>
      </c>
    </row>
    <row r="7649" spans="1:6" ht="18.75" x14ac:dyDescent="0.3">
      <c r="A7649" s="20" t="s">
        <v>27619</v>
      </c>
      <c r="B7649" s="20" t="s">
        <v>5185</v>
      </c>
      <c r="C7649" s="20" t="s">
        <v>27618</v>
      </c>
      <c r="D7649" s="20" t="s">
        <v>27620</v>
      </c>
      <c r="E7649" s="16">
        <v>10</v>
      </c>
      <c r="F7649" s="21">
        <v>44663</v>
      </c>
    </row>
    <row r="7650" spans="1:6" ht="18.75" x14ac:dyDescent="0.3">
      <c r="A7650" s="20" t="s">
        <v>27622</v>
      </c>
      <c r="B7650" s="20" t="s">
        <v>5185</v>
      </c>
      <c r="C7650" s="20" t="s">
        <v>27621</v>
      </c>
      <c r="D7650" s="20" t="s">
        <v>27623</v>
      </c>
      <c r="E7650" s="16">
        <v>10</v>
      </c>
      <c r="F7650" s="21">
        <v>44663</v>
      </c>
    </row>
    <row r="7651" spans="1:6" ht="18.75" x14ac:dyDescent="0.3">
      <c r="A7651" s="20" t="s">
        <v>27625</v>
      </c>
      <c r="B7651" s="20" t="s">
        <v>5185</v>
      </c>
      <c r="C7651" s="20" t="s">
        <v>27624</v>
      </c>
      <c r="D7651" s="20" t="s">
        <v>27626</v>
      </c>
      <c r="E7651" s="16">
        <v>13.129799999999999</v>
      </c>
      <c r="F7651" s="21">
        <v>44663</v>
      </c>
    </row>
    <row r="7652" spans="1:6" ht="18.75" x14ac:dyDescent="0.3">
      <c r="A7652" s="20" t="s">
        <v>27628</v>
      </c>
      <c r="B7652" s="20" t="s">
        <v>5185</v>
      </c>
      <c r="C7652" s="20" t="s">
        <v>27627</v>
      </c>
      <c r="D7652" s="20" t="s">
        <v>27629</v>
      </c>
      <c r="E7652" s="16">
        <v>13.254899999999999</v>
      </c>
      <c r="F7652" s="21">
        <v>44663</v>
      </c>
    </row>
    <row r="7653" spans="1:6" ht="18.75" x14ac:dyDescent="0.3">
      <c r="A7653" s="20" t="s">
        <v>27631</v>
      </c>
      <c r="B7653" s="20" t="s">
        <v>5185</v>
      </c>
      <c r="C7653" s="20" t="s">
        <v>27630</v>
      </c>
      <c r="D7653" s="20" t="s">
        <v>27632</v>
      </c>
      <c r="E7653" s="16">
        <v>10</v>
      </c>
      <c r="F7653" s="21">
        <v>44663</v>
      </c>
    </row>
    <row r="7654" spans="1:6" ht="18.75" x14ac:dyDescent="0.3">
      <c r="A7654" s="20" t="s">
        <v>27634</v>
      </c>
      <c r="B7654" s="20" t="s">
        <v>5185</v>
      </c>
      <c r="C7654" s="20" t="s">
        <v>27633</v>
      </c>
      <c r="D7654" s="20" t="s">
        <v>27635</v>
      </c>
      <c r="E7654" s="16">
        <v>13.3581</v>
      </c>
      <c r="F7654" s="21">
        <v>44740</v>
      </c>
    </row>
    <row r="7655" spans="1:6" ht="18.75" x14ac:dyDescent="0.3">
      <c r="A7655" s="20" t="s">
        <v>27637</v>
      </c>
      <c r="B7655" s="20" t="s">
        <v>5185</v>
      </c>
      <c r="C7655" s="20" t="s">
        <v>27636</v>
      </c>
      <c r="D7655" s="20" t="s">
        <v>27638</v>
      </c>
      <c r="E7655" s="16">
        <v>13.506399999999999</v>
      </c>
      <c r="F7655" s="21">
        <v>44740</v>
      </c>
    </row>
    <row r="7656" spans="1:6" ht="18.75" x14ac:dyDescent="0.3">
      <c r="A7656" s="20" t="s">
        <v>27640</v>
      </c>
      <c r="B7656" s="20" t="s">
        <v>5185</v>
      </c>
      <c r="C7656" s="20" t="s">
        <v>27639</v>
      </c>
      <c r="D7656" s="20" t="s">
        <v>27641</v>
      </c>
      <c r="E7656" s="16">
        <v>10</v>
      </c>
      <c r="F7656" s="21">
        <v>44740</v>
      </c>
    </row>
    <row r="7657" spans="1:6" ht="18.75" x14ac:dyDescent="0.3">
      <c r="A7657" s="20" t="s">
        <v>27643</v>
      </c>
      <c r="B7657" s="20" t="s">
        <v>5185</v>
      </c>
      <c r="C7657" s="20" t="s">
        <v>27642</v>
      </c>
      <c r="D7657" s="20" t="s">
        <v>27644</v>
      </c>
      <c r="E7657" s="16">
        <v>10</v>
      </c>
      <c r="F7657" s="21">
        <v>44740</v>
      </c>
    </row>
    <row r="7658" spans="1:6" ht="18.75" x14ac:dyDescent="0.3">
      <c r="A7658" s="20" t="s">
        <v>27646</v>
      </c>
      <c r="B7658" s="20" t="s">
        <v>5185</v>
      </c>
      <c r="C7658" s="20" t="s">
        <v>27645</v>
      </c>
      <c r="D7658" s="20" t="s">
        <v>27647</v>
      </c>
      <c r="E7658" s="16">
        <v>10</v>
      </c>
      <c r="F7658" s="21">
        <v>44740</v>
      </c>
    </row>
    <row r="7659" spans="1:6" ht="18.75" x14ac:dyDescent="0.3">
      <c r="A7659" s="20" t="s">
        <v>27649</v>
      </c>
      <c r="B7659" s="20" t="s">
        <v>5185</v>
      </c>
      <c r="C7659" s="20" t="s">
        <v>27648</v>
      </c>
      <c r="D7659" s="20" t="s">
        <v>27650</v>
      </c>
      <c r="E7659" s="16">
        <v>10</v>
      </c>
      <c r="F7659" s="21">
        <v>44740</v>
      </c>
    </row>
    <row r="7660" spans="1:6" ht="18.75" x14ac:dyDescent="0.3">
      <c r="A7660" s="20" t="s">
        <v>27652</v>
      </c>
      <c r="B7660" s="20" t="s">
        <v>5185</v>
      </c>
      <c r="C7660" s="20" t="s">
        <v>27651</v>
      </c>
      <c r="D7660" s="20" t="s">
        <v>27653</v>
      </c>
      <c r="E7660" s="16">
        <v>13.3497</v>
      </c>
      <c r="F7660" s="21">
        <v>44742</v>
      </c>
    </row>
    <row r="7661" spans="1:6" ht="18.75" x14ac:dyDescent="0.3">
      <c r="A7661" s="20" t="s">
        <v>27655</v>
      </c>
      <c r="B7661" s="20" t="s">
        <v>5185</v>
      </c>
      <c r="C7661" s="20" t="s">
        <v>27654</v>
      </c>
      <c r="D7661" s="20" t="s">
        <v>27656</v>
      </c>
      <c r="E7661" s="16">
        <v>13.4575</v>
      </c>
      <c r="F7661" s="21">
        <v>44742</v>
      </c>
    </row>
    <row r="7662" spans="1:6" ht="18.75" x14ac:dyDescent="0.3">
      <c r="A7662" s="20" t="s">
        <v>27658</v>
      </c>
      <c r="B7662" s="20" t="s">
        <v>5185</v>
      </c>
      <c r="C7662" s="20" t="s">
        <v>27657</v>
      </c>
      <c r="D7662" s="20" t="s">
        <v>27659</v>
      </c>
      <c r="E7662" s="16">
        <v>10</v>
      </c>
      <c r="F7662" s="21">
        <v>44742</v>
      </c>
    </row>
    <row r="7663" spans="1:6" ht="18.75" x14ac:dyDescent="0.3">
      <c r="A7663" s="20" t="s">
        <v>27661</v>
      </c>
      <c r="B7663" s="20" t="s">
        <v>5185</v>
      </c>
      <c r="C7663" s="20" t="s">
        <v>27660</v>
      </c>
      <c r="D7663" s="20" t="s">
        <v>27662</v>
      </c>
      <c r="E7663" s="16">
        <v>10</v>
      </c>
      <c r="F7663" s="21">
        <v>44742</v>
      </c>
    </row>
    <row r="7664" spans="1:6" ht="18.75" x14ac:dyDescent="0.3">
      <c r="A7664" s="20" t="s">
        <v>27664</v>
      </c>
      <c r="B7664" s="20" t="s">
        <v>5185</v>
      </c>
      <c r="C7664" s="20" t="s">
        <v>27663</v>
      </c>
      <c r="D7664" s="20" t="s">
        <v>27665</v>
      </c>
      <c r="E7664" s="16">
        <v>10</v>
      </c>
      <c r="F7664" s="21">
        <v>44742</v>
      </c>
    </row>
    <row r="7665" spans="1:6" ht="18.75" x14ac:dyDescent="0.3">
      <c r="A7665" s="20" t="s">
        <v>27667</v>
      </c>
      <c r="B7665" s="20" t="s">
        <v>5185</v>
      </c>
      <c r="C7665" s="20" t="s">
        <v>27666</v>
      </c>
      <c r="D7665" s="20" t="s">
        <v>27668</v>
      </c>
      <c r="E7665" s="16">
        <v>13.4359</v>
      </c>
      <c r="F7665" s="21">
        <v>44742</v>
      </c>
    </row>
    <row r="7666" spans="1:6" ht="18.75" x14ac:dyDescent="0.3">
      <c r="A7666" s="20" t="s">
        <v>27670</v>
      </c>
      <c r="B7666" s="20" t="s">
        <v>5185</v>
      </c>
      <c r="C7666" s="20" t="s">
        <v>27669</v>
      </c>
      <c r="D7666" s="20" t="s">
        <v>27671</v>
      </c>
      <c r="E7666" s="16">
        <v>13.5632</v>
      </c>
      <c r="F7666" s="21">
        <v>44742</v>
      </c>
    </row>
    <row r="7667" spans="1:6" ht="18.75" x14ac:dyDescent="0.3">
      <c r="A7667" s="20" t="s">
        <v>27673</v>
      </c>
      <c r="B7667" s="20" t="s">
        <v>5185</v>
      </c>
      <c r="C7667" s="20" t="s">
        <v>27672</v>
      </c>
      <c r="D7667" s="20" t="s">
        <v>27674</v>
      </c>
      <c r="E7667" s="16">
        <v>10</v>
      </c>
      <c r="F7667" s="21">
        <v>44742</v>
      </c>
    </row>
    <row r="7668" spans="1:6" ht="18.75" x14ac:dyDescent="0.3">
      <c r="A7668" s="20" t="s">
        <v>27676</v>
      </c>
      <c r="B7668" s="20" t="s">
        <v>5185</v>
      </c>
      <c r="C7668" s="20" t="s">
        <v>27675</v>
      </c>
      <c r="D7668" s="20" t="s">
        <v>27677</v>
      </c>
      <c r="E7668" s="16">
        <v>10</v>
      </c>
      <c r="F7668" s="21">
        <v>44742</v>
      </c>
    </row>
    <row r="7669" spans="1:6" ht="18.75" x14ac:dyDescent="0.3">
      <c r="A7669" s="20" t="s">
        <v>27679</v>
      </c>
      <c r="B7669" s="20" t="s">
        <v>5185</v>
      </c>
      <c r="C7669" s="20" t="s">
        <v>27678</v>
      </c>
      <c r="D7669" s="20" t="s">
        <v>27680</v>
      </c>
      <c r="E7669" s="16">
        <v>10</v>
      </c>
      <c r="F7669" s="21">
        <v>44742</v>
      </c>
    </row>
    <row r="7670" spans="1:6" ht="18.75" x14ac:dyDescent="0.3">
      <c r="A7670" s="20" t="s">
        <v>27682</v>
      </c>
      <c r="B7670" s="20" t="s">
        <v>5185</v>
      </c>
      <c r="C7670" s="20" t="s">
        <v>27681</v>
      </c>
      <c r="D7670" s="20" t="s">
        <v>27683</v>
      </c>
      <c r="E7670" s="16">
        <v>10</v>
      </c>
      <c r="F7670" s="21">
        <v>44742</v>
      </c>
    </row>
    <row r="7671" spans="1:6" ht="18.75" x14ac:dyDescent="0.3">
      <c r="A7671" s="20" t="s">
        <v>27685</v>
      </c>
      <c r="B7671" s="20" t="s">
        <v>5185</v>
      </c>
      <c r="C7671" s="20" t="s">
        <v>27684</v>
      </c>
      <c r="D7671" s="20" t="s">
        <v>27686</v>
      </c>
      <c r="E7671" s="16">
        <v>13.385999999999999</v>
      </c>
      <c r="F7671" s="21">
        <v>44662</v>
      </c>
    </row>
    <row r="7672" spans="1:6" ht="18.75" x14ac:dyDescent="0.3">
      <c r="A7672" s="20" t="s">
        <v>27688</v>
      </c>
      <c r="B7672" s="20" t="s">
        <v>5185</v>
      </c>
      <c r="C7672" s="20" t="s">
        <v>27687</v>
      </c>
      <c r="D7672" s="20" t="s">
        <v>27689</v>
      </c>
      <c r="E7672" s="16">
        <v>13.5183</v>
      </c>
      <c r="F7672" s="21">
        <v>44662</v>
      </c>
    </row>
    <row r="7673" spans="1:6" ht="18.75" x14ac:dyDescent="0.3">
      <c r="A7673" s="20" t="s">
        <v>27691</v>
      </c>
      <c r="B7673" s="20" t="s">
        <v>5185</v>
      </c>
      <c r="C7673" s="20" t="s">
        <v>27690</v>
      </c>
      <c r="D7673" s="20" t="s">
        <v>27692</v>
      </c>
      <c r="E7673" s="16">
        <v>10</v>
      </c>
      <c r="F7673" s="21">
        <v>44662</v>
      </c>
    </row>
    <row r="7674" spans="1:6" ht="18.75" x14ac:dyDescent="0.3">
      <c r="A7674" s="20" t="s">
        <v>27694</v>
      </c>
      <c r="B7674" s="20" t="s">
        <v>5185</v>
      </c>
      <c r="C7674" s="20" t="s">
        <v>27693</v>
      </c>
      <c r="D7674" s="20" t="s">
        <v>27695</v>
      </c>
      <c r="E7674" s="16">
        <v>10</v>
      </c>
      <c r="F7674" s="21">
        <v>44662</v>
      </c>
    </row>
    <row r="7675" spans="1:6" ht="18.75" x14ac:dyDescent="0.3">
      <c r="A7675" s="20" t="s">
        <v>27697</v>
      </c>
      <c r="B7675" s="20" t="s">
        <v>5185</v>
      </c>
      <c r="C7675" s="20" t="s">
        <v>27696</v>
      </c>
      <c r="D7675" s="20" t="s">
        <v>27698</v>
      </c>
      <c r="E7675" s="16">
        <v>10</v>
      </c>
      <c r="F7675" s="21">
        <v>44662</v>
      </c>
    </row>
    <row r="7676" spans="1:6" ht="18.75" x14ac:dyDescent="0.3">
      <c r="A7676" s="20" t="s">
        <v>27700</v>
      </c>
      <c r="B7676" s="20" t="s">
        <v>5185</v>
      </c>
      <c r="C7676" s="20" t="s">
        <v>27699</v>
      </c>
      <c r="D7676" s="20" t="s">
        <v>27701</v>
      </c>
      <c r="E7676" s="16">
        <v>10</v>
      </c>
      <c r="F7676" s="21">
        <v>44662</v>
      </c>
    </row>
    <row r="7677" spans="1:6" ht="18.75" x14ac:dyDescent="0.3">
      <c r="A7677" s="20" t="s">
        <v>27703</v>
      </c>
      <c r="B7677" s="20" t="s">
        <v>5185</v>
      </c>
      <c r="C7677" s="20" t="s">
        <v>27702</v>
      </c>
      <c r="D7677" s="20" t="s">
        <v>27704</v>
      </c>
      <c r="E7677" s="16">
        <v>13.9793</v>
      </c>
      <c r="F7677" s="21">
        <v>44833</v>
      </c>
    </row>
    <row r="7678" spans="1:6" ht="18.75" x14ac:dyDescent="0.3">
      <c r="A7678" s="20" t="s">
        <v>27706</v>
      </c>
      <c r="B7678" s="20" t="s">
        <v>5185</v>
      </c>
      <c r="C7678" s="20" t="s">
        <v>27705</v>
      </c>
      <c r="D7678" s="20" t="s">
        <v>27707</v>
      </c>
      <c r="E7678" s="16">
        <v>14.1762</v>
      </c>
      <c r="F7678" s="21">
        <v>44833</v>
      </c>
    </row>
    <row r="7679" spans="1:6" ht="18.75" x14ac:dyDescent="0.3">
      <c r="A7679" s="20" t="s">
        <v>27709</v>
      </c>
      <c r="B7679" s="20" t="s">
        <v>5185</v>
      </c>
      <c r="C7679" s="20" t="s">
        <v>27708</v>
      </c>
      <c r="D7679" s="20" t="s">
        <v>27710</v>
      </c>
      <c r="E7679" s="16">
        <v>10</v>
      </c>
      <c r="F7679" s="21">
        <v>44833</v>
      </c>
    </row>
    <row r="7680" spans="1:6" ht="18.75" x14ac:dyDescent="0.3">
      <c r="A7680" s="20" t="s">
        <v>27712</v>
      </c>
      <c r="B7680" s="20" t="s">
        <v>5185</v>
      </c>
      <c r="C7680" s="20" t="s">
        <v>27711</v>
      </c>
      <c r="D7680" s="20" t="s">
        <v>27713</v>
      </c>
      <c r="E7680" s="16">
        <v>10</v>
      </c>
      <c r="F7680" s="21">
        <v>44833</v>
      </c>
    </row>
    <row r="7681" spans="1:6" ht="18.75" x14ac:dyDescent="0.3">
      <c r="A7681" s="20" t="s">
        <v>27715</v>
      </c>
      <c r="B7681" s="20" t="s">
        <v>5185</v>
      </c>
      <c r="C7681" s="20" t="s">
        <v>27714</v>
      </c>
      <c r="D7681" s="20" t="s">
        <v>27716</v>
      </c>
      <c r="E7681" s="16">
        <v>10</v>
      </c>
      <c r="F7681" s="21">
        <v>44833</v>
      </c>
    </row>
    <row r="7682" spans="1:6" ht="18.75" x14ac:dyDescent="0.3">
      <c r="A7682" s="20" t="s">
        <v>27718</v>
      </c>
      <c r="B7682" s="20" t="s">
        <v>5185</v>
      </c>
      <c r="C7682" s="20" t="s">
        <v>27717</v>
      </c>
      <c r="D7682" s="20" t="s">
        <v>27719</v>
      </c>
      <c r="E7682" s="16">
        <v>21.3673</v>
      </c>
      <c r="F7682" s="21">
        <v>44833</v>
      </c>
    </row>
    <row r="7683" spans="1:6" ht="18.75" x14ac:dyDescent="0.3">
      <c r="A7683" s="20" t="s">
        <v>27721</v>
      </c>
      <c r="B7683" s="20" t="s">
        <v>5185</v>
      </c>
      <c r="C7683" s="20" t="s">
        <v>27720</v>
      </c>
      <c r="D7683" s="20" t="s">
        <v>27722</v>
      </c>
      <c r="E7683" s="16">
        <v>21.9648</v>
      </c>
      <c r="F7683" s="21">
        <v>44833</v>
      </c>
    </row>
    <row r="7684" spans="1:6" ht="18.75" x14ac:dyDescent="0.3">
      <c r="A7684" s="20" t="s">
        <v>27724</v>
      </c>
      <c r="B7684" s="20" t="s">
        <v>5185</v>
      </c>
      <c r="C7684" s="20" t="s">
        <v>27723</v>
      </c>
      <c r="D7684" s="20" t="s">
        <v>27725</v>
      </c>
      <c r="E7684" s="16">
        <v>10</v>
      </c>
      <c r="F7684" s="21">
        <v>44833</v>
      </c>
    </row>
    <row r="7685" spans="1:6" ht="18.75" x14ac:dyDescent="0.3">
      <c r="A7685" s="20" t="s">
        <v>27727</v>
      </c>
      <c r="B7685" s="20" t="s">
        <v>5185</v>
      </c>
      <c r="C7685" s="20" t="s">
        <v>27726</v>
      </c>
      <c r="D7685" s="20" t="s">
        <v>27728</v>
      </c>
      <c r="E7685" s="16">
        <v>10</v>
      </c>
      <c r="F7685" s="21">
        <v>44833</v>
      </c>
    </row>
    <row r="7686" spans="1:6" ht="18.75" x14ac:dyDescent="0.3">
      <c r="A7686" s="20" t="s">
        <v>27730</v>
      </c>
      <c r="B7686" s="20" t="s">
        <v>5185</v>
      </c>
      <c r="C7686" s="20" t="s">
        <v>27729</v>
      </c>
      <c r="D7686" s="20" t="s">
        <v>27731</v>
      </c>
      <c r="E7686" s="16">
        <v>10.6569</v>
      </c>
      <c r="F7686" s="21">
        <v>45134</v>
      </c>
    </row>
    <row r="7687" spans="1:6" ht="18.75" x14ac:dyDescent="0.3">
      <c r="A7687" s="20" t="s">
        <v>27733</v>
      </c>
      <c r="B7687" s="20" t="s">
        <v>5185</v>
      </c>
      <c r="C7687" s="20" t="s">
        <v>27732</v>
      </c>
      <c r="D7687" s="20" t="s">
        <v>27734</v>
      </c>
      <c r="E7687" s="16">
        <v>10.6823</v>
      </c>
      <c r="F7687" s="21">
        <v>45134</v>
      </c>
    </row>
    <row r="7688" spans="1:6" ht="18.75" x14ac:dyDescent="0.3">
      <c r="A7688" s="20" t="s">
        <v>27736</v>
      </c>
      <c r="B7688" s="20" t="s">
        <v>5185</v>
      </c>
      <c r="C7688" s="20" t="s">
        <v>27735</v>
      </c>
      <c r="D7688" s="20" t="s">
        <v>27737</v>
      </c>
      <c r="E7688" s="16">
        <v>10.6569</v>
      </c>
      <c r="F7688" s="21">
        <v>45134</v>
      </c>
    </row>
    <row r="7689" spans="1:6" ht="18.75" x14ac:dyDescent="0.3">
      <c r="A7689" s="20" t="s">
        <v>27739</v>
      </c>
      <c r="B7689" s="20" t="s">
        <v>5185</v>
      </c>
      <c r="C7689" s="20" t="s">
        <v>27738</v>
      </c>
      <c r="D7689" s="20" t="s">
        <v>27740</v>
      </c>
      <c r="E7689" s="16">
        <v>10.6823</v>
      </c>
      <c r="F7689" s="21">
        <v>45134</v>
      </c>
    </row>
    <row r="7690" spans="1:6" ht="18.75" x14ac:dyDescent="0.3">
      <c r="A7690" s="20" t="s">
        <v>27742</v>
      </c>
      <c r="B7690" s="20" t="s">
        <v>5185</v>
      </c>
      <c r="C7690" s="20" t="s">
        <v>27741</v>
      </c>
      <c r="D7690" s="20" t="s">
        <v>27743</v>
      </c>
      <c r="E7690" s="16">
        <v>10.051299999999999</v>
      </c>
      <c r="F7690" s="21">
        <v>45134</v>
      </c>
    </row>
    <row r="7691" spans="1:6" ht="18.75" x14ac:dyDescent="0.3">
      <c r="A7691" s="20" t="s">
        <v>27745</v>
      </c>
      <c r="B7691" s="20" t="s">
        <v>5185</v>
      </c>
      <c r="C7691" s="20" t="s">
        <v>27744</v>
      </c>
      <c r="D7691" s="20" t="s">
        <v>27746</v>
      </c>
      <c r="E7691" s="16">
        <v>10.053000000000001</v>
      </c>
      <c r="F7691" s="21">
        <v>45134</v>
      </c>
    </row>
    <row r="7692" spans="1:6" ht="18.75" x14ac:dyDescent="0.3">
      <c r="A7692" s="20" t="s">
        <v>27748</v>
      </c>
      <c r="B7692" s="20" t="s">
        <v>5185</v>
      </c>
      <c r="C7692" s="20" t="s">
        <v>27747</v>
      </c>
      <c r="D7692" s="20" t="s">
        <v>27749</v>
      </c>
      <c r="E7692" s="16">
        <v>10.6229</v>
      </c>
      <c r="F7692" s="21">
        <v>45134</v>
      </c>
    </row>
    <row r="7693" spans="1:6" ht="18.75" x14ac:dyDescent="0.3">
      <c r="A7693" s="20" t="s">
        <v>27751</v>
      </c>
      <c r="B7693" s="20" t="s">
        <v>5185</v>
      </c>
      <c r="C7693" s="20" t="s">
        <v>27750</v>
      </c>
      <c r="D7693" s="20" t="s">
        <v>27752</v>
      </c>
      <c r="E7693" s="16">
        <v>10.644299999999999</v>
      </c>
      <c r="F7693" s="21">
        <v>45134</v>
      </c>
    </row>
    <row r="7694" spans="1:6" ht="18.75" x14ac:dyDescent="0.3">
      <c r="A7694" s="20" t="s">
        <v>27754</v>
      </c>
      <c r="B7694" s="20" t="s">
        <v>5185</v>
      </c>
      <c r="C7694" s="20" t="s">
        <v>27753</v>
      </c>
      <c r="D7694" s="20" t="s">
        <v>27755</v>
      </c>
      <c r="E7694" s="16">
        <v>10.6229</v>
      </c>
      <c r="F7694" s="21">
        <v>45134</v>
      </c>
    </row>
    <row r="7695" spans="1:6" ht="18.75" x14ac:dyDescent="0.3">
      <c r="A7695" s="20" t="s">
        <v>27757</v>
      </c>
      <c r="B7695" s="20" t="s">
        <v>5185</v>
      </c>
      <c r="C7695" s="20" t="s">
        <v>27756</v>
      </c>
      <c r="D7695" s="20" t="s">
        <v>27758</v>
      </c>
      <c r="E7695" s="16">
        <v>10.644299999999999</v>
      </c>
      <c r="F7695" s="21">
        <v>45134</v>
      </c>
    </row>
    <row r="7696" spans="1:6" ht="18.75" x14ac:dyDescent="0.3">
      <c r="A7696" s="20" t="s">
        <v>27760</v>
      </c>
      <c r="B7696" s="20" t="s">
        <v>5185</v>
      </c>
      <c r="C7696" s="20" t="s">
        <v>27759</v>
      </c>
      <c r="D7696" s="20" t="s">
        <v>27761</v>
      </c>
      <c r="E7696" s="16">
        <v>10.047499999999999</v>
      </c>
      <c r="F7696" s="21">
        <v>45134</v>
      </c>
    </row>
    <row r="7697" spans="1:6" ht="18.75" x14ac:dyDescent="0.3">
      <c r="A7697" s="20" t="s">
        <v>27763</v>
      </c>
      <c r="B7697" s="20" t="s">
        <v>5185</v>
      </c>
      <c r="C7697" s="20" t="s">
        <v>27762</v>
      </c>
      <c r="D7697" s="20" t="s">
        <v>27764</v>
      </c>
      <c r="E7697" s="16">
        <v>10.048999999999999</v>
      </c>
      <c r="F7697" s="21">
        <v>45134</v>
      </c>
    </row>
    <row r="7698" spans="1:6" ht="18.75" x14ac:dyDescent="0.3">
      <c r="A7698" s="20" t="s">
        <v>27766</v>
      </c>
      <c r="B7698" s="20" t="s">
        <v>5185</v>
      </c>
      <c r="C7698" s="20" t="s">
        <v>27765</v>
      </c>
      <c r="D7698" s="20" t="s">
        <v>27767</v>
      </c>
      <c r="E7698" s="16">
        <v>18.4345</v>
      </c>
      <c r="F7698" s="21">
        <v>45083</v>
      </c>
    </row>
    <row r="7699" spans="1:6" ht="18.75" x14ac:dyDescent="0.3">
      <c r="A7699" s="20" t="s">
        <v>27769</v>
      </c>
      <c r="B7699" s="20" t="s">
        <v>5185</v>
      </c>
      <c r="C7699" s="20" t="s">
        <v>27768</v>
      </c>
      <c r="D7699" s="20" t="s">
        <v>27770</v>
      </c>
      <c r="E7699" s="16">
        <v>18.675000000000001</v>
      </c>
      <c r="F7699" s="21">
        <v>45083</v>
      </c>
    </row>
    <row r="7700" spans="1:6" ht="18.75" x14ac:dyDescent="0.3">
      <c r="A7700" s="20" t="s">
        <v>27772</v>
      </c>
      <c r="B7700" s="20" t="s">
        <v>5185</v>
      </c>
      <c r="C7700" s="20" t="s">
        <v>27771</v>
      </c>
      <c r="D7700" s="20" t="s">
        <v>27773</v>
      </c>
      <c r="E7700" s="16">
        <v>18.4345</v>
      </c>
      <c r="F7700" s="21">
        <v>45083</v>
      </c>
    </row>
    <row r="7701" spans="1:6" ht="18.75" x14ac:dyDescent="0.3">
      <c r="A7701" s="20" t="s">
        <v>27775</v>
      </c>
      <c r="B7701" s="20" t="s">
        <v>5185</v>
      </c>
      <c r="C7701" s="20" t="s">
        <v>27774</v>
      </c>
      <c r="D7701" s="20" t="s">
        <v>27776</v>
      </c>
      <c r="E7701" s="16">
        <v>18.675000000000001</v>
      </c>
      <c r="F7701" s="21">
        <v>45083</v>
      </c>
    </row>
    <row r="7702" spans="1:6" ht="18.75" x14ac:dyDescent="0.3">
      <c r="A7702" s="20" t="s">
        <v>27778</v>
      </c>
      <c r="B7702" s="20" t="s">
        <v>5185</v>
      </c>
      <c r="C7702" s="20" t="s">
        <v>27777</v>
      </c>
      <c r="D7702" s="20" t="s">
        <v>27779</v>
      </c>
      <c r="E7702" s="16">
        <v>10</v>
      </c>
      <c r="F7702" s="21">
        <v>45083</v>
      </c>
    </row>
    <row r="7703" spans="1:6" ht="18.75" x14ac:dyDescent="0.3">
      <c r="A7703" s="20" t="s">
        <v>27781</v>
      </c>
      <c r="B7703" s="20" t="s">
        <v>5185</v>
      </c>
      <c r="C7703" s="20" t="s">
        <v>27780</v>
      </c>
      <c r="D7703" s="20" t="s">
        <v>27782</v>
      </c>
      <c r="E7703" s="16">
        <v>10</v>
      </c>
      <c r="F7703" s="21">
        <v>45083</v>
      </c>
    </row>
    <row r="7704" spans="1:6" ht="18.75" x14ac:dyDescent="0.3">
      <c r="A7704" s="20" t="s">
        <v>27784</v>
      </c>
      <c r="B7704" s="20" t="s">
        <v>5185</v>
      </c>
      <c r="C7704" s="20" t="s">
        <v>27783</v>
      </c>
      <c r="D7704" s="20" t="s">
        <v>27785</v>
      </c>
      <c r="E7704" s="16">
        <v>10</v>
      </c>
      <c r="F7704" s="21">
        <v>45083</v>
      </c>
    </row>
    <row r="7705" spans="1:6" ht="18.75" x14ac:dyDescent="0.3">
      <c r="A7705" s="20" t="s">
        <v>27787</v>
      </c>
      <c r="B7705" s="20" t="s">
        <v>5185</v>
      </c>
      <c r="C7705" s="20" t="s">
        <v>27786</v>
      </c>
      <c r="D7705" s="20" t="s">
        <v>27788</v>
      </c>
      <c r="E7705" s="16">
        <v>10</v>
      </c>
      <c r="F7705" s="21">
        <v>45083</v>
      </c>
    </row>
    <row r="7706" spans="1:6" ht="18.75" x14ac:dyDescent="0.3">
      <c r="A7706" s="20" t="s">
        <v>27790</v>
      </c>
      <c r="B7706" s="20" t="s">
        <v>5185</v>
      </c>
      <c r="C7706" s="20" t="s">
        <v>27789</v>
      </c>
      <c r="D7706" s="20" t="s">
        <v>27791</v>
      </c>
      <c r="E7706" s="16">
        <v>12.6358</v>
      </c>
      <c r="F7706" s="21">
        <v>43573</v>
      </c>
    </row>
    <row r="7707" spans="1:6" ht="18.75" x14ac:dyDescent="0.3">
      <c r="A7707" s="20" t="s">
        <v>27793</v>
      </c>
      <c r="B7707" s="20" t="s">
        <v>5185</v>
      </c>
      <c r="C7707" s="20" t="s">
        <v>27792</v>
      </c>
      <c r="D7707" s="20" t="s">
        <v>27794</v>
      </c>
      <c r="E7707" s="16">
        <v>10</v>
      </c>
      <c r="F7707" s="21">
        <v>43573</v>
      </c>
    </row>
    <row r="7708" spans="1:6" ht="18.75" x14ac:dyDescent="0.3">
      <c r="A7708" s="20" t="s">
        <v>27796</v>
      </c>
      <c r="B7708" s="20" t="s">
        <v>5185</v>
      </c>
      <c r="C7708" s="20" t="s">
        <v>27795</v>
      </c>
      <c r="D7708" s="20" t="s">
        <v>27797</v>
      </c>
      <c r="E7708" s="16">
        <v>12.5053</v>
      </c>
      <c r="F7708" s="21">
        <v>43573</v>
      </c>
    </row>
    <row r="7709" spans="1:6" ht="18.75" x14ac:dyDescent="0.3">
      <c r="A7709" s="20" t="s">
        <v>27799</v>
      </c>
      <c r="B7709" s="20" t="s">
        <v>5185</v>
      </c>
      <c r="C7709" s="20" t="s">
        <v>27798</v>
      </c>
      <c r="D7709" s="20" t="s">
        <v>27800</v>
      </c>
      <c r="E7709" s="16">
        <v>12.589600000000001</v>
      </c>
      <c r="F7709" s="21">
        <v>43647</v>
      </c>
    </row>
    <row r="7710" spans="1:6" ht="18.75" x14ac:dyDescent="0.3">
      <c r="A7710" s="20" t="s">
        <v>27802</v>
      </c>
      <c r="B7710" s="20" t="s">
        <v>5185</v>
      </c>
      <c r="C7710" s="20" t="s">
        <v>27801</v>
      </c>
      <c r="D7710" s="20" t="s">
        <v>27803</v>
      </c>
      <c r="E7710" s="16">
        <v>10</v>
      </c>
      <c r="F7710" s="21">
        <v>43647</v>
      </c>
    </row>
    <row r="7711" spans="1:6" ht="18.75" x14ac:dyDescent="0.3">
      <c r="A7711" s="20" t="s">
        <v>27805</v>
      </c>
      <c r="B7711" s="20" t="s">
        <v>5185</v>
      </c>
      <c r="C7711" s="20" t="s">
        <v>27804</v>
      </c>
      <c r="D7711" s="20" t="s">
        <v>27806</v>
      </c>
      <c r="E7711" s="16">
        <v>12.4567</v>
      </c>
      <c r="F7711" s="21">
        <v>43647</v>
      </c>
    </row>
    <row r="7712" spans="1:6" ht="18.75" x14ac:dyDescent="0.3">
      <c r="A7712" s="20" t="s">
        <v>27808</v>
      </c>
      <c r="B7712" s="20" t="s">
        <v>5185</v>
      </c>
      <c r="C7712" s="20" t="s">
        <v>27807</v>
      </c>
      <c r="D7712" s="20" t="s">
        <v>27809</v>
      </c>
      <c r="E7712" s="16">
        <v>12.326599999999999</v>
      </c>
      <c r="F7712" s="21">
        <v>43950</v>
      </c>
    </row>
    <row r="7713" spans="1:6" ht="18.75" x14ac:dyDescent="0.3">
      <c r="A7713" s="20" t="s">
        <v>27811</v>
      </c>
      <c r="B7713" s="20" t="s">
        <v>5185</v>
      </c>
      <c r="C7713" s="20" t="s">
        <v>27810</v>
      </c>
      <c r="D7713" s="20" t="s">
        <v>27812</v>
      </c>
      <c r="E7713" s="16">
        <v>12.197800000000001</v>
      </c>
      <c r="F7713" s="21">
        <v>43950</v>
      </c>
    </row>
    <row r="7714" spans="1:6" ht="18.75" x14ac:dyDescent="0.3">
      <c r="A7714" s="20" t="s">
        <v>27814</v>
      </c>
      <c r="B7714" s="20" t="s">
        <v>5185</v>
      </c>
      <c r="C7714" s="20" t="s">
        <v>27813</v>
      </c>
      <c r="D7714" s="20" t="s">
        <v>27815</v>
      </c>
      <c r="E7714" s="16">
        <v>10</v>
      </c>
      <c r="F7714" s="21">
        <v>43950</v>
      </c>
    </row>
    <row r="7715" spans="1:6" ht="18.75" x14ac:dyDescent="0.3">
      <c r="A7715" s="20" t="s">
        <v>27817</v>
      </c>
      <c r="B7715" s="20" t="s">
        <v>5185</v>
      </c>
      <c r="C7715" s="20" t="s">
        <v>27816</v>
      </c>
      <c r="D7715" s="20" t="s">
        <v>27818</v>
      </c>
      <c r="E7715" s="16">
        <v>12.3834</v>
      </c>
      <c r="F7715" s="21">
        <v>44012</v>
      </c>
    </row>
    <row r="7716" spans="1:6" ht="18.75" x14ac:dyDescent="0.3">
      <c r="A7716" s="20" t="s">
        <v>27820</v>
      </c>
      <c r="B7716" s="20" t="s">
        <v>5185</v>
      </c>
      <c r="C7716" s="20" t="s">
        <v>27819</v>
      </c>
      <c r="D7716" s="20" t="s">
        <v>27821</v>
      </c>
      <c r="E7716" s="16">
        <v>12.285299999999999</v>
      </c>
      <c r="F7716" s="21">
        <v>44012</v>
      </c>
    </row>
    <row r="7717" spans="1:6" ht="18.75" x14ac:dyDescent="0.3">
      <c r="A7717" s="20" t="s">
        <v>27823</v>
      </c>
      <c r="B7717" s="20" t="s">
        <v>5185</v>
      </c>
      <c r="C7717" s="20" t="s">
        <v>27822</v>
      </c>
      <c r="D7717" s="20" t="s">
        <v>27824</v>
      </c>
      <c r="E7717" s="16">
        <v>10</v>
      </c>
      <c r="F7717" s="21">
        <v>44012</v>
      </c>
    </row>
    <row r="7718" spans="1:6" ht="18.75" x14ac:dyDescent="0.3">
      <c r="A7718" s="20" t="s">
        <v>27826</v>
      </c>
      <c r="B7718" s="20" t="s">
        <v>5185</v>
      </c>
      <c r="C7718" s="20" t="s">
        <v>27825</v>
      </c>
      <c r="D7718" s="20" t="s">
        <v>27827</v>
      </c>
      <c r="E7718" s="16">
        <v>12.443300000000001</v>
      </c>
      <c r="F7718" s="21">
        <v>44294</v>
      </c>
    </row>
    <row r="7719" spans="1:6" ht="18.75" x14ac:dyDescent="0.3">
      <c r="A7719" s="20" t="s">
        <v>27829</v>
      </c>
      <c r="B7719" s="20" t="s">
        <v>5185</v>
      </c>
      <c r="C7719" s="20" t="s">
        <v>27828</v>
      </c>
      <c r="D7719" s="20" t="s">
        <v>27830</v>
      </c>
      <c r="E7719" s="16">
        <v>10</v>
      </c>
      <c r="F7719" s="21">
        <v>44294</v>
      </c>
    </row>
    <row r="7720" spans="1:6" ht="18.75" x14ac:dyDescent="0.3">
      <c r="A7720" s="20" t="s">
        <v>27832</v>
      </c>
      <c r="B7720" s="20" t="s">
        <v>5185</v>
      </c>
      <c r="C7720" s="20" t="s">
        <v>27831</v>
      </c>
      <c r="D7720" s="20" t="s">
        <v>27833</v>
      </c>
      <c r="E7720" s="16">
        <v>12.528700000000001</v>
      </c>
      <c r="F7720" s="21">
        <v>44294</v>
      </c>
    </row>
    <row r="7721" spans="1:6" ht="18.75" x14ac:dyDescent="0.3">
      <c r="A7721" s="20" t="s">
        <v>27835</v>
      </c>
      <c r="B7721" s="20" t="s">
        <v>5185</v>
      </c>
      <c r="C7721" s="20" t="s">
        <v>27834</v>
      </c>
      <c r="D7721" s="20" t="s">
        <v>27836</v>
      </c>
      <c r="E7721" s="16">
        <v>12.2882</v>
      </c>
      <c r="F7721" s="21">
        <v>44319</v>
      </c>
    </row>
    <row r="7722" spans="1:6" ht="18.75" x14ac:dyDescent="0.3">
      <c r="A7722" s="20" t="s">
        <v>27838</v>
      </c>
      <c r="B7722" s="20" t="s">
        <v>5185</v>
      </c>
      <c r="C7722" s="20" t="s">
        <v>27837</v>
      </c>
      <c r="D7722" s="20" t="s">
        <v>27839</v>
      </c>
      <c r="E7722" s="16">
        <v>12.1877</v>
      </c>
      <c r="F7722" s="21">
        <v>44319</v>
      </c>
    </row>
    <row r="7723" spans="1:6" ht="18.75" x14ac:dyDescent="0.3">
      <c r="A7723" s="20" t="s">
        <v>27841</v>
      </c>
      <c r="B7723" s="20" t="s">
        <v>5185</v>
      </c>
      <c r="C7723" s="20" t="s">
        <v>27840</v>
      </c>
      <c r="D7723" s="20" t="s">
        <v>27842</v>
      </c>
      <c r="E7723" s="16">
        <v>10</v>
      </c>
      <c r="F7723" s="21">
        <v>44319</v>
      </c>
    </row>
    <row r="7724" spans="1:6" ht="18.75" x14ac:dyDescent="0.3">
      <c r="A7724" s="20" t="s">
        <v>27844</v>
      </c>
      <c r="B7724" s="20" t="s">
        <v>5185</v>
      </c>
      <c r="C7724" s="20" t="s">
        <v>27843</v>
      </c>
      <c r="D7724" s="20" t="s">
        <v>27845</v>
      </c>
      <c r="E7724" s="16">
        <v>12.729100000000001</v>
      </c>
      <c r="F7724" s="21">
        <v>44319</v>
      </c>
    </row>
    <row r="7725" spans="1:6" ht="18.75" x14ac:dyDescent="0.3">
      <c r="A7725" s="20" t="s">
        <v>27847</v>
      </c>
      <c r="B7725" s="20" t="s">
        <v>5185</v>
      </c>
      <c r="C7725" s="20" t="s">
        <v>27846</v>
      </c>
      <c r="D7725" s="20" t="s">
        <v>27848</v>
      </c>
      <c r="E7725" s="16">
        <v>12.646000000000001</v>
      </c>
      <c r="F7725" s="21">
        <v>44319</v>
      </c>
    </row>
    <row r="7726" spans="1:6" ht="18.75" x14ac:dyDescent="0.3">
      <c r="A7726" s="20" t="s">
        <v>27850</v>
      </c>
      <c r="B7726" s="20" t="s">
        <v>5185</v>
      </c>
      <c r="C7726" s="20" t="s">
        <v>27849</v>
      </c>
      <c r="D7726" s="20" t="s">
        <v>27851</v>
      </c>
      <c r="E7726" s="16">
        <v>10</v>
      </c>
      <c r="F7726" s="21">
        <v>44319</v>
      </c>
    </row>
    <row r="7727" spans="1:6" ht="18.75" x14ac:dyDescent="0.3">
      <c r="A7727" s="20" t="s">
        <v>27853</v>
      </c>
      <c r="B7727" s="20" t="s">
        <v>5185</v>
      </c>
      <c r="C7727" s="20" t="s">
        <v>27852</v>
      </c>
      <c r="D7727" s="20" t="s">
        <v>27854</v>
      </c>
      <c r="E7727" s="16">
        <v>10</v>
      </c>
      <c r="F7727" s="21">
        <v>44319</v>
      </c>
    </row>
    <row r="7728" spans="1:6" ht="18.75" x14ac:dyDescent="0.3">
      <c r="A7728" s="20" t="s">
        <v>27856</v>
      </c>
      <c r="B7728" s="20" t="s">
        <v>5185</v>
      </c>
      <c r="C7728" s="20" t="s">
        <v>27855</v>
      </c>
      <c r="D7728" s="20" t="s">
        <v>27857</v>
      </c>
      <c r="E7728" s="16">
        <v>12.3742</v>
      </c>
      <c r="F7728" s="21">
        <v>44319</v>
      </c>
    </row>
    <row r="7729" spans="1:6" ht="18.75" x14ac:dyDescent="0.3">
      <c r="A7729" s="20" t="s">
        <v>27859</v>
      </c>
      <c r="B7729" s="20" t="s">
        <v>5185</v>
      </c>
      <c r="C7729" s="20" t="s">
        <v>27858</v>
      </c>
      <c r="D7729" s="20" t="s">
        <v>27860</v>
      </c>
      <c r="E7729" s="16">
        <v>12.2944</v>
      </c>
      <c r="F7729" s="21">
        <v>44319</v>
      </c>
    </row>
    <row r="7730" spans="1:6" ht="18.75" x14ac:dyDescent="0.3">
      <c r="A7730" s="20" t="s">
        <v>27862</v>
      </c>
      <c r="B7730" s="20" t="s">
        <v>5185</v>
      </c>
      <c r="C7730" s="20" t="s">
        <v>27861</v>
      </c>
      <c r="D7730" s="20" t="s">
        <v>27863</v>
      </c>
      <c r="E7730" s="16">
        <v>10</v>
      </c>
      <c r="F7730" s="21">
        <v>44319</v>
      </c>
    </row>
    <row r="7731" spans="1:6" ht="18.75" x14ac:dyDescent="0.3">
      <c r="A7731" s="20" t="s">
        <v>27865</v>
      </c>
      <c r="B7731" s="20" t="s">
        <v>5185</v>
      </c>
      <c r="C7731" s="20" t="s">
        <v>27864</v>
      </c>
      <c r="D7731" s="20" t="s">
        <v>27866</v>
      </c>
      <c r="E7731" s="16">
        <v>10</v>
      </c>
      <c r="F7731" s="21">
        <v>44319</v>
      </c>
    </row>
    <row r="7732" spans="1:6" ht="18.75" x14ac:dyDescent="0.3">
      <c r="A7732" s="20" t="s">
        <v>27868</v>
      </c>
      <c r="B7732" s="20" t="s">
        <v>5185</v>
      </c>
      <c r="C7732" s="20" t="s">
        <v>27867</v>
      </c>
      <c r="D7732" s="20" t="s">
        <v>27869</v>
      </c>
      <c r="E7732" s="16">
        <v>11.202</v>
      </c>
      <c r="F7732" s="21">
        <v>44376</v>
      </c>
    </row>
    <row r="7733" spans="1:6" ht="18.75" x14ac:dyDescent="0.3">
      <c r="A7733" s="20" t="s">
        <v>27871</v>
      </c>
      <c r="B7733" s="20" t="s">
        <v>5185</v>
      </c>
      <c r="C7733" s="20" t="s">
        <v>27870</v>
      </c>
      <c r="D7733" s="20" t="s">
        <v>27872</v>
      </c>
      <c r="E7733" s="16">
        <v>10</v>
      </c>
      <c r="F7733" s="21">
        <v>44376</v>
      </c>
    </row>
    <row r="7734" spans="1:6" ht="18.75" x14ac:dyDescent="0.3">
      <c r="A7734" s="20" t="s">
        <v>27874</v>
      </c>
      <c r="B7734" s="20" t="s">
        <v>5185</v>
      </c>
      <c r="C7734" s="20" t="s">
        <v>27873</v>
      </c>
      <c r="D7734" s="20" t="s">
        <v>27875</v>
      </c>
      <c r="E7734" s="16">
        <v>11.078200000000001</v>
      </c>
      <c r="F7734" s="21">
        <v>44376</v>
      </c>
    </row>
    <row r="7735" spans="1:6" ht="18.75" x14ac:dyDescent="0.3">
      <c r="A7735" s="20" t="s">
        <v>27877</v>
      </c>
      <c r="B7735" s="20" t="s">
        <v>5185</v>
      </c>
      <c r="C7735" s="20" t="s">
        <v>27876</v>
      </c>
      <c r="D7735" s="20" t="s">
        <v>27878</v>
      </c>
      <c r="E7735" s="16">
        <v>10</v>
      </c>
      <c r="F7735" s="21">
        <v>44376</v>
      </c>
    </row>
    <row r="7736" spans="1:6" ht="18.75" x14ac:dyDescent="0.3">
      <c r="A7736" s="20" t="s">
        <v>27880</v>
      </c>
      <c r="B7736" s="20" t="s">
        <v>5185</v>
      </c>
      <c r="C7736" s="20" t="s">
        <v>27879</v>
      </c>
      <c r="D7736" s="20" t="s">
        <v>27881</v>
      </c>
      <c r="E7736" s="16">
        <v>11.1898</v>
      </c>
      <c r="F7736" s="21">
        <v>44407</v>
      </c>
    </row>
    <row r="7737" spans="1:6" ht="18.75" x14ac:dyDescent="0.3">
      <c r="A7737" s="20" t="s">
        <v>27883</v>
      </c>
      <c r="B7737" s="20" t="s">
        <v>5185</v>
      </c>
      <c r="C7737" s="20" t="s">
        <v>27882</v>
      </c>
      <c r="D7737" s="20" t="s">
        <v>27884</v>
      </c>
      <c r="E7737" s="16">
        <v>11.081300000000001</v>
      </c>
      <c r="F7737" s="21">
        <v>44407</v>
      </c>
    </row>
    <row r="7738" spans="1:6" ht="18.75" x14ac:dyDescent="0.3">
      <c r="A7738" s="20" t="s">
        <v>27886</v>
      </c>
      <c r="B7738" s="20" t="s">
        <v>5185</v>
      </c>
      <c r="C7738" s="20" t="s">
        <v>27885</v>
      </c>
      <c r="D7738" s="20" t="s">
        <v>27887</v>
      </c>
      <c r="E7738" s="16">
        <v>10</v>
      </c>
      <c r="F7738" s="21">
        <v>44407</v>
      </c>
    </row>
    <row r="7739" spans="1:6" ht="18.75" x14ac:dyDescent="0.3">
      <c r="A7739" s="20" t="s">
        <v>27889</v>
      </c>
      <c r="B7739" s="20" t="s">
        <v>5185</v>
      </c>
      <c r="C7739" s="20" t="s">
        <v>27888</v>
      </c>
      <c r="D7739" s="20" t="s">
        <v>27890</v>
      </c>
      <c r="E7739" s="16">
        <v>10</v>
      </c>
      <c r="F7739" s="21">
        <v>44407</v>
      </c>
    </row>
    <row r="7740" spans="1:6" ht="18.75" x14ac:dyDescent="0.3">
      <c r="A7740" s="20" t="s">
        <v>27892</v>
      </c>
      <c r="B7740" s="20" t="s">
        <v>5185</v>
      </c>
      <c r="C7740" s="20" t="s">
        <v>27891</v>
      </c>
      <c r="D7740" s="20" t="s">
        <v>27893</v>
      </c>
      <c r="E7740" s="16">
        <v>11.349299999999999</v>
      </c>
      <c r="F7740" s="21">
        <v>44469</v>
      </c>
    </row>
    <row r="7741" spans="1:6" ht="18.75" x14ac:dyDescent="0.3">
      <c r="A7741" s="20" t="s">
        <v>27895</v>
      </c>
      <c r="B7741" s="20" t="s">
        <v>5185</v>
      </c>
      <c r="C7741" s="20" t="s">
        <v>27894</v>
      </c>
      <c r="D7741" s="20" t="s">
        <v>27896</v>
      </c>
      <c r="E7741" s="16">
        <v>11.236800000000001</v>
      </c>
      <c r="F7741" s="21">
        <v>44469</v>
      </c>
    </row>
    <row r="7742" spans="1:6" ht="18.75" x14ac:dyDescent="0.3">
      <c r="A7742" s="20" t="s">
        <v>27898</v>
      </c>
      <c r="B7742" s="20" t="s">
        <v>5185</v>
      </c>
      <c r="C7742" s="20" t="s">
        <v>27897</v>
      </c>
      <c r="D7742" s="20" t="s">
        <v>27899</v>
      </c>
      <c r="E7742" s="16">
        <v>10</v>
      </c>
      <c r="F7742" s="21">
        <v>44469</v>
      </c>
    </row>
    <row r="7743" spans="1:6" ht="18.75" x14ac:dyDescent="0.3">
      <c r="A7743" s="20" t="s">
        <v>27901</v>
      </c>
      <c r="B7743" s="20" t="s">
        <v>5185</v>
      </c>
      <c r="C7743" s="20" t="s">
        <v>27900</v>
      </c>
      <c r="D7743" s="20" t="s">
        <v>27902</v>
      </c>
      <c r="E7743" s="16">
        <v>10</v>
      </c>
      <c r="F7743" s="21">
        <v>44469</v>
      </c>
    </row>
    <row r="7744" spans="1:6" ht="18.75" x14ac:dyDescent="0.3">
      <c r="A7744" s="20" t="s">
        <v>27904</v>
      </c>
      <c r="B7744" s="20" t="s">
        <v>5185</v>
      </c>
      <c r="C7744" s="20" t="s">
        <v>27903</v>
      </c>
      <c r="D7744" s="20" t="s">
        <v>27905</v>
      </c>
      <c r="E7744" s="16">
        <v>12.706200000000001</v>
      </c>
      <c r="F7744" s="21">
        <v>44669</v>
      </c>
    </row>
    <row r="7745" spans="1:6" ht="18.75" x14ac:dyDescent="0.3">
      <c r="A7745" s="20" t="s">
        <v>27907</v>
      </c>
      <c r="B7745" s="20" t="s">
        <v>5185</v>
      </c>
      <c r="C7745" s="20" t="s">
        <v>27906</v>
      </c>
      <c r="D7745" s="20" t="s">
        <v>27908</v>
      </c>
      <c r="E7745" s="16">
        <v>12.816599999999999</v>
      </c>
      <c r="F7745" s="21">
        <v>44669</v>
      </c>
    </row>
    <row r="7746" spans="1:6" ht="18.75" x14ac:dyDescent="0.3">
      <c r="A7746" s="20" t="s">
        <v>27910</v>
      </c>
      <c r="B7746" s="20" t="s">
        <v>5185</v>
      </c>
      <c r="C7746" s="20" t="s">
        <v>27909</v>
      </c>
      <c r="D7746" s="20" t="s">
        <v>27911</v>
      </c>
      <c r="E7746" s="16">
        <v>10</v>
      </c>
      <c r="F7746" s="21">
        <v>44669</v>
      </c>
    </row>
    <row r="7747" spans="1:6" ht="18.75" x14ac:dyDescent="0.3">
      <c r="A7747" s="20" t="s">
        <v>27913</v>
      </c>
      <c r="B7747" s="20" t="s">
        <v>5185</v>
      </c>
      <c r="C7747" s="20" t="s">
        <v>27912</v>
      </c>
      <c r="D7747" s="20" t="s">
        <v>27914</v>
      </c>
      <c r="E7747" s="16">
        <v>10</v>
      </c>
      <c r="F7747" s="21">
        <v>44669</v>
      </c>
    </row>
    <row r="7748" spans="1:6" ht="18.75" x14ac:dyDescent="0.3">
      <c r="A7748" s="20" t="s">
        <v>27916</v>
      </c>
      <c r="B7748" s="20" t="s">
        <v>5185</v>
      </c>
      <c r="C7748" s="20" t="s">
        <v>27915</v>
      </c>
      <c r="D7748" s="20" t="s">
        <v>27917</v>
      </c>
      <c r="E7748" s="16">
        <v>12.712999999999999</v>
      </c>
      <c r="F7748" s="21">
        <v>44685</v>
      </c>
    </row>
    <row r="7749" spans="1:6" ht="18.75" x14ac:dyDescent="0.3">
      <c r="A7749" s="20" t="s">
        <v>27919</v>
      </c>
      <c r="B7749" s="20" t="s">
        <v>5185</v>
      </c>
      <c r="C7749" s="20" t="s">
        <v>27918</v>
      </c>
      <c r="D7749" s="20" t="s">
        <v>27920</v>
      </c>
      <c r="E7749" s="16">
        <v>12.605399999999999</v>
      </c>
      <c r="F7749" s="21">
        <v>44685</v>
      </c>
    </row>
    <row r="7750" spans="1:6" ht="18.75" x14ac:dyDescent="0.3">
      <c r="A7750" s="20" t="s">
        <v>27922</v>
      </c>
      <c r="B7750" s="20" t="s">
        <v>5185</v>
      </c>
      <c r="C7750" s="20" t="s">
        <v>27921</v>
      </c>
      <c r="D7750" s="20" t="s">
        <v>27923</v>
      </c>
      <c r="E7750" s="16">
        <v>10</v>
      </c>
      <c r="F7750" s="21">
        <v>44685</v>
      </c>
    </row>
    <row r="7751" spans="1:6" ht="18.75" x14ac:dyDescent="0.3">
      <c r="A7751" s="20" t="s">
        <v>27925</v>
      </c>
      <c r="B7751" s="20" t="s">
        <v>5185</v>
      </c>
      <c r="C7751" s="20" t="s">
        <v>27924</v>
      </c>
      <c r="D7751" s="20" t="s">
        <v>27926</v>
      </c>
      <c r="E7751" s="16">
        <v>10</v>
      </c>
      <c r="F7751" s="21">
        <v>44685</v>
      </c>
    </row>
    <row r="7752" spans="1:6" ht="18.75" x14ac:dyDescent="0.3">
      <c r="A7752" s="20" t="s">
        <v>27928</v>
      </c>
      <c r="B7752" s="20" t="s">
        <v>5185</v>
      </c>
      <c r="C7752" s="20" t="s">
        <v>27927</v>
      </c>
      <c r="D7752" s="20" t="s">
        <v>27929</v>
      </c>
      <c r="E7752" s="16">
        <v>12.513199999999999</v>
      </c>
      <c r="F7752" s="21">
        <v>44727</v>
      </c>
    </row>
    <row r="7753" spans="1:6" ht="18.75" x14ac:dyDescent="0.3">
      <c r="A7753" s="20" t="s">
        <v>27931</v>
      </c>
      <c r="B7753" s="20" t="s">
        <v>5185</v>
      </c>
      <c r="C7753" s="20" t="s">
        <v>27930</v>
      </c>
      <c r="D7753" s="20" t="s">
        <v>27932</v>
      </c>
      <c r="E7753" s="16">
        <v>12.618499999999999</v>
      </c>
      <c r="F7753" s="21">
        <v>44727</v>
      </c>
    </row>
    <row r="7754" spans="1:6" ht="18.75" x14ac:dyDescent="0.3">
      <c r="A7754" s="20" t="s">
        <v>27934</v>
      </c>
      <c r="B7754" s="20" t="s">
        <v>5185</v>
      </c>
      <c r="C7754" s="20" t="s">
        <v>27933</v>
      </c>
      <c r="D7754" s="20" t="s">
        <v>27935</v>
      </c>
      <c r="E7754" s="16">
        <v>10</v>
      </c>
      <c r="F7754" s="21">
        <v>44727</v>
      </c>
    </row>
    <row r="7755" spans="1:6" ht="18.75" x14ac:dyDescent="0.3">
      <c r="A7755" s="20" t="s">
        <v>27937</v>
      </c>
      <c r="B7755" s="20" t="s">
        <v>5185</v>
      </c>
      <c r="C7755" s="20" t="s">
        <v>27936</v>
      </c>
      <c r="D7755" s="20" t="s">
        <v>27938</v>
      </c>
      <c r="E7755" s="16">
        <v>10</v>
      </c>
      <c r="F7755" s="21">
        <v>44727</v>
      </c>
    </row>
    <row r="7756" spans="1:6" ht="18.75" x14ac:dyDescent="0.3">
      <c r="A7756" s="20" t="s">
        <v>27940</v>
      </c>
      <c r="B7756" s="20" t="s">
        <v>5185</v>
      </c>
      <c r="C7756" s="20" t="s">
        <v>27939</v>
      </c>
      <c r="D7756" s="20" t="s">
        <v>27941</v>
      </c>
      <c r="E7756" s="16">
        <v>17.6463</v>
      </c>
      <c r="F7756" s="21">
        <v>42657</v>
      </c>
    </row>
    <row r="7757" spans="1:6" ht="18.75" x14ac:dyDescent="0.3">
      <c r="A7757" s="20" t="s">
        <v>27943</v>
      </c>
      <c r="B7757" s="20" t="s">
        <v>5185</v>
      </c>
      <c r="C7757" s="20" t="s">
        <v>27942</v>
      </c>
      <c r="D7757" s="20" t="s">
        <v>27944</v>
      </c>
      <c r="E7757" s="16">
        <v>17.6463</v>
      </c>
      <c r="F7757" s="21">
        <v>42657</v>
      </c>
    </row>
    <row r="7758" spans="1:6" ht="18.75" x14ac:dyDescent="0.3">
      <c r="A7758" s="20" t="s">
        <v>27946</v>
      </c>
      <c r="B7758" s="20" t="s">
        <v>5185</v>
      </c>
      <c r="C7758" s="20" t="s">
        <v>27945</v>
      </c>
      <c r="D7758" s="20" t="s">
        <v>27947</v>
      </c>
      <c r="E7758" s="16">
        <v>12.5091</v>
      </c>
      <c r="F7758" s="21">
        <v>42921</v>
      </c>
    </row>
    <row r="7759" spans="1:6" ht="18.75" x14ac:dyDescent="0.3">
      <c r="A7759" s="20" t="s">
        <v>27949</v>
      </c>
      <c r="B7759" s="20" t="s">
        <v>5185</v>
      </c>
      <c r="C7759" s="20" t="s">
        <v>27948</v>
      </c>
      <c r="D7759" s="20" t="s">
        <v>27950</v>
      </c>
      <c r="E7759" s="16">
        <v>13.0276</v>
      </c>
      <c r="F7759" s="21">
        <v>42921</v>
      </c>
    </row>
    <row r="7760" spans="1:6" ht="18.75" x14ac:dyDescent="0.3">
      <c r="A7760" s="20" t="s">
        <v>27952</v>
      </c>
      <c r="B7760" s="20" t="s">
        <v>5185</v>
      </c>
      <c r="C7760" s="20" t="s">
        <v>27951</v>
      </c>
      <c r="D7760" s="20" t="s">
        <v>27953</v>
      </c>
      <c r="E7760" s="16">
        <v>13.0275</v>
      </c>
      <c r="F7760" s="21">
        <v>42921</v>
      </c>
    </row>
    <row r="7761" spans="1:6" ht="18.75" x14ac:dyDescent="0.3">
      <c r="A7761" s="20" t="s">
        <v>27955</v>
      </c>
      <c r="B7761" s="20" t="s">
        <v>5185</v>
      </c>
      <c r="C7761" s="20" t="s">
        <v>27954</v>
      </c>
      <c r="D7761" s="20" t="s">
        <v>27956</v>
      </c>
      <c r="E7761" s="16">
        <v>12.5091</v>
      </c>
      <c r="F7761" s="21">
        <v>42921</v>
      </c>
    </row>
    <row r="7762" spans="1:6" ht="18.75" x14ac:dyDescent="0.3">
      <c r="A7762" s="20" t="s">
        <v>27958</v>
      </c>
      <c r="B7762" s="20" t="s">
        <v>5185</v>
      </c>
      <c r="C7762" s="20" t="s">
        <v>27957</v>
      </c>
      <c r="D7762" s="20" t="s">
        <v>27959</v>
      </c>
      <c r="E7762" s="16">
        <v>13.0413</v>
      </c>
      <c r="F7762" s="21">
        <v>42934</v>
      </c>
    </row>
    <row r="7763" spans="1:6" ht="18.75" x14ac:dyDescent="0.3">
      <c r="A7763" s="20" t="s">
        <v>27961</v>
      </c>
      <c r="B7763" s="20" t="s">
        <v>5185</v>
      </c>
      <c r="C7763" s="20" t="s">
        <v>27960</v>
      </c>
      <c r="D7763" s="20" t="s">
        <v>27962</v>
      </c>
      <c r="E7763" s="16">
        <v>13.0413</v>
      </c>
      <c r="F7763" s="21">
        <v>42934</v>
      </c>
    </row>
    <row r="7764" spans="1:6" ht="18.75" x14ac:dyDescent="0.3">
      <c r="A7764" s="20" t="s">
        <v>27964</v>
      </c>
      <c r="B7764" s="20" t="s">
        <v>5185</v>
      </c>
      <c r="C7764" s="20" t="s">
        <v>27963</v>
      </c>
      <c r="D7764" s="20" t="s">
        <v>27965</v>
      </c>
      <c r="E7764" s="16">
        <v>12.526300000000001</v>
      </c>
      <c r="F7764" s="21">
        <v>42934</v>
      </c>
    </row>
    <row r="7765" spans="1:6" ht="18.75" x14ac:dyDescent="0.3">
      <c r="A7765" s="20" t="s">
        <v>27967</v>
      </c>
      <c r="B7765" s="20" t="s">
        <v>5185</v>
      </c>
      <c r="C7765" s="20" t="s">
        <v>27966</v>
      </c>
      <c r="D7765" s="20" t="s">
        <v>27968</v>
      </c>
      <c r="E7765" s="16">
        <v>12.526300000000001</v>
      </c>
      <c r="F7765" s="21">
        <v>42934</v>
      </c>
    </row>
    <row r="7766" spans="1:6" ht="18.75" x14ac:dyDescent="0.3">
      <c r="A7766" s="20" t="s">
        <v>27970</v>
      </c>
      <c r="B7766" s="20" t="s">
        <v>5185</v>
      </c>
      <c r="C7766" s="20" t="s">
        <v>27969</v>
      </c>
      <c r="D7766" s="20" t="s">
        <v>27971</v>
      </c>
      <c r="E7766" s="16">
        <v>12.520200000000001</v>
      </c>
      <c r="F7766" s="21">
        <v>42954</v>
      </c>
    </row>
    <row r="7767" spans="1:6" ht="18.75" x14ac:dyDescent="0.3">
      <c r="A7767" s="20" t="s">
        <v>27973</v>
      </c>
      <c r="B7767" s="20" t="s">
        <v>5185</v>
      </c>
      <c r="C7767" s="20" t="s">
        <v>27972</v>
      </c>
      <c r="D7767" s="20" t="s">
        <v>27974</v>
      </c>
      <c r="E7767" s="16">
        <v>13.0428</v>
      </c>
      <c r="F7767" s="21">
        <v>42954</v>
      </c>
    </row>
    <row r="7768" spans="1:6" ht="18.75" x14ac:dyDescent="0.3">
      <c r="A7768" s="20" t="s">
        <v>27976</v>
      </c>
      <c r="B7768" s="20" t="s">
        <v>5185</v>
      </c>
      <c r="C7768" s="20" t="s">
        <v>27975</v>
      </c>
      <c r="D7768" s="20" t="s">
        <v>27977</v>
      </c>
      <c r="E7768" s="16">
        <v>12.520200000000001</v>
      </c>
      <c r="F7768" s="21">
        <v>42954</v>
      </c>
    </row>
    <row r="7769" spans="1:6" ht="18.75" x14ac:dyDescent="0.3">
      <c r="A7769" s="20" t="s">
        <v>27979</v>
      </c>
      <c r="B7769" s="20" t="s">
        <v>5185</v>
      </c>
      <c r="C7769" s="20" t="s">
        <v>27978</v>
      </c>
      <c r="D7769" s="20" t="s">
        <v>27980</v>
      </c>
      <c r="E7769" s="16">
        <v>12.4678</v>
      </c>
      <c r="F7769" s="21">
        <v>42975</v>
      </c>
    </row>
    <row r="7770" spans="1:6" ht="18.75" x14ac:dyDescent="0.3">
      <c r="A7770" s="20" t="s">
        <v>27982</v>
      </c>
      <c r="B7770" s="20" t="s">
        <v>5185</v>
      </c>
      <c r="C7770" s="20" t="s">
        <v>27981</v>
      </c>
      <c r="D7770" s="20" t="s">
        <v>27983</v>
      </c>
      <c r="E7770" s="16">
        <v>12.9984</v>
      </c>
      <c r="F7770" s="21">
        <v>42975</v>
      </c>
    </row>
    <row r="7771" spans="1:6" ht="18.75" x14ac:dyDescent="0.3">
      <c r="A7771" s="20" t="s">
        <v>27985</v>
      </c>
      <c r="B7771" s="20" t="s">
        <v>5185</v>
      </c>
      <c r="C7771" s="20" t="s">
        <v>27984</v>
      </c>
      <c r="D7771" s="20" t="s">
        <v>27986</v>
      </c>
      <c r="E7771" s="16">
        <v>12.9984</v>
      </c>
      <c r="F7771" s="21">
        <v>42975</v>
      </c>
    </row>
    <row r="7772" spans="1:6" ht="18.75" x14ac:dyDescent="0.3">
      <c r="A7772" s="20" t="s">
        <v>27988</v>
      </c>
      <c r="B7772" s="20" t="s">
        <v>5185</v>
      </c>
      <c r="C7772" s="20" t="s">
        <v>27987</v>
      </c>
      <c r="D7772" s="20" t="s">
        <v>27989</v>
      </c>
      <c r="E7772" s="16">
        <v>12.4678</v>
      </c>
      <c r="F7772" s="21">
        <v>42975</v>
      </c>
    </row>
    <row r="7773" spans="1:6" ht="18.75" x14ac:dyDescent="0.3">
      <c r="A7773" s="20" t="s">
        <v>27991</v>
      </c>
      <c r="B7773" s="20" t="s">
        <v>5185</v>
      </c>
      <c r="C7773" s="20" t="s">
        <v>27990</v>
      </c>
      <c r="D7773" s="20" t="s">
        <v>27992</v>
      </c>
      <c r="E7773" s="16">
        <v>12.3047</v>
      </c>
      <c r="F7773" s="21">
        <v>42982</v>
      </c>
    </row>
    <row r="7774" spans="1:6" ht="18.75" x14ac:dyDescent="0.3">
      <c r="A7774" s="20" t="s">
        <v>27994</v>
      </c>
      <c r="B7774" s="20" t="s">
        <v>5185</v>
      </c>
      <c r="C7774" s="20" t="s">
        <v>27993</v>
      </c>
      <c r="D7774" s="20" t="s">
        <v>27995</v>
      </c>
      <c r="E7774" s="16">
        <v>12.823</v>
      </c>
      <c r="F7774" s="21">
        <v>42982</v>
      </c>
    </row>
    <row r="7775" spans="1:6" ht="18.75" x14ac:dyDescent="0.3">
      <c r="A7775" s="20" t="s">
        <v>27997</v>
      </c>
      <c r="B7775" s="20" t="s">
        <v>5185</v>
      </c>
      <c r="C7775" s="20" t="s">
        <v>27996</v>
      </c>
      <c r="D7775" s="20" t="s">
        <v>27998</v>
      </c>
      <c r="E7775" s="16">
        <v>12.823</v>
      </c>
      <c r="F7775" s="21">
        <v>42982</v>
      </c>
    </row>
    <row r="7776" spans="1:6" ht="18.75" x14ac:dyDescent="0.3">
      <c r="A7776" s="20" t="s">
        <v>28000</v>
      </c>
      <c r="B7776" s="20" t="s">
        <v>5185</v>
      </c>
      <c r="C7776" s="20" t="s">
        <v>27999</v>
      </c>
      <c r="D7776" s="20" t="s">
        <v>28001</v>
      </c>
      <c r="E7776" s="16">
        <v>12.3047</v>
      </c>
      <c r="F7776" s="21">
        <v>42982</v>
      </c>
    </row>
    <row r="7777" spans="1:6" ht="18.75" x14ac:dyDescent="0.3">
      <c r="A7777" s="20" t="s">
        <v>28003</v>
      </c>
      <c r="B7777" s="20" t="s">
        <v>5185</v>
      </c>
      <c r="C7777" s="20" t="s">
        <v>28002</v>
      </c>
      <c r="D7777" s="20" t="s">
        <v>28004</v>
      </c>
      <c r="E7777" s="16">
        <v>12.371499999999999</v>
      </c>
      <c r="F7777" s="21">
        <v>42999</v>
      </c>
    </row>
    <row r="7778" spans="1:6" ht="18.75" x14ac:dyDescent="0.3">
      <c r="A7778" s="20" t="s">
        <v>28006</v>
      </c>
      <c r="B7778" s="20" t="s">
        <v>5185</v>
      </c>
      <c r="C7778" s="20" t="s">
        <v>28005</v>
      </c>
      <c r="D7778" s="20" t="s">
        <v>28007</v>
      </c>
      <c r="E7778" s="16">
        <v>12.883699999999999</v>
      </c>
      <c r="F7778" s="21">
        <v>42999</v>
      </c>
    </row>
    <row r="7779" spans="1:6" ht="18.75" x14ac:dyDescent="0.3">
      <c r="A7779" s="20" t="s">
        <v>28009</v>
      </c>
      <c r="B7779" s="20" t="s">
        <v>5185</v>
      </c>
      <c r="C7779" s="20" t="s">
        <v>28008</v>
      </c>
      <c r="D7779" s="20" t="s">
        <v>28010</v>
      </c>
      <c r="E7779" s="16">
        <v>12.883699999999999</v>
      </c>
      <c r="F7779" s="21">
        <v>42999</v>
      </c>
    </row>
    <row r="7780" spans="1:6" ht="18.75" x14ac:dyDescent="0.3">
      <c r="A7780" s="20" t="s">
        <v>28012</v>
      </c>
      <c r="B7780" s="20" t="s">
        <v>5185</v>
      </c>
      <c r="C7780" s="20" t="s">
        <v>28011</v>
      </c>
      <c r="D7780" s="20" t="s">
        <v>28013</v>
      </c>
      <c r="E7780" s="16">
        <v>12.371499999999999</v>
      </c>
      <c r="F7780" s="21">
        <v>42999</v>
      </c>
    </row>
    <row r="7781" spans="1:6" ht="18.75" x14ac:dyDescent="0.3">
      <c r="A7781" s="20" t="s">
        <v>28015</v>
      </c>
      <c r="B7781" s="20" t="s">
        <v>5185</v>
      </c>
      <c r="C7781" s="20" t="s">
        <v>28014</v>
      </c>
      <c r="D7781" s="20" t="s">
        <v>28016</v>
      </c>
      <c r="E7781" s="16">
        <v>12.372999999999999</v>
      </c>
      <c r="F7781" s="21">
        <v>43286</v>
      </c>
    </row>
    <row r="7782" spans="1:6" ht="18.75" x14ac:dyDescent="0.3">
      <c r="A7782" s="20" t="s">
        <v>28018</v>
      </c>
      <c r="B7782" s="20" t="s">
        <v>5185</v>
      </c>
      <c r="C7782" s="20" t="s">
        <v>28017</v>
      </c>
      <c r="D7782" s="20" t="s">
        <v>28019</v>
      </c>
      <c r="E7782" s="16">
        <v>12.9201</v>
      </c>
      <c r="F7782" s="21">
        <v>43286</v>
      </c>
    </row>
    <row r="7783" spans="1:6" ht="18.75" x14ac:dyDescent="0.3">
      <c r="A7783" s="20" t="s">
        <v>28021</v>
      </c>
      <c r="B7783" s="20" t="s">
        <v>5185</v>
      </c>
      <c r="C7783" s="20" t="s">
        <v>28020</v>
      </c>
      <c r="D7783" s="20" t="s">
        <v>28022</v>
      </c>
      <c r="E7783" s="16">
        <v>12.9201</v>
      </c>
      <c r="F7783" s="21">
        <v>43286</v>
      </c>
    </row>
    <row r="7784" spans="1:6" ht="18.75" x14ac:dyDescent="0.3">
      <c r="A7784" s="20" t="s">
        <v>28024</v>
      </c>
      <c r="B7784" s="20" t="s">
        <v>5185</v>
      </c>
      <c r="C7784" s="20" t="s">
        <v>28023</v>
      </c>
      <c r="D7784" s="20" t="s">
        <v>28025</v>
      </c>
      <c r="E7784" s="16">
        <v>12.372999999999999</v>
      </c>
      <c r="F7784" s="21">
        <v>43286</v>
      </c>
    </row>
    <row r="7785" spans="1:6" ht="18.75" x14ac:dyDescent="0.3">
      <c r="A7785" s="20" t="s">
        <v>28027</v>
      </c>
      <c r="B7785" s="20" t="s">
        <v>5185</v>
      </c>
      <c r="C7785" s="20" t="s">
        <v>28026</v>
      </c>
      <c r="D7785" s="20" t="s">
        <v>28028</v>
      </c>
      <c r="E7785" s="16">
        <v>12.0871</v>
      </c>
      <c r="F7785" s="21">
        <v>43307</v>
      </c>
    </row>
    <row r="7786" spans="1:6" ht="18.75" x14ac:dyDescent="0.3">
      <c r="A7786" s="20" t="s">
        <v>28030</v>
      </c>
      <c r="B7786" s="20" t="s">
        <v>5185</v>
      </c>
      <c r="C7786" s="20" t="s">
        <v>28029</v>
      </c>
      <c r="D7786" s="20" t="s">
        <v>28031</v>
      </c>
      <c r="E7786" s="16">
        <v>12.540900000000001</v>
      </c>
      <c r="F7786" s="21">
        <v>43307</v>
      </c>
    </row>
    <row r="7787" spans="1:6" ht="18.75" x14ac:dyDescent="0.3">
      <c r="A7787" s="20" t="s">
        <v>28033</v>
      </c>
      <c r="B7787" s="20" t="s">
        <v>5185</v>
      </c>
      <c r="C7787" s="20" t="s">
        <v>28032</v>
      </c>
      <c r="D7787" s="20" t="s">
        <v>28034</v>
      </c>
      <c r="E7787" s="16">
        <v>12.540900000000001</v>
      </c>
      <c r="F7787" s="21">
        <v>43307</v>
      </c>
    </row>
    <row r="7788" spans="1:6" ht="18.75" x14ac:dyDescent="0.3">
      <c r="A7788" s="20" t="s">
        <v>28036</v>
      </c>
      <c r="B7788" s="20" t="s">
        <v>5185</v>
      </c>
      <c r="C7788" s="20" t="s">
        <v>28035</v>
      </c>
      <c r="D7788" s="20" t="s">
        <v>28037</v>
      </c>
      <c r="E7788" s="16">
        <v>12.0871</v>
      </c>
      <c r="F7788" s="21">
        <v>43307</v>
      </c>
    </row>
    <row r="7789" spans="1:6" ht="18.75" x14ac:dyDescent="0.3">
      <c r="A7789" s="20" t="s">
        <v>28039</v>
      </c>
      <c r="B7789" s="20" t="s">
        <v>5185</v>
      </c>
      <c r="C7789" s="20" t="s">
        <v>28038</v>
      </c>
      <c r="D7789" s="20" t="s">
        <v>28040</v>
      </c>
      <c r="E7789" s="16">
        <v>12.973699999999999</v>
      </c>
      <c r="F7789" s="21">
        <v>43223</v>
      </c>
    </row>
    <row r="7790" spans="1:6" ht="18.75" x14ac:dyDescent="0.3">
      <c r="A7790" s="20" t="s">
        <v>28042</v>
      </c>
      <c r="B7790" s="20" t="s">
        <v>5185</v>
      </c>
      <c r="C7790" s="20" t="s">
        <v>28041</v>
      </c>
      <c r="D7790" s="20" t="s">
        <v>28043</v>
      </c>
      <c r="E7790" s="16">
        <v>13.504799999999999</v>
      </c>
      <c r="F7790" s="21">
        <v>43223</v>
      </c>
    </row>
    <row r="7791" spans="1:6" ht="18.75" x14ac:dyDescent="0.3">
      <c r="A7791" s="20" t="s">
        <v>28045</v>
      </c>
      <c r="B7791" s="20" t="s">
        <v>5185</v>
      </c>
      <c r="C7791" s="20" t="s">
        <v>28044</v>
      </c>
      <c r="D7791" s="20" t="s">
        <v>28046</v>
      </c>
      <c r="E7791" s="16">
        <v>13.504799999999999</v>
      </c>
      <c r="F7791" s="21">
        <v>43223</v>
      </c>
    </row>
    <row r="7792" spans="1:6" ht="18.75" x14ac:dyDescent="0.3">
      <c r="A7792" s="20" t="s">
        <v>28048</v>
      </c>
      <c r="B7792" s="20" t="s">
        <v>5185</v>
      </c>
      <c r="C7792" s="20" t="s">
        <v>28047</v>
      </c>
      <c r="D7792" s="20" t="s">
        <v>28049</v>
      </c>
      <c r="E7792" s="16">
        <v>12.973699999999999</v>
      </c>
      <c r="F7792" s="21">
        <v>43223</v>
      </c>
    </row>
    <row r="7793" spans="1:6" ht="18.75" x14ac:dyDescent="0.3">
      <c r="A7793" s="20" t="s">
        <v>28051</v>
      </c>
      <c r="B7793" s="20" t="s">
        <v>5185</v>
      </c>
      <c r="C7793" s="20" t="s">
        <v>28050</v>
      </c>
      <c r="D7793" s="20" t="s">
        <v>28052</v>
      </c>
      <c r="E7793" s="16">
        <v>12.8347</v>
      </c>
      <c r="F7793" s="21">
        <v>43251</v>
      </c>
    </row>
    <row r="7794" spans="1:6" ht="18.75" x14ac:dyDescent="0.3">
      <c r="A7794" s="20" t="s">
        <v>28054</v>
      </c>
      <c r="B7794" s="20" t="s">
        <v>5185</v>
      </c>
      <c r="C7794" s="20" t="s">
        <v>28053</v>
      </c>
      <c r="D7794" s="20" t="s">
        <v>28055</v>
      </c>
      <c r="E7794" s="16">
        <v>13.3986</v>
      </c>
      <c r="F7794" s="21">
        <v>43251</v>
      </c>
    </row>
    <row r="7795" spans="1:6" ht="18.75" x14ac:dyDescent="0.3">
      <c r="A7795" s="20" t="s">
        <v>28057</v>
      </c>
      <c r="B7795" s="20" t="s">
        <v>5185</v>
      </c>
      <c r="C7795" s="20" t="s">
        <v>28056</v>
      </c>
      <c r="D7795" s="20" t="s">
        <v>28058</v>
      </c>
      <c r="E7795" s="16">
        <v>13.3986</v>
      </c>
      <c r="F7795" s="21">
        <v>43251</v>
      </c>
    </row>
    <row r="7796" spans="1:6" ht="18.75" x14ac:dyDescent="0.3">
      <c r="A7796" s="20" t="s">
        <v>28060</v>
      </c>
      <c r="B7796" s="20" t="s">
        <v>5185</v>
      </c>
      <c r="C7796" s="20" t="s">
        <v>28059</v>
      </c>
      <c r="D7796" s="20" t="s">
        <v>28061</v>
      </c>
      <c r="E7796" s="16">
        <v>12.8347</v>
      </c>
      <c r="F7796" s="21">
        <v>43251</v>
      </c>
    </row>
    <row r="7797" spans="1:6" ht="18.75" x14ac:dyDescent="0.3">
      <c r="A7797" s="20" t="s">
        <v>28063</v>
      </c>
      <c r="B7797" s="20" t="s">
        <v>5185</v>
      </c>
      <c r="C7797" s="20" t="s">
        <v>28062</v>
      </c>
      <c r="D7797" s="20" t="s">
        <v>28064</v>
      </c>
      <c r="E7797" s="16">
        <v>11.8819</v>
      </c>
      <c r="F7797" s="21">
        <v>43276</v>
      </c>
    </row>
    <row r="7798" spans="1:6" ht="18.75" x14ac:dyDescent="0.3">
      <c r="A7798" s="20" t="s">
        <v>28066</v>
      </c>
      <c r="B7798" s="20" t="s">
        <v>5185</v>
      </c>
      <c r="C7798" s="20" t="s">
        <v>28065</v>
      </c>
      <c r="D7798" s="20" t="s">
        <v>28067</v>
      </c>
      <c r="E7798" s="16">
        <v>12.3263</v>
      </c>
      <c r="F7798" s="21">
        <v>43276</v>
      </c>
    </row>
    <row r="7799" spans="1:6" ht="18.75" x14ac:dyDescent="0.3">
      <c r="A7799" s="20" t="s">
        <v>28069</v>
      </c>
      <c r="B7799" s="20" t="s">
        <v>5185</v>
      </c>
      <c r="C7799" s="20" t="s">
        <v>28068</v>
      </c>
      <c r="D7799" s="20" t="s">
        <v>28070</v>
      </c>
      <c r="E7799" s="16">
        <v>12.3263</v>
      </c>
      <c r="F7799" s="21">
        <v>43276</v>
      </c>
    </row>
    <row r="7800" spans="1:6" ht="18.75" x14ac:dyDescent="0.3">
      <c r="A7800" s="20" t="s">
        <v>28072</v>
      </c>
      <c r="B7800" s="20" t="s">
        <v>5185</v>
      </c>
      <c r="C7800" s="20" t="s">
        <v>28071</v>
      </c>
      <c r="D7800" s="20" t="s">
        <v>28073</v>
      </c>
      <c r="E7800" s="16">
        <v>11.8819</v>
      </c>
      <c r="F7800" s="21">
        <v>43276</v>
      </c>
    </row>
    <row r="7801" spans="1:6" ht="18.75" x14ac:dyDescent="0.3">
      <c r="A7801" s="20" t="s">
        <v>28075</v>
      </c>
      <c r="B7801" s="20" t="s">
        <v>5185</v>
      </c>
      <c r="C7801" s="20" t="s">
        <v>28074</v>
      </c>
      <c r="D7801" s="20" t="s">
        <v>28076</v>
      </c>
      <c r="E7801" s="16">
        <v>11.8187</v>
      </c>
      <c r="F7801" s="21">
        <v>43328</v>
      </c>
    </row>
    <row r="7802" spans="1:6" ht="18.75" x14ac:dyDescent="0.3">
      <c r="A7802" s="20" t="s">
        <v>28078</v>
      </c>
      <c r="B7802" s="20" t="s">
        <v>5185</v>
      </c>
      <c r="C7802" s="20" t="s">
        <v>28077</v>
      </c>
      <c r="D7802" s="20" t="s">
        <v>28079</v>
      </c>
      <c r="E7802" s="16">
        <v>12.397500000000001</v>
      </c>
      <c r="F7802" s="21">
        <v>43328</v>
      </c>
    </row>
    <row r="7803" spans="1:6" ht="18.75" x14ac:dyDescent="0.3">
      <c r="A7803" s="20" t="s">
        <v>28081</v>
      </c>
      <c r="B7803" s="20" t="s">
        <v>5185</v>
      </c>
      <c r="C7803" s="20" t="s">
        <v>28080</v>
      </c>
      <c r="D7803" s="20" t="s">
        <v>28082</v>
      </c>
      <c r="E7803" s="16">
        <v>11.8187</v>
      </c>
      <c r="F7803" s="21">
        <v>43328</v>
      </c>
    </row>
    <row r="7804" spans="1:6" ht="18.75" x14ac:dyDescent="0.3">
      <c r="A7804" s="20" t="s">
        <v>28084</v>
      </c>
      <c r="B7804" s="20" t="s">
        <v>5185</v>
      </c>
      <c r="C7804" s="20" t="s">
        <v>28083</v>
      </c>
      <c r="D7804" s="20" t="s">
        <v>28085</v>
      </c>
      <c r="E7804" s="16">
        <v>11.98</v>
      </c>
      <c r="F7804" s="21">
        <v>43222</v>
      </c>
    </row>
    <row r="7805" spans="1:6" ht="18.75" x14ac:dyDescent="0.3">
      <c r="A7805" s="20" t="s">
        <v>28087</v>
      </c>
      <c r="B7805" s="20" t="s">
        <v>5185</v>
      </c>
      <c r="C7805" s="20" t="s">
        <v>28086</v>
      </c>
      <c r="D7805" s="20" t="s">
        <v>28088</v>
      </c>
      <c r="E7805" s="16">
        <v>12.487399999999999</v>
      </c>
      <c r="F7805" s="21">
        <v>43222</v>
      </c>
    </row>
    <row r="7806" spans="1:6" ht="18.75" x14ac:dyDescent="0.3">
      <c r="A7806" s="20" t="s">
        <v>28090</v>
      </c>
      <c r="B7806" s="20" t="s">
        <v>5185</v>
      </c>
      <c r="C7806" s="20" t="s">
        <v>28089</v>
      </c>
      <c r="D7806" s="20" t="s">
        <v>28091</v>
      </c>
      <c r="E7806" s="16">
        <v>12.487399999999999</v>
      </c>
      <c r="F7806" s="21">
        <v>43222</v>
      </c>
    </row>
    <row r="7807" spans="1:6" ht="18.75" x14ac:dyDescent="0.3">
      <c r="A7807" s="20" t="s">
        <v>28093</v>
      </c>
      <c r="B7807" s="20" t="s">
        <v>5185</v>
      </c>
      <c r="C7807" s="20" t="s">
        <v>28092</v>
      </c>
      <c r="D7807" s="20" t="s">
        <v>28094</v>
      </c>
      <c r="E7807" s="16">
        <v>11.98</v>
      </c>
      <c r="F7807" s="21">
        <v>43222</v>
      </c>
    </row>
    <row r="7808" spans="1:6" ht="18.75" x14ac:dyDescent="0.3">
      <c r="A7808" s="20" t="s">
        <v>28096</v>
      </c>
      <c r="B7808" s="20" t="s">
        <v>5185</v>
      </c>
      <c r="C7808" s="20" t="s">
        <v>28095</v>
      </c>
      <c r="D7808" s="20" t="s">
        <v>28097</v>
      </c>
      <c r="E7808" s="16">
        <v>11.9788</v>
      </c>
      <c r="F7808" s="21">
        <v>43241</v>
      </c>
    </row>
    <row r="7809" spans="1:6" ht="18.75" x14ac:dyDescent="0.3">
      <c r="A7809" s="20" t="s">
        <v>28099</v>
      </c>
      <c r="B7809" s="20" t="s">
        <v>5185</v>
      </c>
      <c r="C7809" s="20" t="s">
        <v>28098</v>
      </c>
      <c r="D7809" s="20" t="s">
        <v>28100</v>
      </c>
      <c r="E7809" s="16">
        <v>12.4991</v>
      </c>
      <c r="F7809" s="21">
        <v>43241</v>
      </c>
    </row>
    <row r="7810" spans="1:6" ht="18.75" x14ac:dyDescent="0.3">
      <c r="A7810" s="20" t="s">
        <v>28102</v>
      </c>
      <c r="B7810" s="20" t="s">
        <v>5185</v>
      </c>
      <c r="C7810" s="20" t="s">
        <v>28101</v>
      </c>
      <c r="D7810" s="20" t="s">
        <v>28103</v>
      </c>
      <c r="E7810" s="16">
        <v>12.4991</v>
      </c>
      <c r="F7810" s="21">
        <v>43241</v>
      </c>
    </row>
    <row r="7811" spans="1:6" ht="18.75" x14ac:dyDescent="0.3">
      <c r="A7811" s="20" t="s">
        <v>28105</v>
      </c>
      <c r="B7811" s="20" t="s">
        <v>5185</v>
      </c>
      <c r="C7811" s="20" t="s">
        <v>28104</v>
      </c>
      <c r="D7811" s="20" t="s">
        <v>28106</v>
      </c>
      <c r="E7811" s="16">
        <v>11.9788</v>
      </c>
      <c r="F7811" s="21">
        <v>43241</v>
      </c>
    </row>
    <row r="7812" spans="1:6" ht="18.75" x14ac:dyDescent="0.3">
      <c r="A7812" s="20" t="s">
        <v>28108</v>
      </c>
      <c r="B7812" s="20" t="s">
        <v>5185</v>
      </c>
      <c r="C7812" s="20" t="s">
        <v>28107</v>
      </c>
      <c r="D7812" s="20" t="s">
        <v>28109</v>
      </c>
      <c r="E7812" s="16">
        <v>12.0358</v>
      </c>
      <c r="F7812" s="21">
        <v>43301</v>
      </c>
    </row>
    <row r="7813" spans="1:6" ht="18.75" x14ac:dyDescent="0.3">
      <c r="A7813" s="20" t="s">
        <v>28111</v>
      </c>
      <c r="B7813" s="20" t="s">
        <v>5185</v>
      </c>
      <c r="C7813" s="20" t="s">
        <v>28110</v>
      </c>
      <c r="D7813" s="20" t="s">
        <v>28112</v>
      </c>
      <c r="E7813" s="16">
        <v>12.639099999999999</v>
      </c>
      <c r="F7813" s="21">
        <v>43301</v>
      </c>
    </row>
    <row r="7814" spans="1:6" ht="18.75" x14ac:dyDescent="0.3">
      <c r="A7814" s="20" t="s">
        <v>28114</v>
      </c>
      <c r="B7814" s="20" t="s">
        <v>5185</v>
      </c>
      <c r="C7814" s="20" t="s">
        <v>28113</v>
      </c>
      <c r="D7814" s="20" t="s">
        <v>28115</v>
      </c>
      <c r="E7814" s="16">
        <v>12.639099999999999</v>
      </c>
      <c r="F7814" s="21">
        <v>43301</v>
      </c>
    </row>
    <row r="7815" spans="1:6" ht="18.75" x14ac:dyDescent="0.3">
      <c r="A7815" s="20" t="s">
        <v>28117</v>
      </c>
      <c r="B7815" s="20" t="s">
        <v>5185</v>
      </c>
      <c r="C7815" s="20" t="s">
        <v>28116</v>
      </c>
      <c r="D7815" s="20" t="s">
        <v>28118</v>
      </c>
      <c r="E7815" s="16">
        <v>12.0358</v>
      </c>
      <c r="F7815" s="21">
        <v>43301</v>
      </c>
    </row>
    <row r="7816" spans="1:6" ht="18.75" x14ac:dyDescent="0.3">
      <c r="A7816" s="20" t="s">
        <v>28120</v>
      </c>
      <c r="B7816" s="20" t="s">
        <v>5185</v>
      </c>
      <c r="C7816" s="20" t="s">
        <v>28119</v>
      </c>
      <c r="D7816" s="20" t="s">
        <v>28121</v>
      </c>
      <c r="E7816" s="16">
        <v>12.0153</v>
      </c>
      <c r="F7816" s="21">
        <v>43328</v>
      </c>
    </row>
    <row r="7817" spans="1:6" ht="18.75" x14ac:dyDescent="0.3">
      <c r="A7817" s="20" t="s">
        <v>28123</v>
      </c>
      <c r="B7817" s="20" t="s">
        <v>5185</v>
      </c>
      <c r="C7817" s="20" t="s">
        <v>28122</v>
      </c>
      <c r="D7817" s="20" t="s">
        <v>28124</v>
      </c>
      <c r="E7817" s="16">
        <v>12.4129</v>
      </c>
      <c r="F7817" s="21">
        <v>43328</v>
      </c>
    </row>
    <row r="7818" spans="1:6" ht="18.75" x14ac:dyDescent="0.3">
      <c r="A7818" s="20" t="s">
        <v>28126</v>
      </c>
      <c r="B7818" s="20" t="s">
        <v>5185</v>
      </c>
      <c r="C7818" s="20" t="s">
        <v>28125</v>
      </c>
      <c r="D7818" s="20" t="s">
        <v>28127</v>
      </c>
      <c r="E7818" s="16">
        <v>12.4129</v>
      </c>
      <c r="F7818" s="21">
        <v>43328</v>
      </c>
    </row>
    <row r="7819" spans="1:6" ht="18.75" x14ac:dyDescent="0.3">
      <c r="A7819" s="20" t="s">
        <v>28129</v>
      </c>
      <c r="B7819" s="20" t="s">
        <v>5185</v>
      </c>
      <c r="C7819" s="20" t="s">
        <v>28128</v>
      </c>
      <c r="D7819" s="20" t="s">
        <v>28130</v>
      </c>
      <c r="E7819" s="16">
        <v>12.0153</v>
      </c>
      <c r="F7819" s="21">
        <v>43328</v>
      </c>
    </row>
    <row r="7820" spans="1:6" ht="18.75" x14ac:dyDescent="0.3">
      <c r="A7820" s="20" t="s">
        <v>28132</v>
      </c>
      <c r="B7820" s="20" t="s">
        <v>5185</v>
      </c>
      <c r="C7820" s="20" t="s">
        <v>28131</v>
      </c>
      <c r="D7820" s="20" t="s">
        <v>28133</v>
      </c>
      <c r="E7820" s="16">
        <v>12.395</v>
      </c>
      <c r="F7820" s="21">
        <v>43763</v>
      </c>
    </row>
    <row r="7821" spans="1:6" ht="18.75" x14ac:dyDescent="0.3">
      <c r="A7821" s="20" t="s">
        <v>28135</v>
      </c>
      <c r="B7821" s="20" t="s">
        <v>5185</v>
      </c>
      <c r="C7821" s="20" t="s">
        <v>28134</v>
      </c>
      <c r="D7821" s="20" t="s">
        <v>28136</v>
      </c>
      <c r="E7821" s="16">
        <v>12.9146</v>
      </c>
      <c r="F7821" s="21">
        <v>43763</v>
      </c>
    </row>
    <row r="7822" spans="1:6" ht="18.75" x14ac:dyDescent="0.3">
      <c r="A7822" s="20" t="s">
        <v>28138</v>
      </c>
      <c r="B7822" s="20" t="s">
        <v>5185</v>
      </c>
      <c r="C7822" s="20" t="s">
        <v>28137</v>
      </c>
      <c r="D7822" s="20" t="s">
        <v>28139</v>
      </c>
      <c r="E7822" s="16">
        <v>12.9146</v>
      </c>
      <c r="F7822" s="21">
        <v>43763</v>
      </c>
    </row>
    <row r="7823" spans="1:6" ht="18.75" x14ac:dyDescent="0.3">
      <c r="A7823" s="20" t="s">
        <v>28141</v>
      </c>
      <c r="B7823" s="20" t="s">
        <v>5185</v>
      </c>
      <c r="C7823" s="20" t="s">
        <v>28140</v>
      </c>
      <c r="D7823" s="20" t="s">
        <v>28142</v>
      </c>
      <c r="E7823" s="16">
        <v>12.395</v>
      </c>
      <c r="F7823" s="21">
        <v>43763</v>
      </c>
    </row>
    <row r="7824" spans="1:6" ht="18.75" x14ac:dyDescent="0.3">
      <c r="A7824" s="20" t="s">
        <v>28144</v>
      </c>
      <c r="B7824" s="20" t="s">
        <v>5185</v>
      </c>
      <c r="C7824" s="20" t="s">
        <v>28143</v>
      </c>
      <c r="D7824" s="20" t="s">
        <v>28145</v>
      </c>
      <c r="E7824" s="16">
        <v>12.011200000000001</v>
      </c>
      <c r="F7824" s="21">
        <v>43936</v>
      </c>
    </row>
    <row r="7825" spans="1:6" ht="18.75" x14ac:dyDescent="0.3">
      <c r="A7825" s="20" t="s">
        <v>28147</v>
      </c>
      <c r="B7825" s="20" t="s">
        <v>5185</v>
      </c>
      <c r="C7825" s="20" t="s">
        <v>28146</v>
      </c>
      <c r="D7825" s="20" t="s">
        <v>28148</v>
      </c>
      <c r="E7825" s="16">
        <v>12.5474</v>
      </c>
      <c r="F7825" s="21">
        <v>43936</v>
      </c>
    </row>
    <row r="7826" spans="1:6" ht="18.75" x14ac:dyDescent="0.3">
      <c r="A7826" s="20" t="s">
        <v>28150</v>
      </c>
      <c r="B7826" s="20" t="s">
        <v>5185</v>
      </c>
      <c r="C7826" s="20" t="s">
        <v>28149</v>
      </c>
      <c r="D7826" s="20" t="s">
        <v>28151</v>
      </c>
      <c r="E7826" s="16">
        <v>12.4908</v>
      </c>
      <c r="F7826" s="21">
        <v>43936</v>
      </c>
    </row>
    <row r="7827" spans="1:6" ht="18.75" x14ac:dyDescent="0.3">
      <c r="A7827" s="20" t="s">
        <v>28153</v>
      </c>
      <c r="B7827" s="20" t="s">
        <v>5185</v>
      </c>
      <c r="C7827" s="20" t="s">
        <v>28152</v>
      </c>
      <c r="D7827" s="20" t="s">
        <v>28154</v>
      </c>
      <c r="E7827" s="16">
        <v>11.956099999999999</v>
      </c>
      <c r="F7827" s="21">
        <v>43936</v>
      </c>
    </row>
    <row r="7828" spans="1:6" ht="18.75" x14ac:dyDescent="0.3">
      <c r="A7828" s="20" t="s">
        <v>28156</v>
      </c>
      <c r="B7828" s="20" t="s">
        <v>5185</v>
      </c>
      <c r="C7828" s="20" t="s">
        <v>28155</v>
      </c>
      <c r="D7828" s="20" t="s">
        <v>28157</v>
      </c>
      <c r="E7828" s="16">
        <v>15.0207</v>
      </c>
      <c r="F7828" s="21">
        <v>44774</v>
      </c>
    </row>
    <row r="7829" spans="1:6" ht="18.75" x14ac:dyDescent="0.3">
      <c r="A7829" s="20" t="s">
        <v>28159</v>
      </c>
      <c r="B7829" s="20" t="s">
        <v>5185</v>
      </c>
      <c r="C7829" s="20" t="s">
        <v>28158</v>
      </c>
      <c r="D7829" s="20" t="s">
        <v>28160</v>
      </c>
      <c r="E7829" s="16">
        <v>15.770300000000001</v>
      </c>
      <c r="F7829" s="21">
        <v>44774</v>
      </c>
    </row>
    <row r="7830" spans="1:6" ht="18.75" x14ac:dyDescent="0.3">
      <c r="A7830" s="20" t="s">
        <v>28162</v>
      </c>
      <c r="B7830" s="20" t="s">
        <v>5185</v>
      </c>
      <c r="C7830" s="20" t="s">
        <v>28161</v>
      </c>
      <c r="D7830" s="20" t="s">
        <v>28163</v>
      </c>
      <c r="E7830" s="16">
        <v>15.770300000000001</v>
      </c>
      <c r="F7830" s="21">
        <v>44774</v>
      </c>
    </row>
    <row r="7831" spans="1:6" ht="18.75" x14ac:dyDescent="0.3">
      <c r="A7831" s="20" t="s">
        <v>28165</v>
      </c>
      <c r="B7831" s="20" t="s">
        <v>5185</v>
      </c>
      <c r="C7831" s="20" t="s">
        <v>28164</v>
      </c>
      <c r="D7831" s="20" t="s">
        <v>28166</v>
      </c>
      <c r="E7831" s="16">
        <v>15.0207</v>
      </c>
      <c r="F7831" s="21">
        <v>44774</v>
      </c>
    </row>
    <row r="7832" spans="1:6" ht="18.75" x14ac:dyDescent="0.3">
      <c r="A7832" s="20" t="s">
        <v>28168</v>
      </c>
      <c r="B7832" s="20" t="s">
        <v>5185</v>
      </c>
      <c r="C7832" s="20" t="s">
        <v>28167</v>
      </c>
      <c r="D7832" s="20" t="s">
        <v>28169</v>
      </c>
      <c r="E7832" s="16">
        <v>11.8841</v>
      </c>
      <c r="F7832" s="21">
        <v>43948</v>
      </c>
    </row>
    <row r="7833" spans="1:6" ht="18.75" x14ac:dyDescent="0.3">
      <c r="A7833" s="20" t="s">
        <v>28171</v>
      </c>
      <c r="B7833" s="20" t="s">
        <v>5185</v>
      </c>
      <c r="C7833" s="20" t="s">
        <v>28170</v>
      </c>
      <c r="D7833" s="20" t="s">
        <v>28172</v>
      </c>
      <c r="E7833" s="16">
        <v>12.292299999999999</v>
      </c>
      <c r="F7833" s="21">
        <v>43948</v>
      </c>
    </row>
    <row r="7834" spans="1:6" ht="18.75" x14ac:dyDescent="0.3">
      <c r="A7834" s="20" t="s">
        <v>28174</v>
      </c>
      <c r="B7834" s="20" t="s">
        <v>5185</v>
      </c>
      <c r="C7834" s="20" t="s">
        <v>28173</v>
      </c>
      <c r="D7834" s="20" t="s">
        <v>28175</v>
      </c>
      <c r="E7834" s="16">
        <v>12.292299999999999</v>
      </c>
      <c r="F7834" s="21">
        <v>43948</v>
      </c>
    </row>
    <row r="7835" spans="1:6" ht="18.75" x14ac:dyDescent="0.3">
      <c r="A7835" s="20" t="s">
        <v>28177</v>
      </c>
      <c r="B7835" s="20" t="s">
        <v>5185</v>
      </c>
      <c r="C7835" s="20" t="s">
        <v>28176</v>
      </c>
      <c r="D7835" s="20" t="s">
        <v>28178</v>
      </c>
      <c r="E7835" s="16">
        <v>11.8841</v>
      </c>
      <c r="F7835" s="21">
        <v>43948</v>
      </c>
    </row>
    <row r="7836" spans="1:6" ht="18.75" x14ac:dyDescent="0.3">
      <c r="A7836" s="20" t="s">
        <v>28180</v>
      </c>
      <c r="B7836" s="20" t="s">
        <v>5185</v>
      </c>
      <c r="C7836" s="20" t="s">
        <v>28179</v>
      </c>
      <c r="D7836" s="20" t="s">
        <v>28181</v>
      </c>
      <c r="E7836" s="16">
        <v>11.8087</v>
      </c>
      <c r="F7836" s="21">
        <v>44049</v>
      </c>
    </row>
    <row r="7837" spans="1:6" ht="18.75" x14ac:dyDescent="0.3">
      <c r="A7837" s="20" t="s">
        <v>28183</v>
      </c>
      <c r="B7837" s="20" t="s">
        <v>5185</v>
      </c>
      <c r="C7837" s="20" t="s">
        <v>28182</v>
      </c>
      <c r="D7837" s="20" t="s">
        <v>28184</v>
      </c>
      <c r="E7837" s="16">
        <v>12.1929</v>
      </c>
      <c r="F7837" s="21">
        <v>44049</v>
      </c>
    </row>
    <row r="7838" spans="1:6" ht="18.75" x14ac:dyDescent="0.3">
      <c r="A7838" s="20" t="s">
        <v>28186</v>
      </c>
      <c r="B7838" s="20" t="s">
        <v>5185</v>
      </c>
      <c r="C7838" s="20" t="s">
        <v>28185</v>
      </c>
      <c r="D7838" s="20" t="s">
        <v>28187</v>
      </c>
      <c r="E7838" s="16">
        <v>12.1929</v>
      </c>
      <c r="F7838" s="21">
        <v>44049</v>
      </c>
    </row>
    <row r="7839" spans="1:6" ht="18.75" x14ac:dyDescent="0.3">
      <c r="A7839" s="20" t="s">
        <v>28189</v>
      </c>
      <c r="B7839" s="20" t="s">
        <v>5185</v>
      </c>
      <c r="C7839" s="20" t="s">
        <v>28188</v>
      </c>
      <c r="D7839" s="20" t="s">
        <v>28190</v>
      </c>
      <c r="E7839" s="16">
        <v>11.8087</v>
      </c>
      <c r="F7839" s="21">
        <v>44049</v>
      </c>
    </row>
    <row r="7840" spans="1:6" ht="18.75" x14ac:dyDescent="0.3">
      <c r="A7840" s="20" t="s">
        <v>28192</v>
      </c>
      <c r="B7840" s="20" t="s">
        <v>5185</v>
      </c>
      <c r="C7840" s="20" t="s">
        <v>28191</v>
      </c>
      <c r="D7840" s="20" t="s">
        <v>28193</v>
      </c>
      <c r="E7840" s="16">
        <v>11.702199999999999</v>
      </c>
      <c r="F7840" s="21">
        <v>44048</v>
      </c>
    </row>
    <row r="7841" spans="1:6" ht="18.75" x14ac:dyDescent="0.3">
      <c r="A7841" s="20" t="s">
        <v>28195</v>
      </c>
      <c r="B7841" s="20" t="s">
        <v>5185</v>
      </c>
      <c r="C7841" s="20" t="s">
        <v>28194</v>
      </c>
      <c r="D7841" s="20" t="s">
        <v>28196</v>
      </c>
      <c r="E7841" s="16">
        <v>12.054500000000001</v>
      </c>
      <c r="F7841" s="21">
        <v>44048</v>
      </c>
    </row>
    <row r="7842" spans="1:6" ht="18.75" x14ac:dyDescent="0.3">
      <c r="A7842" s="20" t="s">
        <v>28198</v>
      </c>
      <c r="B7842" s="20" t="s">
        <v>5185</v>
      </c>
      <c r="C7842" s="20" t="s">
        <v>28197</v>
      </c>
      <c r="D7842" s="20" t="s">
        <v>28199</v>
      </c>
      <c r="E7842" s="16">
        <v>12.054500000000001</v>
      </c>
      <c r="F7842" s="21">
        <v>44048</v>
      </c>
    </row>
    <row r="7843" spans="1:6" ht="18.75" x14ac:dyDescent="0.3">
      <c r="A7843" s="20" t="s">
        <v>28201</v>
      </c>
      <c r="B7843" s="20" t="s">
        <v>5185</v>
      </c>
      <c r="C7843" s="20" t="s">
        <v>28200</v>
      </c>
      <c r="D7843" s="20" t="s">
        <v>28202</v>
      </c>
      <c r="E7843" s="16">
        <v>11.702199999999999</v>
      </c>
      <c r="F7843" s="21">
        <v>44048</v>
      </c>
    </row>
    <row r="7844" spans="1:6" ht="18.75" x14ac:dyDescent="0.3">
      <c r="A7844" s="20" t="s">
        <v>28204</v>
      </c>
      <c r="B7844" s="20" t="s">
        <v>5185</v>
      </c>
      <c r="C7844" s="20" t="s">
        <v>28203</v>
      </c>
      <c r="D7844" s="20" t="s">
        <v>28205</v>
      </c>
      <c r="E7844" s="16">
        <v>11.741300000000001</v>
      </c>
      <c r="F7844" s="21">
        <v>44046</v>
      </c>
    </row>
    <row r="7845" spans="1:6" ht="18.75" x14ac:dyDescent="0.3">
      <c r="A7845" s="20" t="s">
        <v>28207</v>
      </c>
      <c r="B7845" s="20" t="s">
        <v>5185</v>
      </c>
      <c r="C7845" s="20" t="s">
        <v>28206</v>
      </c>
      <c r="D7845" s="20" t="s">
        <v>28208</v>
      </c>
      <c r="E7845" s="16">
        <v>12.1225</v>
      </c>
      <c r="F7845" s="21">
        <v>44046</v>
      </c>
    </row>
    <row r="7846" spans="1:6" ht="18.75" x14ac:dyDescent="0.3">
      <c r="A7846" s="20" t="s">
        <v>28210</v>
      </c>
      <c r="B7846" s="20" t="s">
        <v>5185</v>
      </c>
      <c r="C7846" s="20" t="s">
        <v>28209</v>
      </c>
      <c r="D7846" s="20" t="s">
        <v>28211</v>
      </c>
      <c r="E7846" s="16">
        <v>12.1225</v>
      </c>
      <c r="F7846" s="21">
        <v>44046</v>
      </c>
    </row>
    <row r="7847" spans="1:6" ht="18.75" x14ac:dyDescent="0.3">
      <c r="A7847" s="20" t="s">
        <v>28213</v>
      </c>
      <c r="B7847" s="20" t="s">
        <v>5185</v>
      </c>
      <c r="C7847" s="20" t="s">
        <v>28212</v>
      </c>
      <c r="D7847" s="20" t="s">
        <v>28214</v>
      </c>
      <c r="E7847" s="16">
        <v>11.741300000000001</v>
      </c>
      <c r="F7847" s="21">
        <v>44046</v>
      </c>
    </row>
    <row r="7848" spans="1:6" ht="18.75" x14ac:dyDescent="0.3">
      <c r="A7848" s="20" t="s">
        <v>28216</v>
      </c>
      <c r="B7848" s="20" t="s">
        <v>5185</v>
      </c>
      <c r="C7848" s="20" t="s">
        <v>28215</v>
      </c>
      <c r="D7848" s="20" t="s">
        <v>28217</v>
      </c>
      <c r="E7848" s="16">
        <v>11.8606</v>
      </c>
      <c r="F7848" s="21">
        <v>44048</v>
      </c>
    </row>
    <row r="7849" spans="1:6" ht="18.75" x14ac:dyDescent="0.3">
      <c r="A7849" s="20" t="s">
        <v>28219</v>
      </c>
      <c r="B7849" s="20" t="s">
        <v>5185</v>
      </c>
      <c r="C7849" s="20" t="s">
        <v>28218</v>
      </c>
      <c r="D7849" s="20" t="s">
        <v>28220</v>
      </c>
      <c r="E7849" s="16">
        <v>12.239599999999999</v>
      </c>
      <c r="F7849" s="21">
        <v>44048</v>
      </c>
    </row>
    <row r="7850" spans="1:6" ht="18.75" x14ac:dyDescent="0.3">
      <c r="A7850" s="20" t="s">
        <v>28222</v>
      </c>
      <c r="B7850" s="20" t="s">
        <v>5185</v>
      </c>
      <c r="C7850" s="20" t="s">
        <v>28221</v>
      </c>
      <c r="D7850" s="20" t="s">
        <v>28223</v>
      </c>
      <c r="E7850" s="16">
        <v>12.239599999999999</v>
      </c>
      <c r="F7850" s="21">
        <v>44048</v>
      </c>
    </row>
    <row r="7851" spans="1:6" ht="18.75" x14ac:dyDescent="0.3">
      <c r="A7851" s="20" t="s">
        <v>28225</v>
      </c>
      <c r="B7851" s="20" t="s">
        <v>5185</v>
      </c>
      <c r="C7851" s="20" t="s">
        <v>28224</v>
      </c>
      <c r="D7851" s="20" t="s">
        <v>28226</v>
      </c>
      <c r="E7851" s="16">
        <v>11.8606</v>
      </c>
      <c r="F7851" s="21">
        <v>44048</v>
      </c>
    </row>
    <row r="7852" spans="1:6" ht="18.75" x14ac:dyDescent="0.3">
      <c r="A7852" s="20" t="s">
        <v>28228</v>
      </c>
      <c r="B7852" s="20" t="s">
        <v>5185</v>
      </c>
      <c r="C7852" s="20" t="s">
        <v>28227</v>
      </c>
      <c r="D7852" s="20" t="s">
        <v>28229</v>
      </c>
      <c r="E7852" s="16">
        <v>12.2951</v>
      </c>
      <c r="F7852" s="21">
        <v>44291</v>
      </c>
    </row>
    <row r="7853" spans="1:6" ht="18.75" x14ac:dyDescent="0.3">
      <c r="A7853" s="20" t="s">
        <v>28231</v>
      </c>
      <c r="B7853" s="20" t="s">
        <v>5185</v>
      </c>
      <c r="C7853" s="20" t="s">
        <v>28230</v>
      </c>
      <c r="D7853" s="20" t="s">
        <v>28232</v>
      </c>
      <c r="E7853" s="16">
        <v>12.6364</v>
      </c>
      <c r="F7853" s="21">
        <v>44291</v>
      </c>
    </row>
    <row r="7854" spans="1:6" ht="18.75" x14ac:dyDescent="0.3">
      <c r="A7854" s="20" t="s">
        <v>28234</v>
      </c>
      <c r="B7854" s="20" t="s">
        <v>5185</v>
      </c>
      <c r="C7854" s="20" t="s">
        <v>28233</v>
      </c>
      <c r="D7854" s="20" t="s">
        <v>28235</v>
      </c>
      <c r="E7854" s="16">
        <v>12.6364</v>
      </c>
      <c r="F7854" s="21">
        <v>44291</v>
      </c>
    </row>
    <row r="7855" spans="1:6" ht="18.75" x14ac:dyDescent="0.3">
      <c r="A7855" s="20" t="s">
        <v>28237</v>
      </c>
      <c r="B7855" s="20" t="s">
        <v>5185</v>
      </c>
      <c r="C7855" s="20" t="s">
        <v>28236</v>
      </c>
      <c r="D7855" s="20" t="s">
        <v>28238</v>
      </c>
      <c r="E7855" s="16">
        <v>12.2951</v>
      </c>
      <c r="F7855" s="21">
        <v>44291</v>
      </c>
    </row>
    <row r="7856" spans="1:6" ht="18.75" x14ac:dyDescent="0.3">
      <c r="A7856" s="20" t="s">
        <v>28240</v>
      </c>
      <c r="B7856" s="20" t="s">
        <v>5185</v>
      </c>
      <c r="C7856" s="20" t="s">
        <v>28239</v>
      </c>
      <c r="D7856" s="20" t="s">
        <v>28241</v>
      </c>
      <c r="E7856" s="16">
        <v>13.4277</v>
      </c>
      <c r="F7856" s="21">
        <v>44712</v>
      </c>
    </row>
    <row r="7857" spans="1:6" ht="18.75" x14ac:dyDescent="0.3">
      <c r="A7857" s="20" t="s">
        <v>28243</v>
      </c>
      <c r="B7857" s="20" t="s">
        <v>5185</v>
      </c>
      <c r="C7857" s="20" t="s">
        <v>28242</v>
      </c>
      <c r="D7857" s="20" t="s">
        <v>28244</v>
      </c>
      <c r="E7857" s="16">
        <v>13.595599999999999</v>
      </c>
      <c r="F7857" s="21">
        <v>44712</v>
      </c>
    </row>
    <row r="7858" spans="1:6" ht="18.75" x14ac:dyDescent="0.3">
      <c r="A7858" s="20" t="s">
        <v>28246</v>
      </c>
      <c r="B7858" s="20" t="s">
        <v>5185</v>
      </c>
      <c r="C7858" s="20" t="s">
        <v>28245</v>
      </c>
      <c r="D7858" s="20" t="s">
        <v>28247</v>
      </c>
      <c r="E7858" s="16">
        <v>13.595599999999999</v>
      </c>
      <c r="F7858" s="21">
        <v>44712</v>
      </c>
    </row>
    <row r="7859" spans="1:6" ht="18.75" x14ac:dyDescent="0.3">
      <c r="A7859" s="20" t="s">
        <v>28249</v>
      </c>
      <c r="B7859" s="20" t="s">
        <v>5185</v>
      </c>
      <c r="C7859" s="20" t="s">
        <v>28248</v>
      </c>
      <c r="D7859" s="20" t="s">
        <v>28250</v>
      </c>
      <c r="E7859" s="16">
        <v>13.4277</v>
      </c>
      <c r="F7859" s="21">
        <v>44712</v>
      </c>
    </row>
    <row r="7860" spans="1:6" ht="18.75" x14ac:dyDescent="0.3">
      <c r="A7860" s="20" t="s">
        <v>28252</v>
      </c>
      <c r="B7860" s="20" t="s">
        <v>5185</v>
      </c>
      <c r="C7860" s="20" t="s">
        <v>28251</v>
      </c>
      <c r="D7860" s="20" t="s">
        <v>28253</v>
      </c>
      <c r="E7860" s="16">
        <v>14.472099999999999</v>
      </c>
      <c r="F7860" s="21">
        <v>42157</v>
      </c>
    </row>
    <row r="7861" spans="1:6" ht="18.75" x14ac:dyDescent="0.3">
      <c r="A7861" s="20" t="s">
        <v>28255</v>
      </c>
      <c r="B7861" s="20" t="s">
        <v>5185</v>
      </c>
      <c r="C7861" s="20" t="s">
        <v>28254</v>
      </c>
      <c r="D7861" s="20" t="s">
        <v>28256</v>
      </c>
      <c r="E7861" s="16">
        <v>14.472099999999999</v>
      </c>
      <c r="F7861" s="21">
        <v>42157</v>
      </c>
    </row>
    <row r="7862" spans="1:6" ht="18.75" x14ac:dyDescent="0.3">
      <c r="A7862" s="20" t="s">
        <v>28258</v>
      </c>
      <c r="B7862" s="20" t="s">
        <v>5185</v>
      </c>
      <c r="C7862" s="20" t="s">
        <v>28257</v>
      </c>
      <c r="D7862" s="20" t="s">
        <v>28259</v>
      </c>
      <c r="E7862" s="16">
        <v>13.8439</v>
      </c>
      <c r="F7862" s="21">
        <v>42185</v>
      </c>
    </row>
    <row r="7863" spans="1:6" ht="18.75" x14ac:dyDescent="0.3">
      <c r="A7863" s="20" t="s">
        <v>28261</v>
      </c>
      <c r="B7863" s="20" t="s">
        <v>5185</v>
      </c>
      <c r="C7863" s="20" t="s">
        <v>28260</v>
      </c>
      <c r="D7863" s="20" t="s">
        <v>28262</v>
      </c>
      <c r="E7863" s="16">
        <v>13.8439</v>
      </c>
      <c r="F7863" s="21">
        <v>42185</v>
      </c>
    </row>
    <row r="7864" spans="1:6" ht="18.75" x14ac:dyDescent="0.3">
      <c r="A7864" s="20" t="s">
        <v>28264</v>
      </c>
      <c r="B7864" s="20" t="s">
        <v>5185</v>
      </c>
      <c r="C7864" s="20" t="s">
        <v>28263</v>
      </c>
      <c r="D7864" s="20" t="s">
        <v>28265</v>
      </c>
      <c r="E7864" s="16">
        <v>13.279</v>
      </c>
      <c r="F7864" s="21">
        <v>42349</v>
      </c>
    </row>
    <row r="7865" spans="1:6" ht="18.75" x14ac:dyDescent="0.3">
      <c r="A7865" s="20" t="s">
        <v>28267</v>
      </c>
      <c r="B7865" s="20" t="s">
        <v>5185</v>
      </c>
      <c r="C7865" s="20" t="s">
        <v>28266</v>
      </c>
      <c r="D7865" s="20" t="s">
        <v>28268</v>
      </c>
      <c r="E7865" s="16">
        <v>13.279</v>
      </c>
      <c r="F7865" s="21">
        <v>42349</v>
      </c>
    </row>
    <row r="7866" spans="1:6" ht="18.75" x14ac:dyDescent="0.3">
      <c r="A7866" s="20" t="s">
        <v>28270</v>
      </c>
      <c r="B7866" s="20" t="s">
        <v>5185</v>
      </c>
      <c r="C7866" s="20" t="s">
        <v>28269</v>
      </c>
      <c r="D7866" s="20" t="s">
        <v>28271</v>
      </c>
      <c r="E7866" s="16">
        <v>16.568000000000001</v>
      </c>
      <c r="F7866" s="21">
        <v>43080</v>
      </c>
    </row>
    <row r="7867" spans="1:6" ht="18.75" x14ac:dyDescent="0.3">
      <c r="A7867" s="20" t="s">
        <v>28273</v>
      </c>
      <c r="B7867" s="20" t="s">
        <v>5185</v>
      </c>
      <c r="C7867" s="20" t="s">
        <v>28272</v>
      </c>
      <c r="D7867" s="20" t="s">
        <v>28274</v>
      </c>
      <c r="E7867" s="16">
        <v>16.568000000000001</v>
      </c>
      <c r="F7867" s="21">
        <v>43080</v>
      </c>
    </row>
    <row r="7868" spans="1:6" ht="18.75" x14ac:dyDescent="0.3">
      <c r="A7868" s="20" t="s">
        <v>28276</v>
      </c>
      <c r="B7868" s="20" t="s">
        <v>5185</v>
      </c>
      <c r="C7868" s="20" t="s">
        <v>28275</v>
      </c>
      <c r="D7868" s="20" t="s">
        <v>28277</v>
      </c>
      <c r="E7868" s="16">
        <v>13.0113</v>
      </c>
      <c r="F7868" s="21">
        <v>42373</v>
      </c>
    </row>
    <row r="7869" spans="1:6" ht="18.75" x14ac:dyDescent="0.3">
      <c r="A7869" s="20" t="s">
        <v>28279</v>
      </c>
      <c r="B7869" s="20" t="s">
        <v>5185</v>
      </c>
      <c r="C7869" s="20" t="s">
        <v>28278</v>
      </c>
      <c r="D7869" s="20" t="s">
        <v>28280</v>
      </c>
      <c r="E7869" s="16">
        <v>13.0113</v>
      </c>
      <c r="F7869" s="21">
        <v>42373</v>
      </c>
    </row>
    <row r="7870" spans="1:6" ht="18.75" x14ac:dyDescent="0.3">
      <c r="A7870" s="20" t="s">
        <v>28282</v>
      </c>
      <c r="B7870" s="20" t="s">
        <v>5185</v>
      </c>
      <c r="C7870" s="20" t="s">
        <v>28281</v>
      </c>
      <c r="D7870" s="20" t="s">
        <v>28283</v>
      </c>
      <c r="E7870" s="16">
        <v>12.911099999999999</v>
      </c>
      <c r="F7870" s="21">
        <v>42401</v>
      </c>
    </row>
    <row r="7871" spans="1:6" ht="18.75" x14ac:dyDescent="0.3">
      <c r="A7871" s="20" t="s">
        <v>28285</v>
      </c>
      <c r="B7871" s="20" t="s">
        <v>5185</v>
      </c>
      <c r="C7871" s="20" t="s">
        <v>28284</v>
      </c>
      <c r="D7871" s="20" t="s">
        <v>28286</v>
      </c>
      <c r="E7871" s="16">
        <v>13.393800000000001</v>
      </c>
      <c r="F7871" s="21">
        <v>42401</v>
      </c>
    </row>
    <row r="7872" spans="1:6" ht="18.75" x14ac:dyDescent="0.3">
      <c r="A7872" s="20" t="s">
        <v>28288</v>
      </c>
      <c r="B7872" s="20" t="s">
        <v>5185</v>
      </c>
      <c r="C7872" s="20" t="s">
        <v>28287</v>
      </c>
      <c r="D7872" s="20" t="s">
        <v>28289</v>
      </c>
      <c r="E7872" s="16">
        <v>13.393800000000001</v>
      </c>
      <c r="F7872" s="21">
        <v>42401</v>
      </c>
    </row>
    <row r="7873" spans="1:6" ht="18.75" x14ac:dyDescent="0.3">
      <c r="A7873" s="20" t="s">
        <v>28291</v>
      </c>
      <c r="B7873" s="20" t="s">
        <v>5185</v>
      </c>
      <c r="C7873" s="20" t="s">
        <v>28290</v>
      </c>
      <c r="D7873" s="20" t="s">
        <v>28292</v>
      </c>
      <c r="E7873" s="16">
        <v>12.911099999999999</v>
      </c>
      <c r="F7873" s="21">
        <v>42401</v>
      </c>
    </row>
    <row r="7874" spans="1:6" ht="18.75" x14ac:dyDescent="0.3">
      <c r="A7874" s="20" t="s">
        <v>28294</v>
      </c>
      <c r="B7874" s="20" t="s">
        <v>5185</v>
      </c>
      <c r="C7874" s="20" t="s">
        <v>28293</v>
      </c>
      <c r="D7874" s="20" t="s">
        <v>28295</v>
      </c>
      <c r="E7874" s="16">
        <v>16.661799999999999</v>
      </c>
      <c r="F7874" s="21">
        <v>43136</v>
      </c>
    </row>
    <row r="7875" spans="1:6" ht="18.75" x14ac:dyDescent="0.3">
      <c r="A7875" s="20" t="s">
        <v>28297</v>
      </c>
      <c r="B7875" s="20" t="s">
        <v>5185</v>
      </c>
      <c r="C7875" s="20" t="s">
        <v>28296</v>
      </c>
      <c r="D7875" s="20" t="s">
        <v>28298</v>
      </c>
      <c r="E7875" s="16">
        <v>17.6037</v>
      </c>
      <c r="F7875" s="21">
        <v>43136</v>
      </c>
    </row>
    <row r="7876" spans="1:6" ht="18.75" x14ac:dyDescent="0.3">
      <c r="A7876" s="20" t="s">
        <v>28300</v>
      </c>
      <c r="B7876" s="20" t="s">
        <v>5185</v>
      </c>
      <c r="C7876" s="20" t="s">
        <v>28299</v>
      </c>
      <c r="D7876" s="20" t="s">
        <v>28301</v>
      </c>
      <c r="E7876" s="16">
        <v>17.6037</v>
      </c>
      <c r="F7876" s="21">
        <v>43136</v>
      </c>
    </row>
    <row r="7877" spans="1:6" ht="18.75" x14ac:dyDescent="0.3">
      <c r="A7877" s="20" t="s">
        <v>28303</v>
      </c>
      <c r="B7877" s="20" t="s">
        <v>5185</v>
      </c>
      <c r="C7877" s="20" t="s">
        <v>28302</v>
      </c>
      <c r="D7877" s="20" t="s">
        <v>28304</v>
      </c>
      <c r="E7877" s="16">
        <v>16.661799999999999</v>
      </c>
      <c r="F7877" s="21">
        <v>43136</v>
      </c>
    </row>
    <row r="7878" spans="1:6" ht="18.75" x14ac:dyDescent="0.3">
      <c r="A7878" s="20" t="s">
        <v>28306</v>
      </c>
      <c r="B7878" s="20" t="s">
        <v>5185</v>
      </c>
      <c r="C7878" s="20" t="s">
        <v>28305</v>
      </c>
      <c r="D7878" s="20" t="s">
        <v>28307</v>
      </c>
      <c r="E7878" s="16">
        <v>12.971399999999999</v>
      </c>
      <c r="F7878" s="21">
        <v>42432</v>
      </c>
    </row>
    <row r="7879" spans="1:6" ht="18.75" x14ac:dyDescent="0.3">
      <c r="A7879" s="20" t="s">
        <v>28309</v>
      </c>
      <c r="B7879" s="20" t="s">
        <v>5185</v>
      </c>
      <c r="C7879" s="20" t="s">
        <v>28308</v>
      </c>
      <c r="D7879" s="20" t="s">
        <v>28310</v>
      </c>
      <c r="E7879" s="16">
        <v>13.454700000000001</v>
      </c>
      <c r="F7879" s="21">
        <v>42432</v>
      </c>
    </row>
    <row r="7880" spans="1:6" ht="18.75" x14ac:dyDescent="0.3">
      <c r="A7880" s="20" t="s">
        <v>28312</v>
      </c>
      <c r="B7880" s="20" t="s">
        <v>5185</v>
      </c>
      <c r="C7880" s="20" t="s">
        <v>28311</v>
      </c>
      <c r="D7880" s="20" t="s">
        <v>28313</v>
      </c>
      <c r="E7880" s="16">
        <v>13.454700000000001</v>
      </c>
      <c r="F7880" s="21">
        <v>42432</v>
      </c>
    </row>
    <row r="7881" spans="1:6" ht="18.75" x14ac:dyDescent="0.3">
      <c r="A7881" s="20" t="s">
        <v>28315</v>
      </c>
      <c r="B7881" s="20" t="s">
        <v>5185</v>
      </c>
      <c r="C7881" s="20" t="s">
        <v>28314</v>
      </c>
      <c r="D7881" s="20" t="s">
        <v>28316</v>
      </c>
      <c r="E7881" s="16">
        <v>12.971399999999999</v>
      </c>
      <c r="F7881" s="21">
        <v>42432</v>
      </c>
    </row>
    <row r="7882" spans="1:6" ht="18.75" x14ac:dyDescent="0.3">
      <c r="A7882" s="20" t="s">
        <v>28318</v>
      </c>
      <c r="B7882" s="20" t="s">
        <v>5185</v>
      </c>
      <c r="C7882" s="20" t="s">
        <v>28317</v>
      </c>
      <c r="D7882" s="20" t="s">
        <v>28319</v>
      </c>
      <c r="E7882" s="16">
        <v>16.230699999999999</v>
      </c>
      <c r="F7882" s="21">
        <v>43164</v>
      </c>
    </row>
    <row r="7883" spans="1:6" ht="18.75" x14ac:dyDescent="0.3">
      <c r="A7883" s="20" t="s">
        <v>28321</v>
      </c>
      <c r="B7883" s="20" t="s">
        <v>5185</v>
      </c>
      <c r="C7883" s="20" t="s">
        <v>28320</v>
      </c>
      <c r="D7883" s="20" t="s">
        <v>28322</v>
      </c>
      <c r="E7883" s="16">
        <v>17.075700000000001</v>
      </c>
      <c r="F7883" s="21">
        <v>43164</v>
      </c>
    </row>
    <row r="7884" spans="1:6" ht="18.75" x14ac:dyDescent="0.3">
      <c r="A7884" s="20" t="s">
        <v>28324</v>
      </c>
      <c r="B7884" s="20" t="s">
        <v>5185</v>
      </c>
      <c r="C7884" s="20" t="s">
        <v>28323</v>
      </c>
      <c r="D7884" s="20" t="s">
        <v>28325</v>
      </c>
      <c r="E7884" s="16">
        <v>16.230699999999999</v>
      </c>
      <c r="F7884" s="21">
        <v>43164</v>
      </c>
    </row>
    <row r="7885" spans="1:6" ht="18.75" x14ac:dyDescent="0.3">
      <c r="A7885" s="20" t="s">
        <v>28327</v>
      </c>
      <c r="B7885" s="20" t="s">
        <v>5185</v>
      </c>
      <c r="C7885" s="20" t="s">
        <v>28326</v>
      </c>
      <c r="D7885" s="20" t="s">
        <v>28328</v>
      </c>
      <c r="E7885" s="16">
        <v>16.154599999999999</v>
      </c>
      <c r="F7885" s="21">
        <v>43199</v>
      </c>
    </row>
    <row r="7886" spans="1:6" ht="18.75" x14ac:dyDescent="0.3">
      <c r="A7886" s="20" t="s">
        <v>28330</v>
      </c>
      <c r="B7886" s="20" t="s">
        <v>5185</v>
      </c>
      <c r="C7886" s="20" t="s">
        <v>28329</v>
      </c>
      <c r="D7886" s="20" t="s">
        <v>28331</v>
      </c>
      <c r="E7886" s="16">
        <v>16.964400000000001</v>
      </c>
      <c r="F7886" s="21">
        <v>43199</v>
      </c>
    </row>
    <row r="7887" spans="1:6" ht="18.75" x14ac:dyDescent="0.3">
      <c r="A7887" s="20" t="s">
        <v>28333</v>
      </c>
      <c r="B7887" s="20" t="s">
        <v>5185</v>
      </c>
      <c r="C7887" s="20" t="s">
        <v>28332</v>
      </c>
      <c r="D7887" s="20" t="s">
        <v>28334</v>
      </c>
      <c r="E7887" s="16">
        <v>16.964400000000001</v>
      </c>
      <c r="F7887" s="21">
        <v>43199</v>
      </c>
    </row>
    <row r="7888" spans="1:6" ht="18.75" x14ac:dyDescent="0.3">
      <c r="A7888" s="20" t="s">
        <v>28336</v>
      </c>
      <c r="B7888" s="20" t="s">
        <v>5185</v>
      </c>
      <c r="C7888" s="20" t="s">
        <v>28335</v>
      </c>
      <c r="D7888" s="20" t="s">
        <v>28337</v>
      </c>
      <c r="E7888" s="16">
        <v>16.154599999999999</v>
      </c>
      <c r="F7888" s="21">
        <v>43199</v>
      </c>
    </row>
    <row r="7889" spans="1:6" ht="18.75" x14ac:dyDescent="0.3">
      <c r="A7889" s="20" t="s">
        <v>28339</v>
      </c>
      <c r="B7889" s="20" t="s">
        <v>5185</v>
      </c>
      <c r="C7889" s="20" t="s">
        <v>28338</v>
      </c>
      <c r="D7889" s="20" t="s">
        <v>28340</v>
      </c>
      <c r="E7889" s="16">
        <v>16.7957</v>
      </c>
      <c r="F7889" s="21">
        <v>43318</v>
      </c>
    </row>
    <row r="7890" spans="1:6" ht="18.75" x14ac:dyDescent="0.3">
      <c r="A7890" s="20" t="s">
        <v>28342</v>
      </c>
      <c r="B7890" s="20" t="s">
        <v>5185</v>
      </c>
      <c r="C7890" s="20" t="s">
        <v>28341</v>
      </c>
      <c r="D7890" s="20" t="s">
        <v>28343</v>
      </c>
      <c r="E7890" s="16">
        <v>17.631499999999999</v>
      </c>
      <c r="F7890" s="21">
        <v>43318</v>
      </c>
    </row>
    <row r="7891" spans="1:6" ht="18.75" x14ac:dyDescent="0.3">
      <c r="A7891" s="20" t="s">
        <v>28345</v>
      </c>
      <c r="B7891" s="20" t="s">
        <v>5185</v>
      </c>
      <c r="C7891" s="20" t="s">
        <v>28344</v>
      </c>
      <c r="D7891" s="20" t="s">
        <v>28346</v>
      </c>
      <c r="E7891" s="16">
        <v>16.7957</v>
      </c>
      <c r="F7891" s="21">
        <v>43318</v>
      </c>
    </row>
    <row r="7892" spans="1:6" ht="18.75" x14ac:dyDescent="0.3">
      <c r="A7892" s="20" t="s">
        <v>28348</v>
      </c>
      <c r="B7892" s="20" t="s">
        <v>5185</v>
      </c>
      <c r="C7892" s="20" t="s">
        <v>28347</v>
      </c>
      <c r="D7892" s="20" t="s">
        <v>28349</v>
      </c>
      <c r="E7892" s="16">
        <v>16.7255</v>
      </c>
      <c r="F7892" s="21">
        <v>43347</v>
      </c>
    </row>
    <row r="7893" spans="1:6" ht="18.75" x14ac:dyDescent="0.3">
      <c r="A7893" s="20" t="s">
        <v>28351</v>
      </c>
      <c r="B7893" s="20" t="s">
        <v>5185</v>
      </c>
      <c r="C7893" s="20" t="s">
        <v>28350</v>
      </c>
      <c r="D7893" s="20" t="s">
        <v>28352</v>
      </c>
      <c r="E7893" s="16">
        <v>17.586200000000002</v>
      </c>
      <c r="F7893" s="21">
        <v>43347</v>
      </c>
    </row>
    <row r="7894" spans="1:6" ht="18.75" x14ac:dyDescent="0.3">
      <c r="A7894" s="20" t="s">
        <v>28354</v>
      </c>
      <c r="B7894" s="20" t="s">
        <v>5185</v>
      </c>
      <c r="C7894" s="20" t="s">
        <v>28353</v>
      </c>
      <c r="D7894" s="20" t="s">
        <v>28355</v>
      </c>
      <c r="E7894" s="16">
        <v>17.586200000000002</v>
      </c>
      <c r="F7894" s="21">
        <v>43347</v>
      </c>
    </row>
    <row r="7895" spans="1:6" ht="18.75" x14ac:dyDescent="0.3">
      <c r="A7895" s="20" t="s">
        <v>28357</v>
      </c>
      <c r="B7895" s="20" t="s">
        <v>5185</v>
      </c>
      <c r="C7895" s="20" t="s">
        <v>28356</v>
      </c>
      <c r="D7895" s="20" t="s">
        <v>28358</v>
      </c>
      <c r="E7895" s="16">
        <v>16.7255</v>
      </c>
      <c r="F7895" s="21">
        <v>43347</v>
      </c>
    </row>
    <row r="7896" spans="1:6" ht="18.75" x14ac:dyDescent="0.3">
      <c r="A7896" s="20" t="s">
        <v>28360</v>
      </c>
      <c r="B7896" s="20" t="s">
        <v>5185</v>
      </c>
      <c r="C7896" s="20" t="s">
        <v>28359</v>
      </c>
      <c r="D7896" s="20" t="s">
        <v>28361</v>
      </c>
      <c r="E7896" s="16">
        <v>15.983499999999999</v>
      </c>
      <c r="F7896" s="21">
        <v>43378</v>
      </c>
    </row>
    <row r="7897" spans="1:6" ht="18.75" x14ac:dyDescent="0.3">
      <c r="A7897" s="20" t="s">
        <v>28363</v>
      </c>
      <c r="B7897" s="20" t="s">
        <v>5185</v>
      </c>
      <c r="C7897" s="20" t="s">
        <v>28362</v>
      </c>
      <c r="D7897" s="20" t="s">
        <v>28364</v>
      </c>
      <c r="E7897" s="16">
        <v>17.0016</v>
      </c>
      <c r="F7897" s="21">
        <v>43378</v>
      </c>
    </row>
    <row r="7898" spans="1:6" ht="18.75" x14ac:dyDescent="0.3">
      <c r="A7898" s="20" t="s">
        <v>28366</v>
      </c>
      <c r="B7898" s="20" t="s">
        <v>5185</v>
      </c>
      <c r="C7898" s="20" t="s">
        <v>28365</v>
      </c>
      <c r="D7898" s="20" t="s">
        <v>28367</v>
      </c>
      <c r="E7898" s="16">
        <v>17.0016</v>
      </c>
      <c r="F7898" s="21">
        <v>43378</v>
      </c>
    </row>
    <row r="7899" spans="1:6" ht="18.75" x14ac:dyDescent="0.3">
      <c r="A7899" s="20" t="s">
        <v>28369</v>
      </c>
      <c r="B7899" s="20" t="s">
        <v>5185</v>
      </c>
      <c r="C7899" s="20" t="s">
        <v>28368</v>
      </c>
      <c r="D7899" s="20" t="s">
        <v>28370</v>
      </c>
      <c r="E7899" s="16">
        <v>15.983499999999999</v>
      </c>
      <c r="F7899" s="21">
        <v>43378</v>
      </c>
    </row>
    <row r="7900" spans="1:6" ht="18.75" x14ac:dyDescent="0.3">
      <c r="A7900" s="20" t="s">
        <v>28372</v>
      </c>
      <c r="B7900" s="20" t="s">
        <v>5185</v>
      </c>
      <c r="C7900" s="20" t="s">
        <v>28371</v>
      </c>
      <c r="D7900" s="20" t="s">
        <v>28373</v>
      </c>
      <c r="E7900" s="16">
        <v>13.5222</v>
      </c>
      <c r="F7900" s="21">
        <v>42671</v>
      </c>
    </row>
    <row r="7901" spans="1:6" ht="18.75" x14ac:dyDescent="0.3">
      <c r="A7901" s="20" t="s">
        <v>28375</v>
      </c>
      <c r="B7901" s="20" t="s">
        <v>5185</v>
      </c>
      <c r="C7901" s="20" t="s">
        <v>28374</v>
      </c>
      <c r="D7901" s="20" t="s">
        <v>28376</v>
      </c>
      <c r="E7901" s="16">
        <v>14.029299999999999</v>
      </c>
      <c r="F7901" s="21">
        <v>42671</v>
      </c>
    </row>
    <row r="7902" spans="1:6" ht="18.75" x14ac:dyDescent="0.3">
      <c r="A7902" s="20" t="s">
        <v>28378</v>
      </c>
      <c r="B7902" s="20" t="s">
        <v>5185</v>
      </c>
      <c r="C7902" s="20" t="s">
        <v>28377</v>
      </c>
      <c r="D7902" s="20" t="s">
        <v>28379</v>
      </c>
      <c r="E7902" s="16">
        <v>14.029299999999999</v>
      </c>
      <c r="F7902" s="21">
        <v>42671</v>
      </c>
    </row>
    <row r="7903" spans="1:6" ht="18.75" x14ac:dyDescent="0.3">
      <c r="A7903" s="20" t="s">
        <v>28381</v>
      </c>
      <c r="B7903" s="20" t="s">
        <v>5185</v>
      </c>
      <c r="C7903" s="20" t="s">
        <v>28380</v>
      </c>
      <c r="D7903" s="20" t="s">
        <v>28382</v>
      </c>
      <c r="E7903" s="16">
        <v>13.5222</v>
      </c>
      <c r="F7903" s="21">
        <v>42671</v>
      </c>
    </row>
    <row r="7904" spans="1:6" ht="18.75" x14ac:dyDescent="0.3">
      <c r="A7904" s="20" t="s">
        <v>28384</v>
      </c>
      <c r="B7904" s="20" t="s">
        <v>5185</v>
      </c>
      <c r="C7904" s="20" t="s">
        <v>28383</v>
      </c>
      <c r="D7904" s="20" t="s">
        <v>28385</v>
      </c>
      <c r="E7904" s="16">
        <v>16.07</v>
      </c>
      <c r="F7904" s="21">
        <v>43430</v>
      </c>
    </row>
    <row r="7905" spans="1:6" ht="18.75" x14ac:dyDescent="0.3">
      <c r="A7905" s="20" t="s">
        <v>28387</v>
      </c>
      <c r="B7905" s="20" t="s">
        <v>5185</v>
      </c>
      <c r="C7905" s="20" t="s">
        <v>28386</v>
      </c>
      <c r="D7905" s="20" t="s">
        <v>28388</v>
      </c>
      <c r="E7905" s="16">
        <v>16.9694</v>
      </c>
      <c r="F7905" s="21">
        <v>43430</v>
      </c>
    </row>
    <row r="7906" spans="1:6" ht="18.75" x14ac:dyDescent="0.3">
      <c r="A7906" s="20" t="s">
        <v>28390</v>
      </c>
      <c r="B7906" s="20" t="s">
        <v>5185</v>
      </c>
      <c r="C7906" s="20" t="s">
        <v>28389</v>
      </c>
      <c r="D7906" s="20" t="s">
        <v>28391</v>
      </c>
      <c r="E7906" s="16">
        <v>16.9694</v>
      </c>
      <c r="F7906" s="21">
        <v>43430</v>
      </c>
    </row>
    <row r="7907" spans="1:6" ht="18.75" x14ac:dyDescent="0.3">
      <c r="A7907" s="20" t="s">
        <v>28393</v>
      </c>
      <c r="B7907" s="20" t="s">
        <v>5185</v>
      </c>
      <c r="C7907" s="20" t="s">
        <v>28392</v>
      </c>
      <c r="D7907" s="20" t="s">
        <v>28394</v>
      </c>
      <c r="E7907" s="16">
        <v>16.07</v>
      </c>
      <c r="F7907" s="21">
        <v>43430</v>
      </c>
    </row>
    <row r="7908" spans="1:6" ht="18.75" x14ac:dyDescent="0.3">
      <c r="A7908" s="20" t="s">
        <v>28396</v>
      </c>
      <c r="B7908" s="20" t="s">
        <v>5185</v>
      </c>
      <c r="C7908" s="20" t="s">
        <v>28395</v>
      </c>
      <c r="D7908" s="20" t="s">
        <v>28397</v>
      </c>
      <c r="E7908" s="16">
        <v>15.9428</v>
      </c>
      <c r="F7908" s="21">
        <v>43452</v>
      </c>
    </row>
    <row r="7909" spans="1:6" ht="18.75" x14ac:dyDescent="0.3">
      <c r="A7909" s="20" t="s">
        <v>28399</v>
      </c>
      <c r="B7909" s="20" t="s">
        <v>5185</v>
      </c>
      <c r="C7909" s="20" t="s">
        <v>28398</v>
      </c>
      <c r="D7909" s="20" t="s">
        <v>28400</v>
      </c>
      <c r="E7909" s="16">
        <v>16.802700000000002</v>
      </c>
      <c r="F7909" s="21">
        <v>43452</v>
      </c>
    </row>
    <row r="7910" spans="1:6" ht="18.75" x14ac:dyDescent="0.3">
      <c r="A7910" s="20" t="s">
        <v>28402</v>
      </c>
      <c r="B7910" s="20" t="s">
        <v>5185</v>
      </c>
      <c r="C7910" s="20" t="s">
        <v>28401</v>
      </c>
      <c r="D7910" s="20" t="s">
        <v>28403</v>
      </c>
      <c r="E7910" s="16">
        <v>16.802700000000002</v>
      </c>
      <c r="F7910" s="21">
        <v>43452</v>
      </c>
    </row>
    <row r="7911" spans="1:6" ht="18.75" x14ac:dyDescent="0.3">
      <c r="A7911" s="20" t="s">
        <v>28405</v>
      </c>
      <c r="B7911" s="20" t="s">
        <v>5185</v>
      </c>
      <c r="C7911" s="20" t="s">
        <v>28404</v>
      </c>
      <c r="D7911" s="20" t="s">
        <v>28406</v>
      </c>
      <c r="E7911" s="16">
        <v>15.9428</v>
      </c>
      <c r="F7911" s="21">
        <v>43452</v>
      </c>
    </row>
    <row r="7912" spans="1:6" ht="18.75" x14ac:dyDescent="0.3">
      <c r="A7912" s="20" t="s">
        <v>28408</v>
      </c>
      <c r="B7912" s="20" t="s">
        <v>5185</v>
      </c>
      <c r="C7912" s="20" t="s">
        <v>28407</v>
      </c>
      <c r="D7912" s="20" t="s">
        <v>28409</v>
      </c>
      <c r="E7912" s="16">
        <v>13.339700000000001</v>
      </c>
      <c r="F7912" s="21">
        <v>42737</v>
      </c>
    </row>
    <row r="7913" spans="1:6" ht="18.75" x14ac:dyDescent="0.3">
      <c r="A7913" s="20" t="s">
        <v>28411</v>
      </c>
      <c r="B7913" s="20" t="s">
        <v>5185</v>
      </c>
      <c r="C7913" s="20" t="s">
        <v>28410</v>
      </c>
      <c r="D7913" s="20" t="s">
        <v>28412</v>
      </c>
      <c r="E7913" s="16">
        <v>13.8101</v>
      </c>
      <c r="F7913" s="21">
        <v>42737</v>
      </c>
    </row>
    <row r="7914" spans="1:6" ht="18.75" x14ac:dyDescent="0.3">
      <c r="A7914" s="20" t="s">
        <v>28414</v>
      </c>
      <c r="B7914" s="20" t="s">
        <v>5185</v>
      </c>
      <c r="C7914" s="20" t="s">
        <v>28413</v>
      </c>
      <c r="D7914" s="20" t="s">
        <v>28415</v>
      </c>
      <c r="E7914" s="16">
        <v>13.8101</v>
      </c>
      <c r="F7914" s="21">
        <v>42737</v>
      </c>
    </row>
    <row r="7915" spans="1:6" ht="18.75" x14ac:dyDescent="0.3">
      <c r="A7915" s="20" t="s">
        <v>28417</v>
      </c>
      <c r="B7915" s="20" t="s">
        <v>5185</v>
      </c>
      <c r="C7915" s="20" t="s">
        <v>28416</v>
      </c>
      <c r="D7915" s="20" t="s">
        <v>28418</v>
      </c>
      <c r="E7915" s="16">
        <v>13.339700000000001</v>
      </c>
      <c r="F7915" s="21">
        <v>42737</v>
      </c>
    </row>
    <row r="7916" spans="1:6" ht="18.75" x14ac:dyDescent="0.3">
      <c r="A7916" s="20" t="s">
        <v>28420</v>
      </c>
      <c r="B7916" s="20" t="s">
        <v>5185</v>
      </c>
      <c r="C7916" s="20" t="s">
        <v>28419</v>
      </c>
      <c r="D7916" s="20" t="s">
        <v>28421</v>
      </c>
      <c r="E7916" s="16">
        <v>12.018599999999999</v>
      </c>
      <c r="F7916" s="21">
        <v>43405</v>
      </c>
    </row>
    <row r="7917" spans="1:6" ht="18.75" x14ac:dyDescent="0.3">
      <c r="A7917" s="20" t="s">
        <v>28423</v>
      </c>
      <c r="B7917" s="20" t="s">
        <v>5185</v>
      </c>
      <c r="C7917" s="20" t="s">
        <v>28422</v>
      </c>
      <c r="D7917" s="20" t="s">
        <v>28424</v>
      </c>
      <c r="E7917" s="16">
        <v>12.406499999999999</v>
      </c>
      <c r="F7917" s="21">
        <v>43405</v>
      </c>
    </row>
    <row r="7918" spans="1:6" ht="18.75" x14ac:dyDescent="0.3">
      <c r="A7918" s="20" t="s">
        <v>28426</v>
      </c>
      <c r="B7918" s="20" t="s">
        <v>5185</v>
      </c>
      <c r="C7918" s="20" t="s">
        <v>28425</v>
      </c>
      <c r="D7918" s="20" t="s">
        <v>28427</v>
      </c>
      <c r="E7918" s="16">
        <v>12.406499999999999</v>
      </c>
      <c r="F7918" s="21">
        <v>43405</v>
      </c>
    </row>
    <row r="7919" spans="1:6" ht="18.75" x14ac:dyDescent="0.3">
      <c r="A7919" s="20" t="s">
        <v>28429</v>
      </c>
      <c r="B7919" s="20" t="s">
        <v>5185</v>
      </c>
      <c r="C7919" s="20" t="s">
        <v>28428</v>
      </c>
      <c r="D7919" s="20" t="s">
        <v>28430</v>
      </c>
      <c r="E7919" s="16">
        <v>12.018599999999999</v>
      </c>
      <c r="F7919" s="21">
        <v>43405</v>
      </c>
    </row>
    <row r="7920" spans="1:6" ht="18.75" x14ac:dyDescent="0.3">
      <c r="A7920" s="20" t="s">
        <v>28432</v>
      </c>
      <c r="B7920" s="20" t="s">
        <v>5185</v>
      </c>
      <c r="C7920" s="20" t="s">
        <v>28431</v>
      </c>
      <c r="D7920" s="20" t="s">
        <v>28433</v>
      </c>
      <c r="E7920" s="16">
        <v>11.9389</v>
      </c>
      <c r="F7920" s="21">
        <v>43416</v>
      </c>
    </row>
    <row r="7921" spans="1:6" ht="18.75" x14ac:dyDescent="0.3">
      <c r="A7921" s="20" t="s">
        <v>28435</v>
      </c>
      <c r="B7921" s="20" t="s">
        <v>5185</v>
      </c>
      <c r="C7921" s="20" t="s">
        <v>28434</v>
      </c>
      <c r="D7921" s="20" t="s">
        <v>28436</v>
      </c>
      <c r="E7921" s="16">
        <v>12.3086</v>
      </c>
      <c r="F7921" s="21">
        <v>43416</v>
      </c>
    </row>
    <row r="7922" spans="1:6" ht="18.75" x14ac:dyDescent="0.3">
      <c r="A7922" s="20" t="s">
        <v>28438</v>
      </c>
      <c r="B7922" s="20" t="s">
        <v>5185</v>
      </c>
      <c r="C7922" s="20" t="s">
        <v>28437</v>
      </c>
      <c r="D7922" s="20" t="s">
        <v>28439</v>
      </c>
      <c r="E7922" s="16">
        <v>12.3085</v>
      </c>
      <c r="F7922" s="21">
        <v>43416</v>
      </c>
    </row>
    <row r="7923" spans="1:6" ht="18.75" x14ac:dyDescent="0.3">
      <c r="A7923" s="20" t="s">
        <v>28441</v>
      </c>
      <c r="B7923" s="20" t="s">
        <v>5185</v>
      </c>
      <c r="C7923" s="20" t="s">
        <v>28440</v>
      </c>
      <c r="D7923" s="20" t="s">
        <v>28442</v>
      </c>
      <c r="E7923" s="16">
        <v>11.9389</v>
      </c>
      <c r="F7923" s="21">
        <v>43416</v>
      </c>
    </row>
    <row r="7924" spans="1:6" ht="18.75" x14ac:dyDescent="0.3">
      <c r="A7924" s="20" t="s">
        <v>28444</v>
      </c>
      <c r="B7924" s="20" t="s">
        <v>5185</v>
      </c>
      <c r="C7924" s="20" t="s">
        <v>28443</v>
      </c>
      <c r="D7924" s="20" t="s">
        <v>28445</v>
      </c>
      <c r="E7924" s="16">
        <v>12.4619</v>
      </c>
      <c r="F7924" s="21">
        <v>43563</v>
      </c>
    </row>
    <row r="7925" spans="1:6" ht="18.75" x14ac:dyDescent="0.3">
      <c r="A7925" s="20" t="s">
        <v>28447</v>
      </c>
      <c r="B7925" s="20" t="s">
        <v>5185</v>
      </c>
      <c r="C7925" s="20" t="s">
        <v>28446</v>
      </c>
      <c r="D7925" s="20" t="s">
        <v>28448</v>
      </c>
      <c r="E7925" s="16">
        <v>12.828799999999999</v>
      </c>
      <c r="F7925" s="21">
        <v>43563</v>
      </c>
    </row>
    <row r="7926" spans="1:6" ht="18.75" x14ac:dyDescent="0.3">
      <c r="A7926" s="20" t="s">
        <v>28450</v>
      </c>
      <c r="B7926" s="20" t="s">
        <v>5185</v>
      </c>
      <c r="C7926" s="20" t="s">
        <v>28449</v>
      </c>
      <c r="D7926" s="20" t="s">
        <v>28451</v>
      </c>
      <c r="E7926" s="16">
        <v>12.828799999999999</v>
      </c>
      <c r="F7926" s="21">
        <v>43563</v>
      </c>
    </row>
    <row r="7927" spans="1:6" ht="18.75" x14ac:dyDescent="0.3">
      <c r="A7927" s="20" t="s">
        <v>28453</v>
      </c>
      <c r="B7927" s="20" t="s">
        <v>5185</v>
      </c>
      <c r="C7927" s="20" t="s">
        <v>28452</v>
      </c>
      <c r="D7927" s="20" t="s">
        <v>28454</v>
      </c>
      <c r="E7927" s="16">
        <v>12.4619</v>
      </c>
      <c r="F7927" s="21">
        <v>43563</v>
      </c>
    </row>
    <row r="7928" spans="1:6" ht="18.75" x14ac:dyDescent="0.3">
      <c r="A7928" s="20" t="s">
        <v>28456</v>
      </c>
      <c r="B7928" s="20" t="s">
        <v>5185</v>
      </c>
      <c r="C7928" s="20" t="s">
        <v>28455</v>
      </c>
      <c r="D7928" s="20" t="s">
        <v>28457</v>
      </c>
      <c r="E7928" s="16">
        <v>12.7669</v>
      </c>
      <c r="F7928" s="21">
        <v>43767</v>
      </c>
    </row>
    <row r="7929" spans="1:6" ht="18.75" x14ac:dyDescent="0.3">
      <c r="A7929" s="20" t="s">
        <v>28459</v>
      </c>
      <c r="B7929" s="20" t="s">
        <v>5185</v>
      </c>
      <c r="C7929" s="20" t="s">
        <v>28458</v>
      </c>
      <c r="D7929" s="20" t="s">
        <v>28460</v>
      </c>
      <c r="E7929" s="16">
        <v>13.3904</v>
      </c>
      <c r="F7929" s="21">
        <v>43767</v>
      </c>
    </row>
    <row r="7930" spans="1:6" ht="18.75" x14ac:dyDescent="0.3">
      <c r="A7930" s="20" t="s">
        <v>28462</v>
      </c>
      <c r="B7930" s="20" t="s">
        <v>5185</v>
      </c>
      <c r="C7930" s="20" t="s">
        <v>28461</v>
      </c>
      <c r="D7930" s="20" t="s">
        <v>28463</v>
      </c>
      <c r="E7930" s="16">
        <v>13.331200000000001</v>
      </c>
      <c r="F7930" s="21">
        <v>43767</v>
      </c>
    </row>
    <row r="7931" spans="1:6" ht="18.75" x14ac:dyDescent="0.3">
      <c r="A7931" s="20" t="s">
        <v>28465</v>
      </c>
      <c r="B7931" s="20" t="s">
        <v>5185</v>
      </c>
      <c r="C7931" s="20" t="s">
        <v>28464</v>
      </c>
      <c r="D7931" s="20" t="s">
        <v>28466</v>
      </c>
      <c r="E7931" s="16">
        <v>12.7103</v>
      </c>
      <c r="F7931" s="21">
        <v>43767</v>
      </c>
    </row>
    <row r="7932" spans="1:6" ht="18.75" x14ac:dyDescent="0.3">
      <c r="A7932" s="20" t="s">
        <v>28468</v>
      </c>
      <c r="B7932" s="20" t="s">
        <v>5185</v>
      </c>
      <c r="C7932" s="20" t="s">
        <v>28467</v>
      </c>
      <c r="D7932" s="20" t="s">
        <v>28469</v>
      </c>
      <c r="E7932" s="16">
        <v>12.9587</v>
      </c>
      <c r="F7932" s="21">
        <v>43768</v>
      </c>
    </row>
    <row r="7933" spans="1:6" ht="18.75" x14ac:dyDescent="0.3">
      <c r="A7933" s="20" t="s">
        <v>28471</v>
      </c>
      <c r="B7933" s="20" t="s">
        <v>5185</v>
      </c>
      <c r="C7933" s="20" t="s">
        <v>28470</v>
      </c>
      <c r="D7933" s="20" t="s">
        <v>28472</v>
      </c>
      <c r="E7933" s="16">
        <v>13.5549</v>
      </c>
      <c r="F7933" s="21">
        <v>43768</v>
      </c>
    </row>
    <row r="7934" spans="1:6" ht="18.75" x14ac:dyDescent="0.3">
      <c r="A7934" s="20" t="s">
        <v>28474</v>
      </c>
      <c r="B7934" s="20" t="s">
        <v>5185</v>
      </c>
      <c r="C7934" s="20" t="s">
        <v>28473</v>
      </c>
      <c r="D7934" s="20" t="s">
        <v>28475</v>
      </c>
      <c r="E7934" s="16">
        <v>13.5549</v>
      </c>
      <c r="F7934" s="21">
        <v>43768</v>
      </c>
    </row>
    <row r="7935" spans="1:6" ht="18.75" x14ac:dyDescent="0.3">
      <c r="A7935" s="20" t="s">
        <v>28477</v>
      </c>
      <c r="B7935" s="20" t="s">
        <v>5185</v>
      </c>
      <c r="C7935" s="20" t="s">
        <v>28476</v>
      </c>
      <c r="D7935" s="20" t="s">
        <v>28478</v>
      </c>
      <c r="E7935" s="16">
        <v>12.9587</v>
      </c>
      <c r="F7935" s="21">
        <v>43768</v>
      </c>
    </row>
    <row r="7936" spans="1:6" ht="18.75" x14ac:dyDescent="0.3">
      <c r="A7936" s="20" t="s">
        <v>28480</v>
      </c>
      <c r="B7936" s="20" t="s">
        <v>5185</v>
      </c>
      <c r="C7936" s="20" t="s">
        <v>28479</v>
      </c>
      <c r="D7936" s="20" t="s">
        <v>28481</v>
      </c>
      <c r="E7936" s="16">
        <v>12.5122</v>
      </c>
      <c r="F7936" s="21">
        <v>43579</v>
      </c>
    </row>
    <row r="7937" spans="1:6" ht="18.75" x14ac:dyDescent="0.3">
      <c r="A7937" s="20" t="s">
        <v>28483</v>
      </c>
      <c r="B7937" s="20" t="s">
        <v>5185</v>
      </c>
      <c r="C7937" s="20" t="s">
        <v>28482</v>
      </c>
      <c r="D7937" s="20" t="s">
        <v>28484</v>
      </c>
      <c r="E7937" s="16">
        <v>13.0611</v>
      </c>
      <c r="F7937" s="21">
        <v>43579</v>
      </c>
    </row>
    <row r="7938" spans="1:6" ht="18.75" x14ac:dyDescent="0.3">
      <c r="A7938" s="20" t="s">
        <v>28486</v>
      </c>
      <c r="B7938" s="20" t="s">
        <v>5185</v>
      </c>
      <c r="C7938" s="20" t="s">
        <v>28485</v>
      </c>
      <c r="D7938" s="20" t="s">
        <v>28487</v>
      </c>
      <c r="E7938" s="16">
        <v>12.5122</v>
      </c>
      <c r="F7938" s="21">
        <v>43579</v>
      </c>
    </row>
    <row r="7939" spans="1:6" ht="18.75" x14ac:dyDescent="0.3">
      <c r="A7939" s="20" t="s">
        <v>28489</v>
      </c>
      <c r="B7939" s="20" t="s">
        <v>5185</v>
      </c>
      <c r="C7939" s="20" t="s">
        <v>28488</v>
      </c>
      <c r="D7939" s="20" t="s">
        <v>28490</v>
      </c>
      <c r="E7939" s="16">
        <v>15.5892</v>
      </c>
      <c r="F7939" s="21">
        <v>43486</v>
      </c>
    </row>
    <row r="7940" spans="1:6" ht="18.75" x14ac:dyDescent="0.3">
      <c r="A7940" s="20" t="s">
        <v>28492</v>
      </c>
      <c r="B7940" s="20" t="s">
        <v>5185</v>
      </c>
      <c r="C7940" s="20" t="s">
        <v>28491</v>
      </c>
      <c r="D7940" s="20" t="s">
        <v>28493</v>
      </c>
      <c r="E7940" s="16">
        <v>16.454999999999998</v>
      </c>
      <c r="F7940" s="21">
        <v>43486</v>
      </c>
    </row>
    <row r="7941" spans="1:6" ht="18.75" x14ac:dyDescent="0.3">
      <c r="A7941" s="20" t="s">
        <v>28495</v>
      </c>
      <c r="B7941" s="20" t="s">
        <v>5185</v>
      </c>
      <c r="C7941" s="20" t="s">
        <v>28494</v>
      </c>
      <c r="D7941" s="20" t="s">
        <v>28496</v>
      </c>
      <c r="E7941" s="16">
        <v>16.454999999999998</v>
      </c>
      <c r="F7941" s="21">
        <v>43486</v>
      </c>
    </row>
    <row r="7942" spans="1:6" ht="18.75" x14ac:dyDescent="0.3">
      <c r="A7942" s="20" t="s">
        <v>28498</v>
      </c>
      <c r="B7942" s="20" t="s">
        <v>5185</v>
      </c>
      <c r="C7942" s="20" t="s">
        <v>28497</v>
      </c>
      <c r="D7942" s="20" t="s">
        <v>28499</v>
      </c>
      <c r="E7942" s="16">
        <v>15.5892</v>
      </c>
      <c r="F7942" s="21">
        <v>43486</v>
      </c>
    </row>
    <row r="7943" spans="1:6" ht="18.75" x14ac:dyDescent="0.3">
      <c r="A7943" s="20" t="s">
        <v>28501</v>
      </c>
      <c r="B7943" s="20" t="s">
        <v>5185</v>
      </c>
      <c r="C7943" s="20" t="s">
        <v>28500</v>
      </c>
      <c r="D7943" s="20" t="s">
        <v>28502</v>
      </c>
      <c r="E7943" s="16">
        <v>13.340400000000001</v>
      </c>
      <c r="F7943" s="21">
        <v>42774</v>
      </c>
    </row>
    <row r="7944" spans="1:6" ht="18.75" x14ac:dyDescent="0.3">
      <c r="A7944" s="20" t="s">
        <v>28504</v>
      </c>
      <c r="B7944" s="20" t="s">
        <v>5185</v>
      </c>
      <c r="C7944" s="20" t="s">
        <v>28503</v>
      </c>
      <c r="D7944" s="20" t="s">
        <v>28505</v>
      </c>
      <c r="E7944" s="16">
        <v>13.831200000000001</v>
      </c>
      <c r="F7944" s="21">
        <v>42774</v>
      </c>
    </row>
    <row r="7945" spans="1:6" ht="18.75" x14ac:dyDescent="0.3">
      <c r="A7945" s="20" t="s">
        <v>28507</v>
      </c>
      <c r="B7945" s="20" t="s">
        <v>5185</v>
      </c>
      <c r="C7945" s="20" t="s">
        <v>28506</v>
      </c>
      <c r="D7945" s="20" t="s">
        <v>28508</v>
      </c>
      <c r="E7945" s="16">
        <v>13.831200000000001</v>
      </c>
      <c r="F7945" s="21">
        <v>42774</v>
      </c>
    </row>
    <row r="7946" spans="1:6" ht="18.75" x14ac:dyDescent="0.3">
      <c r="A7946" s="20" t="s">
        <v>28510</v>
      </c>
      <c r="B7946" s="20" t="s">
        <v>5185</v>
      </c>
      <c r="C7946" s="20" t="s">
        <v>28509</v>
      </c>
      <c r="D7946" s="20" t="s">
        <v>28511</v>
      </c>
      <c r="E7946" s="16">
        <v>13.340400000000001</v>
      </c>
      <c r="F7946" s="21">
        <v>42774</v>
      </c>
    </row>
    <row r="7947" spans="1:6" ht="18.75" x14ac:dyDescent="0.3">
      <c r="A7947" s="20" t="s">
        <v>28513</v>
      </c>
      <c r="B7947" s="20" t="s">
        <v>5185</v>
      </c>
      <c r="C7947" s="20" t="s">
        <v>28512</v>
      </c>
      <c r="D7947" s="20" t="s">
        <v>28514</v>
      </c>
      <c r="E7947" s="16">
        <v>15.426</v>
      </c>
      <c r="F7947" s="21">
        <v>43516</v>
      </c>
    </row>
    <row r="7948" spans="1:6" ht="18.75" x14ac:dyDescent="0.3">
      <c r="A7948" s="20" t="s">
        <v>28516</v>
      </c>
      <c r="B7948" s="20" t="s">
        <v>5185</v>
      </c>
      <c r="C7948" s="20" t="s">
        <v>28515</v>
      </c>
      <c r="D7948" s="20" t="s">
        <v>28517</v>
      </c>
      <c r="E7948" s="16">
        <v>16.335100000000001</v>
      </c>
      <c r="F7948" s="21">
        <v>43516</v>
      </c>
    </row>
    <row r="7949" spans="1:6" ht="18.75" x14ac:dyDescent="0.3">
      <c r="A7949" s="20" t="s">
        <v>28519</v>
      </c>
      <c r="B7949" s="20" t="s">
        <v>5185</v>
      </c>
      <c r="C7949" s="20" t="s">
        <v>28518</v>
      </c>
      <c r="D7949" s="20" t="s">
        <v>28520</v>
      </c>
      <c r="E7949" s="16">
        <v>16.335100000000001</v>
      </c>
      <c r="F7949" s="21">
        <v>43516</v>
      </c>
    </row>
    <row r="7950" spans="1:6" ht="18.75" x14ac:dyDescent="0.3">
      <c r="A7950" s="20" t="s">
        <v>28522</v>
      </c>
      <c r="B7950" s="20" t="s">
        <v>5185</v>
      </c>
      <c r="C7950" s="20" t="s">
        <v>28521</v>
      </c>
      <c r="D7950" s="20" t="s">
        <v>28523</v>
      </c>
      <c r="E7950" s="16">
        <v>15.426</v>
      </c>
      <c r="F7950" s="21">
        <v>43516</v>
      </c>
    </row>
    <row r="7951" spans="1:6" ht="18.75" x14ac:dyDescent="0.3">
      <c r="A7951" s="20" t="s">
        <v>28525</v>
      </c>
      <c r="B7951" s="20" t="s">
        <v>5185</v>
      </c>
      <c r="C7951" s="20" t="s">
        <v>28524</v>
      </c>
      <c r="D7951" s="20" t="s">
        <v>28526</v>
      </c>
      <c r="E7951" s="16">
        <v>13.1477</v>
      </c>
      <c r="F7951" s="21">
        <v>42828</v>
      </c>
    </row>
    <row r="7952" spans="1:6" ht="18.75" x14ac:dyDescent="0.3">
      <c r="A7952" s="20" t="s">
        <v>28528</v>
      </c>
      <c r="B7952" s="20" t="s">
        <v>5185</v>
      </c>
      <c r="C7952" s="20" t="s">
        <v>28527</v>
      </c>
      <c r="D7952" s="20" t="s">
        <v>28529</v>
      </c>
      <c r="E7952" s="16">
        <v>13.6485</v>
      </c>
      <c r="F7952" s="21">
        <v>42828</v>
      </c>
    </row>
    <row r="7953" spans="1:6" ht="18.75" x14ac:dyDescent="0.3">
      <c r="A7953" s="20" t="s">
        <v>28531</v>
      </c>
      <c r="B7953" s="20" t="s">
        <v>5185</v>
      </c>
      <c r="C7953" s="20" t="s">
        <v>28530</v>
      </c>
      <c r="D7953" s="20" t="s">
        <v>28532</v>
      </c>
      <c r="E7953" s="16">
        <v>13.6485</v>
      </c>
      <c r="F7953" s="21">
        <v>42828</v>
      </c>
    </row>
    <row r="7954" spans="1:6" ht="18.75" x14ac:dyDescent="0.3">
      <c r="A7954" s="20" t="s">
        <v>28534</v>
      </c>
      <c r="B7954" s="20" t="s">
        <v>5185</v>
      </c>
      <c r="C7954" s="20" t="s">
        <v>28533</v>
      </c>
      <c r="D7954" s="20" t="s">
        <v>28535</v>
      </c>
      <c r="E7954" s="16">
        <v>13.1477</v>
      </c>
      <c r="F7954" s="21">
        <v>42828</v>
      </c>
    </row>
    <row r="7955" spans="1:6" ht="18.75" x14ac:dyDescent="0.3">
      <c r="A7955" s="20" t="s">
        <v>28537</v>
      </c>
      <c r="B7955" s="20" t="s">
        <v>5185</v>
      </c>
      <c r="C7955" s="20" t="s">
        <v>28536</v>
      </c>
      <c r="D7955" s="20" t="s">
        <v>28538</v>
      </c>
      <c r="E7955" s="16">
        <v>13.144600000000001</v>
      </c>
      <c r="F7955" s="21">
        <v>42863</v>
      </c>
    </row>
    <row r="7956" spans="1:6" ht="18.75" x14ac:dyDescent="0.3">
      <c r="A7956" s="20" t="s">
        <v>28540</v>
      </c>
      <c r="B7956" s="20" t="s">
        <v>5185</v>
      </c>
      <c r="C7956" s="20" t="s">
        <v>28539</v>
      </c>
      <c r="D7956" s="20" t="s">
        <v>28541</v>
      </c>
      <c r="E7956" s="16">
        <v>13.714600000000001</v>
      </c>
      <c r="F7956" s="21">
        <v>42863</v>
      </c>
    </row>
    <row r="7957" spans="1:6" ht="18.75" x14ac:dyDescent="0.3">
      <c r="A7957" s="20" t="s">
        <v>28543</v>
      </c>
      <c r="B7957" s="20" t="s">
        <v>5185</v>
      </c>
      <c r="C7957" s="20" t="s">
        <v>28542</v>
      </c>
      <c r="D7957" s="20" t="s">
        <v>28544</v>
      </c>
      <c r="E7957" s="16">
        <v>13.144600000000001</v>
      </c>
      <c r="F7957" s="21">
        <v>42863</v>
      </c>
    </row>
    <row r="7958" spans="1:6" ht="18.75" x14ac:dyDescent="0.3">
      <c r="A7958" s="20" t="s">
        <v>28546</v>
      </c>
      <c r="B7958" s="20" t="s">
        <v>5185</v>
      </c>
      <c r="C7958" s="20" t="s">
        <v>28545</v>
      </c>
      <c r="D7958" s="20" t="s">
        <v>28547</v>
      </c>
      <c r="E7958" s="16">
        <v>13.281700000000001</v>
      </c>
      <c r="F7958" s="21">
        <v>42893</v>
      </c>
    </row>
    <row r="7959" spans="1:6" ht="18.75" x14ac:dyDescent="0.3">
      <c r="A7959" s="20" t="s">
        <v>28549</v>
      </c>
      <c r="B7959" s="20" t="s">
        <v>5185</v>
      </c>
      <c r="C7959" s="20" t="s">
        <v>28548</v>
      </c>
      <c r="D7959" s="20" t="s">
        <v>28550</v>
      </c>
      <c r="E7959" s="16">
        <v>12.7422</v>
      </c>
      <c r="F7959" s="21">
        <v>42893</v>
      </c>
    </row>
    <row r="7960" spans="1:6" ht="18.75" x14ac:dyDescent="0.3">
      <c r="A7960" s="20" t="s">
        <v>28552</v>
      </c>
      <c r="B7960" s="20" t="s">
        <v>5185</v>
      </c>
      <c r="C7960" s="20" t="s">
        <v>28551</v>
      </c>
      <c r="D7960" s="20" t="s">
        <v>28553</v>
      </c>
      <c r="E7960" s="16">
        <v>13.281700000000001</v>
      </c>
      <c r="F7960" s="21">
        <v>42893</v>
      </c>
    </row>
    <row r="7961" spans="1:6" ht="18.75" x14ac:dyDescent="0.3">
      <c r="A7961" s="20" t="s">
        <v>28555</v>
      </c>
      <c r="B7961" s="20" t="s">
        <v>5185</v>
      </c>
      <c r="C7961" s="20" t="s">
        <v>28554</v>
      </c>
      <c r="D7961" s="20" t="s">
        <v>28556</v>
      </c>
      <c r="E7961" s="16">
        <v>12.7422</v>
      </c>
      <c r="F7961" s="21">
        <v>42893</v>
      </c>
    </row>
    <row r="7962" spans="1:6" ht="18.75" x14ac:dyDescent="0.3">
      <c r="A7962" s="20" t="s">
        <v>28558</v>
      </c>
      <c r="B7962" s="20" t="s">
        <v>5185</v>
      </c>
      <c r="C7962" s="20" t="s">
        <v>28557</v>
      </c>
      <c r="D7962" s="20" t="s">
        <v>28559</v>
      </c>
      <c r="E7962" s="16">
        <v>14.967499999999999</v>
      </c>
      <c r="F7962" s="21">
        <v>43620</v>
      </c>
    </row>
    <row r="7963" spans="1:6" ht="18.75" x14ac:dyDescent="0.3">
      <c r="A7963" s="20" t="s">
        <v>28561</v>
      </c>
      <c r="B7963" s="20" t="s">
        <v>5185</v>
      </c>
      <c r="C7963" s="20" t="s">
        <v>28560</v>
      </c>
      <c r="D7963" s="20" t="s">
        <v>28562</v>
      </c>
      <c r="E7963" s="16">
        <v>15.9313</v>
      </c>
      <c r="F7963" s="21">
        <v>43620</v>
      </c>
    </row>
    <row r="7964" spans="1:6" ht="18.75" x14ac:dyDescent="0.3">
      <c r="A7964" s="20" t="s">
        <v>28564</v>
      </c>
      <c r="B7964" s="20" t="s">
        <v>5185</v>
      </c>
      <c r="C7964" s="20" t="s">
        <v>28563</v>
      </c>
      <c r="D7964" s="20" t="s">
        <v>28565</v>
      </c>
      <c r="E7964" s="16">
        <v>15.9313</v>
      </c>
      <c r="F7964" s="21">
        <v>43620</v>
      </c>
    </row>
    <row r="7965" spans="1:6" ht="18.75" x14ac:dyDescent="0.3">
      <c r="A7965" s="20" t="s">
        <v>28567</v>
      </c>
      <c r="B7965" s="20" t="s">
        <v>5185</v>
      </c>
      <c r="C7965" s="20" t="s">
        <v>28566</v>
      </c>
      <c r="D7965" s="20" t="s">
        <v>28568</v>
      </c>
      <c r="E7965" s="16">
        <v>14.967499999999999</v>
      </c>
      <c r="F7965" s="21">
        <v>43620</v>
      </c>
    </row>
    <row r="7966" spans="1:6" ht="18.75" x14ac:dyDescent="0.3">
      <c r="A7966" s="20" t="s">
        <v>28570</v>
      </c>
      <c r="B7966" s="20" t="s">
        <v>5185</v>
      </c>
      <c r="C7966" s="20" t="s">
        <v>28569</v>
      </c>
      <c r="D7966" s="20" t="s">
        <v>28571</v>
      </c>
      <c r="E7966" s="16">
        <v>15.3491</v>
      </c>
      <c r="F7966" s="21">
        <v>43648</v>
      </c>
    </row>
    <row r="7967" spans="1:6" ht="18.75" x14ac:dyDescent="0.3">
      <c r="A7967" s="20" t="s">
        <v>28573</v>
      </c>
      <c r="B7967" s="20" t="s">
        <v>5185</v>
      </c>
      <c r="C7967" s="20" t="s">
        <v>28572</v>
      </c>
      <c r="D7967" s="20" t="s">
        <v>28574</v>
      </c>
      <c r="E7967" s="16">
        <v>14.5695</v>
      </c>
      <c r="F7967" s="21">
        <v>43648</v>
      </c>
    </row>
    <row r="7968" spans="1:6" ht="18.75" x14ac:dyDescent="0.3">
      <c r="A7968" s="20" t="s">
        <v>28576</v>
      </c>
      <c r="B7968" s="20" t="s">
        <v>5185</v>
      </c>
      <c r="C7968" s="20" t="s">
        <v>28575</v>
      </c>
      <c r="D7968" s="20" t="s">
        <v>28577</v>
      </c>
      <c r="E7968" s="16">
        <v>15.3491</v>
      </c>
      <c r="F7968" s="21">
        <v>43648</v>
      </c>
    </row>
    <row r="7969" spans="1:6" ht="18.75" x14ac:dyDescent="0.3">
      <c r="A7969" s="20" t="s">
        <v>28579</v>
      </c>
      <c r="B7969" s="20" t="s">
        <v>5185</v>
      </c>
      <c r="C7969" s="20" t="s">
        <v>28578</v>
      </c>
      <c r="D7969" s="20" t="s">
        <v>28580</v>
      </c>
      <c r="E7969" s="16">
        <v>14.5695</v>
      </c>
      <c r="F7969" s="21">
        <v>43648</v>
      </c>
    </row>
    <row r="7970" spans="1:6" ht="18.75" x14ac:dyDescent="0.3">
      <c r="A7970" s="20" t="s">
        <v>28582</v>
      </c>
      <c r="B7970" s="20" t="s">
        <v>5185</v>
      </c>
      <c r="C7970" s="20" t="s">
        <v>28581</v>
      </c>
      <c r="D7970" s="20" t="s">
        <v>28583</v>
      </c>
      <c r="E7970" s="16">
        <v>13.6861</v>
      </c>
      <c r="F7970" s="21">
        <v>43832</v>
      </c>
    </row>
    <row r="7971" spans="1:6" ht="18.75" x14ac:dyDescent="0.3">
      <c r="A7971" s="20" t="s">
        <v>28585</v>
      </c>
      <c r="B7971" s="20" t="s">
        <v>5185</v>
      </c>
      <c r="C7971" s="20" t="s">
        <v>28584</v>
      </c>
      <c r="D7971" s="20" t="s">
        <v>28586</v>
      </c>
      <c r="E7971" s="16">
        <v>14.5015</v>
      </c>
      <c r="F7971" s="21">
        <v>43832</v>
      </c>
    </row>
    <row r="7972" spans="1:6" ht="18.75" x14ac:dyDescent="0.3">
      <c r="A7972" s="20" t="s">
        <v>28588</v>
      </c>
      <c r="B7972" s="20" t="s">
        <v>5185</v>
      </c>
      <c r="C7972" s="20" t="s">
        <v>28587</v>
      </c>
      <c r="D7972" s="20" t="s">
        <v>28589</v>
      </c>
      <c r="E7972" s="16">
        <v>14.5015</v>
      </c>
      <c r="F7972" s="21">
        <v>43832</v>
      </c>
    </row>
    <row r="7973" spans="1:6" ht="18.75" x14ac:dyDescent="0.3">
      <c r="A7973" s="20" t="s">
        <v>28591</v>
      </c>
      <c r="B7973" s="20" t="s">
        <v>5185</v>
      </c>
      <c r="C7973" s="20" t="s">
        <v>28590</v>
      </c>
      <c r="D7973" s="20" t="s">
        <v>28592</v>
      </c>
      <c r="E7973" s="16">
        <v>13.6861</v>
      </c>
      <c r="F7973" s="21">
        <v>43832</v>
      </c>
    </row>
    <row r="7974" spans="1:6" ht="18.75" x14ac:dyDescent="0.3">
      <c r="A7974" s="20" t="s">
        <v>28594</v>
      </c>
      <c r="B7974" s="20" t="s">
        <v>5185</v>
      </c>
      <c r="C7974" s="20" t="s">
        <v>28593</v>
      </c>
      <c r="D7974" s="20" t="s">
        <v>28595</v>
      </c>
      <c r="E7974" s="16">
        <v>12.1729</v>
      </c>
      <c r="F7974" s="21">
        <v>43342</v>
      </c>
    </row>
    <row r="7975" spans="1:6" ht="18.75" x14ac:dyDescent="0.3">
      <c r="A7975" s="20" t="s">
        <v>28597</v>
      </c>
      <c r="B7975" s="20" t="s">
        <v>5185</v>
      </c>
      <c r="C7975" s="20" t="s">
        <v>28596</v>
      </c>
      <c r="D7975" s="20" t="s">
        <v>28598</v>
      </c>
      <c r="E7975" s="16">
        <v>12.726100000000001</v>
      </c>
      <c r="F7975" s="21">
        <v>43342</v>
      </c>
    </row>
    <row r="7976" spans="1:6" ht="18.75" x14ac:dyDescent="0.3">
      <c r="A7976" s="20" t="s">
        <v>28600</v>
      </c>
      <c r="B7976" s="20" t="s">
        <v>5185</v>
      </c>
      <c r="C7976" s="20" t="s">
        <v>28599</v>
      </c>
      <c r="D7976" s="20" t="s">
        <v>28601</v>
      </c>
      <c r="E7976" s="16">
        <v>12.1729</v>
      </c>
      <c r="F7976" s="21">
        <v>43342</v>
      </c>
    </row>
    <row r="7977" spans="1:6" ht="18.75" x14ac:dyDescent="0.3">
      <c r="A7977" s="20" t="s">
        <v>28603</v>
      </c>
      <c r="B7977" s="20" t="s">
        <v>5185</v>
      </c>
      <c r="C7977" s="20" t="s">
        <v>28602</v>
      </c>
      <c r="D7977" s="20" t="s">
        <v>28604</v>
      </c>
      <c r="E7977" s="16">
        <v>12.5336</v>
      </c>
      <c r="F7977" s="21">
        <v>43357</v>
      </c>
    </row>
    <row r="7978" spans="1:6" ht="18.75" x14ac:dyDescent="0.3">
      <c r="A7978" s="20" t="s">
        <v>28606</v>
      </c>
      <c r="B7978" s="20" t="s">
        <v>5185</v>
      </c>
      <c r="C7978" s="20" t="s">
        <v>28605</v>
      </c>
      <c r="D7978" s="20" t="s">
        <v>28607</v>
      </c>
      <c r="E7978" s="16">
        <v>13.0869</v>
      </c>
      <c r="F7978" s="21">
        <v>43357</v>
      </c>
    </row>
    <row r="7979" spans="1:6" ht="18.75" x14ac:dyDescent="0.3">
      <c r="A7979" s="20" t="s">
        <v>28609</v>
      </c>
      <c r="B7979" s="20" t="s">
        <v>5185</v>
      </c>
      <c r="C7979" s="20" t="s">
        <v>28608</v>
      </c>
      <c r="D7979" s="20" t="s">
        <v>28610</v>
      </c>
      <c r="E7979" s="16">
        <v>13.0869</v>
      </c>
      <c r="F7979" s="21">
        <v>43357</v>
      </c>
    </row>
    <row r="7980" spans="1:6" ht="18.75" x14ac:dyDescent="0.3">
      <c r="A7980" s="20" t="s">
        <v>28612</v>
      </c>
      <c r="B7980" s="20" t="s">
        <v>5185</v>
      </c>
      <c r="C7980" s="20" t="s">
        <v>28611</v>
      </c>
      <c r="D7980" s="20" t="s">
        <v>28613</v>
      </c>
      <c r="E7980" s="16">
        <v>12.5336</v>
      </c>
      <c r="F7980" s="21">
        <v>43357</v>
      </c>
    </row>
    <row r="7981" spans="1:6" ht="18.75" x14ac:dyDescent="0.3">
      <c r="A7981" s="20" t="s">
        <v>28615</v>
      </c>
      <c r="B7981" s="20" t="s">
        <v>5185</v>
      </c>
      <c r="C7981" s="20" t="s">
        <v>28614</v>
      </c>
      <c r="D7981" s="20" t="s">
        <v>28616</v>
      </c>
      <c r="E7981" s="16">
        <v>12.3401</v>
      </c>
      <c r="F7981" s="21">
        <v>43389</v>
      </c>
    </row>
    <row r="7982" spans="1:6" ht="18.75" x14ac:dyDescent="0.3">
      <c r="A7982" s="20" t="s">
        <v>28618</v>
      </c>
      <c r="B7982" s="20" t="s">
        <v>5185</v>
      </c>
      <c r="C7982" s="20" t="s">
        <v>28617</v>
      </c>
      <c r="D7982" s="20" t="s">
        <v>28619</v>
      </c>
      <c r="E7982" s="16">
        <v>12.888400000000001</v>
      </c>
      <c r="F7982" s="21">
        <v>43389</v>
      </c>
    </row>
    <row r="7983" spans="1:6" ht="18.75" x14ac:dyDescent="0.3">
      <c r="A7983" s="20" t="s">
        <v>28621</v>
      </c>
      <c r="B7983" s="20" t="s">
        <v>5185</v>
      </c>
      <c r="C7983" s="20" t="s">
        <v>28620</v>
      </c>
      <c r="D7983" s="20" t="s">
        <v>28622</v>
      </c>
      <c r="E7983" s="16">
        <v>12.3401</v>
      </c>
      <c r="F7983" s="21">
        <v>43389</v>
      </c>
    </row>
    <row r="7984" spans="1:6" ht="18.75" x14ac:dyDescent="0.3">
      <c r="A7984" s="20" t="s">
        <v>28624</v>
      </c>
      <c r="B7984" s="20" t="s">
        <v>5185</v>
      </c>
      <c r="C7984" s="20" t="s">
        <v>28623</v>
      </c>
      <c r="D7984" s="20" t="s">
        <v>28625</v>
      </c>
      <c r="E7984" s="16">
        <v>12.018800000000001</v>
      </c>
      <c r="F7984" s="21">
        <v>43341</v>
      </c>
    </row>
    <row r="7985" spans="1:6" ht="18.75" x14ac:dyDescent="0.3">
      <c r="A7985" s="20" t="s">
        <v>28627</v>
      </c>
      <c r="B7985" s="20" t="s">
        <v>5185</v>
      </c>
      <c r="C7985" s="20" t="s">
        <v>28626</v>
      </c>
      <c r="D7985" s="20" t="s">
        <v>28628</v>
      </c>
      <c r="E7985" s="16">
        <v>12.495799999999999</v>
      </c>
      <c r="F7985" s="21">
        <v>43341</v>
      </c>
    </row>
    <row r="7986" spans="1:6" ht="18.75" x14ac:dyDescent="0.3">
      <c r="A7986" s="20" t="s">
        <v>28630</v>
      </c>
      <c r="B7986" s="20" t="s">
        <v>5185</v>
      </c>
      <c r="C7986" s="20" t="s">
        <v>28629</v>
      </c>
      <c r="D7986" s="20" t="s">
        <v>28631</v>
      </c>
      <c r="E7986" s="16">
        <v>12.495799999999999</v>
      </c>
      <c r="F7986" s="21">
        <v>43341</v>
      </c>
    </row>
    <row r="7987" spans="1:6" ht="18.75" x14ac:dyDescent="0.3">
      <c r="A7987" s="20" t="s">
        <v>28633</v>
      </c>
      <c r="B7987" s="20" t="s">
        <v>5185</v>
      </c>
      <c r="C7987" s="20" t="s">
        <v>28632</v>
      </c>
      <c r="D7987" s="20" t="s">
        <v>28634</v>
      </c>
      <c r="E7987" s="16">
        <v>12.018800000000001</v>
      </c>
      <c r="F7987" s="21">
        <v>43341</v>
      </c>
    </row>
    <row r="7988" spans="1:6" ht="18.75" x14ac:dyDescent="0.3">
      <c r="A7988" s="20" t="s">
        <v>28636</v>
      </c>
      <c r="B7988" s="20" t="s">
        <v>5185</v>
      </c>
      <c r="C7988" s="20" t="s">
        <v>28635</v>
      </c>
      <c r="D7988" s="20" t="s">
        <v>28637</v>
      </c>
      <c r="E7988" s="16">
        <v>12.2126</v>
      </c>
      <c r="F7988" s="21">
        <v>43531</v>
      </c>
    </row>
    <row r="7989" spans="1:6" ht="18.75" x14ac:dyDescent="0.3">
      <c r="A7989" s="20" t="s">
        <v>28639</v>
      </c>
      <c r="B7989" s="20" t="s">
        <v>5185</v>
      </c>
      <c r="C7989" s="20" t="s">
        <v>28638</v>
      </c>
      <c r="D7989" s="20" t="s">
        <v>28640</v>
      </c>
      <c r="E7989" s="16">
        <v>12.9001</v>
      </c>
      <c r="F7989" s="21">
        <v>43531</v>
      </c>
    </row>
    <row r="7990" spans="1:6" ht="18.75" x14ac:dyDescent="0.3">
      <c r="A7990" s="20" t="s">
        <v>28642</v>
      </c>
      <c r="B7990" s="20" t="s">
        <v>5185</v>
      </c>
      <c r="C7990" s="20" t="s">
        <v>28641</v>
      </c>
      <c r="D7990" s="20" t="s">
        <v>28643</v>
      </c>
      <c r="E7990" s="16">
        <v>12.9001</v>
      </c>
      <c r="F7990" s="21">
        <v>43531</v>
      </c>
    </row>
    <row r="7991" spans="1:6" ht="18.75" x14ac:dyDescent="0.3">
      <c r="A7991" s="20" t="s">
        <v>28645</v>
      </c>
      <c r="B7991" s="20" t="s">
        <v>5185</v>
      </c>
      <c r="C7991" s="20" t="s">
        <v>28644</v>
      </c>
      <c r="D7991" s="20" t="s">
        <v>28646</v>
      </c>
      <c r="E7991" s="16">
        <v>12.2126</v>
      </c>
      <c r="F7991" s="21">
        <v>43531</v>
      </c>
    </row>
    <row r="7992" spans="1:6" ht="18.75" x14ac:dyDescent="0.3">
      <c r="A7992" s="20" t="s">
        <v>28648</v>
      </c>
      <c r="B7992" s="20" t="s">
        <v>5185</v>
      </c>
      <c r="C7992" s="20" t="s">
        <v>28647</v>
      </c>
      <c r="D7992" s="20" t="s">
        <v>28649</v>
      </c>
      <c r="E7992" s="16">
        <v>12.3742</v>
      </c>
      <c r="F7992" s="21">
        <v>43531</v>
      </c>
    </row>
    <row r="7993" spans="1:6" ht="18.75" x14ac:dyDescent="0.3">
      <c r="A7993" s="20" t="s">
        <v>28651</v>
      </c>
      <c r="B7993" s="20" t="s">
        <v>5185</v>
      </c>
      <c r="C7993" s="20" t="s">
        <v>28650</v>
      </c>
      <c r="D7993" s="20" t="s">
        <v>28652</v>
      </c>
      <c r="E7993" s="16">
        <v>12.9428</v>
      </c>
      <c r="F7993" s="21">
        <v>43531</v>
      </c>
    </row>
    <row r="7994" spans="1:6" ht="18.75" x14ac:dyDescent="0.3">
      <c r="A7994" s="20" t="s">
        <v>28654</v>
      </c>
      <c r="B7994" s="20" t="s">
        <v>5185</v>
      </c>
      <c r="C7994" s="20" t="s">
        <v>28653</v>
      </c>
      <c r="D7994" s="20" t="s">
        <v>28655</v>
      </c>
      <c r="E7994" s="16">
        <v>12.9428</v>
      </c>
      <c r="F7994" s="21">
        <v>43531</v>
      </c>
    </row>
    <row r="7995" spans="1:6" ht="18.75" x14ac:dyDescent="0.3">
      <c r="A7995" s="20" t="s">
        <v>28657</v>
      </c>
      <c r="B7995" s="20" t="s">
        <v>5185</v>
      </c>
      <c r="C7995" s="20" t="s">
        <v>28656</v>
      </c>
      <c r="D7995" s="20" t="s">
        <v>28658</v>
      </c>
      <c r="E7995" s="16">
        <v>12.3742</v>
      </c>
      <c r="F7995" s="21">
        <v>43531</v>
      </c>
    </row>
    <row r="7996" spans="1:6" ht="18.75" x14ac:dyDescent="0.3">
      <c r="A7996" s="20" t="s">
        <v>28660</v>
      </c>
      <c r="B7996" s="20" t="s">
        <v>5185</v>
      </c>
      <c r="C7996" s="20" t="s">
        <v>28659</v>
      </c>
      <c r="D7996" s="20" t="s">
        <v>28661</v>
      </c>
      <c r="E7996" s="16">
        <v>12.908300000000001</v>
      </c>
      <c r="F7996" s="21">
        <v>42885</v>
      </c>
    </row>
    <row r="7997" spans="1:6" ht="18.75" x14ac:dyDescent="0.3">
      <c r="A7997" s="20" t="s">
        <v>28663</v>
      </c>
      <c r="B7997" s="20" t="s">
        <v>5185</v>
      </c>
      <c r="C7997" s="20" t="s">
        <v>28662</v>
      </c>
      <c r="D7997" s="20" t="s">
        <v>28664</v>
      </c>
      <c r="E7997" s="16">
        <v>13.053900000000001</v>
      </c>
      <c r="F7997" s="21">
        <v>42885</v>
      </c>
    </row>
    <row r="7998" spans="1:6" ht="18.75" x14ac:dyDescent="0.3">
      <c r="A7998" s="20" t="s">
        <v>28666</v>
      </c>
      <c r="B7998" s="20" t="s">
        <v>5185</v>
      </c>
      <c r="C7998" s="20" t="s">
        <v>28665</v>
      </c>
      <c r="D7998" s="20" t="s">
        <v>28667</v>
      </c>
      <c r="E7998" s="16">
        <v>13.1792</v>
      </c>
      <c r="F7998" s="21">
        <v>42963</v>
      </c>
    </row>
    <row r="7999" spans="1:6" ht="18.75" x14ac:dyDescent="0.3">
      <c r="A7999" s="20" t="s">
        <v>28669</v>
      </c>
      <c r="B7999" s="20" t="s">
        <v>5185</v>
      </c>
      <c r="C7999" s="20" t="s">
        <v>28668</v>
      </c>
      <c r="D7999" s="20" t="s">
        <v>28670</v>
      </c>
      <c r="E7999" s="16">
        <v>13.319100000000001</v>
      </c>
      <c r="F7999" s="21">
        <v>42963</v>
      </c>
    </row>
    <row r="8000" spans="1:6" ht="18.75" x14ac:dyDescent="0.3">
      <c r="A8000" s="20" t="s">
        <v>28672</v>
      </c>
      <c r="B8000" s="20" t="s">
        <v>5185</v>
      </c>
      <c r="C8000" s="20" t="s">
        <v>28671</v>
      </c>
      <c r="D8000" s="20" t="s">
        <v>28673</v>
      </c>
      <c r="E8000" s="16">
        <v>13.319100000000001</v>
      </c>
      <c r="F8000" s="21">
        <v>42963</v>
      </c>
    </row>
    <row r="8001" spans="1:6" ht="18.75" x14ac:dyDescent="0.3">
      <c r="A8001" s="20" t="s">
        <v>28675</v>
      </c>
      <c r="B8001" s="20" t="s">
        <v>5185</v>
      </c>
      <c r="C8001" s="20" t="s">
        <v>28674</v>
      </c>
      <c r="D8001" s="20" t="s">
        <v>28676</v>
      </c>
      <c r="E8001" s="16">
        <v>13.1792</v>
      </c>
      <c r="F8001" s="21">
        <v>42963</v>
      </c>
    </row>
    <row r="8002" spans="1:6" ht="18.75" x14ac:dyDescent="0.3">
      <c r="A8002" s="20" t="s">
        <v>28678</v>
      </c>
      <c r="B8002" s="20" t="s">
        <v>5185</v>
      </c>
      <c r="C8002" s="20" t="s">
        <v>28677</v>
      </c>
      <c r="D8002" s="20" t="s">
        <v>28679</v>
      </c>
      <c r="E8002" s="16">
        <v>12.801399999999999</v>
      </c>
      <c r="F8002" s="21">
        <v>42975</v>
      </c>
    </row>
    <row r="8003" spans="1:6" ht="18.75" x14ac:dyDescent="0.3">
      <c r="A8003" s="20" t="s">
        <v>28681</v>
      </c>
      <c r="B8003" s="20" t="s">
        <v>5185</v>
      </c>
      <c r="C8003" s="20" t="s">
        <v>28680</v>
      </c>
      <c r="D8003" s="20" t="s">
        <v>28682</v>
      </c>
      <c r="E8003" s="16">
        <v>12.7623</v>
      </c>
      <c r="F8003" s="21">
        <v>42975</v>
      </c>
    </row>
    <row r="8004" spans="1:6" ht="18.75" x14ac:dyDescent="0.3">
      <c r="A8004" s="20" t="s">
        <v>28684</v>
      </c>
      <c r="B8004" s="20" t="s">
        <v>5185</v>
      </c>
      <c r="C8004" s="20" t="s">
        <v>28683</v>
      </c>
      <c r="D8004" s="20" t="s">
        <v>28685</v>
      </c>
      <c r="E8004" s="16">
        <v>12.742599999999999</v>
      </c>
      <c r="F8004" s="21">
        <v>42975</v>
      </c>
    </row>
    <row r="8005" spans="1:6" ht="18.75" x14ac:dyDescent="0.3">
      <c r="A8005" s="20" t="s">
        <v>28687</v>
      </c>
      <c r="B8005" s="20" t="s">
        <v>5185</v>
      </c>
      <c r="C8005" s="20" t="s">
        <v>28686</v>
      </c>
      <c r="D8005" s="20" t="s">
        <v>28688</v>
      </c>
      <c r="E8005" s="16">
        <v>12.821300000000001</v>
      </c>
      <c r="F8005" s="21">
        <v>42975</v>
      </c>
    </row>
    <row r="8006" spans="1:6" ht="18.75" x14ac:dyDescent="0.3">
      <c r="A8006" s="20" t="s">
        <v>28690</v>
      </c>
      <c r="B8006" s="20" t="s">
        <v>5185</v>
      </c>
      <c r="C8006" s="20" t="s">
        <v>28689</v>
      </c>
      <c r="D8006" s="20" t="s">
        <v>28691</v>
      </c>
      <c r="E8006" s="16">
        <v>15.155900000000001</v>
      </c>
      <c r="F8006" s="21">
        <v>43342</v>
      </c>
    </row>
    <row r="8007" spans="1:6" ht="18.75" x14ac:dyDescent="0.3">
      <c r="A8007" s="20" t="s">
        <v>28693</v>
      </c>
      <c r="B8007" s="20" t="s">
        <v>5185</v>
      </c>
      <c r="C8007" s="20" t="s">
        <v>28692</v>
      </c>
      <c r="D8007" s="20" t="s">
        <v>28694</v>
      </c>
      <c r="E8007" s="16">
        <v>15.3683</v>
      </c>
      <c r="F8007" s="21">
        <v>43342</v>
      </c>
    </row>
    <row r="8008" spans="1:6" ht="18.75" x14ac:dyDescent="0.3">
      <c r="A8008" s="20" t="s">
        <v>28696</v>
      </c>
      <c r="B8008" s="20" t="s">
        <v>5185</v>
      </c>
      <c r="C8008" s="20" t="s">
        <v>28695</v>
      </c>
      <c r="D8008" s="20" t="s">
        <v>28697</v>
      </c>
      <c r="E8008" s="16">
        <v>13.7239</v>
      </c>
      <c r="F8008" s="21">
        <v>43342</v>
      </c>
    </row>
    <row r="8009" spans="1:6" ht="18.75" x14ac:dyDescent="0.3">
      <c r="A8009" s="20" t="s">
        <v>28699</v>
      </c>
      <c r="B8009" s="20" t="s">
        <v>5185</v>
      </c>
      <c r="C8009" s="20" t="s">
        <v>28698</v>
      </c>
      <c r="D8009" s="20" t="s">
        <v>28700</v>
      </c>
      <c r="E8009" s="16">
        <v>13.6111</v>
      </c>
      <c r="F8009" s="21">
        <v>43342</v>
      </c>
    </row>
    <row r="8010" spans="1:6" ht="18.75" x14ac:dyDescent="0.3">
      <c r="A8010" s="20" t="s">
        <v>28702</v>
      </c>
      <c r="B8010" s="20" t="s">
        <v>5185</v>
      </c>
      <c r="C8010" s="20" t="s">
        <v>28701</v>
      </c>
      <c r="D8010" s="20" t="s">
        <v>28703</v>
      </c>
      <c r="E8010" s="16">
        <v>12.8508</v>
      </c>
      <c r="F8010" s="21">
        <v>42703</v>
      </c>
    </row>
    <row r="8011" spans="1:6" ht="18.75" x14ac:dyDescent="0.3">
      <c r="A8011" s="20" t="s">
        <v>28705</v>
      </c>
      <c r="B8011" s="20" t="s">
        <v>5185</v>
      </c>
      <c r="C8011" s="20" t="s">
        <v>28704</v>
      </c>
      <c r="D8011" s="20" t="s">
        <v>28706</v>
      </c>
      <c r="E8011" s="16">
        <v>12.8817</v>
      </c>
      <c r="F8011" s="21">
        <v>42703</v>
      </c>
    </row>
    <row r="8012" spans="1:6" ht="18.75" x14ac:dyDescent="0.3">
      <c r="A8012" s="20" t="s">
        <v>28708</v>
      </c>
      <c r="B8012" s="20" t="s">
        <v>5185</v>
      </c>
      <c r="C8012" s="20" t="s">
        <v>28707</v>
      </c>
      <c r="D8012" s="20" t="s">
        <v>28709</v>
      </c>
      <c r="E8012" s="16">
        <v>11.876200000000001</v>
      </c>
      <c r="F8012" s="21">
        <v>42703</v>
      </c>
    </row>
    <row r="8013" spans="1:6" ht="18.75" x14ac:dyDescent="0.3">
      <c r="A8013" s="20" t="s">
        <v>28711</v>
      </c>
      <c r="B8013" s="20" t="s">
        <v>5185</v>
      </c>
      <c r="C8013" s="20" t="s">
        <v>28710</v>
      </c>
      <c r="D8013" s="20" t="s">
        <v>28712</v>
      </c>
      <c r="E8013" s="16">
        <v>13.5397</v>
      </c>
      <c r="F8013" s="21">
        <v>42940</v>
      </c>
    </row>
    <row r="8014" spans="1:6" ht="18.75" x14ac:dyDescent="0.3">
      <c r="A8014" s="20" t="s">
        <v>28714</v>
      </c>
      <c r="B8014" s="20" t="s">
        <v>5185</v>
      </c>
      <c r="C8014" s="20" t="s">
        <v>28713</v>
      </c>
      <c r="D8014" s="20" t="s">
        <v>28715</v>
      </c>
      <c r="E8014" s="16">
        <v>13.6004</v>
      </c>
      <c r="F8014" s="21">
        <v>42940</v>
      </c>
    </row>
    <row r="8015" spans="1:6" ht="18.75" x14ac:dyDescent="0.3">
      <c r="A8015" s="20" t="s">
        <v>28717</v>
      </c>
      <c r="B8015" s="20" t="s">
        <v>5185</v>
      </c>
      <c r="C8015" s="20" t="s">
        <v>28716</v>
      </c>
      <c r="D8015" s="20" t="s">
        <v>28718</v>
      </c>
      <c r="E8015" s="16">
        <v>13.540800000000001</v>
      </c>
      <c r="F8015" s="21">
        <v>42940</v>
      </c>
    </row>
    <row r="8016" spans="1:6" ht="18.75" x14ac:dyDescent="0.3">
      <c r="A8016" s="20" t="s">
        <v>28720</v>
      </c>
      <c r="B8016" s="20" t="s">
        <v>5185</v>
      </c>
      <c r="C8016" s="20" t="s">
        <v>28719</v>
      </c>
      <c r="D8016" s="20" t="s">
        <v>28721</v>
      </c>
      <c r="E8016" s="16">
        <v>11.401899999999999</v>
      </c>
      <c r="F8016" s="21">
        <v>42137</v>
      </c>
    </row>
    <row r="8017" spans="1:6" ht="18.75" x14ac:dyDescent="0.3">
      <c r="A8017" s="20" t="s">
        <v>28723</v>
      </c>
      <c r="B8017" s="20" t="s">
        <v>5185</v>
      </c>
      <c r="C8017" s="20" t="s">
        <v>28722</v>
      </c>
      <c r="D8017" s="20" t="s">
        <v>28724</v>
      </c>
      <c r="E8017" s="16">
        <v>14.1348</v>
      </c>
      <c r="F8017" s="21">
        <v>43368</v>
      </c>
    </row>
    <row r="8018" spans="1:6" ht="18.75" x14ac:dyDescent="0.3">
      <c r="A8018" s="20" t="s">
        <v>28726</v>
      </c>
      <c r="B8018" s="20" t="s">
        <v>5185</v>
      </c>
      <c r="C8018" s="20" t="s">
        <v>28725</v>
      </c>
      <c r="D8018" s="20" t="s">
        <v>28727</v>
      </c>
      <c r="E8018" s="16">
        <v>13.1563</v>
      </c>
      <c r="F8018" s="21">
        <v>42901</v>
      </c>
    </row>
    <row r="8019" spans="1:6" ht="18.75" x14ac:dyDescent="0.3">
      <c r="A8019" s="20" t="s">
        <v>28729</v>
      </c>
      <c r="B8019" s="20" t="s">
        <v>5185</v>
      </c>
      <c r="C8019" s="20" t="s">
        <v>28728</v>
      </c>
      <c r="D8019" s="20" t="s">
        <v>28730</v>
      </c>
      <c r="E8019" s="16">
        <v>12.8406</v>
      </c>
      <c r="F8019" s="21">
        <v>42788</v>
      </c>
    </row>
    <row r="8020" spans="1:6" ht="18.75" x14ac:dyDescent="0.3">
      <c r="A8020" s="20" t="s">
        <v>28732</v>
      </c>
      <c r="B8020" s="20" t="s">
        <v>5185</v>
      </c>
      <c r="C8020" s="20" t="s">
        <v>28731</v>
      </c>
      <c r="D8020" s="20" t="s">
        <v>28733</v>
      </c>
      <c r="E8020" s="16">
        <v>16.6082</v>
      </c>
      <c r="F8020" s="21">
        <v>43965</v>
      </c>
    </row>
    <row r="8021" spans="1:6" ht="18.75" x14ac:dyDescent="0.3">
      <c r="A8021" s="20" t="s">
        <v>28735</v>
      </c>
      <c r="B8021" s="20" t="s">
        <v>5185</v>
      </c>
      <c r="C8021" s="20" t="s">
        <v>28734</v>
      </c>
      <c r="D8021" s="20" t="s">
        <v>28736</v>
      </c>
      <c r="E8021" s="16">
        <v>16.836600000000001</v>
      </c>
      <c r="F8021" s="21">
        <v>43965</v>
      </c>
    </row>
    <row r="8022" spans="1:6" ht="18.75" x14ac:dyDescent="0.3">
      <c r="A8022" s="20" t="s">
        <v>28738</v>
      </c>
      <c r="B8022" s="20" t="s">
        <v>5185</v>
      </c>
      <c r="C8022" s="20" t="s">
        <v>28737</v>
      </c>
      <c r="D8022" s="20" t="s">
        <v>28739</v>
      </c>
      <c r="E8022" s="16">
        <v>12.5318</v>
      </c>
      <c r="F8022" s="21">
        <v>42857</v>
      </c>
    </row>
    <row r="8023" spans="1:6" ht="18.75" x14ac:dyDescent="0.3">
      <c r="A8023" s="20" t="s">
        <v>28741</v>
      </c>
      <c r="B8023" s="20" t="s">
        <v>5185</v>
      </c>
      <c r="C8023" s="20" t="s">
        <v>28740</v>
      </c>
      <c r="D8023" s="20" t="s">
        <v>28742</v>
      </c>
      <c r="E8023" s="16">
        <v>15.176600000000001</v>
      </c>
      <c r="F8023" s="21">
        <v>43965</v>
      </c>
    </row>
    <row r="8024" spans="1:6" ht="18.75" x14ac:dyDescent="0.3">
      <c r="A8024" s="20" t="s">
        <v>28744</v>
      </c>
      <c r="B8024" s="20" t="s">
        <v>5185</v>
      </c>
      <c r="C8024" s="20" t="s">
        <v>28743</v>
      </c>
      <c r="D8024" s="20" t="s">
        <v>28745</v>
      </c>
      <c r="E8024" s="16">
        <v>12.8363</v>
      </c>
      <c r="F8024" s="21">
        <v>42975</v>
      </c>
    </row>
    <row r="8025" spans="1:6" ht="18.75" x14ac:dyDescent="0.3">
      <c r="A8025" s="20" t="s">
        <v>28747</v>
      </c>
      <c r="B8025" s="20" t="s">
        <v>5185</v>
      </c>
      <c r="C8025" s="20" t="s">
        <v>28746</v>
      </c>
      <c r="D8025" s="20" t="s">
        <v>28748</v>
      </c>
      <c r="E8025" s="16">
        <v>12.8576</v>
      </c>
      <c r="F8025" s="21">
        <v>42975</v>
      </c>
    </row>
    <row r="8026" spans="1:6" ht="18.75" x14ac:dyDescent="0.3">
      <c r="A8026" s="20" t="s">
        <v>28750</v>
      </c>
      <c r="B8026" s="20" t="s">
        <v>5185</v>
      </c>
      <c r="C8026" s="20" t="s">
        <v>28749</v>
      </c>
      <c r="D8026" s="20" t="s">
        <v>28751</v>
      </c>
      <c r="E8026" s="16">
        <v>12.5419</v>
      </c>
      <c r="F8026" s="21">
        <v>42975</v>
      </c>
    </row>
    <row r="8027" spans="1:6" ht="18.75" x14ac:dyDescent="0.3">
      <c r="A8027" s="20" t="s">
        <v>28753</v>
      </c>
      <c r="B8027" s="20" t="s">
        <v>5185</v>
      </c>
      <c r="C8027" s="20" t="s">
        <v>28752</v>
      </c>
      <c r="D8027" s="20" t="s">
        <v>28754</v>
      </c>
      <c r="E8027" s="16">
        <v>12.8787</v>
      </c>
      <c r="F8027" s="21">
        <v>42975</v>
      </c>
    </row>
    <row r="8028" spans="1:6" ht="18.75" x14ac:dyDescent="0.3">
      <c r="A8028" s="20" t="s">
        <v>28756</v>
      </c>
      <c r="B8028" s="20" t="s">
        <v>5185</v>
      </c>
      <c r="C8028" s="20" t="s">
        <v>28755</v>
      </c>
      <c r="D8028" s="20" t="s">
        <v>28757</v>
      </c>
      <c r="E8028" s="16">
        <v>12.8994</v>
      </c>
      <c r="F8028" s="21">
        <v>42975</v>
      </c>
    </row>
    <row r="8029" spans="1:6" ht="18.75" x14ac:dyDescent="0.3">
      <c r="A8029" s="20" t="s">
        <v>28759</v>
      </c>
      <c r="B8029" s="20" t="s">
        <v>5185</v>
      </c>
      <c r="C8029" s="20" t="s">
        <v>28758</v>
      </c>
      <c r="D8029" s="20" t="s">
        <v>28760</v>
      </c>
      <c r="E8029" s="16">
        <v>10.6944</v>
      </c>
      <c r="F8029" s="21">
        <v>42191</v>
      </c>
    </row>
    <row r="8030" spans="1:6" ht="18.75" x14ac:dyDescent="0.3">
      <c r="A8030" s="20" t="s">
        <v>28762</v>
      </c>
      <c r="B8030" s="20" t="s">
        <v>5185</v>
      </c>
      <c r="C8030" s="20" t="s">
        <v>28761</v>
      </c>
      <c r="D8030" s="20" t="s">
        <v>28763</v>
      </c>
      <c r="E8030" s="16">
        <v>12.5777</v>
      </c>
      <c r="F8030" s="21">
        <v>42975</v>
      </c>
    </row>
    <row r="8031" spans="1:6" ht="18.75" x14ac:dyDescent="0.3">
      <c r="A8031" s="20" t="s">
        <v>28765</v>
      </c>
      <c r="B8031" s="20" t="s">
        <v>5185</v>
      </c>
      <c r="C8031" s="20" t="s">
        <v>28764</v>
      </c>
      <c r="D8031" s="20" t="s">
        <v>28766</v>
      </c>
      <c r="E8031" s="16">
        <v>19.251799999999999</v>
      </c>
      <c r="F8031" s="21">
        <v>45091</v>
      </c>
    </row>
    <row r="8032" spans="1:6" ht="18.75" x14ac:dyDescent="0.3">
      <c r="A8032" s="20" t="s">
        <v>28768</v>
      </c>
      <c r="B8032" s="20" t="s">
        <v>5185</v>
      </c>
      <c r="C8032" s="20" t="s">
        <v>28767</v>
      </c>
      <c r="D8032" s="20" t="s">
        <v>28769</v>
      </c>
      <c r="E8032" s="16">
        <v>19.3019</v>
      </c>
      <c r="F8032" s="21">
        <v>45091</v>
      </c>
    </row>
    <row r="8033" spans="1:6" ht="18.75" x14ac:dyDescent="0.3">
      <c r="A8033" s="20" t="s">
        <v>28771</v>
      </c>
      <c r="B8033" s="20" t="s">
        <v>5185</v>
      </c>
      <c r="C8033" s="20" t="s">
        <v>28770</v>
      </c>
      <c r="D8033" s="20" t="s">
        <v>28772</v>
      </c>
      <c r="E8033" s="16">
        <v>18.871200000000002</v>
      </c>
      <c r="F8033" s="21">
        <v>45091</v>
      </c>
    </row>
    <row r="8034" spans="1:6" ht="18.75" x14ac:dyDescent="0.3">
      <c r="A8034" s="20" t="s">
        <v>28774</v>
      </c>
      <c r="B8034" s="20" t="s">
        <v>5185</v>
      </c>
      <c r="C8034" s="20" t="s">
        <v>28773</v>
      </c>
      <c r="D8034" s="20" t="s">
        <v>28775</v>
      </c>
      <c r="E8034" s="16">
        <v>18.821100000000001</v>
      </c>
      <c r="F8034" s="21">
        <v>45091</v>
      </c>
    </row>
    <row r="8035" spans="1:6" ht="18.75" x14ac:dyDescent="0.3">
      <c r="A8035" s="20" t="s">
        <v>28777</v>
      </c>
      <c r="B8035" s="20" t="s">
        <v>5185</v>
      </c>
      <c r="C8035" s="20" t="s">
        <v>28776</v>
      </c>
      <c r="D8035" s="20" t="s">
        <v>28778</v>
      </c>
      <c r="E8035" s="16">
        <v>12.795400000000001</v>
      </c>
      <c r="F8035" s="21">
        <v>42977</v>
      </c>
    </row>
    <row r="8036" spans="1:6" ht="18.75" x14ac:dyDescent="0.3">
      <c r="A8036" s="20" t="s">
        <v>28780</v>
      </c>
      <c r="B8036" s="20" t="s">
        <v>5185</v>
      </c>
      <c r="C8036" s="20" t="s">
        <v>28779</v>
      </c>
      <c r="D8036" s="20" t="s">
        <v>28781</v>
      </c>
      <c r="E8036" s="16">
        <v>12.9473</v>
      </c>
      <c r="F8036" s="21">
        <v>42977</v>
      </c>
    </row>
    <row r="8037" spans="1:6" ht="18.75" x14ac:dyDescent="0.3">
      <c r="A8037" s="20" t="s">
        <v>28783</v>
      </c>
      <c r="B8037" s="20" t="s">
        <v>5185</v>
      </c>
      <c r="C8037" s="20" t="s">
        <v>28782</v>
      </c>
      <c r="D8037" s="20" t="s">
        <v>28784</v>
      </c>
      <c r="E8037" s="16">
        <v>12.795400000000001</v>
      </c>
      <c r="F8037" s="21">
        <v>42977</v>
      </c>
    </row>
    <row r="8038" spans="1:6" ht="18.75" x14ac:dyDescent="0.3">
      <c r="A8038" s="20" t="s">
        <v>28786</v>
      </c>
      <c r="B8038" s="20" t="s">
        <v>5185</v>
      </c>
      <c r="C8038" s="20" t="s">
        <v>28785</v>
      </c>
      <c r="D8038" s="20" t="s">
        <v>28787</v>
      </c>
      <c r="E8038" s="16">
        <v>13.19</v>
      </c>
      <c r="F8038" s="21">
        <v>42991</v>
      </c>
    </row>
    <row r="8039" spans="1:6" ht="18.75" x14ac:dyDescent="0.3">
      <c r="A8039" s="20" t="s">
        <v>28789</v>
      </c>
      <c r="B8039" s="20" t="s">
        <v>5185</v>
      </c>
      <c r="C8039" s="20" t="s">
        <v>28788</v>
      </c>
      <c r="D8039" s="20" t="s">
        <v>28790</v>
      </c>
      <c r="E8039" s="16">
        <v>13.343500000000001</v>
      </c>
      <c r="F8039" s="21">
        <v>42991</v>
      </c>
    </row>
    <row r="8040" spans="1:6" ht="18.75" x14ac:dyDescent="0.3">
      <c r="A8040" s="20" t="s">
        <v>28792</v>
      </c>
      <c r="B8040" s="20" t="s">
        <v>5185</v>
      </c>
      <c r="C8040" s="20" t="s">
        <v>28791</v>
      </c>
      <c r="D8040" s="20" t="s">
        <v>28793</v>
      </c>
      <c r="E8040" s="16">
        <v>13.343500000000001</v>
      </c>
      <c r="F8040" s="21">
        <v>42991</v>
      </c>
    </row>
    <row r="8041" spans="1:6" ht="18.75" x14ac:dyDescent="0.3">
      <c r="A8041" s="20" t="s">
        <v>28795</v>
      </c>
      <c r="B8041" s="20" t="s">
        <v>5185</v>
      </c>
      <c r="C8041" s="20" t="s">
        <v>28794</v>
      </c>
      <c r="D8041" s="20" t="s">
        <v>28796</v>
      </c>
      <c r="E8041" s="16">
        <v>13.19</v>
      </c>
      <c r="F8041" s="21">
        <v>42991</v>
      </c>
    </row>
    <row r="8042" spans="1:6" ht="18.75" x14ac:dyDescent="0.3">
      <c r="A8042" s="20" t="s">
        <v>28798</v>
      </c>
      <c r="B8042" s="20" t="s">
        <v>5185</v>
      </c>
      <c r="C8042" s="20" t="s">
        <v>28797</v>
      </c>
      <c r="D8042" s="20" t="s">
        <v>28799</v>
      </c>
      <c r="E8042" s="16">
        <v>12.791</v>
      </c>
      <c r="F8042" s="21">
        <v>42991</v>
      </c>
    </row>
    <row r="8043" spans="1:6" ht="18.75" x14ac:dyDescent="0.3">
      <c r="A8043" s="20" t="s">
        <v>28801</v>
      </c>
      <c r="B8043" s="20" t="s">
        <v>5185</v>
      </c>
      <c r="C8043" s="20" t="s">
        <v>28800</v>
      </c>
      <c r="D8043" s="20" t="s">
        <v>28802</v>
      </c>
      <c r="E8043" s="16">
        <v>12.934799999999999</v>
      </c>
      <c r="F8043" s="21">
        <v>42991</v>
      </c>
    </row>
    <row r="8044" spans="1:6" ht="18.75" x14ac:dyDescent="0.3">
      <c r="A8044" s="20" t="s">
        <v>28804</v>
      </c>
      <c r="B8044" s="20" t="s">
        <v>5185</v>
      </c>
      <c r="C8044" s="20" t="s">
        <v>28803</v>
      </c>
      <c r="D8044" s="20" t="s">
        <v>28805</v>
      </c>
      <c r="E8044" s="16">
        <v>12.934799999999999</v>
      </c>
      <c r="F8044" s="21">
        <v>42991</v>
      </c>
    </row>
    <row r="8045" spans="1:6" ht="18.75" x14ac:dyDescent="0.3">
      <c r="A8045" s="20" t="s">
        <v>28807</v>
      </c>
      <c r="B8045" s="20" t="s">
        <v>5185</v>
      </c>
      <c r="C8045" s="20" t="s">
        <v>28806</v>
      </c>
      <c r="D8045" s="20" t="s">
        <v>28808</v>
      </c>
      <c r="E8045" s="16">
        <v>12.791</v>
      </c>
      <c r="F8045" s="21">
        <v>42991</v>
      </c>
    </row>
    <row r="8046" spans="1:6" ht="18.75" x14ac:dyDescent="0.3">
      <c r="A8046" s="20" t="s">
        <v>28810</v>
      </c>
      <c r="B8046" s="20" t="s">
        <v>5185</v>
      </c>
      <c r="C8046" s="20" t="s">
        <v>28809</v>
      </c>
      <c r="D8046" s="20" t="s">
        <v>28811</v>
      </c>
      <c r="E8046" s="16">
        <v>13.179500000000001</v>
      </c>
      <c r="F8046" s="21">
        <v>43004</v>
      </c>
    </row>
    <row r="8047" spans="1:6" ht="18.75" x14ac:dyDescent="0.3">
      <c r="A8047" s="20" t="s">
        <v>28813</v>
      </c>
      <c r="B8047" s="20" t="s">
        <v>5185</v>
      </c>
      <c r="C8047" s="20" t="s">
        <v>28812</v>
      </c>
      <c r="D8047" s="20" t="s">
        <v>28814</v>
      </c>
      <c r="E8047" s="16">
        <v>13.3409</v>
      </c>
      <c r="F8047" s="21">
        <v>43004</v>
      </c>
    </row>
    <row r="8048" spans="1:6" ht="18.75" x14ac:dyDescent="0.3">
      <c r="A8048" s="20" t="s">
        <v>28816</v>
      </c>
      <c r="B8048" s="20" t="s">
        <v>5185</v>
      </c>
      <c r="C8048" s="20" t="s">
        <v>28815</v>
      </c>
      <c r="D8048" s="20" t="s">
        <v>28817</v>
      </c>
      <c r="E8048" s="16">
        <v>13.3409</v>
      </c>
      <c r="F8048" s="21">
        <v>43004</v>
      </c>
    </row>
    <row r="8049" spans="1:6" ht="18.75" x14ac:dyDescent="0.3">
      <c r="A8049" s="20" t="s">
        <v>28819</v>
      </c>
      <c r="B8049" s="20" t="s">
        <v>5185</v>
      </c>
      <c r="C8049" s="20" t="s">
        <v>28818</v>
      </c>
      <c r="D8049" s="20" t="s">
        <v>28820</v>
      </c>
      <c r="E8049" s="16">
        <v>13.179500000000001</v>
      </c>
      <c r="F8049" s="21">
        <v>43004</v>
      </c>
    </row>
    <row r="8050" spans="1:6" ht="18.75" x14ac:dyDescent="0.3">
      <c r="A8050" s="20" t="s">
        <v>28822</v>
      </c>
      <c r="B8050" s="20" t="s">
        <v>5185</v>
      </c>
      <c r="C8050" s="20" t="s">
        <v>28821</v>
      </c>
      <c r="D8050" s="20" t="s">
        <v>28823</v>
      </c>
      <c r="E8050" s="16">
        <v>12.7677</v>
      </c>
      <c r="F8050" s="21">
        <v>43006</v>
      </c>
    </row>
    <row r="8051" spans="1:6" ht="18.75" x14ac:dyDescent="0.3">
      <c r="A8051" s="20" t="s">
        <v>28825</v>
      </c>
      <c r="B8051" s="20" t="s">
        <v>5185</v>
      </c>
      <c r="C8051" s="20" t="s">
        <v>28824</v>
      </c>
      <c r="D8051" s="20" t="s">
        <v>28826</v>
      </c>
      <c r="E8051" s="16">
        <v>12.897399999999999</v>
      </c>
      <c r="F8051" s="21">
        <v>43006</v>
      </c>
    </row>
    <row r="8052" spans="1:6" ht="18.75" x14ac:dyDescent="0.3">
      <c r="A8052" s="20" t="s">
        <v>28828</v>
      </c>
      <c r="B8052" s="20" t="s">
        <v>5185</v>
      </c>
      <c r="C8052" s="20" t="s">
        <v>28827</v>
      </c>
      <c r="D8052" s="20" t="s">
        <v>28829</v>
      </c>
      <c r="E8052" s="16">
        <v>12.897399999999999</v>
      </c>
      <c r="F8052" s="21">
        <v>43006</v>
      </c>
    </row>
    <row r="8053" spans="1:6" ht="18.75" x14ac:dyDescent="0.3">
      <c r="A8053" s="20" t="s">
        <v>28831</v>
      </c>
      <c r="B8053" s="20" t="s">
        <v>5185</v>
      </c>
      <c r="C8053" s="20" t="s">
        <v>28830</v>
      </c>
      <c r="D8053" s="20" t="s">
        <v>28832</v>
      </c>
      <c r="E8053" s="16">
        <v>12.7677</v>
      </c>
      <c r="F8053" s="21">
        <v>43006</v>
      </c>
    </row>
    <row r="8054" spans="1:6" ht="18.75" x14ac:dyDescent="0.3">
      <c r="A8054" s="20" t="s">
        <v>28834</v>
      </c>
      <c r="B8054" s="20" t="s">
        <v>5185</v>
      </c>
      <c r="C8054" s="20" t="s">
        <v>28833</v>
      </c>
      <c r="D8054" s="20" t="s">
        <v>28835</v>
      </c>
      <c r="E8054" s="16">
        <v>12.8283</v>
      </c>
      <c r="F8054" s="21">
        <v>43041</v>
      </c>
    </row>
    <row r="8055" spans="1:6" ht="18.75" x14ac:dyDescent="0.3">
      <c r="A8055" s="20" t="s">
        <v>28837</v>
      </c>
      <c r="B8055" s="20" t="s">
        <v>5185</v>
      </c>
      <c r="C8055" s="20" t="s">
        <v>28836</v>
      </c>
      <c r="D8055" s="20" t="s">
        <v>28838</v>
      </c>
      <c r="E8055" s="16">
        <v>12.849</v>
      </c>
      <c r="F8055" s="21">
        <v>43041</v>
      </c>
    </row>
    <row r="8056" spans="1:6" ht="18.75" x14ac:dyDescent="0.3">
      <c r="A8056" s="20" t="s">
        <v>28840</v>
      </c>
      <c r="B8056" s="20" t="s">
        <v>5185</v>
      </c>
      <c r="C8056" s="20" t="s">
        <v>28839</v>
      </c>
      <c r="D8056" s="20" t="s">
        <v>28841</v>
      </c>
      <c r="E8056" s="16">
        <v>12.8283</v>
      </c>
      <c r="F8056" s="21">
        <v>43041</v>
      </c>
    </row>
    <row r="8057" spans="1:6" ht="18.75" x14ac:dyDescent="0.3">
      <c r="A8057" s="20" t="s">
        <v>28843</v>
      </c>
      <c r="B8057" s="20" t="s">
        <v>5185</v>
      </c>
      <c r="C8057" s="20" t="s">
        <v>28842</v>
      </c>
      <c r="D8057" s="20" t="s">
        <v>28844</v>
      </c>
      <c r="E8057" s="16">
        <v>12.8438</v>
      </c>
      <c r="F8057" s="21">
        <v>43033</v>
      </c>
    </row>
    <row r="8058" spans="1:6" ht="18.75" x14ac:dyDescent="0.3">
      <c r="A8058" s="20" t="s">
        <v>28846</v>
      </c>
      <c r="B8058" s="20" t="s">
        <v>5185</v>
      </c>
      <c r="C8058" s="20" t="s">
        <v>28845</v>
      </c>
      <c r="D8058" s="20" t="s">
        <v>28847</v>
      </c>
      <c r="E8058" s="16">
        <v>12.867599999999999</v>
      </c>
      <c r="F8058" s="21">
        <v>43033</v>
      </c>
    </row>
    <row r="8059" spans="1:6" ht="18.75" x14ac:dyDescent="0.3">
      <c r="A8059" s="20" t="s">
        <v>28849</v>
      </c>
      <c r="B8059" s="20" t="s">
        <v>5185</v>
      </c>
      <c r="C8059" s="20" t="s">
        <v>28848</v>
      </c>
      <c r="D8059" s="20" t="s">
        <v>28850</v>
      </c>
      <c r="E8059" s="16">
        <v>12.8438</v>
      </c>
      <c r="F8059" s="21">
        <v>43033</v>
      </c>
    </row>
    <row r="8060" spans="1:6" ht="18.75" x14ac:dyDescent="0.3">
      <c r="A8060" s="20" t="s">
        <v>28852</v>
      </c>
      <c r="B8060" s="20" t="s">
        <v>5185</v>
      </c>
      <c r="C8060" s="20" t="s">
        <v>28851</v>
      </c>
      <c r="D8060" s="20" t="s">
        <v>28853</v>
      </c>
      <c r="E8060" s="16">
        <v>13.001200000000001</v>
      </c>
      <c r="F8060" s="21">
        <v>43055</v>
      </c>
    </row>
    <row r="8061" spans="1:6" ht="18.75" x14ac:dyDescent="0.3">
      <c r="A8061" s="20" t="s">
        <v>28855</v>
      </c>
      <c r="B8061" s="20" t="s">
        <v>5185</v>
      </c>
      <c r="C8061" s="20" t="s">
        <v>28854</v>
      </c>
      <c r="D8061" s="20" t="s">
        <v>28856</v>
      </c>
      <c r="E8061" s="16">
        <v>13.151300000000001</v>
      </c>
      <c r="F8061" s="21">
        <v>43055</v>
      </c>
    </row>
    <row r="8062" spans="1:6" ht="18.75" x14ac:dyDescent="0.3">
      <c r="A8062" s="20" t="s">
        <v>28858</v>
      </c>
      <c r="B8062" s="20" t="s">
        <v>5185</v>
      </c>
      <c r="C8062" s="20" t="s">
        <v>28857</v>
      </c>
      <c r="D8062" s="20" t="s">
        <v>28859</v>
      </c>
      <c r="E8062" s="16">
        <v>13.151300000000001</v>
      </c>
      <c r="F8062" s="21">
        <v>43055</v>
      </c>
    </row>
    <row r="8063" spans="1:6" ht="18.75" x14ac:dyDescent="0.3">
      <c r="A8063" s="20" t="s">
        <v>28861</v>
      </c>
      <c r="B8063" s="20" t="s">
        <v>5185</v>
      </c>
      <c r="C8063" s="20" t="s">
        <v>28860</v>
      </c>
      <c r="D8063" s="20" t="s">
        <v>28862</v>
      </c>
      <c r="E8063" s="16">
        <v>13.001200000000001</v>
      </c>
      <c r="F8063" s="21">
        <v>43055</v>
      </c>
    </row>
    <row r="8064" spans="1:6" ht="18.75" x14ac:dyDescent="0.3">
      <c r="A8064" s="20" t="s">
        <v>28864</v>
      </c>
      <c r="B8064" s="20" t="s">
        <v>5185</v>
      </c>
      <c r="C8064" s="20" t="s">
        <v>28863</v>
      </c>
      <c r="D8064" s="20" t="s">
        <v>28865</v>
      </c>
      <c r="E8064" s="16">
        <v>12.7936</v>
      </c>
      <c r="F8064" s="21">
        <v>43055</v>
      </c>
    </row>
    <row r="8065" spans="1:6" ht="18.75" x14ac:dyDescent="0.3">
      <c r="A8065" s="20" t="s">
        <v>28867</v>
      </c>
      <c r="B8065" s="20" t="s">
        <v>5185</v>
      </c>
      <c r="C8065" s="20" t="s">
        <v>28866</v>
      </c>
      <c r="D8065" s="20" t="s">
        <v>28868</v>
      </c>
      <c r="E8065" s="16">
        <v>12.8085</v>
      </c>
      <c r="F8065" s="21">
        <v>43055</v>
      </c>
    </row>
    <row r="8066" spans="1:6" ht="18.75" x14ac:dyDescent="0.3">
      <c r="A8066" s="20" t="s">
        <v>28870</v>
      </c>
      <c r="B8066" s="20" t="s">
        <v>5185</v>
      </c>
      <c r="C8066" s="20" t="s">
        <v>28869</v>
      </c>
      <c r="D8066" s="20" t="s">
        <v>28871</v>
      </c>
      <c r="E8066" s="16">
        <v>12.7936</v>
      </c>
      <c r="F8066" s="21">
        <v>43055</v>
      </c>
    </row>
    <row r="8067" spans="1:6" ht="18.75" x14ac:dyDescent="0.3">
      <c r="A8067" s="20" t="s">
        <v>28873</v>
      </c>
      <c r="B8067" s="20" t="s">
        <v>5185</v>
      </c>
      <c r="C8067" s="20" t="s">
        <v>28872</v>
      </c>
      <c r="D8067" s="20" t="s">
        <v>28874</v>
      </c>
      <c r="E8067" s="16">
        <v>12.744</v>
      </c>
      <c r="F8067" s="21">
        <v>43062</v>
      </c>
    </row>
    <row r="8068" spans="1:6" ht="18.75" x14ac:dyDescent="0.3">
      <c r="A8068" s="20" t="s">
        <v>28876</v>
      </c>
      <c r="B8068" s="20" t="s">
        <v>5185</v>
      </c>
      <c r="C8068" s="20" t="s">
        <v>28875</v>
      </c>
      <c r="D8068" s="20" t="s">
        <v>28877</v>
      </c>
      <c r="E8068" s="16">
        <v>12.7614</v>
      </c>
      <c r="F8068" s="21">
        <v>43062</v>
      </c>
    </row>
    <row r="8069" spans="1:6" ht="18.75" x14ac:dyDescent="0.3">
      <c r="A8069" s="20" t="s">
        <v>28879</v>
      </c>
      <c r="B8069" s="20" t="s">
        <v>5185</v>
      </c>
      <c r="C8069" s="20" t="s">
        <v>28878</v>
      </c>
      <c r="D8069" s="20" t="s">
        <v>28880</v>
      </c>
      <c r="E8069" s="16">
        <v>12.744</v>
      </c>
      <c r="F8069" s="21">
        <v>43062</v>
      </c>
    </row>
    <row r="8070" spans="1:6" ht="18.75" x14ac:dyDescent="0.3">
      <c r="A8070" s="20" t="s">
        <v>28882</v>
      </c>
      <c r="B8070" s="20" t="s">
        <v>5185</v>
      </c>
      <c r="C8070" s="20" t="s">
        <v>28881</v>
      </c>
      <c r="D8070" s="20" t="s">
        <v>28883</v>
      </c>
      <c r="E8070" s="16">
        <v>13.077</v>
      </c>
      <c r="F8070" s="21">
        <v>43031</v>
      </c>
    </row>
    <row r="8071" spans="1:6" ht="18.75" x14ac:dyDescent="0.3">
      <c r="A8071" s="20" t="s">
        <v>28885</v>
      </c>
      <c r="B8071" s="20" t="s">
        <v>5185</v>
      </c>
      <c r="C8071" s="20" t="s">
        <v>28884</v>
      </c>
      <c r="D8071" s="20" t="s">
        <v>28886</v>
      </c>
      <c r="E8071" s="16">
        <v>13.210599999999999</v>
      </c>
      <c r="F8071" s="21">
        <v>43031</v>
      </c>
    </row>
    <row r="8072" spans="1:6" ht="18.75" x14ac:dyDescent="0.3">
      <c r="A8072" s="20" t="s">
        <v>28888</v>
      </c>
      <c r="B8072" s="20" t="s">
        <v>5185</v>
      </c>
      <c r="C8072" s="20" t="s">
        <v>28887</v>
      </c>
      <c r="D8072" s="20" t="s">
        <v>28889</v>
      </c>
      <c r="E8072" s="16">
        <v>13.210599999999999</v>
      </c>
      <c r="F8072" s="21">
        <v>43031</v>
      </c>
    </row>
    <row r="8073" spans="1:6" ht="18.75" x14ac:dyDescent="0.3">
      <c r="A8073" s="20" t="s">
        <v>28891</v>
      </c>
      <c r="B8073" s="20" t="s">
        <v>5185</v>
      </c>
      <c r="C8073" s="20" t="s">
        <v>28890</v>
      </c>
      <c r="D8073" s="20" t="s">
        <v>28892</v>
      </c>
      <c r="E8073" s="16">
        <v>13.077</v>
      </c>
      <c r="F8073" s="21">
        <v>43031</v>
      </c>
    </row>
    <row r="8074" spans="1:6" ht="18.75" x14ac:dyDescent="0.3">
      <c r="A8074" s="20" t="s">
        <v>28894</v>
      </c>
      <c r="B8074" s="20" t="s">
        <v>5185</v>
      </c>
      <c r="C8074" s="20" t="s">
        <v>28893</v>
      </c>
      <c r="D8074" s="20" t="s">
        <v>28895</v>
      </c>
      <c r="E8074" s="16">
        <v>12.7197</v>
      </c>
      <c r="F8074" s="21">
        <v>43059</v>
      </c>
    </row>
    <row r="8075" spans="1:6" ht="18.75" x14ac:dyDescent="0.3">
      <c r="A8075" s="20" t="s">
        <v>28897</v>
      </c>
      <c r="B8075" s="20" t="s">
        <v>5185</v>
      </c>
      <c r="C8075" s="20" t="s">
        <v>28896</v>
      </c>
      <c r="D8075" s="20" t="s">
        <v>28898</v>
      </c>
      <c r="E8075" s="16">
        <v>12.7837</v>
      </c>
      <c r="F8075" s="21">
        <v>43059</v>
      </c>
    </row>
    <row r="8076" spans="1:6" ht="18.75" x14ac:dyDescent="0.3">
      <c r="A8076" s="20" t="s">
        <v>28900</v>
      </c>
      <c r="B8076" s="20" t="s">
        <v>5185</v>
      </c>
      <c r="C8076" s="20" t="s">
        <v>28899</v>
      </c>
      <c r="D8076" s="20" t="s">
        <v>28901</v>
      </c>
      <c r="E8076" s="16">
        <v>12.7837</v>
      </c>
      <c r="F8076" s="21">
        <v>43059</v>
      </c>
    </row>
    <row r="8077" spans="1:6" ht="18.75" x14ac:dyDescent="0.3">
      <c r="A8077" s="20" t="s">
        <v>28903</v>
      </c>
      <c r="B8077" s="20" t="s">
        <v>5185</v>
      </c>
      <c r="C8077" s="20" t="s">
        <v>28902</v>
      </c>
      <c r="D8077" s="20" t="s">
        <v>28904</v>
      </c>
      <c r="E8077" s="16">
        <v>12.7197</v>
      </c>
      <c r="F8077" s="21">
        <v>43059</v>
      </c>
    </row>
    <row r="8078" spans="1:6" ht="18.75" x14ac:dyDescent="0.3">
      <c r="A8078" s="20" t="s">
        <v>28906</v>
      </c>
      <c r="B8078" s="20" t="s">
        <v>5185</v>
      </c>
      <c r="C8078" s="20" t="s">
        <v>28905</v>
      </c>
      <c r="D8078" s="20" t="s">
        <v>28907</v>
      </c>
      <c r="E8078" s="16">
        <v>13.721399999999999</v>
      </c>
      <c r="F8078" s="21">
        <v>43216</v>
      </c>
    </row>
    <row r="8079" spans="1:6" ht="18.75" x14ac:dyDescent="0.3">
      <c r="A8079" s="20" t="s">
        <v>28909</v>
      </c>
      <c r="B8079" s="20" t="s">
        <v>5185</v>
      </c>
      <c r="C8079" s="20" t="s">
        <v>28908</v>
      </c>
      <c r="D8079" s="20" t="s">
        <v>28910</v>
      </c>
      <c r="E8079" s="16">
        <v>13.9445</v>
      </c>
      <c r="F8079" s="21">
        <v>43216</v>
      </c>
    </row>
    <row r="8080" spans="1:6" ht="18.75" x14ac:dyDescent="0.3">
      <c r="A8080" s="20" t="s">
        <v>28912</v>
      </c>
      <c r="B8080" s="20" t="s">
        <v>5185</v>
      </c>
      <c r="C8080" s="20" t="s">
        <v>28911</v>
      </c>
      <c r="D8080" s="20" t="s">
        <v>28913</v>
      </c>
      <c r="E8080" s="16">
        <v>13.9445</v>
      </c>
      <c r="F8080" s="21">
        <v>43216</v>
      </c>
    </row>
    <row r="8081" spans="1:6" ht="18.75" x14ac:dyDescent="0.3">
      <c r="A8081" s="20" t="s">
        <v>28915</v>
      </c>
      <c r="B8081" s="20" t="s">
        <v>5185</v>
      </c>
      <c r="C8081" s="20" t="s">
        <v>28914</v>
      </c>
      <c r="D8081" s="20" t="s">
        <v>28916</v>
      </c>
      <c r="E8081" s="16">
        <v>13.721399999999999</v>
      </c>
      <c r="F8081" s="21">
        <v>43216</v>
      </c>
    </row>
    <row r="8082" spans="1:6" ht="18.75" x14ac:dyDescent="0.3">
      <c r="A8082" s="20" t="s">
        <v>28918</v>
      </c>
      <c r="B8082" s="20" t="s">
        <v>5185</v>
      </c>
      <c r="C8082" s="20" t="s">
        <v>28917</v>
      </c>
      <c r="D8082" s="20" t="s">
        <v>28919</v>
      </c>
      <c r="E8082" s="16">
        <v>13.6731</v>
      </c>
      <c r="F8082" s="21">
        <v>43213</v>
      </c>
    </row>
    <row r="8083" spans="1:6" ht="18.75" x14ac:dyDescent="0.3">
      <c r="A8083" s="20" t="s">
        <v>28921</v>
      </c>
      <c r="B8083" s="20" t="s">
        <v>5185</v>
      </c>
      <c r="C8083" s="20" t="s">
        <v>28920</v>
      </c>
      <c r="D8083" s="20" t="s">
        <v>28922</v>
      </c>
      <c r="E8083" s="16">
        <v>13.7597</v>
      </c>
      <c r="F8083" s="21">
        <v>43213</v>
      </c>
    </row>
    <row r="8084" spans="1:6" ht="18.75" x14ac:dyDescent="0.3">
      <c r="A8084" s="20" t="s">
        <v>28924</v>
      </c>
      <c r="B8084" s="20" t="s">
        <v>5185</v>
      </c>
      <c r="C8084" s="20" t="s">
        <v>28923</v>
      </c>
      <c r="D8084" s="20" t="s">
        <v>28925</v>
      </c>
      <c r="E8084" s="16">
        <v>13.7597</v>
      </c>
      <c r="F8084" s="21">
        <v>43213</v>
      </c>
    </row>
    <row r="8085" spans="1:6" ht="18.75" x14ac:dyDescent="0.3">
      <c r="A8085" s="20" t="s">
        <v>28927</v>
      </c>
      <c r="B8085" s="20" t="s">
        <v>5185</v>
      </c>
      <c r="C8085" s="20" t="s">
        <v>28926</v>
      </c>
      <c r="D8085" s="20" t="s">
        <v>28928</v>
      </c>
      <c r="E8085" s="16">
        <v>13.6731</v>
      </c>
      <c r="F8085" s="21">
        <v>43213</v>
      </c>
    </row>
    <row r="8086" spans="1:6" ht="18.75" x14ac:dyDescent="0.3">
      <c r="A8086" s="20" t="s">
        <v>28930</v>
      </c>
      <c r="B8086" s="20" t="s">
        <v>5185</v>
      </c>
      <c r="C8086" s="20" t="s">
        <v>28929</v>
      </c>
      <c r="D8086" s="20" t="s">
        <v>28931</v>
      </c>
      <c r="E8086" s="16">
        <v>12.662100000000001</v>
      </c>
      <c r="F8086" s="21">
        <v>43095</v>
      </c>
    </row>
    <row r="8087" spans="1:6" ht="18.75" x14ac:dyDescent="0.3">
      <c r="A8087" s="20" t="s">
        <v>28933</v>
      </c>
      <c r="B8087" s="20" t="s">
        <v>5185</v>
      </c>
      <c r="C8087" s="20" t="s">
        <v>28932</v>
      </c>
      <c r="D8087" s="20" t="s">
        <v>28934</v>
      </c>
      <c r="E8087" s="16">
        <v>12.7577</v>
      </c>
      <c r="F8087" s="21">
        <v>43095</v>
      </c>
    </row>
    <row r="8088" spans="1:6" ht="18.75" x14ac:dyDescent="0.3">
      <c r="A8088" s="20" t="s">
        <v>28936</v>
      </c>
      <c r="B8088" s="20" t="s">
        <v>5185</v>
      </c>
      <c r="C8088" s="20" t="s">
        <v>28935</v>
      </c>
      <c r="D8088" s="20" t="s">
        <v>28937</v>
      </c>
      <c r="E8088" s="16">
        <v>12.7577</v>
      </c>
      <c r="F8088" s="21">
        <v>43095</v>
      </c>
    </row>
    <row r="8089" spans="1:6" ht="18.75" x14ac:dyDescent="0.3">
      <c r="A8089" s="20" t="s">
        <v>28939</v>
      </c>
      <c r="B8089" s="20" t="s">
        <v>5185</v>
      </c>
      <c r="C8089" s="20" t="s">
        <v>28938</v>
      </c>
      <c r="D8089" s="20" t="s">
        <v>28940</v>
      </c>
      <c r="E8089" s="16">
        <v>12.662100000000001</v>
      </c>
      <c r="F8089" s="21">
        <v>43095</v>
      </c>
    </row>
    <row r="8090" spans="1:6" ht="18.75" x14ac:dyDescent="0.3">
      <c r="A8090" s="20" t="s">
        <v>28942</v>
      </c>
      <c r="B8090" s="20" t="s">
        <v>5185</v>
      </c>
      <c r="C8090" s="20" t="s">
        <v>28941</v>
      </c>
      <c r="D8090" s="20" t="s">
        <v>28943</v>
      </c>
      <c r="E8090" s="16">
        <v>12.613099999999999</v>
      </c>
      <c r="F8090" s="21">
        <v>43131</v>
      </c>
    </row>
    <row r="8091" spans="1:6" ht="18.75" x14ac:dyDescent="0.3">
      <c r="A8091" s="20" t="s">
        <v>28945</v>
      </c>
      <c r="B8091" s="20" t="s">
        <v>5185</v>
      </c>
      <c r="C8091" s="20" t="s">
        <v>28944</v>
      </c>
      <c r="D8091" s="20" t="s">
        <v>28946</v>
      </c>
      <c r="E8091" s="16">
        <v>12.6807</v>
      </c>
      <c r="F8091" s="21">
        <v>43131</v>
      </c>
    </row>
    <row r="8092" spans="1:6" ht="18.75" x14ac:dyDescent="0.3">
      <c r="A8092" s="20" t="s">
        <v>28948</v>
      </c>
      <c r="B8092" s="20" t="s">
        <v>5185</v>
      </c>
      <c r="C8092" s="20" t="s">
        <v>28947</v>
      </c>
      <c r="D8092" s="20" t="s">
        <v>28949</v>
      </c>
      <c r="E8092" s="16">
        <v>12.613099999999999</v>
      </c>
      <c r="F8092" s="21">
        <v>43131</v>
      </c>
    </row>
    <row r="8093" spans="1:6" ht="18.75" x14ac:dyDescent="0.3">
      <c r="A8093" s="20" t="s">
        <v>28951</v>
      </c>
      <c r="B8093" s="20" t="s">
        <v>5185</v>
      </c>
      <c r="C8093" s="20" t="s">
        <v>28950</v>
      </c>
      <c r="D8093" s="20" t="s">
        <v>28952</v>
      </c>
      <c r="E8093" s="16">
        <v>12.6608</v>
      </c>
      <c r="F8093" s="21">
        <v>43186</v>
      </c>
    </row>
    <row r="8094" spans="1:6" ht="18.75" x14ac:dyDescent="0.3">
      <c r="A8094" s="20" t="s">
        <v>28954</v>
      </c>
      <c r="B8094" s="20" t="s">
        <v>5185</v>
      </c>
      <c r="C8094" s="20" t="s">
        <v>28953</v>
      </c>
      <c r="D8094" s="20" t="s">
        <v>28955</v>
      </c>
      <c r="E8094" s="16">
        <v>12.744999999999999</v>
      </c>
      <c r="F8094" s="21">
        <v>43186</v>
      </c>
    </row>
    <row r="8095" spans="1:6" ht="18.75" x14ac:dyDescent="0.3">
      <c r="A8095" s="20" t="s">
        <v>28957</v>
      </c>
      <c r="B8095" s="20" t="s">
        <v>5185</v>
      </c>
      <c r="C8095" s="20" t="s">
        <v>28956</v>
      </c>
      <c r="D8095" s="20" t="s">
        <v>28958</v>
      </c>
      <c r="E8095" s="16">
        <v>12.6608</v>
      </c>
      <c r="F8095" s="21">
        <v>43186</v>
      </c>
    </row>
    <row r="8096" spans="1:6" ht="18.75" x14ac:dyDescent="0.3">
      <c r="A8096" s="20" t="s">
        <v>28960</v>
      </c>
      <c r="B8096" s="20" t="s">
        <v>5185</v>
      </c>
      <c r="C8096" s="20" t="s">
        <v>28959</v>
      </c>
      <c r="D8096" s="20" t="s">
        <v>28961</v>
      </c>
      <c r="E8096" s="16">
        <v>12.6341</v>
      </c>
      <c r="F8096" s="21">
        <v>43129</v>
      </c>
    </row>
    <row r="8097" spans="1:6" ht="18.75" x14ac:dyDescent="0.3">
      <c r="A8097" s="20" t="s">
        <v>28963</v>
      </c>
      <c r="B8097" s="20" t="s">
        <v>5185</v>
      </c>
      <c r="C8097" s="20" t="s">
        <v>28962</v>
      </c>
      <c r="D8097" s="20" t="s">
        <v>28964</v>
      </c>
      <c r="E8097" s="16">
        <v>12.7026</v>
      </c>
      <c r="F8097" s="21">
        <v>43129</v>
      </c>
    </row>
    <row r="8098" spans="1:6" ht="18.75" x14ac:dyDescent="0.3">
      <c r="A8098" s="20" t="s">
        <v>28966</v>
      </c>
      <c r="B8098" s="20" t="s">
        <v>5185</v>
      </c>
      <c r="C8098" s="20" t="s">
        <v>28965</v>
      </c>
      <c r="D8098" s="20" t="s">
        <v>28967</v>
      </c>
      <c r="E8098" s="16">
        <v>12.7026</v>
      </c>
      <c r="F8098" s="21">
        <v>43129</v>
      </c>
    </row>
    <row r="8099" spans="1:6" ht="18.75" x14ac:dyDescent="0.3">
      <c r="A8099" s="20" t="s">
        <v>28969</v>
      </c>
      <c r="B8099" s="20" t="s">
        <v>5185</v>
      </c>
      <c r="C8099" s="20" t="s">
        <v>28968</v>
      </c>
      <c r="D8099" s="20" t="s">
        <v>28970</v>
      </c>
      <c r="E8099" s="16">
        <v>12.6341</v>
      </c>
      <c r="F8099" s="21">
        <v>43129</v>
      </c>
    </row>
    <row r="8100" spans="1:6" ht="18.75" x14ac:dyDescent="0.3">
      <c r="A8100" s="20" t="s">
        <v>28972</v>
      </c>
      <c r="B8100" s="20" t="s">
        <v>5185</v>
      </c>
      <c r="C8100" s="20" t="s">
        <v>28971</v>
      </c>
      <c r="D8100" s="20" t="s">
        <v>28973</v>
      </c>
      <c r="E8100" s="16">
        <v>12.5768</v>
      </c>
      <c r="F8100" s="21">
        <v>43200</v>
      </c>
    </row>
    <row r="8101" spans="1:6" ht="18.75" x14ac:dyDescent="0.3">
      <c r="A8101" s="20" t="s">
        <v>28975</v>
      </c>
      <c r="B8101" s="20" t="s">
        <v>5185</v>
      </c>
      <c r="C8101" s="20" t="s">
        <v>28974</v>
      </c>
      <c r="D8101" s="20" t="s">
        <v>28976</v>
      </c>
      <c r="E8101" s="16">
        <v>12.712899999999999</v>
      </c>
      <c r="F8101" s="21">
        <v>43200</v>
      </c>
    </row>
    <row r="8102" spans="1:6" ht="18.75" x14ac:dyDescent="0.3">
      <c r="A8102" s="20" t="s">
        <v>28978</v>
      </c>
      <c r="B8102" s="20" t="s">
        <v>5185</v>
      </c>
      <c r="C8102" s="20" t="s">
        <v>28977</v>
      </c>
      <c r="D8102" s="20" t="s">
        <v>28979</v>
      </c>
      <c r="E8102" s="16">
        <v>12.5768</v>
      </c>
      <c r="F8102" s="21">
        <v>43200</v>
      </c>
    </row>
    <row r="8103" spans="1:6" ht="18.75" x14ac:dyDescent="0.3">
      <c r="A8103" s="20" t="s">
        <v>28981</v>
      </c>
      <c r="B8103" s="20" t="s">
        <v>5185</v>
      </c>
      <c r="C8103" s="20" t="s">
        <v>28980</v>
      </c>
      <c r="D8103" s="20" t="s">
        <v>28982</v>
      </c>
      <c r="E8103" s="16">
        <v>12.674200000000001</v>
      </c>
      <c r="F8103" s="21">
        <v>43208</v>
      </c>
    </row>
    <row r="8104" spans="1:6" ht="18.75" x14ac:dyDescent="0.3">
      <c r="A8104" s="20" t="s">
        <v>28984</v>
      </c>
      <c r="B8104" s="20" t="s">
        <v>5185</v>
      </c>
      <c r="C8104" s="20" t="s">
        <v>28983</v>
      </c>
      <c r="D8104" s="20" t="s">
        <v>28985</v>
      </c>
      <c r="E8104" s="16">
        <v>12.7593</v>
      </c>
      <c r="F8104" s="21">
        <v>43208</v>
      </c>
    </row>
    <row r="8105" spans="1:6" ht="18.75" x14ac:dyDescent="0.3">
      <c r="A8105" s="20" t="s">
        <v>28987</v>
      </c>
      <c r="B8105" s="20" t="s">
        <v>5185</v>
      </c>
      <c r="C8105" s="20" t="s">
        <v>28986</v>
      </c>
      <c r="D8105" s="20" t="s">
        <v>28988</v>
      </c>
      <c r="E8105" s="16">
        <v>12.674200000000001</v>
      </c>
      <c r="F8105" s="21">
        <v>43208</v>
      </c>
    </row>
    <row r="8106" spans="1:6" ht="18.75" x14ac:dyDescent="0.3">
      <c r="A8106" s="20" t="s">
        <v>28990</v>
      </c>
      <c r="B8106" s="20" t="s">
        <v>5185</v>
      </c>
      <c r="C8106" s="20" t="s">
        <v>28989</v>
      </c>
      <c r="D8106" s="20" t="s">
        <v>28991</v>
      </c>
      <c r="E8106" s="16">
        <v>12.7136</v>
      </c>
      <c r="F8106" s="21">
        <v>43227</v>
      </c>
    </row>
    <row r="8107" spans="1:6" ht="18.75" x14ac:dyDescent="0.3">
      <c r="A8107" s="20" t="s">
        <v>28993</v>
      </c>
      <c r="B8107" s="20" t="s">
        <v>5185</v>
      </c>
      <c r="C8107" s="20" t="s">
        <v>28992</v>
      </c>
      <c r="D8107" s="20" t="s">
        <v>28994</v>
      </c>
      <c r="E8107" s="16">
        <v>12.747299999999999</v>
      </c>
      <c r="F8107" s="21">
        <v>43227</v>
      </c>
    </row>
    <row r="8108" spans="1:6" ht="18.75" x14ac:dyDescent="0.3">
      <c r="A8108" s="20" t="s">
        <v>28996</v>
      </c>
      <c r="B8108" s="20" t="s">
        <v>5185</v>
      </c>
      <c r="C8108" s="20" t="s">
        <v>28995</v>
      </c>
      <c r="D8108" s="20" t="s">
        <v>28997</v>
      </c>
      <c r="E8108" s="16">
        <v>12.747299999999999</v>
      </c>
      <c r="F8108" s="21">
        <v>43227</v>
      </c>
    </row>
    <row r="8109" spans="1:6" ht="18.75" x14ac:dyDescent="0.3">
      <c r="A8109" s="20" t="s">
        <v>28999</v>
      </c>
      <c r="B8109" s="20" t="s">
        <v>5185</v>
      </c>
      <c r="C8109" s="20" t="s">
        <v>28998</v>
      </c>
      <c r="D8109" s="20" t="s">
        <v>29000</v>
      </c>
      <c r="E8109" s="16">
        <v>12.7136</v>
      </c>
      <c r="F8109" s="21">
        <v>43227</v>
      </c>
    </row>
    <row r="8110" spans="1:6" ht="18.75" x14ac:dyDescent="0.3">
      <c r="A8110" s="20" t="s">
        <v>29002</v>
      </c>
      <c r="B8110" s="20" t="s">
        <v>5185</v>
      </c>
      <c r="C8110" s="20" t="s">
        <v>29001</v>
      </c>
      <c r="D8110" s="20" t="s">
        <v>29003</v>
      </c>
      <c r="E8110" s="16">
        <v>12.7278</v>
      </c>
      <c r="F8110" s="21">
        <v>43206</v>
      </c>
    </row>
    <row r="8111" spans="1:6" ht="18.75" x14ac:dyDescent="0.3">
      <c r="A8111" s="20" t="s">
        <v>29005</v>
      </c>
      <c r="B8111" s="20" t="s">
        <v>5185</v>
      </c>
      <c r="C8111" s="20" t="s">
        <v>29004</v>
      </c>
      <c r="D8111" s="20" t="s">
        <v>29006</v>
      </c>
      <c r="E8111" s="16">
        <v>12.8146</v>
      </c>
      <c r="F8111" s="21">
        <v>43206</v>
      </c>
    </row>
    <row r="8112" spans="1:6" ht="18.75" x14ac:dyDescent="0.3">
      <c r="A8112" s="20" t="s">
        <v>29008</v>
      </c>
      <c r="B8112" s="20" t="s">
        <v>5185</v>
      </c>
      <c r="C8112" s="20" t="s">
        <v>29007</v>
      </c>
      <c r="D8112" s="20" t="s">
        <v>29009</v>
      </c>
      <c r="E8112" s="16">
        <v>12.699</v>
      </c>
      <c r="F8112" s="21">
        <v>43244</v>
      </c>
    </row>
    <row r="8113" spans="1:6" ht="18.75" x14ac:dyDescent="0.3">
      <c r="A8113" s="20" t="s">
        <v>29011</v>
      </c>
      <c r="B8113" s="20" t="s">
        <v>5185</v>
      </c>
      <c r="C8113" s="20" t="s">
        <v>29010</v>
      </c>
      <c r="D8113" s="20" t="s">
        <v>29012</v>
      </c>
      <c r="E8113" s="16">
        <v>12.7384</v>
      </c>
      <c r="F8113" s="21">
        <v>43244</v>
      </c>
    </row>
    <row r="8114" spans="1:6" ht="18.75" x14ac:dyDescent="0.3">
      <c r="A8114" s="20" t="s">
        <v>29014</v>
      </c>
      <c r="B8114" s="20" t="s">
        <v>5185</v>
      </c>
      <c r="C8114" s="20" t="s">
        <v>29013</v>
      </c>
      <c r="D8114" s="20" t="s">
        <v>29015</v>
      </c>
      <c r="E8114" s="16">
        <v>12.699</v>
      </c>
      <c r="F8114" s="21">
        <v>43244</v>
      </c>
    </row>
    <row r="8115" spans="1:6" ht="18.75" x14ac:dyDescent="0.3">
      <c r="A8115" s="20" t="s">
        <v>29017</v>
      </c>
      <c r="B8115" s="20" t="s">
        <v>5185</v>
      </c>
      <c r="C8115" s="20" t="s">
        <v>29016</v>
      </c>
      <c r="D8115" s="20" t="s">
        <v>29018</v>
      </c>
      <c r="E8115" s="16">
        <v>12.669</v>
      </c>
      <c r="F8115" s="21">
        <v>43250</v>
      </c>
    </row>
    <row r="8116" spans="1:6" ht="18.75" x14ac:dyDescent="0.3">
      <c r="A8116" s="20" t="s">
        <v>29020</v>
      </c>
      <c r="B8116" s="20" t="s">
        <v>5185</v>
      </c>
      <c r="C8116" s="20" t="s">
        <v>29019</v>
      </c>
      <c r="D8116" s="20" t="s">
        <v>29021</v>
      </c>
      <c r="E8116" s="16">
        <v>12.7067</v>
      </c>
      <c r="F8116" s="21">
        <v>43250</v>
      </c>
    </row>
    <row r="8117" spans="1:6" ht="18.75" x14ac:dyDescent="0.3">
      <c r="A8117" s="20" t="s">
        <v>29023</v>
      </c>
      <c r="B8117" s="20" t="s">
        <v>5185</v>
      </c>
      <c r="C8117" s="20" t="s">
        <v>29022</v>
      </c>
      <c r="D8117" s="20" t="s">
        <v>29024</v>
      </c>
      <c r="E8117" s="16">
        <v>12.7067</v>
      </c>
      <c r="F8117" s="21">
        <v>43250</v>
      </c>
    </row>
    <row r="8118" spans="1:6" ht="18.75" x14ac:dyDescent="0.3">
      <c r="A8118" s="20" t="s">
        <v>29026</v>
      </c>
      <c r="B8118" s="20" t="s">
        <v>5185</v>
      </c>
      <c r="C8118" s="20" t="s">
        <v>29025</v>
      </c>
      <c r="D8118" s="20" t="s">
        <v>29027</v>
      </c>
      <c r="E8118" s="16">
        <v>12.669</v>
      </c>
      <c r="F8118" s="21">
        <v>43250</v>
      </c>
    </row>
    <row r="8119" spans="1:6" ht="18.75" x14ac:dyDescent="0.3">
      <c r="A8119" s="20" t="s">
        <v>29029</v>
      </c>
      <c r="B8119" s="20" t="s">
        <v>5185</v>
      </c>
      <c r="C8119" s="20" t="s">
        <v>29028</v>
      </c>
      <c r="D8119" s="20" t="s">
        <v>29030</v>
      </c>
      <c r="E8119" s="16">
        <v>12.7896</v>
      </c>
      <c r="F8119" s="21">
        <v>43202</v>
      </c>
    </row>
    <row r="8120" spans="1:6" ht="18.75" x14ac:dyDescent="0.3">
      <c r="A8120" s="20" t="s">
        <v>29032</v>
      </c>
      <c r="B8120" s="20" t="s">
        <v>5185</v>
      </c>
      <c r="C8120" s="20" t="s">
        <v>29031</v>
      </c>
      <c r="D8120" s="20" t="s">
        <v>29033</v>
      </c>
      <c r="E8120" s="16">
        <v>12.8606</v>
      </c>
      <c r="F8120" s="21">
        <v>43202</v>
      </c>
    </row>
    <row r="8121" spans="1:6" ht="18.75" x14ac:dyDescent="0.3">
      <c r="A8121" s="20" t="s">
        <v>29035</v>
      </c>
      <c r="B8121" s="20" t="s">
        <v>5185</v>
      </c>
      <c r="C8121" s="20" t="s">
        <v>29034</v>
      </c>
      <c r="D8121" s="20" t="s">
        <v>29036</v>
      </c>
      <c r="E8121" s="16">
        <v>12.8606</v>
      </c>
      <c r="F8121" s="21">
        <v>43202</v>
      </c>
    </row>
    <row r="8122" spans="1:6" ht="18.75" x14ac:dyDescent="0.3">
      <c r="A8122" s="20" t="s">
        <v>29038</v>
      </c>
      <c r="B8122" s="20" t="s">
        <v>5185</v>
      </c>
      <c r="C8122" s="20" t="s">
        <v>29037</v>
      </c>
      <c r="D8122" s="20" t="s">
        <v>29039</v>
      </c>
      <c r="E8122" s="16">
        <v>12.7896</v>
      </c>
      <c r="F8122" s="21">
        <v>43202</v>
      </c>
    </row>
    <row r="8123" spans="1:6" ht="18.75" x14ac:dyDescent="0.3">
      <c r="A8123" s="20" t="s">
        <v>29041</v>
      </c>
      <c r="B8123" s="20" t="s">
        <v>5185</v>
      </c>
      <c r="C8123" s="20" t="s">
        <v>29040</v>
      </c>
      <c r="D8123" s="20" t="s">
        <v>29042</v>
      </c>
      <c r="E8123" s="16">
        <v>12.8302</v>
      </c>
      <c r="F8123" s="21">
        <v>43202</v>
      </c>
    </row>
    <row r="8124" spans="1:6" ht="18.75" x14ac:dyDescent="0.3">
      <c r="A8124" s="20" t="s">
        <v>29044</v>
      </c>
      <c r="B8124" s="20" t="s">
        <v>5185</v>
      </c>
      <c r="C8124" s="20" t="s">
        <v>29043</v>
      </c>
      <c r="D8124" s="20" t="s">
        <v>29045</v>
      </c>
      <c r="E8124" s="16">
        <v>12.902699999999999</v>
      </c>
      <c r="F8124" s="21">
        <v>43202</v>
      </c>
    </row>
    <row r="8125" spans="1:6" ht="18.75" x14ac:dyDescent="0.3">
      <c r="A8125" s="20" t="s">
        <v>29047</v>
      </c>
      <c r="B8125" s="20" t="s">
        <v>5185</v>
      </c>
      <c r="C8125" s="20" t="s">
        <v>29046</v>
      </c>
      <c r="D8125" s="20" t="s">
        <v>29048</v>
      </c>
      <c r="E8125" s="16">
        <v>12.8302</v>
      </c>
      <c r="F8125" s="21">
        <v>43202</v>
      </c>
    </row>
    <row r="8126" spans="1:6" ht="18.75" x14ac:dyDescent="0.3">
      <c r="A8126" s="20" t="s">
        <v>29050</v>
      </c>
      <c r="B8126" s="20" t="s">
        <v>5185</v>
      </c>
      <c r="C8126" s="20" t="s">
        <v>29049</v>
      </c>
      <c r="D8126" s="20" t="s">
        <v>29051</v>
      </c>
      <c r="E8126" s="16">
        <v>12.4381</v>
      </c>
      <c r="F8126" s="21">
        <v>43298</v>
      </c>
    </row>
    <row r="8127" spans="1:6" ht="18.75" x14ac:dyDescent="0.3">
      <c r="A8127" s="20" t="s">
        <v>29053</v>
      </c>
      <c r="B8127" s="20" t="s">
        <v>5185</v>
      </c>
      <c r="C8127" s="20" t="s">
        <v>29052</v>
      </c>
      <c r="D8127" s="20" t="s">
        <v>29054</v>
      </c>
      <c r="E8127" s="16">
        <v>12.5471</v>
      </c>
      <c r="F8127" s="21">
        <v>43298</v>
      </c>
    </row>
    <row r="8128" spans="1:6" ht="18.75" x14ac:dyDescent="0.3">
      <c r="A8128" s="20" t="s">
        <v>29056</v>
      </c>
      <c r="B8128" s="20" t="s">
        <v>5185</v>
      </c>
      <c r="C8128" s="20" t="s">
        <v>29055</v>
      </c>
      <c r="D8128" s="20" t="s">
        <v>29057</v>
      </c>
      <c r="E8128" s="16">
        <v>12.5471</v>
      </c>
      <c r="F8128" s="21">
        <v>43298</v>
      </c>
    </row>
    <row r="8129" spans="1:6" ht="18.75" x14ac:dyDescent="0.3">
      <c r="A8129" s="20" t="s">
        <v>29059</v>
      </c>
      <c r="B8129" s="20" t="s">
        <v>5185</v>
      </c>
      <c r="C8129" s="20" t="s">
        <v>29058</v>
      </c>
      <c r="D8129" s="20" t="s">
        <v>29060</v>
      </c>
      <c r="E8129" s="16">
        <v>12.4381</v>
      </c>
      <c r="F8129" s="21">
        <v>43298</v>
      </c>
    </row>
    <row r="8130" spans="1:6" ht="18.75" x14ac:dyDescent="0.3">
      <c r="A8130" s="20" t="s">
        <v>29062</v>
      </c>
      <c r="B8130" s="20" t="s">
        <v>5185</v>
      </c>
      <c r="C8130" s="20" t="s">
        <v>29061</v>
      </c>
      <c r="D8130" s="20" t="s">
        <v>29063</v>
      </c>
      <c r="E8130" s="16">
        <v>12.973000000000001</v>
      </c>
      <c r="F8130" s="21">
        <v>43305</v>
      </c>
    </row>
    <row r="8131" spans="1:6" ht="18.75" x14ac:dyDescent="0.3">
      <c r="A8131" s="20" t="s">
        <v>29065</v>
      </c>
      <c r="B8131" s="20" t="s">
        <v>5185</v>
      </c>
      <c r="C8131" s="20" t="s">
        <v>29064</v>
      </c>
      <c r="D8131" s="20" t="s">
        <v>29066</v>
      </c>
      <c r="E8131" s="16">
        <v>13.1844</v>
      </c>
      <c r="F8131" s="21">
        <v>43305</v>
      </c>
    </row>
    <row r="8132" spans="1:6" ht="18.75" x14ac:dyDescent="0.3">
      <c r="A8132" s="20" t="s">
        <v>29068</v>
      </c>
      <c r="B8132" s="20" t="s">
        <v>5185</v>
      </c>
      <c r="C8132" s="20" t="s">
        <v>29067</v>
      </c>
      <c r="D8132" s="20" t="s">
        <v>29069</v>
      </c>
      <c r="E8132" s="16">
        <v>13.1844</v>
      </c>
      <c r="F8132" s="21">
        <v>43305</v>
      </c>
    </row>
    <row r="8133" spans="1:6" ht="18.75" x14ac:dyDescent="0.3">
      <c r="A8133" s="20" t="s">
        <v>29071</v>
      </c>
      <c r="B8133" s="20" t="s">
        <v>5185</v>
      </c>
      <c r="C8133" s="20" t="s">
        <v>29070</v>
      </c>
      <c r="D8133" s="20" t="s">
        <v>29072</v>
      </c>
      <c r="E8133" s="16">
        <v>12.973000000000001</v>
      </c>
      <c r="F8133" s="21">
        <v>43305</v>
      </c>
    </row>
    <row r="8134" spans="1:6" ht="18.75" x14ac:dyDescent="0.3">
      <c r="A8134" s="20" t="s">
        <v>29074</v>
      </c>
      <c r="B8134" s="20" t="s">
        <v>5185</v>
      </c>
      <c r="C8134" s="20" t="s">
        <v>29073</v>
      </c>
      <c r="D8134" s="20" t="s">
        <v>29075</v>
      </c>
      <c r="E8134" s="16">
        <v>12.6374</v>
      </c>
      <c r="F8134" s="21">
        <v>43399</v>
      </c>
    </row>
    <row r="8135" spans="1:6" ht="18.75" x14ac:dyDescent="0.3">
      <c r="A8135" s="20" t="s">
        <v>29077</v>
      </c>
      <c r="B8135" s="20" t="s">
        <v>5185</v>
      </c>
      <c r="C8135" s="20" t="s">
        <v>29076</v>
      </c>
      <c r="D8135" s="20" t="s">
        <v>29078</v>
      </c>
      <c r="E8135" s="16">
        <v>12.714399999999999</v>
      </c>
      <c r="F8135" s="21">
        <v>43399</v>
      </c>
    </row>
    <row r="8136" spans="1:6" ht="18.75" x14ac:dyDescent="0.3">
      <c r="A8136" s="20" t="s">
        <v>29080</v>
      </c>
      <c r="B8136" s="20" t="s">
        <v>5185</v>
      </c>
      <c r="C8136" s="20" t="s">
        <v>29079</v>
      </c>
      <c r="D8136" s="20" t="s">
        <v>29081</v>
      </c>
      <c r="E8136" s="16">
        <v>12.6374</v>
      </c>
      <c r="F8136" s="21">
        <v>43399</v>
      </c>
    </row>
    <row r="8137" spans="1:6" ht="18.75" x14ac:dyDescent="0.3">
      <c r="A8137" s="20" t="s">
        <v>29083</v>
      </c>
      <c r="B8137" s="20" t="s">
        <v>5185</v>
      </c>
      <c r="C8137" s="20" t="s">
        <v>29082</v>
      </c>
      <c r="D8137" s="20" t="s">
        <v>29084</v>
      </c>
      <c r="E8137" s="16">
        <v>12.761900000000001</v>
      </c>
      <c r="F8137" s="21">
        <v>43272</v>
      </c>
    </row>
    <row r="8138" spans="1:6" ht="18.75" x14ac:dyDescent="0.3">
      <c r="A8138" s="20" t="s">
        <v>29086</v>
      </c>
      <c r="B8138" s="20" t="s">
        <v>5185</v>
      </c>
      <c r="C8138" s="20" t="s">
        <v>29085</v>
      </c>
      <c r="D8138" s="20" t="s">
        <v>29087</v>
      </c>
      <c r="E8138" s="16">
        <v>12.793699999999999</v>
      </c>
      <c r="F8138" s="21">
        <v>43272</v>
      </c>
    </row>
    <row r="8139" spans="1:6" ht="18.75" x14ac:dyDescent="0.3">
      <c r="A8139" s="20" t="s">
        <v>29089</v>
      </c>
      <c r="B8139" s="20" t="s">
        <v>5185</v>
      </c>
      <c r="C8139" s="20" t="s">
        <v>29088</v>
      </c>
      <c r="D8139" s="20" t="s">
        <v>29090</v>
      </c>
      <c r="E8139" s="16">
        <v>12.761900000000001</v>
      </c>
      <c r="F8139" s="21">
        <v>43272</v>
      </c>
    </row>
    <row r="8140" spans="1:6" ht="18.75" x14ac:dyDescent="0.3">
      <c r="A8140" s="20" t="s">
        <v>29092</v>
      </c>
      <c r="B8140" s="20" t="s">
        <v>5185</v>
      </c>
      <c r="C8140" s="20" t="s">
        <v>29091</v>
      </c>
      <c r="D8140" s="20" t="s">
        <v>29093</v>
      </c>
      <c r="E8140" s="16">
        <v>12.57</v>
      </c>
      <c r="F8140" s="21">
        <v>43262</v>
      </c>
    </row>
    <row r="8141" spans="1:6" ht="18.75" x14ac:dyDescent="0.3">
      <c r="A8141" s="20" t="s">
        <v>29095</v>
      </c>
      <c r="B8141" s="20" t="s">
        <v>5185</v>
      </c>
      <c r="C8141" s="20" t="s">
        <v>29094</v>
      </c>
      <c r="D8141" s="20" t="s">
        <v>29096</v>
      </c>
      <c r="E8141" s="16">
        <v>12.6197</v>
      </c>
      <c r="F8141" s="21">
        <v>43262</v>
      </c>
    </row>
    <row r="8142" spans="1:6" ht="18.75" x14ac:dyDescent="0.3">
      <c r="A8142" s="20" t="s">
        <v>29098</v>
      </c>
      <c r="B8142" s="20" t="s">
        <v>5185</v>
      </c>
      <c r="C8142" s="20" t="s">
        <v>29097</v>
      </c>
      <c r="D8142" s="20" t="s">
        <v>29099</v>
      </c>
      <c r="E8142" s="16">
        <v>12.6197</v>
      </c>
      <c r="F8142" s="21">
        <v>43262</v>
      </c>
    </row>
    <row r="8143" spans="1:6" ht="18.75" x14ac:dyDescent="0.3">
      <c r="A8143" s="20" t="s">
        <v>29101</v>
      </c>
      <c r="B8143" s="20" t="s">
        <v>5185</v>
      </c>
      <c r="C8143" s="20" t="s">
        <v>29100</v>
      </c>
      <c r="D8143" s="20" t="s">
        <v>29102</v>
      </c>
      <c r="E8143" s="16">
        <v>12.57</v>
      </c>
      <c r="F8143" s="21">
        <v>43262</v>
      </c>
    </row>
    <row r="8144" spans="1:6" ht="18.75" x14ac:dyDescent="0.3">
      <c r="A8144" s="20" t="s">
        <v>29104</v>
      </c>
      <c r="B8144" s="20" t="s">
        <v>5185</v>
      </c>
      <c r="C8144" s="20" t="s">
        <v>29103</v>
      </c>
      <c r="D8144" s="20" t="s">
        <v>29105</v>
      </c>
      <c r="E8144" s="16">
        <v>12.668699999999999</v>
      </c>
      <c r="F8144" s="21">
        <v>43297</v>
      </c>
    </row>
    <row r="8145" spans="1:6" ht="18.75" x14ac:dyDescent="0.3">
      <c r="A8145" s="20" t="s">
        <v>29107</v>
      </c>
      <c r="B8145" s="20" t="s">
        <v>5185</v>
      </c>
      <c r="C8145" s="20" t="s">
        <v>29106</v>
      </c>
      <c r="D8145" s="20" t="s">
        <v>29108</v>
      </c>
      <c r="E8145" s="16">
        <v>12.7461</v>
      </c>
      <c r="F8145" s="21">
        <v>43297</v>
      </c>
    </row>
    <row r="8146" spans="1:6" ht="18.75" x14ac:dyDescent="0.3">
      <c r="A8146" s="20" t="s">
        <v>29110</v>
      </c>
      <c r="B8146" s="20" t="s">
        <v>5185</v>
      </c>
      <c r="C8146" s="20" t="s">
        <v>29109</v>
      </c>
      <c r="D8146" s="20" t="s">
        <v>29111</v>
      </c>
      <c r="E8146" s="16">
        <v>12.7461</v>
      </c>
      <c r="F8146" s="21">
        <v>43297</v>
      </c>
    </row>
    <row r="8147" spans="1:6" ht="18.75" x14ac:dyDescent="0.3">
      <c r="A8147" s="20" t="s">
        <v>29113</v>
      </c>
      <c r="B8147" s="20" t="s">
        <v>5185</v>
      </c>
      <c r="C8147" s="20" t="s">
        <v>29112</v>
      </c>
      <c r="D8147" s="20" t="s">
        <v>29114</v>
      </c>
      <c r="E8147" s="16">
        <v>12.646599999999999</v>
      </c>
      <c r="F8147" s="21">
        <v>43398</v>
      </c>
    </row>
    <row r="8148" spans="1:6" ht="18.75" x14ac:dyDescent="0.3">
      <c r="A8148" s="20" t="s">
        <v>29116</v>
      </c>
      <c r="B8148" s="20" t="s">
        <v>5185</v>
      </c>
      <c r="C8148" s="20" t="s">
        <v>29115</v>
      </c>
      <c r="D8148" s="20" t="s">
        <v>29117</v>
      </c>
      <c r="E8148" s="16">
        <v>12.7281</v>
      </c>
      <c r="F8148" s="21">
        <v>43398</v>
      </c>
    </row>
    <row r="8149" spans="1:6" ht="18.75" x14ac:dyDescent="0.3">
      <c r="A8149" s="20" t="s">
        <v>29119</v>
      </c>
      <c r="B8149" s="20" t="s">
        <v>5185</v>
      </c>
      <c r="C8149" s="20" t="s">
        <v>29118</v>
      </c>
      <c r="D8149" s="20" t="s">
        <v>29120</v>
      </c>
      <c r="E8149" s="16">
        <v>12.646599999999999</v>
      </c>
      <c r="F8149" s="21">
        <v>43398</v>
      </c>
    </row>
    <row r="8150" spans="1:6" ht="18.75" x14ac:dyDescent="0.3">
      <c r="A8150" s="20" t="s">
        <v>29122</v>
      </c>
      <c r="B8150" s="20" t="s">
        <v>5185</v>
      </c>
      <c r="C8150" s="20" t="s">
        <v>29121</v>
      </c>
      <c r="D8150" s="20" t="s">
        <v>29123</v>
      </c>
      <c r="E8150" s="16">
        <v>12.6404</v>
      </c>
      <c r="F8150" s="21">
        <v>43398</v>
      </c>
    </row>
    <row r="8151" spans="1:6" ht="18.75" x14ac:dyDescent="0.3">
      <c r="A8151" s="20" t="s">
        <v>29125</v>
      </c>
      <c r="B8151" s="20" t="s">
        <v>5185</v>
      </c>
      <c r="C8151" s="20" t="s">
        <v>29124</v>
      </c>
      <c r="D8151" s="20" t="s">
        <v>29126</v>
      </c>
      <c r="E8151" s="16">
        <v>12.7249</v>
      </c>
      <c r="F8151" s="21">
        <v>43398</v>
      </c>
    </row>
    <row r="8152" spans="1:6" ht="18.75" x14ac:dyDescent="0.3">
      <c r="A8152" s="20" t="s">
        <v>29128</v>
      </c>
      <c r="B8152" s="20" t="s">
        <v>5185</v>
      </c>
      <c r="C8152" s="20" t="s">
        <v>29127</v>
      </c>
      <c r="D8152" s="20" t="s">
        <v>29129</v>
      </c>
      <c r="E8152" s="16">
        <v>12.7249</v>
      </c>
      <c r="F8152" s="21">
        <v>43398</v>
      </c>
    </row>
    <row r="8153" spans="1:6" ht="18.75" x14ac:dyDescent="0.3">
      <c r="A8153" s="20" t="s">
        <v>29131</v>
      </c>
      <c r="B8153" s="20" t="s">
        <v>5185</v>
      </c>
      <c r="C8153" s="20" t="s">
        <v>29130</v>
      </c>
      <c r="D8153" s="20" t="s">
        <v>29132</v>
      </c>
      <c r="E8153" s="16">
        <v>12.6404</v>
      </c>
      <c r="F8153" s="21">
        <v>43398</v>
      </c>
    </row>
    <row r="8154" spans="1:6" ht="18.75" x14ac:dyDescent="0.3">
      <c r="A8154" s="20" t="s">
        <v>29134</v>
      </c>
      <c r="B8154" s="20" t="s">
        <v>5185</v>
      </c>
      <c r="C8154" s="20" t="s">
        <v>29133</v>
      </c>
      <c r="D8154" s="20" t="s">
        <v>29135</v>
      </c>
      <c r="E8154" s="16">
        <v>13.717599999999999</v>
      </c>
      <c r="F8154" s="21">
        <v>43612</v>
      </c>
    </row>
    <row r="8155" spans="1:6" ht="18.75" x14ac:dyDescent="0.3">
      <c r="A8155" s="20" t="s">
        <v>29137</v>
      </c>
      <c r="B8155" s="20" t="s">
        <v>5185</v>
      </c>
      <c r="C8155" s="20" t="s">
        <v>29136</v>
      </c>
      <c r="D8155" s="20" t="s">
        <v>29138</v>
      </c>
      <c r="E8155" s="16">
        <v>13.888199999999999</v>
      </c>
      <c r="F8155" s="21">
        <v>43612</v>
      </c>
    </row>
    <row r="8156" spans="1:6" ht="18.75" x14ac:dyDescent="0.3">
      <c r="A8156" s="20" t="s">
        <v>29140</v>
      </c>
      <c r="B8156" s="20" t="s">
        <v>5185</v>
      </c>
      <c r="C8156" s="20" t="s">
        <v>29139</v>
      </c>
      <c r="D8156" s="20" t="s">
        <v>29141</v>
      </c>
      <c r="E8156" s="16">
        <v>13.888199999999999</v>
      </c>
      <c r="F8156" s="21">
        <v>43612</v>
      </c>
    </row>
    <row r="8157" spans="1:6" ht="18.75" x14ac:dyDescent="0.3">
      <c r="A8157" s="20" t="s">
        <v>29143</v>
      </c>
      <c r="B8157" s="20" t="s">
        <v>5185</v>
      </c>
      <c r="C8157" s="20" t="s">
        <v>29142</v>
      </c>
      <c r="D8157" s="20" t="s">
        <v>29144</v>
      </c>
      <c r="E8157" s="16">
        <v>13.717599999999999</v>
      </c>
      <c r="F8157" s="21">
        <v>43612</v>
      </c>
    </row>
    <row r="8158" spans="1:6" ht="18.75" x14ac:dyDescent="0.3">
      <c r="A8158" s="20" t="s">
        <v>29146</v>
      </c>
      <c r="B8158" s="20" t="s">
        <v>5185</v>
      </c>
      <c r="C8158" s="20" t="s">
        <v>29145</v>
      </c>
      <c r="D8158" s="20" t="s">
        <v>29147</v>
      </c>
      <c r="E8158" s="16">
        <v>12.441800000000001</v>
      </c>
      <c r="F8158" s="21">
        <v>43588</v>
      </c>
    </row>
    <row r="8159" spans="1:6" ht="18.75" x14ac:dyDescent="0.3">
      <c r="A8159" s="20" t="s">
        <v>29149</v>
      </c>
      <c r="B8159" s="20" t="s">
        <v>5185</v>
      </c>
      <c r="C8159" s="20" t="s">
        <v>29148</v>
      </c>
      <c r="D8159" s="20" t="s">
        <v>29150</v>
      </c>
      <c r="E8159" s="16">
        <v>12.5487</v>
      </c>
      <c r="F8159" s="21">
        <v>43588</v>
      </c>
    </row>
    <row r="8160" spans="1:6" ht="18.75" x14ac:dyDescent="0.3">
      <c r="A8160" s="20" t="s">
        <v>29152</v>
      </c>
      <c r="B8160" s="20" t="s">
        <v>5185</v>
      </c>
      <c r="C8160" s="20" t="s">
        <v>29151</v>
      </c>
      <c r="D8160" s="20" t="s">
        <v>29153</v>
      </c>
      <c r="E8160" s="16">
        <v>12.5487</v>
      </c>
      <c r="F8160" s="21">
        <v>43588</v>
      </c>
    </row>
    <row r="8161" spans="1:6" ht="18.75" x14ac:dyDescent="0.3">
      <c r="A8161" s="20" t="s">
        <v>29155</v>
      </c>
      <c r="B8161" s="20" t="s">
        <v>5185</v>
      </c>
      <c r="C8161" s="20" t="s">
        <v>29154</v>
      </c>
      <c r="D8161" s="20" t="s">
        <v>29156</v>
      </c>
      <c r="E8161" s="16">
        <v>12.441800000000001</v>
      </c>
      <c r="F8161" s="21">
        <v>43588</v>
      </c>
    </row>
    <row r="8162" spans="1:6" ht="18.75" x14ac:dyDescent="0.3">
      <c r="A8162" s="20" t="s">
        <v>29158</v>
      </c>
      <c r="B8162" s="20" t="s">
        <v>5185</v>
      </c>
      <c r="C8162" s="20" t="s">
        <v>29157</v>
      </c>
      <c r="D8162" s="20" t="s">
        <v>29159</v>
      </c>
      <c r="E8162" s="16">
        <v>12.6569</v>
      </c>
      <c r="F8162" s="21">
        <v>43573</v>
      </c>
    </row>
    <row r="8163" spans="1:6" ht="18.75" x14ac:dyDescent="0.3">
      <c r="A8163" s="20" t="s">
        <v>29161</v>
      </c>
      <c r="B8163" s="20" t="s">
        <v>5185</v>
      </c>
      <c r="C8163" s="20" t="s">
        <v>29160</v>
      </c>
      <c r="D8163" s="20" t="s">
        <v>29162</v>
      </c>
      <c r="E8163" s="16">
        <v>12.682600000000001</v>
      </c>
      <c r="F8163" s="21">
        <v>43573</v>
      </c>
    </row>
    <row r="8164" spans="1:6" ht="18.75" x14ac:dyDescent="0.3">
      <c r="A8164" s="20" t="s">
        <v>29164</v>
      </c>
      <c r="B8164" s="20" t="s">
        <v>5185</v>
      </c>
      <c r="C8164" s="20" t="s">
        <v>29163</v>
      </c>
      <c r="D8164" s="20" t="s">
        <v>29165</v>
      </c>
      <c r="E8164" s="16">
        <v>12.682600000000001</v>
      </c>
      <c r="F8164" s="21">
        <v>43573</v>
      </c>
    </row>
    <row r="8165" spans="1:6" ht="18.75" x14ac:dyDescent="0.3">
      <c r="A8165" s="20" t="s">
        <v>29167</v>
      </c>
      <c r="B8165" s="20" t="s">
        <v>5185</v>
      </c>
      <c r="C8165" s="20" t="s">
        <v>29166</v>
      </c>
      <c r="D8165" s="20" t="s">
        <v>29168</v>
      </c>
      <c r="E8165" s="16">
        <v>12.9428</v>
      </c>
      <c r="F8165" s="21">
        <v>43573</v>
      </c>
    </row>
    <row r="8166" spans="1:6" ht="18.75" x14ac:dyDescent="0.3">
      <c r="A8166" s="20" t="s">
        <v>29170</v>
      </c>
      <c r="B8166" s="20" t="s">
        <v>5185</v>
      </c>
      <c r="C8166" s="20" t="s">
        <v>29169</v>
      </c>
      <c r="D8166" s="20" t="s">
        <v>29171</v>
      </c>
      <c r="E8166" s="16">
        <v>13.0244</v>
      </c>
      <c r="F8166" s="21">
        <v>43573</v>
      </c>
    </row>
    <row r="8167" spans="1:6" ht="18.75" x14ac:dyDescent="0.3">
      <c r="A8167" s="20" t="s">
        <v>29173</v>
      </c>
      <c r="B8167" s="20" t="s">
        <v>5185</v>
      </c>
      <c r="C8167" s="20" t="s">
        <v>29172</v>
      </c>
      <c r="D8167" s="20" t="s">
        <v>29174</v>
      </c>
      <c r="E8167" s="16">
        <v>13.0244</v>
      </c>
      <c r="F8167" s="21">
        <v>43573</v>
      </c>
    </row>
    <row r="8168" spans="1:6" ht="18.75" x14ac:dyDescent="0.3">
      <c r="A8168" s="20" t="s">
        <v>29176</v>
      </c>
      <c r="B8168" s="20" t="s">
        <v>5185</v>
      </c>
      <c r="C8168" s="20" t="s">
        <v>29175</v>
      </c>
      <c r="D8168" s="20" t="s">
        <v>29177</v>
      </c>
      <c r="E8168" s="16">
        <v>12.9428</v>
      </c>
      <c r="F8168" s="21">
        <v>43573</v>
      </c>
    </row>
    <row r="8169" spans="1:6" ht="18.75" x14ac:dyDescent="0.3">
      <c r="A8169" s="20" t="s">
        <v>29179</v>
      </c>
      <c r="B8169" s="20" t="s">
        <v>5185</v>
      </c>
      <c r="C8169" s="20" t="s">
        <v>29178</v>
      </c>
      <c r="D8169" s="20" t="s">
        <v>29180</v>
      </c>
      <c r="E8169" s="16">
        <v>12.6746</v>
      </c>
      <c r="F8169" s="21">
        <v>43580</v>
      </c>
    </row>
    <row r="8170" spans="1:6" ht="18.75" x14ac:dyDescent="0.3">
      <c r="A8170" s="20" t="s">
        <v>29182</v>
      </c>
      <c r="B8170" s="20" t="s">
        <v>5185</v>
      </c>
      <c r="C8170" s="20" t="s">
        <v>29181</v>
      </c>
      <c r="D8170" s="20" t="s">
        <v>29183</v>
      </c>
      <c r="E8170" s="16">
        <v>12.702299999999999</v>
      </c>
      <c r="F8170" s="21">
        <v>43580</v>
      </c>
    </row>
    <row r="8171" spans="1:6" ht="18.75" x14ac:dyDescent="0.3">
      <c r="A8171" s="20" t="s">
        <v>29185</v>
      </c>
      <c r="B8171" s="20" t="s">
        <v>5185</v>
      </c>
      <c r="C8171" s="20" t="s">
        <v>29184</v>
      </c>
      <c r="D8171" s="20" t="s">
        <v>29186</v>
      </c>
      <c r="E8171" s="16">
        <v>12.702299999999999</v>
      </c>
      <c r="F8171" s="21">
        <v>43580</v>
      </c>
    </row>
    <row r="8172" spans="1:6" ht="18.75" x14ac:dyDescent="0.3">
      <c r="A8172" s="20" t="s">
        <v>29188</v>
      </c>
      <c r="B8172" s="20" t="s">
        <v>5185</v>
      </c>
      <c r="C8172" s="20" t="s">
        <v>29187</v>
      </c>
      <c r="D8172" s="20" t="s">
        <v>29189</v>
      </c>
      <c r="E8172" s="16">
        <v>12.6175</v>
      </c>
      <c r="F8172" s="21">
        <v>43580</v>
      </c>
    </row>
    <row r="8173" spans="1:6" ht="18.75" x14ac:dyDescent="0.3">
      <c r="A8173" s="20" t="s">
        <v>29191</v>
      </c>
      <c r="B8173" s="20" t="s">
        <v>5185</v>
      </c>
      <c r="C8173" s="20" t="s">
        <v>29190</v>
      </c>
      <c r="D8173" s="20" t="s">
        <v>29192</v>
      </c>
      <c r="E8173" s="16">
        <v>12.686400000000001</v>
      </c>
      <c r="F8173" s="21">
        <v>43580</v>
      </c>
    </row>
    <row r="8174" spans="1:6" ht="18.75" x14ac:dyDescent="0.3">
      <c r="A8174" s="20" t="s">
        <v>29194</v>
      </c>
      <c r="B8174" s="20" t="s">
        <v>5185</v>
      </c>
      <c r="C8174" s="20" t="s">
        <v>29193</v>
      </c>
      <c r="D8174" s="20" t="s">
        <v>29195</v>
      </c>
      <c r="E8174" s="16">
        <v>12.7979</v>
      </c>
      <c r="F8174" s="21">
        <v>43580</v>
      </c>
    </row>
    <row r="8175" spans="1:6" ht="18.75" x14ac:dyDescent="0.3">
      <c r="A8175" s="20" t="s">
        <v>29197</v>
      </c>
      <c r="B8175" s="20" t="s">
        <v>5185</v>
      </c>
      <c r="C8175" s="20" t="s">
        <v>29196</v>
      </c>
      <c r="D8175" s="20" t="s">
        <v>29198</v>
      </c>
      <c r="E8175" s="16">
        <v>12.8232</v>
      </c>
      <c r="F8175" s="21">
        <v>43580</v>
      </c>
    </row>
    <row r="8176" spans="1:6" ht="18.75" x14ac:dyDescent="0.3">
      <c r="A8176" s="20" t="s">
        <v>29200</v>
      </c>
      <c r="B8176" s="20" t="s">
        <v>5185</v>
      </c>
      <c r="C8176" s="20" t="s">
        <v>29199</v>
      </c>
      <c r="D8176" s="20" t="s">
        <v>29201</v>
      </c>
      <c r="E8176" s="16">
        <v>12.7806</v>
      </c>
      <c r="F8176" s="21">
        <v>43580</v>
      </c>
    </row>
    <row r="8177" spans="1:6" ht="18.75" x14ac:dyDescent="0.3">
      <c r="A8177" s="20" t="s">
        <v>29203</v>
      </c>
      <c r="B8177" s="20" t="s">
        <v>5185</v>
      </c>
      <c r="C8177" s="20" t="s">
        <v>29202</v>
      </c>
      <c r="D8177" s="20" t="s">
        <v>29204</v>
      </c>
      <c r="E8177" s="16">
        <v>12.7559</v>
      </c>
      <c r="F8177" s="21">
        <v>43580</v>
      </c>
    </row>
    <row r="8178" spans="1:6" ht="18.75" x14ac:dyDescent="0.3">
      <c r="A8178" s="20" t="s">
        <v>29206</v>
      </c>
      <c r="B8178" s="20" t="s">
        <v>5185</v>
      </c>
      <c r="C8178" s="20" t="s">
        <v>29205</v>
      </c>
      <c r="D8178" s="20" t="s">
        <v>29207</v>
      </c>
      <c r="E8178" s="16">
        <v>12.629899999999999</v>
      </c>
      <c r="F8178" s="21">
        <v>43614</v>
      </c>
    </row>
    <row r="8179" spans="1:6" ht="18.75" x14ac:dyDescent="0.3">
      <c r="A8179" s="20" t="s">
        <v>29209</v>
      </c>
      <c r="B8179" s="20" t="s">
        <v>5185</v>
      </c>
      <c r="C8179" s="20" t="s">
        <v>29208</v>
      </c>
      <c r="D8179" s="20" t="s">
        <v>29210</v>
      </c>
      <c r="E8179" s="16">
        <v>12.707000000000001</v>
      </c>
      <c r="F8179" s="21">
        <v>43614</v>
      </c>
    </row>
    <row r="8180" spans="1:6" ht="18.75" x14ac:dyDescent="0.3">
      <c r="A8180" s="20" t="s">
        <v>29212</v>
      </c>
      <c r="B8180" s="20" t="s">
        <v>5185</v>
      </c>
      <c r="C8180" s="20" t="s">
        <v>29211</v>
      </c>
      <c r="D8180" s="20" t="s">
        <v>29213</v>
      </c>
      <c r="E8180" s="16">
        <v>12.629899999999999</v>
      </c>
      <c r="F8180" s="21">
        <v>43614</v>
      </c>
    </row>
    <row r="8181" spans="1:6" ht="18.75" x14ac:dyDescent="0.3">
      <c r="A8181" s="20" t="s">
        <v>29215</v>
      </c>
      <c r="B8181" s="20" t="s">
        <v>5185</v>
      </c>
      <c r="C8181" s="20" t="s">
        <v>29214</v>
      </c>
      <c r="D8181" s="20" t="s">
        <v>29216</v>
      </c>
      <c r="E8181" s="16">
        <v>12.8758</v>
      </c>
      <c r="F8181" s="21">
        <v>43593</v>
      </c>
    </row>
    <row r="8182" spans="1:6" ht="18.75" x14ac:dyDescent="0.3">
      <c r="A8182" s="20" t="s">
        <v>29218</v>
      </c>
      <c r="B8182" s="20" t="s">
        <v>5185</v>
      </c>
      <c r="C8182" s="20" t="s">
        <v>29217</v>
      </c>
      <c r="D8182" s="20" t="s">
        <v>29219</v>
      </c>
      <c r="E8182" s="16">
        <v>12.9032</v>
      </c>
      <c r="F8182" s="21">
        <v>43593</v>
      </c>
    </row>
    <row r="8183" spans="1:6" ht="18.75" x14ac:dyDescent="0.3">
      <c r="A8183" s="20" t="s">
        <v>29221</v>
      </c>
      <c r="B8183" s="20" t="s">
        <v>5185</v>
      </c>
      <c r="C8183" s="20" t="s">
        <v>29220</v>
      </c>
      <c r="D8183" s="20" t="s">
        <v>29222</v>
      </c>
      <c r="E8183" s="16">
        <v>12.8507</v>
      </c>
      <c r="F8183" s="21">
        <v>43593</v>
      </c>
    </row>
    <row r="8184" spans="1:6" ht="18.75" x14ac:dyDescent="0.3">
      <c r="A8184" s="20" t="s">
        <v>29224</v>
      </c>
      <c r="B8184" s="20" t="s">
        <v>5185</v>
      </c>
      <c r="C8184" s="20" t="s">
        <v>29223</v>
      </c>
      <c r="D8184" s="20" t="s">
        <v>29225</v>
      </c>
      <c r="E8184" s="16">
        <v>12.824</v>
      </c>
      <c r="F8184" s="21">
        <v>43593</v>
      </c>
    </row>
    <row r="8185" spans="1:6" ht="18.75" x14ac:dyDescent="0.3">
      <c r="A8185" s="20" t="s">
        <v>29227</v>
      </c>
      <c r="B8185" s="20" t="s">
        <v>5185</v>
      </c>
      <c r="C8185" s="20" t="s">
        <v>29226</v>
      </c>
      <c r="D8185" s="20" t="s">
        <v>29228</v>
      </c>
      <c r="E8185" s="16">
        <v>12.922800000000001</v>
      </c>
      <c r="F8185" s="21">
        <v>43594</v>
      </c>
    </row>
    <row r="8186" spans="1:6" ht="18.75" x14ac:dyDescent="0.3">
      <c r="A8186" s="20" t="s">
        <v>29230</v>
      </c>
      <c r="B8186" s="20" t="s">
        <v>5185</v>
      </c>
      <c r="C8186" s="20" t="s">
        <v>29229</v>
      </c>
      <c r="D8186" s="20" t="s">
        <v>29231</v>
      </c>
      <c r="E8186" s="16">
        <v>12.9504</v>
      </c>
      <c r="F8186" s="21">
        <v>43594</v>
      </c>
    </row>
    <row r="8187" spans="1:6" ht="18.75" x14ac:dyDescent="0.3">
      <c r="A8187" s="20" t="s">
        <v>29233</v>
      </c>
      <c r="B8187" s="20" t="s">
        <v>5185</v>
      </c>
      <c r="C8187" s="20" t="s">
        <v>29232</v>
      </c>
      <c r="D8187" s="20" t="s">
        <v>29234</v>
      </c>
      <c r="E8187" s="16">
        <v>12.889699999999999</v>
      </c>
      <c r="F8187" s="21">
        <v>43594</v>
      </c>
    </row>
    <row r="8188" spans="1:6" ht="18.75" x14ac:dyDescent="0.3">
      <c r="A8188" s="20" t="s">
        <v>29236</v>
      </c>
      <c r="B8188" s="20" t="s">
        <v>5185</v>
      </c>
      <c r="C8188" s="20" t="s">
        <v>29235</v>
      </c>
      <c r="D8188" s="20" t="s">
        <v>29237</v>
      </c>
      <c r="E8188" s="16">
        <v>12.8628</v>
      </c>
      <c r="F8188" s="21">
        <v>43594</v>
      </c>
    </row>
    <row r="8189" spans="1:6" ht="18.75" x14ac:dyDescent="0.3">
      <c r="A8189" s="20" t="s">
        <v>29239</v>
      </c>
      <c r="B8189" s="20" t="s">
        <v>5185</v>
      </c>
      <c r="C8189" s="20" t="s">
        <v>29238</v>
      </c>
      <c r="D8189" s="20" t="s">
        <v>29240</v>
      </c>
      <c r="E8189" s="16">
        <v>12.8514</v>
      </c>
      <c r="F8189" s="21">
        <v>43577</v>
      </c>
    </row>
    <row r="8190" spans="1:6" ht="18.75" x14ac:dyDescent="0.3">
      <c r="A8190" s="20" t="s">
        <v>29242</v>
      </c>
      <c r="B8190" s="20" t="s">
        <v>5185</v>
      </c>
      <c r="C8190" s="20" t="s">
        <v>29241</v>
      </c>
      <c r="D8190" s="20" t="s">
        <v>29243</v>
      </c>
      <c r="E8190" s="16">
        <v>12.8818</v>
      </c>
      <c r="F8190" s="21">
        <v>43577</v>
      </c>
    </row>
    <row r="8191" spans="1:6" ht="18.75" x14ac:dyDescent="0.3">
      <c r="A8191" s="20" t="s">
        <v>29245</v>
      </c>
      <c r="B8191" s="20" t="s">
        <v>5185</v>
      </c>
      <c r="C8191" s="20" t="s">
        <v>29244</v>
      </c>
      <c r="D8191" s="20" t="s">
        <v>29246</v>
      </c>
      <c r="E8191" s="16">
        <v>12.8818</v>
      </c>
      <c r="F8191" s="21">
        <v>43577</v>
      </c>
    </row>
    <row r="8192" spans="1:6" ht="18.75" x14ac:dyDescent="0.3">
      <c r="A8192" s="20" t="s">
        <v>29248</v>
      </c>
      <c r="B8192" s="20" t="s">
        <v>5185</v>
      </c>
      <c r="C8192" s="20" t="s">
        <v>29247</v>
      </c>
      <c r="D8192" s="20" t="s">
        <v>29249</v>
      </c>
      <c r="E8192" s="16">
        <v>12.8514</v>
      </c>
      <c r="F8192" s="21">
        <v>43577</v>
      </c>
    </row>
    <row r="8193" spans="1:6" ht="18.75" x14ac:dyDescent="0.3">
      <c r="A8193" s="20" t="s">
        <v>29251</v>
      </c>
      <c r="B8193" s="20" t="s">
        <v>5185</v>
      </c>
      <c r="C8193" s="20" t="s">
        <v>29250</v>
      </c>
      <c r="D8193" s="20" t="s">
        <v>29252</v>
      </c>
      <c r="E8193" s="16">
        <v>12.7637</v>
      </c>
      <c r="F8193" s="21">
        <v>43557</v>
      </c>
    </row>
    <row r="8194" spans="1:6" ht="18.75" x14ac:dyDescent="0.3">
      <c r="A8194" s="20" t="s">
        <v>29254</v>
      </c>
      <c r="B8194" s="20" t="s">
        <v>5185</v>
      </c>
      <c r="C8194" s="20" t="s">
        <v>29253</v>
      </c>
      <c r="D8194" s="20" t="s">
        <v>29255</v>
      </c>
      <c r="E8194" s="16">
        <v>12.835900000000001</v>
      </c>
      <c r="F8194" s="21">
        <v>43557</v>
      </c>
    </row>
    <row r="8195" spans="1:6" ht="18.75" x14ac:dyDescent="0.3">
      <c r="A8195" s="20" t="s">
        <v>29257</v>
      </c>
      <c r="B8195" s="20" t="s">
        <v>5185</v>
      </c>
      <c r="C8195" s="20" t="s">
        <v>29256</v>
      </c>
      <c r="D8195" s="20" t="s">
        <v>29258</v>
      </c>
      <c r="E8195" s="16">
        <v>12.835900000000001</v>
      </c>
      <c r="F8195" s="21">
        <v>43557</v>
      </c>
    </row>
    <row r="8196" spans="1:6" ht="18.75" x14ac:dyDescent="0.3">
      <c r="A8196" s="20" t="s">
        <v>29260</v>
      </c>
      <c r="B8196" s="20" t="s">
        <v>5185</v>
      </c>
      <c r="C8196" s="20" t="s">
        <v>29259</v>
      </c>
      <c r="D8196" s="20" t="s">
        <v>29261</v>
      </c>
      <c r="E8196" s="16">
        <v>12.7637</v>
      </c>
      <c r="F8196" s="21">
        <v>43557</v>
      </c>
    </row>
    <row r="8197" spans="1:6" ht="18.75" x14ac:dyDescent="0.3">
      <c r="A8197" s="20" t="s">
        <v>29263</v>
      </c>
      <c r="B8197" s="20" t="s">
        <v>5185</v>
      </c>
      <c r="C8197" s="20" t="s">
        <v>29262</v>
      </c>
      <c r="D8197" s="20" t="s">
        <v>29264</v>
      </c>
      <c r="E8197" s="16">
        <v>12.873900000000001</v>
      </c>
      <c r="F8197" s="21">
        <v>43578</v>
      </c>
    </row>
    <row r="8198" spans="1:6" ht="18.75" x14ac:dyDescent="0.3">
      <c r="A8198" s="20" t="s">
        <v>29266</v>
      </c>
      <c r="B8198" s="20" t="s">
        <v>5185</v>
      </c>
      <c r="C8198" s="20" t="s">
        <v>29265</v>
      </c>
      <c r="D8198" s="20" t="s">
        <v>29267</v>
      </c>
      <c r="E8198" s="16">
        <v>12.9064</v>
      </c>
      <c r="F8198" s="21">
        <v>43578</v>
      </c>
    </row>
    <row r="8199" spans="1:6" ht="18.75" x14ac:dyDescent="0.3">
      <c r="A8199" s="20" t="s">
        <v>29269</v>
      </c>
      <c r="B8199" s="20" t="s">
        <v>5185</v>
      </c>
      <c r="C8199" s="20" t="s">
        <v>29268</v>
      </c>
      <c r="D8199" s="20" t="s">
        <v>29270</v>
      </c>
      <c r="E8199" s="16">
        <v>12.9064</v>
      </c>
      <c r="F8199" s="21">
        <v>43578</v>
      </c>
    </row>
    <row r="8200" spans="1:6" ht="18.75" x14ac:dyDescent="0.3">
      <c r="A8200" s="20" t="s">
        <v>29272</v>
      </c>
      <c r="B8200" s="20" t="s">
        <v>5185</v>
      </c>
      <c r="C8200" s="20" t="s">
        <v>29271</v>
      </c>
      <c r="D8200" s="20" t="s">
        <v>29273</v>
      </c>
      <c r="E8200" s="16">
        <v>12.873900000000001</v>
      </c>
      <c r="F8200" s="21">
        <v>43578</v>
      </c>
    </row>
    <row r="8201" spans="1:6" ht="18.75" x14ac:dyDescent="0.3">
      <c r="A8201" s="20" t="s">
        <v>29275</v>
      </c>
      <c r="B8201" s="20" t="s">
        <v>5185</v>
      </c>
      <c r="C8201" s="20" t="s">
        <v>29274</v>
      </c>
      <c r="D8201" s="20" t="s">
        <v>29276</v>
      </c>
      <c r="E8201" s="16">
        <v>12.8028</v>
      </c>
      <c r="F8201" s="21">
        <v>43558</v>
      </c>
    </row>
    <row r="8202" spans="1:6" ht="18.75" x14ac:dyDescent="0.3">
      <c r="A8202" s="20" t="s">
        <v>29278</v>
      </c>
      <c r="B8202" s="20" t="s">
        <v>5185</v>
      </c>
      <c r="C8202" s="20" t="s">
        <v>29277</v>
      </c>
      <c r="D8202" s="20" t="s">
        <v>29279</v>
      </c>
      <c r="E8202" s="16">
        <v>12.891299999999999</v>
      </c>
      <c r="F8202" s="21">
        <v>43558</v>
      </c>
    </row>
    <row r="8203" spans="1:6" ht="18.75" x14ac:dyDescent="0.3">
      <c r="A8203" s="20" t="s">
        <v>29281</v>
      </c>
      <c r="B8203" s="20" t="s">
        <v>5185</v>
      </c>
      <c r="C8203" s="20" t="s">
        <v>29280</v>
      </c>
      <c r="D8203" s="20" t="s">
        <v>29282</v>
      </c>
      <c r="E8203" s="16">
        <v>12.8912</v>
      </c>
      <c r="F8203" s="21">
        <v>43558</v>
      </c>
    </row>
    <row r="8204" spans="1:6" ht="18.75" x14ac:dyDescent="0.3">
      <c r="A8204" s="20" t="s">
        <v>29284</v>
      </c>
      <c r="B8204" s="20" t="s">
        <v>5185</v>
      </c>
      <c r="C8204" s="20" t="s">
        <v>29283</v>
      </c>
      <c r="D8204" s="20" t="s">
        <v>29285</v>
      </c>
      <c r="E8204" s="16">
        <v>12.8028</v>
      </c>
      <c r="F8204" s="21">
        <v>43558</v>
      </c>
    </row>
    <row r="8205" spans="1:6" ht="18.75" x14ac:dyDescent="0.3">
      <c r="A8205" s="20" t="s">
        <v>29287</v>
      </c>
      <c r="B8205" s="20" t="s">
        <v>5185</v>
      </c>
      <c r="C8205" s="20" t="s">
        <v>29286</v>
      </c>
      <c r="D8205" s="20" t="s">
        <v>29288</v>
      </c>
      <c r="E8205" s="16">
        <v>13.4251</v>
      </c>
      <c r="F8205" s="21">
        <v>43739</v>
      </c>
    </row>
    <row r="8206" spans="1:6" ht="18.75" x14ac:dyDescent="0.3">
      <c r="A8206" s="20" t="s">
        <v>29290</v>
      </c>
      <c r="B8206" s="20" t="s">
        <v>5185</v>
      </c>
      <c r="C8206" s="20" t="s">
        <v>29289</v>
      </c>
      <c r="D8206" s="20" t="s">
        <v>29291</v>
      </c>
      <c r="E8206" s="16">
        <v>13.5167</v>
      </c>
      <c r="F8206" s="21">
        <v>43739</v>
      </c>
    </row>
    <row r="8207" spans="1:6" ht="18.75" x14ac:dyDescent="0.3">
      <c r="A8207" s="20" t="s">
        <v>29293</v>
      </c>
      <c r="B8207" s="20" t="s">
        <v>5185</v>
      </c>
      <c r="C8207" s="20" t="s">
        <v>29292</v>
      </c>
      <c r="D8207" s="20" t="s">
        <v>29294</v>
      </c>
      <c r="E8207" s="16">
        <v>13.5167</v>
      </c>
      <c r="F8207" s="21">
        <v>43739</v>
      </c>
    </row>
    <row r="8208" spans="1:6" ht="18.75" x14ac:dyDescent="0.3">
      <c r="A8208" s="20" t="s">
        <v>29296</v>
      </c>
      <c r="B8208" s="20" t="s">
        <v>5185</v>
      </c>
      <c r="C8208" s="20" t="s">
        <v>29295</v>
      </c>
      <c r="D8208" s="20" t="s">
        <v>29297</v>
      </c>
      <c r="E8208" s="16">
        <v>13.4251</v>
      </c>
      <c r="F8208" s="21">
        <v>43739</v>
      </c>
    </row>
    <row r="8209" spans="1:6" ht="18.75" x14ac:dyDescent="0.3">
      <c r="A8209" s="20" t="s">
        <v>29299</v>
      </c>
      <c r="B8209" s="20" t="s">
        <v>5185</v>
      </c>
      <c r="C8209" s="20" t="s">
        <v>29298</v>
      </c>
      <c r="D8209" s="20" t="s">
        <v>29300</v>
      </c>
      <c r="E8209" s="16">
        <v>10.416</v>
      </c>
      <c r="F8209" s="21">
        <v>42611</v>
      </c>
    </row>
    <row r="8210" spans="1:6" ht="18.75" x14ac:dyDescent="0.3">
      <c r="A8210" s="20" t="s">
        <v>29302</v>
      </c>
      <c r="B8210" s="20" t="s">
        <v>5185</v>
      </c>
      <c r="C8210" s="20" t="s">
        <v>29301</v>
      </c>
      <c r="D8210" s="20" t="s">
        <v>29303</v>
      </c>
      <c r="E8210" s="16">
        <v>10.4214</v>
      </c>
      <c r="F8210" s="21">
        <v>42611</v>
      </c>
    </row>
    <row r="8211" spans="1:6" ht="18.75" x14ac:dyDescent="0.3">
      <c r="A8211" s="20" t="s">
        <v>29305</v>
      </c>
      <c r="B8211" s="20" t="s">
        <v>5185</v>
      </c>
      <c r="C8211" s="20" t="s">
        <v>29304</v>
      </c>
      <c r="D8211" s="20" t="s">
        <v>29306</v>
      </c>
      <c r="E8211" s="16">
        <v>10.4214</v>
      </c>
      <c r="F8211" s="21">
        <v>42611</v>
      </c>
    </row>
    <row r="8212" spans="1:6" ht="18.75" x14ac:dyDescent="0.3">
      <c r="A8212" s="20" t="s">
        <v>29308</v>
      </c>
      <c r="B8212" s="20" t="s">
        <v>5185</v>
      </c>
      <c r="C8212" s="20" t="s">
        <v>29307</v>
      </c>
      <c r="D8212" s="20" t="s">
        <v>29309</v>
      </c>
      <c r="E8212" s="16">
        <v>10.416</v>
      </c>
      <c r="F8212" s="21">
        <v>42611</v>
      </c>
    </row>
    <row r="8213" spans="1:6" ht="18.75" x14ac:dyDescent="0.3">
      <c r="A8213" s="20" t="s">
        <v>29311</v>
      </c>
      <c r="B8213" s="20" t="s">
        <v>5185</v>
      </c>
      <c r="C8213" s="20" t="s">
        <v>29310</v>
      </c>
      <c r="D8213" s="20" t="s">
        <v>29312</v>
      </c>
      <c r="E8213" s="16">
        <v>10.4114</v>
      </c>
      <c r="F8213" s="21">
        <v>42600</v>
      </c>
    </row>
    <row r="8214" spans="1:6" ht="18.75" x14ac:dyDescent="0.3">
      <c r="A8214" s="20" t="s">
        <v>29314</v>
      </c>
      <c r="B8214" s="20" t="s">
        <v>5185</v>
      </c>
      <c r="C8214" s="20" t="s">
        <v>29313</v>
      </c>
      <c r="D8214" s="20" t="s">
        <v>29315</v>
      </c>
      <c r="E8214" s="16">
        <v>10.418100000000001</v>
      </c>
      <c r="F8214" s="21">
        <v>42600</v>
      </c>
    </row>
    <row r="8215" spans="1:6" ht="18.75" x14ac:dyDescent="0.3">
      <c r="A8215" s="20" t="s">
        <v>29317</v>
      </c>
      <c r="B8215" s="20" t="s">
        <v>5185</v>
      </c>
      <c r="C8215" s="20" t="s">
        <v>29316</v>
      </c>
      <c r="D8215" s="20" t="s">
        <v>29318</v>
      </c>
      <c r="E8215" s="16">
        <v>10.221299999999999</v>
      </c>
      <c r="F8215" s="21">
        <v>42506</v>
      </c>
    </row>
    <row r="8216" spans="1:6" ht="18.75" x14ac:dyDescent="0.3">
      <c r="A8216" s="20" t="s">
        <v>29320</v>
      </c>
      <c r="B8216" s="20" t="s">
        <v>5185</v>
      </c>
      <c r="C8216" s="20" t="s">
        <v>29319</v>
      </c>
      <c r="D8216" s="20" t="s">
        <v>29321</v>
      </c>
      <c r="E8216" s="16">
        <v>10.215999999999999</v>
      </c>
      <c r="F8216" s="21">
        <v>42506</v>
      </c>
    </row>
    <row r="8217" spans="1:6" ht="18.75" x14ac:dyDescent="0.3">
      <c r="A8217" s="20" t="s">
        <v>29323</v>
      </c>
      <c r="B8217" s="20" t="s">
        <v>5185</v>
      </c>
      <c r="C8217" s="20" t="s">
        <v>29322</v>
      </c>
      <c r="D8217" s="20" t="s">
        <v>29324</v>
      </c>
      <c r="E8217" s="16">
        <v>10.225300000000001</v>
      </c>
      <c r="F8217" s="21">
        <v>42520</v>
      </c>
    </row>
    <row r="8218" spans="1:6" ht="18.75" x14ac:dyDescent="0.3">
      <c r="A8218" s="20" t="s">
        <v>29326</v>
      </c>
      <c r="B8218" s="20" t="s">
        <v>5185</v>
      </c>
      <c r="C8218" s="20" t="s">
        <v>29325</v>
      </c>
      <c r="D8218" s="20" t="s">
        <v>29327</v>
      </c>
      <c r="E8218" s="16">
        <v>10.2239</v>
      </c>
      <c r="F8218" s="21">
        <v>42520</v>
      </c>
    </row>
    <row r="8219" spans="1:6" ht="18.75" x14ac:dyDescent="0.3">
      <c r="A8219" s="20" t="s">
        <v>29329</v>
      </c>
      <c r="B8219" s="20" t="s">
        <v>5185</v>
      </c>
      <c r="C8219" s="20" t="s">
        <v>29328</v>
      </c>
      <c r="D8219" s="20" t="s">
        <v>29330</v>
      </c>
      <c r="E8219" s="16">
        <v>10.224</v>
      </c>
      <c r="F8219" s="21">
        <v>42520</v>
      </c>
    </row>
    <row r="8220" spans="1:6" ht="18.75" x14ac:dyDescent="0.3">
      <c r="A8220" s="20" t="s">
        <v>29332</v>
      </c>
      <c r="B8220" s="20" t="s">
        <v>5185</v>
      </c>
      <c r="C8220" s="20" t="s">
        <v>29331</v>
      </c>
      <c r="D8220" s="20" t="s">
        <v>29333</v>
      </c>
      <c r="E8220" s="16">
        <v>10.225300000000001</v>
      </c>
      <c r="F8220" s="21">
        <v>42520</v>
      </c>
    </row>
    <row r="8221" spans="1:6" ht="18.75" x14ac:dyDescent="0.3">
      <c r="A8221" s="20" t="s">
        <v>29335</v>
      </c>
      <c r="B8221" s="20" t="s">
        <v>5185</v>
      </c>
      <c r="C8221" s="20" t="s">
        <v>29334</v>
      </c>
      <c r="D8221" s="20" t="s">
        <v>29336</v>
      </c>
      <c r="E8221" s="16">
        <v>12.7387</v>
      </c>
      <c r="F8221" s="21">
        <v>43724</v>
      </c>
    </row>
    <row r="8222" spans="1:6" ht="18.75" x14ac:dyDescent="0.3">
      <c r="A8222" s="20" t="s">
        <v>29338</v>
      </c>
      <c r="B8222" s="20" t="s">
        <v>5185</v>
      </c>
      <c r="C8222" s="20" t="s">
        <v>29337</v>
      </c>
      <c r="D8222" s="20" t="s">
        <v>29339</v>
      </c>
      <c r="E8222" s="16">
        <v>12.8474</v>
      </c>
      <c r="F8222" s="21">
        <v>43724</v>
      </c>
    </row>
    <row r="8223" spans="1:6" ht="18.75" x14ac:dyDescent="0.3">
      <c r="A8223" s="20" t="s">
        <v>29341</v>
      </c>
      <c r="B8223" s="20" t="s">
        <v>5185</v>
      </c>
      <c r="C8223" s="20" t="s">
        <v>29340</v>
      </c>
      <c r="D8223" s="20" t="s">
        <v>29342</v>
      </c>
      <c r="E8223" s="16">
        <v>12.8474</v>
      </c>
      <c r="F8223" s="21">
        <v>43724</v>
      </c>
    </row>
    <row r="8224" spans="1:6" ht="18.75" x14ac:dyDescent="0.3">
      <c r="A8224" s="20" t="s">
        <v>29344</v>
      </c>
      <c r="B8224" s="20" t="s">
        <v>5185</v>
      </c>
      <c r="C8224" s="20" t="s">
        <v>29343</v>
      </c>
      <c r="D8224" s="20" t="s">
        <v>29345</v>
      </c>
      <c r="E8224" s="16">
        <v>12.7387</v>
      </c>
      <c r="F8224" s="21">
        <v>43724</v>
      </c>
    </row>
    <row r="8225" spans="1:6" ht="18.75" x14ac:dyDescent="0.3">
      <c r="A8225" s="20" t="s">
        <v>29347</v>
      </c>
      <c r="B8225" s="20" t="s">
        <v>5185</v>
      </c>
      <c r="C8225" s="20" t="s">
        <v>29346</v>
      </c>
      <c r="D8225" s="20" t="s">
        <v>29348</v>
      </c>
      <c r="E8225" s="16">
        <v>12.3018</v>
      </c>
      <c r="F8225" s="21">
        <v>43724</v>
      </c>
    </row>
    <row r="8226" spans="1:6" ht="18.75" x14ac:dyDescent="0.3">
      <c r="A8226" s="20" t="s">
        <v>29350</v>
      </c>
      <c r="B8226" s="20" t="s">
        <v>5185</v>
      </c>
      <c r="C8226" s="20" t="s">
        <v>29349</v>
      </c>
      <c r="D8226" s="20" t="s">
        <v>29351</v>
      </c>
      <c r="E8226" s="16">
        <v>12.370699999999999</v>
      </c>
      <c r="F8226" s="21">
        <v>43724</v>
      </c>
    </row>
    <row r="8227" spans="1:6" ht="18.75" x14ac:dyDescent="0.3">
      <c r="A8227" s="20" t="s">
        <v>29353</v>
      </c>
      <c r="B8227" s="20" t="s">
        <v>5185</v>
      </c>
      <c r="C8227" s="20" t="s">
        <v>29352</v>
      </c>
      <c r="D8227" s="20" t="s">
        <v>29354</v>
      </c>
      <c r="E8227" s="16">
        <v>12.370699999999999</v>
      </c>
      <c r="F8227" s="21">
        <v>43724</v>
      </c>
    </row>
    <row r="8228" spans="1:6" ht="18.75" x14ac:dyDescent="0.3">
      <c r="A8228" s="20" t="s">
        <v>29356</v>
      </c>
      <c r="B8228" s="20" t="s">
        <v>5185</v>
      </c>
      <c r="C8228" s="20" t="s">
        <v>29355</v>
      </c>
      <c r="D8228" s="20" t="s">
        <v>29357</v>
      </c>
      <c r="E8228" s="16">
        <v>12.3018</v>
      </c>
      <c r="F8228" s="21">
        <v>43724</v>
      </c>
    </row>
    <row r="8229" spans="1:6" ht="18.75" x14ac:dyDescent="0.3">
      <c r="A8229" s="20" t="s">
        <v>29359</v>
      </c>
      <c r="B8229" s="20" t="s">
        <v>5185</v>
      </c>
      <c r="C8229" s="20" t="s">
        <v>29358</v>
      </c>
      <c r="D8229" s="20" t="s">
        <v>29360</v>
      </c>
      <c r="E8229" s="16">
        <v>12.527900000000001</v>
      </c>
      <c r="F8229" s="21">
        <v>43613</v>
      </c>
    </row>
    <row r="8230" spans="1:6" ht="18.75" x14ac:dyDescent="0.3">
      <c r="A8230" s="20" t="s">
        <v>29362</v>
      </c>
      <c r="B8230" s="20" t="s">
        <v>5185</v>
      </c>
      <c r="C8230" s="20" t="s">
        <v>29361</v>
      </c>
      <c r="D8230" s="20" t="s">
        <v>29363</v>
      </c>
      <c r="E8230" s="16">
        <v>12.6271</v>
      </c>
      <c r="F8230" s="21">
        <v>43613</v>
      </c>
    </row>
    <row r="8231" spans="1:6" ht="18.75" x14ac:dyDescent="0.3">
      <c r="A8231" s="20" t="s">
        <v>29365</v>
      </c>
      <c r="B8231" s="20" t="s">
        <v>5185</v>
      </c>
      <c r="C8231" s="20" t="s">
        <v>29364</v>
      </c>
      <c r="D8231" s="20" t="s">
        <v>29366</v>
      </c>
      <c r="E8231" s="16">
        <v>12.6271</v>
      </c>
      <c r="F8231" s="21">
        <v>43613</v>
      </c>
    </row>
    <row r="8232" spans="1:6" ht="18.75" x14ac:dyDescent="0.3">
      <c r="A8232" s="20" t="s">
        <v>29368</v>
      </c>
      <c r="B8232" s="20" t="s">
        <v>5185</v>
      </c>
      <c r="C8232" s="20" t="s">
        <v>29367</v>
      </c>
      <c r="D8232" s="20" t="s">
        <v>29369</v>
      </c>
      <c r="E8232" s="16">
        <v>12.527900000000001</v>
      </c>
      <c r="F8232" s="21">
        <v>43613</v>
      </c>
    </row>
    <row r="8233" spans="1:6" ht="18.75" x14ac:dyDescent="0.3">
      <c r="A8233" s="20" t="s">
        <v>29371</v>
      </c>
      <c r="B8233" s="20" t="s">
        <v>5185</v>
      </c>
      <c r="C8233" s="20" t="s">
        <v>29370</v>
      </c>
      <c r="D8233" s="20" t="s">
        <v>29372</v>
      </c>
      <c r="E8233" s="16">
        <v>12.295</v>
      </c>
      <c r="F8233" s="21">
        <v>43711</v>
      </c>
    </row>
    <row r="8234" spans="1:6" ht="18.75" x14ac:dyDescent="0.3">
      <c r="A8234" s="20" t="s">
        <v>29374</v>
      </c>
      <c r="B8234" s="20" t="s">
        <v>5185</v>
      </c>
      <c r="C8234" s="20" t="s">
        <v>29373</v>
      </c>
      <c r="D8234" s="20" t="s">
        <v>29375</v>
      </c>
      <c r="E8234" s="16">
        <v>12.295</v>
      </c>
      <c r="F8234" s="21">
        <v>43711</v>
      </c>
    </row>
    <row r="8235" spans="1:6" ht="18.75" x14ac:dyDescent="0.3">
      <c r="A8235" s="20" t="s">
        <v>29377</v>
      </c>
      <c r="B8235" s="20" t="s">
        <v>5185</v>
      </c>
      <c r="C8235" s="20" t="s">
        <v>29376</v>
      </c>
      <c r="D8235" s="20" t="s">
        <v>29378</v>
      </c>
      <c r="E8235" s="16">
        <v>12.372199999999999</v>
      </c>
      <c r="F8235" s="21">
        <v>43711</v>
      </c>
    </row>
    <row r="8236" spans="1:6" ht="18.75" x14ac:dyDescent="0.3">
      <c r="A8236" s="20" t="s">
        <v>29380</v>
      </c>
      <c r="B8236" s="20" t="s">
        <v>5185</v>
      </c>
      <c r="C8236" s="20" t="s">
        <v>29379</v>
      </c>
      <c r="D8236" s="20" t="s">
        <v>29381</v>
      </c>
      <c r="E8236" s="16">
        <v>12.372199999999999</v>
      </c>
      <c r="F8236" s="21">
        <v>43711</v>
      </c>
    </row>
    <row r="8237" spans="1:6" ht="18.75" x14ac:dyDescent="0.3">
      <c r="A8237" s="20" t="s">
        <v>29383</v>
      </c>
      <c r="B8237" s="20" t="s">
        <v>5185</v>
      </c>
      <c r="C8237" s="20" t="s">
        <v>29382</v>
      </c>
      <c r="D8237" s="20" t="s">
        <v>29384</v>
      </c>
      <c r="E8237" s="16">
        <v>12.3682</v>
      </c>
      <c r="F8237" s="21">
        <v>43711</v>
      </c>
    </row>
    <row r="8238" spans="1:6" ht="18.75" x14ac:dyDescent="0.3">
      <c r="A8238" s="20" t="s">
        <v>29386</v>
      </c>
      <c r="B8238" s="20" t="s">
        <v>5185</v>
      </c>
      <c r="C8238" s="20" t="s">
        <v>29385</v>
      </c>
      <c r="D8238" s="20" t="s">
        <v>29387</v>
      </c>
      <c r="E8238" s="16">
        <v>12.4278</v>
      </c>
      <c r="F8238" s="21">
        <v>43711</v>
      </c>
    </row>
    <row r="8239" spans="1:6" ht="18.75" x14ac:dyDescent="0.3">
      <c r="A8239" s="20" t="s">
        <v>29389</v>
      </c>
      <c r="B8239" s="20" t="s">
        <v>5185</v>
      </c>
      <c r="C8239" s="20" t="s">
        <v>29388</v>
      </c>
      <c r="D8239" s="20" t="s">
        <v>29390</v>
      </c>
      <c r="E8239" s="16">
        <v>12.4278</v>
      </c>
      <c r="F8239" s="21">
        <v>43711</v>
      </c>
    </row>
    <row r="8240" spans="1:6" ht="18.75" x14ac:dyDescent="0.3">
      <c r="A8240" s="20" t="s">
        <v>29392</v>
      </c>
      <c r="B8240" s="20" t="s">
        <v>5185</v>
      </c>
      <c r="C8240" s="20" t="s">
        <v>29391</v>
      </c>
      <c r="D8240" s="20" t="s">
        <v>29393</v>
      </c>
      <c r="E8240" s="16">
        <v>12.3682</v>
      </c>
      <c r="F8240" s="21">
        <v>43711</v>
      </c>
    </row>
    <row r="8241" spans="1:6" ht="18.75" x14ac:dyDescent="0.3">
      <c r="A8241" s="20" t="s">
        <v>29395</v>
      </c>
      <c r="B8241" s="20" t="s">
        <v>5185</v>
      </c>
      <c r="C8241" s="20" t="s">
        <v>29394</v>
      </c>
      <c r="D8241" s="20" t="s">
        <v>29396</v>
      </c>
      <c r="E8241" s="16">
        <v>12.4277</v>
      </c>
      <c r="F8241" s="21">
        <v>43704</v>
      </c>
    </row>
    <row r="8242" spans="1:6" ht="18.75" x14ac:dyDescent="0.3">
      <c r="A8242" s="20" t="s">
        <v>29398</v>
      </c>
      <c r="B8242" s="20" t="s">
        <v>5185</v>
      </c>
      <c r="C8242" s="20" t="s">
        <v>29397</v>
      </c>
      <c r="D8242" s="20" t="s">
        <v>29399</v>
      </c>
      <c r="E8242" s="16">
        <v>12.485099999999999</v>
      </c>
      <c r="F8242" s="21">
        <v>43704</v>
      </c>
    </row>
    <row r="8243" spans="1:6" ht="18.75" x14ac:dyDescent="0.3">
      <c r="A8243" s="20" t="s">
        <v>29401</v>
      </c>
      <c r="B8243" s="20" t="s">
        <v>5185</v>
      </c>
      <c r="C8243" s="20" t="s">
        <v>29400</v>
      </c>
      <c r="D8243" s="20" t="s">
        <v>29402</v>
      </c>
      <c r="E8243" s="16">
        <v>12.4277</v>
      </c>
      <c r="F8243" s="21">
        <v>43704</v>
      </c>
    </row>
    <row r="8244" spans="1:6" ht="18.75" x14ac:dyDescent="0.3">
      <c r="A8244" s="20" t="s">
        <v>29404</v>
      </c>
      <c r="B8244" s="20" t="s">
        <v>5185</v>
      </c>
      <c r="C8244" s="20" t="s">
        <v>29403</v>
      </c>
      <c r="D8244" s="20" t="s">
        <v>29405</v>
      </c>
      <c r="E8244" s="16">
        <v>12.4366</v>
      </c>
      <c r="F8244" s="21">
        <v>43678</v>
      </c>
    </row>
    <row r="8245" spans="1:6" ht="18.75" x14ac:dyDescent="0.3">
      <c r="A8245" s="20" t="s">
        <v>29407</v>
      </c>
      <c r="B8245" s="20" t="s">
        <v>5185</v>
      </c>
      <c r="C8245" s="20" t="s">
        <v>29406</v>
      </c>
      <c r="D8245" s="20" t="s">
        <v>29408</v>
      </c>
      <c r="E8245" s="16">
        <v>12.519399999999999</v>
      </c>
      <c r="F8245" s="21">
        <v>43678</v>
      </c>
    </row>
    <row r="8246" spans="1:6" ht="18.75" x14ac:dyDescent="0.3">
      <c r="A8246" s="20" t="s">
        <v>29410</v>
      </c>
      <c r="B8246" s="20" t="s">
        <v>5185</v>
      </c>
      <c r="C8246" s="20" t="s">
        <v>29409</v>
      </c>
      <c r="D8246" s="20" t="s">
        <v>29411</v>
      </c>
      <c r="E8246" s="16">
        <v>12.519399999999999</v>
      </c>
      <c r="F8246" s="21">
        <v>43678</v>
      </c>
    </row>
    <row r="8247" spans="1:6" ht="18.75" x14ac:dyDescent="0.3">
      <c r="A8247" s="20" t="s">
        <v>29413</v>
      </c>
      <c r="B8247" s="20" t="s">
        <v>5185</v>
      </c>
      <c r="C8247" s="20" t="s">
        <v>29412</v>
      </c>
      <c r="D8247" s="20" t="s">
        <v>29414</v>
      </c>
      <c r="E8247" s="16">
        <v>12.4366</v>
      </c>
      <c r="F8247" s="21">
        <v>43678</v>
      </c>
    </row>
    <row r="8248" spans="1:6" ht="18.75" x14ac:dyDescent="0.3">
      <c r="A8248" s="20" t="s">
        <v>29416</v>
      </c>
      <c r="B8248" s="20" t="s">
        <v>5185</v>
      </c>
      <c r="C8248" s="20" t="s">
        <v>29415</v>
      </c>
      <c r="D8248" s="20" t="s">
        <v>29417</v>
      </c>
      <c r="E8248" s="16">
        <v>12.661799999999999</v>
      </c>
      <c r="F8248" s="21">
        <v>43690</v>
      </c>
    </row>
    <row r="8249" spans="1:6" ht="18.75" x14ac:dyDescent="0.3">
      <c r="A8249" s="20" t="s">
        <v>29419</v>
      </c>
      <c r="B8249" s="20" t="s">
        <v>5185</v>
      </c>
      <c r="C8249" s="20" t="s">
        <v>29418</v>
      </c>
      <c r="D8249" s="20" t="s">
        <v>29420</v>
      </c>
      <c r="E8249" s="16">
        <v>12.818</v>
      </c>
      <c r="F8249" s="21">
        <v>43690</v>
      </c>
    </row>
    <row r="8250" spans="1:6" ht="18.75" x14ac:dyDescent="0.3">
      <c r="A8250" s="20" t="s">
        <v>29422</v>
      </c>
      <c r="B8250" s="20" t="s">
        <v>5185</v>
      </c>
      <c r="C8250" s="20" t="s">
        <v>29421</v>
      </c>
      <c r="D8250" s="20" t="s">
        <v>29423</v>
      </c>
      <c r="E8250" s="16">
        <v>12.818</v>
      </c>
      <c r="F8250" s="21">
        <v>43690</v>
      </c>
    </row>
    <row r="8251" spans="1:6" ht="18.75" x14ac:dyDescent="0.3">
      <c r="A8251" s="20" t="s">
        <v>29425</v>
      </c>
      <c r="B8251" s="20" t="s">
        <v>5185</v>
      </c>
      <c r="C8251" s="20" t="s">
        <v>29424</v>
      </c>
      <c r="D8251" s="20" t="s">
        <v>29426</v>
      </c>
      <c r="E8251" s="16">
        <v>12.661799999999999</v>
      </c>
      <c r="F8251" s="21">
        <v>43690</v>
      </c>
    </row>
    <row r="8252" spans="1:6" ht="18.75" x14ac:dyDescent="0.3">
      <c r="A8252" s="20" t="s">
        <v>29428</v>
      </c>
      <c r="B8252" s="20" t="s">
        <v>5185</v>
      </c>
      <c r="C8252" s="20" t="s">
        <v>29427</v>
      </c>
      <c r="D8252" s="20" t="s">
        <v>29429</v>
      </c>
      <c r="E8252" s="16">
        <v>13.113899999999999</v>
      </c>
      <c r="F8252" s="21">
        <v>43712</v>
      </c>
    </row>
    <row r="8253" spans="1:6" ht="18.75" x14ac:dyDescent="0.3">
      <c r="A8253" s="20" t="s">
        <v>29431</v>
      </c>
      <c r="B8253" s="20" t="s">
        <v>5185</v>
      </c>
      <c r="C8253" s="20" t="s">
        <v>29430</v>
      </c>
      <c r="D8253" s="20" t="s">
        <v>29432</v>
      </c>
      <c r="E8253" s="16">
        <v>13.3003</v>
      </c>
      <c r="F8253" s="21">
        <v>43712</v>
      </c>
    </row>
    <row r="8254" spans="1:6" ht="18.75" x14ac:dyDescent="0.3">
      <c r="A8254" s="20" t="s">
        <v>29434</v>
      </c>
      <c r="B8254" s="20" t="s">
        <v>5185</v>
      </c>
      <c r="C8254" s="20" t="s">
        <v>29433</v>
      </c>
      <c r="D8254" s="20" t="s">
        <v>29435</v>
      </c>
      <c r="E8254" s="16">
        <v>13.3003</v>
      </c>
      <c r="F8254" s="21">
        <v>43712</v>
      </c>
    </row>
    <row r="8255" spans="1:6" ht="18.75" x14ac:dyDescent="0.3">
      <c r="A8255" s="20" t="s">
        <v>29437</v>
      </c>
      <c r="B8255" s="20" t="s">
        <v>5185</v>
      </c>
      <c r="C8255" s="20" t="s">
        <v>29436</v>
      </c>
      <c r="D8255" s="20" t="s">
        <v>29438</v>
      </c>
      <c r="E8255" s="16">
        <v>13.113899999999999</v>
      </c>
      <c r="F8255" s="21">
        <v>43712</v>
      </c>
    </row>
    <row r="8256" spans="1:6" ht="18.75" x14ac:dyDescent="0.3">
      <c r="A8256" s="20" t="s">
        <v>29440</v>
      </c>
      <c r="B8256" s="20" t="s">
        <v>5185</v>
      </c>
      <c r="C8256" s="20" t="s">
        <v>29439</v>
      </c>
      <c r="D8256" s="20" t="s">
        <v>29441</v>
      </c>
      <c r="E8256" s="16">
        <v>13.0267</v>
      </c>
      <c r="F8256" s="21">
        <v>44039</v>
      </c>
    </row>
    <row r="8257" spans="1:6" ht="18.75" x14ac:dyDescent="0.3">
      <c r="A8257" s="20" t="s">
        <v>29443</v>
      </c>
      <c r="B8257" s="20" t="s">
        <v>5185</v>
      </c>
      <c r="C8257" s="20" t="s">
        <v>29442</v>
      </c>
      <c r="D8257" s="20" t="s">
        <v>29444</v>
      </c>
      <c r="E8257" s="16">
        <v>13.1043</v>
      </c>
      <c r="F8257" s="21">
        <v>44039</v>
      </c>
    </row>
    <row r="8258" spans="1:6" ht="18.75" x14ac:dyDescent="0.3">
      <c r="A8258" s="20" t="s">
        <v>29446</v>
      </c>
      <c r="B8258" s="20" t="s">
        <v>5185</v>
      </c>
      <c r="C8258" s="20" t="s">
        <v>29445</v>
      </c>
      <c r="D8258" s="20" t="s">
        <v>29447</v>
      </c>
      <c r="E8258" s="16">
        <v>13.0267</v>
      </c>
      <c r="F8258" s="21">
        <v>44039</v>
      </c>
    </row>
    <row r="8259" spans="1:6" ht="18.75" x14ac:dyDescent="0.3">
      <c r="A8259" s="20" t="s">
        <v>29449</v>
      </c>
      <c r="B8259" s="20" t="s">
        <v>5185</v>
      </c>
      <c r="C8259" s="20" t="s">
        <v>29448</v>
      </c>
      <c r="D8259" s="20" t="s">
        <v>29450</v>
      </c>
      <c r="E8259" s="16">
        <v>12.5893</v>
      </c>
      <c r="F8259" s="21">
        <v>43763</v>
      </c>
    </row>
    <row r="8260" spans="1:6" ht="18.75" x14ac:dyDescent="0.3">
      <c r="A8260" s="20" t="s">
        <v>29452</v>
      </c>
      <c r="B8260" s="20" t="s">
        <v>5185</v>
      </c>
      <c r="C8260" s="20" t="s">
        <v>29451</v>
      </c>
      <c r="D8260" s="20" t="s">
        <v>29453</v>
      </c>
      <c r="E8260" s="16">
        <v>12.7173</v>
      </c>
      <c r="F8260" s="21">
        <v>43763</v>
      </c>
    </row>
    <row r="8261" spans="1:6" ht="18.75" x14ac:dyDescent="0.3">
      <c r="A8261" s="20" t="s">
        <v>29455</v>
      </c>
      <c r="B8261" s="20" t="s">
        <v>5185</v>
      </c>
      <c r="C8261" s="20" t="s">
        <v>29454</v>
      </c>
      <c r="D8261" s="20" t="s">
        <v>29456</v>
      </c>
      <c r="E8261" s="16">
        <v>12.7173</v>
      </c>
      <c r="F8261" s="21">
        <v>43763</v>
      </c>
    </row>
    <row r="8262" spans="1:6" ht="18.75" x14ac:dyDescent="0.3">
      <c r="A8262" s="20" t="s">
        <v>29458</v>
      </c>
      <c r="B8262" s="20" t="s">
        <v>5185</v>
      </c>
      <c r="C8262" s="20" t="s">
        <v>29457</v>
      </c>
      <c r="D8262" s="20" t="s">
        <v>29459</v>
      </c>
      <c r="E8262" s="16">
        <v>12.5893</v>
      </c>
      <c r="F8262" s="21">
        <v>43763</v>
      </c>
    </row>
    <row r="8263" spans="1:6" ht="18.75" x14ac:dyDescent="0.3">
      <c r="A8263" s="20" t="s">
        <v>29461</v>
      </c>
      <c r="B8263" s="20" t="s">
        <v>5185</v>
      </c>
      <c r="C8263" s="20" t="s">
        <v>29460</v>
      </c>
      <c r="D8263" s="20" t="s">
        <v>29462</v>
      </c>
      <c r="E8263" s="16">
        <v>12.673500000000001</v>
      </c>
      <c r="F8263" s="21">
        <v>43948</v>
      </c>
    </row>
    <row r="8264" spans="1:6" ht="18.75" x14ac:dyDescent="0.3">
      <c r="A8264" s="20" t="s">
        <v>29464</v>
      </c>
      <c r="B8264" s="20" t="s">
        <v>5185</v>
      </c>
      <c r="C8264" s="20" t="s">
        <v>29463</v>
      </c>
      <c r="D8264" s="20" t="s">
        <v>29465</v>
      </c>
      <c r="E8264" s="16">
        <v>12.779</v>
      </c>
      <c r="F8264" s="21">
        <v>43948</v>
      </c>
    </row>
    <row r="8265" spans="1:6" ht="18.75" x14ac:dyDescent="0.3">
      <c r="A8265" s="20" t="s">
        <v>29467</v>
      </c>
      <c r="B8265" s="20" t="s">
        <v>5185</v>
      </c>
      <c r="C8265" s="20" t="s">
        <v>29466</v>
      </c>
      <c r="D8265" s="20" t="s">
        <v>29468</v>
      </c>
      <c r="E8265" s="16">
        <v>12.779</v>
      </c>
      <c r="F8265" s="21">
        <v>43948</v>
      </c>
    </row>
    <row r="8266" spans="1:6" ht="18.75" x14ac:dyDescent="0.3">
      <c r="A8266" s="20" t="s">
        <v>29470</v>
      </c>
      <c r="B8266" s="20" t="s">
        <v>5185</v>
      </c>
      <c r="C8266" s="20" t="s">
        <v>29469</v>
      </c>
      <c r="D8266" s="20" t="s">
        <v>29471</v>
      </c>
      <c r="E8266" s="16">
        <v>12.673500000000001</v>
      </c>
      <c r="F8266" s="21">
        <v>43948</v>
      </c>
    </row>
    <row r="8267" spans="1:6" ht="18.75" x14ac:dyDescent="0.3">
      <c r="A8267" s="20" t="s">
        <v>29473</v>
      </c>
      <c r="B8267" s="20" t="s">
        <v>5185</v>
      </c>
      <c r="C8267" s="20" t="s">
        <v>29472</v>
      </c>
      <c r="D8267" s="20" t="s">
        <v>29474</v>
      </c>
      <c r="E8267" s="16">
        <v>12.680300000000001</v>
      </c>
      <c r="F8267" s="21">
        <v>43962</v>
      </c>
    </row>
    <row r="8268" spans="1:6" ht="18.75" x14ac:dyDescent="0.3">
      <c r="A8268" s="20" t="s">
        <v>29476</v>
      </c>
      <c r="B8268" s="20" t="s">
        <v>5185</v>
      </c>
      <c r="C8268" s="20" t="s">
        <v>29475</v>
      </c>
      <c r="D8268" s="20" t="s">
        <v>29477</v>
      </c>
      <c r="E8268" s="16">
        <v>12.831300000000001</v>
      </c>
      <c r="F8268" s="21">
        <v>43962</v>
      </c>
    </row>
    <row r="8269" spans="1:6" ht="18.75" x14ac:dyDescent="0.3">
      <c r="A8269" s="20" t="s">
        <v>29479</v>
      </c>
      <c r="B8269" s="20" t="s">
        <v>5185</v>
      </c>
      <c r="C8269" s="20" t="s">
        <v>29478</v>
      </c>
      <c r="D8269" s="20" t="s">
        <v>29480</v>
      </c>
      <c r="E8269" s="16">
        <v>12.831300000000001</v>
      </c>
      <c r="F8269" s="21">
        <v>43962</v>
      </c>
    </row>
    <row r="8270" spans="1:6" ht="18.75" x14ac:dyDescent="0.3">
      <c r="A8270" s="20" t="s">
        <v>29482</v>
      </c>
      <c r="B8270" s="20" t="s">
        <v>5185</v>
      </c>
      <c r="C8270" s="20" t="s">
        <v>29481</v>
      </c>
      <c r="D8270" s="20" t="s">
        <v>29483</v>
      </c>
      <c r="E8270" s="16">
        <v>12.680300000000001</v>
      </c>
      <c r="F8270" s="21">
        <v>43962</v>
      </c>
    </row>
    <row r="8271" spans="1:6" ht="18.75" x14ac:dyDescent="0.3">
      <c r="A8271" s="20" t="s">
        <v>29485</v>
      </c>
      <c r="B8271" s="20" t="s">
        <v>5185</v>
      </c>
      <c r="C8271" s="20" t="s">
        <v>29484</v>
      </c>
      <c r="D8271" s="20" t="s">
        <v>29486</v>
      </c>
      <c r="E8271" s="16">
        <v>12.7361</v>
      </c>
      <c r="F8271" s="21">
        <v>43959</v>
      </c>
    </row>
    <row r="8272" spans="1:6" ht="18.75" x14ac:dyDescent="0.3">
      <c r="A8272" s="20" t="s">
        <v>29488</v>
      </c>
      <c r="B8272" s="20" t="s">
        <v>5185</v>
      </c>
      <c r="C8272" s="20" t="s">
        <v>29487</v>
      </c>
      <c r="D8272" s="20" t="s">
        <v>29489</v>
      </c>
      <c r="E8272" s="16">
        <v>12.874599999999999</v>
      </c>
      <c r="F8272" s="21">
        <v>43959</v>
      </c>
    </row>
    <row r="8273" spans="1:6" ht="18.75" x14ac:dyDescent="0.3">
      <c r="A8273" s="20" t="s">
        <v>29491</v>
      </c>
      <c r="B8273" s="20" t="s">
        <v>5185</v>
      </c>
      <c r="C8273" s="20" t="s">
        <v>29490</v>
      </c>
      <c r="D8273" s="20" t="s">
        <v>29492</v>
      </c>
      <c r="E8273" s="16">
        <v>12.7361</v>
      </c>
      <c r="F8273" s="21">
        <v>43959</v>
      </c>
    </row>
    <row r="8274" spans="1:6" ht="18.75" x14ac:dyDescent="0.3">
      <c r="A8274" s="20" t="s">
        <v>29494</v>
      </c>
      <c r="B8274" s="20" t="s">
        <v>5185</v>
      </c>
      <c r="C8274" s="20" t="s">
        <v>29493</v>
      </c>
      <c r="D8274" s="20" t="s">
        <v>29495</v>
      </c>
      <c r="E8274" s="16">
        <v>12.874599999999999</v>
      </c>
      <c r="F8274" s="21">
        <v>43959</v>
      </c>
    </row>
    <row r="8275" spans="1:6" ht="18.75" x14ac:dyDescent="0.3">
      <c r="A8275" s="20" t="s">
        <v>29497</v>
      </c>
      <c r="B8275" s="20" t="s">
        <v>5185</v>
      </c>
      <c r="C8275" s="20" t="s">
        <v>29496</v>
      </c>
      <c r="D8275" s="20" t="s">
        <v>29498</v>
      </c>
      <c r="E8275" s="16">
        <v>12.7888</v>
      </c>
      <c r="F8275" s="21">
        <v>43963</v>
      </c>
    </row>
    <row r="8276" spans="1:6" ht="18.75" x14ac:dyDescent="0.3">
      <c r="A8276" s="20" t="s">
        <v>29500</v>
      </c>
      <c r="B8276" s="20" t="s">
        <v>5185</v>
      </c>
      <c r="C8276" s="20" t="s">
        <v>29499</v>
      </c>
      <c r="D8276" s="20" t="s">
        <v>29501</v>
      </c>
      <c r="E8276" s="16">
        <v>12.9292</v>
      </c>
      <c r="F8276" s="21">
        <v>43963</v>
      </c>
    </row>
    <row r="8277" spans="1:6" ht="18.75" x14ac:dyDescent="0.3">
      <c r="A8277" s="20" t="s">
        <v>29503</v>
      </c>
      <c r="B8277" s="20" t="s">
        <v>5185</v>
      </c>
      <c r="C8277" s="20" t="s">
        <v>29502</v>
      </c>
      <c r="D8277" s="20" t="s">
        <v>29504</v>
      </c>
      <c r="E8277" s="16">
        <v>12.9292</v>
      </c>
      <c r="F8277" s="21">
        <v>43963</v>
      </c>
    </row>
    <row r="8278" spans="1:6" ht="18.75" x14ac:dyDescent="0.3">
      <c r="A8278" s="20" t="s">
        <v>29506</v>
      </c>
      <c r="B8278" s="20" t="s">
        <v>5185</v>
      </c>
      <c r="C8278" s="20" t="s">
        <v>29505</v>
      </c>
      <c r="D8278" s="20" t="s">
        <v>29507</v>
      </c>
      <c r="E8278" s="16">
        <v>12.7888</v>
      </c>
      <c r="F8278" s="21">
        <v>43963</v>
      </c>
    </row>
    <row r="8279" spans="1:6" ht="18.75" x14ac:dyDescent="0.3">
      <c r="A8279" s="20" t="s">
        <v>29509</v>
      </c>
      <c r="B8279" s="20" t="s">
        <v>5185</v>
      </c>
      <c r="C8279" s="20" t="s">
        <v>29508</v>
      </c>
      <c r="D8279" s="20" t="s">
        <v>29510</v>
      </c>
      <c r="E8279" s="16">
        <v>12.569599999999999</v>
      </c>
      <c r="F8279" s="21">
        <v>44039</v>
      </c>
    </row>
    <row r="8280" spans="1:6" ht="18.75" x14ac:dyDescent="0.3">
      <c r="A8280" s="20" t="s">
        <v>29512</v>
      </c>
      <c r="B8280" s="20" t="s">
        <v>5185</v>
      </c>
      <c r="C8280" s="20" t="s">
        <v>29511</v>
      </c>
      <c r="D8280" s="20" t="s">
        <v>29513</v>
      </c>
      <c r="E8280" s="16">
        <v>12.6082</v>
      </c>
      <c r="F8280" s="21">
        <v>44039</v>
      </c>
    </row>
    <row r="8281" spans="1:6" ht="18.75" x14ac:dyDescent="0.3">
      <c r="A8281" s="20" t="s">
        <v>29515</v>
      </c>
      <c r="B8281" s="20" t="s">
        <v>5185</v>
      </c>
      <c r="C8281" s="20" t="s">
        <v>29514</v>
      </c>
      <c r="D8281" s="20" t="s">
        <v>29516</v>
      </c>
      <c r="E8281" s="16">
        <v>12.6082</v>
      </c>
      <c r="F8281" s="21">
        <v>44039</v>
      </c>
    </row>
    <row r="8282" spans="1:6" ht="18.75" x14ac:dyDescent="0.3">
      <c r="A8282" s="20" t="s">
        <v>29518</v>
      </c>
      <c r="B8282" s="20" t="s">
        <v>5185</v>
      </c>
      <c r="C8282" s="20" t="s">
        <v>29517</v>
      </c>
      <c r="D8282" s="20" t="s">
        <v>29519</v>
      </c>
      <c r="E8282" s="16">
        <v>12.569599999999999</v>
      </c>
      <c r="F8282" s="21">
        <v>44039</v>
      </c>
    </row>
    <row r="8283" spans="1:6" ht="18.75" x14ac:dyDescent="0.3">
      <c r="A8283" s="20" t="s">
        <v>29521</v>
      </c>
      <c r="B8283" s="20" t="s">
        <v>5185</v>
      </c>
      <c r="C8283" s="20" t="s">
        <v>29520</v>
      </c>
      <c r="D8283" s="20" t="s">
        <v>29522</v>
      </c>
      <c r="E8283" s="16">
        <v>12.624499999999999</v>
      </c>
      <c r="F8283" s="21">
        <v>44047</v>
      </c>
    </row>
    <row r="8284" spans="1:6" ht="18.75" x14ac:dyDescent="0.3">
      <c r="A8284" s="20" t="s">
        <v>29524</v>
      </c>
      <c r="B8284" s="20" t="s">
        <v>5185</v>
      </c>
      <c r="C8284" s="20" t="s">
        <v>29523</v>
      </c>
      <c r="D8284" s="20" t="s">
        <v>29525</v>
      </c>
      <c r="E8284" s="16">
        <v>12.6647</v>
      </c>
      <c r="F8284" s="21">
        <v>44047</v>
      </c>
    </row>
    <row r="8285" spans="1:6" ht="18.75" x14ac:dyDescent="0.3">
      <c r="A8285" s="20" t="s">
        <v>29527</v>
      </c>
      <c r="B8285" s="20" t="s">
        <v>5185</v>
      </c>
      <c r="C8285" s="20" t="s">
        <v>29526</v>
      </c>
      <c r="D8285" s="20" t="s">
        <v>29528</v>
      </c>
      <c r="E8285" s="16">
        <v>12.6647</v>
      </c>
      <c r="F8285" s="21">
        <v>44047</v>
      </c>
    </row>
    <row r="8286" spans="1:6" ht="18.75" x14ac:dyDescent="0.3">
      <c r="A8286" s="20" t="s">
        <v>29530</v>
      </c>
      <c r="B8286" s="20" t="s">
        <v>5185</v>
      </c>
      <c r="C8286" s="20" t="s">
        <v>29529</v>
      </c>
      <c r="D8286" s="20" t="s">
        <v>29531</v>
      </c>
      <c r="E8286" s="16">
        <v>12.624499999999999</v>
      </c>
      <c r="F8286" s="21">
        <v>44047</v>
      </c>
    </row>
    <row r="8287" spans="1:6" ht="18.75" x14ac:dyDescent="0.3">
      <c r="A8287" s="20" t="s">
        <v>29533</v>
      </c>
      <c r="B8287" s="20" t="s">
        <v>5185</v>
      </c>
      <c r="C8287" s="20" t="s">
        <v>29532</v>
      </c>
      <c r="D8287" s="20" t="s">
        <v>29534</v>
      </c>
      <c r="E8287" s="16">
        <v>12.6478</v>
      </c>
      <c r="F8287" s="21">
        <v>44041</v>
      </c>
    </row>
    <row r="8288" spans="1:6" ht="18.75" x14ac:dyDescent="0.3">
      <c r="A8288" s="20" t="s">
        <v>29536</v>
      </c>
      <c r="B8288" s="20" t="s">
        <v>5185</v>
      </c>
      <c r="C8288" s="20" t="s">
        <v>29535</v>
      </c>
      <c r="D8288" s="20" t="s">
        <v>29537</v>
      </c>
      <c r="E8288" s="16">
        <v>12.689399999999999</v>
      </c>
      <c r="F8288" s="21">
        <v>44041</v>
      </c>
    </row>
    <row r="8289" spans="1:6" ht="18.75" x14ac:dyDescent="0.3">
      <c r="A8289" s="20" t="s">
        <v>29539</v>
      </c>
      <c r="B8289" s="20" t="s">
        <v>5185</v>
      </c>
      <c r="C8289" s="20" t="s">
        <v>29538</v>
      </c>
      <c r="D8289" s="20" t="s">
        <v>29540</v>
      </c>
      <c r="E8289" s="16">
        <v>12.689399999999999</v>
      </c>
      <c r="F8289" s="21">
        <v>44041</v>
      </c>
    </row>
    <row r="8290" spans="1:6" ht="18.75" x14ac:dyDescent="0.3">
      <c r="A8290" s="20" t="s">
        <v>29542</v>
      </c>
      <c r="B8290" s="20" t="s">
        <v>5185</v>
      </c>
      <c r="C8290" s="20" t="s">
        <v>29541</v>
      </c>
      <c r="D8290" s="20" t="s">
        <v>29543</v>
      </c>
      <c r="E8290" s="16">
        <v>12.664400000000001</v>
      </c>
      <c r="F8290" s="21">
        <v>44041</v>
      </c>
    </row>
    <row r="8291" spans="1:6" ht="18.75" x14ac:dyDescent="0.3">
      <c r="A8291" s="20" t="s">
        <v>29545</v>
      </c>
      <c r="B8291" s="20" t="s">
        <v>5185</v>
      </c>
      <c r="C8291" s="20" t="s">
        <v>29544</v>
      </c>
      <c r="D8291" s="20" t="s">
        <v>29546</v>
      </c>
      <c r="E8291" s="16">
        <v>12.7072</v>
      </c>
      <c r="F8291" s="21">
        <v>44041</v>
      </c>
    </row>
    <row r="8292" spans="1:6" ht="18.75" x14ac:dyDescent="0.3">
      <c r="A8292" s="20" t="s">
        <v>29548</v>
      </c>
      <c r="B8292" s="20" t="s">
        <v>5185</v>
      </c>
      <c r="C8292" s="20" t="s">
        <v>29547</v>
      </c>
      <c r="D8292" s="20" t="s">
        <v>29549</v>
      </c>
      <c r="E8292" s="16">
        <v>12.7072</v>
      </c>
      <c r="F8292" s="21">
        <v>44041</v>
      </c>
    </row>
    <row r="8293" spans="1:6" ht="18.75" x14ac:dyDescent="0.3">
      <c r="A8293" s="20" t="s">
        <v>29551</v>
      </c>
      <c r="B8293" s="20" t="s">
        <v>5185</v>
      </c>
      <c r="C8293" s="20" t="s">
        <v>29550</v>
      </c>
      <c r="D8293" s="20" t="s">
        <v>29552</v>
      </c>
      <c r="E8293" s="16">
        <v>12.645899999999999</v>
      </c>
      <c r="F8293" s="21">
        <v>44041</v>
      </c>
    </row>
    <row r="8294" spans="1:6" ht="18.75" x14ac:dyDescent="0.3">
      <c r="A8294" s="20" t="s">
        <v>29554</v>
      </c>
      <c r="B8294" s="20" t="s">
        <v>5185</v>
      </c>
      <c r="C8294" s="20" t="s">
        <v>29553</v>
      </c>
      <c r="D8294" s="20" t="s">
        <v>29555</v>
      </c>
      <c r="E8294" s="16">
        <v>12.6668</v>
      </c>
      <c r="F8294" s="21">
        <v>44041</v>
      </c>
    </row>
    <row r="8295" spans="1:6" ht="18.75" x14ac:dyDescent="0.3">
      <c r="A8295" s="20" t="s">
        <v>29557</v>
      </c>
      <c r="B8295" s="20" t="s">
        <v>5185</v>
      </c>
      <c r="C8295" s="20" t="s">
        <v>29556</v>
      </c>
      <c r="D8295" s="20" t="s">
        <v>29558</v>
      </c>
      <c r="E8295" s="16">
        <v>12.6668</v>
      </c>
      <c r="F8295" s="21">
        <v>44041</v>
      </c>
    </row>
    <row r="8296" spans="1:6" ht="18.75" x14ac:dyDescent="0.3">
      <c r="A8296" s="20" t="s">
        <v>29560</v>
      </c>
      <c r="B8296" s="20" t="s">
        <v>5185</v>
      </c>
      <c r="C8296" s="20" t="s">
        <v>29559</v>
      </c>
      <c r="D8296" s="20" t="s">
        <v>29561</v>
      </c>
      <c r="E8296" s="16">
        <v>12.6462</v>
      </c>
      <c r="F8296" s="21">
        <v>44048</v>
      </c>
    </row>
    <row r="8297" spans="1:6" ht="18.75" x14ac:dyDescent="0.3">
      <c r="A8297" s="20" t="s">
        <v>29563</v>
      </c>
      <c r="B8297" s="20" t="s">
        <v>5185</v>
      </c>
      <c r="C8297" s="20" t="s">
        <v>29562</v>
      </c>
      <c r="D8297" s="20" t="s">
        <v>29564</v>
      </c>
      <c r="E8297" s="16">
        <v>12.669600000000001</v>
      </c>
      <c r="F8297" s="21">
        <v>44048</v>
      </c>
    </row>
    <row r="8298" spans="1:6" ht="18.75" x14ac:dyDescent="0.3">
      <c r="A8298" s="20" t="s">
        <v>29566</v>
      </c>
      <c r="B8298" s="20" t="s">
        <v>5185</v>
      </c>
      <c r="C8298" s="20" t="s">
        <v>29565</v>
      </c>
      <c r="D8298" s="20" t="s">
        <v>29567</v>
      </c>
      <c r="E8298" s="16">
        <v>12.669600000000001</v>
      </c>
      <c r="F8298" s="21">
        <v>44048</v>
      </c>
    </row>
    <row r="8299" spans="1:6" ht="18.75" x14ac:dyDescent="0.3">
      <c r="A8299" s="20" t="s">
        <v>29569</v>
      </c>
      <c r="B8299" s="20" t="s">
        <v>5185</v>
      </c>
      <c r="C8299" s="20" t="s">
        <v>29568</v>
      </c>
      <c r="D8299" s="20" t="s">
        <v>29570</v>
      </c>
      <c r="E8299" s="16">
        <v>12.6462</v>
      </c>
      <c r="F8299" s="21">
        <v>44048</v>
      </c>
    </row>
    <row r="8300" spans="1:6" ht="18.75" x14ac:dyDescent="0.3">
      <c r="A8300" s="20" t="s">
        <v>29572</v>
      </c>
      <c r="B8300" s="20" t="s">
        <v>5185</v>
      </c>
      <c r="C8300" s="20" t="s">
        <v>29571</v>
      </c>
      <c r="D8300" s="20" t="s">
        <v>29573</v>
      </c>
      <c r="E8300" s="16">
        <v>12.873200000000001</v>
      </c>
      <c r="F8300" s="21">
        <v>43943</v>
      </c>
    </row>
    <row r="8301" spans="1:6" ht="18.75" x14ac:dyDescent="0.3">
      <c r="A8301" s="20" t="s">
        <v>29575</v>
      </c>
      <c r="B8301" s="20" t="s">
        <v>5185</v>
      </c>
      <c r="C8301" s="20" t="s">
        <v>29574</v>
      </c>
      <c r="D8301" s="20" t="s">
        <v>29576</v>
      </c>
      <c r="E8301" s="16">
        <v>12.969900000000001</v>
      </c>
      <c r="F8301" s="21">
        <v>43943</v>
      </c>
    </row>
    <row r="8302" spans="1:6" ht="18.75" x14ac:dyDescent="0.3">
      <c r="A8302" s="20" t="s">
        <v>29578</v>
      </c>
      <c r="B8302" s="20" t="s">
        <v>5185</v>
      </c>
      <c r="C8302" s="20" t="s">
        <v>29577</v>
      </c>
      <c r="D8302" s="20" t="s">
        <v>29579</v>
      </c>
      <c r="E8302" s="16">
        <v>12.873200000000001</v>
      </c>
      <c r="F8302" s="21">
        <v>43943</v>
      </c>
    </row>
    <row r="8303" spans="1:6" ht="18.75" x14ac:dyDescent="0.3">
      <c r="A8303" s="20" t="s">
        <v>29581</v>
      </c>
      <c r="B8303" s="20" t="s">
        <v>5185</v>
      </c>
      <c r="C8303" s="20" t="s">
        <v>29580</v>
      </c>
      <c r="D8303" s="20" t="s">
        <v>29582</v>
      </c>
      <c r="E8303" s="16">
        <v>12.6365</v>
      </c>
      <c r="F8303" s="21">
        <v>44041</v>
      </c>
    </row>
    <row r="8304" spans="1:6" ht="18.75" x14ac:dyDescent="0.3">
      <c r="A8304" s="20" t="s">
        <v>29584</v>
      </c>
      <c r="B8304" s="20" t="s">
        <v>5185</v>
      </c>
      <c r="C8304" s="20" t="s">
        <v>29583</v>
      </c>
      <c r="D8304" s="20" t="s">
        <v>29585</v>
      </c>
      <c r="E8304" s="16">
        <v>12.642799999999999</v>
      </c>
      <c r="F8304" s="21">
        <v>44041</v>
      </c>
    </row>
    <row r="8305" spans="1:6" ht="18.75" x14ac:dyDescent="0.3">
      <c r="A8305" s="20" t="s">
        <v>29587</v>
      </c>
      <c r="B8305" s="20" t="s">
        <v>5185</v>
      </c>
      <c r="C8305" s="20" t="s">
        <v>29586</v>
      </c>
      <c r="D8305" s="20" t="s">
        <v>29588</v>
      </c>
      <c r="E8305" s="16">
        <v>12.6365</v>
      </c>
      <c r="F8305" s="21">
        <v>44041</v>
      </c>
    </row>
    <row r="8306" spans="1:6" ht="18.75" x14ac:dyDescent="0.3">
      <c r="A8306" s="20" t="s">
        <v>29590</v>
      </c>
      <c r="B8306" s="20" t="s">
        <v>5185</v>
      </c>
      <c r="C8306" s="20" t="s">
        <v>29589</v>
      </c>
      <c r="D8306" s="20" t="s">
        <v>29591</v>
      </c>
      <c r="E8306" s="16">
        <v>12.3863</v>
      </c>
      <c r="F8306" s="21">
        <v>44029</v>
      </c>
    </row>
    <row r="8307" spans="1:6" ht="18.75" x14ac:dyDescent="0.3">
      <c r="A8307" s="20" t="s">
        <v>29593</v>
      </c>
      <c r="B8307" s="20" t="s">
        <v>5185</v>
      </c>
      <c r="C8307" s="20" t="s">
        <v>29592</v>
      </c>
      <c r="D8307" s="20" t="s">
        <v>29594</v>
      </c>
      <c r="E8307" s="16">
        <v>12.511699999999999</v>
      </c>
      <c r="F8307" s="21">
        <v>44029</v>
      </c>
    </row>
    <row r="8308" spans="1:6" ht="18.75" x14ac:dyDescent="0.3">
      <c r="A8308" s="20" t="s">
        <v>29596</v>
      </c>
      <c r="B8308" s="20" t="s">
        <v>5185</v>
      </c>
      <c r="C8308" s="20" t="s">
        <v>29595</v>
      </c>
      <c r="D8308" s="20" t="s">
        <v>29597</v>
      </c>
      <c r="E8308" s="16">
        <v>12.511699999999999</v>
      </c>
      <c r="F8308" s="21">
        <v>44029</v>
      </c>
    </row>
    <row r="8309" spans="1:6" ht="18.75" x14ac:dyDescent="0.3">
      <c r="A8309" s="20" t="s">
        <v>29599</v>
      </c>
      <c r="B8309" s="20" t="s">
        <v>5185</v>
      </c>
      <c r="C8309" s="20" t="s">
        <v>29598</v>
      </c>
      <c r="D8309" s="20" t="s">
        <v>29600</v>
      </c>
      <c r="E8309" s="16">
        <v>12.3863</v>
      </c>
      <c r="F8309" s="21">
        <v>44029</v>
      </c>
    </row>
    <row r="8310" spans="1:6" ht="18.75" x14ac:dyDescent="0.3">
      <c r="A8310" s="20" t="s">
        <v>29602</v>
      </c>
      <c r="B8310" s="20" t="s">
        <v>5185</v>
      </c>
      <c r="C8310" s="20" t="s">
        <v>29601</v>
      </c>
      <c r="D8310" s="20" t="s">
        <v>29603</v>
      </c>
      <c r="E8310" s="16">
        <v>12.420400000000001</v>
      </c>
      <c r="F8310" s="21">
        <v>44062</v>
      </c>
    </row>
    <row r="8311" spans="1:6" ht="18.75" x14ac:dyDescent="0.3">
      <c r="A8311" s="20" t="s">
        <v>29605</v>
      </c>
      <c r="B8311" s="20" t="s">
        <v>5185</v>
      </c>
      <c r="C8311" s="20" t="s">
        <v>29604</v>
      </c>
      <c r="D8311" s="20" t="s">
        <v>29606</v>
      </c>
      <c r="E8311" s="16">
        <v>12.519399999999999</v>
      </c>
      <c r="F8311" s="21">
        <v>44062</v>
      </c>
    </row>
    <row r="8312" spans="1:6" ht="18.75" x14ac:dyDescent="0.3">
      <c r="A8312" s="20" t="s">
        <v>29608</v>
      </c>
      <c r="B8312" s="20" t="s">
        <v>5185</v>
      </c>
      <c r="C8312" s="20" t="s">
        <v>29607</v>
      </c>
      <c r="D8312" s="20" t="s">
        <v>29609</v>
      </c>
      <c r="E8312" s="16">
        <v>12.519399999999999</v>
      </c>
      <c r="F8312" s="21">
        <v>44062</v>
      </c>
    </row>
    <row r="8313" spans="1:6" ht="18.75" x14ac:dyDescent="0.3">
      <c r="A8313" s="20" t="s">
        <v>29611</v>
      </c>
      <c r="B8313" s="20" t="s">
        <v>5185</v>
      </c>
      <c r="C8313" s="20" t="s">
        <v>29610</v>
      </c>
      <c r="D8313" s="20" t="s">
        <v>29612</v>
      </c>
      <c r="E8313" s="16">
        <v>12.420400000000001</v>
      </c>
      <c r="F8313" s="21">
        <v>44062</v>
      </c>
    </row>
    <row r="8314" spans="1:6" ht="18.75" x14ac:dyDescent="0.3">
      <c r="A8314" s="20" t="s">
        <v>29614</v>
      </c>
      <c r="B8314" s="20" t="s">
        <v>5185</v>
      </c>
      <c r="C8314" s="20" t="s">
        <v>29613</v>
      </c>
      <c r="D8314" s="20" t="s">
        <v>29615</v>
      </c>
      <c r="E8314" s="16">
        <v>12.4779</v>
      </c>
      <c r="F8314" s="21">
        <v>44119</v>
      </c>
    </row>
    <row r="8315" spans="1:6" ht="18.75" x14ac:dyDescent="0.3">
      <c r="A8315" s="20" t="s">
        <v>29617</v>
      </c>
      <c r="B8315" s="20" t="s">
        <v>5185</v>
      </c>
      <c r="C8315" s="20" t="s">
        <v>29616</v>
      </c>
      <c r="D8315" s="20" t="s">
        <v>29618</v>
      </c>
      <c r="E8315" s="16">
        <v>12.5101</v>
      </c>
      <c r="F8315" s="21">
        <v>44119</v>
      </c>
    </row>
    <row r="8316" spans="1:6" ht="18.75" x14ac:dyDescent="0.3">
      <c r="A8316" s="20" t="s">
        <v>29620</v>
      </c>
      <c r="B8316" s="20" t="s">
        <v>5185</v>
      </c>
      <c r="C8316" s="20" t="s">
        <v>29619</v>
      </c>
      <c r="D8316" s="20" t="s">
        <v>29621</v>
      </c>
      <c r="E8316" s="16">
        <v>12.5101</v>
      </c>
      <c r="F8316" s="21">
        <v>44119</v>
      </c>
    </row>
    <row r="8317" spans="1:6" ht="18.75" x14ac:dyDescent="0.3">
      <c r="A8317" s="20" t="s">
        <v>29623</v>
      </c>
      <c r="B8317" s="20" t="s">
        <v>5185</v>
      </c>
      <c r="C8317" s="20" t="s">
        <v>29622</v>
      </c>
      <c r="D8317" s="20" t="s">
        <v>29624</v>
      </c>
      <c r="E8317" s="16">
        <v>12.4779</v>
      </c>
      <c r="F8317" s="21">
        <v>44119</v>
      </c>
    </row>
    <row r="8318" spans="1:6" ht="18.75" x14ac:dyDescent="0.3">
      <c r="A8318" s="20" t="s">
        <v>29626</v>
      </c>
      <c r="B8318" s="20" t="s">
        <v>5185</v>
      </c>
      <c r="C8318" s="20" t="s">
        <v>29625</v>
      </c>
      <c r="D8318" s="20" t="s">
        <v>29627</v>
      </c>
      <c r="E8318" s="16">
        <v>12.450699999999999</v>
      </c>
      <c r="F8318" s="21">
        <v>43955</v>
      </c>
    </row>
    <row r="8319" spans="1:6" ht="18.75" x14ac:dyDescent="0.3">
      <c r="A8319" s="20" t="s">
        <v>29629</v>
      </c>
      <c r="B8319" s="20" t="s">
        <v>5185</v>
      </c>
      <c r="C8319" s="20" t="s">
        <v>29628</v>
      </c>
      <c r="D8319" s="20" t="s">
        <v>29630</v>
      </c>
      <c r="E8319" s="16">
        <v>12.7188</v>
      </c>
      <c r="F8319" s="21">
        <v>43955</v>
      </c>
    </row>
    <row r="8320" spans="1:6" ht="18.75" x14ac:dyDescent="0.3">
      <c r="A8320" s="20" t="s">
        <v>29632</v>
      </c>
      <c r="B8320" s="20" t="s">
        <v>5185</v>
      </c>
      <c r="C8320" s="20" t="s">
        <v>29631</v>
      </c>
      <c r="D8320" s="20" t="s">
        <v>29633</v>
      </c>
      <c r="E8320" s="16">
        <v>12.7188</v>
      </c>
      <c r="F8320" s="21">
        <v>43955</v>
      </c>
    </row>
    <row r="8321" spans="1:6" ht="18.75" x14ac:dyDescent="0.3">
      <c r="A8321" s="20" t="s">
        <v>29635</v>
      </c>
      <c r="B8321" s="20" t="s">
        <v>5185</v>
      </c>
      <c r="C8321" s="20" t="s">
        <v>29634</v>
      </c>
      <c r="D8321" s="20" t="s">
        <v>29636</v>
      </c>
      <c r="E8321" s="16">
        <v>12.450699999999999</v>
      </c>
      <c r="F8321" s="21">
        <v>43955</v>
      </c>
    </row>
    <row r="8322" spans="1:6" ht="18.75" x14ac:dyDescent="0.3">
      <c r="A8322" s="20" t="s">
        <v>29638</v>
      </c>
      <c r="B8322" s="20" t="s">
        <v>5185</v>
      </c>
      <c r="C8322" s="20" t="s">
        <v>29637</v>
      </c>
      <c r="D8322" s="20" t="s">
        <v>29639</v>
      </c>
      <c r="E8322" s="16">
        <v>12.448</v>
      </c>
      <c r="F8322" s="21">
        <v>43969</v>
      </c>
    </row>
    <row r="8323" spans="1:6" ht="18.75" x14ac:dyDescent="0.3">
      <c r="A8323" s="20" t="s">
        <v>29641</v>
      </c>
      <c r="B8323" s="20" t="s">
        <v>5185</v>
      </c>
      <c r="C8323" s="20" t="s">
        <v>29640</v>
      </c>
      <c r="D8323" s="20" t="s">
        <v>29642</v>
      </c>
      <c r="E8323" s="16">
        <v>12.6656</v>
      </c>
      <c r="F8323" s="21">
        <v>43969</v>
      </c>
    </row>
    <row r="8324" spans="1:6" ht="18.75" x14ac:dyDescent="0.3">
      <c r="A8324" s="20" t="s">
        <v>29644</v>
      </c>
      <c r="B8324" s="20" t="s">
        <v>5185</v>
      </c>
      <c r="C8324" s="20" t="s">
        <v>29643</v>
      </c>
      <c r="D8324" s="20" t="s">
        <v>29645</v>
      </c>
      <c r="E8324" s="16">
        <v>12.6656</v>
      </c>
      <c r="F8324" s="21">
        <v>43969</v>
      </c>
    </row>
    <row r="8325" spans="1:6" ht="18.75" x14ac:dyDescent="0.3">
      <c r="A8325" s="20" t="s">
        <v>29647</v>
      </c>
      <c r="B8325" s="20" t="s">
        <v>5185</v>
      </c>
      <c r="C8325" s="20" t="s">
        <v>29646</v>
      </c>
      <c r="D8325" s="20" t="s">
        <v>29648</v>
      </c>
      <c r="E8325" s="16">
        <v>12.448</v>
      </c>
      <c r="F8325" s="21">
        <v>43969</v>
      </c>
    </row>
    <row r="8326" spans="1:6" ht="18.75" x14ac:dyDescent="0.3">
      <c r="A8326" s="20" t="s">
        <v>29650</v>
      </c>
      <c r="B8326" s="20" t="s">
        <v>5185</v>
      </c>
      <c r="C8326" s="20" t="s">
        <v>29649</v>
      </c>
      <c r="D8326" s="20" t="s">
        <v>29651</v>
      </c>
      <c r="E8326" s="16">
        <v>12.458</v>
      </c>
      <c r="F8326" s="21">
        <v>43983</v>
      </c>
    </row>
    <row r="8327" spans="1:6" ht="18.75" x14ac:dyDescent="0.3">
      <c r="A8327" s="20" t="s">
        <v>29653</v>
      </c>
      <c r="B8327" s="20" t="s">
        <v>5185</v>
      </c>
      <c r="C8327" s="20" t="s">
        <v>29652</v>
      </c>
      <c r="D8327" s="20" t="s">
        <v>29654</v>
      </c>
      <c r="E8327" s="16">
        <v>12.5296</v>
      </c>
      <c r="F8327" s="21">
        <v>43983</v>
      </c>
    </row>
    <row r="8328" spans="1:6" ht="18.75" x14ac:dyDescent="0.3">
      <c r="A8328" s="20" t="s">
        <v>29656</v>
      </c>
      <c r="B8328" s="20" t="s">
        <v>5185</v>
      </c>
      <c r="C8328" s="20" t="s">
        <v>29655</v>
      </c>
      <c r="D8328" s="20" t="s">
        <v>29657</v>
      </c>
      <c r="E8328" s="16">
        <v>12.5296</v>
      </c>
      <c r="F8328" s="21">
        <v>43983</v>
      </c>
    </row>
    <row r="8329" spans="1:6" ht="18.75" x14ac:dyDescent="0.3">
      <c r="A8329" s="20" t="s">
        <v>29659</v>
      </c>
      <c r="B8329" s="20" t="s">
        <v>5185</v>
      </c>
      <c r="C8329" s="20" t="s">
        <v>29658</v>
      </c>
      <c r="D8329" s="20" t="s">
        <v>29660</v>
      </c>
      <c r="E8329" s="16">
        <v>12.3154</v>
      </c>
      <c r="F8329" s="21">
        <v>44056</v>
      </c>
    </row>
    <row r="8330" spans="1:6" ht="18.75" x14ac:dyDescent="0.3">
      <c r="A8330" s="20" t="s">
        <v>29662</v>
      </c>
      <c r="B8330" s="20" t="s">
        <v>5185</v>
      </c>
      <c r="C8330" s="20" t="s">
        <v>29661</v>
      </c>
      <c r="D8330" s="20" t="s">
        <v>29663</v>
      </c>
      <c r="E8330" s="16">
        <v>12.3774</v>
      </c>
      <c r="F8330" s="21">
        <v>44056</v>
      </c>
    </row>
    <row r="8331" spans="1:6" ht="18.75" x14ac:dyDescent="0.3">
      <c r="A8331" s="20" t="s">
        <v>29665</v>
      </c>
      <c r="B8331" s="20" t="s">
        <v>5185</v>
      </c>
      <c r="C8331" s="20" t="s">
        <v>29664</v>
      </c>
      <c r="D8331" s="20" t="s">
        <v>29666</v>
      </c>
      <c r="E8331" s="16">
        <v>12.3774</v>
      </c>
      <c r="F8331" s="21">
        <v>44056</v>
      </c>
    </row>
    <row r="8332" spans="1:6" ht="18.75" x14ac:dyDescent="0.3">
      <c r="A8332" s="20" t="s">
        <v>29668</v>
      </c>
      <c r="B8332" s="20" t="s">
        <v>5185</v>
      </c>
      <c r="C8332" s="20" t="s">
        <v>29667</v>
      </c>
      <c r="D8332" s="20" t="s">
        <v>29669</v>
      </c>
      <c r="E8332" s="16">
        <v>12.3154</v>
      </c>
      <c r="F8332" s="21">
        <v>44056</v>
      </c>
    </row>
    <row r="8333" spans="1:6" ht="18.75" x14ac:dyDescent="0.3">
      <c r="A8333" s="20" t="s">
        <v>29671</v>
      </c>
      <c r="B8333" s="20" t="s">
        <v>5185</v>
      </c>
      <c r="C8333" s="20" t="s">
        <v>29670</v>
      </c>
      <c r="D8333" s="20" t="s">
        <v>29672</v>
      </c>
      <c r="E8333" s="16">
        <v>12.4016</v>
      </c>
      <c r="F8333" s="21">
        <v>44048</v>
      </c>
    </row>
    <row r="8334" spans="1:6" ht="18.75" x14ac:dyDescent="0.3">
      <c r="A8334" s="20" t="s">
        <v>29674</v>
      </c>
      <c r="B8334" s="20" t="s">
        <v>5185</v>
      </c>
      <c r="C8334" s="20" t="s">
        <v>29673</v>
      </c>
      <c r="D8334" s="20" t="s">
        <v>29675</v>
      </c>
      <c r="E8334" s="16">
        <v>12.4016</v>
      </c>
      <c r="F8334" s="21">
        <v>44048</v>
      </c>
    </row>
    <row r="8335" spans="1:6" ht="18.75" x14ac:dyDescent="0.3">
      <c r="A8335" s="20" t="s">
        <v>29677</v>
      </c>
      <c r="B8335" s="20" t="s">
        <v>5185</v>
      </c>
      <c r="C8335" s="20" t="s">
        <v>29676</v>
      </c>
      <c r="D8335" s="20" t="s">
        <v>29678</v>
      </c>
      <c r="E8335" s="16">
        <v>12.3169</v>
      </c>
      <c r="F8335" s="21">
        <v>44048</v>
      </c>
    </row>
    <row r="8336" spans="1:6" ht="18.75" x14ac:dyDescent="0.3">
      <c r="A8336" s="20" t="s">
        <v>29680</v>
      </c>
      <c r="B8336" s="20" t="s">
        <v>5185</v>
      </c>
      <c r="C8336" s="20" t="s">
        <v>29679</v>
      </c>
      <c r="D8336" s="20" t="s">
        <v>29681</v>
      </c>
      <c r="E8336" s="16">
        <v>12.3169</v>
      </c>
      <c r="F8336" s="21">
        <v>44048</v>
      </c>
    </row>
    <row r="8337" spans="1:6" ht="18.75" x14ac:dyDescent="0.3">
      <c r="A8337" s="20" t="s">
        <v>29683</v>
      </c>
      <c r="B8337" s="20" t="s">
        <v>5185</v>
      </c>
      <c r="C8337" s="20" t="s">
        <v>29682</v>
      </c>
      <c r="D8337" s="20" t="s">
        <v>29684</v>
      </c>
      <c r="E8337" s="16">
        <v>12.3687</v>
      </c>
      <c r="F8337" s="21">
        <v>44096</v>
      </c>
    </row>
    <row r="8338" spans="1:6" ht="18.75" x14ac:dyDescent="0.3">
      <c r="A8338" s="20" t="s">
        <v>29686</v>
      </c>
      <c r="B8338" s="20" t="s">
        <v>5185</v>
      </c>
      <c r="C8338" s="20" t="s">
        <v>29685</v>
      </c>
      <c r="D8338" s="20" t="s">
        <v>29687</v>
      </c>
      <c r="E8338" s="16">
        <v>12.398199999999999</v>
      </c>
      <c r="F8338" s="21">
        <v>44096</v>
      </c>
    </row>
    <row r="8339" spans="1:6" ht="18.75" x14ac:dyDescent="0.3">
      <c r="A8339" s="20" t="s">
        <v>29689</v>
      </c>
      <c r="B8339" s="20" t="s">
        <v>5185</v>
      </c>
      <c r="C8339" s="20" t="s">
        <v>29688</v>
      </c>
      <c r="D8339" s="20" t="s">
        <v>29690</v>
      </c>
      <c r="E8339" s="16">
        <v>12.398199999999999</v>
      </c>
      <c r="F8339" s="21">
        <v>44096</v>
      </c>
    </row>
    <row r="8340" spans="1:6" ht="18.75" x14ac:dyDescent="0.3">
      <c r="A8340" s="20" t="s">
        <v>29692</v>
      </c>
      <c r="B8340" s="20" t="s">
        <v>5185</v>
      </c>
      <c r="C8340" s="20" t="s">
        <v>29691</v>
      </c>
      <c r="D8340" s="20" t="s">
        <v>29693</v>
      </c>
      <c r="E8340" s="16">
        <v>12.3687</v>
      </c>
      <c r="F8340" s="21">
        <v>44096</v>
      </c>
    </row>
    <row r="8341" spans="1:6" ht="18.75" x14ac:dyDescent="0.3">
      <c r="A8341" s="20" t="s">
        <v>29695</v>
      </c>
      <c r="B8341" s="20" t="s">
        <v>5185</v>
      </c>
      <c r="C8341" s="20" t="s">
        <v>29694</v>
      </c>
      <c r="D8341" s="20" t="s">
        <v>29696</v>
      </c>
      <c r="E8341" s="16">
        <v>12.3512</v>
      </c>
      <c r="F8341" s="21">
        <v>44109</v>
      </c>
    </row>
    <row r="8342" spans="1:6" ht="18.75" x14ac:dyDescent="0.3">
      <c r="A8342" s="20" t="s">
        <v>29698</v>
      </c>
      <c r="B8342" s="20" t="s">
        <v>5185</v>
      </c>
      <c r="C8342" s="20" t="s">
        <v>29697</v>
      </c>
      <c r="D8342" s="20" t="s">
        <v>29699</v>
      </c>
      <c r="E8342" s="16">
        <v>12.3864</v>
      </c>
      <c r="F8342" s="21">
        <v>44109</v>
      </c>
    </row>
    <row r="8343" spans="1:6" ht="18.75" x14ac:dyDescent="0.3">
      <c r="A8343" s="20" t="s">
        <v>29701</v>
      </c>
      <c r="B8343" s="20" t="s">
        <v>5185</v>
      </c>
      <c r="C8343" s="20" t="s">
        <v>29700</v>
      </c>
      <c r="D8343" s="20" t="s">
        <v>29702</v>
      </c>
      <c r="E8343" s="16">
        <v>12.3864</v>
      </c>
      <c r="F8343" s="21">
        <v>44109</v>
      </c>
    </row>
    <row r="8344" spans="1:6" ht="18.75" x14ac:dyDescent="0.3">
      <c r="A8344" s="20" t="s">
        <v>29704</v>
      </c>
      <c r="B8344" s="20" t="s">
        <v>5185</v>
      </c>
      <c r="C8344" s="20" t="s">
        <v>29703</v>
      </c>
      <c r="D8344" s="20" t="s">
        <v>29705</v>
      </c>
      <c r="E8344" s="16">
        <v>12.3512</v>
      </c>
      <c r="F8344" s="21">
        <v>44109</v>
      </c>
    </row>
    <row r="8345" spans="1:6" ht="18.75" x14ac:dyDescent="0.3">
      <c r="A8345" s="20" t="s">
        <v>29707</v>
      </c>
      <c r="B8345" s="20" t="s">
        <v>5185</v>
      </c>
      <c r="C8345" s="20" t="s">
        <v>29706</v>
      </c>
      <c r="D8345" s="20" t="s">
        <v>29708</v>
      </c>
      <c r="E8345" s="16">
        <v>12.447800000000001</v>
      </c>
      <c r="F8345" s="21">
        <v>44055</v>
      </c>
    </row>
    <row r="8346" spans="1:6" ht="18.75" x14ac:dyDescent="0.3">
      <c r="A8346" s="20" t="s">
        <v>29710</v>
      </c>
      <c r="B8346" s="20" t="s">
        <v>5185</v>
      </c>
      <c r="C8346" s="20" t="s">
        <v>29709</v>
      </c>
      <c r="D8346" s="20" t="s">
        <v>29711</v>
      </c>
      <c r="E8346" s="16">
        <v>12.545199999999999</v>
      </c>
      <c r="F8346" s="21">
        <v>44055</v>
      </c>
    </row>
    <row r="8347" spans="1:6" ht="18.75" x14ac:dyDescent="0.3">
      <c r="A8347" s="20" t="s">
        <v>29713</v>
      </c>
      <c r="B8347" s="20" t="s">
        <v>5185</v>
      </c>
      <c r="C8347" s="20" t="s">
        <v>29712</v>
      </c>
      <c r="D8347" s="20" t="s">
        <v>29714</v>
      </c>
      <c r="E8347" s="16">
        <v>12.545199999999999</v>
      </c>
      <c r="F8347" s="21">
        <v>44055</v>
      </c>
    </row>
    <row r="8348" spans="1:6" ht="18.75" x14ac:dyDescent="0.3">
      <c r="A8348" s="20" t="s">
        <v>29716</v>
      </c>
      <c r="B8348" s="20" t="s">
        <v>5185</v>
      </c>
      <c r="C8348" s="20" t="s">
        <v>29715</v>
      </c>
      <c r="D8348" s="20" t="s">
        <v>29717</v>
      </c>
      <c r="E8348" s="16">
        <v>12.447800000000001</v>
      </c>
      <c r="F8348" s="21">
        <v>44055</v>
      </c>
    </row>
    <row r="8349" spans="1:6" ht="18.75" x14ac:dyDescent="0.3">
      <c r="A8349" s="20" t="s">
        <v>29719</v>
      </c>
      <c r="B8349" s="20" t="s">
        <v>5185</v>
      </c>
      <c r="C8349" s="20" t="s">
        <v>29718</v>
      </c>
      <c r="D8349" s="20" t="s">
        <v>29720</v>
      </c>
      <c r="E8349" s="16">
        <v>12.473000000000001</v>
      </c>
      <c r="F8349" s="21">
        <v>44053</v>
      </c>
    </row>
    <row r="8350" spans="1:6" ht="18.75" x14ac:dyDescent="0.3">
      <c r="A8350" s="20" t="s">
        <v>29722</v>
      </c>
      <c r="B8350" s="20" t="s">
        <v>5185</v>
      </c>
      <c r="C8350" s="20" t="s">
        <v>29721</v>
      </c>
      <c r="D8350" s="20" t="s">
        <v>29723</v>
      </c>
      <c r="E8350" s="16">
        <v>12.568</v>
      </c>
      <c r="F8350" s="21">
        <v>44053</v>
      </c>
    </row>
    <row r="8351" spans="1:6" ht="18.75" x14ac:dyDescent="0.3">
      <c r="A8351" s="20" t="s">
        <v>29725</v>
      </c>
      <c r="B8351" s="20" t="s">
        <v>5185</v>
      </c>
      <c r="C8351" s="20" t="s">
        <v>29724</v>
      </c>
      <c r="D8351" s="20" t="s">
        <v>29726</v>
      </c>
      <c r="E8351" s="16">
        <v>12.473000000000001</v>
      </c>
      <c r="F8351" s="21">
        <v>44053</v>
      </c>
    </row>
    <row r="8352" spans="1:6" ht="18.75" x14ac:dyDescent="0.3">
      <c r="A8352" s="20" t="s">
        <v>29728</v>
      </c>
      <c r="B8352" s="20" t="s">
        <v>5185</v>
      </c>
      <c r="C8352" s="20" t="s">
        <v>29727</v>
      </c>
      <c r="D8352" s="20" t="s">
        <v>29729</v>
      </c>
      <c r="E8352" s="16">
        <v>12.476699999999999</v>
      </c>
      <c r="F8352" s="21">
        <v>44049</v>
      </c>
    </row>
    <row r="8353" spans="1:6" ht="18.75" x14ac:dyDescent="0.3">
      <c r="A8353" s="20" t="s">
        <v>29731</v>
      </c>
      <c r="B8353" s="20" t="s">
        <v>5185</v>
      </c>
      <c r="C8353" s="20" t="s">
        <v>29730</v>
      </c>
      <c r="D8353" s="20" t="s">
        <v>29732</v>
      </c>
      <c r="E8353" s="16">
        <v>12.5785</v>
      </c>
      <c r="F8353" s="21">
        <v>44049</v>
      </c>
    </row>
    <row r="8354" spans="1:6" ht="18.75" x14ac:dyDescent="0.3">
      <c r="A8354" s="20" t="s">
        <v>29734</v>
      </c>
      <c r="B8354" s="20" t="s">
        <v>5185</v>
      </c>
      <c r="C8354" s="20" t="s">
        <v>29733</v>
      </c>
      <c r="D8354" s="20" t="s">
        <v>29735</v>
      </c>
      <c r="E8354" s="16">
        <v>12.476699999999999</v>
      </c>
      <c r="F8354" s="21">
        <v>44049</v>
      </c>
    </row>
    <row r="8355" spans="1:6" ht="18.75" x14ac:dyDescent="0.3">
      <c r="A8355" s="20" t="s">
        <v>29737</v>
      </c>
      <c r="B8355" s="20" t="s">
        <v>5185</v>
      </c>
      <c r="C8355" s="20" t="s">
        <v>29736</v>
      </c>
      <c r="D8355" s="20" t="s">
        <v>29738</v>
      </c>
      <c r="E8355" s="16">
        <v>12.478899999999999</v>
      </c>
      <c r="F8355" s="21">
        <v>44047</v>
      </c>
    </row>
    <row r="8356" spans="1:6" ht="18.75" x14ac:dyDescent="0.3">
      <c r="A8356" s="20" t="s">
        <v>29740</v>
      </c>
      <c r="B8356" s="20" t="s">
        <v>5185</v>
      </c>
      <c r="C8356" s="20" t="s">
        <v>29739</v>
      </c>
      <c r="D8356" s="20" t="s">
        <v>29741</v>
      </c>
      <c r="E8356" s="16">
        <v>12.59</v>
      </c>
      <c r="F8356" s="21">
        <v>44047</v>
      </c>
    </row>
    <row r="8357" spans="1:6" ht="18.75" x14ac:dyDescent="0.3">
      <c r="A8357" s="20" t="s">
        <v>29743</v>
      </c>
      <c r="B8357" s="20" t="s">
        <v>5185</v>
      </c>
      <c r="C8357" s="20" t="s">
        <v>29742</v>
      </c>
      <c r="D8357" s="20" t="s">
        <v>29744</v>
      </c>
      <c r="E8357" s="16">
        <v>12.478899999999999</v>
      </c>
      <c r="F8357" s="21">
        <v>44047</v>
      </c>
    </row>
    <row r="8358" spans="1:6" ht="18.75" x14ac:dyDescent="0.3">
      <c r="A8358" s="20" t="s">
        <v>29746</v>
      </c>
      <c r="B8358" s="20" t="s">
        <v>5185</v>
      </c>
      <c r="C8358" s="20" t="s">
        <v>29745</v>
      </c>
      <c r="D8358" s="20" t="s">
        <v>29747</v>
      </c>
      <c r="E8358" s="16">
        <v>12.4985</v>
      </c>
      <c r="F8358" s="21">
        <v>44054</v>
      </c>
    </row>
    <row r="8359" spans="1:6" ht="18.75" x14ac:dyDescent="0.3">
      <c r="A8359" s="20" t="s">
        <v>29749</v>
      </c>
      <c r="B8359" s="20" t="s">
        <v>5185</v>
      </c>
      <c r="C8359" s="20" t="s">
        <v>29748</v>
      </c>
      <c r="D8359" s="20" t="s">
        <v>29750</v>
      </c>
      <c r="E8359" s="16">
        <v>12.588200000000001</v>
      </c>
      <c r="F8359" s="21">
        <v>44054</v>
      </c>
    </row>
    <row r="8360" spans="1:6" ht="18.75" x14ac:dyDescent="0.3">
      <c r="A8360" s="20" t="s">
        <v>29752</v>
      </c>
      <c r="B8360" s="20" t="s">
        <v>5185</v>
      </c>
      <c r="C8360" s="20" t="s">
        <v>29751</v>
      </c>
      <c r="D8360" s="20" t="s">
        <v>29753</v>
      </c>
      <c r="E8360" s="16">
        <v>12.588200000000001</v>
      </c>
      <c r="F8360" s="21">
        <v>44054</v>
      </c>
    </row>
    <row r="8361" spans="1:6" ht="18.75" x14ac:dyDescent="0.3">
      <c r="A8361" s="20" t="s">
        <v>29755</v>
      </c>
      <c r="B8361" s="20" t="s">
        <v>5185</v>
      </c>
      <c r="C8361" s="20" t="s">
        <v>29754</v>
      </c>
      <c r="D8361" s="20" t="s">
        <v>29756</v>
      </c>
      <c r="E8361" s="16">
        <v>12.4985</v>
      </c>
      <c r="F8361" s="21">
        <v>44054</v>
      </c>
    </row>
    <row r="8362" spans="1:6" ht="18.75" x14ac:dyDescent="0.3">
      <c r="A8362" s="20" t="s">
        <v>29758</v>
      </c>
      <c r="B8362" s="20" t="s">
        <v>5185</v>
      </c>
      <c r="C8362" s="20" t="s">
        <v>29757</v>
      </c>
      <c r="D8362" s="20" t="s">
        <v>29759</v>
      </c>
      <c r="E8362" s="16">
        <v>12.526300000000001</v>
      </c>
      <c r="F8362" s="21">
        <v>44053</v>
      </c>
    </row>
    <row r="8363" spans="1:6" ht="18.75" x14ac:dyDescent="0.3">
      <c r="A8363" s="20" t="s">
        <v>29761</v>
      </c>
      <c r="B8363" s="20" t="s">
        <v>5185</v>
      </c>
      <c r="C8363" s="20" t="s">
        <v>29760</v>
      </c>
      <c r="D8363" s="20" t="s">
        <v>29762</v>
      </c>
      <c r="E8363" s="16">
        <v>12.5982</v>
      </c>
      <c r="F8363" s="21">
        <v>44053</v>
      </c>
    </row>
    <row r="8364" spans="1:6" ht="18.75" x14ac:dyDescent="0.3">
      <c r="A8364" s="20" t="s">
        <v>29764</v>
      </c>
      <c r="B8364" s="20" t="s">
        <v>5185</v>
      </c>
      <c r="C8364" s="20" t="s">
        <v>29763</v>
      </c>
      <c r="D8364" s="20" t="s">
        <v>29765</v>
      </c>
      <c r="E8364" s="16">
        <v>12.5982</v>
      </c>
      <c r="F8364" s="21">
        <v>44053</v>
      </c>
    </row>
    <row r="8365" spans="1:6" ht="18.75" x14ac:dyDescent="0.3">
      <c r="A8365" s="20" t="s">
        <v>29767</v>
      </c>
      <c r="B8365" s="20" t="s">
        <v>5185</v>
      </c>
      <c r="C8365" s="20" t="s">
        <v>29766</v>
      </c>
      <c r="D8365" s="20" t="s">
        <v>29768</v>
      </c>
      <c r="E8365" s="16">
        <v>12.526300000000001</v>
      </c>
      <c r="F8365" s="21">
        <v>44053</v>
      </c>
    </row>
    <row r="8366" spans="1:6" ht="18.75" x14ac:dyDescent="0.3">
      <c r="A8366" s="20" t="s">
        <v>29770</v>
      </c>
      <c r="B8366" s="20" t="s">
        <v>5185</v>
      </c>
      <c r="C8366" s="20" t="s">
        <v>29769</v>
      </c>
      <c r="D8366" s="20" t="s">
        <v>29771</v>
      </c>
      <c r="E8366" s="16">
        <v>10.206200000000001</v>
      </c>
      <c r="F8366" s="21">
        <v>43269</v>
      </c>
    </row>
    <row r="8367" spans="1:6" ht="18.75" x14ac:dyDescent="0.3">
      <c r="A8367" s="20" t="s">
        <v>29773</v>
      </c>
      <c r="B8367" s="20" t="s">
        <v>5185</v>
      </c>
      <c r="C8367" s="20" t="s">
        <v>29772</v>
      </c>
      <c r="D8367" s="20" t="s">
        <v>29774</v>
      </c>
      <c r="E8367" s="16">
        <v>10.212</v>
      </c>
      <c r="F8367" s="21">
        <v>43269</v>
      </c>
    </row>
    <row r="8368" spans="1:6" ht="18.75" x14ac:dyDescent="0.3">
      <c r="A8368" s="20" t="s">
        <v>29776</v>
      </c>
      <c r="B8368" s="20" t="s">
        <v>5185</v>
      </c>
      <c r="C8368" s="20" t="s">
        <v>29775</v>
      </c>
      <c r="D8368" s="20" t="s">
        <v>29777</v>
      </c>
      <c r="E8368" s="16">
        <v>10.212</v>
      </c>
      <c r="F8368" s="21">
        <v>43269</v>
      </c>
    </row>
    <row r="8369" spans="1:6" ht="18.75" x14ac:dyDescent="0.3">
      <c r="A8369" s="20" t="s">
        <v>29779</v>
      </c>
      <c r="B8369" s="20" t="s">
        <v>5185</v>
      </c>
      <c r="C8369" s="20" t="s">
        <v>29778</v>
      </c>
      <c r="D8369" s="20" t="s">
        <v>29780</v>
      </c>
      <c r="E8369" s="16">
        <v>10.206200000000001</v>
      </c>
      <c r="F8369" s="21">
        <v>43269</v>
      </c>
    </row>
    <row r="8370" spans="1:6" ht="18.75" x14ac:dyDescent="0.3">
      <c r="A8370" s="20" t="s">
        <v>29782</v>
      </c>
      <c r="B8370" s="20" t="s">
        <v>5185</v>
      </c>
      <c r="C8370" s="20" t="s">
        <v>29781</v>
      </c>
      <c r="D8370" s="20" t="s">
        <v>29783</v>
      </c>
      <c r="E8370" s="16">
        <v>12.431800000000001</v>
      </c>
      <c r="F8370" s="21">
        <v>44321</v>
      </c>
    </row>
    <row r="8371" spans="1:6" ht="18.75" x14ac:dyDescent="0.3">
      <c r="A8371" s="20" t="s">
        <v>29785</v>
      </c>
      <c r="B8371" s="20" t="s">
        <v>5185</v>
      </c>
      <c r="C8371" s="20" t="s">
        <v>29784</v>
      </c>
      <c r="D8371" s="20" t="s">
        <v>29786</v>
      </c>
      <c r="E8371" s="16">
        <v>12.461</v>
      </c>
      <c r="F8371" s="21">
        <v>44321</v>
      </c>
    </row>
    <row r="8372" spans="1:6" ht="18.75" x14ac:dyDescent="0.3">
      <c r="A8372" s="20" t="s">
        <v>29788</v>
      </c>
      <c r="B8372" s="20" t="s">
        <v>5185</v>
      </c>
      <c r="C8372" s="20" t="s">
        <v>29787</v>
      </c>
      <c r="D8372" s="20" t="s">
        <v>29789</v>
      </c>
      <c r="E8372" s="16">
        <v>12.461</v>
      </c>
      <c r="F8372" s="21">
        <v>44321</v>
      </c>
    </row>
    <row r="8373" spans="1:6" ht="18.75" x14ac:dyDescent="0.3">
      <c r="A8373" s="20" t="s">
        <v>29791</v>
      </c>
      <c r="B8373" s="20" t="s">
        <v>5185</v>
      </c>
      <c r="C8373" s="20" t="s">
        <v>29790</v>
      </c>
      <c r="D8373" s="20" t="s">
        <v>29792</v>
      </c>
      <c r="E8373" s="16">
        <v>12.4316</v>
      </c>
      <c r="F8373" s="21">
        <v>44321</v>
      </c>
    </row>
    <row r="8374" spans="1:6" ht="18.75" x14ac:dyDescent="0.3">
      <c r="A8374" s="20" t="s">
        <v>29794</v>
      </c>
      <c r="B8374" s="20" t="s">
        <v>5185</v>
      </c>
      <c r="C8374" s="20" t="s">
        <v>29793</v>
      </c>
      <c r="D8374" s="20" t="s">
        <v>29795</v>
      </c>
      <c r="E8374" s="16">
        <v>12.431800000000001</v>
      </c>
      <c r="F8374" s="21">
        <v>44321</v>
      </c>
    </row>
    <row r="8375" spans="1:6" ht="18.75" x14ac:dyDescent="0.3">
      <c r="A8375" s="20" t="s">
        <v>29797</v>
      </c>
      <c r="B8375" s="20" t="s">
        <v>5185</v>
      </c>
      <c r="C8375" s="20" t="s">
        <v>29796</v>
      </c>
      <c r="D8375" s="20" t="s">
        <v>29798</v>
      </c>
      <c r="E8375" s="16">
        <v>12.511699999999999</v>
      </c>
      <c r="F8375" s="21">
        <v>44319</v>
      </c>
    </row>
    <row r="8376" spans="1:6" ht="18.75" x14ac:dyDescent="0.3">
      <c r="A8376" s="20" t="s">
        <v>29800</v>
      </c>
      <c r="B8376" s="20" t="s">
        <v>5185</v>
      </c>
      <c r="C8376" s="20" t="s">
        <v>29799</v>
      </c>
      <c r="D8376" s="20" t="s">
        <v>29801</v>
      </c>
      <c r="E8376" s="16">
        <v>12.6419</v>
      </c>
      <c r="F8376" s="21">
        <v>44319</v>
      </c>
    </row>
    <row r="8377" spans="1:6" ht="18.75" x14ac:dyDescent="0.3">
      <c r="A8377" s="20" t="s">
        <v>29803</v>
      </c>
      <c r="B8377" s="20" t="s">
        <v>5185</v>
      </c>
      <c r="C8377" s="20" t="s">
        <v>29802</v>
      </c>
      <c r="D8377" s="20" t="s">
        <v>29804</v>
      </c>
      <c r="E8377" s="16">
        <v>12.6419</v>
      </c>
      <c r="F8377" s="21">
        <v>44319</v>
      </c>
    </row>
    <row r="8378" spans="1:6" ht="18.75" x14ac:dyDescent="0.3">
      <c r="A8378" s="20" t="s">
        <v>29806</v>
      </c>
      <c r="B8378" s="20" t="s">
        <v>5185</v>
      </c>
      <c r="C8378" s="20" t="s">
        <v>29805</v>
      </c>
      <c r="D8378" s="20" t="s">
        <v>29807</v>
      </c>
      <c r="E8378" s="16">
        <v>12.6417</v>
      </c>
      <c r="F8378" s="21">
        <v>44319</v>
      </c>
    </row>
    <row r="8379" spans="1:6" ht="18.75" x14ac:dyDescent="0.3">
      <c r="A8379" s="20" t="s">
        <v>29809</v>
      </c>
      <c r="B8379" s="20" t="s">
        <v>5185</v>
      </c>
      <c r="C8379" s="20" t="s">
        <v>29808</v>
      </c>
      <c r="D8379" s="20" t="s">
        <v>29810</v>
      </c>
      <c r="E8379" s="16">
        <v>12.511699999999999</v>
      </c>
      <c r="F8379" s="21">
        <v>44319</v>
      </c>
    </row>
    <row r="8380" spans="1:6" ht="18.75" x14ac:dyDescent="0.3">
      <c r="A8380" s="20" t="s">
        <v>29812</v>
      </c>
      <c r="B8380" s="20" t="s">
        <v>5185</v>
      </c>
      <c r="C8380" s="20" t="s">
        <v>29811</v>
      </c>
      <c r="D8380" s="20" t="s">
        <v>29813</v>
      </c>
      <c r="E8380" s="16">
        <v>12.511699999999999</v>
      </c>
      <c r="F8380" s="21">
        <v>44319</v>
      </c>
    </row>
    <row r="8381" spans="1:6" ht="18.75" x14ac:dyDescent="0.3">
      <c r="A8381" s="20" t="s">
        <v>29815</v>
      </c>
      <c r="B8381" s="20" t="s">
        <v>5185</v>
      </c>
      <c r="C8381" s="20" t="s">
        <v>29814</v>
      </c>
      <c r="D8381" s="20" t="s">
        <v>29816</v>
      </c>
      <c r="E8381" s="16">
        <v>12.514200000000001</v>
      </c>
      <c r="F8381" s="21">
        <v>44315</v>
      </c>
    </row>
    <row r="8382" spans="1:6" ht="18.75" x14ac:dyDescent="0.3">
      <c r="A8382" s="20" t="s">
        <v>29818</v>
      </c>
      <c r="B8382" s="20" t="s">
        <v>5185</v>
      </c>
      <c r="C8382" s="20" t="s">
        <v>29817</v>
      </c>
      <c r="D8382" s="20" t="s">
        <v>29819</v>
      </c>
      <c r="E8382" s="16">
        <v>12.5657</v>
      </c>
      <c r="F8382" s="21">
        <v>44315</v>
      </c>
    </row>
    <row r="8383" spans="1:6" ht="18.75" x14ac:dyDescent="0.3">
      <c r="A8383" s="20" t="s">
        <v>29821</v>
      </c>
      <c r="B8383" s="20" t="s">
        <v>5185</v>
      </c>
      <c r="C8383" s="20" t="s">
        <v>29820</v>
      </c>
      <c r="D8383" s="20" t="s">
        <v>29822</v>
      </c>
      <c r="E8383" s="16">
        <v>12.5657</v>
      </c>
      <c r="F8383" s="21">
        <v>44315</v>
      </c>
    </row>
    <row r="8384" spans="1:6" ht="18.75" x14ac:dyDescent="0.3">
      <c r="A8384" s="20" t="s">
        <v>29824</v>
      </c>
      <c r="B8384" s="20" t="s">
        <v>5185</v>
      </c>
      <c r="C8384" s="20" t="s">
        <v>29823</v>
      </c>
      <c r="D8384" s="20" t="s">
        <v>29825</v>
      </c>
      <c r="E8384" s="16">
        <v>12.514200000000001</v>
      </c>
      <c r="F8384" s="21">
        <v>44315</v>
      </c>
    </row>
    <row r="8385" spans="1:6" ht="18.75" x14ac:dyDescent="0.3">
      <c r="A8385" s="20" t="s">
        <v>29827</v>
      </c>
      <c r="B8385" s="20" t="s">
        <v>5185</v>
      </c>
      <c r="C8385" s="20" t="s">
        <v>29826</v>
      </c>
      <c r="D8385" s="20" t="s">
        <v>29828</v>
      </c>
      <c r="E8385" s="16">
        <v>12.4442</v>
      </c>
      <c r="F8385" s="21">
        <v>44320</v>
      </c>
    </row>
    <row r="8386" spans="1:6" ht="18.75" x14ac:dyDescent="0.3">
      <c r="A8386" s="20" t="s">
        <v>29830</v>
      </c>
      <c r="B8386" s="20" t="s">
        <v>5185</v>
      </c>
      <c r="C8386" s="20" t="s">
        <v>29829</v>
      </c>
      <c r="D8386" s="20" t="s">
        <v>29831</v>
      </c>
      <c r="E8386" s="16">
        <v>12.523999999999999</v>
      </c>
      <c r="F8386" s="21">
        <v>44320</v>
      </c>
    </row>
    <row r="8387" spans="1:6" ht="18.75" x14ac:dyDescent="0.3">
      <c r="A8387" s="20" t="s">
        <v>29833</v>
      </c>
      <c r="B8387" s="20" t="s">
        <v>5185</v>
      </c>
      <c r="C8387" s="20" t="s">
        <v>29832</v>
      </c>
      <c r="D8387" s="20" t="s">
        <v>29834</v>
      </c>
      <c r="E8387" s="16">
        <v>12.523999999999999</v>
      </c>
      <c r="F8387" s="21">
        <v>44320</v>
      </c>
    </row>
    <row r="8388" spans="1:6" ht="18.75" x14ac:dyDescent="0.3">
      <c r="A8388" s="20" t="s">
        <v>29836</v>
      </c>
      <c r="B8388" s="20" t="s">
        <v>5185</v>
      </c>
      <c r="C8388" s="20" t="s">
        <v>29835</v>
      </c>
      <c r="D8388" s="20" t="s">
        <v>29837</v>
      </c>
      <c r="E8388" s="16">
        <v>12.444000000000001</v>
      </c>
      <c r="F8388" s="21">
        <v>44320</v>
      </c>
    </row>
    <row r="8389" spans="1:6" ht="18.75" x14ac:dyDescent="0.3">
      <c r="A8389" s="20" t="s">
        <v>29839</v>
      </c>
      <c r="B8389" s="20" t="s">
        <v>5185</v>
      </c>
      <c r="C8389" s="20" t="s">
        <v>29838</v>
      </c>
      <c r="D8389" s="20" t="s">
        <v>29840</v>
      </c>
      <c r="E8389" s="16">
        <v>12.4442</v>
      </c>
      <c r="F8389" s="21">
        <v>44320</v>
      </c>
    </row>
    <row r="8390" spans="1:6" ht="18.75" x14ac:dyDescent="0.3">
      <c r="A8390" s="20" t="s">
        <v>29842</v>
      </c>
      <c r="B8390" s="20" t="s">
        <v>5185</v>
      </c>
      <c r="C8390" s="20" t="s">
        <v>29841</v>
      </c>
      <c r="D8390" s="20" t="s">
        <v>29843</v>
      </c>
      <c r="E8390" s="16">
        <v>12.691599999999999</v>
      </c>
      <c r="F8390" s="21">
        <v>44316</v>
      </c>
    </row>
    <row r="8391" spans="1:6" ht="18.75" x14ac:dyDescent="0.3">
      <c r="A8391" s="20" t="s">
        <v>29845</v>
      </c>
      <c r="B8391" s="20" t="s">
        <v>5185</v>
      </c>
      <c r="C8391" s="20" t="s">
        <v>29844</v>
      </c>
      <c r="D8391" s="20" t="s">
        <v>29846</v>
      </c>
      <c r="E8391" s="16">
        <v>12.7905</v>
      </c>
      <c r="F8391" s="21">
        <v>44316</v>
      </c>
    </row>
    <row r="8392" spans="1:6" ht="18.75" x14ac:dyDescent="0.3">
      <c r="A8392" s="20" t="s">
        <v>29848</v>
      </c>
      <c r="B8392" s="20" t="s">
        <v>5185</v>
      </c>
      <c r="C8392" s="20" t="s">
        <v>29847</v>
      </c>
      <c r="D8392" s="20" t="s">
        <v>29849</v>
      </c>
      <c r="E8392" s="16">
        <v>12.7904</v>
      </c>
      <c r="F8392" s="21">
        <v>44316</v>
      </c>
    </row>
    <row r="8393" spans="1:6" ht="18.75" x14ac:dyDescent="0.3">
      <c r="A8393" s="20" t="s">
        <v>29851</v>
      </c>
      <c r="B8393" s="20" t="s">
        <v>5185</v>
      </c>
      <c r="C8393" s="20" t="s">
        <v>29850</v>
      </c>
      <c r="D8393" s="20" t="s">
        <v>29852</v>
      </c>
      <c r="E8393" s="16">
        <v>12.7903</v>
      </c>
      <c r="F8393" s="21">
        <v>44316</v>
      </c>
    </row>
    <row r="8394" spans="1:6" ht="18.75" x14ac:dyDescent="0.3">
      <c r="A8394" s="20" t="s">
        <v>29854</v>
      </c>
      <c r="B8394" s="20" t="s">
        <v>5185</v>
      </c>
      <c r="C8394" s="20" t="s">
        <v>29853</v>
      </c>
      <c r="D8394" s="20" t="s">
        <v>29855</v>
      </c>
      <c r="E8394" s="16">
        <v>12.6915</v>
      </c>
      <c r="F8394" s="21">
        <v>44316</v>
      </c>
    </row>
    <row r="8395" spans="1:6" ht="18.75" x14ac:dyDescent="0.3">
      <c r="A8395" s="20" t="s">
        <v>29857</v>
      </c>
      <c r="B8395" s="20" t="s">
        <v>5185</v>
      </c>
      <c r="C8395" s="20" t="s">
        <v>29856</v>
      </c>
      <c r="D8395" s="20" t="s">
        <v>29858</v>
      </c>
      <c r="E8395" s="16">
        <v>12.691599999999999</v>
      </c>
      <c r="F8395" s="21">
        <v>44316</v>
      </c>
    </row>
    <row r="8396" spans="1:6" ht="18.75" x14ac:dyDescent="0.3">
      <c r="A8396" s="20" t="s">
        <v>29860</v>
      </c>
      <c r="B8396" s="20" t="s">
        <v>5185</v>
      </c>
      <c r="C8396" s="20" t="s">
        <v>29859</v>
      </c>
      <c r="D8396" s="20" t="s">
        <v>29861</v>
      </c>
      <c r="E8396" s="16">
        <v>12.588800000000001</v>
      </c>
      <c r="F8396" s="21">
        <v>44357</v>
      </c>
    </row>
    <row r="8397" spans="1:6" ht="18.75" x14ac:dyDescent="0.3">
      <c r="A8397" s="20" t="s">
        <v>29863</v>
      </c>
      <c r="B8397" s="20" t="s">
        <v>5185</v>
      </c>
      <c r="C8397" s="20" t="s">
        <v>29862</v>
      </c>
      <c r="D8397" s="20" t="s">
        <v>29864</v>
      </c>
      <c r="E8397" s="16">
        <v>12.623799999999999</v>
      </c>
      <c r="F8397" s="21">
        <v>44357</v>
      </c>
    </row>
    <row r="8398" spans="1:6" ht="18.75" x14ac:dyDescent="0.3">
      <c r="A8398" s="20" t="s">
        <v>29866</v>
      </c>
      <c r="B8398" s="20" t="s">
        <v>5185</v>
      </c>
      <c r="C8398" s="20" t="s">
        <v>29865</v>
      </c>
      <c r="D8398" s="20" t="s">
        <v>29867</v>
      </c>
      <c r="E8398" s="16">
        <v>12.623799999999999</v>
      </c>
      <c r="F8398" s="21">
        <v>44357</v>
      </c>
    </row>
    <row r="8399" spans="1:6" ht="18.75" x14ac:dyDescent="0.3">
      <c r="A8399" s="20" t="s">
        <v>29869</v>
      </c>
      <c r="B8399" s="20" t="s">
        <v>5185</v>
      </c>
      <c r="C8399" s="20" t="s">
        <v>29868</v>
      </c>
      <c r="D8399" s="20" t="s">
        <v>29870</v>
      </c>
      <c r="E8399" s="16">
        <v>12.588699999999999</v>
      </c>
      <c r="F8399" s="21">
        <v>44357</v>
      </c>
    </row>
    <row r="8400" spans="1:6" ht="18.75" x14ac:dyDescent="0.3">
      <c r="A8400" s="20" t="s">
        <v>29872</v>
      </c>
      <c r="B8400" s="20" t="s">
        <v>5185</v>
      </c>
      <c r="C8400" s="20" t="s">
        <v>29871</v>
      </c>
      <c r="D8400" s="20" t="s">
        <v>29873</v>
      </c>
      <c r="E8400" s="16">
        <v>12.588800000000001</v>
      </c>
      <c r="F8400" s="21">
        <v>44357</v>
      </c>
    </row>
    <row r="8401" spans="1:6" ht="18.75" x14ac:dyDescent="0.3">
      <c r="A8401" s="20" t="s">
        <v>29875</v>
      </c>
      <c r="B8401" s="20" t="s">
        <v>5185</v>
      </c>
      <c r="C8401" s="20" t="s">
        <v>29874</v>
      </c>
      <c r="D8401" s="20" t="s">
        <v>29876</v>
      </c>
      <c r="E8401" s="16">
        <v>12.6951</v>
      </c>
      <c r="F8401" s="21">
        <v>44316</v>
      </c>
    </row>
    <row r="8402" spans="1:6" ht="18.75" x14ac:dyDescent="0.3">
      <c r="A8402" s="20" t="s">
        <v>29878</v>
      </c>
      <c r="B8402" s="20" t="s">
        <v>5185</v>
      </c>
      <c r="C8402" s="20" t="s">
        <v>29877</v>
      </c>
      <c r="D8402" s="20" t="s">
        <v>29879</v>
      </c>
      <c r="E8402" s="16">
        <v>12.825100000000001</v>
      </c>
      <c r="F8402" s="21">
        <v>44316</v>
      </c>
    </row>
    <row r="8403" spans="1:6" ht="18.75" x14ac:dyDescent="0.3">
      <c r="A8403" s="20" t="s">
        <v>29881</v>
      </c>
      <c r="B8403" s="20" t="s">
        <v>5185</v>
      </c>
      <c r="C8403" s="20" t="s">
        <v>29880</v>
      </c>
      <c r="D8403" s="20" t="s">
        <v>29882</v>
      </c>
      <c r="E8403" s="16">
        <v>12.825100000000001</v>
      </c>
      <c r="F8403" s="21">
        <v>44316</v>
      </c>
    </row>
    <row r="8404" spans="1:6" ht="18.75" x14ac:dyDescent="0.3">
      <c r="A8404" s="20" t="s">
        <v>29884</v>
      </c>
      <c r="B8404" s="20" t="s">
        <v>5185</v>
      </c>
      <c r="C8404" s="20" t="s">
        <v>29883</v>
      </c>
      <c r="D8404" s="20" t="s">
        <v>29885</v>
      </c>
      <c r="E8404" s="16">
        <v>12.8248</v>
      </c>
      <c r="F8404" s="21">
        <v>44316</v>
      </c>
    </row>
    <row r="8405" spans="1:6" ht="18.75" x14ac:dyDescent="0.3">
      <c r="A8405" s="20" t="s">
        <v>29887</v>
      </c>
      <c r="B8405" s="20" t="s">
        <v>5185</v>
      </c>
      <c r="C8405" s="20" t="s">
        <v>29886</v>
      </c>
      <c r="D8405" s="20" t="s">
        <v>29888</v>
      </c>
      <c r="E8405" s="16">
        <v>12.6951</v>
      </c>
      <c r="F8405" s="21">
        <v>44316</v>
      </c>
    </row>
    <row r="8406" spans="1:6" ht="18.75" x14ac:dyDescent="0.3">
      <c r="A8406" s="20" t="s">
        <v>29890</v>
      </c>
      <c r="B8406" s="20" t="s">
        <v>5185</v>
      </c>
      <c r="C8406" s="20" t="s">
        <v>29889</v>
      </c>
      <c r="D8406" s="20" t="s">
        <v>29891</v>
      </c>
      <c r="E8406" s="16">
        <v>12.6951</v>
      </c>
      <c r="F8406" s="21">
        <v>44316</v>
      </c>
    </row>
    <row r="8407" spans="1:6" ht="18.75" x14ac:dyDescent="0.3">
      <c r="A8407" s="20" t="s">
        <v>29893</v>
      </c>
      <c r="B8407" s="20" t="s">
        <v>5185</v>
      </c>
      <c r="C8407" s="20" t="s">
        <v>29892</v>
      </c>
      <c r="D8407" s="20" t="s">
        <v>29894</v>
      </c>
      <c r="E8407" s="16">
        <v>12.5099</v>
      </c>
      <c r="F8407" s="21">
        <v>44355</v>
      </c>
    </row>
    <row r="8408" spans="1:6" ht="18.75" x14ac:dyDescent="0.3">
      <c r="A8408" s="20" t="s">
        <v>29896</v>
      </c>
      <c r="B8408" s="20" t="s">
        <v>5185</v>
      </c>
      <c r="C8408" s="20" t="s">
        <v>29895</v>
      </c>
      <c r="D8408" s="20" t="s">
        <v>29897</v>
      </c>
      <c r="E8408" s="16">
        <v>12.5604</v>
      </c>
      <c r="F8408" s="21">
        <v>44355</v>
      </c>
    </row>
    <row r="8409" spans="1:6" ht="18.75" x14ac:dyDescent="0.3">
      <c r="A8409" s="20" t="s">
        <v>29899</v>
      </c>
      <c r="B8409" s="20" t="s">
        <v>5185</v>
      </c>
      <c r="C8409" s="20" t="s">
        <v>29898</v>
      </c>
      <c r="D8409" s="20" t="s">
        <v>29900</v>
      </c>
      <c r="E8409" s="16">
        <v>12.5604</v>
      </c>
      <c r="F8409" s="21">
        <v>44355</v>
      </c>
    </row>
    <row r="8410" spans="1:6" ht="18.75" x14ac:dyDescent="0.3">
      <c r="A8410" s="20" t="s">
        <v>29902</v>
      </c>
      <c r="B8410" s="20" t="s">
        <v>5185</v>
      </c>
      <c r="C8410" s="20" t="s">
        <v>29901</v>
      </c>
      <c r="D8410" s="20" t="s">
        <v>29903</v>
      </c>
      <c r="E8410" s="16">
        <v>12.5099</v>
      </c>
      <c r="F8410" s="21">
        <v>44355</v>
      </c>
    </row>
    <row r="8411" spans="1:6" ht="18.75" x14ac:dyDescent="0.3">
      <c r="A8411" s="20" t="s">
        <v>29905</v>
      </c>
      <c r="B8411" s="20" t="s">
        <v>5185</v>
      </c>
      <c r="C8411" s="20" t="s">
        <v>29904</v>
      </c>
      <c r="D8411" s="20" t="s">
        <v>29906</v>
      </c>
      <c r="E8411" s="16">
        <v>12.5099</v>
      </c>
      <c r="F8411" s="21">
        <v>44355</v>
      </c>
    </row>
    <row r="8412" spans="1:6" ht="18.75" x14ac:dyDescent="0.3">
      <c r="A8412" s="20" t="s">
        <v>29908</v>
      </c>
      <c r="B8412" s="20" t="s">
        <v>5185</v>
      </c>
      <c r="C8412" s="20" t="s">
        <v>29907</v>
      </c>
      <c r="D8412" s="20" t="s">
        <v>29909</v>
      </c>
      <c r="E8412" s="16">
        <v>12.566800000000001</v>
      </c>
      <c r="F8412" s="21">
        <v>44347</v>
      </c>
    </row>
    <row r="8413" spans="1:6" ht="18.75" x14ac:dyDescent="0.3">
      <c r="A8413" s="20" t="s">
        <v>29911</v>
      </c>
      <c r="B8413" s="20" t="s">
        <v>5185</v>
      </c>
      <c r="C8413" s="20" t="s">
        <v>29910</v>
      </c>
      <c r="D8413" s="20" t="s">
        <v>29912</v>
      </c>
      <c r="E8413" s="16">
        <v>12.6531</v>
      </c>
      <c r="F8413" s="21">
        <v>44347</v>
      </c>
    </row>
    <row r="8414" spans="1:6" ht="18.75" x14ac:dyDescent="0.3">
      <c r="A8414" s="20" t="s">
        <v>29914</v>
      </c>
      <c r="B8414" s="20" t="s">
        <v>5185</v>
      </c>
      <c r="C8414" s="20" t="s">
        <v>29913</v>
      </c>
      <c r="D8414" s="20" t="s">
        <v>29915</v>
      </c>
      <c r="E8414" s="16">
        <v>12.653</v>
      </c>
      <c r="F8414" s="21">
        <v>44347</v>
      </c>
    </row>
    <row r="8415" spans="1:6" ht="18.75" x14ac:dyDescent="0.3">
      <c r="A8415" s="20" t="s">
        <v>29917</v>
      </c>
      <c r="B8415" s="20" t="s">
        <v>5185</v>
      </c>
      <c r="C8415" s="20" t="s">
        <v>29916</v>
      </c>
      <c r="D8415" s="20" t="s">
        <v>29918</v>
      </c>
      <c r="E8415" s="16">
        <v>12.6531</v>
      </c>
      <c r="F8415" s="21">
        <v>44347</v>
      </c>
    </row>
    <row r="8416" spans="1:6" ht="18.75" x14ac:dyDescent="0.3">
      <c r="A8416" s="20" t="s">
        <v>29920</v>
      </c>
      <c r="B8416" s="20" t="s">
        <v>5185</v>
      </c>
      <c r="C8416" s="20" t="s">
        <v>29919</v>
      </c>
      <c r="D8416" s="20" t="s">
        <v>29921</v>
      </c>
      <c r="E8416" s="16">
        <v>12.566800000000001</v>
      </c>
      <c r="F8416" s="21">
        <v>44347</v>
      </c>
    </row>
    <row r="8417" spans="1:6" ht="18.75" x14ac:dyDescent="0.3">
      <c r="A8417" s="20" t="s">
        <v>29923</v>
      </c>
      <c r="B8417" s="20" t="s">
        <v>5185</v>
      </c>
      <c r="C8417" s="20" t="s">
        <v>29922</v>
      </c>
      <c r="D8417" s="20" t="s">
        <v>29924</v>
      </c>
      <c r="E8417" s="16">
        <v>12.566800000000001</v>
      </c>
      <c r="F8417" s="21">
        <v>44347</v>
      </c>
    </row>
    <row r="8418" spans="1:6" ht="18.75" x14ac:dyDescent="0.3">
      <c r="A8418" s="20" t="s">
        <v>29926</v>
      </c>
      <c r="B8418" s="20" t="s">
        <v>5185</v>
      </c>
      <c r="C8418" s="20" t="s">
        <v>29925</v>
      </c>
      <c r="D8418" s="20" t="s">
        <v>29927</v>
      </c>
      <c r="E8418" s="16">
        <v>12.634399999999999</v>
      </c>
      <c r="F8418" s="21">
        <v>44321</v>
      </c>
    </row>
    <row r="8419" spans="1:6" ht="18.75" x14ac:dyDescent="0.3">
      <c r="A8419" s="20" t="s">
        <v>29929</v>
      </c>
      <c r="B8419" s="20" t="s">
        <v>5185</v>
      </c>
      <c r="C8419" s="20" t="s">
        <v>29928</v>
      </c>
      <c r="D8419" s="20" t="s">
        <v>29930</v>
      </c>
      <c r="E8419" s="16">
        <v>12.686500000000001</v>
      </c>
      <c r="F8419" s="21">
        <v>44321</v>
      </c>
    </row>
    <row r="8420" spans="1:6" ht="18.75" x14ac:dyDescent="0.3">
      <c r="A8420" s="20" t="s">
        <v>29932</v>
      </c>
      <c r="B8420" s="20" t="s">
        <v>5185</v>
      </c>
      <c r="C8420" s="20" t="s">
        <v>29931</v>
      </c>
      <c r="D8420" s="20" t="s">
        <v>29933</v>
      </c>
      <c r="E8420" s="16">
        <v>12.5961</v>
      </c>
      <c r="F8420" s="21">
        <v>44351</v>
      </c>
    </row>
    <row r="8421" spans="1:6" ht="18.75" x14ac:dyDescent="0.3">
      <c r="A8421" s="20" t="s">
        <v>29935</v>
      </c>
      <c r="B8421" s="20" t="s">
        <v>5185</v>
      </c>
      <c r="C8421" s="20" t="s">
        <v>29934</v>
      </c>
      <c r="D8421" s="20" t="s">
        <v>29936</v>
      </c>
      <c r="E8421" s="16">
        <v>12.6671</v>
      </c>
      <c r="F8421" s="21">
        <v>44351</v>
      </c>
    </row>
    <row r="8422" spans="1:6" ht="18.75" x14ac:dyDescent="0.3">
      <c r="A8422" s="20" t="s">
        <v>29938</v>
      </c>
      <c r="B8422" s="20" t="s">
        <v>5185</v>
      </c>
      <c r="C8422" s="20" t="s">
        <v>29937</v>
      </c>
      <c r="D8422" s="20" t="s">
        <v>29939</v>
      </c>
      <c r="E8422" s="16">
        <v>12.6671</v>
      </c>
      <c r="F8422" s="21">
        <v>44351</v>
      </c>
    </row>
    <row r="8423" spans="1:6" ht="18.75" x14ac:dyDescent="0.3">
      <c r="A8423" s="20" t="s">
        <v>29941</v>
      </c>
      <c r="B8423" s="20" t="s">
        <v>5185</v>
      </c>
      <c r="C8423" s="20" t="s">
        <v>29940</v>
      </c>
      <c r="D8423" s="20" t="s">
        <v>29942</v>
      </c>
      <c r="E8423" s="16">
        <v>12.6638</v>
      </c>
      <c r="F8423" s="21">
        <v>44351</v>
      </c>
    </row>
    <row r="8424" spans="1:6" ht="18.75" x14ac:dyDescent="0.3">
      <c r="A8424" s="20" t="s">
        <v>29944</v>
      </c>
      <c r="B8424" s="20" t="s">
        <v>5185</v>
      </c>
      <c r="C8424" s="20" t="s">
        <v>29943</v>
      </c>
      <c r="D8424" s="20" t="s">
        <v>29945</v>
      </c>
      <c r="E8424" s="16">
        <v>12.5961</v>
      </c>
      <c r="F8424" s="21">
        <v>44351</v>
      </c>
    </row>
    <row r="8425" spans="1:6" ht="18.75" x14ac:dyDescent="0.3">
      <c r="A8425" s="20" t="s">
        <v>29947</v>
      </c>
      <c r="B8425" s="20" t="s">
        <v>5185</v>
      </c>
      <c r="C8425" s="20" t="s">
        <v>29946</v>
      </c>
      <c r="D8425" s="20" t="s">
        <v>29948</v>
      </c>
      <c r="E8425" s="16">
        <v>12.5961</v>
      </c>
      <c r="F8425" s="21">
        <v>44351</v>
      </c>
    </row>
    <row r="8426" spans="1:6" ht="18.75" x14ac:dyDescent="0.3">
      <c r="A8426" s="20" t="s">
        <v>29950</v>
      </c>
      <c r="B8426" s="20" t="s">
        <v>5185</v>
      </c>
      <c r="C8426" s="20" t="s">
        <v>29949</v>
      </c>
      <c r="D8426" s="20" t="s">
        <v>29951</v>
      </c>
      <c r="E8426" s="16">
        <v>12.788399999999999</v>
      </c>
      <c r="F8426" s="21">
        <v>44316</v>
      </c>
    </row>
    <row r="8427" spans="1:6" ht="18.75" x14ac:dyDescent="0.3">
      <c r="A8427" s="20" t="s">
        <v>29953</v>
      </c>
      <c r="B8427" s="20" t="s">
        <v>5185</v>
      </c>
      <c r="C8427" s="20" t="s">
        <v>29952</v>
      </c>
      <c r="D8427" s="20" t="s">
        <v>29954</v>
      </c>
      <c r="E8427" s="16">
        <v>12.9109</v>
      </c>
      <c r="F8427" s="21">
        <v>44316</v>
      </c>
    </row>
    <row r="8428" spans="1:6" ht="18.75" x14ac:dyDescent="0.3">
      <c r="A8428" s="20" t="s">
        <v>29956</v>
      </c>
      <c r="B8428" s="20" t="s">
        <v>5185</v>
      </c>
      <c r="C8428" s="20" t="s">
        <v>29955</v>
      </c>
      <c r="D8428" s="20" t="s">
        <v>29957</v>
      </c>
      <c r="E8428" s="16">
        <v>12.9109</v>
      </c>
      <c r="F8428" s="21">
        <v>44316</v>
      </c>
    </row>
    <row r="8429" spans="1:6" ht="18.75" x14ac:dyDescent="0.3">
      <c r="A8429" s="20" t="s">
        <v>29959</v>
      </c>
      <c r="B8429" s="20" t="s">
        <v>5185</v>
      </c>
      <c r="C8429" s="20" t="s">
        <v>29958</v>
      </c>
      <c r="D8429" s="20" t="s">
        <v>29960</v>
      </c>
      <c r="E8429" s="16">
        <v>12.7883</v>
      </c>
      <c r="F8429" s="21">
        <v>44316</v>
      </c>
    </row>
    <row r="8430" spans="1:6" ht="18.75" x14ac:dyDescent="0.3">
      <c r="A8430" s="20" t="s">
        <v>29962</v>
      </c>
      <c r="B8430" s="20" t="s">
        <v>5185</v>
      </c>
      <c r="C8430" s="20" t="s">
        <v>29961</v>
      </c>
      <c r="D8430" s="20" t="s">
        <v>29963</v>
      </c>
      <c r="E8430" s="16">
        <v>12.788399999999999</v>
      </c>
      <c r="F8430" s="21">
        <v>44316</v>
      </c>
    </row>
    <row r="8431" spans="1:6" ht="18.75" x14ac:dyDescent="0.3">
      <c r="A8431" s="20" t="s">
        <v>29965</v>
      </c>
      <c r="B8431" s="20" t="s">
        <v>5185</v>
      </c>
      <c r="C8431" s="20" t="s">
        <v>29964</v>
      </c>
      <c r="D8431" s="20" t="s">
        <v>29966</v>
      </c>
      <c r="E8431" s="16">
        <v>12.662599999999999</v>
      </c>
      <c r="F8431" s="21">
        <v>44350</v>
      </c>
    </row>
    <row r="8432" spans="1:6" ht="18.75" x14ac:dyDescent="0.3">
      <c r="A8432" s="20" t="s">
        <v>29968</v>
      </c>
      <c r="B8432" s="20" t="s">
        <v>5185</v>
      </c>
      <c r="C8432" s="20" t="s">
        <v>29967</v>
      </c>
      <c r="D8432" s="20" t="s">
        <v>29969</v>
      </c>
      <c r="E8432" s="16">
        <v>12.7141</v>
      </c>
      <c r="F8432" s="21">
        <v>44350</v>
      </c>
    </row>
    <row r="8433" spans="1:6" ht="18.75" x14ac:dyDescent="0.3">
      <c r="A8433" s="20" t="s">
        <v>29971</v>
      </c>
      <c r="B8433" s="20" t="s">
        <v>5185</v>
      </c>
      <c r="C8433" s="20" t="s">
        <v>29970</v>
      </c>
      <c r="D8433" s="20" t="s">
        <v>29972</v>
      </c>
      <c r="E8433" s="16">
        <v>12.7134</v>
      </c>
      <c r="F8433" s="21">
        <v>44350</v>
      </c>
    </row>
    <row r="8434" spans="1:6" ht="18.75" x14ac:dyDescent="0.3">
      <c r="A8434" s="20" t="s">
        <v>29974</v>
      </c>
      <c r="B8434" s="20" t="s">
        <v>5185</v>
      </c>
      <c r="C8434" s="20" t="s">
        <v>29973</v>
      </c>
      <c r="D8434" s="20" t="s">
        <v>29975</v>
      </c>
      <c r="E8434" s="16">
        <v>12.662699999999999</v>
      </c>
      <c r="F8434" s="21">
        <v>44350</v>
      </c>
    </row>
    <row r="8435" spans="1:6" ht="18.75" x14ac:dyDescent="0.3">
      <c r="A8435" s="20" t="s">
        <v>29977</v>
      </c>
      <c r="B8435" s="20" t="s">
        <v>5185</v>
      </c>
      <c r="C8435" s="20" t="s">
        <v>29976</v>
      </c>
      <c r="D8435" s="20" t="s">
        <v>29978</v>
      </c>
      <c r="E8435" s="16">
        <v>12.6555</v>
      </c>
      <c r="F8435" s="21">
        <v>44348</v>
      </c>
    </row>
    <row r="8436" spans="1:6" ht="18.75" x14ac:dyDescent="0.3">
      <c r="A8436" s="20" t="s">
        <v>29980</v>
      </c>
      <c r="B8436" s="20" t="s">
        <v>5185</v>
      </c>
      <c r="C8436" s="20" t="s">
        <v>29979</v>
      </c>
      <c r="D8436" s="20" t="s">
        <v>29981</v>
      </c>
      <c r="E8436" s="16">
        <v>12.705399999999999</v>
      </c>
      <c r="F8436" s="21">
        <v>44348</v>
      </c>
    </row>
    <row r="8437" spans="1:6" ht="18.75" x14ac:dyDescent="0.3">
      <c r="A8437" s="20" t="s">
        <v>29983</v>
      </c>
      <c r="B8437" s="20" t="s">
        <v>5185</v>
      </c>
      <c r="C8437" s="20" t="s">
        <v>29982</v>
      </c>
      <c r="D8437" s="20" t="s">
        <v>29984</v>
      </c>
      <c r="E8437" s="16">
        <v>12.705399999999999</v>
      </c>
      <c r="F8437" s="21">
        <v>44348</v>
      </c>
    </row>
    <row r="8438" spans="1:6" ht="18.75" x14ac:dyDescent="0.3">
      <c r="A8438" s="20" t="s">
        <v>29986</v>
      </c>
      <c r="B8438" s="20" t="s">
        <v>5185</v>
      </c>
      <c r="C8438" s="20" t="s">
        <v>29985</v>
      </c>
      <c r="D8438" s="20" t="s">
        <v>29987</v>
      </c>
      <c r="E8438" s="16">
        <v>12.6557</v>
      </c>
      <c r="F8438" s="21">
        <v>44348</v>
      </c>
    </row>
    <row r="8439" spans="1:6" ht="18.75" x14ac:dyDescent="0.3">
      <c r="A8439" s="20" t="s">
        <v>29989</v>
      </c>
      <c r="B8439" s="20" t="s">
        <v>5185</v>
      </c>
      <c r="C8439" s="20" t="s">
        <v>29988</v>
      </c>
      <c r="D8439" s="20" t="s">
        <v>29990</v>
      </c>
      <c r="E8439" s="16">
        <v>12.6554</v>
      </c>
      <c r="F8439" s="21">
        <v>44348</v>
      </c>
    </row>
    <row r="8440" spans="1:6" ht="18.75" x14ac:dyDescent="0.3">
      <c r="A8440" s="20" t="s">
        <v>29992</v>
      </c>
      <c r="B8440" s="20" t="s">
        <v>5185</v>
      </c>
      <c r="C8440" s="20" t="s">
        <v>29991</v>
      </c>
      <c r="D8440" s="20" t="s">
        <v>29993</v>
      </c>
      <c r="E8440" s="16">
        <v>12.6981</v>
      </c>
      <c r="F8440" s="21">
        <v>44347</v>
      </c>
    </row>
    <row r="8441" spans="1:6" ht="18.75" x14ac:dyDescent="0.3">
      <c r="A8441" s="20" t="s">
        <v>29995</v>
      </c>
      <c r="B8441" s="20" t="s">
        <v>5185</v>
      </c>
      <c r="C8441" s="20" t="s">
        <v>29994</v>
      </c>
      <c r="D8441" s="20" t="s">
        <v>29996</v>
      </c>
      <c r="E8441" s="16">
        <v>12.7501</v>
      </c>
      <c r="F8441" s="21">
        <v>44347</v>
      </c>
    </row>
    <row r="8442" spans="1:6" ht="18.75" x14ac:dyDescent="0.3">
      <c r="A8442" s="20" t="s">
        <v>29998</v>
      </c>
      <c r="B8442" s="20" t="s">
        <v>5185</v>
      </c>
      <c r="C8442" s="20" t="s">
        <v>29997</v>
      </c>
      <c r="D8442" s="20" t="s">
        <v>29999</v>
      </c>
      <c r="E8442" s="16">
        <v>12.75</v>
      </c>
      <c r="F8442" s="21">
        <v>44347</v>
      </c>
    </row>
    <row r="8443" spans="1:6" ht="18.75" x14ac:dyDescent="0.3">
      <c r="A8443" s="20" t="s">
        <v>30001</v>
      </c>
      <c r="B8443" s="20" t="s">
        <v>5185</v>
      </c>
      <c r="C8443" s="20" t="s">
        <v>30000</v>
      </c>
      <c r="D8443" s="20" t="s">
        <v>30002</v>
      </c>
      <c r="E8443" s="16">
        <v>12.750299999999999</v>
      </c>
      <c r="F8443" s="21">
        <v>44347</v>
      </c>
    </row>
    <row r="8444" spans="1:6" ht="18.75" x14ac:dyDescent="0.3">
      <c r="A8444" s="20" t="s">
        <v>30004</v>
      </c>
      <c r="B8444" s="20" t="s">
        <v>5185</v>
      </c>
      <c r="C8444" s="20" t="s">
        <v>30003</v>
      </c>
      <c r="D8444" s="20" t="s">
        <v>30005</v>
      </c>
      <c r="E8444" s="16">
        <v>12.698</v>
      </c>
      <c r="F8444" s="21">
        <v>44347</v>
      </c>
    </row>
    <row r="8445" spans="1:6" ht="18.75" x14ac:dyDescent="0.3">
      <c r="A8445" s="20" t="s">
        <v>30007</v>
      </c>
      <c r="B8445" s="20" t="s">
        <v>5185</v>
      </c>
      <c r="C8445" s="20" t="s">
        <v>30006</v>
      </c>
      <c r="D8445" s="20" t="s">
        <v>30008</v>
      </c>
      <c r="E8445" s="16">
        <v>12.6982</v>
      </c>
      <c r="F8445" s="21">
        <v>44347</v>
      </c>
    </row>
    <row r="8446" spans="1:6" ht="18.75" x14ac:dyDescent="0.3">
      <c r="A8446" s="20" t="s">
        <v>30010</v>
      </c>
      <c r="B8446" s="20" t="s">
        <v>5185</v>
      </c>
      <c r="C8446" s="20" t="s">
        <v>30009</v>
      </c>
      <c r="D8446" s="20" t="s">
        <v>30011</v>
      </c>
      <c r="E8446" s="16">
        <v>12.6114</v>
      </c>
      <c r="F8446" s="21">
        <v>44320</v>
      </c>
    </row>
    <row r="8447" spans="1:6" ht="18.75" x14ac:dyDescent="0.3">
      <c r="A8447" s="20" t="s">
        <v>30013</v>
      </c>
      <c r="B8447" s="20" t="s">
        <v>5185</v>
      </c>
      <c r="C8447" s="20" t="s">
        <v>30012</v>
      </c>
      <c r="D8447" s="20" t="s">
        <v>30014</v>
      </c>
      <c r="E8447" s="16">
        <v>12.681100000000001</v>
      </c>
      <c r="F8447" s="21">
        <v>44320</v>
      </c>
    </row>
    <row r="8448" spans="1:6" ht="18.75" x14ac:dyDescent="0.3">
      <c r="A8448" s="20" t="s">
        <v>30016</v>
      </c>
      <c r="B8448" s="20" t="s">
        <v>5185</v>
      </c>
      <c r="C8448" s="20" t="s">
        <v>30015</v>
      </c>
      <c r="D8448" s="20" t="s">
        <v>30017</v>
      </c>
      <c r="E8448" s="16">
        <v>12.6784</v>
      </c>
      <c r="F8448" s="21">
        <v>44320</v>
      </c>
    </row>
    <row r="8449" spans="1:6" ht="18.75" x14ac:dyDescent="0.3">
      <c r="A8449" s="20" t="s">
        <v>30019</v>
      </c>
      <c r="B8449" s="20" t="s">
        <v>5185</v>
      </c>
      <c r="C8449" s="20" t="s">
        <v>30018</v>
      </c>
      <c r="D8449" s="20" t="s">
        <v>30020</v>
      </c>
      <c r="E8449" s="16">
        <v>12.681100000000001</v>
      </c>
      <c r="F8449" s="21">
        <v>44320</v>
      </c>
    </row>
    <row r="8450" spans="1:6" ht="18.75" x14ac:dyDescent="0.3">
      <c r="A8450" s="20" t="s">
        <v>30022</v>
      </c>
      <c r="B8450" s="20" t="s">
        <v>5185</v>
      </c>
      <c r="C8450" s="20" t="s">
        <v>30021</v>
      </c>
      <c r="D8450" s="20" t="s">
        <v>30023</v>
      </c>
      <c r="E8450" s="16">
        <v>12.6113</v>
      </c>
      <c r="F8450" s="21">
        <v>44320</v>
      </c>
    </row>
    <row r="8451" spans="1:6" ht="18.75" x14ac:dyDescent="0.3">
      <c r="A8451" s="20" t="s">
        <v>30025</v>
      </c>
      <c r="B8451" s="20" t="s">
        <v>5185</v>
      </c>
      <c r="C8451" s="20" t="s">
        <v>30024</v>
      </c>
      <c r="D8451" s="20" t="s">
        <v>30026</v>
      </c>
      <c r="E8451" s="16">
        <v>12.6114</v>
      </c>
      <c r="F8451" s="21">
        <v>44320</v>
      </c>
    </row>
    <row r="8452" spans="1:6" ht="18.75" x14ac:dyDescent="0.3">
      <c r="A8452" s="20" t="s">
        <v>30028</v>
      </c>
      <c r="B8452" s="20" t="s">
        <v>5185</v>
      </c>
      <c r="C8452" s="20" t="s">
        <v>30027</v>
      </c>
      <c r="D8452" s="20" t="s">
        <v>30029</v>
      </c>
      <c r="E8452" s="16">
        <v>12.658200000000001</v>
      </c>
      <c r="F8452" s="21">
        <v>44330</v>
      </c>
    </row>
    <row r="8453" spans="1:6" ht="18.75" x14ac:dyDescent="0.3">
      <c r="A8453" s="20" t="s">
        <v>30031</v>
      </c>
      <c r="B8453" s="20" t="s">
        <v>5185</v>
      </c>
      <c r="C8453" s="20" t="s">
        <v>30030</v>
      </c>
      <c r="D8453" s="20" t="s">
        <v>30032</v>
      </c>
      <c r="E8453" s="16">
        <v>12.7258</v>
      </c>
      <c r="F8453" s="21">
        <v>44330</v>
      </c>
    </row>
    <row r="8454" spans="1:6" ht="18.75" x14ac:dyDescent="0.3">
      <c r="A8454" s="20" t="s">
        <v>30034</v>
      </c>
      <c r="B8454" s="20" t="s">
        <v>5185</v>
      </c>
      <c r="C8454" s="20" t="s">
        <v>30033</v>
      </c>
      <c r="D8454" s="20" t="s">
        <v>30035</v>
      </c>
      <c r="E8454" s="16">
        <v>12.7258</v>
      </c>
      <c r="F8454" s="21">
        <v>44330</v>
      </c>
    </row>
    <row r="8455" spans="1:6" ht="18.75" x14ac:dyDescent="0.3">
      <c r="A8455" s="20" t="s">
        <v>30037</v>
      </c>
      <c r="B8455" s="20" t="s">
        <v>5185</v>
      </c>
      <c r="C8455" s="20" t="s">
        <v>30036</v>
      </c>
      <c r="D8455" s="20" t="s">
        <v>30038</v>
      </c>
      <c r="E8455" s="16">
        <v>12.649900000000001</v>
      </c>
      <c r="F8455" s="21">
        <v>44330</v>
      </c>
    </row>
    <row r="8456" spans="1:6" ht="18.75" x14ac:dyDescent="0.3">
      <c r="A8456" s="20" t="s">
        <v>30040</v>
      </c>
      <c r="B8456" s="20" t="s">
        <v>5185</v>
      </c>
      <c r="C8456" s="20" t="s">
        <v>30039</v>
      </c>
      <c r="D8456" s="20" t="s">
        <v>30041</v>
      </c>
      <c r="E8456" s="16">
        <v>12.658200000000001</v>
      </c>
      <c r="F8456" s="21">
        <v>44330</v>
      </c>
    </row>
    <row r="8457" spans="1:6" ht="18.75" x14ac:dyDescent="0.3">
      <c r="A8457" s="20" t="s">
        <v>30043</v>
      </c>
      <c r="B8457" s="20" t="s">
        <v>5185</v>
      </c>
      <c r="C8457" s="20" t="s">
        <v>30042</v>
      </c>
      <c r="D8457" s="20" t="s">
        <v>30044</v>
      </c>
      <c r="E8457" s="16">
        <v>12.6311</v>
      </c>
      <c r="F8457" s="21">
        <v>44340</v>
      </c>
    </row>
    <row r="8458" spans="1:6" ht="18.75" x14ac:dyDescent="0.3">
      <c r="A8458" s="20" t="s">
        <v>30046</v>
      </c>
      <c r="B8458" s="20" t="s">
        <v>5185</v>
      </c>
      <c r="C8458" s="20" t="s">
        <v>30045</v>
      </c>
      <c r="D8458" s="20" t="s">
        <v>30047</v>
      </c>
      <c r="E8458" s="16">
        <v>12.698700000000001</v>
      </c>
      <c r="F8458" s="21">
        <v>44340</v>
      </c>
    </row>
    <row r="8459" spans="1:6" ht="18.75" x14ac:dyDescent="0.3">
      <c r="A8459" s="20" t="s">
        <v>30049</v>
      </c>
      <c r="B8459" s="20" t="s">
        <v>5185</v>
      </c>
      <c r="C8459" s="20" t="s">
        <v>30048</v>
      </c>
      <c r="D8459" s="20" t="s">
        <v>30050</v>
      </c>
      <c r="E8459" s="16">
        <v>12.6988</v>
      </c>
      <c r="F8459" s="21">
        <v>44340</v>
      </c>
    </row>
    <row r="8460" spans="1:6" ht="18.75" x14ac:dyDescent="0.3">
      <c r="A8460" s="20" t="s">
        <v>30052</v>
      </c>
      <c r="B8460" s="20" t="s">
        <v>5185</v>
      </c>
      <c r="C8460" s="20" t="s">
        <v>30051</v>
      </c>
      <c r="D8460" s="20" t="s">
        <v>30053</v>
      </c>
      <c r="E8460" s="16">
        <v>12.698700000000001</v>
      </c>
      <c r="F8460" s="21">
        <v>44340</v>
      </c>
    </row>
    <row r="8461" spans="1:6" ht="18.75" x14ac:dyDescent="0.3">
      <c r="A8461" s="20" t="s">
        <v>30055</v>
      </c>
      <c r="B8461" s="20" t="s">
        <v>5185</v>
      </c>
      <c r="C8461" s="20" t="s">
        <v>30054</v>
      </c>
      <c r="D8461" s="20" t="s">
        <v>30056</v>
      </c>
      <c r="E8461" s="16">
        <v>12.630699999999999</v>
      </c>
      <c r="F8461" s="21">
        <v>44340</v>
      </c>
    </row>
    <row r="8462" spans="1:6" ht="18.75" x14ac:dyDescent="0.3">
      <c r="A8462" s="20" t="s">
        <v>30058</v>
      </c>
      <c r="B8462" s="20" t="s">
        <v>5185</v>
      </c>
      <c r="C8462" s="20" t="s">
        <v>30057</v>
      </c>
      <c r="D8462" s="20" t="s">
        <v>30059</v>
      </c>
      <c r="E8462" s="16">
        <v>12.6311</v>
      </c>
      <c r="F8462" s="21">
        <v>44340</v>
      </c>
    </row>
    <row r="8463" spans="1:6" ht="18.75" x14ac:dyDescent="0.3">
      <c r="A8463" s="20" t="s">
        <v>30061</v>
      </c>
      <c r="B8463" s="20" t="s">
        <v>5185</v>
      </c>
      <c r="C8463" s="20" t="s">
        <v>30060</v>
      </c>
      <c r="D8463" s="20" t="s">
        <v>30062</v>
      </c>
      <c r="E8463" s="16">
        <v>12.6569</v>
      </c>
      <c r="F8463" s="21">
        <v>44347</v>
      </c>
    </row>
    <row r="8464" spans="1:6" ht="18.75" x14ac:dyDescent="0.3">
      <c r="A8464" s="20" t="s">
        <v>30064</v>
      </c>
      <c r="B8464" s="20" t="s">
        <v>5185</v>
      </c>
      <c r="C8464" s="20" t="s">
        <v>30063</v>
      </c>
      <c r="D8464" s="20" t="s">
        <v>30065</v>
      </c>
      <c r="E8464" s="16">
        <v>12.7102</v>
      </c>
      <c r="F8464" s="21">
        <v>44347</v>
      </c>
    </row>
    <row r="8465" spans="1:6" ht="18.75" x14ac:dyDescent="0.3">
      <c r="A8465" s="20" t="s">
        <v>30067</v>
      </c>
      <c r="B8465" s="20" t="s">
        <v>5185</v>
      </c>
      <c r="C8465" s="20" t="s">
        <v>30066</v>
      </c>
      <c r="D8465" s="20" t="s">
        <v>30068</v>
      </c>
      <c r="E8465" s="16">
        <v>12.7102</v>
      </c>
      <c r="F8465" s="21">
        <v>44347</v>
      </c>
    </row>
    <row r="8466" spans="1:6" ht="18.75" x14ac:dyDescent="0.3">
      <c r="A8466" s="20" t="s">
        <v>30070</v>
      </c>
      <c r="B8466" s="20" t="s">
        <v>5185</v>
      </c>
      <c r="C8466" s="20" t="s">
        <v>30069</v>
      </c>
      <c r="D8466" s="20" t="s">
        <v>30071</v>
      </c>
      <c r="E8466" s="16">
        <v>12.6569</v>
      </c>
      <c r="F8466" s="21">
        <v>44347</v>
      </c>
    </row>
    <row r="8467" spans="1:6" ht="18.75" x14ac:dyDescent="0.3">
      <c r="A8467" s="20" t="s">
        <v>30073</v>
      </c>
      <c r="B8467" s="20" t="s">
        <v>5185</v>
      </c>
      <c r="C8467" s="20" t="s">
        <v>30072</v>
      </c>
      <c r="D8467" s="20" t="s">
        <v>30074</v>
      </c>
      <c r="E8467" s="16">
        <v>12.656599999999999</v>
      </c>
      <c r="F8467" s="21">
        <v>44347</v>
      </c>
    </row>
    <row r="8468" spans="1:6" ht="18.75" x14ac:dyDescent="0.3">
      <c r="A8468" s="20" t="s">
        <v>30076</v>
      </c>
      <c r="B8468" s="20" t="s">
        <v>5185</v>
      </c>
      <c r="C8468" s="20" t="s">
        <v>30075</v>
      </c>
      <c r="D8468" s="20" t="s">
        <v>30077</v>
      </c>
      <c r="E8468" s="16">
        <v>12.633699999999999</v>
      </c>
      <c r="F8468" s="21">
        <v>44320</v>
      </c>
    </row>
    <row r="8469" spans="1:6" ht="18.75" x14ac:dyDescent="0.3">
      <c r="A8469" s="20" t="s">
        <v>30079</v>
      </c>
      <c r="B8469" s="20" t="s">
        <v>5185</v>
      </c>
      <c r="C8469" s="20" t="s">
        <v>30078</v>
      </c>
      <c r="D8469" s="20" t="s">
        <v>30080</v>
      </c>
      <c r="E8469" s="16">
        <v>12.702500000000001</v>
      </c>
      <c r="F8469" s="21">
        <v>44320</v>
      </c>
    </row>
    <row r="8470" spans="1:6" ht="18.75" x14ac:dyDescent="0.3">
      <c r="A8470" s="20" t="s">
        <v>30082</v>
      </c>
      <c r="B8470" s="20" t="s">
        <v>5185</v>
      </c>
      <c r="C8470" s="20" t="s">
        <v>30081</v>
      </c>
      <c r="D8470" s="20" t="s">
        <v>30083</v>
      </c>
      <c r="E8470" s="16">
        <v>12.7028</v>
      </c>
      <c r="F8470" s="21">
        <v>44320</v>
      </c>
    </row>
    <row r="8471" spans="1:6" ht="18.75" x14ac:dyDescent="0.3">
      <c r="A8471" s="20" t="s">
        <v>30085</v>
      </c>
      <c r="B8471" s="20" t="s">
        <v>5185</v>
      </c>
      <c r="C8471" s="20" t="s">
        <v>30084</v>
      </c>
      <c r="D8471" s="20" t="s">
        <v>30086</v>
      </c>
      <c r="E8471" s="16">
        <v>12.702199999999999</v>
      </c>
      <c r="F8471" s="21">
        <v>44320</v>
      </c>
    </row>
    <row r="8472" spans="1:6" ht="18.75" x14ac:dyDescent="0.3">
      <c r="A8472" s="20" t="s">
        <v>30088</v>
      </c>
      <c r="B8472" s="20" t="s">
        <v>5185</v>
      </c>
      <c r="C8472" s="20" t="s">
        <v>30087</v>
      </c>
      <c r="D8472" s="20" t="s">
        <v>30089</v>
      </c>
      <c r="E8472" s="16">
        <v>12.633699999999999</v>
      </c>
      <c r="F8472" s="21">
        <v>44320</v>
      </c>
    </row>
    <row r="8473" spans="1:6" ht="18.75" x14ac:dyDescent="0.3">
      <c r="A8473" s="20" t="s">
        <v>30091</v>
      </c>
      <c r="B8473" s="20" t="s">
        <v>5185</v>
      </c>
      <c r="C8473" s="20" t="s">
        <v>30090</v>
      </c>
      <c r="D8473" s="20" t="s">
        <v>30092</v>
      </c>
      <c r="E8473" s="16">
        <v>12.633599999999999</v>
      </c>
      <c r="F8473" s="21">
        <v>44320</v>
      </c>
    </row>
    <row r="8474" spans="1:6" ht="18.75" x14ac:dyDescent="0.3">
      <c r="A8474" s="20" t="s">
        <v>30094</v>
      </c>
      <c r="B8474" s="20" t="s">
        <v>5185</v>
      </c>
      <c r="C8474" s="20" t="s">
        <v>30093</v>
      </c>
      <c r="D8474" s="20" t="s">
        <v>30095</v>
      </c>
      <c r="E8474" s="16">
        <v>12.633800000000001</v>
      </c>
      <c r="F8474" s="21">
        <v>44312</v>
      </c>
    </row>
    <row r="8475" spans="1:6" ht="18.75" x14ac:dyDescent="0.3">
      <c r="A8475" s="20" t="s">
        <v>30097</v>
      </c>
      <c r="B8475" s="20" t="s">
        <v>5185</v>
      </c>
      <c r="C8475" s="20" t="s">
        <v>30096</v>
      </c>
      <c r="D8475" s="20" t="s">
        <v>30098</v>
      </c>
      <c r="E8475" s="16">
        <v>12.6677</v>
      </c>
      <c r="F8475" s="21">
        <v>44312</v>
      </c>
    </row>
    <row r="8476" spans="1:6" ht="18.75" x14ac:dyDescent="0.3">
      <c r="A8476" s="20" t="s">
        <v>30100</v>
      </c>
      <c r="B8476" s="20" t="s">
        <v>5185</v>
      </c>
      <c r="C8476" s="20" t="s">
        <v>30099</v>
      </c>
      <c r="D8476" s="20" t="s">
        <v>30101</v>
      </c>
      <c r="E8476" s="16">
        <v>12.6676</v>
      </c>
      <c r="F8476" s="21">
        <v>44312</v>
      </c>
    </row>
    <row r="8477" spans="1:6" ht="18.75" x14ac:dyDescent="0.3">
      <c r="A8477" s="20" t="s">
        <v>30103</v>
      </c>
      <c r="B8477" s="20" t="s">
        <v>5185</v>
      </c>
      <c r="C8477" s="20" t="s">
        <v>30102</v>
      </c>
      <c r="D8477" s="20" t="s">
        <v>30104</v>
      </c>
      <c r="E8477" s="16">
        <v>12.666700000000001</v>
      </c>
      <c r="F8477" s="21">
        <v>44312</v>
      </c>
    </row>
    <row r="8478" spans="1:6" ht="18.75" x14ac:dyDescent="0.3">
      <c r="A8478" s="20" t="s">
        <v>30106</v>
      </c>
      <c r="B8478" s="20" t="s">
        <v>5185</v>
      </c>
      <c r="C8478" s="20" t="s">
        <v>30105</v>
      </c>
      <c r="D8478" s="20" t="s">
        <v>30107</v>
      </c>
      <c r="E8478" s="16">
        <v>12.6335</v>
      </c>
      <c r="F8478" s="21">
        <v>44312</v>
      </c>
    </row>
    <row r="8479" spans="1:6" ht="18.75" x14ac:dyDescent="0.3">
      <c r="A8479" s="20" t="s">
        <v>30109</v>
      </c>
      <c r="B8479" s="20" t="s">
        <v>5185</v>
      </c>
      <c r="C8479" s="20" t="s">
        <v>30108</v>
      </c>
      <c r="D8479" s="20" t="s">
        <v>30110</v>
      </c>
      <c r="E8479" s="16">
        <v>12.633800000000001</v>
      </c>
      <c r="F8479" s="21">
        <v>44312</v>
      </c>
    </row>
    <row r="8480" spans="1:6" ht="18.75" x14ac:dyDescent="0.3">
      <c r="A8480" s="20" t="s">
        <v>30112</v>
      </c>
      <c r="B8480" s="20" t="s">
        <v>5185</v>
      </c>
      <c r="C8480" s="20" t="s">
        <v>30111</v>
      </c>
      <c r="D8480" s="20" t="s">
        <v>30113</v>
      </c>
      <c r="E8480" s="16">
        <v>10.197100000000001</v>
      </c>
      <c r="F8480" s="21">
        <v>43335</v>
      </c>
    </row>
    <row r="8481" spans="1:6" ht="18.75" x14ac:dyDescent="0.3">
      <c r="A8481" s="20" t="s">
        <v>30115</v>
      </c>
      <c r="B8481" s="20" t="s">
        <v>5185</v>
      </c>
      <c r="C8481" s="20" t="s">
        <v>30114</v>
      </c>
      <c r="D8481" s="20" t="s">
        <v>30116</v>
      </c>
      <c r="E8481" s="16">
        <v>10.202999999999999</v>
      </c>
      <c r="F8481" s="21">
        <v>43335</v>
      </c>
    </row>
    <row r="8482" spans="1:6" ht="18.75" x14ac:dyDescent="0.3">
      <c r="A8482" s="20" t="s">
        <v>30118</v>
      </c>
      <c r="B8482" s="20" t="s">
        <v>5185</v>
      </c>
      <c r="C8482" s="20" t="s">
        <v>30117</v>
      </c>
      <c r="D8482" s="20" t="s">
        <v>30119</v>
      </c>
      <c r="E8482" s="16">
        <v>10.202999999999999</v>
      </c>
      <c r="F8482" s="21">
        <v>43335</v>
      </c>
    </row>
    <row r="8483" spans="1:6" ht="18.75" x14ac:dyDescent="0.3">
      <c r="A8483" s="20" t="s">
        <v>30121</v>
      </c>
      <c r="B8483" s="20" t="s">
        <v>5185</v>
      </c>
      <c r="C8483" s="20" t="s">
        <v>30120</v>
      </c>
      <c r="D8483" s="20" t="s">
        <v>30122</v>
      </c>
      <c r="E8483" s="16">
        <v>10.197100000000001</v>
      </c>
      <c r="F8483" s="21">
        <v>43335</v>
      </c>
    </row>
    <row r="8484" spans="1:6" ht="18.75" x14ac:dyDescent="0.3">
      <c r="A8484" s="20" t="s">
        <v>30124</v>
      </c>
      <c r="B8484" s="20" t="s">
        <v>5185</v>
      </c>
      <c r="C8484" s="20" t="s">
        <v>30123</v>
      </c>
      <c r="D8484" s="20" t="s">
        <v>30125</v>
      </c>
      <c r="E8484" s="16">
        <v>12.5505</v>
      </c>
      <c r="F8484" s="21">
        <v>44385</v>
      </c>
    </row>
    <row r="8485" spans="1:6" ht="18.75" x14ac:dyDescent="0.3">
      <c r="A8485" s="20" t="s">
        <v>30127</v>
      </c>
      <c r="B8485" s="20" t="s">
        <v>5185</v>
      </c>
      <c r="C8485" s="20" t="s">
        <v>30126</v>
      </c>
      <c r="D8485" s="20" t="s">
        <v>30128</v>
      </c>
      <c r="E8485" s="16">
        <v>12.664099999999999</v>
      </c>
      <c r="F8485" s="21">
        <v>44385</v>
      </c>
    </row>
    <row r="8486" spans="1:6" ht="18.75" x14ac:dyDescent="0.3">
      <c r="A8486" s="20" t="s">
        <v>30130</v>
      </c>
      <c r="B8486" s="20" t="s">
        <v>5185</v>
      </c>
      <c r="C8486" s="20" t="s">
        <v>30129</v>
      </c>
      <c r="D8486" s="20" t="s">
        <v>30131</v>
      </c>
      <c r="E8486" s="16">
        <v>12.570600000000001</v>
      </c>
      <c r="F8486" s="21">
        <v>44399</v>
      </c>
    </row>
    <row r="8487" spans="1:6" ht="18.75" x14ac:dyDescent="0.3">
      <c r="A8487" s="20" t="s">
        <v>30133</v>
      </c>
      <c r="B8487" s="20" t="s">
        <v>5185</v>
      </c>
      <c r="C8487" s="20" t="s">
        <v>30132</v>
      </c>
      <c r="D8487" s="20" t="s">
        <v>30134</v>
      </c>
      <c r="E8487" s="16">
        <v>12.655200000000001</v>
      </c>
      <c r="F8487" s="21">
        <v>44399</v>
      </c>
    </row>
    <row r="8488" spans="1:6" ht="18.75" x14ac:dyDescent="0.3">
      <c r="A8488" s="20" t="s">
        <v>30136</v>
      </c>
      <c r="B8488" s="20" t="s">
        <v>5185</v>
      </c>
      <c r="C8488" s="20" t="s">
        <v>30135</v>
      </c>
      <c r="D8488" s="20" t="s">
        <v>30137</v>
      </c>
      <c r="E8488" s="16">
        <v>12.5732</v>
      </c>
      <c r="F8488" s="21">
        <v>44399</v>
      </c>
    </row>
    <row r="8489" spans="1:6" ht="18.75" x14ac:dyDescent="0.3">
      <c r="A8489" s="20" t="s">
        <v>30139</v>
      </c>
      <c r="B8489" s="20" t="s">
        <v>5185</v>
      </c>
      <c r="C8489" s="20" t="s">
        <v>30138</v>
      </c>
      <c r="D8489" s="20" t="s">
        <v>30140</v>
      </c>
      <c r="E8489" s="16">
        <v>12.350199999999999</v>
      </c>
      <c r="F8489" s="21">
        <v>44413</v>
      </c>
    </row>
    <row r="8490" spans="1:6" ht="18.75" x14ac:dyDescent="0.3">
      <c r="A8490" s="20" t="s">
        <v>30142</v>
      </c>
      <c r="B8490" s="20" t="s">
        <v>5185</v>
      </c>
      <c r="C8490" s="20" t="s">
        <v>30141</v>
      </c>
      <c r="D8490" s="20" t="s">
        <v>30143</v>
      </c>
      <c r="E8490" s="16">
        <v>12.440300000000001</v>
      </c>
      <c r="F8490" s="21">
        <v>44413</v>
      </c>
    </row>
    <row r="8491" spans="1:6" ht="18.75" x14ac:dyDescent="0.3">
      <c r="A8491" s="20" t="s">
        <v>30145</v>
      </c>
      <c r="B8491" s="20" t="s">
        <v>5185</v>
      </c>
      <c r="C8491" s="20" t="s">
        <v>30144</v>
      </c>
      <c r="D8491" s="20" t="s">
        <v>30146</v>
      </c>
      <c r="E8491" s="16">
        <v>12.4361</v>
      </c>
      <c r="F8491" s="21">
        <v>44413</v>
      </c>
    </row>
    <row r="8492" spans="1:6" ht="18.75" x14ac:dyDescent="0.3">
      <c r="A8492" s="20" t="s">
        <v>30148</v>
      </c>
      <c r="B8492" s="20" t="s">
        <v>5185</v>
      </c>
      <c r="C8492" s="20" t="s">
        <v>30147</v>
      </c>
      <c r="D8492" s="20" t="s">
        <v>30149</v>
      </c>
      <c r="E8492" s="16">
        <v>12.350199999999999</v>
      </c>
      <c r="F8492" s="21">
        <v>44413</v>
      </c>
    </row>
    <row r="8493" spans="1:6" ht="18.75" x14ac:dyDescent="0.3">
      <c r="A8493" s="20" t="s">
        <v>30151</v>
      </c>
      <c r="B8493" s="20" t="s">
        <v>5185</v>
      </c>
      <c r="C8493" s="20" t="s">
        <v>30150</v>
      </c>
      <c r="D8493" s="20" t="s">
        <v>30152</v>
      </c>
      <c r="E8493" s="16">
        <v>12.350199999999999</v>
      </c>
      <c r="F8493" s="21">
        <v>44413</v>
      </c>
    </row>
    <row r="8494" spans="1:6" ht="18.75" x14ac:dyDescent="0.3">
      <c r="A8494" s="20" t="s">
        <v>30154</v>
      </c>
      <c r="B8494" s="20" t="s">
        <v>5185</v>
      </c>
      <c r="C8494" s="20" t="s">
        <v>30153</v>
      </c>
      <c r="D8494" s="20" t="s">
        <v>30155</v>
      </c>
      <c r="E8494" s="16">
        <v>12.591799999999999</v>
      </c>
      <c r="F8494" s="21">
        <v>44442</v>
      </c>
    </row>
    <row r="8495" spans="1:6" ht="18.75" x14ac:dyDescent="0.3">
      <c r="A8495" s="20" t="s">
        <v>30157</v>
      </c>
      <c r="B8495" s="20" t="s">
        <v>5185</v>
      </c>
      <c r="C8495" s="20" t="s">
        <v>30156</v>
      </c>
      <c r="D8495" s="20" t="s">
        <v>30158</v>
      </c>
      <c r="E8495" s="16">
        <v>12.7088</v>
      </c>
      <c r="F8495" s="21">
        <v>44442</v>
      </c>
    </row>
    <row r="8496" spans="1:6" ht="18.75" x14ac:dyDescent="0.3">
      <c r="A8496" s="20" t="s">
        <v>30160</v>
      </c>
      <c r="B8496" s="20" t="s">
        <v>5185</v>
      </c>
      <c r="C8496" s="20" t="s">
        <v>30159</v>
      </c>
      <c r="D8496" s="20" t="s">
        <v>30161</v>
      </c>
      <c r="E8496" s="16">
        <v>12.7088</v>
      </c>
      <c r="F8496" s="21">
        <v>44442</v>
      </c>
    </row>
    <row r="8497" spans="1:6" ht="18.75" x14ac:dyDescent="0.3">
      <c r="A8497" s="20" t="s">
        <v>30163</v>
      </c>
      <c r="B8497" s="20" t="s">
        <v>5185</v>
      </c>
      <c r="C8497" s="20" t="s">
        <v>30162</v>
      </c>
      <c r="D8497" s="20" t="s">
        <v>30164</v>
      </c>
      <c r="E8497" s="16">
        <v>12.7088</v>
      </c>
      <c r="F8497" s="21">
        <v>44442</v>
      </c>
    </row>
    <row r="8498" spans="1:6" ht="18.75" x14ac:dyDescent="0.3">
      <c r="A8498" s="20" t="s">
        <v>30166</v>
      </c>
      <c r="B8498" s="20" t="s">
        <v>5185</v>
      </c>
      <c r="C8498" s="20" t="s">
        <v>30165</v>
      </c>
      <c r="D8498" s="20" t="s">
        <v>30167</v>
      </c>
      <c r="E8498" s="16">
        <v>12.591799999999999</v>
      </c>
      <c r="F8498" s="21">
        <v>44442</v>
      </c>
    </row>
    <row r="8499" spans="1:6" ht="18.75" x14ac:dyDescent="0.3">
      <c r="A8499" s="20" t="s">
        <v>30169</v>
      </c>
      <c r="B8499" s="20" t="s">
        <v>5185</v>
      </c>
      <c r="C8499" s="20" t="s">
        <v>30168</v>
      </c>
      <c r="D8499" s="20" t="s">
        <v>30170</v>
      </c>
      <c r="E8499" s="16">
        <v>12.591799999999999</v>
      </c>
      <c r="F8499" s="21">
        <v>44442</v>
      </c>
    </row>
    <row r="8500" spans="1:6" ht="18.75" x14ac:dyDescent="0.3">
      <c r="A8500" s="20" t="s">
        <v>30172</v>
      </c>
      <c r="B8500" s="20" t="s">
        <v>5185</v>
      </c>
      <c r="C8500" s="20" t="s">
        <v>30171</v>
      </c>
      <c r="D8500" s="20" t="s">
        <v>30173</v>
      </c>
      <c r="E8500" s="16">
        <v>12.619</v>
      </c>
      <c r="F8500" s="21">
        <v>44454</v>
      </c>
    </row>
    <row r="8501" spans="1:6" ht="18.75" x14ac:dyDescent="0.3">
      <c r="A8501" s="20" t="s">
        <v>30175</v>
      </c>
      <c r="B8501" s="20" t="s">
        <v>5185</v>
      </c>
      <c r="C8501" s="20" t="s">
        <v>30174</v>
      </c>
      <c r="D8501" s="20" t="s">
        <v>30176</v>
      </c>
      <c r="E8501" s="16">
        <v>12.7019</v>
      </c>
      <c r="F8501" s="21">
        <v>44454</v>
      </c>
    </row>
    <row r="8502" spans="1:6" ht="18.75" x14ac:dyDescent="0.3">
      <c r="A8502" s="20" t="s">
        <v>30178</v>
      </c>
      <c r="B8502" s="20" t="s">
        <v>5185</v>
      </c>
      <c r="C8502" s="20" t="s">
        <v>30177</v>
      </c>
      <c r="D8502" s="20" t="s">
        <v>30179</v>
      </c>
      <c r="E8502" s="16">
        <v>12.7019</v>
      </c>
      <c r="F8502" s="21">
        <v>44454</v>
      </c>
    </row>
    <row r="8503" spans="1:6" ht="18.75" x14ac:dyDescent="0.3">
      <c r="A8503" s="20" t="s">
        <v>30181</v>
      </c>
      <c r="B8503" s="20" t="s">
        <v>5185</v>
      </c>
      <c r="C8503" s="20" t="s">
        <v>30180</v>
      </c>
      <c r="D8503" s="20" t="s">
        <v>30182</v>
      </c>
      <c r="E8503" s="16">
        <v>12.703200000000001</v>
      </c>
      <c r="F8503" s="21">
        <v>44454</v>
      </c>
    </row>
    <row r="8504" spans="1:6" ht="18.75" x14ac:dyDescent="0.3">
      <c r="A8504" s="20" t="s">
        <v>30184</v>
      </c>
      <c r="B8504" s="20" t="s">
        <v>5185</v>
      </c>
      <c r="C8504" s="20" t="s">
        <v>30183</v>
      </c>
      <c r="D8504" s="20" t="s">
        <v>30185</v>
      </c>
      <c r="E8504" s="16">
        <v>12.6188</v>
      </c>
      <c r="F8504" s="21">
        <v>44454</v>
      </c>
    </row>
    <row r="8505" spans="1:6" ht="18.75" x14ac:dyDescent="0.3">
      <c r="A8505" s="20" t="s">
        <v>30187</v>
      </c>
      <c r="B8505" s="20" t="s">
        <v>5185</v>
      </c>
      <c r="C8505" s="20" t="s">
        <v>30186</v>
      </c>
      <c r="D8505" s="20" t="s">
        <v>30188</v>
      </c>
      <c r="E8505" s="16">
        <v>12.619</v>
      </c>
      <c r="F8505" s="21">
        <v>44454</v>
      </c>
    </row>
    <row r="8506" spans="1:6" ht="18.75" x14ac:dyDescent="0.3">
      <c r="A8506" s="20" t="s">
        <v>30190</v>
      </c>
      <c r="B8506" s="20" t="s">
        <v>5185</v>
      </c>
      <c r="C8506" s="20" t="s">
        <v>30189</v>
      </c>
      <c r="D8506" s="20" t="s">
        <v>30191</v>
      </c>
      <c r="E8506" s="16">
        <v>12.6852</v>
      </c>
      <c r="F8506" s="21">
        <v>44375</v>
      </c>
    </row>
    <row r="8507" spans="1:6" ht="18.75" x14ac:dyDescent="0.3">
      <c r="A8507" s="20" t="s">
        <v>30193</v>
      </c>
      <c r="B8507" s="20" t="s">
        <v>5185</v>
      </c>
      <c r="C8507" s="20" t="s">
        <v>30192</v>
      </c>
      <c r="D8507" s="20" t="s">
        <v>30194</v>
      </c>
      <c r="E8507" s="16">
        <v>12.697100000000001</v>
      </c>
      <c r="F8507" s="21">
        <v>44375</v>
      </c>
    </row>
    <row r="8508" spans="1:6" ht="18.75" x14ac:dyDescent="0.3">
      <c r="A8508" s="20" t="s">
        <v>30196</v>
      </c>
      <c r="B8508" s="20" t="s">
        <v>5185</v>
      </c>
      <c r="C8508" s="20" t="s">
        <v>30195</v>
      </c>
      <c r="D8508" s="20" t="s">
        <v>30197</v>
      </c>
      <c r="E8508" s="16">
        <v>12.5336</v>
      </c>
      <c r="F8508" s="21">
        <v>44349</v>
      </c>
    </row>
    <row r="8509" spans="1:6" ht="18.75" x14ac:dyDescent="0.3">
      <c r="A8509" s="20" t="s">
        <v>30199</v>
      </c>
      <c r="B8509" s="20" t="s">
        <v>5185</v>
      </c>
      <c r="C8509" s="20" t="s">
        <v>30198</v>
      </c>
      <c r="D8509" s="20" t="s">
        <v>30200</v>
      </c>
      <c r="E8509" s="16">
        <v>12.648099999999999</v>
      </c>
      <c r="F8509" s="21">
        <v>44349</v>
      </c>
    </row>
    <row r="8510" spans="1:6" ht="18.75" x14ac:dyDescent="0.3">
      <c r="A8510" s="20" t="s">
        <v>30202</v>
      </c>
      <c r="B8510" s="20" t="s">
        <v>5185</v>
      </c>
      <c r="C8510" s="20" t="s">
        <v>30201</v>
      </c>
      <c r="D8510" s="20" t="s">
        <v>30203</v>
      </c>
      <c r="E8510" s="16">
        <v>12.648099999999999</v>
      </c>
      <c r="F8510" s="21">
        <v>44349</v>
      </c>
    </row>
    <row r="8511" spans="1:6" ht="18.75" x14ac:dyDescent="0.3">
      <c r="A8511" s="20" t="s">
        <v>30205</v>
      </c>
      <c r="B8511" s="20" t="s">
        <v>5185</v>
      </c>
      <c r="C8511" s="20" t="s">
        <v>30204</v>
      </c>
      <c r="D8511" s="20" t="s">
        <v>30206</v>
      </c>
      <c r="E8511" s="16">
        <v>12.648099999999999</v>
      </c>
      <c r="F8511" s="21">
        <v>44349</v>
      </c>
    </row>
    <row r="8512" spans="1:6" ht="18.75" x14ac:dyDescent="0.3">
      <c r="A8512" s="20" t="s">
        <v>30208</v>
      </c>
      <c r="B8512" s="20" t="s">
        <v>5185</v>
      </c>
      <c r="C8512" s="20" t="s">
        <v>30207</v>
      </c>
      <c r="D8512" s="20" t="s">
        <v>30209</v>
      </c>
      <c r="E8512" s="16">
        <v>12.533899999999999</v>
      </c>
      <c r="F8512" s="21">
        <v>44349</v>
      </c>
    </row>
    <row r="8513" spans="1:6" ht="18.75" x14ac:dyDescent="0.3">
      <c r="A8513" s="20" t="s">
        <v>30211</v>
      </c>
      <c r="B8513" s="20" t="s">
        <v>5185</v>
      </c>
      <c r="C8513" s="20" t="s">
        <v>30210</v>
      </c>
      <c r="D8513" s="20" t="s">
        <v>30212</v>
      </c>
      <c r="E8513" s="16">
        <v>12.5336</v>
      </c>
      <c r="F8513" s="21">
        <v>44349</v>
      </c>
    </row>
    <row r="8514" spans="1:6" ht="18.75" x14ac:dyDescent="0.3">
      <c r="A8514" s="20" t="s">
        <v>30214</v>
      </c>
      <c r="B8514" s="20" t="s">
        <v>5185</v>
      </c>
      <c r="C8514" s="20" t="s">
        <v>30213</v>
      </c>
      <c r="D8514" s="20" t="s">
        <v>30215</v>
      </c>
      <c r="E8514" s="16">
        <v>12.5639</v>
      </c>
      <c r="F8514" s="21">
        <v>44363</v>
      </c>
    </row>
    <row r="8515" spans="1:6" ht="18.75" x14ac:dyDescent="0.3">
      <c r="A8515" s="20" t="s">
        <v>30217</v>
      </c>
      <c r="B8515" s="20" t="s">
        <v>5185</v>
      </c>
      <c r="C8515" s="20" t="s">
        <v>30216</v>
      </c>
      <c r="D8515" s="20" t="s">
        <v>30218</v>
      </c>
      <c r="E8515" s="16">
        <v>12.6774</v>
      </c>
      <c r="F8515" s="21">
        <v>44363</v>
      </c>
    </row>
    <row r="8516" spans="1:6" ht="18.75" x14ac:dyDescent="0.3">
      <c r="A8516" s="20" t="s">
        <v>30220</v>
      </c>
      <c r="B8516" s="20" t="s">
        <v>5185</v>
      </c>
      <c r="C8516" s="20" t="s">
        <v>30219</v>
      </c>
      <c r="D8516" s="20" t="s">
        <v>30221</v>
      </c>
      <c r="E8516" s="16">
        <v>12.6774</v>
      </c>
      <c r="F8516" s="21">
        <v>44363</v>
      </c>
    </row>
    <row r="8517" spans="1:6" ht="18.75" x14ac:dyDescent="0.3">
      <c r="A8517" s="20" t="s">
        <v>30223</v>
      </c>
      <c r="B8517" s="20" t="s">
        <v>5185</v>
      </c>
      <c r="C8517" s="20" t="s">
        <v>30222</v>
      </c>
      <c r="D8517" s="20" t="s">
        <v>30224</v>
      </c>
      <c r="E8517" s="16">
        <v>12.558</v>
      </c>
      <c r="F8517" s="21">
        <v>44363</v>
      </c>
    </row>
    <row r="8518" spans="1:6" ht="18.75" x14ac:dyDescent="0.3">
      <c r="A8518" s="20" t="s">
        <v>30226</v>
      </c>
      <c r="B8518" s="20" t="s">
        <v>5185</v>
      </c>
      <c r="C8518" s="20" t="s">
        <v>30225</v>
      </c>
      <c r="D8518" s="20" t="s">
        <v>30227</v>
      </c>
      <c r="E8518" s="16">
        <v>12.5639</v>
      </c>
      <c r="F8518" s="21">
        <v>44363</v>
      </c>
    </row>
    <row r="8519" spans="1:6" ht="18.75" x14ac:dyDescent="0.3">
      <c r="A8519" s="20" t="s">
        <v>30229</v>
      </c>
      <c r="B8519" s="20" t="s">
        <v>5185</v>
      </c>
      <c r="C8519" s="20" t="s">
        <v>30228</v>
      </c>
      <c r="D8519" s="20" t="s">
        <v>30230</v>
      </c>
      <c r="E8519" s="16">
        <v>12.5684</v>
      </c>
      <c r="F8519" s="21">
        <v>44399</v>
      </c>
    </row>
    <row r="8520" spans="1:6" ht="18.75" x14ac:dyDescent="0.3">
      <c r="A8520" s="20" t="s">
        <v>30232</v>
      </c>
      <c r="B8520" s="20" t="s">
        <v>5185</v>
      </c>
      <c r="C8520" s="20" t="s">
        <v>30231</v>
      </c>
      <c r="D8520" s="20" t="s">
        <v>30233</v>
      </c>
      <c r="E8520" s="16">
        <v>12.672499999999999</v>
      </c>
      <c r="F8520" s="21">
        <v>44399</v>
      </c>
    </row>
    <row r="8521" spans="1:6" ht="18.75" x14ac:dyDescent="0.3">
      <c r="A8521" s="20" t="s">
        <v>30235</v>
      </c>
      <c r="B8521" s="20" t="s">
        <v>5185</v>
      </c>
      <c r="C8521" s="20" t="s">
        <v>30234</v>
      </c>
      <c r="D8521" s="20" t="s">
        <v>30236</v>
      </c>
      <c r="E8521" s="16">
        <v>12.5684</v>
      </c>
      <c r="F8521" s="21">
        <v>44399</v>
      </c>
    </row>
    <row r="8522" spans="1:6" ht="18.75" x14ac:dyDescent="0.3">
      <c r="A8522" s="20" t="s">
        <v>30238</v>
      </c>
      <c r="B8522" s="20" t="s">
        <v>5185</v>
      </c>
      <c r="C8522" s="20" t="s">
        <v>30237</v>
      </c>
      <c r="D8522" s="20" t="s">
        <v>30239</v>
      </c>
      <c r="E8522" s="16">
        <v>12.5684</v>
      </c>
      <c r="F8522" s="21">
        <v>44399</v>
      </c>
    </row>
    <row r="8523" spans="1:6" ht="18.75" x14ac:dyDescent="0.3">
      <c r="A8523" s="20" t="s">
        <v>30241</v>
      </c>
      <c r="B8523" s="20" t="s">
        <v>5185</v>
      </c>
      <c r="C8523" s="20" t="s">
        <v>30240</v>
      </c>
      <c r="D8523" s="20" t="s">
        <v>30242</v>
      </c>
      <c r="E8523" s="16">
        <v>12.601100000000001</v>
      </c>
      <c r="F8523" s="21">
        <v>44399</v>
      </c>
    </row>
    <row r="8524" spans="1:6" ht="18.75" x14ac:dyDescent="0.3">
      <c r="A8524" s="20" t="s">
        <v>30244</v>
      </c>
      <c r="B8524" s="20" t="s">
        <v>5185</v>
      </c>
      <c r="C8524" s="20" t="s">
        <v>30243</v>
      </c>
      <c r="D8524" s="20" t="s">
        <v>30245</v>
      </c>
      <c r="E8524" s="16">
        <v>12.676600000000001</v>
      </c>
      <c r="F8524" s="21">
        <v>44399</v>
      </c>
    </row>
    <row r="8525" spans="1:6" ht="18.75" x14ac:dyDescent="0.3">
      <c r="A8525" s="20" t="s">
        <v>30247</v>
      </c>
      <c r="B8525" s="20" t="s">
        <v>5185</v>
      </c>
      <c r="C8525" s="20" t="s">
        <v>30246</v>
      </c>
      <c r="D8525" s="20" t="s">
        <v>30248</v>
      </c>
      <c r="E8525" s="16">
        <v>12.644399999999999</v>
      </c>
      <c r="F8525" s="21">
        <v>44370</v>
      </c>
    </row>
    <row r="8526" spans="1:6" ht="18.75" x14ac:dyDescent="0.3">
      <c r="A8526" s="20" t="s">
        <v>30250</v>
      </c>
      <c r="B8526" s="20" t="s">
        <v>5185</v>
      </c>
      <c r="C8526" s="20" t="s">
        <v>30249</v>
      </c>
      <c r="D8526" s="20" t="s">
        <v>30251</v>
      </c>
      <c r="E8526" s="16">
        <v>12.758599999999999</v>
      </c>
      <c r="F8526" s="21">
        <v>44370</v>
      </c>
    </row>
    <row r="8527" spans="1:6" ht="18.75" x14ac:dyDescent="0.3">
      <c r="A8527" s="20" t="s">
        <v>30253</v>
      </c>
      <c r="B8527" s="20" t="s">
        <v>5185</v>
      </c>
      <c r="C8527" s="20" t="s">
        <v>30252</v>
      </c>
      <c r="D8527" s="20" t="s">
        <v>30254</v>
      </c>
      <c r="E8527" s="16">
        <v>12.7585</v>
      </c>
      <c r="F8527" s="21">
        <v>44370</v>
      </c>
    </row>
    <row r="8528" spans="1:6" ht="18.75" x14ac:dyDescent="0.3">
      <c r="A8528" s="20" t="s">
        <v>30256</v>
      </c>
      <c r="B8528" s="20" t="s">
        <v>5185</v>
      </c>
      <c r="C8528" s="20" t="s">
        <v>30255</v>
      </c>
      <c r="D8528" s="20" t="s">
        <v>30257</v>
      </c>
      <c r="E8528" s="16">
        <v>12.7583</v>
      </c>
      <c r="F8528" s="21">
        <v>44370</v>
      </c>
    </row>
    <row r="8529" spans="1:6" ht="18.75" x14ac:dyDescent="0.3">
      <c r="A8529" s="20" t="s">
        <v>30259</v>
      </c>
      <c r="B8529" s="20" t="s">
        <v>5185</v>
      </c>
      <c r="C8529" s="20" t="s">
        <v>30258</v>
      </c>
      <c r="D8529" s="20" t="s">
        <v>30260</v>
      </c>
      <c r="E8529" s="16">
        <v>12.644399999999999</v>
      </c>
      <c r="F8529" s="21">
        <v>44370</v>
      </c>
    </row>
    <row r="8530" spans="1:6" ht="18.75" x14ac:dyDescent="0.3">
      <c r="A8530" s="20" t="s">
        <v>30262</v>
      </c>
      <c r="B8530" s="20" t="s">
        <v>5185</v>
      </c>
      <c r="C8530" s="20" t="s">
        <v>30261</v>
      </c>
      <c r="D8530" s="20" t="s">
        <v>30263</v>
      </c>
      <c r="E8530" s="16">
        <v>12.5573</v>
      </c>
      <c r="F8530" s="21">
        <v>44434</v>
      </c>
    </row>
    <row r="8531" spans="1:6" ht="18.75" x14ac:dyDescent="0.3">
      <c r="A8531" s="20" t="s">
        <v>30265</v>
      </c>
      <c r="B8531" s="20" t="s">
        <v>5185</v>
      </c>
      <c r="C8531" s="20" t="s">
        <v>30264</v>
      </c>
      <c r="D8531" s="20" t="s">
        <v>30266</v>
      </c>
      <c r="E8531" s="16">
        <v>12.662699999999999</v>
      </c>
      <c r="F8531" s="21">
        <v>44434</v>
      </c>
    </row>
    <row r="8532" spans="1:6" ht="18.75" x14ac:dyDescent="0.3">
      <c r="A8532" s="20" t="s">
        <v>30268</v>
      </c>
      <c r="B8532" s="20" t="s">
        <v>5185</v>
      </c>
      <c r="C8532" s="20" t="s">
        <v>30267</v>
      </c>
      <c r="D8532" s="20" t="s">
        <v>30269</v>
      </c>
      <c r="E8532" s="16">
        <v>12.5573</v>
      </c>
      <c r="F8532" s="21">
        <v>44434</v>
      </c>
    </row>
    <row r="8533" spans="1:6" ht="18.75" x14ac:dyDescent="0.3">
      <c r="A8533" s="20" t="s">
        <v>30271</v>
      </c>
      <c r="B8533" s="20" t="s">
        <v>5185</v>
      </c>
      <c r="C8533" s="20" t="s">
        <v>30270</v>
      </c>
      <c r="D8533" s="20" t="s">
        <v>30272</v>
      </c>
      <c r="E8533" s="16">
        <v>12.6248</v>
      </c>
      <c r="F8533" s="21">
        <v>44445</v>
      </c>
    </row>
    <row r="8534" spans="1:6" ht="18.75" x14ac:dyDescent="0.3">
      <c r="A8534" s="20" t="s">
        <v>30274</v>
      </c>
      <c r="B8534" s="20" t="s">
        <v>5185</v>
      </c>
      <c r="C8534" s="20" t="s">
        <v>30273</v>
      </c>
      <c r="D8534" s="20" t="s">
        <v>30275</v>
      </c>
      <c r="E8534" s="16">
        <v>12.7041</v>
      </c>
      <c r="F8534" s="21">
        <v>44445</v>
      </c>
    </row>
    <row r="8535" spans="1:6" ht="18.75" x14ac:dyDescent="0.3">
      <c r="A8535" s="20" t="s">
        <v>30277</v>
      </c>
      <c r="B8535" s="20" t="s">
        <v>5185</v>
      </c>
      <c r="C8535" s="20" t="s">
        <v>30276</v>
      </c>
      <c r="D8535" s="20" t="s">
        <v>30278</v>
      </c>
      <c r="E8535" s="16">
        <v>12.6248</v>
      </c>
      <c r="F8535" s="21">
        <v>44445</v>
      </c>
    </row>
    <row r="8536" spans="1:6" ht="18.75" x14ac:dyDescent="0.3">
      <c r="A8536" s="20" t="s">
        <v>30280</v>
      </c>
      <c r="B8536" s="20" t="s">
        <v>5185</v>
      </c>
      <c r="C8536" s="20" t="s">
        <v>30279</v>
      </c>
      <c r="D8536" s="20" t="s">
        <v>30281</v>
      </c>
      <c r="E8536" s="16">
        <v>12.6248</v>
      </c>
      <c r="F8536" s="21">
        <v>44445</v>
      </c>
    </row>
    <row r="8537" spans="1:6" ht="18.75" x14ac:dyDescent="0.3">
      <c r="A8537" s="20" t="s">
        <v>30283</v>
      </c>
      <c r="B8537" s="20" t="s">
        <v>5185</v>
      </c>
      <c r="C8537" s="20" t="s">
        <v>30282</v>
      </c>
      <c r="D8537" s="20" t="s">
        <v>30284</v>
      </c>
      <c r="E8537" s="16">
        <v>12.624499999999999</v>
      </c>
      <c r="F8537" s="21">
        <v>44377</v>
      </c>
    </row>
    <row r="8538" spans="1:6" ht="18.75" x14ac:dyDescent="0.3">
      <c r="A8538" s="20" t="s">
        <v>30286</v>
      </c>
      <c r="B8538" s="20" t="s">
        <v>5185</v>
      </c>
      <c r="C8538" s="20" t="s">
        <v>30285</v>
      </c>
      <c r="D8538" s="20" t="s">
        <v>30287</v>
      </c>
      <c r="E8538" s="16">
        <v>12.7323</v>
      </c>
      <c r="F8538" s="21">
        <v>44377</v>
      </c>
    </row>
    <row r="8539" spans="1:6" ht="18.75" x14ac:dyDescent="0.3">
      <c r="A8539" s="20" t="s">
        <v>30289</v>
      </c>
      <c r="B8539" s="20" t="s">
        <v>5185</v>
      </c>
      <c r="C8539" s="20" t="s">
        <v>30288</v>
      </c>
      <c r="D8539" s="20" t="s">
        <v>30290</v>
      </c>
      <c r="E8539" s="16">
        <v>12.732100000000001</v>
      </c>
      <c r="F8539" s="21">
        <v>44377</v>
      </c>
    </row>
    <row r="8540" spans="1:6" ht="18.75" x14ac:dyDescent="0.3">
      <c r="A8540" s="20" t="s">
        <v>30292</v>
      </c>
      <c r="B8540" s="20" t="s">
        <v>5185</v>
      </c>
      <c r="C8540" s="20" t="s">
        <v>30291</v>
      </c>
      <c r="D8540" s="20" t="s">
        <v>30293</v>
      </c>
      <c r="E8540" s="16">
        <v>12.732200000000001</v>
      </c>
      <c r="F8540" s="21">
        <v>44377</v>
      </c>
    </row>
    <row r="8541" spans="1:6" ht="18.75" x14ac:dyDescent="0.3">
      <c r="A8541" s="20" t="s">
        <v>30295</v>
      </c>
      <c r="B8541" s="20" t="s">
        <v>5185</v>
      </c>
      <c r="C8541" s="20" t="s">
        <v>30294</v>
      </c>
      <c r="D8541" s="20" t="s">
        <v>30296</v>
      </c>
      <c r="E8541" s="16">
        <v>12.625999999999999</v>
      </c>
      <c r="F8541" s="21">
        <v>44377</v>
      </c>
    </row>
    <row r="8542" spans="1:6" ht="18.75" x14ac:dyDescent="0.3">
      <c r="A8542" s="20" t="s">
        <v>30298</v>
      </c>
      <c r="B8542" s="20" t="s">
        <v>5185</v>
      </c>
      <c r="C8542" s="20" t="s">
        <v>30297</v>
      </c>
      <c r="D8542" s="20" t="s">
        <v>30299</v>
      </c>
      <c r="E8542" s="16">
        <v>12.624499999999999</v>
      </c>
      <c r="F8542" s="21">
        <v>44377</v>
      </c>
    </row>
    <row r="8543" spans="1:6" ht="18.75" x14ac:dyDescent="0.3">
      <c r="A8543" s="20" t="s">
        <v>30301</v>
      </c>
      <c r="B8543" s="20" t="s">
        <v>5185</v>
      </c>
      <c r="C8543" s="20" t="s">
        <v>30300</v>
      </c>
      <c r="D8543" s="20" t="s">
        <v>30302</v>
      </c>
      <c r="E8543" s="16">
        <v>13.3758</v>
      </c>
      <c r="F8543" s="21">
        <v>44662</v>
      </c>
    </row>
    <row r="8544" spans="1:6" ht="18.75" x14ac:dyDescent="0.3">
      <c r="A8544" s="20" t="s">
        <v>30304</v>
      </c>
      <c r="B8544" s="20" t="s">
        <v>5185</v>
      </c>
      <c r="C8544" s="20" t="s">
        <v>30303</v>
      </c>
      <c r="D8544" s="20" t="s">
        <v>30305</v>
      </c>
      <c r="E8544" s="16">
        <v>13.493399999999999</v>
      </c>
      <c r="F8544" s="21">
        <v>44662</v>
      </c>
    </row>
    <row r="8545" spans="1:6" ht="18.75" x14ac:dyDescent="0.3">
      <c r="A8545" s="20" t="s">
        <v>30307</v>
      </c>
      <c r="B8545" s="20" t="s">
        <v>5185</v>
      </c>
      <c r="C8545" s="20" t="s">
        <v>30306</v>
      </c>
      <c r="D8545" s="20" t="s">
        <v>30308</v>
      </c>
      <c r="E8545" s="16">
        <v>13.493399999999999</v>
      </c>
      <c r="F8545" s="21">
        <v>44662</v>
      </c>
    </row>
    <row r="8546" spans="1:6" ht="18.75" x14ac:dyDescent="0.3">
      <c r="A8546" s="20" t="s">
        <v>30310</v>
      </c>
      <c r="B8546" s="20" t="s">
        <v>5185</v>
      </c>
      <c r="C8546" s="20" t="s">
        <v>30309</v>
      </c>
      <c r="D8546" s="20" t="s">
        <v>30311</v>
      </c>
      <c r="E8546" s="16">
        <v>13.4932</v>
      </c>
      <c r="F8546" s="21">
        <v>44662</v>
      </c>
    </row>
    <row r="8547" spans="1:6" ht="18.75" x14ac:dyDescent="0.3">
      <c r="A8547" s="20" t="s">
        <v>30313</v>
      </c>
      <c r="B8547" s="20" t="s">
        <v>5185</v>
      </c>
      <c r="C8547" s="20" t="s">
        <v>30312</v>
      </c>
      <c r="D8547" s="20" t="s">
        <v>30314</v>
      </c>
      <c r="E8547" s="16">
        <v>13.3757</v>
      </c>
      <c r="F8547" s="21">
        <v>44662</v>
      </c>
    </row>
    <row r="8548" spans="1:6" ht="18.75" x14ac:dyDescent="0.3">
      <c r="A8548" s="20" t="s">
        <v>30316</v>
      </c>
      <c r="B8548" s="20" t="s">
        <v>5185</v>
      </c>
      <c r="C8548" s="20" t="s">
        <v>30315</v>
      </c>
      <c r="D8548" s="20" t="s">
        <v>30317</v>
      </c>
      <c r="E8548" s="16">
        <v>13.3758</v>
      </c>
      <c r="F8548" s="21">
        <v>44662</v>
      </c>
    </row>
    <row r="8549" spans="1:6" ht="18.75" x14ac:dyDescent="0.3">
      <c r="A8549" s="20" t="s">
        <v>30319</v>
      </c>
      <c r="B8549" s="20" t="s">
        <v>5185</v>
      </c>
      <c r="C8549" s="20" t="s">
        <v>30318</v>
      </c>
      <c r="D8549" s="20" t="s">
        <v>30320</v>
      </c>
      <c r="E8549" s="16">
        <v>13.408799999999999</v>
      </c>
      <c r="F8549" s="21">
        <v>44656</v>
      </c>
    </row>
    <row r="8550" spans="1:6" ht="18.75" x14ac:dyDescent="0.3">
      <c r="A8550" s="20" t="s">
        <v>30322</v>
      </c>
      <c r="B8550" s="20" t="s">
        <v>5185</v>
      </c>
      <c r="C8550" s="20" t="s">
        <v>30321</v>
      </c>
      <c r="D8550" s="20" t="s">
        <v>30323</v>
      </c>
      <c r="E8550" s="16">
        <v>13.5466</v>
      </c>
      <c r="F8550" s="21">
        <v>44656</v>
      </c>
    </row>
    <row r="8551" spans="1:6" ht="18.75" x14ac:dyDescent="0.3">
      <c r="A8551" s="20" t="s">
        <v>30325</v>
      </c>
      <c r="B8551" s="20" t="s">
        <v>5185</v>
      </c>
      <c r="C8551" s="20" t="s">
        <v>30324</v>
      </c>
      <c r="D8551" s="20" t="s">
        <v>30326</v>
      </c>
      <c r="E8551" s="16">
        <v>13.408300000000001</v>
      </c>
      <c r="F8551" s="21">
        <v>44656</v>
      </c>
    </row>
    <row r="8552" spans="1:6" ht="18.75" x14ac:dyDescent="0.3">
      <c r="A8552" s="20" t="s">
        <v>30328</v>
      </c>
      <c r="B8552" s="20" t="s">
        <v>5185</v>
      </c>
      <c r="C8552" s="20" t="s">
        <v>30327</v>
      </c>
      <c r="D8552" s="20" t="s">
        <v>30329</v>
      </c>
      <c r="E8552" s="16">
        <v>13.408799999999999</v>
      </c>
      <c r="F8552" s="21">
        <v>44656</v>
      </c>
    </row>
    <row r="8553" spans="1:6" ht="18.75" x14ac:dyDescent="0.3">
      <c r="A8553" s="20" t="s">
        <v>30331</v>
      </c>
      <c r="B8553" s="20" t="s">
        <v>5185</v>
      </c>
      <c r="C8553" s="20" t="s">
        <v>30330</v>
      </c>
      <c r="D8553" s="20" t="s">
        <v>30332</v>
      </c>
      <c r="E8553" s="16">
        <v>13.418900000000001</v>
      </c>
      <c r="F8553" s="21">
        <v>44656</v>
      </c>
    </row>
    <row r="8554" spans="1:6" ht="18.75" x14ac:dyDescent="0.3">
      <c r="A8554" s="20" t="s">
        <v>30334</v>
      </c>
      <c r="B8554" s="20" t="s">
        <v>5185</v>
      </c>
      <c r="C8554" s="20" t="s">
        <v>30333</v>
      </c>
      <c r="D8554" s="20" t="s">
        <v>30335</v>
      </c>
      <c r="E8554" s="16">
        <v>13.543799999999999</v>
      </c>
      <c r="F8554" s="21">
        <v>44656</v>
      </c>
    </row>
    <row r="8555" spans="1:6" ht="18.75" x14ac:dyDescent="0.3">
      <c r="A8555" s="20" t="s">
        <v>30337</v>
      </c>
      <c r="B8555" s="20" t="s">
        <v>5185</v>
      </c>
      <c r="C8555" s="20" t="s">
        <v>30336</v>
      </c>
      <c r="D8555" s="20" t="s">
        <v>30338</v>
      </c>
      <c r="E8555" s="16">
        <v>13.543799999999999</v>
      </c>
      <c r="F8555" s="21">
        <v>44656</v>
      </c>
    </row>
    <row r="8556" spans="1:6" ht="18.75" x14ac:dyDescent="0.3">
      <c r="A8556" s="20" t="s">
        <v>30340</v>
      </c>
      <c r="B8556" s="20" t="s">
        <v>5185</v>
      </c>
      <c r="C8556" s="20" t="s">
        <v>30339</v>
      </c>
      <c r="D8556" s="20" t="s">
        <v>30341</v>
      </c>
      <c r="E8556" s="16">
        <v>13.543799999999999</v>
      </c>
      <c r="F8556" s="21">
        <v>44656</v>
      </c>
    </row>
    <row r="8557" spans="1:6" ht="18.75" x14ac:dyDescent="0.3">
      <c r="A8557" s="20" t="s">
        <v>30343</v>
      </c>
      <c r="B8557" s="20" t="s">
        <v>5185</v>
      </c>
      <c r="C8557" s="20" t="s">
        <v>30342</v>
      </c>
      <c r="D8557" s="20" t="s">
        <v>30344</v>
      </c>
      <c r="E8557" s="16">
        <v>13.418900000000001</v>
      </c>
      <c r="F8557" s="21">
        <v>44656</v>
      </c>
    </row>
    <row r="8558" spans="1:6" ht="18.75" x14ac:dyDescent="0.3">
      <c r="A8558" s="20" t="s">
        <v>30346</v>
      </c>
      <c r="B8558" s="20" t="s">
        <v>5185</v>
      </c>
      <c r="C8558" s="20" t="s">
        <v>30345</v>
      </c>
      <c r="D8558" s="20" t="s">
        <v>30347</v>
      </c>
      <c r="E8558" s="16">
        <v>14.368499999999999</v>
      </c>
      <c r="F8558" s="21">
        <v>45034</v>
      </c>
    </row>
    <row r="8559" spans="1:6" ht="18.75" x14ac:dyDescent="0.3">
      <c r="A8559" s="20" t="s">
        <v>30349</v>
      </c>
      <c r="B8559" s="20" t="s">
        <v>5185</v>
      </c>
      <c r="C8559" s="20" t="s">
        <v>30348</v>
      </c>
      <c r="D8559" s="20" t="s">
        <v>30350</v>
      </c>
      <c r="E8559" s="16">
        <v>14.4885</v>
      </c>
      <c r="F8559" s="21">
        <v>45034</v>
      </c>
    </row>
    <row r="8560" spans="1:6" ht="18.75" x14ac:dyDescent="0.3">
      <c r="A8560" s="20" t="s">
        <v>30352</v>
      </c>
      <c r="B8560" s="20" t="s">
        <v>5185</v>
      </c>
      <c r="C8560" s="20" t="s">
        <v>30351</v>
      </c>
      <c r="D8560" s="20" t="s">
        <v>30353</v>
      </c>
      <c r="E8560" s="16">
        <v>14.4884</v>
      </c>
      <c r="F8560" s="21">
        <v>45034</v>
      </c>
    </row>
    <row r="8561" spans="1:6" ht="18.75" x14ac:dyDescent="0.3">
      <c r="A8561" s="20" t="s">
        <v>30355</v>
      </c>
      <c r="B8561" s="20" t="s">
        <v>5185</v>
      </c>
      <c r="C8561" s="20" t="s">
        <v>30354</v>
      </c>
      <c r="D8561" s="20" t="s">
        <v>30356</v>
      </c>
      <c r="E8561" s="16">
        <v>14.368499999999999</v>
      </c>
      <c r="F8561" s="21">
        <v>45034</v>
      </c>
    </row>
    <row r="8562" spans="1:6" ht="18.75" x14ac:dyDescent="0.3">
      <c r="A8562" s="20" t="s">
        <v>30358</v>
      </c>
      <c r="B8562" s="20" t="s">
        <v>5185</v>
      </c>
      <c r="C8562" s="20" t="s">
        <v>30357</v>
      </c>
      <c r="D8562" s="20" t="s">
        <v>30359</v>
      </c>
      <c r="E8562" s="16">
        <v>14.368499999999999</v>
      </c>
      <c r="F8562" s="21">
        <v>45034</v>
      </c>
    </row>
    <row r="8563" spans="1:6" ht="18.75" x14ac:dyDescent="0.3">
      <c r="A8563" s="20" t="s">
        <v>30361</v>
      </c>
      <c r="B8563" s="20" t="s">
        <v>5185</v>
      </c>
      <c r="C8563" s="20" t="s">
        <v>30360</v>
      </c>
      <c r="D8563" s="20" t="s">
        <v>30362</v>
      </c>
      <c r="E8563" s="16">
        <v>10.405099999999999</v>
      </c>
      <c r="F8563" s="21">
        <v>43451</v>
      </c>
    </row>
    <row r="8564" spans="1:6" ht="18.75" x14ac:dyDescent="0.3">
      <c r="A8564" s="20" t="s">
        <v>30364</v>
      </c>
      <c r="B8564" s="20" t="s">
        <v>5185</v>
      </c>
      <c r="C8564" s="20" t="s">
        <v>30363</v>
      </c>
      <c r="D8564" s="20" t="s">
        <v>30365</v>
      </c>
      <c r="E8564" s="16">
        <v>10.4177</v>
      </c>
      <c r="F8564" s="21">
        <v>43451</v>
      </c>
    </row>
    <row r="8565" spans="1:6" ht="18.75" x14ac:dyDescent="0.3">
      <c r="A8565" s="20" t="s">
        <v>30367</v>
      </c>
      <c r="B8565" s="20" t="s">
        <v>5185</v>
      </c>
      <c r="C8565" s="20" t="s">
        <v>30366</v>
      </c>
      <c r="D8565" s="20" t="s">
        <v>30368</v>
      </c>
      <c r="E8565" s="16">
        <v>10.4177</v>
      </c>
      <c r="F8565" s="21">
        <v>43451</v>
      </c>
    </row>
    <row r="8566" spans="1:6" ht="18.75" x14ac:dyDescent="0.3">
      <c r="A8566" s="20" t="s">
        <v>30370</v>
      </c>
      <c r="B8566" s="20" t="s">
        <v>5185</v>
      </c>
      <c r="C8566" s="20" t="s">
        <v>30369</v>
      </c>
      <c r="D8566" s="20" t="s">
        <v>30371</v>
      </c>
      <c r="E8566" s="16">
        <v>10.1807</v>
      </c>
      <c r="F8566" s="21">
        <v>43339</v>
      </c>
    </row>
    <row r="8567" spans="1:6" ht="18.75" x14ac:dyDescent="0.3">
      <c r="A8567" s="20" t="s">
        <v>30373</v>
      </c>
      <c r="B8567" s="20" t="s">
        <v>5185</v>
      </c>
      <c r="C8567" s="20" t="s">
        <v>30372</v>
      </c>
      <c r="D8567" s="20" t="s">
        <v>30374</v>
      </c>
      <c r="E8567" s="16">
        <v>10.186500000000001</v>
      </c>
      <c r="F8567" s="21">
        <v>43339</v>
      </c>
    </row>
    <row r="8568" spans="1:6" ht="18.75" x14ac:dyDescent="0.3">
      <c r="A8568" s="20" t="s">
        <v>30376</v>
      </c>
      <c r="B8568" s="20" t="s">
        <v>5185</v>
      </c>
      <c r="C8568" s="20" t="s">
        <v>30375</v>
      </c>
      <c r="D8568" s="20" t="s">
        <v>30377</v>
      </c>
      <c r="E8568" s="16">
        <v>10.186500000000001</v>
      </c>
      <c r="F8568" s="21">
        <v>43339</v>
      </c>
    </row>
    <row r="8569" spans="1:6" ht="18.75" x14ac:dyDescent="0.3">
      <c r="A8569" s="20" t="s">
        <v>30379</v>
      </c>
      <c r="B8569" s="20" t="s">
        <v>5185</v>
      </c>
      <c r="C8569" s="20" t="s">
        <v>30378</v>
      </c>
      <c r="D8569" s="20" t="s">
        <v>30380</v>
      </c>
      <c r="E8569" s="16">
        <v>10.1807</v>
      </c>
      <c r="F8569" s="21">
        <v>43339</v>
      </c>
    </row>
    <row r="8570" spans="1:6" ht="18.75" x14ac:dyDescent="0.3">
      <c r="A8570" s="20" t="s">
        <v>30382</v>
      </c>
      <c r="B8570" s="20" t="s">
        <v>5185</v>
      </c>
      <c r="C8570" s="20" t="s">
        <v>30381</v>
      </c>
      <c r="D8570" s="20" t="s">
        <v>30383</v>
      </c>
      <c r="E8570" s="16">
        <v>12.5495</v>
      </c>
      <c r="F8570" s="21">
        <v>44452</v>
      </c>
    </row>
    <row r="8571" spans="1:6" ht="18.75" x14ac:dyDescent="0.3">
      <c r="A8571" s="20" t="s">
        <v>30385</v>
      </c>
      <c r="B8571" s="20" t="s">
        <v>5185</v>
      </c>
      <c r="C8571" s="20" t="s">
        <v>30384</v>
      </c>
      <c r="D8571" s="20" t="s">
        <v>30386</v>
      </c>
      <c r="E8571" s="16">
        <v>12.6372</v>
      </c>
      <c r="F8571" s="21">
        <v>44452</v>
      </c>
    </row>
    <row r="8572" spans="1:6" ht="18.75" x14ac:dyDescent="0.3">
      <c r="A8572" s="20" t="s">
        <v>30388</v>
      </c>
      <c r="B8572" s="20" t="s">
        <v>5185</v>
      </c>
      <c r="C8572" s="20" t="s">
        <v>30387</v>
      </c>
      <c r="D8572" s="20" t="s">
        <v>30389</v>
      </c>
      <c r="E8572" s="16">
        <v>12.6371</v>
      </c>
      <c r="F8572" s="21">
        <v>44452</v>
      </c>
    </row>
    <row r="8573" spans="1:6" ht="18.75" x14ac:dyDescent="0.3">
      <c r="A8573" s="20" t="s">
        <v>30391</v>
      </c>
      <c r="B8573" s="20" t="s">
        <v>5185</v>
      </c>
      <c r="C8573" s="20" t="s">
        <v>30390</v>
      </c>
      <c r="D8573" s="20" t="s">
        <v>30392</v>
      </c>
      <c r="E8573" s="16">
        <v>12.637600000000001</v>
      </c>
      <c r="F8573" s="21">
        <v>44452</v>
      </c>
    </row>
    <row r="8574" spans="1:6" ht="18.75" x14ac:dyDescent="0.3">
      <c r="A8574" s="20" t="s">
        <v>30394</v>
      </c>
      <c r="B8574" s="20" t="s">
        <v>5185</v>
      </c>
      <c r="C8574" s="20" t="s">
        <v>30393</v>
      </c>
      <c r="D8574" s="20" t="s">
        <v>30395</v>
      </c>
      <c r="E8574" s="16">
        <v>12.5495</v>
      </c>
      <c r="F8574" s="21">
        <v>44452</v>
      </c>
    </row>
    <row r="8575" spans="1:6" ht="18.75" x14ac:dyDescent="0.3">
      <c r="A8575" s="20" t="s">
        <v>30397</v>
      </c>
      <c r="B8575" s="20" t="s">
        <v>5185</v>
      </c>
      <c r="C8575" s="20" t="s">
        <v>30396</v>
      </c>
      <c r="D8575" s="20" t="s">
        <v>30398</v>
      </c>
      <c r="E8575" s="16">
        <v>12.825799999999999</v>
      </c>
      <c r="F8575" s="21">
        <v>44473</v>
      </c>
    </row>
    <row r="8576" spans="1:6" ht="18.75" x14ac:dyDescent="0.3">
      <c r="A8576" s="20" t="s">
        <v>30400</v>
      </c>
      <c r="B8576" s="20" t="s">
        <v>5185</v>
      </c>
      <c r="C8576" s="20" t="s">
        <v>30399</v>
      </c>
      <c r="D8576" s="20" t="s">
        <v>30401</v>
      </c>
      <c r="E8576" s="16">
        <v>12.937099999999999</v>
      </c>
      <c r="F8576" s="21">
        <v>44473</v>
      </c>
    </row>
    <row r="8577" spans="1:6" ht="18.75" x14ac:dyDescent="0.3">
      <c r="A8577" s="20" t="s">
        <v>30403</v>
      </c>
      <c r="B8577" s="20" t="s">
        <v>5185</v>
      </c>
      <c r="C8577" s="20" t="s">
        <v>30402</v>
      </c>
      <c r="D8577" s="20" t="s">
        <v>30404</v>
      </c>
      <c r="E8577" s="16">
        <v>12.937099999999999</v>
      </c>
      <c r="F8577" s="21">
        <v>44473</v>
      </c>
    </row>
    <row r="8578" spans="1:6" ht="18.75" x14ac:dyDescent="0.3">
      <c r="A8578" s="20" t="s">
        <v>30406</v>
      </c>
      <c r="B8578" s="20" t="s">
        <v>5185</v>
      </c>
      <c r="C8578" s="20" t="s">
        <v>30405</v>
      </c>
      <c r="D8578" s="20" t="s">
        <v>30407</v>
      </c>
      <c r="E8578" s="16">
        <v>12.825799999999999</v>
      </c>
      <c r="F8578" s="21">
        <v>44473</v>
      </c>
    </row>
    <row r="8579" spans="1:6" ht="18.75" x14ac:dyDescent="0.3">
      <c r="A8579" s="20" t="s">
        <v>30409</v>
      </c>
      <c r="B8579" s="20" t="s">
        <v>5185</v>
      </c>
      <c r="C8579" s="20" t="s">
        <v>30408</v>
      </c>
      <c r="D8579" s="20" t="s">
        <v>30410</v>
      </c>
      <c r="E8579" s="16">
        <v>12.825799999999999</v>
      </c>
      <c r="F8579" s="21">
        <v>44473</v>
      </c>
    </row>
    <row r="8580" spans="1:6" ht="18.75" x14ac:dyDescent="0.3">
      <c r="A8580" s="20" t="s">
        <v>30412</v>
      </c>
      <c r="B8580" s="20" t="s">
        <v>5185</v>
      </c>
      <c r="C8580" s="20" t="s">
        <v>30411</v>
      </c>
      <c r="D8580" s="20" t="s">
        <v>30413</v>
      </c>
      <c r="E8580" s="16">
        <v>12.770799999999999</v>
      </c>
      <c r="F8580" s="21">
        <v>44669</v>
      </c>
    </row>
    <row r="8581" spans="1:6" ht="18.75" x14ac:dyDescent="0.3">
      <c r="A8581" s="20" t="s">
        <v>30415</v>
      </c>
      <c r="B8581" s="20" t="s">
        <v>5185</v>
      </c>
      <c r="C8581" s="20" t="s">
        <v>30414</v>
      </c>
      <c r="D8581" s="20" t="s">
        <v>30416</v>
      </c>
      <c r="E8581" s="16">
        <v>12.9063</v>
      </c>
      <c r="F8581" s="21">
        <v>44669</v>
      </c>
    </row>
    <row r="8582" spans="1:6" ht="18.75" x14ac:dyDescent="0.3">
      <c r="A8582" s="20" t="s">
        <v>30418</v>
      </c>
      <c r="B8582" s="20" t="s">
        <v>5185</v>
      </c>
      <c r="C8582" s="20" t="s">
        <v>30417</v>
      </c>
      <c r="D8582" s="20" t="s">
        <v>30419</v>
      </c>
      <c r="E8582" s="16">
        <v>12.771100000000001</v>
      </c>
      <c r="F8582" s="21">
        <v>44669</v>
      </c>
    </row>
    <row r="8583" spans="1:6" ht="18.75" x14ac:dyDescent="0.3">
      <c r="A8583" s="20" t="s">
        <v>30421</v>
      </c>
      <c r="B8583" s="20" t="s">
        <v>5185</v>
      </c>
      <c r="C8583" s="20" t="s">
        <v>30420</v>
      </c>
      <c r="D8583" s="20" t="s">
        <v>30422</v>
      </c>
      <c r="E8583" s="16">
        <v>12.771100000000001</v>
      </c>
      <c r="F8583" s="21">
        <v>44669</v>
      </c>
    </row>
    <row r="8584" spans="1:6" ht="18.75" x14ac:dyDescent="0.3">
      <c r="A8584" s="20" t="s">
        <v>30424</v>
      </c>
      <c r="B8584" s="20" t="s">
        <v>5185</v>
      </c>
      <c r="C8584" s="20" t="s">
        <v>30423</v>
      </c>
      <c r="D8584" s="20" t="s">
        <v>30425</v>
      </c>
      <c r="E8584" s="16">
        <v>12.7879</v>
      </c>
      <c r="F8584" s="21">
        <v>44685</v>
      </c>
    </row>
    <row r="8585" spans="1:6" ht="18.75" x14ac:dyDescent="0.3">
      <c r="A8585" s="20" t="s">
        <v>30427</v>
      </c>
      <c r="B8585" s="20" t="s">
        <v>5185</v>
      </c>
      <c r="C8585" s="20" t="s">
        <v>30426</v>
      </c>
      <c r="D8585" s="20" t="s">
        <v>30428</v>
      </c>
      <c r="E8585" s="16">
        <v>12.883699999999999</v>
      </c>
      <c r="F8585" s="21">
        <v>44685</v>
      </c>
    </row>
    <row r="8586" spans="1:6" ht="18.75" x14ac:dyDescent="0.3">
      <c r="A8586" s="20" t="s">
        <v>30430</v>
      </c>
      <c r="B8586" s="20" t="s">
        <v>5185</v>
      </c>
      <c r="C8586" s="20" t="s">
        <v>30429</v>
      </c>
      <c r="D8586" s="20" t="s">
        <v>30431</v>
      </c>
      <c r="E8586" s="16">
        <v>12.7874</v>
      </c>
      <c r="F8586" s="21">
        <v>44685</v>
      </c>
    </row>
    <row r="8587" spans="1:6" ht="18.75" x14ac:dyDescent="0.3">
      <c r="A8587" s="20" t="s">
        <v>30433</v>
      </c>
      <c r="B8587" s="20" t="s">
        <v>5185</v>
      </c>
      <c r="C8587" s="20" t="s">
        <v>30432</v>
      </c>
      <c r="D8587" s="20" t="s">
        <v>30434</v>
      </c>
      <c r="E8587" s="16">
        <v>12.788</v>
      </c>
      <c r="F8587" s="21">
        <v>44685</v>
      </c>
    </row>
    <row r="8588" spans="1:6" ht="18.75" x14ac:dyDescent="0.3">
      <c r="A8588" s="20" t="s">
        <v>30436</v>
      </c>
      <c r="B8588" s="20" t="s">
        <v>5185</v>
      </c>
      <c r="C8588" s="20" t="s">
        <v>30435</v>
      </c>
      <c r="D8588" s="20" t="s">
        <v>30437</v>
      </c>
      <c r="E8588" s="16">
        <v>12.8569</v>
      </c>
      <c r="F8588" s="21">
        <v>44670</v>
      </c>
    </row>
    <row r="8589" spans="1:6" ht="18.75" x14ac:dyDescent="0.3">
      <c r="A8589" s="20" t="s">
        <v>30439</v>
      </c>
      <c r="B8589" s="20" t="s">
        <v>5185</v>
      </c>
      <c r="C8589" s="20" t="s">
        <v>30438</v>
      </c>
      <c r="D8589" s="20" t="s">
        <v>30440</v>
      </c>
      <c r="E8589" s="16">
        <v>12.9598</v>
      </c>
      <c r="F8589" s="21">
        <v>44670</v>
      </c>
    </row>
    <row r="8590" spans="1:6" ht="18.75" x14ac:dyDescent="0.3">
      <c r="A8590" s="20" t="s">
        <v>30442</v>
      </c>
      <c r="B8590" s="20" t="s">
        <v>5185</v>
      </c>
      <c r="C8590" s="20" t="s">
        <v>30441</v>
      </c>
      <c r="D8590" s="20" t="s">
        <v>30443</v>
      </c>
      <c r="E8590" s="16">
        <v>12.8566</v>
      </c>
      <c r="F8590" s="21">
        <v>44670</v>
      </c>
    </row>
    <row r="8591" spans="1:6" ht="18.75" x14ac:dyDescent="0.3">
      <c r="A8591" s="20" t="s">
        <v>30445</v>
      </c>
      <c r="B8591" s="20" t="s">
        <v>5185</v>
      </c>
      <c r="C8591" s="20" t="s">
        <v>30444</v>
      </c>
      <c r="D8591" s="20" t="s">
        <v>30446</v>
      </c>
      <c r="E8591" s="16">
        <v>12.8568</v>
      </c>
      <c r="F8591" s="21">
        <v>44670</v>
      </c>
    </row>
    <row r="8592" spans="1:6" ht="18.75" x14ac:dyDescent="0.3">
      <c r="A8592" s="20" t="s">
        <v>30448</v>
      </c>
      <c r="B8592" s="20" t="s">
        <v>5185</v>
      </c>
      <c r="C8592" s="20" t="s">
        <v>30447</v>
      </c>
      <c r="D8592" s="20" t="s">
        <v>30449</v>
      </c>
      <c r="E8592" s="16">
        <v>12.9695</v>
      </c>
      <c r="F8592" s="21">
        <v>44692</v>
      </c>
    </row>
    <row r="8593" spans="1:6" ht="18.75" x14ac:dyDescent="0.3">
      <c r="A8593" s="20" t="s">
        <v>30451</v>
      </c>
      <c r="B8593" s="20" t="s">
        <v>5185</v>
      </c>
      <c r="C8593" s="20" t="s">
        <v>30450</v>
      </c>
      <c r="D8593" s="20" t="s">
        <v>30452</v>
      </c>
      <c r="E8593" s="16">
        <v>13.1046</v>
      </c>
      <c r="F8593" s="21">
        <v>44692</v>
      </c>
    </row>
    <row r="8594" spans="1:6" ht="18.75" x14ac:dyDescent="0.3">
      <c r="A8594" s="20" t="s">
        <v>30454</v>
      </c>
      <c r="B8594" s="20" t="s">
        <v>5185</v>
      </c>
      <c r="C8594" s="20" t="s">
        <v>30453</v>
      </c>
      <c r="D8594" s="20" t="s">
        <v>30455</v>
      </c>
      <c r="E8594" s="16">
        <v>13.098699999999999</v>
      </c>
      <c r="F8594" s="21">
        <v>44692</v>
      </c>
    </row>
    <row r="8595" spans="1:6" ht="18.75" x14ac:dyDescent="0.3">
      <c r="A8595" s="20" t="s">
        <v>30457</v>
      </c>
      <c r="B8595" s="20" t="s">
        <v>5185</v>
      </c>
      <c r="C8595" s="20" t="s">
        <v>30456</v>
      </c>
      <c r="D8595" s="20" t="s">
        <v>30458</v>
      </c>
      <c r="E8595" s="16">
        <v>13.1038</v>
      </c>
      <c r="F8595" s="21">
        <v>44692</v>
      </c>
    </row>
    <row r="8596" spans="1:6" ht="18.75" x14ac:dyDescent="0.3">
      <c r="A8596" s="20" t="s">
        <v>30460</v>
      </c>
      <c r="B8596" s="20" t="s">
        <v>5185</v>
      </c>
      <c r="C8596" s="20" t="s">
        <v>30459</v>
      </c>
      <c r="D8596" s="20" t="s">
        <v>30461</v>
      </c>
      <c r="E8596" s="16">
        <v>12.969099999999999</v>
      </c>
      <c r="F8596" s="21">
        <v>44692</v>
      </c>
    </row>
    <row r="8597" spans="1:6" ht="18.75" x14ac:dyDescent="0.3">
      <c r="A8597" s="20" t="s">
        <v>30463</v>
      </c>
      <c r="B8597" s="20" t="s">
        <v>5185</v>
      </c>
      <c r="C8597" s="20" t="s">
        <v>30462</v>
      </c>
      <c r="D8597" s="20" t="s">
        <v>30464</v>
      </c>
      <c r="E8597" s="16">
        <v>12.9695</v>
      </c>
      <c r="F8597" s="21">
        <v>44692</v>
      </c>
    </row>
    <row r="8598" spans="1:6" ht="18.75" x14ac:dyDescent="0.3">
      <c r="A8598" s="20" t="s">
        <v>30466</v>
      </c>
      <c r="B8598" s="20" t="s">
        <v>5185</v>
      </c>
      <c r="C8598" s="20" t="s">
        <v>30465</v>
      </c>
      <c r="D8598" s="20" t="s">
        <v>30467</v>
      </c>
      <c r="E8598" s="16">
        <v>13.0267</v>
      </c>
      <c r="F8598" s="21">
        <v>44663</v>
      </c>
    </row>
    <row r="8599" spans="1:6" ht="18.75" x14ac:dyDescent="0.3">
      <c r="A8599" s="20" t="s">
        <v>30469</v>
      </c>
      <c r="B8599" s="20" t="s">
        <v>5185</v>
      </c>
      <c r="C8599" s="20" t="s">
        <v>30468</v>
      </c>
      <c r="D8599" s="20" t="s">
        <v>30470</v>
      </c>
      <c r="E8599" s="16">
        <v>13.135300000000001</v>
      </c>
      <c r="F8599" s="21">
        <v>44663</v>
      </c>
    </row>
    <row r="8600" spans="1:6" ht="18.75" x14ac:dyDescent="0.3">
      <c r="A8600" s="20" t="s">
        <v>30472</v>
      </c>
      <c r="B8600" s="20" t="s">
        <v>5185</v>
      </c>
      <c r="C8600" s="20" t="s">
        <v>30471</v>
      </c>
      <c r="D8600" s="20" t="s">
        <v>30473</v>
      </c>
      <c r="E8600" s="16">
        <v>13.135300000000001</v>
      </c>
      <c r="F8600" s="21">
        <v>44663</v>
      </c>
    </row>
    <row r="8601" spans="1:6" ht="18.75" x14ac:dyDescent="0.3">
      <c r="A8601" s="20" t="s">
        <v>30475</v>
      </c>
      <c r="B8601" s="20" t="s">
        <v>5185</v>
      </c>
      <c r="C8601" s="20" t="s">
        <v>30474</v>
      </c>
      <c r="D8601" s="20" t="s">
        <v>30476</v>
      </c>
      <c r="E8601" s="16">
        <v>13.0267</v>
      </c>
      <c r="F8601" s="21">
        <v>44663</v>
      </c>
    </row>
    <row r="8602" spans="1:6" ht="18.75" x14ac:dyDescent="0.3">
      <c r="A8602" s="20" t="s">
        <v>30478</v>
      </c>
      <c r="B8602" s="20" t="s">
        <v>5185</v>
      </c>
      <c r="C8602" s="20" t="s">
        <v>30477</v>
      </c>
      <c r="D8602" s="20" t="s">
        <v>30479</v>
      </c>
      <c r="E8602" s="16">
        <v>12.8757</v>
      </c>
      <c r="F8602" s="21">
        <v>44656</v>
      </c>
    </row>
    <row r="8603" spans="1:6" ht="18.75" x14ac:dyDescent="0.3">
      <c r="A8603" s="20" t="s">
        <v>30481</v>
      </c>
      <c r="B8603" s="20" t="s">
        <v>5185</v>
      </c>
      <c r="C8603" s="20" t="s">
        <v>30480</v>
      </c>
      <c r="D8603" s="20" t="s">
        <v>30482</v>
      </c>
      <c r="E8603" s="16">
        <v>12.9756</v>
      </c>
      <c r="F8603" s="21">
        <v>44656</v>
      </c>
    </row>
    <row r="8604" spans="1:6" ht="18.75" x14ac:dyDescent="0.3">
      <c r="A8604" s="20" t="s">
        <v>30484</v>
      </c>
      <c r="B8604" s="20" t="s">
        <v>5185</v>
      </c>
      <c r="C8604" s="20" t="s">
        <v>30483</v>
      </c>
      <c r="D8604" s="20" t="s">
        <v>30485</v>
      </c>
      <c r="E8604" s="16">
        <v>12.875500000000001</v>
      </c>
      <c r="F8604" s="21">
        <v>44656</v>
      </c>
    </row>
    <row r="8605" spans="1:6" ht="18.75" x14ac:dyDescent="0.3">
      <c r="A8605" s="20" t="s">
        <v>30487</v>
      </c>
      <c r="B8605" s="20" t="s">
        <v>5185</v>
      </c>
      <c r="C8605" s="20" t="s">
        <v>30486</v>
      </c>
      <c r="D8605" s="20" t="s">
        <v>30488</v>
      </c>
      <c r="E8605" s="16">
        <v>12.8756</v>
      </c>
      <c r="F8605" s="21">
        <v>44656</v>
      </c>
    </row>
    <row r="8606" spans="1:6" ht="18.75" x14ac:dyDescent="0.3">
      <c r="A8606" s="20" t="s">
        <v>30490</v>
      </c>
      <c r="B8606" s="20" t="s">
        <v>5185</v>
      </c>
      <c r="C8606" s="20" t="s">
        <v>30489</v>
      </c>
      <c r="D8606" s="20" t="s">
        <v>30491</v>
      </c>
      <c r="E8606" s="16">
        <v>12.852499999999999</v>
      </c>
      <c r="F8606" s="21">
        <v>44721</v>
      </c>
    </row>
    <row r="8607" spans="1:6" ht="18.75" x14ac:dyDescent="0.3">
      <c r="A8607" s="20" t="s">
        <v>30493</v>
      </c>
      <c r="B8607" s="20" t="s">
        <v>5185</v>
      </c>
      <c r="C8607" s="20" t="s">
        <v>30492</v>
      </c>
      <c r="D8607" s="20" t="s">
        <v>30494</v>
      </c>
      <c r="E8607" s="16">
        <v>12.953900000000001</v>
      </c>
      <c r="F8607" s="21">
        <v>44721</v>
      </c>
    </row>
    <row r="8608" spans="1:6" ht="18.75" x14ac:dyDescent="0.3">
      <c r="A8608" s="20" t="s">
        <v>30496</v>
      </c>
      <c r="B8608" s="20" t="s">
        <v>5185</v>
      </c>
      <c r="C8608" s="20" t="s">
        <v>30495</v>
      </c>
      <c r="D8608" s="20" t="s">
        <v>30497</v>
      </c>
      <c r="E8608" s="16">
        <v>12.953900000000001</v>
      </c>
      <c r="F8608" s="21">
        <v>44721</v>
      </c>
    </row>
    <row r="8609" spans="1:6" ht="18.75" x14ac:dyDescent="0.3">
      <c r="A8609" s="20" t="s">
        <v>30499</v>
      </c>
      <c r="B8609" s="20" t="s">
        <v>5185</v>
      </c>
      <c r="C8609" s="20" t="s">
        <v>30498</v>
      </c>
      <c r="D8609" s="20" t="s">
        <v>30500</v>
      </c>
      <c r="E8609" s="16">
        <v>12.953900000000001</v>
      </c>
      <c r="F8609" s="21">
        <v>44721</v>
      </c>
    </row>
    <row r="8610" spans="1:6" ht="18.75" x14ac:dyDescent="0.3">
      <c r="A8610" s="20" t="s">
        <v>30502</v>
      </c>
      <c r="B8610" s="20" t="s">
        <v>5185</v>
      </c>
      <c r="C8610" s="20" t="s">
        <v>30501</v>
      </c>
      <c r="D8610" s="20" t="s">
        <v>30503</v>
      </c>
      <c r="E8610" s="16">
        <v>12.852399999999999</v>
      </c>
      <c r="F8610" s="21">
        <v>44721</v>
      </c>
    </row>
    <row r="8611" spans="1:6" ht="18.75" x14ac:dyDescent="0.3">
      <c r="A8611" s="20" t="s">
        <v>30505</v>
      </c>
      <c r="B8611" s="20" t="s">
        <v>5185</v>
      </c>
      <c r="C8611" s="20" t="s">
        <v>30504</v>
      </c>
      <c r="D8611" s="20" t="s">
        <v>30506</v>
      </c>
      <c r="E8611" s="16">
        <v>12.852399999999999</v>
      </c>
      <c r="F8611" s="21">
        <v>44721</v>
      </c>
    </row>
    <row r="8612" spans="1:6" ht="18.75" x14ac:dyDescent="0.3">
      <c r="A8612" s="20" t="s">
        <v>30508</v>
      </c>
      <c r="B8612" s="20" t="s">
        <v>5185</v>
      </c>
      <c r="C8612" s="20" t="s">
        <v>30507</v>
      </c>
      <c r="D8612" s="20" t="s">
        <v>30509</v>
      </c>
      <c r="E8612" s="16">
        <v>12.825200000000001</v>
      </c>
      <c r="F8612" s="21">
        <v>44714</v>
      </c>
    </row>
    <row r="8613" spans="1:6" ht="18.75" x14ac:dyDescent="0.3">
      <c r="A8613" s="20" t="s">
        <v>30511</v>
      </c>
      <c r="B8613" s="20" t="s">
        <v>5185</v>
      </c>
      <c r="C8613" s="20" t="s">
        <v>30510</v>
      </c>
      <c r="D8613" s="20" t="s">
        <v>30512</v>
      </c>
      <c r="E8613" s="16">
        <v>12.9359</v>
      </c>
      <c r="F8613" s="21">
        <v>44714</v>
      </c>
    </row>
    <row r="8614" spans="1:6" ht="18.75" x14ac:dyDescent="0.3">
      <c r="A8614" s="20" t="s">
        <v>30514</v>
      </c>
      <c r="B8614" s="20" t="s">
        <v>5185</v>
      </c>
      <c r="C8614" s="20" t="s">
        <v>30513</v>
      </c>
      <c r="D8614" s="20" t="s">
        <v>30515</v>
      </c>
      <c r="E8614" s="16">
        <v>12.9359</v>
      </c>
      <c r="F8614" s="21">
        <v>44714</v>
      </c>
    </row>
    <row r="8615" spans="1:6" ht="18.75" x14ac:dyDescent="0.3">
      <c r="A8615" s="20" t="s">
        <v>30517</v>
      </c>
      <c r="B8615" s="20" t="s">
        <v>5185</v>
      </c>
      <c r="C8615" s="20" t="s">
        <v>30516</v>
      </c>
      <c r="D8615" s="20" t="s">
        <v>30518</v>
      </c>
      <c r="E8615" s="16">
        <v>12.8209</v>
      </c>
      <c r="F8615" s="21">
        <v>44714</v>
      </c>
    </row>
    <row r="8616" spans="1:6" ht="18.75" x14ac:dyDescent="0.3">
      <c r="A8616" s="20" t="s">
        <v>30520</v>
      </c>
      <c r="B8616" s="20" t="s">
        <v>5185</v>
      </c>
      <c r="C8616" s="20" t="s">
        <v>30519</v>
      </c>
      <c r="D8616" s="20" t="s">
        <v>30521</v>
      </c>
      <c r="E8616" s="16">
        <v>12.8253</v>
      </c>
      <c r="F8616" s="21">
        <v>44714</v>
      </c>
    </row>
    <row r="8617" spans="1:6" ht="18.75" x14ac:dyDescent="0.3">
      <c r="A8617" s="20" t="s">
        <v>30523</v>
      </c>
      <c r="B8617" s="20" t="s">
        <v>5185</v>
      </c>
      <c r="C8617" s="20" t="s">
        <v>30522</v>
      </c>
      <c r="D8617" s="20" t="s">
        <v>30524</v>
      </c>
      <c r="E8617" s="16">
        <v>12.997</v>
      </c>
      <c r="F8617" s="21">
        <v>44711</v>
      </c>
    </row>
    <row r="8618" spans="1:6" ht="18.75" x14ac:dyDescent="0.3">
      <c r="A8618" s="20" t="s">
        <v>30526</v>
      </c>
      <c r="B8618" s="20" t="s">
        <v>5185</v>
      </c>
      <c r="C8618" s="20" t="s">
        <v>30525</v>
      </c>
      <c r="D8618" s="20" t="s">
        <v>30527</v>
      </c>
      <c r="E8618" s="16">
        <v>13.1022</v>
      </c>
      <c r="F8618" s="21">
        <v>44711</v>
      </c>
    </row>
    <row r="8619" spans="1:6" ht="18.75" x14ac:dyDescent="0.3">
      <c r="A8619" s="20" t="s">
        <v>30529</v>
      </c>
      <c r="B8619" s="20" t="s">
        <v>5185</v>
      </c>
      <c r="C8619" s="20" t="s">
        <v>30528</v>
      </c>
      <c r="D8619" s="20" t="s">
        <v>30530</v>
      </c>
      <c r="E8619" s="16">
        <v>12.9969</v>
      </c>
      <c r="F8619" s="21">
        <v>44711</v>
      </c>
    </row>
    <row r="8620" spans="1:6" ht="18.75" x14ac:dyDescent="0.3">
      <c r="A8620" s="20" t="s">
        <v>30532</v>
      </c>
      <c r="B8620" s="20" t="s">
        <v>5185</v>
      </c>
      <c r="C8620" s="20" t="s">
        <v>30531</v>
      </c>
      <c r="D8620" s="20" t="s">
        <v>30533</v>
      </c>
      <c r="E8620" s="16">
        <v>12.997</v>
      </c>
      <c r="F8620" s="21">
        <v>44711</v>
      </c>
    </row>
    <row r="8621" spans="1:6" ht="18.75" x14ac:dyDescent="0.3">
      <c r="A8621" s="20" t="s">
        <v>30535</v>
      </c>
      <c r="B8621" s="20" t="s">
        <v>5185</v>
      </c>
      <c r="C8621" s="20" t="s">
        <v>30534</v>
      </c>
      <c r="D8621" s="20" t="s">
        <v>30536</v>
      </c>
      <c r="E8621" s="16">
        <v>13.09</v>
      </c>
      <c r="F8621" s="21">
        <v>44672</v>
      </c>
    </row>
    <row r="8622" spans="1:6" ht="18.75" x14ac:dyDescent="0.3">
      <c r="A8622" s="20" t="s">
        <v>30538</v>
      </c>
      <c r="B8622" s="20" t="s">
        <v>5185</v>
      </c>
      <c r="C8622" s="20" t="s">
        <v>30537</v>
      </c>
      <c r="D8622" s="20" t="s">
        <v>30539</v>
      </c>
      <c r="E8622" s="16">
        <v>13.2257</v>
      </c>
      <c r="F8622" s="21">
        <v>44672</v>
      </c>
    </row>
    <row r="8623" spans="1:6" ht="18.75" x14ac:dyDescent="0.3">
      <c r="A8623" s="20" t="s">
        <v>30541</v>
      </c>
      <c r="B8623" s="20" t="s">
        <v>5185</v>
      </c>
      <c r="C8623" s="20" t="s">
        <v>30540</v>
      </c>
      <c r="D8623" s="20" t="s">
        <v>30542</v>
      </c>
      <c r="E8623" s="16">
        <v>13.2257</v>
      </c>
      <c r="F8623" s="21">
        <v>44672</v>
      </c>
    </row>
    <row r="8624" spans="1:6" ht="18.75" x14ac:dyDescent="0.3">
      <c r="A8624" s="20" t="s">
        <v>30544</v>
      </c>
      <c r="B8624" s="20" t="s">
        <v>5185</v>
      </c>
      <c r="C8624" s="20" t="s">
        <v>30543</v>
      </c>
      <c r="D8624" s="20" t="s">
        <v>30545</v>
      </c>
      <c r="E8624" s="16">
        <v>13.09</v>
      </c>
      <c r="F8624" s="21">
        <v>44672</v>
      </c>
    </row>
    <row r="8625" spans="1:6" ht="18.75" x14ac:dyDescent="0.3">
      <c r="A8625" s="20" t="s">
        <v>30547</v>
      </c>
      <c r="B8625" s="20" t="s">
        <v>5185</v>
      </c>
      <c r="C8625" s="20" t="s">
        <v>30546</v>
      </c>
      <c r="D8625" s="20" t="s">
        <v>30548</v>
      </c>
      <c r="E8625" s="16">
        <v>13.09</v>
      </c>
      <c r="F8625" s="21">
        <v>44672</v>
      </c>
    </row>
    <row r="8626" spans="1:6" ht="18.75" x14ac:dyDescent="0.3">
      <c r="A8626" s="20" t="s">
        <v>30550</v>
      </c>
      <c r="B8626" s="20" t="s">
        <v>5185</v>
      </c>
      <c r="C8626" s="20" t="s">
        <v>30549</v>
      </c>
      <c r="D8626" s="20" t="s">
        <v>30551</v>
      </c>
      <c r="E8626" s="16">
        <v>13.0059</v>
      </c>
      <c r="F8626" s="21">
        <v>44711</v>
      </c>
    </row>
    <row r="8627" spans="1:6" ht="18.75" x14ac:dyDescent="0.3">
      <c r="A8627" s="20" t="s">
        <v>30553</v>
      </c>
      <c r="B8627" s="20" t="s">
        <v>5185</v>
      </c>
      <c r="C8627" s="20" t="s">
        <v>30552</v>
      </c>
      <c r="D8627" s="20" t="s">
        <v>30554</v>
      </c>
      <c r="E8627" s="16">
        <v>13.118399999999999</v>
      </c>
      <c r="F8627" s="21">
        <v>44711</v>
      </c>
    </row>
    <row r="8628" spans="1:6" ht="18.75" x14ac:dyDescent="0.3">
      <c r="A8628" s="20" t="s">
        <v>30556</v>
      </c>
      <c r="B8628" s="20" t="s">
        <v>5185</v>
      </c>
      <c r="C8628" s="20" t="s">
        <v>30555</v>
      </c>
      <c r="D8628" s="20" t="s">
        <v>30557</v>
      </c>
      <c r="E8628" s="16">
        <v>13.010300000000001</v>
      </c>
      <c r="F8628" s="21">
        <v>44711</v>
      </c>
    </row>
    <row r="8629" spans="1:6" ht="18.75" x14ac:dyDescent="0.3">
      <c r="A8629" s="20" t="s">
        <v>30559</v>
      </c>
      <c r="B8629" s="20" t="s">
        <v>5185</v>
      </c>
      <c r="C8629" s="20" t="s">
        <v>30558</v>
      </c>
      <c r="D8629" s="20" t="s">
        <v>30560</v>
      </c>
      <c r="E8629" s="16">
        <v>13.005800000000001</v>
      </c>
      <c r="F8629" s="21">
        <v>44711</v>
      </c>
    </row>
    <row r="8630" spans="1:6" ht="18.75" x14ac:dyDescent="0.3">
      <c r="A8630" s="20" t="s">
        <v>30562</v>
      </c>
      <c r="B8630" s="20" t="s">
        <v>5185</v>
      </c>
      <c r="C8630" s="20" t="s">
        <v>30561</v>
      </c>
      <c r="D8630" s="20" t="s">
        <v>30563</v>
      </c>
      <c r="E8630" s="16">
        <v>13.1485</v>
      </c>
      <c r="F8630" s="21">
        <v>44669</v>
      </c>
    </row>
    <row r="8631" spans="1:6" ht="18.75" x14ac:dyDescent="0.3">
      <c r="A8631" s="20" t="s">
        <v>30565</v>
      </c>
      <c r="B8631" s="20" t="s">
        <v>5185</v>
      </c>
      <c r="C8631" s="20" t="s">
        <v>30564</v>
      </c>
      <c r="D8631" s="20" t="s">
        <v>30566</v>
      </c>
      <c r="E8631" s="16">
        <v>13.2506</v>
      </c>
      <c r="F8631" s="21">
        <v>44669</v>
      </c>
    </row>
    <row r="8632" spans="1:6" ht="18.75" x14ac:dyDescent="0.3">
      <c r="A8632" s="20" t="s">
        <v>30568</v>
      </c>
      <c r="B8632" s="20" t="s">
        <v>5185</v>
      </c>
      <c r="C8632" s="20" t="s">
        <v>30567</v>
      </c>
      <c r="D8632" s="20" t="s">
        <v>30569</v>
      </c>
      <c r="E8632" s="16">
        <v>13.2506</v>
      </c>
      <c r="F8632" s="21">
        <v>44669</v>
      </c>
    </row>
    <row r="8633" spans="1:6" ht="18.75" x14ac:dyDescent="0.3">
      <c r="A8633" s="20" t="s">
        <v>30571</v>
      </c>
      <c r="B8633" s="20" t="s">
        <v>5185</v>
      </c>
      <c r="C8633" s="20" t="s">
        <v>30570</v>
      </c>
      <c r="D8633" s="20" t="s">
        <v>30572</v>
      </c>
      <c r="E8633" s="16">
        <v>13.1485</v>
      </c>
      <c r="F8633" s="21">
        <v>44669</v>
      </c>
    </row>
    <row r="8634" spans="1:6" ht="18.75" x14ac:dyDescent="0.3">
      <c r="A8634" s="20" t="s">
        <v>30574</v>
      </c>
      <c r="B8634" s="20" t="s">
        <v>5185</v>
      </c>
      <c r="C8634" s="20" t="s">
        <v>30573</v>
      </c>
      <c r="D8634" s="20" t="s">
        <v>30575</v>
      </c>
      <c r="E8634" s="16">
        <v>13.2041</v>
      </c>
      <c r="F8634" s="21">
        <v>44683</v>
      </c>
    </row>
    <row r="8635" spans="1:6" ht="18.75" x14ac:dyDescent="0.3">
      <c r="A8635" s="20" t="s">
        <v>30577</v>
      </c>
      <c r="B8635" s="20" t="s">
        <v>5185</v>
      </c>
      <c r="C8635" s="20" t="s">
        <v>30576</v>
      </c>
      <c r="D8635" s="20" t="s">
        <v>30578</v>
      </c>
      <c r="E8635" s="16">
        <v>13.3454</v>
      </c>
      <c r="F8635" s="21">
        <v>44683</v>
      </c>
    </row>
    <row r="8636" spans="1:6" ht="18.75" x14ac:dyDescent="0.3">
      <c r="A8636" s="20" t="s">
        <v>30580</v>
      </c>
      <c r="B8636" s="20" t="s">
        <v>5185</v>
      </c>
      <c r="C8636" s="20" t="s">
        <v>30579</v>
      </c>
      <c r="D8636" s="20" t="s">
        <v>30581</v>
      </c>
      <c r="E8636" s="16">
        <v>13.202999999999999</v>
      </c>
      <c r="F8636" s="21">
        <v>44683</v>
      </c>
    </row>
    <row r="8637" spans="1:6" ht="18.75" x14ac:dyDescent="0.3">
      <c r="A8637" s="20" t="s">
        <v>30583</v>
      </c>
      <c r="B8637" s="20" t="s">
        <v>5185</v>
      </c>
      <c r="C8637" s="20" t="s">
        <v>30582</v>
      </c>
      <c r="D8637" s="20" t="s">
        <v>30584</v>
      </c>
      <c r="E8637" s="16">
        <v>13.203900000000001</v>
      </c>
      <c r="F8637" s="21">
        <v>44683</v>
      </c>
    </row>
    <row r="8638" spans="1:6" ht="18.75" x14ac:dyDescent="0.3">
      <c r="A8638" s="20" t="s">
        <v>30586</v>
      </c>
      <c r="B8638" s="20" t="s">
        <v>5185</v>
      </c>
      <c r="C8638" s="20" t="s">
        <v>30585</v>
      </c>
      <c r="D8638" s="20" t="s">
        <v>30587</v>
      </c>
      <c r="E8638" s="16">
        <v>13.1455</v>
      </c>
      <c r="F8638" s="21">
        <v>44664</v>
      </c>
    </row>
    <row r="8639" spans="1:6" ht="18.75" x14ac:dyDescent="0.3">
      <c r="A8639" s="20" t="s">
        <v>30589</v>
      </c>
      <c r="B8639" s="20" t="s">
        <v>5185</v>
      </c>
      <c r="C8639" s="20" t="s">
        <v>30588</v>
      </c>
      <c r="D8639" s="20" t="s">
        <v>30590</v>
      </c>
      <c r="E8639" s="16">
        <v>13.258699999999999</v>
      </c>
      <c r="F8639" s="21">
        <v>44664</v>
      </c>
    </row>
    <row r="8640" spans="1:6" ht="18.75" x14ac:dyDescent="0.3">
      <c r="A8640" s="20" t="s">
        <v>30592</v>
      </c>
      <c r="B8640" s="20" t="s">
        <v>5185</v>
      </c>
      <c r="C8640" s="20" t="s">
        <v>30591</v>
      </c>
      <c r="D8640" s="20" t="s">
        <v>30593</v>
      </c>
      <c r="E8640" s="16">
        <v>13.1454</v>
      </c>
      <c r="F8640" s="21">
        <v>44664</v>
      </c>
    </row>
    <row r="8641" spans="1:6" ht="18.75" x14ac:dyDescent="0.3">
      <c r="A8641" s="20" t="s">
        <v>30595</v>
      </c>
      <c r="B8641" s="20" t="s">
        <v>5185</v>
      </c>
      <c r="C8641" s="20" t="s">
        <v>30594</v>
      </c>
      <c r="D8641" s="20" t="s">
        <v>30596</v>
      </c>
      <c r="E8641" s="16">
        <v>13.145300000000001</v>
      </c>
      <c r="F8641" s="21">
        <v>44664</v>
      </c>
    </row>
    <row r="8642" spans="1:6" ht="18.75" x14ac:dyDescent="0.3">
      <c r="A8642" s="20" t="s">
        <v>30598</v>
      </c>
      <c r="B8642" s="20" t="s">
        <v>5185</v>
      </c>
      <c r="C8642" s="20" t="s">
        <v>30597</v>
      </c>
      <c r="D8642" s="20" t="s">
        <v>30599</v>
      </c>
      <c r="E8642" s="16">
        <v>13.1572</v>
      </c>
      <c r="F8642" s="21">
        <v>44711</v>
      </c>
    </row>
    <row r="8643" spans="1:6" ht="18.75" x14ac:dyDescent="0.3">
      <c r="A8643" s="20" t="s">
        <v>30601</v>
      </c>
      <c r="B8643" s="20" t="s">
        <v>5185</v>
      </c>
      <c r="C8643" s="20" t="s">
        <v>30600</v>
      </c>
      <c r="D8643" s="20" t="s">
        <v>30602</v>
      </c>
      <c r="E8643" s="16">
        <v>13.203900000000001</v>
      </c>
      <c r="F8643" s="21">
        <v>44711</v>
      </c>
    </row>
    <row r="8644" spans="1:6" ht="18.75" x14ac:dyDescent="0.3">
      <c r="A8644" s="20" t="s">
        <v>30604</v>
      </c>
      <c r="B8644" s="20" t="s">
        <v>5185</v>
      </c>
      <c r="C8644" s="20" t="s">
        <v>30603</v>
      </c>
      <c r="D8644" s="20" t="s">
        <v>30605</v>
      </c>
      <c r="E8644" s="16">
        <v>13.203900000000001</v>
      </c>
      <c r="F8644" s="21">
        <v>44711</v>
      </c>
    </row>
    <row r="8645" spans="1:6" ht="18.75" x14ac:dyDescent="0.3">
      <c r="A8645" s="20" t="s">
        <v>30607</v>
      </c>
      <c r="B8645" s="20" t="s">
        <v>5185</v>
      </c>
      <c r="C8645" s="20" t="s">
        <v>30606</v>
      </c>
      <c r="D8645" s="20" t="s">
        <v>30608</v>
      </c>
      <c r="E8645" s="16">
        <v>13.238799999999999</v>
      </c>
      <c r="F8645" s="21">
        <v>44662</v>
      </c>
    </row>
    <row r="8646" spans="1:6" ht="18.75" x14ac:dyDescent="0.3">
      <c r="A8646" s="20" t="s">
        <v>30610</v>
      </c>
      <c r="B8646" s="20" t="s">
        <v>5185</v>
      </c>
      <c r="C8646" s="20" t="s">
        <v>30609</v>
      </c>
      <c r="D8646" s="20" t="s">
        <v>30611</v>
      </c>
      <c r="E8646" s="16">
        <v>13.3589</v>
      </c>
      <c r="F8646" s="21">
        <v>44662</v>
      </c>
    </row>
    <row r="8647" spans="1:6" ht="18.75" x14ac:dyDescent="0.3">
      <c r="A8647" s="20" t="s">
        <v>30613</v>
      </c>
      <c r="B8647" s="20" t="s">
        <v>5185</v>
      </c>
      <c r="C8647" s="20" t="s">
        <v>30612</v>
      </c>
      <c r="D8647" s="20" t="s">
        <v>30614</v>
      </c>
      <c r="E8647" s="16">
        <v>13.241400000000001</v>
      </c>
      <c r="F8647" s="21">
        <v>44662</v>
      </c>
    </row>
    <row r="8648" spans="1:6" ht="18.75" x14ac:dyDescent="0.3">
      <c r="A8648" s="20" t="s">
        <v>30616</v>
      </c>
      <c r="B8648" s="20" t="s">
        <v>5185</v>
      </c>
      <c r="C8648" s="20" t="s">
        <v>30615</v>
      </c>
      <c r="D8648" s="20" t="s">
        <v>30617</v>
      </c>
      <c r="E8648" s="16">
        <v>13.238799999999999</v>
      </c>
      <c r="F8648" s="21">
        <v>44662</v>
      </c>
    </row>
    <row r="8649" spans="1:6" ht="18.75" x14ac:dyDescent="0.3">
      <c r="A8649" s="20" t="s">
        <v>30619</v>
      </c>
      <c r="B8649" s="20" t="s">
        <v>5185</v>
      </c>
      <c r="C8649" s="20" t="s">
        <v>30618</v>
      </c>
      <c r="D8649" s="20" t="s">
        <v>30620</v>
      </c>
      <c r="E8649" s="16">
        <v>10.3545</v>
      </c>
      <c r="F8649" s="21">
        <v>43537</v>
      </c>
    </row>
    <row r="8650" spans="1:6" ht="18.75" x14ac:dyDescent="0.3">
      <c r="A8650" s="20" t="s">
        <v>30622</v>
      </c>
      <c r="B8650" s="20" t="s">
        <v>5185</v>
      </c>
      <c r="C8650" s="20" t="s">
        <v>30621</v>
      </c>
      <c r="D8650" s="20" t="s">
        <v>30623</v>
      </c>
      <c r="E8650" s="16">
        <v>10.363799999999999</v>
      </c>
      <c r="F8650" s="21">
        <v>43537</v>
      </c>
    </row>
    <row r="8651" spans="1:6" ht="18.75" x14ac:dyDescent="0.3">
      <c r="A8651" s="20" t="s">
        <v>30625</v>
      </c>
      <c r="B8651" s="20" t="s">
        <v>5185</v>
      </c>
      <c r="C8651" s="20" t="s">
        <v>30624</v>
      </c>
      <c r="D8651" s="20" t="s">
        <v>30626</v>
      </c>
      <c r="E8651" s="16">
        <v>10.3545</v>
      </c>
      <c r="F8651" s="21">
        <v>43537</v>
      </c>
    </row>
    <row r="8652" spans="1:6" ht="18.75" x14ac:dyDescent="0.3">
      <c r="A8652" s="20" t="s">
        <v>30628</v>
      </c>
      <c r="B8652" s="20" t="s">
        <v>5185</v>
      </c>
      <c r="C8652" s="20" t="s">
        <v>30627</v>
      </c>
      <c r="D8652" s="20" t="s">
        <v>30629</v>
      </c>
      <c r="E8652" s="16">
        <v>14.2719</v>
      </c>
      <c r="F8652" s="21">
        <v>45134</v>
      </c>
    </row>
    <row r="8653" spans="1:6" ht="18.75" x14ac:dyDescent="0.3">
      <c r="A8653" s="20" t="s">
        <v>30631</v>
      </c>
      <c r="B8653" s="20" t="s">
        <v>5185</v>
      </c>
      <c r="C8653" s="20" t="s">
        <v>30630</v>
      </c>
      <c r="D8653" s="20" t="s">
        <v>30632</v>
      </c>
      <c r="E8653" s="16">
        <v>14.430899999999999</v>
      </c>
      <c r="F8653" s="21">
        <v>45134</v>
      </c>
    </row>
    <row r="8654" spans="1:6" ht="18.75" x14ac:dyDescent="0.3">
      <c r="A8654" s="20" t="s">
        <v>30634</v>
      </c>
      <c r="B8654" s="20" t="s">
        <v>5185</v>
      </c>
      <c r="C8654" s="20" t="s">
        <v>30633</v>
      </c>
      <c r="D8654" s="20" t="s">
        <v>30635</v>
      </c>
      <c r="E8654" s="16">
        <v>14.271800000000001</v>
      </c>
      <c r="F8654" s="21">
        <v>45134</v>
      </c>
    </row>
    <row r="8655" spans="1:6" ht="18.75" x14ac:dyDescent="0.3">
      <c r="A8655" s="20" t="s">
        <v>30637</v>
      </c>
      <c r="B8655" s="20" t="s">
        <v>5185</v>
      </c>
      <c r="C8655" s="20" t="s">
        <v>30636</v>
      </c>
      <c r="D8655" s="20" t="s">
        <v>30638</v>
      </c>
      <c r="E8655" s="16">
        <v>12.3725</v>
      </c>
      <c r="F8655" s="21">
        <v>44676</v>
      </c>
    </row>
    <row r="8656" spans="1:6" ht="18.75" x14ac:dyDescent="0.3">
      <c r="A8656" s="20" t="s">
        <v>30640</v>
      </c>
      <c r="B8656" s="20" t="s">
        <v>5185</v>
      </c>
      <c r="C8656" s="20" t="s">
        <v>30639</v>
      </c>
      <c r="D8656" s="20" t="s">
        <v>30641</v>
      </c>
      <c r="E8656" s="16">
        <v>12.4682</v>
      </c>
      <c r="F8656" s="21">
        <v>44676</v>
      </c>
    </row>
    <row r="8657" spans="1:6" ht="18.75" x14ac:dyDescent="0.3">
      <c r="A8657" s="20" t="s">
        <v>30643</v>
      </c>
      <c r="B8657" s="20" t="s">
        <v>5185</v>
      </c>
      <c r="C8657" s="20" t="s">
        <v>30642</v>
      </c>
      <c r="D8657" s="20" t="s">
        <v>30644</v>
      </c>
      <c r="E8657" s="16">
        <v>12.3725</v>
      </c>
      <c r="F8657" s="21">
        <v>44676</v>
      </c>
    </row>
    <row r="8658" spans="1:6" ht="18.75" x14ac:dyDescent="0.3">
      <c r="A8658" s="20" t="s">
        <v>30646</v>
      </c>
      <c r="B8658" s="20" t="s">
        <v>5185</v>
      </c>
      <c r="C8658" s="20" t="s">
        <v>30645</v>
      </c>
      <c r="D8658" s="20" t="s">
        <v>30647</v>
      </c>
      <c r="E8658" s="16">
        <v>12.398400000000001</v>
      </c>
      <c r="F8658" s="21">
        <v>44679</v>
      </c>
    </row>
    <row r="8659" spans="1:6" ht="18.75" x14ac:dyDescent="0.3">
      <c r="A8659" s="20" t="s">
        <v>30649</v>
      </c>
      <c r="B8659" s="20" t="s">
        <v>5185</v>
      </c>
      <c r="C8659" s="20" t="s">
        <v>30648</v>
      </c>
      <c r="D8659" s="20" t="s">
        <v>30650</v>
      </c>
      <c r="E8659" s="16">
        <v>12.473800000000001</v>
      </c>
      <c r="F8659" s="21">
        <v>44679</v>
      </c>
    </row>
    <row r="8660" spans="1:6" ht="18.75" x14ac:dyDescent="0.3">
      <c r="A8660" s="20" t="s">
        <v>30652</v>
      </c>
      <c r="B8660" s="20" t="s">
        <v>5185</v>
      </c>
      <c r="C8660" s="20" t="s">
        <v>30651</v>
      </c>
      <c r="D8660" s="20" t="s">
        <v>30653</v>
      </c>
      <c r="E8660" s="16">
        <v>12.397600000000001</v>
      </c>
      <c r="F8660" s="21">
        <v>44679</v>
      </c>
    </row>
    <row r="8661" spans="1:6" ht="18.75" x14ac:dyDescent="0.3">
      <c r="A8661" s="20" t="s">
        <v>30655</v>
      </c>
      <c r="B8661" s="20" t="s">
        <v>5185</v>
      </c>
      <c r="C8661" s="20" t="s">
        <v>30654</v>
      </c>
      <c r="D8661" s="20" t="s">
        <v>30656</v>
      </c>
      <c r="E8661" s="16">
        <v>12.398400000000001</v>
      </c>
      <c r="F8661" s="21">
        <v>44679</v>
      </c>
    </row>
    <row r="8662" spans="1:6" ht="18.75" x14ac:dyDescent="0.3">
      <c r="A8662" s="20" t="s">
        <v>30658</v>
      </c>
      <c r="B8662" s="20" t="s">
        <v>5185</v>
      </c>
      <c r="C8662" s="20" t="s">
        <v>30657</v>
      </c>
      <c r="D8662" s="20" t="s">
        <v>30659</v>
      </c>
      <c r="E8662" s="16">
        <v>12.4567</v>
      </c>
      <c r="F8662" s="21">
        <v>44679</v>
      </c>
    </row>
    <row r="8663" spans="1:6" ht="18.75" x14ac:dyDescent="0.3">
      <c r="A8663" s="20" t="s">
        <v>30661</v>
      </c>
      <c r="B8663" s="20" t="s">
        <v>5185</v>
      </c>
      <c r="C8663" s="20" t="s">
        <v>30660</v>
      </c>
      <c r="D8663" s="20" t="s">
        <v>30662</v>
      </c>
      <c r="E8663" s="16">
        <v>12.495200000000001</v>
      </c>
      <c r="F8663" s="21">
        <v>44679</v>
      </c>
    </row>
    <row r="8664" spans="1:6" ht="18.75" x14ac:dyDescent="0.3">
      <c r="A8664" s="20" t="s">
        <v>30664</v>
      </c>
      <c r="B8664" s="20" t="s">
        <v>5185</v>
      </c>
      <c r="C8664" s="20" t="s">
        <v>30663</v>
      </c>
      <c r="D8664" s="20" t="s">
        <v>30665</v>
      </c>
      <c r="E8664" s="16">
        <v>12.4567</v>
      </c>
      <c r="F8664" s="21">
        <v>44679</v>
      </c>
    </row>
    <row r="8665" spans="1:6" ht="18.75" x14ac:dyDescent="0.3">
      <c r="A8665" s="20" t="s">
        <v>30667</v>
      </c>
      <c r="B8665" s="20" t="s">
        <v>5185</v>
      </c>
      <c r="C8665" s="20" t="s">
        <v>30666</v>
      </c>
      <c r="D8665" s="20" t="s">
        <v>30668</v>
      </c>
      <c r="E8665" s="16">
        <v>12.607799999999999</v>
      </c>
      <c r="F8665" s="21">
        <v>44691</v>
      </c>
    </row>
    <row r="8666" spans="1:6" ht="18.75" x14ac:dyDescent="0.3">
      <c r="A8666" s="20" t="s">
        <v>30670</v>
      </c>
      <c r="B8666" s="20" t="s">
        <v>5185</v>
      </c>
      <c r="C8666" s="20" t="s">
        <v>30669</v>
      </c>
      <c r="D8666" s="20" t="s">
        <v>30671</v>
      </c>
      <c r="E8666" s="16">
        <v>12.6843</v>
      </c>
      <c r="F8666" s="21">
        <v>44691</v>
      </c>
    </row>
    <row r="8667" spans="1:6" ht="18.75" x14ac:dyDescent="0.3">
      <c r="A8667" s="20" t="s">
        <v>30673</v>
      </c>
      <c r="B8667" s="20" t="s">
        <v>5185</v>
      </c>
      <c r="C8667" s="20" t="s">
        <v>30672</v>
      </c>
      <c r="D8667" s="20" t="s">
        <v>30674</v>
      </c>
      <c r="E8667" s="16">
        <v>12.607799999999999</v>
      </c>
      <c r="F8667" s="21">
        <v>44691</v>
      </c>
    </row>
    <row r="8668" spans="1:6" ht="18.75" x14ac:dyDescent="0.3">
      <c r="A8668" s="20" t="s">
        <v>30676</v>
      </c>
      <c r="B8668" s="20" t="s">
        <v>5185</v>
      </c>
      <c r="C8668" s="20" t="s">
        <v>30675</v>
      </c>
      <c r="D8668" s="20" t="s">
        <v>30677</v>
      </c>
      <c r="E8668" s="16">
        <v>12.4678</v>
      </c>
      <c r="F8668" s="21">
        <v>44683</v>
      </c>
    </row>
    <row r="8669" spans="1:6" ht="18.75" x14ac:dyDescent="0.3">
      <c r="A8669" s="20" t="s">
        <v>30679</v>
      </c>
      <c r="B8669" s="20" t="s">
        <v>5185</v>
      </c>
      <c r="C8669" s="20" t="s">
        <v>30678</v>
      </c>
      <c r="D8669" s="20" t="s">
        <v>30680</v>
      </c>
      <c r="E8669" s="16">
        <v>12.5069</v>
      </c>
      <c r="F8669" s="21">
        <v>44683</v>
      </c>
    </row>
    <row r="8670" spans="1:6" ht="18.75" x14ac:dyDescent="0.3">
      <c r="A8670" s="20" t="s">
        <v>30682</v>
      </c>
      <c r="B8670" s="20" t="s">
        <v>5185</v>
      </c>
      <c r="C8670" s="20" t="s">
        <v>30681</v>
      </c>
      <c r="D8670" s="20" t="s">
        <v>30683</v>
      </c>
      <c r="E8670" s="16">
        <v>12.5069</v>
      </c>
      <c r="F8670" s="21">
        <v>44683</v>
      </c>
    </row>
    <row r="8671" spans="1:6" ht="18.75" x14ac:dyDescent="0.3">
      <c r="A8671" s="20" t="s">
        <v>30685</v>
      </c>
      <c r="B8671" s="20" t="s">
        <v>5185</v>
      </c>
      <c r="C8671" s="20" t="s">
        <v>30684</v>
      </c>
      <c r="D8671" s="20" t="s">
        <v>30686</v>
      </c>
      <c r="E8671" s="16">
        <v>12.4678</v>
      </c>
      <c r="F8671" s="21">
        <v>44683</v>
      </c>
    </row>
    <row r="8672" spans="1:6" ht="18.75" x14ac:dyDescent="0.3">
      <c r="A8672" s="20" t="s">
        <v>30688</v>
      </c>
      <c r="B8672" s="20" t="s">
        <v>5185</v>
      </c>
      <c r="C8672" s="20" t="s">
        <v>30687</v>
      </c>
      <c r="D8672" s="20" t="s">
        <v>30689</v>
      </c>
      <c r="E8672" s="16">
        <v>12.5627</v>
      </c>
      <c r="F8672" s="21">
        <v>44678</v>
      </c>
    </row>
    <row r="8673" spans="1:6" ht="18.75" x14ac:dyDescent="0.3">
      <c r="A8673" s="20" t="s">
        <v>30691</v>
      </c>
      <c r="B8673" s="20" t="s">
        <v>5185</v>
      </c>
      <c r="C8673" s="20" t="s">
        <v>30690</v>
      </c>
      <c r="D8673" s="20" t="s">
        <v>30692</v>
      </c>
      <c r="E8673" s="16">
        <v>12.6837</v>
      </c>
      <c r="F8673" s="21">
        <v>44678</v>
      </c>
    </row>
    <row r="8674" spans="1:6" ht="18.75" x14ac:dyDescent="0.3">
      <c r="A8674" s="20" t="s">
        <v>30694</v>
      </c>
      <c r="B8674" s="20" t="s">
        <v>5185</v>
      </c>
      <c r="C8674" s="20" t="s">
        <v>30693</v>
      </c>
      <c r="D8674" s="20" t="s">
        <v>30695</v>
      </c>
      <c r="E8674" s="16">
        <v>12.6837</v>
      </c>
      <c r="F8674" s="21">
        <v>44678</v>
      </c>
    </row>
    <row r="8675" spans="1:6" ht="18.75" x14ac:dyDescent="0.3">
      <c r="A8675" s="20" t="s">
        <v>30697</v>
      </c>
      <c r="B8675" s="20" t="s">
        <v>5185</v>
      </c>
      <c r="C8675" s="20" t="s">
        <v>30696</v>
      </c>
      <c r="D8675" s="20" t="s">
        <v>30698</v>
      </c>
      <c r="E8675" s="16">
        <v>12.5627</v>
      </c>
      <c r="F8675" s="21">
        <v>44678</v>
      </c>
    </row>
    <row r="8676" spans="1:6" ht="18.75" x14ac:dyDescent="0.3">
      <c r="A8676" s="20" t="s">
        <v>30700</v>
      </c>
      <c r="B8676" s="20" t="s">
        <v>5185</v>
      </c>
      <c r="C8676" s="20" t="s">
        <v>30699</v>
      </c>
      <c r="D8676" s="20" t="s">
        <v>30701</v>
      </c>
      <c r="E8676" s="16">
        <v>12.5627</v>
      </c>
      <c r="F8676" s="21">
        <v>44678</v>
      </c>
    </row>
    <row r="8677" spans="1:6" ht="18.75" x14ac:dyDescent="0.3">
      <c r="A8677" s="20" t="s">
        <v>30703</v>
      </c>
      <c r="B8677" s="20" t="s">
        <v>5185</v>
      </c>
      <c r="C8677" s="20" t="s">
        <v>30702</v>
      </c>
      <c r="D8677" s="20" t="s">
        <v>30704</v>
      </c>
      <c r="E8677" s="16">
        <v>12.647600000000001</v>
      </c>
      <c r="F8677" s="21">
        <v>44686</v>
      </c>
    </row>
    <row r="8678" spans="1:6" ht="18.75" x14ac:dyDescent="0.3">
      <c r="A8678" s="20" t="s">
        <v>30706</v>
      </c>
      <c r="B8678" s="20" t="s">
        <v>5185</v>
      </c>
      <c r="C8678" s="20" t="s">
        <v>30705</v>
      </c>
      <c r="D8678" s="20" t="s">
        <v>30707</v>
      </c>
      <c r="E8678" s="16">
        <v>12.6877</v>
      </c>
      <c r="F8678" s="21">
        <v>44686</v>
      </c>
    </row>
    <row r="8679" spans="1:6" ht="18.75" x14ac:dyDescent="0.3">
      <c r="A8679" s="20" t="s">
        <v>30709</v>
      </c>
      <c r="B8679" s="20" t="s">
        <v>5185</v>
      </c>
      <c r="C8679" s="20" t="s">
        <v>30708</v>
      </c>
      <c r="D8679" s="20" t="s">
        <v>30710</v>
      </c>
      <c r="E8679" s="16">
        <v>12.647600000000001</v>
      </c>
      <c r="F8679" s="21">
        <v>44686</v>
      </c>
    </row>
    <row r="8680" spans="1:6" ht="18.75" x14ac:dyDescent="0.3">
      <c r="A8680" s="20" t="s">
        <v>30712</v>
      </c>
      <c r="B8680" s="20" t="s">
        <v>5185</v>
      </c>
      <c r="C8680" s="20" t="s">
        <v>30711</v>
      </c>
      <c r="D8680" s="20" t="s">
        <v>30713</v>
      </c>
      <c r="E8680" s="16">
        <v>12.647600000000001</v>
      </c>
      <c r="F8680" s="21">
        <v>44686</v>
      </c>
    </row>
    <row r="8681" spans="1:6" ht="18.75" x14ac:dyDescent="0.3">
      <c r="A8681" s="20" t="s">
        <v>30715</v>
      </c>
      <c r="B8681" s="20" t="s">
        <v>5185</v>
      </c>
      <c r="C8681" s="20" t="s">
        <v>30714</v>
      </c>
      <c r="D8681" s="20" t="s">
        <v>30716</v>
      </c>
      <c r="E8681" s="16">
        <v>12.687099999999999</v>
      </c>
      <c r="F8681" s="21">
        <v>44685</v>
      </c>
    </row>
    <row r="8682" spans="1:6" ht="18.75" x14ac:dyDescent="0.3">
      <c r="A8682" s="20" t="s">
        <v>30718</v>
      </c>
      <c r="B8682" s="20" t="s">
        <v>5185</v>
      </c>
      <c r="C8682" s="20" t="s">
        <v>30717</v>
      </c>
      <c r="D8682" s="20" t="s">
        <v>30719</v>
      </c>
      <c r="E8682" s="16">
        <v>12.7072</v>
      </c>
      <c r="F8682" s="21">
        <v>44685</v>
      </c>
    </row>
    <row r="8683" spans="1:6" ht="18.75" x14ac:dyDescent="0.3">
      <c r="A8683" s="20" t="s">
        <v>30721</v>
      </c>
      <c r="B8683" s="20" t="s">
        <v>5185</v>
      </c>
      <c r="C8683" s="20" t="s">
        <v>30720</v>
      </c>
      <c r="D8683" s="20" t="s">
        <v>30722</v>
      </c>
      <c r="E8683" s="16">
        <v>12.7072</v>
      </c>
      <c r="F8683" s="21">
        <v>44685</v>
      </c>
    </row>
    <row r="8684" spans="1:6" ht="18.75" x14ac:dyDescent="0.3">
      <c r="A8684" s="20" t="s">
        <v>30724</v>
      </c>
      <c r="B8684" s="20" t="s">
        <v>5185</v>
      </c>
      <c r="C8684" s="20" t="s">
        <v>30723</v>
      </c>
      <c r="D8684" s="20" t="s">
        <v>30725</v>
      </c>
      <c r="E8684" s="16">
        <v>12.687099999999999</v>
      </c>
      <c r="F8684" s="21">
        <v>44685</v>
      </c>
    </row>
    <row r="8685" spans="1:6" ht="18.75" x14ac:dyDescent="0.3">
      <c r="A8685" s="20" t="s">
        <v>30727</v>
      </c>
      <c r="B8685" s="20" t="s">
        <v>5185</v>
      </c>
      <c r="C8685" s="20" t="s">
        <v>30726</v>
      </c>
      <c r="D8685" s="20" t="s">
        <v>30728</v>
      </c>
      <c r="E8685" s="16">
        <v>12.654199999999999</v>
      </c>
      <c r="F8685" s="21">
        <v>44683</v>
      </c>
    </row>
    <row r="8686" spans="1:6" ht="18.75" x14ac:dyDescent="0.3">
      <c r="A8686" s="20" t="s">
        <v>30730</v>
      </c>
      <c r="B8686" s="20" t="s">
        <v>5185</v>
      </c>
      <c r="C8686" s="20" t="s">
        <v>30729</v>
      </c>
      <c r="D8686" s="20" t="s">
        <v>30731</v>
      </c>
      <c r="E8686" s="16">
        <v>12.7516</v>
      </c>
      <c r="F8686" s="21">
        <v>44683</v>
      </c>
    </row>
    <row r="8687" spans="1:6" ht="18.75" x14ac:dyDescent="0.3">
      <c r="A8687" s="20" t="s">
        <v>30733</v>
      </c>
      <c r="B8687" s="20" t="s">
        <v>5185</v>
      </c>
      <c r="C8687" s="20" t="s">
        <v>30732</v>
      </c>
      <c r="D8687" s="20" t="s">
        <v>30734</v>
      </c>
      <c r="E8687" s="16">
        <v>12.7522</v>
      </c>
      <c r="F8687" s="21">
        <v>44683</v>
      </c>
    </row>
    <row r="8688" spans="1:6" ht="18.75" x14ac:dyDescent="0.3">
      <c r="A8688" s="20" t="s">
        <v>30736</v>
      </c>
      <c r="B8688" s="20" t="s">
        <v>5185</v>
      </c>
      <c r="C8688" s="20" t="s">
        <v>30735</v>
      </c>
      <c r="D8688" s="20" t="s">
        <v>30737</v>
      </c>
      <c r="E8688" s="16">
        <v>12.6539</v>
      </c>
      <c r="F8688" s="21">
        <v>44683</v>
      </c>
    </row>
    <row r="8689" spans="1:6" ht="18.75" x14ac:dyDescent="0.3">
      <c r="A8689" s="20" t="s">
        <v>30739</v>
      </c>
      <c r="B8689" s="20" t="s">
        <v>5185</v>
      </c>
      <c r="C8689" s="20" t="s">
        <v>30738</v>
      </c>
      <c r="D8689" s="20" t="s">
        <v>30740</v>
      </c>
      <c r="E8689" s="16">
        <v>12.654199999999999</v>
      </c>
      <c r="F8689" s="21">
        <v>44683</v>
      </c>
    </row>
    <row r="8690" spans="1:6" ht="18.75" x14ac:dyDescent="0.3">
      <c r="A8690" s="20" t="s">
        <v>30742</v>
      </c>
      <c r="B8690" s="20" t="s">
        <v>5185</v>
      </c>
      <c r="C8690" s="20" t="s">
        <v>30741</v>
      </c>
      <c r="D8690" s="20" t="s">
        <v>30743</v>
      </c>
      <c r="E8690" s="16">
        <v>12.690200000000001</v>
      </c>
      <c r="F8690" s="21">
        <v>44672</v>
      </c>
    </row>
    <row r="8691" spans="1:6" ht="18.75" x14ac:dyDescent="0.3">
      <c r="A8691" s="20" t="s">
        <v>30745</v>
      </c>
      <c r="B8691" s="20" t="s">
        <v>5185</v>
      </c>
      <c r="C8691" s="20" t="s">
        <v>30744</v>
      </c>
      <c r="D8691" s="20" t="s">
        <v>30746</v>
      </c>
      <c r="E8691" s="16">
        <v>12.823700000000001</v>
      </c>
      <c r="F8691" s="21">
        <v>44672</v>
      </c>
    </row>
    <row r="8692" spans="1:6" ht="18.75" x14ac:dyDescent="0.3">
      <c r="A8692" s="20" t="s">
        <v>30748</v>
      </c>
      <c r="B8692" s="20" t="s">
        <v>5185</v>
      </c>
      <c r="C8692" s="20" t="s">
        <v>30747</v>
      </c>
      <c r="D8692" s="20" t="s">
        <v>30749</v>
      </c>
      <c r="E8692" s="16">
        <v>12.823700000000001</v>
      </c>
      <c r="F8692" s="21">
        <v>44672</v>
      </c>
    </row>
    <row r="8693" spans="1:6" ht="18.75" x14ac:dyDescent="0.3">
      <c r="A8693" s="20" t="s">
        <v>30751</v>
      </c>
      <c r="B8693" s="20" t="s">
        <v>5185</v>
      </c>
      <c r="C8693" s="20" t="s">
        <v>30750</v>
      </c>
      <c r="D8693" s="20" t="s">
        <v>30752</v>
      </c>
      <c r="E8693" s="16">
        <v>12.8215</v>
      </c>
      <c r="F8693" s="21">
        <v>44672</v>
      </c>
    </row>
    <row r="8694" spans="1:6" ht="18.75" x14ac:dyDescent="0.3">
      <c r="A8694" s="20" t="s">
        <v>30754</v>
      </c>
      <c r="B8694" s="20" t="s">
        <v>5185</v>
      </c>
      <c r="C8694" s="20" t="s">
        <v>30753</v>
      </c>
      <c r="D8694" s="20" t="s">
        <v>30755</v>
      </c>
      <c r="E8694" s="16">
        <v>12.690200000000001</v>
      </c>
      <c r="F8694" s="21">
        <v>44672</v>
      </c>
    </row>
    <row r="8695" spans="1:6" ht="18.75" x14ac:dyDescent="0.3">
      <c r="A8695" s="20" t="s">
        <v>30757</v>
      </c>
      <c r="B8695" s="20" t="s">
        <v>5185</v>
      </c>
      <c r="C8695" s="20" t="s">
        <v>30756</v>
      </c>
      <c r="D8695" s="20" t="s">
        <v>30758</v>
      </c>
      <c r="E8695" s="16">
        <v>12.689399999999999</v>
      </c>
      <c r="F8695" s="21">
        <v>44672</v>
      </c>
    </row>
    <row r="8696" spans="1:6" ht="18.75" x14ac:dyDescent="0.3">
      <c r="A8696" s="20" t="s">
        <v>30760</v>
      </c>
      <c r="B8696" s="20" t="s">
        <v>5185</v>
      </c>
      <c r="C8696" s="20" t="s">
        <v>30759</v>
      </c>
      <c r="D8696" s="20" t="s">
        <v>30761</v>
      </c>
      <c r="E8696" s="16">
        <v>12.8642</v>
      </c>
      <c r="F8696" s="21">
        <v>44698</v>
      </c>
    </row>
    <row r="8697" spans="1:6" ht="18.75" x14ac:dyDescent="0.3">
      <c r="A8697" s="20" t="s">
        <v>30763</v>
      </c>
      <c r="B8697" s="20" t="s">
        <v>5185</v>
      </c>
      <c r="C8697" s="20" t="s">
        <v>30762</v>
      </c>
      <c r="D8697" s="20" t="s">
        <v>30764</v>
      </c>
      <c r="E8697" s="16">
        <v>12.9876</v>
      </c>
      <c r="F8697" s="21">
        <v>44698</v>
      </c>
    </row>
    <row r="8698" spans="1:6" ht="18.75" x14ac:dyDescent="0.3">
      <c r="A8698" s="20" t="s">
        <v>30766</v>
      </c>
      <c r="B8698" s="20" t="s">
        <v>5185</v>
      </c>
      <c r="C8698" s="20" t="s">
        <v>30765</v>
      </c>
      <c r="D8698" s="20" t="s">
        <v>30767</v>
      </c>
      <c r="E8698" s="16">
        <v>12.9876</v>
      </c>
      <c r="F8698" s="21">
        <v>44698</v>
      </c>
    </row>
    <row r="8699" spans="1:6" ht="18.75" x14ac:dyDescent="0.3">
      <c r="A8699" s="20" t="s">
        <v>30769</v>
      </c>
      <c r="B8699" s="20" t="s">
        <v>5185</v>
      </c>
      <c r="C8699" s="20" t="s">
        <v>30768</v>
      </c>
      <c r="D8699" s="20" t="s">
        <v>30770</v>
      </c>
      <c r="E8699" s="16">
        <v>12.863899999999999</v>
      </c>
      <c r="F8699" s="21">
        <v>44698</v>
      </c>
    </row>
    <row r="8700" spans="1:6" ht="18.75" x14ac:dyDescent="0.3">
      <c r="A8700" s="20" t="s">
        <v>30772</v>
      </c>
      <c r="B8700" s="20" t="s">
        <v>5185</v>
      </c>
      <c r="C8700" s="20" t="s">
        <v>30771</v>
      </c>
      <c r="D8700" s="20" t="s">
        <v>30773</v>
      </c>
      <c r="E8700" s="16">
        <v>12.8642</v>
      </c>
      <c r="F8700" s="21">
        <v>44698</v>
      </c>
    </row>
    <row r="8701" spans="1:6" ht="18.75" x14ac:dyDescent="0.3">
      <c r="A8701" s="20" t="s">
        <v>30775</v>
      </c>
      <c r="B8701" s="20" t="s">
        <v>5185</v>
      </c>
      <c r="C8701" s="20" t="s">
        <v>30774</v>
      </c>
      <c r="D8701" s="20" t="s">
        <v>30776</v>
      </c>
      <c r="E8701" s="16">
        <v>12.754099999999999</v>
      </c>
      <c r="F8701" s="21">
        <v>44686</v>
      </c>
    </row>
    <row r="8702" spans="1:6" ht="18.75" x14ac:dyDescent="0.3">
      <c r="A8702" s="20" t="s">
        <v>30778</v>
      </c>
      <c r="B8702" s="20" t="s">
        <v>5185</v>
      </c>
      <c r="C8702" s="20" t="s">
        <v>30777</v>
      </c>
      <c r="D8702" s="20" t="s">
        <v>30779</v>
      </c>
      <c r="E8702" s="16">
        <v>12.862</v>
      </c>
      <c r="F8702" s="21">
        <v>44686</v>
      </c>
    </row>
    <row r="8703" spans="1:6" ht="18.75" x14ac:dyDescent="0.3">
      <c r="A8703" s="20" t="s">
        <v>30781</v>
      </c>
      <c r="B8703" s="20" t="s">
        <v>5185</v>
      </c>
      <c r="C8703" s="20" t="s">
        <v>30780</v>
      </c>
      <c r="D8703" s="20" t="s">
        <v>30782</v>
      </c>
      <c r="E8703" s="16">
        <v>12.862</v>
      </c>
      <c r="F8703" s="21">
        <v>44686</v>
      </c>
    </row>
    <row r="8704" spans="1:6" ht="18.75" x14ac:dyDescent="0.3">
      <c r="A8704" s="20" t="s">
        <v>30784</v>
      </c>
      <c r="B8704" s="20" t="s">
        <v>5185</v>
      </c>
      <c r="C8704" s="20" t="s">
        <v>30783</v>
      </c>
      <c r="D8704" s="20" t="s">
        <v>30785</v>
      </c>
      <c r="E8704" s="16">
        <v>12.754</v>
      </c>
      <c r="F8704" s="21">
        <v>44686</v>
      </c>
    </row>
    <row r="8705" spans="1:6" ht="18.75" x14ac:dyDescent="0.3">
      <c r="A8705" s="20" t="s">
        <v>30787</v>
      </c>
      <c r="B8705" s="20" t="s">
        <v>5185</v>
      </c>
      <c r="C8705" s="20" t="s">
        <v>30786</v>
      </c>
      <c r="D8705" s="20" t="s">
        <v>30788</v>
      </c>
      <c r="E8705" s="16">
        <v>12.754099999999999</v>
      </c>
      <c r="F8705" s="21">
        <v>44686</v>
      </c>
    </row>
    <row r="8706" spans="1:6" ht="18.75" x14ac:dyDescent="0.3">
      <c r="A8706" s="20" t="s">
        <v>30790</v>
      </c>
      <c r="B8706" s="20" t="s">
        <v>5185</v>
      </c>
      <c r="C8706" s="20" t="s">
        <v>30789</v>
      </c>
      <c r="D8706" s="20" t="s">
        <v>30791</v>
      </c>
      <c r="E8706" s="16">
        <v>12.391400000000001</v>
      </c>
      <c r="F8706" s="21">
        <v>44679</v>
      </c>
    </row>
    <row r="8707" spans="1:6" ht="18.75" x14ac:dyDescent="0.3">
      <c r="A8707" s="20" t="s">
        <v>30793</v>
      </c>
      <c r="B8707" s="20" t="s">
        <v>5185</v>
      </c>
      <c r="C8707" s="20" t="s">
        <v>30792</v>
      </c>
      <c r="D8707" s="20" t="s">
        <v>30794</v>
      </c>
      <c r="E8707" s="16">
        <v>12.4857</v>
      </c>
      <c r="F8707" s="21">
        <v>44679</v>
      </c>
    </row>
    <row r="8708" spans="1:6" ht="18.75" x14ac:dyDescent="0.3">
      <c r="A8708" s="20" t="s">
        <v>30796</v>
      </c>
      <c r="B8708" s="20" t="s">
        <v>5185</v>
      </c>
      <c r="C8708" s="20" t="s">
        <v>30795</v>
      </c>
      <c r="D8708" s="20" t="s">
        <v>30797</v>
      </c>
      <c r="E8708" s="16">
        <v>12.4856</v>
      </c>
      <c r="F8708" s="21">
        <v>44679</v>
      </c>
    </row>
    <row r="8709" spans="1:6" ht="18.75" x14ac:dyDescent="0.3">
      <c r="A8709" s="20" t="s">
        <v>30799</v>
      </c>
      <c r="B8709" s="20" t="s">
        <v>5185</v>
      </c>
      <c r="C8709" s="20" t="s">
        <v>30798</v>
      </c>
      <c r="D8709" s="20" t="s">
        <v>30800</v>
      </c>
      <c r="E8709" s="16">
        <v>12.3811</v>
      </c>
      <c r="F8709" s="21">
        <v>44679</v>
      </c>
    </row>
    <row r="8710" spans="1:6" ht="18.75" x14ac:dyDescent="0.3">
      <c r="A8710" s="20" t="s">
        <v>30802</v>
      </c>
      <c r="B8710" s="20" t="s">
        <v>5185</v>
      </c>
      <c r="C8710" s="20" t="s">
        <v>30801</v>
      </c>
      <c r="D8710" s="20" t="s">
        <v>30803</v>
      </c>
      <c r="E8710" s="16">
        <v>12.391299999999999</v>
      </c>
      <c r="F8710" s="21">
        <v>44679</v>
      </c>
    </row>
    <row r="8711" spans="1:6" ht="18.75" x14ac:dyDescent="0.3">
      <c r="A8711" s="20" t="s">
        <v>30805</v>
      </c>
      <c r="B8711" s="20" t="s">
        <v>5185</v>
      </c>
      <c r="C8711" s="20" t="s">
        <v>30804</v>
      </c>
      <c r="D8711" s="20" t="s">
        <v>30806</v>
      </c>
      <c r="E8711" s="16">
        <v>12.1897</v>
      </c>
      <c r="F8711" s="21">
        <v>45043</v>
      </c>
    </row>
    <row r="8712" spans="1:6" ht="18.75" x14ac:dyDescent="0.3">
      <c r="A8712" s="20" t="s">
        <v>30808</v>
      </c>
      <c r="B8712" s="20" t="s">
        <v>5185</v>
      </c>
      <c r="C8712" s="20" t="s">
        <v>30807</v>
      </c>
      <c r="D8712" s="20" t="s">
        <v>30809</v>
      </c>
      <c r="E8712" s="16">
        <v>12.210900000000001</v>
      </c>
      <c r="F8712" s="21">
        <v>45043</v>
      </c>
    </row>
    <row r="8713" spans="1:6" ht="18.75" x14ac:dyDescent="0.3">
      <c r="A8713" s="20" t="s">
        <v>30811</v>
      </c>
      <c r="B8713" s="20" t="s">
        <v>5185</v>
      </c>
      <c r="C8713" s="20" t="s">
        <v>30810</v>
      </c>
      <c r="D8713" s="20" t="s">
        <v>30812</v>
      </c>
      <c r="E8713" s="16">
        <v>12.189399999999999</v>
      </c>
      <c r="F8713" s="21">
        <v>45043</v>
      </c>
    </row>
    <row r="8714" spans="1:6" ht="18.75" x14ac:dyDescent="0.3">
      <c r="A8714" s="20" t="s">
        <v>30814</v>
      </c>
      <c r="B8714" s="20" t="s">
        <v>5185</v>
      </c>
      <c r="C8714" s="20" t="s">
        <v>30813</v>
      </c>
      <c r="D8714" s="20" t="s">
        <v>30815</v>
      </c>
      <c r="E8714" s="16">
        <v>12.1896</v>
      </c>
      <c r="F8714" s="21">
        <v>45043</v>
      </c>
    </row>
    <row r="8715" spans="1:6" ht="18.75" x14ac:dyDescent="0.3">
      <c r="A8715" s="20" t="s">
        <v>30817</v>
      </c>
      <c r="B8715" s="20" t="s">
        <v>5185</v>
      </c>
      <c r="C8715" s="20" t="s">
        <v>30816</v>
      </c>
      <c r="D8715" s="20" t="s">
        <v>30818</v>
      </c>
      <c r="E8715" s="16">
        <v>12.2371</v>
      </c>
      <c r="F8715" s="21">
        <v>45033</v>
      </c>
    </row>
    <row r="8716" spans="1:6" ht="18.75" x14ac:dyDescent="0.3">
      <c r="A8716" s="20" t="s">
        <v>30820</v>
      </c>
      <c r="B8716" s="20" t="s">
        <v>5185</v>
      </c>
      <c r="C8716" s="20" t="s">
        <v>30819</v>
      </c>
      <c r="D8716" s="20" t="s">
        <v>30821</v>
      </c>
      <c r="E8716" s="16">
        <v>12.29</v>
      </c>
      <c r="F8716" s="21">
        <v>45033</v>
      </c>
    </row>
    <row r="8717" spans="1:6" ht="18.75" x14ac:dyDescent="0.3">
      <c r="A8717" s="20" t="s">
        <v>30823</v>
      </c>
      <c r="B8717" s="20" t="s">
        <v>5185</v>
      </c>
      <c r="C8717" s="20" t="s">
        <v>30822</v>
      </c>
      <c r="D8717" s="20" t="s">
        <v>30824</v>
      </c>
      <c r="E8717" s="16">
        <v>12.289899999999999</v>
      </c>
      <c r="F8717" s="21">
        <v>45033</v>
      </c>
    </row>
    <row r="8718" spans="1:6" ht="18.75" x14ac:dyDescent="0.3">
      <c r="A8718" s="20" t="s">
        <v>30826</v>
      </c>
      <c r="B8718" s="20" t="s">
        <v>5185</v>
      </c>
      <c r="C8718" s="20" t="s">
        <v>30825</v>
      </c>
      <c r="D8718" s="20" t="s">
        <v>30827</v>
      </c>
      <c r="E8718" s="16">
        <v>12.289899999999999</v>
      </c>
      <c r="F8718" s="21">
        <v>45033</v>
      </c>
    </row>
    <row r="8719" spans="1:6" ht="18.75" x14ac:dyDescent="0.3">
      <c r="A8719" s="20" t="s">
        <v>30829</v>
      </c>
      <c r="B8719" s="20" t="s">
        <v>5185</v>
      </c>
      <c r="C8719" s="20" t="s">
        <v>30828</v>
      </c>
      <c r="D8719" s="20" t="s">
        <v>30830</v>
      </c>
      <c r="E8719" s="16">
        <v>12.2371</v>
      </c>
      <c r="F8719" s="21">
        <v>45033</v>
      </c>
    </row>
    <row r="8720" spans="1:6" ht="18.75" x14ac:dyDescent="0.3">
      <c r="A8720" s="20" t="s">
        <v>30832</v>
      </c>
      <c r="B8720" s="20" t="s">
        <v>5185</v>
      </c>
      <c r="C8720" s="20" t="s">
        <v>30831</v>
      </c>
      <c r="D8720" s="20" t="s">
        <v>30833</v>
      </c>
      <c r="E8720" s="16">
        <v>12.2371</v>
      </c>
      <c r="F8720" s="21">
        <v>45033</v>
      </c>
    </row>
    <row r="8721" spans="1:6" ht="18.75" x14ac:dyDescent="0.3">
      <c r="A8721" s="20" t="s">
        <v>30835</v>
      </c>
      <c r="B8721" s="20" t="s">
        <v>5185</v>
      </c>
      <c r="C8721" s="20" t="s">
        <v>30834</v>
      </c>
      <c r="D8721" s="20" t="s">
        <v>30836</v>
      </c>
      <c r="E8721" s="16">
        <v>12.4498</v>
      </c>
      <c r="F8721" s="21">
        <v>45043</v>
      </c>
    </row>
    <row r="8722" spans="1:6" ht="18.75" x14ac:dyDescent="0.3">
      <c r="A8722" s="20" t="s">
        <v>30838</v>
      </c>
      <c r="B8722" s="20" t="s">
        <v>5185</v>
      </c>
      <c r="C8722" s="20" t="s">
        <v>30837</v>
      </c>
      <c r="D8722" s="20" t="s">
        <v>30839</v>
      </c>
      <c r="E8722" s="16">
        <v>12.4947</v>
      </c>
      <c r="F8722" s="21">
        <v>45043</v>
      </c>
    </row>
    <row r="8723" spans="1:6" ht="18.75" x14ac:dyDescent="0.3">
      <c r="A8723" s="20" t="s">
        <v>30841</v>
      </c>
      <c r="B8723" s="20" t="s">
        <v>5185</v>
      </c>
      <c r="C8723" s="20" t="s">
        <v>30840</v>
      </c>
      <c r="D8723" s="20" t="s">
        <v>30842</v>
      </c>
      <c r="E8723" s="16">
        <v>12.4946</v>
      </c>
      <c r="F8723" s="21">
        <v>45043</v>
      </c>
    </row>
    <row r="8724" spans="1:6" ht="18.75" x14ac:dyDescent="0.3">
      <c r="A8724" s="20" t="s">
        <v>30844</v>
      </c>
      <c r="B8724" s="20" t="s">
        <v>5185</v>
      </c>
      <c r="C8724" s="20" t="s">
        <v>30843</v>
      </c>
      <c r="D8724" s="20" t="s">
        <v>30845</v>
      </c>
      <c r="E8724" s="16">
        <v>12.4946</v>
      </c>
      <c r="F8724" s="21">
        <v>45043</v>
      </c>
    </row>
    <row r="8725" spans="1:6" ht="18.75" x14ac:dyDescent="0.3">
      <c r="A8725" s="20" t="s">
        <v>30847</v>
      </c>
      <c r="B8725" s="20" t="s">
        <v>5185</v>
      </c>
      <c r="C8725" s="20" t="s">
        <v>30846</v>
      </c>
      <c r="D8725" s="20" t="s">
        <v>30848</v>
      </c>
      <c r="E8725" s="16">
        <v>12.4498</v>
      </c>
      <c r="F8725" s="21">
        <v>45043</v>
      </c>
    </row>
    <row r="8726" spans="1:6" ht="18.75" x14ac:dyDescent="0.3">
      <c r="A8726" s="20" t="s">
        <v>30850</v>
      </c>
      <c r="B8726" s="20" t="s">
        <v>5185</v>
      </c>
      <c r="C8726" s="20" t="s">
        <v>30849</v>
      </c>
      <c r="D8726" s="20" t="s">
        <v>30851</v>
      </c>
      <c r="E8726" s="16">
        <v>12.4498</v>
      </c>
      <c r="F8726" s="21">
        <v>45043</v>
      </c>
    </row>
    <row r="8727" spans="1:6" ht="18.75" x14ac:dyDescent="0.3">
      <c r="A8727" s="20" t="s">
        <v>43138</v>
      </c>
      <c r="B8727" s="20" t="s">
        <v>5185</v>
      </c>
      <c r="C8727" s="20" t="s">
        <v>43139</v>
      </c>
      <c r="D8727" s="20" t="s">
        <v>43140</v>
      </c>
      <c r="E8727" s="16">
        <v>10.4313</v>
      </c>
      <c r="F8727" s="21">
        <v>45134</v>
      </c>
    </row>
    <row r="8728" spans="1:6" ht="18.75" x14ac:dyDescent="0.3">
      <c r="A8728" s="20" t="s">
        <v>43141</v>
      </c>
      <c r="B8728" s="20" t="s">
        <v>5185</v>
      </c>
      <c r="C8728" s="20" t="s">
        <v>43142</v>
      </c>
      <c r="D8728" s="20" t="s">
        <v>43143</v>
      </c>
      <c r="E8728" s="16">
        <v>10.4313</v>
      </c>
      <c r="F8728" s="21">
        <v>45134</v>
      </c>
    </row>
    <row r="8729" spans="1:6" ht="18.75" x14ac:dyDescent="0.3">
      <c r="A8729" s="20" t="s">
        <v>43144</v>
      </c>
      <c r="B8729" s="20" t="s">
        <v>5185</v>
      </c>
      <c r="C8729" s="20" t="s">
        <v>43145</v>
      </c>
      <c r="D8729" s="20" t="s">
        <v>43146</v>
      </c>
      <c r="E8729" s="16">
        <v>10.4305</v>
      </c>
      <c r="F8729" s="21">
        <v>45134</v>
      </c>
    </row>
    <row r="8730" spans="1:6" ht="18.75" x14ac:dyDescent="0.3">
      <c r="A8730" s="20" t="s">
        <v>43147</v>
      </c>
      <c r="B8730" s="20" t="s">
        <v>5185</v>
      </c>
      <c r="C8730" s="20" t="s">
        <v>43148</v>
      </c>
      <c r="D8730" s="20" t="s">
        <v>43149</v>
      </c>
      <c r="E8730" s="16">
        <v>10.414899999999999</v>
      </c>
      <c r="F8730" s="21">
        <v>45134</v>
      </c>
    </row>
    <row r="8731" spans="1:6" ht="18.75" x14ac:dyDescent="0.3">
      <c r="A8731" s="20" t="s">
        <v>43150</v>
      </c>
      <c r="B8731" s="20" t="s">
        <v>5185</v>
      </c>
      <c r="C8731" s="20" t="s">
        <v>43151</v>
      </c>
      <c r="D8731" s="20" t="s">
        <v>43152</v>
      </c>
      <c r="E8731" s="16">
        <v>10.414899999999999</v>
      </c>
      <c r="F8731" s="21">
        <v>45134</v>
      </c>
    </row>
    <row r="8732" spans="1:6" ht="18.75" x14ac:dyDescent="0.3">
      <c r="A8732" s="20" t="s">
        <v>43153</v>
      </c>
      <c r="B8732" s="20" t="s">
        <v>5185</v>
      </c>
      <c r="C8732" s="20" t="s">
        <v>43154</v>
      </c>
      <c r="D8732" s="20" t="s">
        <v>43155</v>
      </c>
      <c r="E8732" s="16">
        <v>10.414899999999999</v>
      </c>
      <c r="F8732" s="21">
        <v>45134</v>
      </c>
    </row>
    <row r="8733" spans="1:6" ht="18.75" x14ac:dyDescent="0.3">
      <c r="A8733" s="20" t="s">
        <v>45194</v>
      </c>
      <c r="B8733" s="20" t="s">
        <v>5185</v>
      </c>
      <c r="C8733" s="20" t="s">
        <v>45195</v>
      </c>
      <c r="D8733" s="20" t="s">
        <v>45196</v>
      </c>
      <c r="E8733" s="16">
        <v>10.3215</v>
      </c>
      <c r="F8733" s="21">
        <v>45134</v>
      </c>
    </row>
    <row r="8734" spans="1:6" ht="18.75" x14ac:dyDescent="0.3">
      <c r="A8734" s="20" t="s">
        <v>45197</v>
      </c>
      <c r="B8734" s="20" t="s">
        <v>5185</v>
      </c>
      <c r="C8734" s="20" t="s">
        <v>45198</v>
      </c>
      <c r="D8734" s="20" t="s">
        <v>45199</v>
      </c>
      <c r="E8734" s="16">
        <v>10.3215</v>
      </c>
      <c r="F8734" s="21">
        <v>45134</v>
      </c>
    </row>
    <row r="8735" spans="1:6" ht="18.75" x14ac:dyDescent="0.3">
      <c r="A8735" s="20" t="s">
        <v>45200</v>
      </c>
      <c r="B8735" s="20" t="s">
        <v>5185</v>
      </c>
      <c r="C8735" s="20" t="s">
        <v>45201</v>
      </c>
      <c r="D8735" s="20" t="s">
        <v>45202</v>
      </c>
      <c r="E8735" s="16">
        <v>10.3119</v>
      </c>
      <c r="F8735" s="21">
        <v>45134</v>
      </c>
    </row>
    <row r="8736" spans="1:6" ht="18.75" x14ac:dyDescent="0.3">
      <c r="A8736" s="20" t="s">
        <v>45203</v>
      </c>
      <c r="B8736" s="20" t="s">
        <v>5185</v>
      </c>
      <c r="C8736" s="20" t="s">
        <v>45204</v>
      </c>
      <c r="D8736" s="20" t="s">
        <v>45205</v>
      </c>
      <c r="E8736" s="16">
        <v>10.3119</v>
      </c>
      <c r="F8736" s="21">
        <v>45134</v>
      </c>
    </row>
    <row r="8737" spans="1:6" ht="18.75" x14ac:dyDescent="0.3">
      <c r="A8737" s="20" t="s">
        <v>40714</v>
      </c>
      <c r="B8737" s="20" t="s">
        <v>5185</v>
      </c>
      <c r="C8737" s="20" t="s">
        <v>40715</v>
      </c>
      <c r="D8737" s="20" t="s">
        <v>40716</v>
      </c>
      <c r="E8737" s="16">
        <v>10.381500000000001</v>
      </c>
      <c r="F8737" s="21">
        <v>44994</v>
      </c>
    </row>
    <row r="8738" spans="1:6" ht="18.75" x14ac:dyDescent="0.3">
      <c r="A8738" s="20" t="s">
        <v>40717</v>
      </c>
      <c r="B8738" s="20" t="s">
        <v>5185</v>
      </c>
      <c r="C8738" s="20" t="s">
        <v>40718</v>
      </c>
      <c r="D8738" s="20" t="s">
        <v>40719</v>
      </c>
      <c r="E8738" s="16">
        <v>10.380100000000001</v>
      </c>
      <c r="F8738" s="21">
        <v>44994</v>
      </c>
    </row>
    <row r="8739" spans="1:6" ht="18.75" x14ac:dyDescent="0.3">
      <c r="A8739" s="20" t="s">
        <v>40720</v>
      </c>
      <c r="B8739" s="20" t="s">
        <v>5185</v>
      </c>
      <c r="C8739" s="20" t="s">
        <v>40721</v>
      </c>
      <c r="D8739" s="20" t="s">
        <v>40722</v>
      </c>
      <c r="E8739" s="16">
        <v>10.3813</v>
      </c>
      <c r="F8739" s="21">
        <v>44994</v>
      </c>
    </row>
    <row r="8740" spans="1:6" ht="18.75" x14ac:dyDescent="0.3">
      <c r="A8740" s="20" t="s">
        <v>40723</v>
      </c>
      <c r="B8740" s="20" t="s">
        <v>5185</v>
      </c>
      <c r="C8740" s="20" t="s">
        <v>40724</v>
      </c>
      <c r="D8740" s="20" t="s">
        <v>40725</v>
      </c>
      <c r="E8740" s="16">
        <v>10.3751</v>
      </c>
      <c r="F8740" s="21">
        <v>44994</v>
      </c>
    </row>
    <row r="8741" spans="1:6" ht="18.75" x14ac:dyDescent="0.3">
      <c r="A8741" s="20" t="s">
        <v>40726</v>
      </c>
      <c r="B8741" s="20" t="s">
        <v>5185</v>
      </c>
      <c r="C8741" s="20" t="s">
        <v>40727</v>
      </c>
      <c r="D8741" s="20" t="s">
        <v>40728</v>
      </c>
      <c r="E8741" s="16">
        <v>10.3751</v>
      </c>
      <c r="F8741" s="21">
        <v>44994</v>
      </c>
    </row>
    <row r="8742" spans="1:6" ht="18.75" x14ac:dyDescent="0.3">
      <c r="A8742" s="20" t="s">
        <v>43497</v>
      </c>
      <c r="B8742" s="20" t="s">
        <v>5185</v>
      </c>
      <c r="C8742" s="20" t="s">
        <v>43498</v>
      </c>
      <c r="D8742" s="20" t="s">
        <v>43499</v>
      </c>
      <c r="E8742" s="16">
        <v>10.171799999999999</v>
      </c>
      <c r="F8742" s="21">
        <v>44998</v>
      </c>
    </row>
    <row r="8743" spans="1:6" ht="18.75" x14ac:dyDescent="0.3">
      <c r="A8743" s="20" t="s">
        <v>43500</v>
      </c>
      <c r="B8743" s="20" t="s">
        <v>5185</v>
      </c>
      <c r="C8743" s="20" t="s">
        <v>43501</v>
      </c>
      <c r="D8743" s="20" t="s">
        <v>43502</v>
      </c>
      <c r="E8743" s="16">
        <v>10.1716</v>
      </c>
      <c r="F8743" s="21">
        <v>44998</v>
      </c>
    </row>
    <row r="8744" spans="1:6" ht="18.75" x14ac:dyDescent="0.3">
      <c r="A8744" s="20" t="s">
        <v>43503</v>
      </c>
      <c r="B8744" s="20" t="s">
        <v>5185</v>
      </c>
      <c r="C8744" s="20" t="s">
        <v>43504</v>
      </c>
      <c r="D8744" s="20" t="s">
        <v>43505</v>
      </c>
      <c r="E8744" s="16">
        <v>10.168799999999999</v>
      </c>
      <c r="F8744" s="21">
        <v>44998</v>
      </c>
    </row>
    <row r="8745" spans="1:6" ht="18.75" x14ac:dyDescent="0.3">
      <c r="A8745" s="20" t="s">
        <v>43506</v>
      </c>
      <c r="B8745" s="20" t="s">
        <v>5185</v>
      </c>
      <c r="C8745" s="20" t="s">
        <v>43507</v>
      </c>
      <c r="D8745" s="20" t="s">
        <v>43508</v>
      </c>
      <c r="E8745" s="16">
        <v>10.168799999999999</v>
      </c>
      <c r="F8745" s="21">
        <v>44998</v>
      </c>
    </row>
    <row r="8746" spans="1:6" ht="18.75" x14ac:dyDescent="0.3">
      <c r="A8746" s="20" t="s">
        <v>45206</v>
      </c>
      <c r="B8746" s="20" t="s">
        <v>5185</v>
      </c>
      <c r="C8746" s="20" t="s">
        <v>45207</v>
      </c>
      <c r="D8746" s="20" t="s">
        <v>45208</v>
      </c>
      <c r="E8746" s="16">
        <v>10.1607</v>
      </c>
      <c r="F8746" s="21">
        <v>45090</v>
      </c>
    </row>
    <row r="8747" spans="1:6" ht="18.75" x14ac:dyDescent="0.3">
      <c r="A8747" s="20" t="s">
        <v>45209</v>
      </c>
      <c r="B8747" s="20" t="s">
        <v>5185</v>
      </c>
      <c r="C8747" s="20" t="s">
        <v>45210</v>
      </c>
      <c r="D8747" s="20" t="s">
        <v>45211</v>
      </c>
      <c r="E8747" s="16">
        <v>10.1602</v>
      </c>
      <c r="F8747" s="21">
        <v>45090</v>
      </c>
    </row>
    <row r="8748" spans="1:6" ht="18.75" x14ac:dyDescent="0.3">
      <c r="A8748" s="20" t="s">
        <v>45212</v>
      </c>
      <c r="B8748" s="20" t="s">
        <v>5185</v>
      </c>
      <c r="C8748" s="20" t="s">
        <v>45213</v>
      </c>
      <c r="D8748" s="20" t="s">
        <v>45214</v>
      </c>
      <c r="E8748" s="16">
        <v>10.1584</v>
      </c>
      <c r="F8748" s="21">
        <v>45090</v>
      </c>
    </row>
    <row r="8749" spans="1:6" ht="18.75" x14ac:dyDescent="0.3">
      <c r="A8749" s="20" t="s">
        <v>45215</v>
      </c>
      <c r="B8749" s="20" t="s">
        <v>5185</v>
      </c>
      <c r="C8749" s="20" t="s">
        <v>45216</v>
      </c>
      <c r="D8749" s="20" t="s">
        <v>45217</v>
      </c>
      <c r="E8749" s="16">
        <v>10.1584</v>
      </c>
      <c r="F8749" s="21">
        <v>45090</v>
      </c>
    </row>
    <row r="8750" spans="1:6" ht="18.75" x14ac:dyDescent="0.3">
      <c r="A8750" s="20" t="s">
        <v>30853</v>
      </c>
      <c r="B8750" s="20" t="s">
        <v>5185</v>
      </c>
      <c r="C8750" s="20" t="s">
        <v>30852</v>
      </c>
      <c r="D8750" s="20" t="s">
        <v>30854</v>
      </c>
      <c r="E8750" s="16">
        <v>12.892099999999999</v>
      </c>
      <c r="F8750" s="21">
        <v>42943</v>
      </c>
    </row>
    <row r="8751" spans="1:6" ht="18.75" x14ac:dyDescent="0.3">
      <c r="A8751" s="20" t="s">
        <v>30856</v>
      </c>
      <c r="B8751" s="20" t="s">
        <v>5185</v>
      </c>
      <c r="C8751" s="20" t="s">
        <v>30855</v>
      </c>
      <c r="D8751" s="20" t="s">
        <v>30857</v>
      </c>
      <c r="E8751" s="16">
        <v>12.8728</v>
      </c>
      <c r="F8751" s="21">
        <v>42943</v>
      </c>
    </row>
    <row r="8752" spans="1:6" ht="18.75" x14ac:dyDescent="0.3">
      <c r="A8752" s="20" t="s">
        <v>30859</v>
      </c>
      <c r="B8752" s="20" t="s">
        <v>5185</v>
      </c>
      <c r="C8752" s="20" t="s">
        <v>30858</v>
      </c>
      <c r="D8752" s="20" t="s">
        <v>30860</v>
      </c>
      <c r="E8752" s="16">
        <v>12.813599999999999</v>
      </c>
      <c r="F8752" s="21">
        <v>42943</v>
      </c>
    </row>
    <row r="8753" spans="1:6" ht="18.75" x14ac:dyDescent="0.3">
      <c r="A8753" s="20" t="s">
        <v>30862</v>
      </c>
      <c r="B8753" s="20" t="s">
        <v>5185</v>
      </c>
      <c r="C8753" s="20" t="s">
        <v>30861</v>
      </c>
      <c r="D8753" s="20" t="s">
        <v>30863</v>
      </c>
      <c r="E8753" s="16">
        <v>12.832800000000001</v>
      </c>
      <c r="F8753" s="21">
        <v>42943</v>
      </c>
    </row>
    <row r="8754" spans="1:6" ht="18.75" x14ac:dyDescent="0.3">
      <c r="A8754" s="20" t="s">
        <v>30865</v>
      </c>
      <c r="B8754" s="20" t="s">
        <v>5185</v>
      </c>
      <c r="C8754" s="20" t="s">
        <v>30864</v>
      </c>
      <c r="D8754" s="20" t="s">
        <v>30866</v>
      </c>
      <c r="E8754" s="16">
        <v>12.8285</v>
      </c>
      <c r="F8754" s="21">
        <v>42943</v>
      </c>
    </row>
    <row r="8755" spans="1:6" ht="18.75" x14ac:dyDescent="0.3">
      <c r="A8755" s="20" t="s">
        <v>30868</v>
      </c>
      <c r="B8755" s="20" t="s">
        <v>5185</v>
      </c>
      <c r="C8755" s="20" t="s">
        <v>30867</v>
      </c>
      <c r="D8755" s="20" t="s">
        <v>30869</v>
      </c>
      <c r="E8755" s="16">
        <v>12.7697</v>
      </c>
      <c r="F8755" s="21">
        <v>42943</v>
      </c>
    </row>
    <row r="8756" spans="1:6" ht="18.75" x14ac:dyDescent="0.3">
      <c r="A8756" s="20" t="s">
        <v>30871</v>
      </c>
      <c r="B8756" s="20" t="s">
        <v>5185</v>
      </c>
      <c r="C8756" s="20" t="s">
        <v>30870</v>
      </c>
      <c r="D8756" s="20" t="s">
        <v>30872</v>
      </c>
      <c r="E8756" s="16">
        <v>12.8491</v>
      </c>
      <c r="F8756" s="21">
        <v>42943</v>
      </c>
    </row>
    <row r="8757" spans="1:6" ht="18.75" x14ac:dyDescent="0.3">
      <c r="A8757" s="20" t="s">
        <v>30874</v>
      </c>
      <c r="B8757" s="20" t="s">
        <v>5185</v>
      </c>
      <c r="C8757" s="20" t="s">
        <v>30873</v>
      </c>
      <c r="D8757" s="20" t="s">
        <v>30875</v>
      </c>
      <c r="E8757" s="16">
        <v>12.7902</v>
      </c>
      <c r="F8757" s="21">
        <v>42943</v>
      </c>
    </row>
    <row r="8758" spans="1:6" ht="18.75" x14ac:dyDescent="0.3">
      <c r="A8758" s="20" t="s">
        <v>30877</v>
      </c>
      <c r="B8758" s="20" t="s">
        <v>5185</v>
      </c>
      <c r="C8758" s="20" t="s">
        <v>30876</v>
      </c>
      <c r="D8758" s="20" t="s">
        <v>30878</v>
      </c>
      <c r="E8758" s="16">
        <v>13.413600000000001</v>
      </c>
      <c r="F8758" s="21">
        <v>43222</v>
      </c>
    </row>
    <row r="8759" spans="1:6" ht="18.75" x14ac:dyDescent="0.3">
      <c r="A8759" s="20" t="s">
        <v>30880</v>
      </c>
      <c r="B8759" s="20" t="s">
        <v>5185</v>
      </c>
      <c r="C8759" s="20" t="s">
        <v>30879</v>
      </c>
      <c r="D8759" s="20" t="s">
        <v>30881</v>
      </c>
      <c r="E8759" s="16">
        <v>13.6061</v>
      </c>
      <c r="F8759" s="21">
        <v>43222</v>
      </c>
    </row>
    <row r="8760" spans="1:6" ht="18.75" x14ac:dyDescent="0.3">
      <c r="A8760" s="20" t="s">
        <v>30883</v>
      </c>
      <c r="B8760" s="20" t="s">
        <v>5185</v>
      </c>
      <c r="C8760" s="20" t="s">
        <v>30882</v>
      </c>
      <c r="D8760" s="20" t="s">
        <v>30884</v>
      </c>
      <c r="E8760" s="16">
        <v>13.6061</v>
      </c>
      <c r="F8760" s="21">
        <v>43222</v>
      </c>
    </row>
    <row r="8761" spans="1:6" ht="18.75" x14ac:dyDescent="0.3">
      <c r="A8761" s="20" t="s">
        <v>30886</v>
      </c>
      <c r="B8761" s="20" t="s">
        <v>5185</v>
      </c>
      <c r="C8761" s="20" t="s">
        <v>30885</v>
      </c>
      <c r="D8761" s="20" t="s">
        <v>30887</v>
      </c>
      <c r="E8761" s="16">
        <v>13.413600000000001</v>
      </c>
      <c r="F8761" s="21">
        <v>43222</v>
      </c>
    </row>
    <row r="8762" spans="1:6" ht="18.75" x14ac:dyDescent="0.3">
      <c r="A8762" s="20" t="s">
        <v>30889</v>
      </c>
      <c r="B8762" s="20" t="s">
        <v>5185</v>
      </c>
      <c r="C8762" s="20" t="s">
        <v>30888</v>
      </c>
      <c r="D8762" s="20" t="s">
        <v>30890</v>
      </c>
      <c r="E8762" s="16">
        <v>13.052899999999999</v>
      </c>
      <c r="F8762" s="21">
        <v>42954</v>
      </c>
    </row>
    <row r="8763" spans="1:6" ht="18.75" x14ac:dyDescent="0.3">
      <c r="A8763" s="20" t="s">
        <v>30892</v>
      </c>
      <c r="B8763" s="20" t="s">
        <v>5185</v>
      </c>
      <c r="C8763" s="20" t="s">
        <v>30891</v>
      </c>
      <c r="D8763" s="20" t="s">
        <v>30893</v>
      </c>
      <c r="E8763" s="16">
        <v>13.1752</v>
      </c>
      <c r="F8763" s="21">
        <v>42954</v>
      </c>
    </row>
    <row r="8764" spans="1:6" ht="18.75" x14ac:dyDescent="0.3">
      <c r="A8764" s="20" t="s">
        <v>30895</v>
      </c>
      <c r="B8764" s="20" t="s">
        <v>5185</v>
      </c>
      <c r="C8764" s="20" t="s">
        <v>30894</v>
      </c>
      <c r="D8764" s="20" t="s">
        <v>30896</v>
      </c>
      <c r="E8764" s="16">
        <v>12.3809</v>
      </c>
      <c r="F8764" s="21">
        <v>42954</v>
      </c>
    </row>
    <row r="8765" spans="1:6" ht="18.75" x14ac:dyDescent="0.3">
      <c r="A8765" s="20" t="s">
        <v>30898</v>
      </c>
      <c r="B8765" s="20" t="s">
        <v>5185</v>
      </c>
      <c r="C8765" s="20" t="s">
        <v>30897</v>
      </c>
      <c r="D8765" s="20" t="s">
        <v>30899</v>
      </c>
      <c r="E8765" s="16">
        <v>12.289099999999999</v>
      </c>
      <c r="F8765" s="21">
        <v>42954</v>
      </c>
    </row>
    <row r="8766" spans="1:6" ht="18.75" x14ac:dyDescent="0.3">
      <c r="A8766" s="20" t="s">
        <v>30901</v>
      </c>
      <c r="B8766" s="20" t="s">
        <v>5185</v>
      </c>
      <c r="C8766" s="20" t="s">
        <v>30900</v>
      </c>
      <c r="D8766" s="20" t="s">
        <v>30902</v>
      </c>
      <c r="E8766" s="16">
        <v>12.420400000000001</v>
      </c>
      <c r="F8766" s="21">
        <v>43955</v>
      </c>
    </row>
    <row r="8767" spans="1:6" ht="18.75" x14ac:dyDescent="0.3">
      <c r="A8767" s="20" t="s">
        <v>30904</v>
      </c>
      <c r="B8767" s="20" t="s">
        <v>5185</v>
      </c>
      <c r="C8767" s="20" t="s">
        <v>30903</v>
      </c>
      <c r="D8767" s="20" t="s">
        <v>30905</v>
      </c>
      <c r="E8767" s="16">
        <v>12.4437</v>
      </c>
      <c r="F8767" s="21">
        <v>43955</v>
      </c>
    </row>
    <row r="8768" spans="1:6" ht="18.75" x14ac:dyDescent="0.3">
      <c r="A8768" s="20" t="s">
        <v>30907</v>
      </c>
      <c r="B8768" s="20" t="s">
        <v>5185</v>
      </c>
      <c r="C8768" s="20" t="s">
        <v>30906</v>
      </c>
      <c r="D8768" s="20" t="s">
        <v>30908</v>
      </c>
      <c r="E8768" s="16">
        <v>12.4437</v>
      </c>
      <c r="F8768" s="21">
        <v>43955</v>
      </c>
    </row>
    <row r="8769" spans="1:6" ht="18.75" x14ac:dyDescent="0.3">
      <c r="A8769" s="20" t="s">
        <v>30910</v>
      </c>
      <c r="B8769" s="20" t="s">
        <v>5185</v>
      </c>
      <c r="C8769" s="20" t="s">
        <v>30909</v>
      </c>
      <c r="D8769" s="20" t="s">
        <v>30911</v>
      </c>
      <c r="E8769" s="16">
        <v>12.420400000000001</v>
      </c>
      <c r="F8769" s="21">
        <v>43955</v>
      </c>
    </row>
    <row r="8770" spans="1:6" ht="18.75" x14ac:dyDescent="0.3">
      <c r="A8770" s="20" t="s">
        <v>30913</v>
      </c>
      <c r="B8770" s="20" t="s">
        <v>5185</v>
      </c>
      <c r="C8770" s="20" t="s">
        <v>30912</v>
      </c>
      <c r="D8770" s="20" t="s">
        <v>30914</v>
      </c>
      <c r="E8770" s="16">
        <v>12.444599999999999</v>
      </c>
      <c r="F8770" s="21">
        <v>43955</v>
      </c>
    </row>
    <row r="8771" spans="1:6" ht="18.75" x14ac:dyDescent="0.3">
      <c r="A8771" s="20" t="s">
        <v>30916</v>
      </c>
      <c r="B8771" s="20" t="s">
        <v>5185</v>
      </c>
      <c r="C8771" s="20" t="s">
        <v>30915</v>
      </c>
      <c r="D8771" s="20" t="s">
        <v>30917</v>
      </c>
      <c r="E8771" s="16">
        <v>12.467499999999999</v>
      </c>
      <c r="F8771" s="21">
        <v>43955</v>
      </c>
    </row>
    <row r="8772" spans="1:6" ht="18.75" x14ac:dyDescent="0.3">
      <c r="A8772" s="20" t="s">
        <v>30919</v>
      </c>
      <c r="B8772" s="20" t="s">
        <v>5185</v>
      </c>
      <c r="C8772" s="20" t="s">
        <v>30918</v>
      </c>
      <c r="D8772" s="20" t="s">
        <v>30920</v>
      </c>
      <c r="E8772" s="16">
        <v>12.467499999999999</v>
      </c>
      <c r="F8772" s="21">
        <v>43955</v>
      </c>
    </row>
    <row r="8773" spans="1:6" ht="18.75" x14ac:dyDescent="0.3">
      <c r="A8773" s="20" t="s">
        <v>30922</v>
      </c>
      <c r="B8773" s="20" t="s">
        <v>5185</v>
      </c>
      <c r="C8773" s="20" t="s">
        <v>30921</v>
      </c>
      <c r="D8773" s="20" t="s">
        <v>30923</v>
      </c>
      <c r="E8773" s="16">
        <v>12.444599999999999</v>
      </c>
      <c r="F8773" s="21">
        <v>43955</v>
      </c>
    </row>
    <row r="8774" spans="1:6" ht="18.75" x14ac:dyDescent="0.3">
      <c r="A8774" s="20" t="s">
        <v>30925</v>
      </c>
      <c r="B8774" s="20" t="s">
        <v>5185</v>
      </c>
      <c r="C8774" s="20" t="s">
        <v>30924</v>
      </c>
      <c r="D8774" s="20" t="s">
        <v>30926</v>
      </c>
      <c r="E8774" s="16">
        <v>12.665699999999999</v>
      </c>
      <c r="F8774" s="21">
        <v>44343</v>
      </c>
    </row>
    <row r="8775" spans="1:6" ht="18.75" x14ac:dyDescent="0.3">
      <c r="A8775" s="20" t="s">
        <v>30928</v>
      </c>
      <c r="B8775" s="20" t="s">
        <v>5185</v>
      </c>
      <c r="C8775" s="20" t="s">
        <v>30927</v>
      </c>
      <c r="D8775" s="20" t="s">
        <v>30929</v>
      </c>
      <c r="E8775" s="16">
        <v>12.6831</v>
      </c>
      <c r="F8775" s="21">
        <v>44343</v>
      </c>
    </row>
    <row r="8776" spans="1:6" ht="18.75" x14ac:dyDescent="0.3">
      <c r="A8776" s="20" t="s">
        <v>30931</v>
      </c>
      <c r="B8776" s="20" t="s">
        <v>5185</v>
      </c>
      <c r="C8776" s="20" t="s">
        <v>30930</v>
      </c>
      <c r="D8776" s="20" t="s">
        <v>30932</v>
      </c>
      <c r="E8776" s="16">
        <v>12.6831</v>
      </c>
      <c r="F8776" s="21">
        <v>44343</v>
      </c>
    </row>
    <row r="8777" spans="1:6" ht="18.75" x14ac:dyDescent="0.3">
      <c r="A8777" s="20" t="s">
        <v>30934</v>
      </c>
      <c r="B8777" s="20" t="s">
        <v>5185</v>
      </c>
      <c r="C8777" s="20" t="s">
        <v>30933</v>
      </c>
      <c r="D8777" s="20" t="s">
        <v>30935</v>
      </c>
      <c r="E8777" s="16">
        <v>12.6831</v>
      </c>
      <c r="F8777" s="21">
        <v>44343</v>
      </c>
    </row>
    <row r="8778" spans="1:6" ht="18.75" x14ac:dyDescent="0.3">
      <c r="A8778" s="20" t="s">
        <v>30937</v>
      </c>
      <c r="B8778" s="20" t="s">
        <v>5185</v>
      </c>
      <c r="C8778" s="20" t="s">
        <v>30936</v>
      </c>
      <c r="D8778" s="20" t="s">
        <v>30938</v>
      </c>
      <c r="E8778" s="16">
        <v>12.665699999999999</v>
      </c>
      <c r="F8778" s="21">
        <v>44343</v>
      </c>
    </row>
    <row r="8779" spans="1:6" ht="18.75" x14ac:dyDescent="0.3">
      <c r="A8779" s="20" t="s">
        <v>30940</v>
      </c>
      <c r="B8779" s="20" t="s">
        <v>5185</v>
      </c>
      <c r="C8779" s="20" t="s">
        <v>30939</v>
      </c>
      <c r="D8779" s="20" t="s">
        <v>30941</v>
      </c>
      <c r="E8779" s="16">
        <v>12.8901</v>
      </c>
      <c r="F8779" s="21">
        <v>42943</v>
      </c>
    </row>
    <row r="8780" spans="1:6" ht="18.75" x14ac:dyDescent="0.3">
      <c r="A8780" s="20" t="s">
        <v>30943</v>
      </c>
      <c r="B8780" s="20" t="s">
        <v>5185</v>
      </c>
      <c r="C8780" s="20" t="s">
        <v>30942</v>
      </c>
      <c r="D8780" s="20" t="s">
        <v>30944</v>
      </c>
      <c r="E8780" s="16">
        <v>12.911899999999999</v>
      </c>
      <c r="F8780" s="21">
        <v>42943</v>
      </c>
    </row>
    <row r="8781" spans="1:6" ht="18.75" x14ac:dyDescent="0.3">
      <c r="A8781" s="20" t="s">
        <v>30946</v>
      </c>
      <c r="B8781" s="20" t="s">
        <v>5185</v>
      </c>
      <c r="C8781" s="20" t="s">
        <v>30945</v>
      </c>
      <c r="D8781" s="20" t="s">
        <v>30947</v>
      </c>
      <c r="E8781" s="16">
        <v>12.831</v>
      </c>
      <c r="F8781" s="21">
        <v>42943</v>
      </c>
    </row>
    <row r="8782" spans="1:6" ht="18.75" x14ac:dyDescent="0.3">
      <c r="A8782" s="20" t="s">
        <v>30949</v>
      </c>
      <c r="B8782" s="20" t="s">
        <v>5185</v>
      </c>
      <c r="C8782" s="20" t="s">
        <v>30948</v>
      </c>
      <c r="D8782" s="20" t="s">
        <v>30950</v>
      </c>
      <c r="E8782" s="16">
        <v>12.852399999999999</v>
      </c>
      <c r="F8782" s="21">
        <v>42943</v>
      </c>
    </row>
    <row r="8783" spans="1:6" ht="18.75" x14ac:dyDescent="0.3">
      <c r="A8783" s="20" t="s">
        <v>30952</v>
      </c>
      <c r="B8783" s="20" t="s">
        <v>5185</v>
      </c>
      <c r="C8783" s="20" t="s">
        <v>30951</v>
      </c>
      <c r="D8783" s="20" t="s">
        <v>30953</v>
      </c>
      <c r="E8783" s="16">
        <v>12.583299999999999</v>
      </c>
      <c r="F8783" s="21">
        <v>43306</v>
      </c>
    </row>
    <row r="8784" spans="1:6" ht="18.75" x14ac:dyDescent="0.3">
      <c r="A8784" s="20" t="s">
        <v>30955</v>
      </c>
      <c r="B8784" s="20" t="s">
        <v>5185</v>
      </c>
      <c r="C8784" s="20" t="s">
        <v>30954</v>
      </c>
      <c r="D8784" s="20" t="s">
        <v>30956</v>
      </c>
      <c r="E8784" s="16">
        <v>12.6638</v>
      </c>
      <c r="F8784" s="21">
        <v>43306</v>
      </c>
    </row>
    <row r="8785" spans="1:6" ht="18.75" x14ac:dyDescent="0.3">
      <c r="A8785" s="20" t="s">
        <v>30958</v>
      </c>
      <c r="B8785" s="20" t="s">
        <v>5185</v>
      </c>
      <c r="C8785" s="20" t="s">
        <v>30957</v>
      </c>
      <c r="D8785" s="20" t="s">
        <v>30959</v>
      </c>
      <c r="E8785" s="16">
        <v>12.583299999999999</v>
      </c>
      <c r="F8785" s="21">
        <v>43306</v>
      </c>
    </row>
    <row r="8786" spans="1:6" ht="18.75" x14ac:dyDescent="0.3">
      <c r="A8786" s="20" t="s">
        <v>30961</v>
      </c>
      <c r="B8786" s="20" t="s">
        <v>5185</v>
      </c>
      <c r="C8786" s="20" t="s">
        <v>30960</v>
      </c>
      <c r="D8786" s="20" t="s">
        <v>30962</v>
      </c>
      <c r="E8786" s="16">
        <v>12.9573</v>
      </c>
      <c r="F8786" s="21">
        <v>42163</v>
      </c>
    </row>
    <row r="8787" spans="1:6" ht="18.75" x14ac:dyDescent="0.3">
      <c r="A8787" s="20" t="s">
        <v>30964</v>
      </c>
      <c r="B8787" s="20" t="s">
        <v>5185</v>
      </c>
      <c r="C8787" s="20" t="s">
        <v>30963</v>
      </c>
      <c r="D8787" s="20" t="s">
        <v>30965</v>
      </c>
      <c r="E8787" s="16">
        <v>10.4976</v>
      </c>
      <c r="F8787" s="21">
        <v>42163</v>
      </c>
    </row>
    <row r="8788" spans="1:6" ht="18.75" x14ac:dyDescent="0.3">
      <c r="A8788" s="20" t="s">
        <v>30967</v>
      </c>
      <c r="B8788" s="20" t="s">
        <v>5185</v>
      </c>
      <c r="C8788" s="20" t="s">
        <v>30966</v>
      </c>
      <c r="D8788" s="20" t="s">
        <v>30968</v>
      </c>
      <c r="E8788" s="16">
        <v>12.9338</v>
      </c>
      <c r="F8788" s="21">
        <v>42191</v>
      </c>
    </row>
    <row r="8789" spans="1:6" ht="18.75" x14ac:dyDescent="0.3">
      <c r="A8789" s="20" t="s">
        <v>30970</v>
      </c>
      <c r="B8789" s="20" t="s">
        <v>5185</v>
      </c>
      <c r="C8789" s="20" t="s">
        <v>30969</v>
      </c>
      <c r="D8789" s="20" t="s">
        <v>30971</v>
      </c>
      <c r="E8789" s="16">
        <v>10.644299999999999</v>
      </c>
      <c r="F8789" s="21">
        <v>42191</v>
      </c>
    </row>
    <row r="8790" spans="1:6" ht="18.75" x14ac:dyDescent="0.3">
      <c r="A8790" s="20" t="s">
        <v>30973</v>
      </c>
      <c r="B8790" s="20" t="s">
        <v>5185</v>
      </c>
      <c r="C8790" s="20" t="s">
        <v>30972</v>
      </c>
      <c r="D8790" s="20" t="s">
        <v>30974</v>
      </c>
      <c r="E8790" s="16">
        <v>12.8634</v>
      </c>
      <c r="F8790" s="21">
        <v>42219</v>
      </c>
    </row>
    <row r="8791" spans="1:6" ht="18.75" x14ac:dyDescent="0.3">
      <c r="A8791" s="20" t="s">
        <v>30976</v>
      </c>
      <c r="B8791" s="20" t="s">
        <v>5185</v>
      </c>
      <c r="C8791" s="20" t="s">
        <v>30975</v>
      </c>
      <c r="D8791" s="20" t="s">
        <v>30977</v>
      </c>
      <c r="E8791" s="16">
        <v>10.667199999999999</v>
      </c>
      <c r="F8791" s="21">
        <v>42219</v>
      </c>
    </row>
    <row r="8792" spans="1:6" ht="18.75" x14ac:dyDescent="0.3">
      <c r="A8792" s="20" t="s">
        <v>30979</v>
      </c>
      <c r="B8792" s="20" t="s">
        <v>5185</v>
      </c>
      <c r="C8792" s="20" t="s">
        <v>30978</v>
      </c>
      <c r="D8792" s="20" t="s">
        <v>30980</v>
      </c>
      <c r="E8792" s="16">
        <v>12.739699999999999</v>
      </c>
      <c r="F8792" s="21">
        <v>42247</v>
      </c>
    </row>
    <row r="8793" spans="1:6" ht="18.75" x14ac:dyDescent="0.3">
      <c r="A8793" s="20" t="s">
        <v>30982</v>
      </c>
      <c r="B8793" s="20" t="s">
        <v>5185</v>
      </c>
      <c r="C8793" s="20" t="s">
        <v>30981</v>
      </c>
      <c r="D8793" s="20" t="s">
        <v>30983</v>
      </c>
      <c r="E8793" s="16">
        <v>10.7166</v>
      </c>
      <c r="F8793" s="21">
        <v>42247</v>
      </c>
    </row>
    <row r="8794" spans="1:6" ht="18.75" x14ac:dyDescent="0.3">
      <c r="A8794" s="20" t="s">
        <v>30985</v>
      </c>
      <c r="B8794" s="20" t="s">
        <v>5185</v>
      </c>
      <c r="C8794" s="20" t="s">
        <v>30984</v>
      </c>
      <c r="D8794" s="20" t="s">
        <v>30986</v>
      </c>
      <c r="E8794" s="16">
        <v>12.9274</v>
      </c>
      <c r="F8794" s="21">
        <v>42254</v>
      </c>
    </row>
    <row r="8795" spans="1:6" ht="18.75" x14ac:dyDescent="0.3">
      <c r="A8795" s="20" t="s">
        <v>30988</v>
      </c>
      <c r="B8795" s="20" t="s">
        <v>5185</v>
      </c>
      <c r="C8795" s="20" t="s">
        <v>30987</v>
      </c>
      <c r="D8795" s="20" t="s">
        <v>30989</v>
      </c>
      <c r="E8795" s="16">
        <v>11.9832</v>
      </c>
      <c r="F8795" s="21">
        <v>42254</v>
      </c>
    </row>
    <row r="8796" spans="1:6" ht="18.75" x14ac:dyDescent="0.3">
      <c r="A8796" s="20" t="s">
        <v>30991</v>
      </c>
      <c r="B8796" s="20" t="s">
        <v>5185</v>
      </c>
      <c r="C8796" s="20" t="s">
        <v>30990</v>
      </c>
      <c r="D8796" s="20" t="s">
        <v>30992</v>
      </c>
      <c r="E8796" s="16">
        <v>12.73</v>
      </c>
      <c r="F8796" s="21">
        <v>42275</v>
      </c>
    </row>
    <row r="8797" spans="1:6" ht="18.75" x14ac:dyDescent="0.3">
      <c r="A8797" s="20" t="s">
        <v>30994</v>
      </c>
      <c r="B8797" s="20" t="s">
        <v>5185</v>
      </c>
      <c r="C8797" s="20" t="s">
        <v>30993</v>
      </c>
      <c r="D8797" s="20" t="s">
        <v>30995</v>
      </c>
      <c r="E8797" s="16">
        <v>10.776999999999999</v>
      </c>
      <c r="F8797" s="21">
        <v>42275</v>
      </c>
    </row>
    <row r="8798" spans="1:6" ht="18.75" x14ac:dyDescent="0.3">
      <c r="A8798" s="20" t="s">
        <v>30997</v>
      </c>
      <c r="B8798" s="20" t="s">
        <v>5185</v>
      </c>
      <c r="C8798" s="20" t="s">
        <v>30996</v>
      </c>
      <c r="D8798" s="20" t="s">
        <v>30998</v>
      </c>
      <c r="E8798" s="16">
        <v>12.767200000000001</v>
      </c>
      <c r="F8798" s="21">
        <v>42303</v>
      </c>
    </row>
    <row r="8799" spans="1:6" ht="18.75" x14ac:dyDescent="0.3">
      <c r="A8799" s="20" t="s">
        <v>31000</v>
      </c>
      <c r="B8799" s="20" t="s">
        <v>5185</v>
      </c>
      <c r="C8799" s="20" t="s">
        <v>30999</v>
      </c>
      <c r="D8799" s="20" t="s">
        <v>31001</v>
      </c>
      <c r="E8799" s="16">
        <v>10.856</v>
      </c>
      <c r="F8799" s="21">
        <v>42303</v>
      </c>
    </row>
    <row r="8800" spans="1:6" ht="18.75" x14ac:dyDescent="0.3">
      <c r="A8800" s="20" t="s">
        <v>31003</v>
      </c>
      <c r="B8800" s="20" t="s">
        <v>5185</v>
      </c>
      <c r="C8800" s="20" t="s">
        <v>31002</v>
      </c>
      <c r="D8800" s="20" t="s">
        <v>31004</v>
      </c>
      <c r="E8800" s="16">
        <v>12.8506</v>
      </c>
      <c r="F8800" s="21">
        <v>42471</v>
      </c>
    </row>
    <row r="8801" spans="1:6" ht="18.75" x14ac:dyDescent="0.3">
      <c r="A8801" s="20" t="s">
        <v>31006</v>
      </c>
      <c r="B8801" s="20" t="s">
        <v>5185</v>
      </c>
      <c r="C8801" s="20" t="s">
        <v>31005</v>
      </c>
      <c r="D8801" s="20" t="s">
        <v>31007</v>
      </c>
      <c r="E8801" s="16">
        <v>12.9328</v>
      </c>
      <c r="F8801" s="21">
        <v>42471</v>
      </c>
    </row>
    <row r="8802" spans="1:6" ht="18.75" x14ac:dyDescent="0.3">
      <c r="A8802" s="20" t="s">
        <v>31009</v>
      </c>
      <c r="B8802" s="20" t="s">
        <v>5185</v>
      </c>
      <c r="C8802" s="20" t="s">
        <v>31008</v>
      </c>
      <c r="D8802" s="20" t="s">
        <v>31010</v>
      </c>
      <c r="E8802" s="16">
        <v>12.558999999999999</v>
      </c>
      <c r="F8802" s="21">
        <v>42471</v>
      </c>
    </row>
    <row r="8803" spans="1:6" ht="18.75" x14ac:dyDescent="0.3">
      <c r="A8803" s="20" t="s">
        <v>31012</v>
      </c>
      <c r="B8803" s="20" t="s">
        <v>5185</v>
      </c>
      <c r="C8803" s="20" t="s">
        <v>31011</v>
      </c>
      <c r="D8803" s="20" t="s">
        <v>31013</v>
      </c>
      <c r="E8803" s="16">
        <v>12.4781</v>
      </c>
      <c r="F8803" s="21">
        <v>42471</v>
      </c>
    </row>
    <row r="8804" spans="1:6" ht="18.75" x14ac:dyDescent="0.3">
      <c r="A8804" s="20" t="s">
        <v>31015</v>
      </c>
      <c r="B8804" s="20" t="s">
        <v>5185</v>
      </c>
      <c r="C8804" s="20" t="s">
        <v>31014</v>
      </c>
      <c r="D8804" s="20" t="s">
        <v>31016</v>
      </c>
      <c r="E8804" s="16">
        <v>13.9697</v>
      </c>
      <c r="F8804" s="21">
        <v>42879</v>
      </c>
    </row>
    <row r="8805" spans="1:6" ht="18.75" x14ac:dyDescent="0.3">
      <c r="A8805" s="20" t="s">
        <v>31018</v>
      </c>
      <c r="B8805" s="20" t="s">
        <v>5185</v>
      </c>
      <c r="C8805" s="20" t="s">
        <v>31017</v>
      </c>
      <c r="D8805" s="20" t="s">
        <v>31019</v>
      </c>
      <c r="E8805" s="16">
        <v>13.9771</v>
      </c>
      <c r="F8805" s="21">
        <v>42879</v>
      </c>
    </row>
    <row r="8806" spans="1:6" ht="18.75" x14ac:dyDescent="0.3">
      <c r="A8806" s="20" t="s">
        <v>31021</v>
      </c>
      <c r="B8806" s="20" t="s">
        <v>5185</v>
      </c>
      <c r="C8806" s="20" t="s">
        <v>31020</v>
      </c>
      <c r="D8806" s="20" t="s">
        <v>31022</v>
      </c>
      <c r="E8806" s="16">
        <v>12.4756</v>
      </c>
      <c r="F8806" s="21">
        <v>42478</v>
      </c>
    </row>
    <row r="8807" spans="1:6" ht="18.75" x14ac:dyDescent="0.3">
      <c r="A8807" s="20" t="s">
        <v>31024</v>
      </c>
      <c r="B8807" s="20" t="s">
        <v>5185</v>
      </c>
      <c r="C8807" s="20" t="s">
        <v>31023</v>
      </c>
      <c r="D8807" s="20" t="s">
        <v>31025</v>
      </c>
      <c r="E8807" s="16">
        <v>13.424099999999999</v>
      </c>
      <c r="F8807" s="21">
        <v>42879</v>
      </c>
    </row>
    <row r="8808" spans="1:6" ht="18.75" x14ac:dyDescent="0.3">
      <c r="A8808" s="20" t="s">
        <v>31027</v>
      </c>
      <c r="B8808" s="20" t="s">
        <v>5185</v>
      </c>
      <c r="C8808" s="20" t="s">
        <v>31026</v>
      </c>
      <c r="D8808" s="20" t="s">
        <v>31028</v>
      </c>
      <c r="E8808" s="16">
        <v>12.729900000000001</v>
      </c>
      <c r="F8808" s="21">
        <v>42508</v>
      </c>
    </row>
    <row r="8809" spans="1:6" ht="18.75" x14ac:dyDescent="0.3">
      <c r="A8809" s="20" t="s">
        <v>31030</v>
      </c>
      <c r="B8809" s="20" t="s">
        <v>5185</v>
      </c>
      <c r="C8809" s="20" t="s">
        <v>31029</v>
      </c>
      <c r="D8809" s="20" t="s">
        <v>31031</v>
      </c>
      <c r="E8809" s="16">
        <v>12.8026</v>
      </c>
      <c r="F8809" s="21">
        <v>42508</v>
      </c>
    </row>
    <row r="8810" spans="1:6" ht="18.75" x14ac:dyDescent="0.3">
      <c r="A8810" s="20" t="s">
        <v>31033</v>
      </c>
      <c r="B8810" s="20" t="s">
        <v>5185</v>
      </c>
      <c r="C8810" s="20" t="s">
        <v>31032</v>
      </c>
      <c r="D8810" s="20" t="s">
        <v>31034</v>
      </c>
      <c r="E8810" s="16">
        <v>11.2654</v>
      </c>
      <c r="F8810" s="21">
        <v>42508</v>
      </c>
    </row>
    <row r="8811" spans="1:6" ht="18.75" x14ac:dyDescent="0.3">
      <c r="A8811" s="20" t="s">
        <v>31036</v>
      </c>
      <c r="B8811" s="20" t="s">
        <v>5185</v>
      </c>
      <c r="C8811" s="20" t="s">
        <v>31035</v>
      </c>
      <c r="D8811" s="20" t="s">
        <v>31037</v>
      </c>
      <c r="E8811" s="16">
        <v>11.239100000000001</v>
      </c>
      <c r="F8811" s="21">
        <v>42508</v>
      </c>
    </row>
    <row r="8812" spans="1:6" ht="18.75" x14ac:dyDescent="0.3">
      <c r="A8812" s="20" t="s">
        <v>31039</v>
      </c>
      <c r="B8812" s="20" t="s">
        <v>5185</v>
      </c>
      <c r="C8812" s="20" t="s">
        <v>31038</v>
      </c>
      <c r="D8812" s="20" t="s">
        <v>31040</v>
      </c>
      <c r="E8812" s="16">
        <v>13.0306</v>
      </c>
      <c r="F8812" s="21">
        <v>42584</v>
      </c>
    </row>
    <row r="8813" spans="1:6" ht="18.75" x14ac:dyDescent="0.3">
      <c r="A8813" s="20" t="s">
        <v>31042</v>
      </c>
      <c r="B8813" s="20" t="s">
        <v>5185</v>
      </c>
      <c r="C8813" s="20" t="s">
        <v>31041</v>
      </c>
      <c r="D8813" s="20" t="s">
        <v>31043</v>
      </c>
      <c r="E8813" s="16">
        <v>13.0624</v>
      </c>
      <c r="F8813" s="21">
        <v>42584</v>
      </c>
    </row>
    <row r="8814" spans="1:6" ht="18.75" x14ac:dyDescent="0.3">
      <c r="A8814" s="20" t="s">
        <v>31045</v>
      </c>
      <c r="B8814" s="20" t="s">
        <v>5185</v>
      </c>
      <c r="C8814" s="20" t="s">
        <v>31044</v>
      </c>
      <c r="D8814" s="20" t="s">
        <v>31046</v>
      </c>
      <c r="E8814" s="16">
        <v>13.0352</v>
      </c>
      <c r="F8814" s="21">
        <v>42584</v>
      </c>
    </row>
    <row r="8815" spans="1:6" ht="18.75" x14ac:dyDescent="0.3">
      <c r="A8815" s="20" t="s">
        <v>31048</v>
      </c>
      <c r="B8815" s="20" t="s">
        <v>5185</v>
      </c>
      <c r="C8815" s="20" t="s">
        <v>31047</v>
      </c>
      <c r="D8815" s="20" t="s">
        <v>31049</v>
      </c>
      <c r="E8815" s="16">
        <v>13.08</v>
      </c>
      <c r="F8815" s="21">
        <v>42584</v>
      </c>
    </row>
    <row r="8816" spans="1:6" ht="18.75" x14ac:dyDescent="0.3">
      <c r="A8816" s="20" t="s">
        <v>31051</v>
      </c>
      <c r="B8816" s="20" t="s">
        <v>5185</v>
      </c>
      <c r="C8816" s="20" t="s">
        <v>31050</v>
      </c>
      <c r="D8816" s="20" t="s">
        <v>31052</v>
      </c>
      <c r="E8816" s="16">
        <v>12.9756</v>
      </c>
      <c r="F8816" s="21">
        <v>42584</v>
      </c>
    </row>
    <row r="8817" spans="1:6" ht="18.75" x14ac:dyDescent="0.3">
      <c r="A8817" s="20" t="s">
        <v>31054</v>
      </c>
      <c r="B8817" s="20" t="s">
        <v>5185</v>
      </c>
      <c r="C8817" s="20" t="s">
        <v>31053</v>
      </c>
      <c r="D8817" s="20" t="s">
        <v>31055</v>
      </c>
      <c r="E8817" s="16">
        <v>14.1731</v>
      </c>
      <c r="F8817" s="21">
        <v>43025</v>
      </c>
    </row>
    <row r="8818" spans="1:6" ht="18.75" x14ac:dyDescent="0.3">
      <c r="A8818" s="20" t="s">
        <v>31057</v>
      </c>
      <c r="B8818" s="20" t="s">
        <v>5185</v>
      </c>
      <c r="C8818" s="20" t="s">
        <v>31056</v>
      </c>
      <c r="D8818" s="20" t="s">
        <v>31058</v>
      </c>
      <c r="E8818" s="16">
        <v>14.2186</v>
      </c>
      <c r="F8818" s="21">
        <v>43025</v>
      </c>
    </row>
    <row r="8819" spans="1:6" ht="18.75" x14ac:dyDescent="0.3">
      <c r="A8819" s="20" t="s">
        <v>31060</v>
      </c>
      <c r="B8819" s="20" t="s">
        <v>5185</v>
      </c>
      <c r="C8819" s="20" t="s">
        <v>31059</v>
      </c>
      <c r="D8819" s="20" t="s">
        <v>31061</v>
      </c>
      <c r="E8819" s="16">
        <v>13.0068</v>
      </c>
      <c r="F8819" s="21">
        <v>42633</v>
      </c>
    </row>
    <row r="8820" spans="1:6" ht="18.75" x14ac:dyDescent="0.3">
      <c r="A8820" s="20" t="s">
        <v>31063</v>
      </c>
      <c r="B8820" s="20" t="s">
        <v>5185</v>
      </c>
      <c r="C8820" s="20" t="s">
        <v>31062</v>
      </c>
      <c r="D8820" s="20" t="s">
        <v>31064</v>
      </c>
      <c r="E8820" s="16">
        <v>13.073</v>
      </c>
      <c r="F8820" s="21">
        <v>42633</v>
      </c>
    </row>
    <row r="8821" spans="1:6" ht="18.75" x14ac:dyDescent="0.3">
      <c r="A8821" s="20" t="s">
        <v>31066</v>
      </c>
      <c r="B8821" s="20" t="s">
        <v>5185</v>
      </c>
      <c r="C8821" s="20" t="s">
        <v>31065</v>
      </c>
      <c r="D8821" s="20" t="s">
        <v>31067</v>
      </c>
      <c r="E8821" s="16">
        <v>11.8454</v>
      </c>
      <c r="F8821" s="21">
        <v>42633</v>
      </c>
    </row>
    <row r="8822" spans="1:6" ht="18.75" x14ac:dyDescent="0.3">
      <c r="A8822" s="20" t="s">
        <v>31069</v>
      </c>
      <c r="B8822" s="20" t="s">
        <v>5185</v>
      </c>
      <c r="C8822" s="20" t="s">
        <v>31068</v>
      </c>
      <c r="D8822" s="20" t="s">
        <v>31070</v>
      </c>
      <c r="E8822" s="16">
        <v>11.8131</v>
      </c>
      <c r="F8822" s="21">
        <v>42633</v>
      </c>
    </row>
    <row r="8823" spans="1:6" ht="18.75" x14ac:dyDescent="0.3">
      <c r="A8823" s="20" t="s">
        <v>31072</v>
      </c>
      <c r="B8823" s="20" t="s">
        <v>5185</v>
      </c>
      <c r="C8823" s="20" t="s">
        <v>31071</v>
      </c>
      <c r="D8823" s="20" t="s">
        <v>31073</v>
      </c>
      <c r="E8823" s="16">
        <v>12.6355</v>
      </c>
      <c r="F8823" s="21">
        <v>42548</v>
      </c>
    </row>
    <row r="8824" spans="1:6" ht="18.75" x14ac:dyDescent="0.3">
      <c r="A8824" s="20" t="s">
        <v>31075</v>
      </c>
      <c r="B8824" s="20" t="s">
        <v>5185</v>
      </c>
      <c r="C8824" s="20" t="s">
        <v>31074</v>
      </c>
      <c r="D8824" s="20" t="s">
        <v>31076</v>
      </c>
      <c r="E8824" s="16">
        <v>12.7021</v>
      </c>
      <c r="F8824" s="21">
        <v>42548</v>
      </c>
    </row>
    <row r="8825" spans="1:6" ht="18.75" x14ac:dyDescent="0.3">
      <c r="A8825" s="20" t="s">
        <v>31078</v>
      </c>
      <c r="B8825" s="20" t="s">
        <v>5185</v>
      </c>
      <c r="C8825" s="20" t="s">
        <v>31077</v>
      </c>
      <c r="D8825" s="20" t="s">
        <v>31079</v>
      </c>
      <c r="E8825" s="16">
        <v>10.844900000000001</v>
      </c>
      <c r="F8825" s="21">
        <v>42179</v>
      </c>
    </row>
    <row r="8826" spans="1:6" ht="18.75" x14ac:dyDescent="0.3">
      <c r="A8826" s="20" t="s">
        <v>31081</v>
      </c>
      <c r="B8826" s="20" t="s">
        <v>5185</v>
      </c>
      <c r="C8826" s="20" t="s">
        <v>31080</v>
      </c>
      <c r="D8826" s="20" t="s">
        <v>31082</v>
      </c>
      <c r="E8826" s="16">
        <v>11.5947</v>
      </c>
      <c r="F8826" s="21">
        <v>42548</v>
      </c>
    </row>
    <row r="8827" spans="1:6" ht="18.75" x14ac:dyDescent="0.3">
      <c r="A8827" s="20" t="s">
        <v>31084</v>
      </c>
      <c r="B8827" s="20" t="s">
        <v>5185</v>
      </c>
      <c r="C8827" s="20" t="s">
        <v>31083</v>
      </c>
      <c r="D8827" s="20" t="s">
        <v>31085</v>
      </c>
      <c r="E8827" s="16">
        <v>12.870699999999999</v>
      </c>
      <c r="F8827" s="21">
        <v>42633</v>
      </c>
    </row>
    <row r="8828" spans="1:6" ht="18.75" x14ac:dyDescent="0.3">
      <c r="A8828" s="20" t="s">
        <v>31087</v>
      </c>
      <c r="B8828" s="20" t="s">
        <v>5185</v>
      </c>
      <c r="C8828" s="20" t="s">
        <v>31086</v>
      </c>
      <c r="D8828" s="20" t="s">
        <v>31088</v>
      </c>
      <c r="E8828" s="16">
        <v>12.924899999999999</v>
      </c>
      <c r="F8828" s="21">
        <v>42633</v>
      </c>
    </row>
    <row r="8829" spans="1:6" ht="18.75" x14ac:dyDescent="0.3">
      <c r="A8829" s="20" t="s">
        <v>31090</v>
      </c>
      <c r="B8829" s="20" t="s">
        <v>5185</v>
      </c>
      <c r="C8829" s="20" t="s">
        <v>31089</v>
      </c>
      <c r="D8829" s="20" t="s">
        <v>31091</v>
      </c>
      <c r="E8829" s="16">
        <v>11.6896</v>
      </c>
      <c r="F8829" s="21">
        <v>42633</v>
      </c>
    </row>
    <row r="8830" spans="1:6" ht="18.75" x14ac:dyDescent="0.3">
      <c r="A8830" s="20" t="s">
        <v>31093</v>
      </c>
      <c r="B8830" s="20" t="s">
        <v>5185</v>
      </c>
      <c r="C8830" s="20" t="s">
        <v>31092</v>
      </c>
      <c r="D8830" s="20" t="s">
        <v>31094</v>
      </c>
      <c r="E8830" s="16">
        <v>11.6614</v>
      </c>
      <c r="F8830" s="21">
        <v>42633</v>
      </c>
    </row>
    <row r="8831" spans="1:6" ht="18.75" x14ac:dyDescent="0.3">
      <c r="A8831" s="20" t="s">
        <v>31096</v>
      </c>
      <c r="B8831" s="20" t="s">
        <v>5185</v>
      </c>
      <c r="C8831" s="20" t="s">
        <v>31095</v>
      </c>
      <c r="D8831" s="20" t="s">
        <v>31097</v>
      </c>
      <c r="E8831" s="16">
        <v>13.946199999999999</v>
      </c>
      <c r="F8831" s="21">
        <v>43011</v>
      </c>
    </row>
    <row r="8832" spans="1:6" ht="18.75" x14ac:dyDescent="0.3">
      <c r="A8832" s="20" t="s">
        <v>31099</v>
      </c>
      <c r="B8832" s="20" t="s">
        <v>5185</v>
      </c>
      <c r="C8832" s="20" t="s">
        <v>31098</v>
      </c>
      <c r="D8832" s="20" t="s">
        <v>31100</v>
      </c>
      <c r="E8832" s="16">
        <v>14.036099999999999</v>
      </c>
      <c r="F8832" s="21">
        <v>43011</v>
      </c>
    </row>
    <row r="8833" spans="1:6" ht="18.75" x14ac:dyDescent="0.3">
      <c r="A8833" s="20" t="s">
        <v>31102</v>
      </c>
      <c r="B8833" s="20" t="s">
        <v>5185</v>
      </c>
      <c r="C8833" s="20" t="s">
        <v>31101</v>
      </c>
      <c r="D8833" s="20" t="s">
        <v>31103</v>
      </c>
      <c r="E8833" s="16">
        <v>14.018700000000001</v>
      </c>
      <c r="F8833" s="21">
        <v>43011</v>
      </c>
    </row>
    <row r="8834" spans="1:6" ht="18.75" x14ac:dyDescent="0.3">
      <c r="A8834" s="20" t="s">
        <v>31105</v>
      </c>
      <c r="B8834" s="20" t="s">
        <v>5185</v>
      </c>
      <c r="C8834" s="20" t="s">
        <v>31104</v>
      </c>
      <c r="D8834" s="20" t="s">
        <v>31106</v>
      </c>
      <c r="E8834" s="16">
        <v>14.1065</v>
      </c>
      <c r="F8834" s="21">
        <v>43011</v>
      </c>
    </row>
    <row r="8835" spans="1:6" ht="18.75" x14ac:dyDescent="0.3">
      <c r="A8835" s="20" t="s">
        <v>31108</v>
      </c>
      <c r="B8835" s="20" t="s">
        <v>5185</v>
      </c>
      <c r="C8835" s="20" t="s">
        <v>31107</v>
      </c>
      <c r="D8835" s="20" t="s">
        <v>31109</v>
      </c>
      <c r="E8835" s="16">
        <v>12.3035</v>
      </c>
      <c r="F8835" s="21">
        <v>43011</v>
      </c>
    </row>
    <row r="8836" spans="1:6" ht="18.75" x14ac:dyDescent="0.3">
      <c r="A8836" s="20" t="s">
        <v>31111</v>
      </c>
      <c r="B8836" s="20" t="s">
        <v>5185</v>
      </c>
      <c r="C8836" s="20" t="s">
        <v>31110</v>
      </c>
      <c r="D8836" s="20" t="s">
        <v>31112</v>
      </c>
      <c r="E8836" s="16">
        <v>13.1157</v>
      </c>
      <c r="F8836" s="21">
        <v>42719</v>
      </c>
    </row>
    <row r="8837" spans="1:6" ht="18.75" x14ac:dyDescent="0.3">
      <c r="A8837" s="20" t="s">
        <v>31114</v>
      </c>
      <c r="B8837" s="20" t="s">
        <v>5185</v>
      </c>
      <c r="C8837" s="20" t="s">
        <v>31113</v>
      </c>
      <c r="D8837" s="20" t="s">
        <v>31115</v>
      </c>
      <c r="E8837" s="16">
        <v>13.3345</v>
      </c>
      <c r="F8837" s="21">
        <v>42719</v>
      </c>
    </row>
    <row r="8838" spans="1:6" ht="18.75" x14ac:dyDescent="0.3">
      <c r="A8838" s="20" t="s">
        <v>31117</v>
      </c>
      <c r="B8838" s="20" t="s">
        <v>5185</v>
      </c>
      <c r="C8838" s="20" t="s">
        <v>31116</v>
      </c>
      <c r="D8838" s="20" t="s">
        <v>31118</v>
      </c>
      <c r="E8838" s="16">
        <v>11.807399999999999</v>
      </c>
      <c r="F8838" s="21">
        <v>42621</v>
      </c>
    </row>
    <row r="8839" spans="1:6" ht="18.75" x14ac:dyDescent="0.3">
      <c r="A8839" s="20" t="s">
        <v>31120</v>
      </c>
      <c r="B8839" s="20" t="s">
        <v>5185</v>
      </c>
      <c r="C8839" s="20" t="s">
        <v>31119</v>
      </c>
      <c r="D8839" s="20" t="s">
        <v>31121</v>
      </c>
      <c r="E8839" s="16">
        <v>11.8538</v>
      </c>
      <c r="F8839" s="21">
        <v>42719</v>
      </c>
    </row>
    <row r="8840" spans="1:6" ht="18.75" x14ac:dyDescent="0.3">
      <c r="A8840" s="20" t="s">
        <v>31123</v>
      </c>
      <c r="B8840" s="20" t="s">
        <v>5185</v>
      </c>
      <c r="C8840" s="20" t="s">
        <v>31122</v>
      </c>
      <c r="D8840" s="20" t="s">
        <v>31124</v>
      </c>
      <c r="E8840" s="16">
        <v>13.2201</v>
      </c>
      <c r="F8840" s="21">
        <v>42704</v>
      </c>
    </row>
    <row r="8841" spans="1:6" ht="18.75" x14ac:dyDescent="0.3">
      <c r="A8841" s="20" t="s">
        <v>31126</v>
      </c>
      <c r="B8841" s="20" t="s">
        <v>5185</v>
      </c>
      <c r="C8841" s="20" t="s">
        <v>31125</v>
      </c>
      <c r="D8841" s="20" t="s">
        <v>31127</v>
      </c>
      <c r="E8841" s="16">
        <v>13.423</v>
      </c>
      <c r="F8841" s="21">
        <v>42704</v>
      </c>
    </row>
    <row r="8842" spans="1:6" ht="18.75" x14ac:dyDescent="0.3">
      <c r="A8842" s="20" t="s">
        <v>31129</v>
      </c>
      <c r="B8842" s="20" t="s">
        <v>5185</v>
      </c>
      <c r="C8842" s="20" t="s">
        <v>31128</v>
      </c>
      <c r="D8842" s="20" t="s">
        <v>31130</v>
      </c>
      <c r="E8842" s="16">
        <v>12.007199999999999</v>
      </c>
      <c r="F8842" s="21">
        <v>42704</v>
      </c>
    </row>
    <row r="8843" spans="1:6" ht="18.75" x14ac:dyDescent="0.3">
      <c r="A8843" s="20" t="s">
        <v>31132</v>
      </c>
      <c r="B8843" s="20" t="s">
        <v>5185</v>
      </c>
      <c r="C8843" s="20" t="s">
        <v>31131</v>
      </c>
      <c r="D8843" s="20" t="s">
        <v>31133</v>
      </c>
      <c r="E8843" s="16">
        <v>15.4246</v>
      </c>
      <c r="F8843" s="21">
        <v>43340</v>
      </c>
    </row>
    <row r="8844" spans="1:6" ht="18.75" x14ac:dyDescent="0.3">
      <c r="A8844" s="20" t="s">
        <v>31135</v>
      </c>
      <c r="B8844" s="20" t="s">
        <v>5185</v>
      </c>
      <c r="C8844" s="20" t="s">
        <v>31134</v>
      </c>
      <c r="D8844" s="20" t="s">
        <v>31136</v>
      </c>
      <c r="E8844" s="16">
        <v>15.7355</v>
      </c>
      <c r="F8844" s="21">
        <v>43340</v>
      </c>
    </row>
    <row r="8845" spans="1:6" ht="18.75" x14ac:dyDescent="0.3">
      <c r="A8845" s="20" t="s">
        <v>31138</v>
      </c>
      <c r="B8845" s="20" t="s">
        <v>5185</v>
      </c>
      <c r="C8845" s="20" t="s">
        <v>31137</v>
      </c>
      <c r="D8845" s="20" t="s">
        <v>31139</v>
      </c>
      <c r="E8845" s="16">
        <v>13.818199999999999</v>
      </c>
      <c r="F8845" s="21">
        <v>43340</v>
      </c>
    </row>
    <row r="8846" spans="1:6" ht="18.75" x14ac:dyDescent="0.3">
      <c r="A8846" s="20" t="s">
        <v>31141</v>
      </c>
      <c r="B8846" s="20" t="s">
        <v>5185</v>
      </c>
      <c r="C8846" s="20" t="s">
        <v>31140</v>
      </c>
      <c r="D8846" s="20" t="s">
        <v>31142</v>
      </c>
      <c r="E8846" s="16">
        <v>14.1577</v>
      </c>
      <c r="F8846" s="21">
        <v>43025</v>
      </c>
    </row>
    <row r="8847" spans="1:6" ht="18.75" x14ac:dyDescent="0.3">
      <c r="A8847" s="20" t="s">
        <v>31144</v>
      </c>
      <c r="B8847" s="20" t="s">
        <v>5185</v>
      </c>
      <c r="C8847" s="20" t="s">
        <v>31143</v>
      </c>
      <c r="D8847" s="20" t="s">
        <v>31145</v>
      </c>
      <c r="E8847" s="16">
        <v>14.202199999999999</v>
      </c>
      <c r="F8847" s="21">
        <v>43025</v>
      </c>
    </row>
    <row r="8848" spans="1:6" ht="18.75" x14ac:dyDescent="0.3">
      <c r="A8848" s="20" t="s">
        <v>31147</v>
      </c>
      <c r="B8848" s="20" t="s">
        <v>5185</v>
      </c>
      <c r="C8848" s="20" t="s">
        <v>31146</v>
      </c>
      <c r="D8848" s="20" t="s">
        <v>31148</v>
      </c>
      <c r="E8848" s="16">
        <v>13.097</v>
      </c>
      <c r="F8848" s="21">
        <v>42620</v>
      </c>
    </row>
    <row r="8849" spans="1:6" ht="18.75" x14ac:dyDescent="0.3">
      <c r="A8849" s="20" t="s">
        <v>31150</v>
      </c>
      <c r="B8849" s="20" t="s">
        <v>5185</v>
      </c>
      <c r="C8849" s="20" t="s">
        <v>31149</v>
      </c>
      <c r="D8849" s="20" t="s">
        <v>31151</v>
      </c>
      <c r="E8849" s="16">
        <v>13.1433</v>
      </c>
      <c r="F8849" s="21">
        <v>42620</v>
      </c>
    </row>
    <row r="8850" spans="1:6" ht="18.75" x14ac:dyDescent="0.3">
      <c r="A8850" s="20" t="s">
        <v>31153</v>
      </c>
      <c r="B8850" s="20" t="s">
        <v>5185</v>
      </c>
      <c r="C8850" s="20" t="s">
        <v>31152</v>
      </c>
      <c r="D8850" s="20" t="s">
        <v>31154</v>
      </c>
      <c r="E8850" s="16">
        <v>11.8779</v>
      </c>
      <c r="F8850" s="21">
        <v>42620</v>
      </c>
    </row>
    <row r="8851" spans="1:6" ht="18.75" x14ac:dyDescent="0.3">
      <c r="A8851" s="20" t="s">
        <v>31156</v>
      </c>
      <c r="B8851" s="20" t="s">
        <v>5185</v>
      </c>
      <c r="C8851" s="20" t="s">
        <v>31155</v>
      </c>
      <c r="D8851" s="20" t="s">
        <v>31157</v>
      </c>
      <c r="E8851" s="16">
        <v>14.1495</v>
      </c>
      <c r="F8851" s="21">
        <v>43025</v>
      </c>
    </row>
    <row r="8852" spans="1:6" ht="18.75" x14ac:dyDescent="0.3">
      <c r="A8852" s="20" t="s">
        <v>31159</v>
      </c>
      <c r="B8852" s="20" t="s">
        <v>5185</v>
      </c>
      <c r="C8852" s="20" t="s">
        <v>31158</v>
      </c>
      <c r="D8852" s="20" t="s">
        <v>31160</v>
      </c>
      <c r="E8852" s="16">
        <v>14.183400000000001</v>
      </c>
      <c r="F8852" s="21">
        <v>43025</v>
      </c>
    </row>
    <row r="8853" spans="1:6" ht="18.75" x14ac:dyDescent="0.3">
      <c r="A8853" s="20" t="s">
        <v>31162</v>
      </c>
      <c r="B8853" s="20" t="s">
        <v>5185</v>
      </c>
      <c r="C8853" s="20" t="s">
        <v>31161</v>
      </c>
      <c r="D8853" s="20" t="s">
        <v>31163</v>
      </c>
      <c r="E8853" s="16">
        <v>12.7341</v>
      </c>
      <c r="F8853" s="21">
        <v>43025</v>
      </c>
    </row>
    <row r="8854" spans="1:6" ht="18.75" x14ac:dyDescent="0.3">
      <c r="A8854" s="20" t="s">
        <v>31165</v>
      </c>
      <c r="B8854" s="20" t="s">
        <v>5185</v>
      </c>
      <c r="C8854" s="20" t="s">
        <v>31164</v>
      </c>
      <c r="D8854" s="20" t="s">
        <v>31166</v>
      </c>
      <c r="E8854" s="16">
        <v>13.0814</v>
      </c>
      <c r="F8854" s="21">
        <v>42633</v>
      </c>
    </row>
    <row r="8855" spans="1:6" ht="18.75" x14ac:dyDescent="0.3">
      <c r="A8855" s="20" t="s">
        <v>31168</v>
      </c>
      <c r="B8855" s="20" t="s">
        <v>5185</v>
      </c>
      <c r="C8855" s="20" t="s">
        <v>31167</v>
      </c>
      <c r="D8855" s="20" t="s">
        <v>31169</v>
      </c>
      <c r="E8855" s="16">
        <v>13.1396</v>
      </c>
      <c r="F8855" s="21">
        <v>42633</v>
      </c>
    </row>
    <row r="8856" spans="1:6" ht="18.75" x14ac:dyDescent="0.3">
      <c r="A8856" s="20" t="s">
        <v>31171</v>
      </c>
      <c r="B8856" s="20" t="s">
        <v>5185</v>
      </c>
      <c r="C8856" s="20" t="s">
        <v>31170</v>
      </c>
      <c r="D8856" s="20" t="s">
        <v>31172</v>
      </c>
      <c r="E8856" s="16">
        <v>11.849399999999999</v>
      </c>
      <c r="F8856" s="21">
        <v>42633</v>
      </c>
    </row>
    <row r="8857" spans="1:6" ht="18.75" x14ac:dyDescent="0.3">
      <c r="A8857" s="20" t="s">
        <v>31174</v>
      </c>
      <c r="B8857" s="20" t="s">
        <v>5185</v>
      </c>
      <c r="C8857" s="20" t="s">
        <v>31173</v>
      </c>
      <c r="D8857" s="20" t="s">
        <v>31175</v>
      </c>
      <c r="E8857" s="16">
        <v>13.197699999999999</v>
      </c>
      <c r="F8857" s="21">
        <v>42663</v>
      </c>
    </row>
    <row r="8858" spans="1:6" ht="18.75" x14ac:dyDescent="0.3">
      <c r="A8858" s="20" t="s">
        <v>31177</v>
      </c>
      <c r="B8858" s="20" t="s">
        <v>5185</v>
      </c>
      <c r="C8858" s="20" t="s">
        <v>31176</v>
      </c>
      <c r="D8858" s="20" t="s">
        <v>31178</v>
      </c>
      <c r="E8858" s="16">
        <v>13.251300000000001</v>
      </c>
      <c r="F8858" s="21">
        <v>42663</v>
      </c>
    </row>
    <row r="8859" spans="1:6" ht="18.75" x14ac:dyDescent="0.3">
      <c r="A8859" s="20" t="s">
        <v>31180</v>
      </c>
      <c r="B8859" s="20" t="s">
        <v>5185</v>
      </c>
      <c r="C8859" s="20" t="s">
        <v>31179</v>
      </c>
      <c r="D8859" s="20" t="s">
        <v>31181</v>
      </c>
      <c r="E8859" s="16">
        <v>13.1388</v>
      </c>
      <c r="F8859" s="21">
        <v>42663</v>
      </c>
    </row>
    <row r="8860" spans="1:6" ht="18.75" x14ac:dyDescent="0.3">
      <c r="A8860" s="20" t="s">
        <v>31183</v>
      </c>
      <c r="B8860" s="20" t="s">
        <v>5185</v>
      </c>
      <c r="C8860" s="20" t="s">
        <v>31182</v>
      </c>
      <c r="D8860" s="20" t="s">
        <v>31184</v>
      </c>
      <c r="E8860" s="16">
        <v>12.9976</v>
      </c>
      <c r="F8860" s="21">
        <v>42633</v>
      </c>
    </row>
    <row r="8861" spans="1:6" ht="18.75" x14ac:dyDescent="0.3">
      <c r="A8861" s="20" t="s">
        <v>31186</v>
      </c>
      <c r="B8861" s="20" t="s">
        <v>5185</v>
      </c>
      <c r="C8861" s="20" t="s">
        <v>31185</v>
      </c>
      <c r="D8861" s="20" t="s">
        <v>31187</v>
      </c>
      <c r="E8861" s="16">
        <v>13.063499999999999</v>
      </c>
      <c r="F8861" s="21">
        <v>42633</v>
      </c>
    </row>
    <row r="8862" spans="1:6" ht="18.75" x14ac:dyDescent="0.3">
      <c r="A8862" s="20" t="s">
        <v>31189</v>
      </c>
      <c r="B8862" s="20" t="s">
        <v>5185</v>
      </c>
      <c r="C8862" s="20" t="s">
        <v>31188</v>
      </c>
      <c r="D8862" s="20" t="s">
        <v>31190</v>
      </c>
      <c r="E8862" s="16">
        <v>11.726699999999999</v>
      </c>
      <c r="F8862" s="21">
        <v>42633</v>
      </c>
    </row>
    <row r="8863" spans="1:6" ht="18.75" x14ac:dyDescent="0.3">
      <c r="A8863" s="20" t="s">
        <v>31192</v>
      </c>
      <c r="B8863" s="20" t="s">
        <v>5185</v>
      </c>
      <c r="C8863" s="20" t="s">
        <v>31191</v>
      </c>
      <c r="D8863" s="20" t="s">
        <v>31193</v>
      </c>
      <c r="E8863" s="16">
        <v>11.6991</v>
      </c>
      <c r="F8863" s="21">
        <v>42633</v>
      </c>
    </row>
    <row r="8864" spans="1:6" ht="18.75" x14ac:dyDescent="0.3">
      <c r="A8864" s="20" t="s">
        <v>31195</v>
      </c>
      <c r="B8864" s="20" t="s">
        <v>5185</v>
      </c>
      <c r="C8864" s="20" t="s">
        <v>31194</v>
      </c>
      <c r="D8864" s="20" t="s">
        <v>31196</v>
      </c>
      <c r="E8864" s="16">
        <v>13.886699999999999</v>
      </c>
      <c r="F8864" s="21">
        <v>43003</v>
      </c>
    </row>
    <row r="8865" spans="1:6" ht="18.75" x14ac:dyDescent="0.3">
      <c r="A8865" s="20" t="s">
        <v>31198</v>
      </c>
      <c r="B8865" s="20" t="s">
        <v>5185</v>
      </c>
      <c r="C8865" s="20" t="s">
        <v>31197</v>
      </c>
      <c r="D8865" s="20" t="s">
        <v>31199</v>
      </c>
      <c r="E8865" s="16">
        <v>13.956200000000001</v>
      </c>
      <c r="F8865" s="21">
        <v>43003</v>
      </c>
    </row>
    <row r="8866" spans="1:6" ht="18.75" x14ac:dyDescent="0.3">
      <c r="A8866" s="20" t="s">
        <v>31201</v>
      </c>
      <c r="B8866" s="20" t="s">
        <v>5185</v>
      </c>
      <c r="C8866" s="20" t="s">
        <v>31200</v>
      </c>
      <c r="D8866" s="20" t="s">
        <v>31202</v>
      </c>
      <c r="E8866" s="16">
        <v>11.818</v>
      </c>
      <c r="F8866" s="21">
        <v>42633</v>
      </c>
    </row>
    <row r="8867" spans="1:6" ht="18.75" x14ac:dyDescent="0.3">
      <c r="A8867" s="20" t="s">
        <v>31204</v>
      </c>
      <c r="B8867" s="20" t="s">
        <v>5185</v>
      </c>
      <c r="C8867" s="20" t="s">
        <v>31203</v>
      </c>
      <c r="D8867" s="20" t="s">
        <v>31205</v>
      </c>
      <c r="E8867" s="16">
        <v>12.7829</v>
      </c>
      <c r="F8867" s="21">
        <v>42646</v>
      </c>
    </row>
    <row r="8868" spans="1:6" ht="18.75" x14ac:dyDescent="0.3">
      <c r="A8868" s="20" t="s">
        <v>31207</v>
      </c>
      <c r="B8868" s="20" t="s">
        <v>5185</v>
      </c>
      <c r="C8868" s="20" t="s">
        <v>31206</v>
      </c>
      <c r="D8868" s="20" t="s">
        <v>31208</v>
      </c>
      <c r="E8868" s="16">
        <v>12.9847</v>
      </c>
      <c r="F8868" s="21">
        <v>42646</v>
      </c>
    </row>
    <row r="8869" spans="1:6" ht="18.75" x14ac:dyDescent="0.3">
      <c r="A8869" s="20" t="s">
        <v>31210</v>
      </c>
      <c r="B8869" s="20" t="s">
        <v>5185</v>
      </c>
      <c r="C8869" s="20" t="s">
        <v>31209</v>
      </c>
      <c r="D8869" s="20" t="s">
        <v>31211</v>
      </c>
      <c r="E8869" s="16">
        <v>11.7402</v>
      </c>
      <c r="F8869" s="21">
        <v>42646</v>
      </c>
    </row>
    <row r="8870" spans="1:6" ht="18.75" x14ac:dyDescent="0.3">
      <c r="A8870" s="20" t="s">
        <v>31213</v>
      </c>
      <c r="B8870" s="20" t="s">
        <v>5185</v>
      </c>
      <c r="C8870" s="20" t="s">
        <v>31212</v>
      </c>
      <c r="D8870" s="20" t="s">
        <v>31214</v>
      </c>
      <c r="E8870" s="16">
        <v>11.6355</v>
      </c>
      <c r="F8870" s="21">
        <v>42646</v>
      </c>
    </row>
    <row r="8871" spans="1:6" ht="18.75" x14ac:dyDescent="0.3">
      <c r="A8871" s="20" t="s">
        <v>31216</v>
      </c>
      <c r="B8871" s="20" t="s">
        <v>5185</v>
      </c>
      <c r="C8871" s="20" t="s">
        <v>31215</v>
      </c>
      <c r="D8871" s="20" t="s">
        <v>31217</v>
      </c>
      <c r="E8871" s="16">
        <v>13.443</v>
      </c>
      <c r="F8871" s="21">
        <v>42870</v>
      </c>
    </row>
    <row r="8872" spans="1:6" ht="18.75" x14ac:dyDescent="0.3">
      <c r="A8872" s="20" t="s">
        <v>31219</v>
      </c>
      <c r="B8872" s="20" t="s">
        <v>5185</v>
      </c>
      <c r="C8872" s="20" t="s">
        <v>31218</v>
      </c>
      <c r="D8872" s="20" t="s">
        <v>31220</v>
      </c>
      <c r="E8872" s="16">
        <v>13.5624</v>
      </c>
      <c r="F8872" s="21">
        <v>42870</v>
      </c>
    </row>
    <row r="8873" spans="1:6" ht="18.75" x14ac:dyDescent="0.3">
      <c r="A8873" s="20" t="s">
        <v>31222</v>
      </c>
      <c r="B8873" s="20" t="s">
        <v>5185</v>
      </c>
      <c r="C8873" s="20" t="s">
        <v>31221</v>
      </c>
      <c r="D8873" s="20" t="s">
        <v>31223</v>
      </c>
      <c r="E8873" s="16">
        <v>12.776899999999999</v>
      </c>
      <c r="F8873" s="21">
        <v>42870</v>
      </c>
    </row>
    <row r="8874" spans="1:6" ht="18.75" x14ac:dyDescent="0.3">
      <c r="A8874" s="20" t="s">
        <v>31225</v>
      </c>
      <c r="B8874" s="20" t="s">
        <v>5185</v>
      </c>
      <c r="C8874" s="20" t="s">
        <v>31224</v>
      </c>
      <c r="D8874" s="20" t="s">
        <v>31226</v>
      </c>
      <c r="E8874" s="16">
        <v>12.662100000000001</v>
      </c>
      <c r="F8874" s="21">
        <v>42870</v>
      </c>
    </row>
    <row r="8875" spans="1:6" ht="18.75" x14ac:dyDescent="0.3">
      <c r="A8875" s="20" t="s">
        <v>31228</v>
      </c>
      <c r="B8875" s="20" t="s">
        <v>5185</v>
      </c>
      <c r="C8875" s="20" t="s">
        <v>31227</v>
      </c>
      <c r="D8875" s="20" t="s">
        <v>31229</v>
      </c>
      <c r="E8875" s="16">
        <v>13.048299999999999</v>
      </c>
      <c r="F8875" s="21">
        <v>42633</v>
      </c>
    </row>
    <row r="8876" spans="1:6" ht="18.75" x14ac:dyDescent="0.3">
      <c r="A8876" s="20" t="s">
        <v>31231</v>
      </c>
      <c r="B8876" s="20" t="s">
        <v>5185</v>
      </c>
      <c r="C8876" s="20" t="s">
        <v>31230</v>
      </c>
      <c r="D8876" s="20" t="s">
        <v>31232</v>
      </c>
      <c r="E8876" s="16">
        <v>13.076599999999999</v>
      </c>
      <c r="F8876" s="21">
        <v>42633</v>
      </c>
    </row>
    <row r="8877" spans="1:6" ht="18.75" x14ac:dyDescent="0.3">
      <c r="A8877" s="20" t="s">
        <v>31234</v>
      </c>
      <c r="B8877" s="20" t="s">
        <v>5185</v>
      </c>
      <c r="C8877" s="20" t="s">
        <v>31233</v>
      </c>
      <c r="D8877" s="20" t="s">
        <v>31235</v>
      </c>
      <c r="E8877" s="16">
        <v>11.843400000000001</v>
      </c>
      <c r="F8877" s="21">
        <v>42633</v>
      </c>
    </row>
    <row r="8878" spans="1:6" ht="18.75" x14ac:dyDescent="0.3">
      <c r="A8878" s="20" t="s">
        <v>31237</v>
      </c>
      <c r="B8878" s="20" t="s">
        <v>5185</v>
      </c>
      <c r="C8878" s="20" t="s">
        <v>31236</v>
      </c>
      <c r="D8878" s="20" t="s">
        <v>31238</v>
      </c>
      <c r="E8878" s="16">
        <v>12.948</v>
      </c>
      <c r="F8878" s="21">
        <v>42641</v>
      </c>
    </row>
    <row r="8879" spans="1:6" ht="18.75" x14ac:dyDescent="0.3">
      <c r="A8879" s="20" t="s">
        <v>31240</v>
      </c>
      <c r="B8879" s="20" t="s">
        <v>5185</v>
      </c>
      <c r="C8879" s="20" t="s">
        <v>31239</v>
      </c>
      <c r="D8879" s="20" t="s">
        <v>31241</v>
      </c>
      <c r="E8879" s="16">
        <v>12.9762</v>
      </c>
      <c r="F8879" s="21">
        <v>42641</v>
      </c>
    </row>
    <row r="8880" spans="1:6" ht="18.75" x14ac:dyDescent="0.3">
      <c r="A8880" s="20" t="s">
        <v>31243</v>
      </c>
      <c r="B8880" s="20" t="s">
        <v>5185</v>
      </c>
      <c r="C8880" s="20" t="s">
        <v>31242</v>
      </c>
      <c r="D8880" s="20" t="s">
        <v>31244</v>
      </c>
      <c r="E8880" s="16">
        <v>11.838100000000001</v>
      </c>
      <c r="F8880" s="21">
        <v>42641</v>
      </c>
    </row>
    <row r="8881" spans="1:6" ht="18.75" x14ac:dyDescent="0.3">
      <c r="A8881" s="20" t="s">
        <v>31246</v>
      </c>
      <c r="B8881" s="20" t="s">
        <v>5185</v>
      </c>
      <c r="C8881" s="20" t="s">
        <v>31245</v>
      </c>
      <c r="D8881" s="20" t="s">
        <v>31247</v>
      </c>
      <c r="E8881" s="16">
        <v>14.0405</v>
      </c>
      <c r="F8881" s="21">
        <v>43025</v>
      </c>
    </row>
    <row r="8882" spans="1:6" ht="18.75" x14ac:dyDescent="0.3">
      <c r="A8882" s="20" t="s">
        <v>31249</v>
      </c>
      <c r="B8882" s="20" t="s">
        <v>5185</v>
      </c>
      <c r="C8882" s="20" t="s">
        <v>31248</v>
      </c>
      <c r="D8882" s="20" t="s">
        <v>31250</v>
      </c>
      <c r="E8882" s="16">
        <v>14.073499999999999</v>
      </c>
      <c r="F8882" s="21">
        <v>43025</v>
      </c>
    </row>
    <row r="8883" spans="1:6" ht="18.75" x14ac:dyDescent="0.3">
      <c r="A8883" s="20" t="s">
        <v>31252</v>
      </c>
      <c r="B8883" s="20" t="s">
        <v>5185</v>
      </c>
      <c r="C8883" s="20" t="s">
        <v>31251</v>
      </c>
      <c r="D8883" s="20" t="s">
        <v>31253</v>
      </c>
      <c r="E8883" s="16">
        <v>11.876300000000001</v>
      </c>
      <c r="F8883" s="21">
        <v>42641</v>
      </c>
    </row>
    <row r="8884" spans="1:6" ht="18.75" x14ac:dyDescent="0.3">
      <c r="A8884" s="20" t="s">
        <v>31255</v>
      </c>
      <c r="B8884" s="20" t="s">
        <v>5185</v>
      </c>
      <c r="C8884" s="20" t="s">
        <v>31254</v>
      </c>
      <c r="D8884" s="20" t="s">
        <v>31256</v>
      </c>
      <c r="E8884" s="16">
        <v>11.8566</v>
      </c>
      <c r="F8884" s="21">
        <v>42641</v>
      </c>
    </row>
    <row r="8885" spans="1:6" ht="18.75" x14ac:dyDescent="0.3">
      <c r="A8885" s="20" t="s">
        <v>31258</v>
      </c>
      <c r="B8885" s="20" t="s">
        <v>5185</v>
      </c>
      <c r="C8885" s="20" t="s">
        <v>31257</v>
      </c>
      <c r="D8885" s="20" t="s">
        <v>31259</v>
      </c>
      <c r="E8885" s="16">
        <v>13.669</v>
      </c>
      <c r="F8885" s="21">
        <v>43031</v>
      </c>
    </row>
    <row r="8886" spans="1:6" ht="18.75" x14ac:dyDescent="0.3">
      <c r="A8886" s="20" t="s">
        <v>31261</v>
      </c>
      <c r="B8886" s="20" t="s">
        <v>5185</v>
      </c>
      <c r="C8886" s="20" t="s">
        <v>31260</v>
      </c>
      <c r="D8886" s="20" t="s">
        <v>31262</v>
      </c>
      <c r="E8886" s="16">
        <v>13.7133</v>
      </c>
      <c r="F8886" s="21">
        <v>43031</v>
      </c>
    </row>
    <row r="8887" spans="1:6" ht="18.75" x14ac:dyDescent="0.3">
      <c r="A8887" s="20" t="s">
        <v>31264</v>
      </c>
      <c r="B8887" s="20" t="s">
        <v>5185</v>
      </c>
      <c r="C8887" s="20" t="s">
        <v>31263</v>
      </c>
      <c r="D8887" s="20" t="s">
        <v>31265</v>
      </c>
      <c r="E8887" s="16">
        <v>12.9482</v>
      </c>
      <c r="F8887" s="21">
        <v>42641</v>
      </c>
    </row>
    <row r="8888" spans="1:6" ht="18.75" x14ac:dyDescent="0.3">
      <c r="A8888" s="20" t="s">
        <v>31267</v>
      </c>
      <c r="B8888" s="20" t="s">
        <v>5185</v>
      </c>
      <c r="C8888" s="20" t="s">
        <v>31266</v>
      </c>
      <c r="D8888" s="20" t="s">
        <v>31268</v>
      </c>
      <c r="E8888" s="16">
        <v>13.0015</v>
      </c>
      <c r="F8888" s="21">
        <v>42641</v>
      </c>
    </row>
    <row r="8889" spans="1:6" ht="18.75" x14ac:dyDescent="0.3">
      <c r="A8889" s="20" t="s">
        <v>31270</v>
      </c>
      <c r="B8889" s="20" t="s">
        <v>5185</v>
      </c>
      <c r="C8889" s="20" t="s">
        <v>31269</v>
      </c>
      <c r="D8889" s="20" t="s">
        <v>31271</v>
      </c>
      <c r="E8889" s="16">
        <v>13.006600000000001</v>
      </c>
      <c r="F8889" s="21">
        <v>42661</v>
      </c>
    </row>
    <row r="8890" spans="1:6" ht="18.75" x14ac:dyDescent="0.3">
      <c r="A8890" s="20" t="s">
        <v>31273</v>
      </c>
      <c r="B8890" s="20" t="s">
        <v>5185</v>
      </c>
      <c r="C8890" s="20" t="s">
        <v>31272</v>
      </c>
      <c r="D8890" s="20" t="s">
        <v>31274</v>
      </c>
      <c r="E8890" s="16">
        <v>13.0365</v>
      </c>
      <c r="F8890" s="21">
        <v>42661</v>
      </c>
    </row>
    <row r="8891" spans="1:6" ht="18.75" x14ac:dyDescent="0.3">
      <c r="A8891" s="20" t="s">
        <v>31276</v>
      </c>
      <c r="B8891" s="20" t="s">
        <v>5185</v>
      </c>
      <c r="C8891" s="20" t="s">
        <v>31275</v>
      </c>
      <c r="D8891" s="20" t="s">
        <v>31277</v>
      </c>
      <c r="E8891" s="16">
        <v>12.925700000000001</v>
      </c>
      <c r="F8891" s="21">
        <v>42661</v>
      </c>
    </row>
    <row r="8892" spans="1:6" ht="18.75" x14ac:dyDescent="0.3">
      <c r="A8892" s="20" t="s">
        <v>31279</v>
      </c>
      <c r="B8892" s="20" t="s">
        <v>5185</v>
      </c>
      <c r="C8892" s="20" t="s">
        <v>31278</v>
      </c>
      <c r="D8892" s="20" t="s">
        <v>31280</v>
      </c>
      <c r="E8892" s="16">
        <v>12.9521</v>
      </c>
      <c r="F8892" s="21">
        <v>42661</v>
      </c>
    </row>
    <row r="8893" spans="1:6" ht="18.75" x14ac:dyDescent="0.3">
      <c r="A8893" s="20" t="s">
        <v>31282</v>
      </c>
      <c r="B8893" s="20" t="s">
        <v>5185</v>
      </c>
      <c r="C8893" s="20" t="s">
        <v>31281</v>
      </c>
      <c r="D8893" s="20" t="s">
        <v>31283</v>
      </c>
      <c r="E8893" s="16">
        <v>12.8665</v>
      </c>
      <c r="F8893" s="21">
        <v>42661</v>
      </c>
    </row>
    <row r="8894" spans="1:6" ht="18.75" x14ac:dyDescent="0.3">
      <c r="A8894" s="20" t="s">
        <v>31285</v>
      </c>
      <c r="B8894" s="20" t="s">
        <v>5185</v>
      </c>
      <c r="C8894" s="20" t="s">
        <v>31284</v>
      </c>
      <c r="D8894" s="20" t="s">
        <v>31286</v>
      </c>
      <c r="E8894" s="16">
        <v>13.0463</v>
      </c>
      <c r="F8894" s="21">
        <v>42633</v>
      </c>
    </row>
    <row r="8895" spans="1:6" ht="18.75" x14ac:dyDescent="0.3">
      <c r="A8895" s="20" t="s">
        <v>31288</v>
      </c>
      <c r="B8895" s="20" t="s">
        <v>5185</v>
      </c>
      <c r="C8895" s="20" t="s">
        <v>31287</v>
      </c>
      <c r="D8895" s="20" t="s">
        <v>31289</v>
      </c>
      <c r="E8895" s="16">
        <v>13.1004</v>
      </c>
      <c r="F8895" s="21">
        <v>42633</v>
      </c>
    </row>
    <row r="8896" spans="1:6" ht="18.75" x14ac:dyDescent="0.3">
      <c r="A8896" s="20" t="s">
        <v>31291</v>
      </c>
      <c r="B8896" s="20" t="s">
        <v>5185</v>
      </c>
      <c r="C8896" s="20" t="s">
        <v>31290</v>
      </c>
      <c r="D8896" s="20" t="s">
        <v>31292</v>
      </c>
      <c r="E8896" s="16">
        <v>11.8376</v>
      </c>
      <c r="F8896" s="21">
        <v>42633</v>
      </c>
    </row>
    <row r="8897" spans="1:6" ht="18.75" x14ac:dyDescent="0.3">
      <c r="A8897" s="20" t="s">
        <v>31294</v>
      </c>
      <c r="B8897" s="20" t="s">
        <v>5185</v>
      </c>
      <c r="C8897" s="20" t="s">
        <v>31293</v>
      </c>
      <c r="D8897" s="20" t="s">
        <v>31295</v>
      </c>
      <c r="E8897" s="16">
        <v>12.9694</v>
      </c>
      <c r="F8897" s="21">
        <v>42661</v>
      </c>
    </row>
    <row r="8898" spans="1:6" ht="18.75" x14ac:dyDescent="0.3">
      <c r="A8898" s="20" t="s">
        <v>31297</v>
      </c>
      <c r="B8898" s="20" t="s">
        <v>5185</v>
      </c>
      <c r="C8898" s="20" t="s">
        <v>31296</v>
      </c>
      <c r="D8898" s="20" t="s">
        <v>31298</v>
      </c>
      <c r="E8898" s="16">
        <v>12.996700000000001</v>
      </c>
      <c r="F8898" s="21">
        <v>42661</v>
      </c>
    </row>
    <row r="8899" spans="1:6" ht="18.75" x14ac:dyDescent="0.3">
      <c r="A8899" s="20" t="s">
        <v>31300</v>
      </c>
      <c r="B8899" s="20" t="s">
        <v>5185</v>
      </c>
      <c r="C8899" s="20" t="s">
        <v>31299</v>
      </c>
      <c r="D8899" s="20" t="s">
        <v>31301</v>
      </c>
      <c r="E8899" s="16">
        <v>12.9091</v>
      </c>
      <c r="F8899" s="21">
        <v>42661</v>
      </c>
    </row>
    <row r="8900" spans="1:6" ht="18.75" x14ac:dyDescent="0.3">
      <c r="A8900" s="20" t="s">
        <v>31303</v>
      </c>
      <c r="B8900" s="20" t="s">
        <v>5185</v>
      </c>
      <c r="C8900" s="20" t="s">
        <v>31302</v>
      </c>
      <c r="D8900" s="20" t="s">
        <v>31304</v>
      </c>
      <c r="E8900" s="16">
        <v>14.4536</v>
      </c>
      <c r="F8900" s="21">
        <v>43291</v>
      </c>
    </row>
    <row r="8901" spans="1:6" ht="18.75" x14ac:dyDescent="0.3">
      <c r="A8901" s="20" t="s">
        <v>31306</v>
      </c>
      <c r="B8901" s="20" t="s">
        <v>5185</v>
      </c>
      <c r="C8901" s="20" t="s">
        <v>31305</v>
      </c>
      <c r="D8901" s="20" t="s">
        <v>31307</v>
      </c>
      <c r="E8901" s="16">
        <v>14.542899999999999</v>
      </c>
      <c r="F8901" s="21">
        <v>43291</v>
      </c>
    </row>
    <row r="8902" spans="1:6" ht="18.75" x14ac:dyDescent="0.3">
      <c r="A8902" s="20" t="s">
        <v>31309</v>
      </c>
      <c r="B8902" s="20" t="s">
        <v>5185</v>
      </c>
      <c r="C8902" s="20" t="s">
        <v>31308</v>
      </c>
      <c r="D8902" s="20" t="s">
        <v>31310</v>
      </c>
      <c r="E8902" s="16">
        <v>12.785600000000001</v>
      </c>
      <c r="F8902" s="21">
        <v>42676</v>
      </c>
    </row>
    <row r="8903" spans="1:6" ht="18.75" x14ac:dyDescent="0.3">
      <c r="A8903" s="20" t="s">
        <v>31312</v>
      </c>
      <c r="B8903" s="20" t="s">
        <v>5185</v>
      </c>
      <c r="C8903" s="20" t="s">
        <v>31311</v>
      </c>
      <c r="D8903" s="20" t="s">
        <v>31313</v>
      </c>
      <c r="E8903" s="16">
        <v>12.9155</v>
      </c>
      <c r="F8903" s="21">
        <v>42676</v>
      </c>
    </row>
    <row r="8904" spans="1:6" ht="18.75" x14ac:dyDescent="0.3">
      <c r="A8904" s="20" t="s">
        <v>31315</v>
      </c>
      <c r="B8904" s="20" t="s">
        <v>5185</v>
      </c>
      <c r="C8904" s="20" t="s">
        <v>31314</v>
      </c>
      <c r="D8904" s="20" t="s">
        <v>31316</v>
      </c>
      <c r="E8904" s="16">
        <v>10.810499999999999</v>
      </c>
      <c r="F8904" s="21">
        <v>42277</v>
      </c>
    </row>
    <row r="8905" spans="1:6" ht="18.75" x14ac:dyDescent="0.3">
      <c r="A8905" s="20" t="s">
        <v>31318</v>
      </c>
      <c r="B8905" s="20" t="s">
        <v>5185</v>
      </c>
      <c r="C8905" s="20" t="s">
        <v>31317</v>
      </c>
      <c r="D8905" s="20" t="s">
        <v>31319</v>
      </c>
      <c r="E8905" s="16">
        <v>11.6053</v>
      </c>
      <c r="F8905" s="21">
        <v>42676</v>
      </c>
    </row>
    <row r="8906" spans="1:6" ht="18.75" x14ac:dyDescent="0.3">
      <c r="A8906" s="20" t="s">
        <v>31321</v>
      </c>
      <c r="B8906" s="20" t="s">
        <v>5185</v>
      </c>
      <c r="C8906" s="20" t="s">
        <v>31320</v>
      </c>
      <c r="D8906" s="20" t="s">
        <v>31322</v>
      </c>
      <c r="E8906" s="16">
        <v>13.049899999999999</v>
      </c>
      <c r="F8906" s="21">
        <v>42676</v>
      </c>
    </row>
    <row r="8907" spans="1:6" ht="18.75" x14ac:dyDescent="0.3">
      <c r="A8907" s="20" t="s">
        <v>31324</v>
      </c>
      <c r="B8907" s="20" t="s">
        <v>5185</v>
      </c>
      <c r="C8907" s="20" t="s">
        <v>31323</v>
      </c>
      <c r="D8907" s="20" t="s">
        <v>31325</v>
      </c>
      <c r="E8907" s="16">
        <v>13.117599999999999</v>
      </c>
      <c r="F8907" s="21">
        <v>42676</v>
      </c>
    </row>
    <row r="8908" spans="1:6" ht="18.75" x14ac:dyDescent="0.3">
      <c r="A8908" s="20" t="s">
        <v>31327</v>
      </c>
      <c r="B8908" s="20" t="s">
        <v>5185</v>
      </c>
      <c r="C8908" s="20" t="s">
        <v>31326</v>
      </c>
      <c r="D8908" s="20" t="s">
        <v>31328</v>
      </c>
      <c r="E8908" s="16">
        <v>11.827500000000001</v>
      </c>
      <c r="F8908" s="21">
        <v>42676</v>
      </c>
    </row>
    <row r="8909" spans="1:6" ht="18.75" x14ac:dyDescent="0.3">
      <c r="A8909" s="20" t="s">
        <v>31330</v>
      </c>
      <c r="B8909" s="20" t="s">
        <v>5185</v>
      </c>
      <c r="C8909" s="20" t="s">
        <v>31329</v>
      </c>
      <c r="D8909" s="20" t="s">
        <v>31331</v>
      </c>
      <c r="E8909" s="16">
        <v>12.785600000000001</v>
      </c>
      <c r="F8909" s="21">
        <v>42684</v>
      </c>
    </row>
    <row r="8910" spans="1:6" ht="18.75" x14ac:dyDescent="0.3">
      <c r="A8910" s="20" t="s">
        <v>31333</v>
      </c>
      <c r="B8910" s="20" t="s">
        <v>5185</v>
      </c>
      <c r="C8910" s="20" t="s">
        <v>31332</v>
      </c>
      <c r="D8910" s="20" t="s">
        <v>31334</v>
      </c>
      <c r="E8910" s="16">
        <v>12.9175</v>
      </c>
      <c r="F8910" s="21">
        <v>42684</v>
      </c>
    </row>
    <row r="8911" spans="1:6" ht="18.75" x14ac:dyDescent="0.3">
      <c r="A8911" s="20" t="s">
        <v>31336</v>
      </c>
      <c r="B8911" s="20" t="s">
        <v>5185</v>
      </c>
      <c r="C8911" s="20" t="s">
        <v>31335</v>
      </c>
      <c r="D8911" s="20" t="s">
        <v>31337</v>
      </c>
      <c r="E8911" s="16">
        <v>10.876799999999999</v>
      </c>
      <c r="F8911" s="21">
        <v>42285</v>
      </c>
    </row>
    <row r="8912" spans="1:6" ht="18.75" x14ac:dyDescent="0.3">
      <c r="A8912" s="20" t="s">
        <v>31339</v>
      </c>
      <c r="B8912" s="20" t="s">
        <v>5185</v>
      </c>
      <c r="C8912" s="20" t="s">
        <v>31338</v>
      </c>
      <c r="D8912" s="20" t="s">
        <v>31340</v>
      </c>
      <c r="E8912" s="16">
        <v>11.622999999999999</v>
      </c>
      <c r="F8912" s="21">
        <v>42684</v>
      </c>
    </row>
    <row r="8913" spans="1:6" ht="18.75" x14ac:dyDescent="0.3">
      <c r="A8913" s="20" t="s">
        <v>31342</v>
      </c>
      <c r="B8913" s="20" t="s">
        <v>5185</v>
      </c>
      <c r="C8913" s="20" t="s">
        <v>31341</v>
      </c>
      <c r="D8913" s="20" t="s">
        <v>31343</v>
      </c>
      <c r="E8913" s="16">
        <v>12.812099999999999</v>
      </c>
      <c r="F8913" s="21">
        <v>42709</v>
      </c>
    </row>
    <row r="8914" spans="1:6" ht="18.75" x14ac:dyDescent="0.3">
      <c r="A8914" s="20" t="s">
        <v>31345</v>
      </c>
      <c r="B8914" s="20" t="s">
        <v>5185</v>
      </c>
      <c r="C8914" s="20" t="s">
        <v>31344</v>
      </c>
      <c r="D8914" s="20" t="s">
        <v>31346</v>
      </c>
      <c r="E8914" s="16">
        <v>12.8857</v>
      </c>
      <c r="F8914" s="21">
        <v>42709</v>
      </c>
    </row>
    <row r="8915" spans="1:6" ht="18.75" x14ac:dyDescent="0.3">
      <c r="A8915" s="20" t="s">
        <v>31348</v>
      </c>
      <c r="B8915" s="20" t="s">
        <v>5185</v>
      </c>
      <c r="C8915" s="20" t="s">
        <v>31347</v>
      </c>
      <c r="D8915" s="20" t="s">
        <v>31349</v>
      </c>
      <c r="E8915" s="16">
        <v>11.6579</v>
      </c>
      <c r="F8915" s="21">
        <v>42709</v>
      </c>
    </row>
    <row r="8916" spans="1:6" ht="18.75" x14ac:dyDescent="0.3">
      <c r="A8916" s="20" t="s">
        <v>31351</v>
      </c>
      <c r="B8916" s="20" t="s">
        <v>5185</v>
      </c>
      <c r="C8916" s="20" t="s">
        <v>31350</v>
      </c>
      <c r="D8916" s="20" t="s">
        <v>31352</v>
      </c>
      <c r="E8916" s="16">
        <v>13.1037</v>
      </c>
      <c r="F8916" s="21">
        <v>42835</v>
      </c>
    </row>
    <row r="8917" spans="1:6" ht="18.75" x14ac:dyDescent="0.3">
      <c r="A8917" s="20" t="s">
        <v>31354</v>
      </c>
      <c r="B8917" s="20" t="s">
        <v>5185</v>
      </c>
      <c r="C8917" s="20" t="s">
        <v>31353</v>
      </c>
      <c r="D8917" s="20" t="s">
        <v>31355</v>
      </c>
      <c r="E8917" s="16">
        <v>13.286099999999999</v>
      </c>
      <c r="F8917" s="21">
        <v>42835</v>
      </c>
    </row>
    <row r="8918" spans="1:6" ht="18.75" x14ac:dyDescent="0.3">
      <c r="A8918" s="20" t="s">
        <v>31357</v>
      </c>
      <c r="B8918" s="20" t="s">
        <v>5185</v>
      </c>
      <c r="C8918" s="20" t="s">
        <v>31356</v>
      </c>
      <c r="D8918" s="20" t="s">
        <v>31358</v>
      </c>
      <c r="E8918" s="16">
        <v>12.195499999999999</v>
      </c>
      <c r="F8918" s="21">
        <v>42835</v>
      </c>
    </row>
    <row r="8919" spans="1:6" ht="18.75" x14ac:dyDescent="0.3">
      <c r="A8919" s="20" t="s">
        <v>31360</v>
      </c>
      <c r="B8919" s="20" t="s">
        <v>5185</v>
      </c>
      <c r="C8919" s="20" t="s">
        <v>31359</v>
      </c>
      <c r="D8919" s="20" t="s">
        <v>31361</v>
      </c>
      <c r="E8919" s="16">
        <v>12.0815</v>
      </c>
      <c r="F8919" s="21">
        <v>42835</v>
      </c>
    </row>
    <row r="8920" spans="1:6" ht="18.75" x14ac:dyDescent="0.3">
      <c r="A8920" s="20" t="s">
        <v>31363</v>
      </c>
      <c r="B8920" s="20" t="s">
        <v>5185</v>
      </c>
      <c r="C8920" s="20" t="s">
        <v>31362</v>
      </c>
      <c r="D8920" s="20" t="s">
        <v>31364</v>
      </c>
      <c r="E8920" s="16">
        <v>12.8626</v>
      </c>
      <c r="F8920" s="21">
        <v>42717</v>
      </c>
    </row>
    <row r="8921" spans="1:6" ht="18.75" x14ac:dyDescent="0.3">
      <c r="A8921" s="20" t="s">
        <v>31366</v>
      </c>
      <c r="B8921" s="20" t="s">
        <v>5185</v>
      </c>
      <c r="C8921" s="20" t="s">
        <v>31365</v>
      </c>
      <c r="D8921" s="20" t="s">
        <v>31367</v>
      </c>
      <c r="E8921" s="16">
        <v>12.882099999999999</v>
      </c>
      <c r="F8921" s="21">
        <v>42717</v>
      </c>
    </row>
    <row r="8922" spans="1:6" ht="18.75" x14ac:dyDescent="0.3">
      <c r="A8922" s="20" t="s">
        <v>31369</v>
      </c>
      <c r="B8922" s="20" t="s">
        <v>5185</v>
      </c>
      <c r="C8922" s="20" t="s">
        <v>31368</v>
      </c>
      <c r="D8922" s="20" t="s">
        <v>31370</v>
      </c>
      <c r="E8922" s="16">
        <v>11.905200000000001</v>
      </c>
      <c r="F8922" s="21">
        <v>42717</v>
      </c>
    </row>
    <row r="8923" spans="1:6" ht="18.75" x14ac:dyDescent="0.3">
      <c r="A8923" s="20" t="s">
        <v>31372</v>
      </c>
      <c r="B8923" s="20" t="s">
        <v>5185</v>
      </c>
      <c r="C8923" s="20" t="s">
        <v>31371</v>
      </c>
      <c r="D8923" s="20" t="s">
        <v>31373</v>
      </c>
      <c r="E8923" s="16">
        <v>11.895099999999999</v>
      </c>
      <c r="F8923" s="21">
        <v>42717</v>
      </c>
    </row>
    <row r="8924" spans="1:6" ht="18.75" x14ac:dyDescent="0.3">
      <c r="A8924" s="20" t="s">
        <v>31375</v>
      </c>
      <c r="B8924" s="20" t="s">
        <v>5185</v>
      </c>
      <c r="C8924" s="20" t="s">
        <v>31374</v>
      </c>
      <c r="D8924" s="20" t="s">
        <v>31376</v>
      </c>
      <c r="E8924" s="16">
        <v>14.2209</v>
      </c>
      <c r="F8924" s="21">
        <v>43291</v>
      </c>
    </row>
    <row r="8925" spans="1:6" ht="18.75" x14ac:dyDescent="0.3">
      <c r="A8925" s="20" t="s">
        <v>31378</v>
      </c>
      <c r="B8925" s="20" t="s">
        <v>5185</v>
      </c>
      <c r="C8925" s="20" t="s">
        <v>31377</v>
      </c>
      <c r="D8925" s="20" t="s">
        <v>31379</v>
      </c>
      <c r="E8925" s="16">
        <v>14.331</v>
      </c>
      <c r="F8925" s="21">
        <v>43291</v>
      </c>
    </row>
    <row r="8926" spans="1:6" ht="18.75" x14ac:dyDescent="0.3">
      <c r="A8926" s="20" t="s">
        <v>31381</v>
      </c>
      <c r="B8926" s="20" t="s">
        <v>5185</v>
      </c>
      <c r="C8926" s="20" t="s">
        <v>31380</v>
      </c>
      <c r="D8926" s="20" t="s">
        <v>31382</v>
      </c>
      <c r="E8926" s="16">
        <v>13.176399999999999</v>
      </c>
      <c r="F8926" s="21">
        <v>43291</v>
      </c>
    </row>
    <row r="8927" spans="1:6" ht="18.75" x14ac:dyDescent="0.3">
      <c r="A8927" s="20" t="s">
        <v>31384</v>
      </c>
      <c r="B8927" s="20" t="s">
        <v>5185</v>
      </c>
      <c r="C8927" s="20" t="s">
        <v>31383</v>
      </c>
      <c r="D8927" s="20" t="s">
        <v>31385</v>
      </c>
      <c r="E8927" s="16">
        <v>13.361499999999999</v>
      </c>
      <c r="F8927" s="21">
        <v>42933</v>
      </c>
    </row>
    <row r="8928" spans="1:6" ht="18.75" x14ac:dyDescent="0.3">
      <c r="A8928" s="20" t="s">
        <v>31387</v>
      </c>
      <c r="B8928" s="20" t="s">
        <v>5185</v>
      </c>
      <c r="C8928" s="20" t="s">
        <v>31386</v>
      </c>
      <c r="D8928" s="20" t="s">
        <v>31388</v>
      </c>
      <c r="E8928" s="16">
        <v>13.4512</v>
      </c>
      <c r="F8928" s="21">
        <v>42933</v>
      </c>
    </row>
    <row r="8929" spans="1:6" ht="18.75" x14ac:dyDescent="0.3">
      <c r="A8929" s="20" t="s">
        <v>31390</v>
      </c>
      <c r="B8929" s="20" t="s">
        <v>5185</v>
      </c>
      <c r="C8929" s="20" t="s">
        <v>31389</v>
      </c>
      <c r="D8929" s="20" t="s">
        <v>31391</v>
      </c>
      <c r="E8929" s="16">
        <v>13.3917</v>
      </c>
      <c r="F8929" s="21">
        <v>42933</v>
      </c>
    </row>
    <row r="8930" spans="1:6" ht="18.75" x14ac:dyDescent="0.3">
      <c r="A8930" s="20" t="s">
        <v>31393</v>
      </c>
      <c r="B8930" s="20" t="s">
        <v>5185</v>
      </c>
      <c r="C8930" s="20" t="s">
        <v>31392</v>
      </c>
      <c r="D8930" s="20" t="s">
        <v>31394</v>
      </c>
      <c r="E8930" s="16">
        <v>13.4529</v>
      </c>
      <c r="F8930" s="21">
        <v>42933</v>
      </c>
    </row>
    <row r="8931" spans="1:6" ht="18.75" x14ac:dyDescent="0.3">
      <c r="A8931" s="20" t="s">
        <v>31396</v>
      </c>
      <c r="B8931" s="20" t="s">
        <v>5185</v>
      </c>
      <c r="C8931" s="20" t="s">
        <v>31395</v>
      </c>
      <c r="D8931" s="20" t="s">
        <v>31397</v>
      </c>
      <c r="E8931" s="16">
        <v>13.515599999999999</v>
      </c>
      <c r="F8931" s="21">
        <v>42933</v>
      </c>
    </row>
    <row r="8932" spans="1:6" ht="18.75" x14ac:dyDescent="0.3">
      <c r="A8932" s="20" t="s">
        <v>31399</v>
      </c>
      <c r="B8932" s="20" t="s">
        <v>5185</v>
      </c>
      <c r="C8932" s="20" t="s">
        <v>31398</v>
      </c>
      <c r="D8932" s="20" t="s">
        <v>31400</v>
      </c>
      <c r="E8932" s="16">
        <v>13.393599999999999</v>
      </c>
      <c r="F8932" s="21">
        <v>42933</v>
      </c>
    </row>
    <row r="8933" spans="1:6" ht="18.75" x14ac:dyDescent="0.3">
      <c r="A8933" s="20" t="s">
        <v>31402</v>
      </c>
      <c r="B8933" s="20" t="s">
        <v>5185</v>
      </c>
      <c r="C8933" s="20" t="s">
        <v>31401</v>
      </c>
      <c r="D8933" s="20" t="s">
        <v>31403</v>
      </c>
      <c r="E8933" s="16">
        <v>13.207100000000001</v>
      </c>
      <c r="F8933" s="21">
        <v>42859</v>
      </c>
    </row>
    <row r="8934" spans="1:6" ht="18.75" x14ac:dyDescent="0.3">
      <c r="A8934" s="20" t="s">
        <v>31405</v>
      </c>
      <c r="B8934" s="20" t="s">
        <v>5185</v>
      </c>
      <c r="C8934" s="20" t="s">
        <v>31404</v>
      </c>
      <c r="D8934" s="20" t="s">
        <v>31406</v>
      </c>
      <c r="E8934" s="16">
        <v>13.4207</v>
      </c>
      <c r="F8934" s="21">
        <v>42859</v>
      </c>
    </row>
    <row r="8935" spans="1:6" ht="18.75" x14ac:dyDescent="0.3">
      <c r="A8935" s="20" t="s">
        <v>31408</v>
      </c>
      <c r="B8935" s="20" t="s">
        <v>5185</v>
      </c>
      <c r="C8935" s="20" t="s">
        <v>31407</v>
      </c>
      <c r="D8935" s="20" t="s">
        <v>31409</v>
      </c>
      <c r="E8935" s="16">
        <v>12.530900000000001</v>
      </c>
      <c r="F8935" s="21">
        <v>42859</v>
      </c>
    </row>
    <row r="8936" spans="1:6" ht="18.75" x14ac:dyDescent="0.3">
      <c r="A8936" s="20" t="s">
        <v>31411</v>
      </c>
      <c r="B8936" s="20" t="s">
        <v>5185</v>
      </c>
      <c r="C8936" s="20" t="s">
        <v>31410</v>
      </c>
      <c r="D8936" s="20" t="s">
        <v>31412</v>
      </c>
      <c r="E8936" s="16">
        <v>12.3689</v>
      </c>
      <c r="F8936" s="21">
        <v>42859</v>
      </c>
    </row>
    <row r="8937" spans="1:6" ht="18.75" x14ac:dyDescent="0.3">
      <c r="A8937" s="20" t="s">
        <v>31414</v>
      </c>
      <c r="B8937" s="20" t="s">
        <v>5185</v>
      </c>
      <c r="C8937" s="20" t="s">
        <v>31413</v>
      </c>
      <c r="D8937" s="20" t="s">
        <v>31415</v>
      </c>
      <c r="E8937" s="16">
        <v>13.206300000000001</v>
      </c>
      <c r="F8937" s="21">
        <v>42857</v>
      </c>
    </row>
    <row r="8938" spans="1:6" ht="18.75" x14ac:dyDescent="0.3">
      <c r="A8938" s="20" t="s">
        <v>31417</v>
      </c>
      <c r="B8938" s="20" t="s">
        <v>5185</v>
      </c>
      <c r="C8938" s="20" t="s">
        <v>31416</v>
      </c>
      <c r="D8938" s="20" t="s">
        <v>31418</v>
      </c>
      <c r="E8938" s="16">
        <v>13.411</v>
      </c>
      <c r="F8938" s="21">
        <v>42857</v>
      </c>
    </row>
    <row r="8939" spans="1:6" ht="18.75" x14ac:dyDescent="0.3">
      <c r="A8939" s="20" t="s">
        <v>31420</v>
      </c>
      <c r="B8939" s="20" t="s">
        <v>5185</v>
      </c>
      <c r="C8939" s="20" t="s">
        <v>31419</v>
      </c>
      <c r="D8939" s="20" t="s">
        <v>31421</v>
      </c>
      <c r="E8939" s="16">
        <v>12.527699999999999</v>
      </c>
      <c r="F8939" s="21">
        <v>42857</v>
      </c>
    </row>
    <row r="8940" spans="1:6" ht="18.75" x14ac:dyDescent="0.3">
      <c r="A8940" s="20" t="s">
        <v>31423</v>
      </c>
      <c r="B8940" s="20" t="s">
        <v>5185</v>
      </c>
      <c r="C8940" s="20" t="s">
        <v>31422</v>
      </c>
      <c r="D8940" s="20" t="s">
        <v>31424</v>
      </c>
      <c r="E8940" s="16">
        <v>12.381</v>
      </c>
      <c r="F8940" s="21">
        <v>42857</v>
      </c>
    </row>
    <row r="8941" spans="1:6" ht="18.75" x14ac:dyDescent="0.3">
      <c r="A8941" s="20" t="s">
        <v>31426</v>
      </c>
      <c r="B8941" s="20" t="s">
        <v>5185</v>
      </c>
      <c r="C8941" s="20" t="s">
        <v>31425</v>
      </c>
      <c r="D8941" s="20" t="s">
        <v>31427</v>
      </c>
      <c r="E8941" s="16">
        <v>12.9933</v>
      </c>
      <c r="F8941" s="21">
        <v>42857</v>
      </c>
    </row>
    <row r="8942" spans="1:6" ht="18.75" x14ac:dyDescent="0.3">
      <c r="A8942" s="20" t="s">
        <v>31429</v>
      </c>
      <c r="B8942" s="20" t="s">
        <v>5185</v>
      </c>
      <c r="C8942" s="20" t="s">
        <v>31428</v>
      </c>
      <c r="D8942" s="20" t="s">
        <v>31430</v>
      </c>
      <c r="E8942" s="16">
        <v>13.0343</v>
      </c>
      <c r="F8942" s="21">
        <v>42857</v>
      </c>
    </row>
    <row r="8943" spans="1:6" ht="18.75" x14ac:dyDescent="0.3">
      <c r="A8943" s="20" t="s">
        <v>31432</v>
      </c>
      <c r="B8943" s="20" t="s">
        <v>5185</v>
      </c>
      <c r="C8943" s="20" t="s">
        <v>31431</v>
      </c>
      <c r="D8943" s="20" t="s">
        <v>31433</v>
      </c>
      <c r="E8943" s="16">
        <v>12.7302</v>
      </c>
      <c r="F8943" s="21">
        <v>42766</v>
      </c>
    </row>
    <row r="8944" spans="1:6" ht="18.75" x14ac:dyDescent="0.3">
      <c r="A8944" s="20" t="s">
        <v>31435</v>
      </c>
      <c r="B8944" s="20" t="s">
        <v>5185</v>
      </c>
      <c r="C8944" s="20" t="s">
        <v>31434</v>
      </c>
      <c r="D8944" s="20" t="s">
        <v>31436</v>
      </c>
      <c r="E8944" s="16">
        <v>13.084099999999999</v>
      </c>
      <c r="F8944" s="21">
        <v>42901</v>
      </c>
    </row>
    <row r="8945" spans="1:6" ht="18.75" x14ac:dyDescent="0.3">
      <c r="A8945" s="20" t="s">
        <v>31438</v>
      </c>
      <c r="B8945" s="20" t="s">
        <v>5185</v>
      </c>
      <c r="C8945" s="20" t="s">
        <v>31437</v>
      </c>
      <c r="D8945" s="20" t="s">
        <v>31439</v>
      </c>
      <c r="E8945" s="16">
        <v>13.115500000000001</v>
      </c>
      <c r="F8945" s="21">
        <v>42901</v>
      </c>
    </row>
    <row r="8946" spans="1:6" ht="18.75" x14ac:dyDescent="0.3">
      <c r="A8946" s="20" t="s">
        <v>31441</v>
      </c>
      <c r="B8946" s="20" t="s">
        <v>5185</v>
      </c>
      <c r="C8946" s="20" t="s">
        <v>31440</v>
      </c>
      <c r="D8946" s="20" t="s">
        <v>31442</v>
      </c>
      <c r="E8946" s="16">
        <v>13.0045</v>
      </c>
      <c r="F8946" s="21">
        <v>42901</v>
      </c>
    </row>
    <row r="8947" spans="1:6" ht="18.75" x14ac:dyDescent="0.3">
      <c r="A8947" s="20" t="s">
        <v>31444</v>
      </c>
      <c r="B8947" s="20" t="s">
        <v>5185</v>
      </c>
      <c r="C8947" s="20" t="s">
        <v>31443</v>
      </c>
      <c r="D8947" s="20" t="s">
        <v>31445</v>
      </c>
      <c r="E8947" s="16">
        <v>12.8651</v>
      </c>
      <c r="F8947" s="21">
        <v>42808</v>
      </c>
    </row>
    <row r="8948" spans="1:6" ht="18.75" x14ac:dyDescent="0.3">
      <c r="A8948" s="20" t="s">
        <v>31447</v>
      </c>
      <c r="B8948" s="20" t="s">
        <v>5185</v>
      </c>
      <c r="C8948" s="20" t="s">
        <v>31446</v>
      </c>
      <c r="D8948" s="20" t="s">
        <v>31448</v>
      </c>
      <c r="E8948" s="16">
        <v>12.8926</v>
      </c>
      <c r="F8948" s="21">
        <v>42808</v>
      </c>
    </row>
    <row r="8949" spans="1:6" ht="18.75" x14ac:dyDescent="0.3">
      <c r="A8949" s="20" t="s">
        <v>31450</v>
      </c>
      <c r="B8949" s="20" t="s">
        <v>5185</v>
      </c>
      <c r="C8949" s="20" t="s">
        <v>31449</v>
      </c>
      <c r="D8949" s="20" t="s">
        <v>31451</v>
      </c>
      <c r="E8949" s="16">
        <v>12.831899999999999</v>
      </c>
      <c r="F8949" s="21">
        <v>42808</v>
      </c>
    </row>
    <row r="8950" spans="1:6" ht="18.75" x14ac:dyDescent="0.3">
      <c r="A8950" s="20" t="s">
        <v>31453</v>
      </c>
      <c r="B8950" s="20" t="s">
        <v>5185</v>
      </c>
      <c r="C8950" s="20" t="s">
        <v>31452</v>
      </c>
      <c r="D8950" s="20" t="s">
        <v>31454</v>
      </c>
      <c r="E8950" s="16">
        <v>13.0787</v>
      </c>
      <c r="F8950" s="21">
        <v>42901</v>
      </c>
    </row>
    <row r="8951" spans="1:6" ht="18.75" x14ac:dyDescent="0.3">
      <c r="A8951" s="20" t="s">
        <v>31456</v>
      </c>
      <c r="B8951" s="20" t="s">
        <v>5185</v>
      </c>
      <c r="C8951" s="20" t="s">
        <v>31455</v>
      </c>
      <c r="D8951" s="20" t="s">
        <v>31457</v>
      </c>
      <c r="E8951" s="16">
        <v>13.0997</v>
      </c>
      <c r="F8951" s="21">
        <v>42901</v>
      </c>
    </row>
    <row r="8952" spans="1:6" ht="18.75" x14ac:dyDescent="0.3">
      <c r="A8952" s="20" t="s">
        <v>31459</v>
      </c>
      <c r="B8952" s="20" t="s">
        <v>5185</v>
      </c>
      <c r="C8952" s="20" t="s">
        <v>31458</v>
      </c>
      <c r="D8952" s="20" t="s">
        <v>31460</v>
      </c>
      <c r="E8952" s="16">
        <v>13.065</v>
      </c>
      <c r="F8952" s="21">
        <v>42857</v>
      </c>
    </row>
    <row r="8953" spans="1:6" ht="18.75" x14ac:dyDescent="0.3">
      <c r="A8953" s="20" t="s">
        <v>31462</v>
      </c>
      <c r="B8953" s="20" t="s">
        <v>5185</v>
      </c>
      <c r="C8953" s="20" t="s">
        <v>31461</v>
      </c>
      <c r="D8953" s="20" t="s">
        <v>31463</v>
      </c>
      <c r="E8953" s="16">
        <v>13.1092</v>
      </c>
      <c r="F8953" s="21">
        <v>42857</v>
      </c>
    </row>
    <row r="8954" spans="1:6" ht="18.75" x14ac:dyDescent="0.3">
      <c r="A8954" s="20" t="s">
        <v>31465</v>
      </c>
      <c r="B8954" s="20" t="s">
        <v>5185</v>
      </c>
      <c r="C8954" s="20" t="s">
        <v>31464</v>
      </c>
      <c r="D8954" s="20" t="s">
        <v>31466</v>
      </c>
      <c r="E8954" s="16">
        <v>12.0128</v>
      </c>
      <c r="F8954" s="21">
        <v>42754</v>
      </c>
    </row>
    <row r="8955" spans="1:6" ht="18.75" x14ac:dyDescent="0.3">
      <c r="A8955" s="20" t="s">
        <v>31468</v>
      </c>
      <c r="B8955" s="20" t="s">
        <v>5185</v>
      </c>
      <c r="C8955" s="20" t="s">
        <v>31467</v>
      </c>
      <c r="D8955" s="20" t="s">
        <v>31469</v>
      </c>
      <c r="E8955" s="16">
        <v>12.1637</v>
      </c>
      <c r="F8955" s="21">
        <v>42857</v>
      </c>
    </row>
    <row r="8956" spans="1:6" ht="18.75" x14ac:dyDescent="0.3">
      <c r="A8956" s="20" t="s">
        <v>31471</v>
      </c>
      <c r="B8956" s="20" t="s">
        <v>5185</v>
      </c>
      <c r="C8956" s="20" t="s">
        <v>31470</v>
      </c>
      <c r="D8956" s="20" t="s">
        <v>31472</v>
      </c>
      <c r="E8956" s="16">
        <v>12.993499999999999</v>
      </c>
      <c r="F8956" s="21">
        <v>42857</v>
      </c>
    </row>
    <row r="8957" spans="1:6" ht="18.75" x14ac:dyDescent="0.3">
      <c r="A8957" s="20" t="s">
        <v>31474</v>
      </c>
      <c r="B8957" s="20" t="s">
        <v>5185</v>
      </c>
      <c r="C8957" s="20" t="s">
        <v>31473</v>
      </c>
      <c r="D8957" s="20" t="s">
        <v>31475</v>
      </c>
      <c r="E8957" s="16">
        <v>13.0397</v>
      </c>
      <c r="F8957" s="21">
        <v>42857</v>
      </c>
    </row>
    <row r="8958" spans="1:6" ht="18.75" x14ac:dyDescent="0.3">
      <c r="A8958" s="20" t="s">
        <v>31477</v>
      </c>
      <c r="B8958" s="20" t="s">
        <v>5185</v>
      </c>
      <c r="C8958" s="20" t="s">
        <v>31476</v>
      </c>
      <c r="D8958" s="20" t="s">
        <v>31478</v>
      </c>
      <c r="E8958" s="16">
        <v>11.564</v>
      </c>
      <c r="F8958" s="21">
        <v>42857</v>
      </c>
    </row>
    <row r="8959" spans="1:6" ht="18.75" x14ac:dyDescent="0.3">
      <c r="A8959" s="20" t="s">
        <v>31480</v>
      </c>
      <c r="B8959" s="20" t="s">
        <v>5185</v>
      </c>
      <c r="C8959" s="20" t="s">
        <v>31479</v>
      </c>
      <c r="D8959" s="20" t="s">
        <v>31481</v>
      </c>
      <c r="E8959" s="16">
        <v>12.8531</v>
      </c>
      <c r="F8959" s="21">
        <v>42808</v>
      </c>
    </row>
    <row r="8960" spans="1:6" ht="18.75" x14ac:dyDescent="0.3">
      <c r="A8960" s="20" t="s">
        <v>31483</v>
      </c>
      <c r="B8960" s="20" t="s">
        <v>5185</v>
      </c>
      <c r="C8960" s="20" t="s">
        <v>31482</v>
      </c>
      <c r="D8960" s="20" t="s">
        <v>31484</v>
      </c>
      <c r="E8960" s="16">
        <v>12.926</v>
      </c>
      <c r="F8960" s="21">
        <v>42808</v>
      </c>
    </row>
    <row r="8961" spans="1:6" ht="18.75" x14ac:dyDescent="0.3">
      <c r="A8961" s="20" t="s">
        <v>31486</v>
      </c>
      <c r="B8961" s="20" t="s">
        <v>5185</v>
      </c>
      <c r="C8961" s="20" t="s">
        <v>31485</v>
      </c>
      <c r="D8961" s="20" t="s">
        <v>31487</v>
      </c>
      <c r="E8961" s="16">
        <v>12.1495</v>
      </c>
      <c r="F8961" s="21">
        <v>42808</v>
      </c>
    </row>
    <row r="8962" spans="1:6" ht="18.75" x14ac:dyDescent="0.3">
      <c r="A8962" s="20" t="s">
        <v>31489</v>
      </c>
      <c r="B8962" s="20" t="s">
        <v>5185</v>
      </c>
      <c r="C8962" s="20" t="s">
        <v>31488</v>
      </c>
      <c r="D8962" s="20" t="s">
        <v>31490</v>
      </c>
      <c r="E8962" s="16">
        <v>12.1142</v>
      </c>
      <c r="F8962" s="21">
        <v>42808</v>
      </c>
    </row>
    <row r="8963" spans="1:6" ht="18.75" x14ac:dyDescent="0.3">
      <c r="A8963" s="20" t="s">
        <v>31492</v>
      </c>
      <c r="B8963" s="20" t="s">
        <v>5185</v>
      </c>
      <c r="C8963" s="20" t="s">
        <v>31491</v>
      </c>
      <c r="D8963" s="20" t="s">
        <v>31493</v>
      </c>
      <c r="E8963" s="16">
        <v>13.097300000000001</v>
      </c>
      <c r="F8963" s="21">
        <v>42901</v>
      </c>
    </row>
    <row r="8964" spans="1:6" ht="18.75" x14ac:dyDescent="0.3">
      <c r="A8964" s="20" t="s">
        <v>31495</v>
      </c>
      <c r="B8964" s="20" t="s">
        <v>5185</v>
      </c>
      <c r="C8964" s="20" t="s">
        <v>31494</v>
      </c>
      <c r="D8964" s="20" t="s">
        <v>31496</v>
      </c>
      <c r="E8964" s="16">
        <v>13.124700000000001</v>
      </c>
      <c r="F8964" s="21">
        <v>42901</v>
      </c>
    </row>
    <row r="8965" spans="1:6" ht="18.75" x14ac:dyDescent="0.3">
      <c r="A8965" s="20" t="s">
        <v>31498</v>
      </c>
      <c r="B8965" s="20" t="s">
        <v>5185</v>
      </c>
      <c r="C8965" s="20" t="s">
        <v>31497</v>
      </c>
      <c r="D8965" s="20" t="s">
        <v>31499</v>
      </c>
      <c r="E8965" s="16">
        <v>12.786300000000001</v>
      </c>
      <c r="F8965" s="21">
        <v>42781</v>
      </c>
    </row>
    <row r="8966" spans="1:6" ht="18.75" x14ac:dyDescent="0.3">
      <c r="A8966" s="20" t="s">
        <v>31501</v>
      </c>
      <c r="B8966" s="20" t="s">
        <v>5185</v>
      </c>
      <c r="C8966" s="20" t="s">
        <v>31500</v>
      </c>
      <c r="D8966" s="20" t="s">
        <v>31502</v>
      </c>
      <c r="E8966" s="16">
        <v>12.7605</v>
      </c>
      <c r="F8966" s="21">
        <v>42781</v>
      </c>
    </row>
    <row r="8967" spans="1:6" ht="18.75" x14ac:dyDescent="0.3">
      <c r="A8967" s="20" t="s">
        <v>31504</v>
      </c>
      <c r="B8967" s="20" t="s">
        <v>5185</v>
      </c>
      <c r="C8967" s="20" t="s">
        <v>31503</v>
      </c>
      <c r="D8967" s="20" t="s">
        <v>31505</v>
      </c>
      <c r="E8967" s="16">
        <v>14.055400000000001</v>
      </c>
      <c r="F8967" s="21">
        <v>43244</v>
      </c>
    </row>
    <row r="8968" spans="1:6" ht="18.75" x14ac:dyDescent="0.3">
      <c r="A8968" s="20" t="s">
        <v>31507</v>
      </c>
      <c r="B8968" s="20" t="s">
        <v>5185</v>
      </c>
      <c r="C8968" s="20" t="s">
        <v>31506</v>
      </c>
      <c r="D8968" s="20" t="s">
        <v>31508</v>
      </c>
      <c r="E8968" s="16">
        <v>14.1912</v>
      </c>
      <c r="F8968" s="21">
        <v>43244</v>
      </c>
    </row>
    <row r="8969" spans="1:6" ht="18.75" x14ac:dyDescent="0.3">
      <c r="A8969" s="20" t="s">
        <v>31510</v>
      </c>
      <c r="B8969" s="20" t="s">
        <v>5185</v>
      </c>
      <c r="C8969" s="20" t="s">
        <v>31509</v>
      </c>
      <c r="D8969" s="20" t="s">
        <v>31511</v>
      </c>
      <c r="E8969" s="16">
        <v>14.1272</v>
      </c>
      <c r="F8969" s="21">
        <v>43244</v>
      </c>
    </row>
    <row r="8970" spans="1:6" ht="18.75" x14ac:dyDescent="0.3">
      <c r="A8970" s="20" t="s">
        <v>31513</v>
      </c>
      <c r="B8970" s="20" t="s">
        <v>5185</v>
      </c>
      <c r="C8970" s="20" t="s">
        <v>31512</v>
      </c>
      <c r="D8970" s="20" t="s">
        <v>31514</v>
      </c>
      <c r="E8970" s="16">
        <v>13.9899</v>
      </c>
      <c r="F8970" s="21">
        <v>43244</v>
      </c>
    </row>
    <row r="8971" spans="1:6" ht="18.75" x14ac:dyDescent="0.3">
      <c r="A8971" s="20" t="s">
        <v>31516</v>
      </c>
      <c r="B8971" s="20" t="s">
        <v>5185</v>
      </c>
      <c r="C8971" s="20" t="s">
        <v>31515</v>
      </c>
      <c r="D8971" s="20" t="s">
        <v>31517</v>
      </c>
      <c r="E8971" s="16">
        <v>14.0594</v>
      </c>
      <c r="F8971" s="21">
        <v>43291</v>
      </c>
    </row>
    <row r="8972" spans="1:6" ht="18.75" x14ac:dyDescent="0.3">
      <c r="A8972" s="20" t="s">
        <v>31519</v>
      </c>
      <c r="B8972" s="20" t="s">
        <v>5185</v>
      </c>
      <c r="C8972" s="20" t="s">
        <v>31518</v>
      </c>
      <c r="D8972" s="20" t="s">
        <v>31520</v>
      </c>
      <c r="E8972" s="16">
        <v>14.1861</v>
      </c>
      <c r="F8972" s="21">
        <v>43291</v>
      </c>
    </row>
    <row r="8973" spans="1:6" ht="18.75" x14ac:dyDescent="0.3">
      <c r="A8973" s="20" t="s">
        <v>31522</v>
      </c>
      <c r="B8973" s="20" t="s">
        <v>5185</v>
      </c>
      <c r="C8973" s="20" t="s">
        <v>31521</v>
      </c>
      <c r="D8973" s="20" t="s">
        <v>31523</v>
      </c>
      <c r="E8973" s="16">
        <v>13.213699999999999</v>
      </c>
      <c r="F8973" s="21">
        <v>43291</v>
      </c>
    </row>
    <row r="8974" spans="1:6" ht="18.75" x14ac:dyDescent="0.3">
      <c r="A8974" s="20" t="s">
        <v>31525</v>
      </c>
      <c r="B8974" s="20" t="s">
        <v>5185</v>
      </c>
      <c r="C8974" s="20" t="s">
        <v>31524</v>
      </c>
      <c r="D8974" s="20" t="s">
        <v>31526</v>
      </c>
      <c r="E8974" s="16">
        <v>14.1111</v>
      </c>
      <c r="F8974" s="21">
        <v>43291</v>
      </c>
    </row>
    <row r="8975" spans="1:6" ht="18.75" x14ac:dyDescent="0.3">
      <c r="A8975" s="20" t="s">
        <v>31528</v>
      </c>
      <c r="B8975" s="20" t="s">
        <v>5185</v>
      </c>
      <c r="C8975" s="20" t="s">
        <v>31527</v>
      </c>
      <c r="D8975" s="20" t="s">
        <v>31529</v>
      </c>
      <c r="E8975" s="16">
        <v>14.2333</v>
      </c>
      <c r="F8975" s="21">
        <v>43291</v>
      </c>
    </row>
    <row r="8976" spans="1:6" ht="18.75" x14ac:dyDescent="0.3">
      <c r="A8976" s="20" t="s">
        <v>31531</v>
      </c>
      <c r="B8976" s="20" t="s">
        <v>5185</v>
      </c>
      <c r="C8976" s="20" t="s">
        <v>31530</v>
      </c>
      <c r="D8976" s="20" t="s">
        <v>31532</v>
      </c>
      <c r="E8976" s="16">
        <v>12.3009</v>
      </c>
      <c r="F8976" s="21">
        <v>42877</v>
      </c>
    </row>
    <row r="8977" spans="1:6" ht="18.75" x14ac:dyDescent="0.3">
      <c r="A8977" s="20" t="s">
        <v>31534</v>
      </c>
      <c r="B8977" s="20" t="s">
        <v>5185</v>
      </c>
      <c r="C8977" s="20" t="s">
        <v>31533</v>
      </c>
      <c r="D8977" s="20" t="s">
        <v>31535</v>
      </c>
      <c r="E8977" s="16">
        <v>12.251300000000001</v>
      </c>
      <c r="F8977" s="21">
        <v>42877</v>
      </c>
    </row>
    <row r="8978" spans="1:6" ht="18.75" x14ac:dyDescent="0.3">
      <c r="A8978" s="20" t="s">
        <v>31537</v>
      </c>
      <c r="B8978" s="20" t="s">
        <v>5185</v>
      </c>
      <c r="C8978" s="20" t="s">
        <v>31536</v>
      </c>
      <c r="D8978" s="20" t="s">
        <v>31538</v>
      </c>
      <c r="E8978" s="16">
        <v>13.265499999999999</v>
      </c>
      <c r="F8978" s="21">
        <v>42943</v>
      </c>
    </row>
    <row r="8979" spans="1:6" ht="18.75" x14ac:dyDescent="0.3">
      <c r="A8979" s="20" t="s">
        <v>31540</v>
      </c>
      <c r="B8979" s="20" t="s">
        <v>5185</v>
      </c>
      <c r="C8979" s="20" t="s">
        <v>31539</v>
      </c>
      <c r="D8979" s="20" t="s">
        <v>31541</v>
      </c>
      <c r="E8979" s="16">
        <v>13.3782</v>
      </c>
      <c r="F8979" s="21">
        <v>42943</v>
      </c>
    </row>
    <row r="8980" spans="1:6" ht="18.75" x14ac:dyDescent="0.3">
      <c r="A8980" s="20" t="s">
        <v>31543</v>
      </c>
      <c r="B8980" s="20" t="s">
        <v>5185</v>
      </c>
      <c r="C8980" s="20" t="s">
        <v>31542</v>
      </c>
      <c r="D8980" s="20" t="s">
        <v>31544</v>
      </c>
      <c r="E8980" s="16">
        <v>11.2859</v>
      </c>
      <c r="F8980" s="21">
        <v>42152</v>
      </c>
    </row>
    <row r="8981" spans="1:6" ht="18.75" x14ac:dyDescent="0.3">
      <c r="A8981" s="20" t="s">
        <v>31546</v>
      </c>
      <c r="B8981" s="20" t="s">
        <v>5185</v>
      </c>
      <c r="C8981" s="20" t="s">
        <v>31545</v>
      </c>
      <c r="D8981" s="20" t="s">
        <v>31547</v>
      </c>
      <c r="E8981" s="16">
        <v>11.2264</v>
      </c>
      <c r="F8981" s="21">
        <v>42152</v>
      </c>
    </row>
    <row r="8982" spans="1:6" ht="18.75" x14ac:dyDescent="0.3">
      <c r="A8982" s="20" t="s">
        <v>31549</v>
      </c>
      <c r="B8982" s="20" t="s">
        <v>5185</v>
      </c>
      <c r="C8982" s="20" t="s">
        <v>31548</v>
      </c>
      <c r="D8982" s="20" t="s">
        <v>31550</v>
      </c>
      <c r="E8982" s="16">
        <v>13.2789</v>
      </c>
      <c r="F8982" s="21">
        <v>42943</v>
      </c>
    </row>
    <row r="8983" spans="1:6" ht="18.75" x14ac:dyDescent="0.3">
      <c r="A8983" s="20" t="s">
        <v>31552</v>
      </c>
      <c r="B8983" s="20" t="s">
        <v>5185</v>
      </c>
      <c r="C8983" s="20" t="s">
        <v>31551</v>
      </c>
      <c r="D8983" s="20" t="s">
        <v>31553</v>
      </c>
      <c r="E8983" s="16">
        <v>13.363899999999999</v>
      </c>
      <c r="F8983" s="21">
        <v>42943</v>
      </c>
    </row>
    <row r="8984" spans="1:6" ht="18.75" x14ac:dyDescent="0.3">
      <c r="A8984" s="20" t="s">
        <v>31555</v>
      </c>
      <c r="B8984" s="20" t="s">
        <v>5185</v>
      </c>
      <c r="C8984" s="20" t="s">
        <v>31554</v>
      </c>
      <c r="D8984" s="20" t="s">
        <v>31556</v>
      </c>
      <c r="E8984" s="16">
        <v>11.2477</v>
      </c>
      <c r="F8984" s="21">
        <v>42159</v>
      </c>
    </row>
    <row r="8985" spans="1:6" ht="18.75" x14ac:dyDescent="0.3">
      <c r="A8985" s="20" t="s">
        <v>31558</v>
      </c>
      <c r="B8985" s="20" t="s">
        <v>5185</v>
      </c>
      <c r="C8985" s="20" t="s">
        <v>31557</v>
      </c>
      <c r="D8985" s="20" t="s">
        <v>31559</v>
      </c>
      <c r="E8985" s="16">
        <v>13.1572</v>
      </c>
      <c r="F8985" s="21">
        <v>42943</v>
      </c>
    </row>
    <row r="8986" spans="1:6" ht="18.75" x14ac:dyDescent="0.3">
      <c r="A8986" s="20" t="s">
        <v>31561</v>
      </c>
      <c r="B8986" s="20" t="s">
        <v>5185</v>
      </c>
      <c r="C8986" s="20" t="s">
        <v>31560</v>
      </c>
      <c r="D8986" s="20" t="s">
        <v>31562</v>
      </c>
      <c r="E8986" s="16">
        <v>13.2765</v>
      </c>
      <c r="F8986" s="21">
        <v>42943</v>
      </c>
    </row>
    <row r="8987" spans="1:6" ht="18.75" x14ac:dyDescent="0.3">
      <c r="A8987" s="20" t="s">
        <v>31564</v>
      </c>
      <c r="B8987" s="20" t="s">
        <v>5185</v>
      </c>
      <c r="C8987" s="20" t="s">
        <v>31563</v>
      </c>
      <c r="D8987" s="20" t="s">
        <v>31565</v>
      </c>
      <c r="E8987" s="16">
        <v>13.099</v>
      </c>
      <c r="F8987" s="21">
        <v>42943</v>
      </c>
    </row>
    <row r="8988" spans="1:6" ht="18.75" x14ac:dyDescent="0.3">
      <c r="A8988" s="20" t="s">
        <v>31567</v>
      </c>
      <c r="B8988" s="20" t="s">
        <v>5185</v>
      </c>
      <c r="C8988" s="20" t="s">
        <v>31566</v>
      </c>
      <c r="D8988" s="20" t="s">
        <v>31568</v>
      </c>
      <c r="E8988" s="16">
        <v>13.065799999999999</v>
      </c>
      <c r="F8988" s="21">
        <v>42871</v>
      </c>
    </row>
    <row r="8989" spans="1:6" ht="18.75" x14ac:dyDescent="0.3">
      <c r="A8989" s="20" t="s">
        <v>31570</v>
      </c>
      <c r="B8989" s="20" t="s">
        <v>5185</v>
      </c>
      <c r="C8989" s="20" t="s">
        <v>31569</v>
      </c>
      <c r="D8989" s="20" t="s">
        <v>31571</v>
      </c>
      <c r="E8989" s="16">
        <v>13.2217</v>
      </c>
      <c r="F8989" s="21">
        <v>42871</v>
      </c>
    </row>
    <row r="8990" spans="1:6" ht="18.75" x14ac:dyDescent="0.3">
      <c r="A8990" s="20" t="s">
        <v>31573</v>
      </c>
      <c r="B8990" s="20" t="s">
        <v>5185</v>
      </c>
      <c r="C8990" s="20" t="s">
        <v>31572</v>
      </c>
      <c r="D8990" s="20" t="s">
        <v>31574</v>
      </c>
      <c r="E8990" s="16">
        <v>12.3881</v>
      </c>
      <c r="F8990" s="21">
        <v>42871</v>
      </c>
    </row>
    <row r="8991" spans="1:6" ht="18.75" x14ac:dyDescent="0.3">
      <c r="A8991" s="20" t="s">
        <v>31576</v>
      </c>
      <c r="B8991" s="20" t="s">
        <v>5185</v>
      </c>
      <c r="C8991" s="20" t="s">
        <v>31575</v>
      </c>
      <c r="D8991" s="20" t="s">
        <v>31577</v>
      </c>
      <c r="E8991" s="16">
        <v>12.2813</v>
      </c>
      <c r="F8991" s="21">
        <v>42871</v>
      </c>
    </row>
    <row r="8992" spans="1:6" ht="18.75" x14ac:dyDescent="0.3">
      <c r="A8992" s="20" t="s">
        <v>31579</v>
      </c>
      <c r="B8992" s="20" t="s">
        <v>5185</v>
      </c>
      <c r="C8992" s="20" t="s">
        <v>31578</v>
      </c>
      <c r="D8992" s="20" t="s">
        <v>31580</v>
      </c>
      <c r="E8992" s="16">
        <v>13.835100000000001</v>
      </c>
      <c r="F8992" s="21">
        <v>43011</v>
      </c>
    </row>
    <row r="8993" spans="1:6" ht="18.75" x14ac:dyDescent="0.3">
      <c r="A8993" s="20" t="s">
        <v>31582</v>
      </c>
      <c r="B8993" s="20" t="s">
        <v>5185</v>
      </c>
      <c r="C8993" s="20" t="s">
        <v>31581</v>
      </c>
      <c r="D8993" s="20" t="s">
        <v>31583</v>
      </c>
      <c r="E8993" s="16">
        <v>13.983700000000001</v>
      </c>
      <c r="F8993" s="21">
        <v>43011</v>
      </c>
    </row>
    <row r="8994" spans="1:6" ht="18.75" x14ac:dyDescent="0.3">
      <c r="A8994" s="20" t="s">
        <v>31585</v>
      </c>
      <c r="B8994" s="20" t="s">
        <v>5185</v>
      </c>
      <c r="C8994" s="20" t="s">
        <v>31584</v>
      </c>
      <c r="D8994" s="20" t="s">
        <v>31586</v>
      </c>
      <c r="E8994" s="16">
        <v>12.916</v>
      </c>
      <c r="F8994" s="21">
        <v>43011</v>
      </c>
    </row>
    <row r="8995" spans="1:6" ht="18.75" x14ac:dyDescent="0.3">
      <c r="A8995" s="20" t="s">
        <v>31588</v>
      </c>
      <c r="B8995" s="20" t="s">
        <v>5185</v>
      </c>
      <c r="C8995" s="20" t="s">
        <v>31587</v>
      </c>
      <c r="D8995" s="20" t="s">
        <v>31589</v>
      </c>
      <c r="E8995" s="16">
        <v>12.8248</v>
      </c>
      <c r="F8995" s="21">
        <v>43011</v>
      </c>
    </row>
    <row r="8996" spans="1:6" ht="18.75" x14ac:dyDescent="0.3">
      <c r="A8996" s="20" t="s">
        <v>31591</v>
      </c>
      <c r="B8996" s="20" t="s">
        <v>5185</v>
      </c>
      <c r="C8996" s="20" t="s">
        <v>31590</v>
      </c>
      <c r="D8996" s="20" t="s">
        <v>31592</v>
      </c>
      <c r="E8996" s="16">
        <v>12.993600000000001</v>
      </c>
      <c r="F8996" s="21">
        <v>42844</v>
      </c>
    </row>
    <row r="8997" spans="1:6" ht="18.75" x14ac:dyDescent="0.3">
      <c r="A8997" s="20" t="s">
        <v>31594</v>
      </c>
      <c r="B8997" s="20" t="s">
        <v>5185</v>
      </c>
      <c r="C8997" s="20" t="s">
        <v>31593</v>
      </c>
      <c r="D8997" s="20" t="s">
        <v>31595</v>
      </c>
      <c r="E8997" s="16">
        <v>13.172599999999999</v>
      </c>
      <c r="F8997" s="21">
        <v>42844</v>
      </c>
    </row>
    <row r="8998" spans="1:6" ht="18.75" x14ac:dyDescent="0.3">
      <c r="A8998" s="20" t="s">
        <v>31597</v>
      </c>
      <c r="B8998" s="20" t="s">
        <v>5185</v>
      </c>
      <c r="C8998" s="20" t="s">
        <v>31596</v>
      </c>
      <c r="D8998" s="20" t="s">
        <v>31598</v>
      </c>
      <c r="E8998" s="16">
        <v>12.889799999999999</v>
      </c>
      <c r="F8998" s="21">
        <v>42844</v>
      </c>
    </row>
    <row r="8999" spans="1:6" ht="18.75" x14ac:dyDescent="0.3">
      <c r="A8999" s="20" t="s">
        <v>31600</v>
      </c>
      <c r="B8999" s="20" t="s">
        <v>5185</v>
      </c>
      <c r="C8999" s="20" t="s">
        <v>31599</v>
      </c>
      <c r="D8999" s="20" t="s">
        <v>31601</v>
      </c>
      <c r="E8999" s="16">
        <v>12.7126</v>
      </c>
      <c r="F8999" s="21">
        <v>42844</v>
      </c>
    </row>
    <row r="9000" spans="1:6" ht="18.75" x14ac:dyDescent="0.3">
      <c r="A9000" s="20" t="s">
        <v>31603</v>
      </c>
      <c r="B9000" s="20" t="s">
        <v>5185</v>
      </c>
      <c r="C9000" s="20" t="s">
        <v>31602</v>
      </c>
      <c r="D9000" s="20" t="s">
        <v>31604</v>
      </c>
      <c r="E9000" s="16">
        <v>12.909599999999999</v>
      </c>
      <c r="F9000" s="21">
        <v>42835</v>
      </c>
    </row>
    <row r="9001" spans="1:6" ht="18.75" x14ac:dyDescent="0.3">
      <c r="A9001" s="20" t="s">
        <v>31606</v>
      </c>
      <c r="B9001" s="20" t="s">
        <v>5185</v>
      </c>
      <c r="C9001" s="20" t="s">
        <v>31605</v>
      </c>
      <c r="D9001" s="20" t="s">
        <v>31607</v>
      </c>
      <c r="E9001" s="16">
        <v>12.941599999999999</v>
      </c>
      <c r="F9001" s="21">
        <v>42835</v>
      </c>
    </row>
    <row r="9002" spans="1:6" ht="18.75" x14ac:dyDescent="0.3">
      <c r="A9002" s="20" t="s">
        <v>31609</v>
      </c>
      <c r="B9002" s="20" t="s">
        <v>5185</v>
      </c>
      <c r="C9002" s="20" t="s">
        <v>31608</v>
      </c>
      <c r="D9002" s="20" t="s">
        <v>31610</v>
      </c>
      <c r="E9002" s="16">
        <v>12.167299999999999</v>
      </c>
      <c r="F9002" s="21">
        <v>42835</v>
      </c>
    </row>
    <row r="9003" spans="1:6" ht="18.75" x14ac:dyDescent="0.3">
      <c r="A9003" s="20" t="s">
        <v>31612</v>
      </c>
      <c r="B9003" s="20" t="s">
        <v>5185</v>
      </c>
      <c r="C9003" s="20" t="s">
        <v>31611</v>
      </c>
      <c r="D9003" s="20" t="s">
        <v>31613</v>
      </c>
      <c r="E9003" s="16">
        <v>12.896599999999999</v>
      </c>
      <c r="F9003" s="21">
        <v>42835</v>
      </c>
    </row>
    <row r="9004" spans="1:6" ht="18.75" x14ac:dyDescent="0.3">
      <c r="A9004" s="20" t="s">
        <v>31615</v>
      </c>
      <c r="B9004" s="20" t="s">
        <v>5185</v>
      </c>
      <c r="C9004" s="20" t="s">
        <v>31614</v>
      </c>
      <c r="D9004" s="20" t="s">
        <v>31616</v>
      </c>
      <c r="E9004" s="16">
        <v>12.930899999999999</v>
      </c>
      <c r="F9004" s="21">
        <v>42835</v>
      </c>
    </row>
    <row r="9005" spans="1:6" ht="18.75" x14ac:dyDescent="0.3">
      <c r="A9005" s="20" t="s">
        <v>31618</v>
      </c>
      <c r="B9005" s="20" t="s">
        <v>5185</v>
      </c>
      <c r="C9005" s="20" t="s">
        <v>31617</v>
      </c>
      <c r="D9005" s="20" t="s">
        <v>31619</v>
      </c>
      <c r="E9005" s="16">
        <v>13.9201</v>
      </c>
      <c r="F9005" s="21">
        <v>43276</v>
      </c>
    </row>
    <row r="9006" spans="1:6" ht="18.75" x14ac:dyDescent="0.3">
      <c r="A9006" s="20" t="s">
        <v>31621</v>
      </c>
      <c r="B9006" s="20" t="s">
        <v>5185</v>
      </c>
      <c r="C9006" s="20" t="s">
        <v>31620</v>
      </c>
      <c r="D9006" s="20" t="s">
        <v>31622</v>
      </c>
      <c r="E9006" s="16">
        <v>13.982200000000001</v>
      </c>
      <c r="F9006" s="21">
        <v>43276</v>
      </c>
    </row>
    <row r="9007" spans="1:6" ht="18.75" x14ac:dyDescent="0.3">
      <c r="A9007" s="20" t="s">
        <v>31624</v>
      </c>
      <c r="B9007" s="20" t="s">
        <v>5185</v>
      </c>
      <c r="C9007" s="20" t="s">
        <v>31623</v>
      </c>
      <c r="D9007" s="20" t="s">
        <v>31625</v>
      </c>
      <c r="E9007" s="16">
        <v>13.8018</v>
      </c>
      <c r="F9007" s="21">
        <v>43276</v>
      </c>
    </row>
    <row r="9008" spans="1:6" ht="18.75" x14ac:dyDescent="0.3">
      <c r="A9008" s="20" t="s">
        <v>31627</v>
      </c>
      <c r="B9008" s="20" t="s">
        <v>5185</v>
      </c>
      <c r="C9008" s="20" t="s">
        <v>31626</v>
      </c>
      <c r="D9008" s="20" t="s">
        <v>31628</v>
      </c>
      <c r="E9008" s="16">
        <v>12.784599999999999</v>
      </c>
      <c r="F9008" s="21">
        <v>42830</v>
      </c>
    </row>
    <row r="9009" spans="1:6" ht="18.75" x14ac:dyDescent="0.3">
      <c r="A9009" s="20" t="s">
        <v>31630</v>
      </c>
      <c r="B9009" s="20" t="s">
        <v>5185</v>
      </c>
      <c r="C9009" s="20" t="s">
        <v>31629</v>
      </c>
      <c r="D9009" s="20" t="s">
        <v>31631</v>
      </c>
      <c r="E9009" s="16">
        <v>12.816700000000001</v>
      </c>
      <c r="F9009" s="21">
        <v>42830</v>
      </c>
    </row>
    <row r="9010" spans="1:6" ht="18.75" x14ac:dyDescent="0.3">
      <c r="A9010" s="20" t="s">
        <v>31633</v>
      </c>
      <c r="B9010" s="20" t="s">
        <v>5185</v>
      </c>
      <c r="C9010" s="20" t="s">
        <v>31632</v>
      </c>
      <c r="D9010" s="20" t="s">
        <v>31634</v>
      </c>
      <c r="E9010" s="16">
        <v>12.725899999999999</v>
      </c>
      <c r="F9010" s="21">
        <v>42830</v>
      </c>
    </row>
    <row r="9011" spans="1:6" ht="18.75" x14ac:dyDescent="0.3">
      <c r="A9011" s="20" t="s">
        <v>31636</v>
      </c>
      <c r="B9011" s="20" t="s">
        <v>5185</v>
      </c>
      <c r="C9011" s="20" t="s">
        <v>31635</v>
      </c>
      <c r="D9011" s="20" t="s">
        <v>31637</v>
      </c>
      <c r="E9011" s="16">
        <v>12.781700000000001</v>
      </c>
      <c r="F9011" s="21">
        <v>42843</v>
      </c>
    </row>
    <row r="9012" spans="1:6" ht="18.75" x14ac:dyDescent="0.3">
      <c r="A9012" s="20" t="s">
        <v>31639</v>
      </c>
      <c r="B9012" s="20" t="s">
        <v>5185</v>
      </c>
      <c r="C9012" s="20" t="s">
        <v>31638</v>
      </c>
      <c r="D9012" s="20" t="s">
        <v>31640</v>
      </c>
      <c r="E9012" s="16">
        <v>12.7963</v>
      </c>
      <c r="F9012" s="21">
        <v>42843</v>
      </c>
    </row>
    <row r="9013" spans="1:6" ht="18.75" x14ac:dyDescent="0.3">
      <c r="A9013" s="20" t="s">
        <v>31642</v>
      </c>
      <c r="B9013" s="20" t="s">
        <v>5185</v>
      </c>
      <c r="C9013" s="20" t="s">
        <v>31641</v>
      </c>
      <c r="D9013" s="20" t="s">
        <v>31643</v>
      </c>
      <c r="E9013" s="16">
        <v>12.8782</v>
      </c>
      <c r="F9013" s="21">
        <v>42842</v>
      </c>
    </row>
    <row r="9014" spans="1:6" ht="18.75" x14ac:dyDescent="0.3">
      <c r="A9014" s="20" t="s">
        <v>31645</v>
      </c>
      <c r="B9014" s="20" t="s">
        <v>5185</v>
      </c>
      <c r="C9014" s="20" t="s">
        <v>31644</v>
      </c>
      <c r="D9014" s="20" t="s">
        <v>31646</v>
      </c>
      <c r="E9014" s="16">
        <v>12.911300000000001</v>
      </c>
      <c r="F9014" s="21">
        <v>42842</v>
      </c>
    </row>
    <row r="9015" spans="1:6" ht="18.75" x14ac:dyDescent="0.3">
      <c r="A9015" s="20" t="s">
        <v>31648</v>
      </c>
      <c r="B9015" s="20" t="s">
        <v>5185</v>
      </c>
      <c r="C9015" s="20" t="s">
        <v>31647</v>
      </c>
      <c r="D9015" s="20" t="s">
        <v>31649</v>
      </c>
      <c r="E9015" s="16">
        <v>12.792999999999999</v>
      </c>
      <c r="F9015" s="21">
        <v>42843</v>
      </c>
    </row>
    <row r="9016" spans="1:6" ht="18.75" x14ac:dyDescent="0.3">
      <c r="A9016" s="20" t="s">
        <v>31651</v>
      </c>
      <c r="B9016" s="20" t="s">
        <v>5185</v>
      </c>
      <c r="C9016" s="20" t="s">
        <v>31650</v>
      </c>
      <c r="D9016" s="20" t="s">
        <v>31652</v>
      </c>
      <c r="E9016" s="16">
        <v>12.817399999999999</v>
      </c>
      <c r="F9016" s="21">
        <v>42843</v>
      </c>
    </row>
    <row r="9017" spans="1:6" ht="18.75" x14ac:dyDescent="0.3">
      <c r="A9017" s="20" t="s">
        <v>31654</v>
      </c>
      <c r="B9017" s="20" t="s">
        <v>5185</v>
      </c>
      <c r="C9017" s="20" t="s">
        <v>31653</v>
      </c>
      <c r="D9017" s="20" t="s">
        <v>31655</v>
      </c>
      <c r="E9017" s="16">
        <v>12.734299999999999</v>
      </c>
      <c r="F9017" s="21">
        <v>42843</v>
      </c>
    </row>
    <row r="9018" spans="1:6" ht="18.75" x14ac:dyDescent="0.3">
      <c r="A9018" s="20" t="s">
        <v>31657</v>
      </c>
      <c r="B9018" s="20" t="s">
        <v>5185</v>
      </c>
      <c r="C9018" s="20" t="s">
        <v>31656</v>
      </c>
      <c r="D9018" s="20" t="s">
        <v>31658</v>
      </c>
      <c r="E9018" s="16">
        <v>13.918100000000001</v>
      </c>
      <c r="F9018" s="21">
        <v>43291</v>
      </c>
    </row>
    <row r="9019" spans="1:6" ht="18.75" x14ac:dyDescent="0.3">
      <c r="A9019" s="20" t="s">
        <v>31660</v>
      </c>
      <c r="B9019" s="20" t="s">
        <v>5185</v>
      </c>
      <c r="C9019" s="20" t="s">
        <v>31659</v>
      </c>
      <c r="D9019" s="20" t="s">
        <v>31661</v>
      </c>
      <c r="E9019" s="16">
        <v>13.9741</v>
      </c>
      <c r="F9019" s="21">
        <v>43291</v>
      </c>
    </row>
    <row r="9020" spans="1:6" ht="18.75" x14ac:dyDescent="0.3">
      <c r="A9020" s="20" t="s">
        <v>31663</v>
      </c>
      <c r="B9020" s="20" t="s">
        <v>5185</v>
      </c>
      <c r="C9020" s="20" t="s">
        <v>31662</v>
      </c>
      <c r="D9020" s="20" t="s">
        <v>31664</v>
      </c>
      <c r="E9020" s="16">
        <v>12.7514</v>
      </c>
      <c r="F9020" s="21">
        <v>42850</v>
      </c>
    </row>
    <row r="9021" spans="1:6" ht="18.75" x14ac:dyDescent="0.3">
      <c r="A9021" s="20" t="s">
        <v>31666</v>
      </c>
      <c r="B9021" s="20" t="s">
        <v>5185</v>
      </c>
      <c r="C9021" s="20" t="s">
        <v>31665</v>
      </c>
      <c r="D9021" s="20" t="s">
        <v>31667</v>
      </c>
      <c r="E9021" s="16">
        <v>13.919700000000001</v>
      </c>
      <c r="F9021" s="21">
        <v>43291</v>
      </c>
    </row>
    <row r="9022" spans="1:6" ht="18.75" x14ac:dyDescent="0.3">
      <c r="A9022" s="20" t="s">
        <v>31669</v>
      </c>
      <c r="B9022" s="20" t="s">
        <v>5185</v>
      </c>
      <c r="C9022" s="20" t="s">
        <v>31668</v>
      </c>
      <c r="D9022" s="20" t="s">
        <v>31670</v>
      </c>
      <c r="E9022" s="16">
        <v>13.965</v>
      </c>
      <c r="F9022" s="21">
        <v>43291</v>
      </c>
    </row>
    <row r="9023" spans="1:6" ht="18.75" x14ac:dyDescent="0.3">
      <c r="A9023" s="20" t="s">
        <v>31672</v>
      </c>
      <c r="B9023" s="20" t="s">
        <v>5185</v>
      </c>
      <c r="C9023" s="20" t="s">
        <v>31671</v>
      </c>
      <c r="D9023" s="20" t="s">
        <v>31673</v>
      </c>
      <c r="E9023" s="16">
        <v>12.75</v>
      </c>
      <c r="F9023" s="21">
        <v>42852</v>
      </c>
    </row>
    <row r="9024" spans="1:6" ht="18.75" x14ac:dyDescent="0.3">
      <c r="A9024" s="20" t="s">
        <v>31675</v>
      </c>
      <c r="B9024" s="20" t="s">
        <v>5185</v>
      </c>
      <c r="C9024" s="20" t="s">
        <v>31674</v>
      </c>
      <c r="D9024" s="20" t="s">
        <v>31676</v>
      </c>
      <c r="E9024" s="16">
        <v>13.9185</v>
      </c>
      <c r="F9024" s="21">
        <v>43291</v>
      </c>
    </row>
    <row r="9025" spans="1:6" ht="18.75" x14ac:dyDescent="0.3">
      <c r="A9025" s="20" t="s">
        <v>31678</v>
      </c>
      <c r="B9025" s="20" t="s">
        <v>5185</v>
      </c>
      <c r="C9025" s="20" t="s">
        <v>31677</v>
      </c>
      <c r="D9025" s="20" t="s">
        <v>31679</v>
      </c>
      <c r="E9025" s="16">
        <v>13.9786</v>
      </c>
      <c r="F9025" s="21">
        <v>43291</v>
      </c>
    </row>
    <row r="9026" spans="1:6" ht="18.75" x14ac:dyDescent="0.3">
      <c r="A9026" s="20" t="s">
        <v>31681</v>
      </c>
      <c r="B9026" s="20" t="s">
        <v>5185</v>
      </c>
      <c r="C9026" s="20" t="s">
        <v>31680</v>
      </c>
      <c r="D9026" s="20" t="s">
        <v>31682</v>
      </c>
      <c r="E9026" s="16">
        <v>12.1965</v>
      </c>
      <c r="F9026" s="21">
        <v>42850</v>
      </c>
    </row>
    <row r="9027" spans="1:6" ht="18.75" x14ac:dyDescent="0.3">
      <c r="A9027" s="20" t="s">
        <v>31684</v>
      </c>
      <c r="B9027" s="20" t="s">
        <v>5185</v>
      </c>
      <c r="C9027" s="20" t="s">
        <v>31683</v>
      </c>
      <c r="D9027" s="20" t="s">
        <v>31685</v>
      </c>
      <c r="E9027" s="16">
        <v>12.7921</v>
      </c>
      <c r="F9027" s="21">
        <v>42845</v>
      </c>
    </row>
    <row r="9028" spans="1:6" ht="18.75" x14ac:dyDescent="0.3">
      <c r="A9028" s="20" t="s">
        <v>31687</v>
      </c>
      <c r="B9028" s="20" t="s">
        <v>5185</v>
      </c>
      <c r="C9028" s="20" t="s">
        <v>31686</v>
      </c>
      <c r="D9028" s="20" t="s">
        <v>31688</v>
      </c>
      <c r="E9028" s="16">
        <v>12.872299999999999</v>
      </c>
      <c r="F9028" s="21">
        <v>42845</v>
      </c>
    </row>
    <row r="9029" spans="1:6" ht="18.75" x14ac:dyDescent="0.3">
      <c r="A9029" s="20" t="s">
        <v>31690</v>
      </c>
      <c r="B9029" s="20" t="s">
        <v>5185</v>
      </c>
      <c r="C9029" s="20" t="s">
        <v>31689</v>
      </c>
      <c r="D9029" s="20" t="s">
        <v>31691</v>
      </c>
      <c r="E9029" s="16">
        <v>13.883900000000001</v>
      </c>
      <c r="F9029" s="21">
        <v>43291</v>
      </c>
    </row>
    <row r="9030" spans="1:6" ht="18.75" x14ac:dyDescent="0.3">
      <c r="A9030" s="20" t="s">
        <v>31693</v>
      </c>
      <c r="B9030" s="20" t="s">
        <v>5185</v>
      </c>
      <c r="C9030" s="20" t="s">
        <v>31692</v>
      </c>
      <c r="D9030" s="20" t="s">
        <v>31694</v>
      </c>
      <c r="E9030" s="16">
        <v>13.9663</v>
      </c>
      <c r="F9030" s="21">
        <v>43291</v>
      </c>
    </row>
    <row r="9031" spans="1:6" ht="18.75" x14ac:dyDescent="0.3">
      <c r="A9031" s="20" t="s">
        <v>31696</v>
      </c>
      <c r="B9031" s="20" t="s">
        <v>5185</v>
      </c>
      <c r="C9031" s="20" t="s">
        <v>31695</v>
      </c>
      <c r="D9031" s="20" t="s">
        <v>31697</v>
      </c>
      <c r="E9031" s="16">
        <v>12.8117</v>
      </c>
      <c r="F9031" s="21">
        <v>42850</v>
      </c>
    </row>
    <row r="9032" spans="1:6" ht="18.75" x14ac:dyDescent="0.3">
      <c r="A9032" s="20" t="s">
        <v>31699</v>
      </c>
      <c r="B9032" s="20" t="s">
        <v>5185</v>
      </c>
      <c r="C9032" s="20" t="s">
        <v>31698</v>
      </c>
      <c r="D9032" s="20" t="s">
        <v>31700</v>
      </c>
      <c r="E9032" s="16">
        <v>12.7562</v>
      </c>
      <c r="F9032" s="21">
        <v>42850</v>
      </c>
    </row>
    <row r="9033" spans="1:6" ht="18.75" x14ac:dyDescent="0.3">
      <c r="A9033" s="20" t="s">
        <v>31702</v>
      </c>
      <c r="B9033" s="20" t="s">
        <v>5185</v>
      </c>
      <c r="C9033" s="20" t="s">
        <v>31701</v>
      </c>
      <c r="D9033" s="20" t="s">
        <v>31703</v>
      </c>
      <c r="E9033" s="16">
        <v>13.970800000000001</v>
      </c>
      <c r="F9033" s="21">
        <v>43291</v>
      </c>
    </row>
    <row r="9034" spans="1:6" ht="18.75" x14ac:dyDescent="0.3">
      <c r="A9034" s="20" t="s">
        <v>31705</v>
      </c>
      <c r="B9034" s="20" t="s">
        <v>5185</v>
      </c>
      <c r="C9034" s="20" t="s">
        <v>31704</v>
      </c>
      <c r="D9034" s="20" t="s">
        <v>31706</v>
      </c>
      <c r="E9034" s="16">
        <v>14.053800000000001</v>
      </c>
      <c r="F9034" s="21">
        <v>43291</v>
      </c>
    </row>
    <row r="9035" spans="1:6" ht="18.75" x14ac:dyDescent="0.3">
      <c r="A9035" s="20" t="s">
        <v>31708</v>
      </c>
      <c r="B9035" s="20" t="s">
        <v>5185</v>
      </c>
      <c r="C9035" s="20" t="s">
        <v>31707</v>
      </c>
      <c r="D9035" s="20" t="s">
        <v>31709</v>
      </c>
      <c r="E9035" s="16">
        <v>12.7844</v>
      </c>
      <c r="F9035" s="21">
        <v>42850</v>
      </c>
    </row>
    <row r="9036" spans="1:6" ht="18.75" x14ac:dyDescent="0.3">
      <c r="A9036" s="20" t="s">
        <v>31711</v>
      </c>
      <c r="B9036" s="20" t="s">
        <v>5185</v>
      </c>
      <c r="C9036" s="20" t="s">
        <v>31710</v>
      </c>
      <c r="D9036" s="20" t="s">
        <v>31712</v>
      </c>
      <c r="E9036" s="16">
        <v>13.9537</v>
      </c>
      <c r="F9036" s="21">
        <v>43291</v>
      </c>
    </row>
    <row r="9037" spans="1:6" ht="18.75" x14ac:dyDescent="0.3">
      <c r="A9037" s="20" t="s">
        <v>31714</v>
      </c>
      <c r="B9037" s="20" t="s">
        <v>5185</v>
      </c>
      <c r="C9037" s="20" t="s">
        <v>31713</v>
      </c>
      <c r="D9037" s="20" t="s">
        <v>31715</v>
      </c>
      <c r="E9037" s="16">
        <v>14.0436</v>
      </c>
      <c r="F9037" s="21">
        <v>43291</v>
      </c>
    </row>
    <row r="9038" spans="1:6" ht="18.75" x14ac:dyDescent="0.3">
      <c r="A9038" s="20" t="s">
        <v>31717</v>
      </c>
      <c r="B9038" s="20" t="s">
        <v>5185</v>
      </c>
      <c r="C9038" s="20" t="s">
        <v>31716</v>
      </c>
      <c r="D9038" s="20" t="s">
        <v>31718</v>
      </c>
      <c r="E9038" s="16">
        <v>12.7959</v>
      </c>
      <c r="F9038" s="21">
        <v>42852</v>
      </c>
    </row>
    <row r="9039" spans="1:6" ht="18.75" x14ac:dyDescent="0.3">
      <c r="A9039" s="20" t="s">
        <v>31720</v>
      </c>
      <c r="B9039" s="20" t="s">
        <v>5185</v>
      </c>
      <c r="C9039" s="20" t="s">
        <v>31719</v>
      </c>
      <c r="D9039" s="20" t="s">
        <v>31721</v>
      </c>
      <c r="E9039" s="16">
        <v>13.846399999999999</v>
      </c>
      <c r="F9039" s="21">
        <v>43195</v>
      </c>
    </row>
    <row r="9040" spans="1:6" ht="18.75" x14ac:dyDescent="0.3">
      <c r="A9040" s="20" t="s">
        <v>31723</v>
      </c>
      <c r="B9040" s="20" t="s">
        <v>5185</v>
      </c>
      <c r="C9040" s="20" t="s">
        <v>31722</v>
      </c>
      <c r="D9040" s="20" t="s">
        <v>31724</v>
      </c>
      <c r="E9040" s="16">
        <v>13.9437</v>
      </c>
      <c r="F9040" s="21">
        <v>43195</v>
      </c>
    </row>
    <row r="9041" spans="1:6" ht="18.75" x14ac:dyDescent="0.3">
      <c r="A9041" s="20" t="s">
        <v>31726</v>
      </c>
      <c r="B9041" s="20" t="s">
        <v>5185</v>
      </c>
      <c r="C9041" s="20" t="s">
        <v>31725</v>
      </c>
      <c r="D9041" s="20" t="s">
        <v>31727</v>
      </c>
      <c r="E9041" s="16">
        <v>13.1265</v>
      </c>
      <c r="F9041" s="21">
        <v>43195</v>
      </c>
    </row>
    <row r="9042" spans="1:6" ht="18.75" x14ac:dyDescent="0.3">
      <c r="A9042" s="20" t="s">
        <v>31729</v>
      </c>
      <c r="B9042" s="20" t="s">
        <v>5185</v>
      </c>
      <c r="C9042" s="20" t="s">
        <v>31728</v>
      </c>
      <c r="D9042" s="20" t="s">
        <v>31730</v>
      </c>
      <c r="E9042" s="16">
        <v>12.888199999999999</v>
      </c>
      <c r="F9042" s="21">
        <v>42845</v>
      </c>
    </row>
    <row r="9043" spans="1:6" ht="18.75" x14ac:dyDescent="0.3">
      <c r="A9043" s="20" t="s">
        <v>31732</v>
      </c>
      <c r="B9043" s="20" t="s">
        <v>5185</v>
      </c>
      <c r="C9043" s="20" t="s">
        <v>31731</v>
      </c>
      <c r="D9043" s="20" t="s">
        <v>31733</v>
      </c>
      <c r="E9043" s="16">
        <v>12.951000000000001</v>
      </c>
      <c r="F9043" s="21">
        <v>42845</v>
      </c>
    </row>
    <row r="9044" spans="1:6" ht="18.75" x14ac:dyDescent="0.3">
      <c r="A9044" s="20" t="s">
        <v>31735</v>
      </c>
      <c r="B9044" s="20" t="s">
        <v>5185</v>
      </c>
      <c r="C9044" s="20" t="s">
        <v>31734</v>
      </c>
      <c r="D9044" s="20" t="s">
        <v>31736</v>
      </c>
      <c r="E9044" s="16">
        <v>14.0174</v>
      </c>
      <c r="F9044" s="21">
        <v>43291</v>
      </c>
    </row>
    <row r="9045" spans="1:6" ht="18.75" x14ac:dyDescent="0.3">
      <c r="A9045" s="20" t="s">
        <v>31738</v>
      </c>
      <c r="B9045" s="20" t="s">
        <v>5185</v>
      </c>
      <c r="C9045" s="20" t="s">
        <v>31737</v>
      </c>
      <c r="D9045" s="20" t="s">
        <v>31739</v>
      </c>
      <c r="E9045" s="16">
        <v>14.1305</v>
      </c>
      <c r="F9045" s="21">
        <v>43291</v>
      </c>
    </row>
    <row r="9046" spans="1:6" ht="18.75" x14ac:dyDescent="0.3">
      <c r="A9046" s="20" t="s">
        <v>31741</v>
      </c>
      <c r="B9046" s="20" t="s">
        <v>5185</v>
      </c>
      <c r="C9046" s="20" t="s">
        <v>31740</v>
      </c>
      <c r="D9046" s="20" t="s">
        <v>31742</v>
      </c>
      <c r="E9046" s="16">
        <v>12.8551</v>
      </c>
      <c r="F9046" s="21">
        <v>42852</v>
      </c>
    </row>
    <row r="9047" spans="1:6" ht="18.75" x14ac:dyDescent="0.3">
      <c r="A9047" s="20" t="s">
        <v>31744</v>
      </c>
      <c r="B9047" s="20" t="s">
        <v>5185</v>
      </c>
      <c r="C9047" s="20" t="s">
        <v>31743</v>
      </c>
      <c r="D9047" s="20" t="s">
        <v>31745</v>
      </c>
      <c r="E9047" s="16">
        <v>13.209300000000001</v>
      </c>
      <c r="F9047" s="21">
        <v>42954</v>
      </c>
    </row>
    <row r="9048" spans="1:6" ht="18.75" x14ac:dyDescent="0.3">
      <c r="A9048" s="20" t="s">
        <v>31747</v>
      </c>
      <c r="B9048" s="20" t="s">
        <v>5185</v>
      </c>
      <c r="C9048" s="20" t="s">
        <v>31746</v>
      </c>
      <c r="D9048" s="20" t="s">
        <v>31748</v>
      </c>
      <c r="E9048" s="16">
        <v>13.338800000000001</v>
      </c>
      <c r="F9048" s="21">
        <v>42954</v>
      </c>
    </row>
    <row r="9049" spans="1:6" ht="18.75" x14ac:dyDescent="0.3">
      <c r="A9049" s="20" t="s">
        <v>31750</v>
      </c>
      <c r="B9049" s="20" t="s">
        <v>5185</v>
      </c>
      <c r="C9049" s="20" t="s">
        <v>31749</v>
      </c>
      <c r="D9049" s="20" t="s">
        <v>31751</v>
      </c>
      <c r="E9049" s="16">
        <v>12.4137</v>
      </c>
      <c r="F9049" s="21">
        <v>42954</v>
      </c>
    </row>
    <row r="9050" spans="1:6" ht="18.75" x14ac:dyDescent="0.3">
      <c r="A9050" s="20" t="s">
        <v>31753</v>
      </c>
      <c r="B9050" s="20" t="s">
        <v>5185</v>
      </c>
      <c r="C9050" s="20" t="s">
        <v>31752</v>
      </c>
      <c r="D9050" s="20" t="s">
        <v>31754</v>
      </c>
      <c r="E9050" s="16">
        <v>12.3287</v>
      </c>
      <c r="F9050" s="21">
        <v>42954</v>
      </c>
    </row>
    <row r="9051" spans="1:6" ht="18.75" x14ac:dyDescent="0.3">
      <c r="A9051" s="20" t="s">
        <v>31756</v>
      </c>
      <c r="B9051" s="20" t="s">
        <v>5185</v>
      </c>
      <c r="C9051" s="20" t="s">
        <v>31755</v>
      </c>
      <c r="D9051" s="20" t="s">
        <v>31757</v>
      </c>
      <c r="E9051" s="16">
        <v>12.860099999999999</v>
      </c>
      <c r="F9051" s="21">
        <v>42943</v>
      </c>
    </row>
    <row r="9052" spans="1:6" ht="18.75" x14ac:dyDescent="0.3">
      <c r="A9052" s="20" t="s">
        <v>31759</v>
      </c>
      <c r="B9052" s="20" t="s">
        <v>5185</v>
      </c>
      <c r="C9052" s="20" t="s">
        <v>31758</v>
      </c>
      <c r="D9052" s="20" t="s">
        <v>31760</v>
      </c>
      <c r="E9052" s="16">
        <v>12.886200000000001</v>
      </c>
      <c r="F9052" s="21">
        <v>42943</v>
      </c>
    </row>
    <row r="9053" spans="1:6" ht="18.75" x14ac:dyDescent="0.3">
      <c r="A9053" s="20" t="s">
        <v>31762</v>
      </c>
      <c r="B9053" s="20" t="s">
        <v>5185</v>
      </c>
      <c r="C9053" s="20" t="s">
        <v>31761</v>
      </c>
      <c r="D9053" s="20" t="s">
        <v>31763</v>
      </c>
      <c r="E9053" s="16">
        <v>10.6233</v>
      </c>
      <c r="F9053" s="21">
        <v>42163</v>
      </c>
    </row>
    <row r="9054" spans="1:6" ht="18.75" x14ac:dyDescent="0.3">
      <c r="A9054" s="20" t="s">
        <v>31765</v>
      </c>
      <c r="B9054" s="20" t="s">
        <v>5185</v>
      </c>
      <c r="C9054" s="20" t="s">
        <v>31764</v>
      </c>
      <c r="D9054" s="20" t="s">
        <v>31766</v>
      </c>
      <c r="E9054" s="16">
        <v>12.481400000000001</v>
      </c>
      <c r="F9054" s="21">
        <v>42943</v>
      </c>
    </row>
    <row r="9055" spans="1:6" ht="18.75" x14ac:dyDescent="0.3">
      <c r="A9055" s="20" t="s">
        <v>31768</v>
      </c>
      <c r="B9055" s="20" t="s">
        <v>5185</v>
      </c>
      <c r="C9055" s="20" t="s">
        <v>31767</v>
      </c>
      <c r="D9055" s="20" t="s">
        <v>31769</v>
      </c>
      <c r="E9055" s="16">
        <v>12.859299999999999</v>
      </c>
      <c r="F9055" s="21">
        <v>42943</v>
      </c>
    </row>
    <row r="9056" spans="1:6" ht="18.75" x14ac:dyDescent="0.3">
      <c r="A9056" s="20" t="s">
        <v>31771</v>
      </c>
      <c r="B9056" s="20" t="s">
        <v>5185</v>
      </c>
      <c r="C9056" s="20" t="s">
        <v>31770</v>
      </c>
      <c r="D9056" s="20" t="s">
        <v>31772</v>
      </c>
      <c r="E9056" s="16">
        <v>12.8848</v>
      </c>
      <c r="F9056" s="21">
        <v>42943</v>
      </c>
    </row>
    <row r="9057" spans="1:6" ht="18.75" x14ac:dyDescent="0.3">
      <c r="A9057" s="20" t="s">
        <v>31774</v>
      </c>
      <c r="B9057" s="20" t="s">
        <v>5185</v>
      </c>
      <c r="C9057" s="20" t="s">
        <v>31773</v>
      </c>
      <c r="D9057" s="20" t="s">
        <v>31775</v>
      </c>
      <c r="E9057" s="16">
        <v>12.825699999999999</v>
      </c>
      <c r="F9057" s="21">
        <v>42943</v>
      </c>
    </row>
    <row r="9058" spans="1:6" ht="18.75" x14ac:dyDescent="0.3">
      <c r="A9058" s="20" t="s">
        <v>31777</v>
      </c>
      <c r="B9058" s="20" t="s">
        <v>5185</v>
      </c>
      <c r="C9058" s="20" t="s">
        <v>31776</v>
      </c>
      <c r="D9058" s="20" t="s">
        <v>31778</v>
      </c>
      <c r="E9058" s="16">
        <v>12.8002</v>
      </c>
      <c r="F9058" s="21">
        <v>42943</v>
      </c>
    </row>
    <row r="9059" spans="1:6" ht="18.75" x14ac:dyDescent="0.3">
      <c r="A9059" s="20" t="s">
        <v>31780</v>
      </c>
      <c r="B9059" s="20" t="s">
        <v>5185</v>
      </c>
      <c r="C9059" s="20" t="s">
        <v>31779</v>
      </c>
      <c r="D9059" s="20" t="s">
        <v>31781</v>
      </c>
      <c r="E9059" s="16">
        <v>13.1435</v>
      </c>
      <c r="F9059" s="21">
        <v>42940</v>
      </c>
    </row>
    <row r="9060" spans="1:6" ht="18.75" x14ac:dyDescent="0.3">
      <c r="A9060" s="20" t="s">
        <v>31783</v>
      </c>
      <c r="B9060" s="20" t="s">
        <v>5185</v>
      </c>
      <c r="C9060" s="20" t="s">
        <v>31782</v>
      </c>
      <c r="D9060" s="20" t="s">
        <v>31784</v>
      </c>
      <c r="E9060" s="16">
        <v>13.309200000000001</v>
      </c>
      <c r="F9060" s="21">
        <v>42940</v>
      </c>
    </row>
    <row r="9061" spans="1:6" ht="18.75" x14ac:dyDescent="0.3">
      <c r="A9061" s="20" t="s">
        <v>31786</v>
      </c>
      <c r="B9061" s="20" t="s">
        <v>5185</v>
      </c>
      <c r="C9061" s="20" t="s">
        <v>31785</v>
      </c>
      <c r="D9061" s="20" t="s">
        <v>31787</v>
      </c>
      <c r="E9061" s="16">
        <v>12.5647</v>
      </c>
      <c r="F9061" s="21">
        <v>42940</v>
      </c>
    </row>
    <row r="9062" spans="1:6" ht="18.75" x14ac:dyDescent="0.3">
      <c r="A9062" s="20" t="s">
        <v>31789</v>
      </c>
      <c r="B9062" s="20" t="s">
        <v>5185</v>
      </c>
      <c r="C9062" s="20" t="s">
        <v>31788</v>
      </c>
      <c r="D9062" s="20" t="s">
        <v>31790</v>
      </c>
      <c r="E9062" s="16">
        <v>12.4345</v>
      </c>
      <c r="F9062" s="21">
        <v>42940</v>
      </c>
    </row>
    <row r="9063" spans="1:6" ht="18.75" x14ac:dyDescent="0.3">
      <c r="A9063" s="20" t="s">
        <v>31792</v>
      </c>
      <c r="B9063" s="20" t="s">
        <v>5185</v>
      </c>
      <c r="C9063" s="20" t="s">
        <v>31791</v>
      </c>
      <c r="D9063" s="20" t="s">
        <v>31793</v>
      </c>
      <c r="E9063" s="16">
        <v>13.0718</v>
      </c>
      <c r="F9063" s="21">
        <v>42975</v>
      </c>
    </row>
    <row r="9064" spans="1:6" ht="18.75" x14ac:dyDescent="0.3">
      <c r="A9064" s="20" t="s">
        <v>31795</v>
      </c>
      <c r="B9064" s="20" t="s">
        <v>5185</v>
      </c>
      <c r="C9064" s="20" t="s">
        <v>31794</v>
      </c>
      <c r="D9064" s="20" t="s">
        <v>31796</v>
      </c>
      <c r="E9064" s="16">
        <v>12.4108</v>
      </c>
      <c r="F9064" s="21">
        <v>42975</v>
      </c>
    </row>
    <row r="9065" spans="1:6" ht="18.75" x14ac:dyDescent="0.3">
      <c r="A9065" s="20" t="s">
        <v>31798</v>
      </c>
      <c r="B9065" s="20" t="s">
        <v>5185</v>
      </c>
      <c r="C9065" s="20" t="s">
        <v>31797</v>
      </c>
      <c r="D9065" s="20" t="s">
        <v>31799</v>
      </c>
      <c r="E9065" s="16">
        <v>12.5101</v>
      </c>
      <c r="F9065" s="21">
        <v>42975</v>
      </c>
    </row>
    <row r="9066" spans="1:6" ht="18.75" x14ac:dyDescent="0.3">
      <c r="A9066" s="20" t="s">
        <v>31801</v>
      </c>
      <c r="B9066" s="20" t="s">
        <v>5185</v>
      </c>
      <c r="C9066" s="20" t="s">
        <v>31800</v>
      </c>
      <c r="D9066" s="20" t="s">
        <v>31802</v>
      </c>
      <c r="E9066" s="16">
        <v>13.19</v>
      </c>
      <c r="F9066" s="21">
        <v>42975</v>
      </c>
    </row>
    <row r="9067" spans="1:6" ht="18.75" x14ac:dyDescent="0.3">
      <c r="A9067" s="20" t="s">
        <v>31804</v>
      </c>
      <c r="B9067" s="20" t="s">
        <v>5185</v>
      </c>
      <c r="C9067" s="20" t="s">
        <v>31803</v>
      </c>
      <c r="D9067" s="20" t="s">
        <v>31805</v>
      </c>
      <c r="E9067" s="16">
        <v>13.798299999999999</v>
      </c>
      <c r="F9067" s="21">
        <v>43291</v>
      </c>
    </row>
    <row r="9068" spans="1:6" ht="18.75" x14ac:dyDescent="0.3">
      <c r="A9068" s="20" t="s">
        <v>31807</v>
      </c>
      <c r="B9068" s="20" t="s">
        <v>5185</v>
      </c>
      <c r="C9068" s="20" t="s">
        <v>31806</v>
      </c>
      <c r="D9068" s="20" t="s">
        <v>31808</v>
      </c>
      <c r="E9068" s="16">
        <v>13.8415</v>
      </c>
      <c r="F9068" s="21">
        <v>43291</v>
      </c>
    </row>
    <row r="9069" spans="1:6" ht="18.75" x14ac:dyDescent="0.3">
      <c r="A9069" s="20" t="s">
        <v>31810</v>
      </c>
      <c r="B9069" s="20" t="s">
        <v>5185</v>
      </c>
      <c r="C9069" s="20" t="s">
        <v>31809</v>
      </c>
      <c r="D9069" s="20" t="s">
        <v>31811</v>
      </c>
      <c r="E9069" s="16">
        <v>12.176</v>
      </c>
      <c r="F9069" s="21">
        <v>42852</v>
      </c>
    </row>
    <row r="9070" spans="1:6" ht="18.75" x14ac:dyDescent="0.3">
      <c r="A9070" s="20" t="s">
        <v>31813</v>
      </c>
      <c r="B9070" s="20" t="s">
        <v>5185</v>
      </c>
      <c r="C9070" s="20" t="s">
        <v>31812</v>
      </c>
      <c r="D9070" s="20" t="s">
        <v>31814</v>
      </c>
      <c r="E9070" s="16">
        <v>12.974</v>
      </c>
      <c r="F9070" s="21">
        <v>42933</v>
      </c>
    </row>
    <row r="9071" spans="1:6" ht="18.75" x14ac:dyDescent="0.3">
      <c r="A9071" s="20" t="s">
        <v>31816</v>
      </c>
      <c r="B9071" s="20" t="s">
        <v>5185</v>
      </c>
      <c r="C9071" s="20" t="s">
        <v>31815</v>
      </c>
      <c r="D9071" s="20" t="s">
        <v>31817</v>
      </c>
      <c r="E9071" s="16">
        <v>13.0189</v>
      </c>
      <c r="F9071" s="21">
        <v>42933</v>
      </c>
    </row>
    <row r="9072" spans="1:6" ht="18.75" x14ac:dyDescent="0.3">
      <c r="A9072" s="20" t="s">
        <v>31819</v>
      </c>
      <c r="B9072" s="20" t="s">
        <v>5185</v>
      </c>
      <c r="C9072" s="20" t="s">
        <v>31818</v>
      </c>
      <c r="D9072" s="20" t="s">
        <v>31820</v>
      </c>
      <c r="E9072" s="16">
        <v>12.4361</v>
      </c>
      <c r="F9072" s="21">
        <v>42933</v>
      </c>
    </row>
    <row r="9073" spans="1:6" ht="18.75" x14ac:dyDescent="0.3">
      <c r="A9073" s="20" t="s">
        <v>31822</v>
      </c>
      <c r="B9073" s="20" t="s">
        <v>5185</v>
      </c>
      <c r="C9073" s="20" t="s">
        <v>31821</v>
      </c>
      <c r="D9073" s="20" t="s">
        <v>31823</v>
      </c>
      <c r="E9073" s="16">
        <v>12.9674</v>
      </c>
      <c r="F9073" s="21">
        <v>42933</v>
      </c>
    </row>
    <row r="9074" spans="1:6" ht="18.75" x14ac:dyDescent="0.3">
      <c r="A9074" s="20" t="s">
        <v>31825</v>
      </c>
      <c r="B9074" s="20" t="s">
        <v>5185</v>
      </c>
      <c r="C9074" s="20" t="s">
        <v>31824</v>
      </c>
      <c r="D9074" s="20" t="s">
        <v>31826</v>
      </c>
      <c r="E9074" s="16">
        <v>12.9978</v>
      </c>
      <c r="F9074" s="21">
        <v>42933</v>
      </c>
    </row>
    <row r="9075" spans="1:6" ht="18.75" x14ac:dyDescent="0.3">
      <c r="A9075" s="20" t="s">
        <v>31828</v>
      </c>
      <c r="B9075" s="20" t="s">
        <v>5185</v>
      </c>
      <c r="C9075" s="20" t="s">
        <v>31827</v>
      </c>
      <c r="D9075" s="20" t="s">
        <v>31829</v>
      </c>
      <c r="E9075" s="16">
        <v>12.907999999999999</v>
      </c>
      <c r="F9075" s="21">
        <v>42933</v>
      </c>
    </row>
    <row r="9076" spans="1:6" ht="18.75" x14ac:dyDescent="0.3">
      <c r="A9076" s="20" t="s">
        <v>31831</v>
      </c>
      <c r="B9076" s="20" t="s">
        <v>5185</v>
      </c>
      <c r="C9076" s="20" t="s">
        <v>31830</v>
      </c>
      <c r="D9076" s="20" t="s">
        <v>31832</v>
      </c>
      <c r="E9076" s="16">
        <v>12.950200000000001</v>
      </c>
      <c r="F9076" s="21">
        <v>42940</v>
      </c>
    </row>
    <row r="9077" spans="1:6" ht="18.75" x14ac:dyDescent="0.3">
      <c r="A9077" s="20" t="s">
        <v>31834</v>
      </c>
      <c r="B9077" s="20" t="s">
        <v>5185</v>
      </c>
      <c r="C9077" s="20" t="s">
        <v>31833</v>
      </c>
      <c r="D9077" s="20" t="s">
        <v>31835</v>
      </c>
      <c r="E9077" s="16">
        <v>12.9222</v>
      </c>
      <c r="F9077" s="21">
        <v>42940</v>
      </c>
    </row>
    <row r="9078" spans="1:6" ht="18.75" x14ac:dyDescent="0.3">
      <c r="A9078" s="20" t="s">
        <v>31837</v>
      </c>
      <c r="B9078" s="20" t="s">
        <v>5185</v>
      </c>
      <c r="C9078" s="20" t="s">
        <v>31836</v>
      </c>
      <c r="D9078" s="20" t="s">
        <v>31838</v>
      </c>
      <c r="E9078" s="16">
        <v>12.9816</v>
      </c>
      <c r="F9078" s="21">
        <v>42940</v>
      </c>
    </row>
    <row r="9079" spans="1:6" ht="18.75" x14ac:dyDescent="0.3">
      <c r="A9079" s="20" t="s">
        <v>31840</v>
      </c>
      <c r="B9079" s="20" t="s">
        <v>5185</v>
      </c>
      <c r="C9079" s="20" t="s">
        <v>31839</v>
      </c>
      <c r="D9079" s="20" t="s">
        <v>31841</v>
      </c>
      <c r="E9079" s="16">
        <v>12.8908</v>
      </c>
      <c r="F9079" s="21">
        <v>42940</v>
      </c>
    </row>
    <row r="9080" spans="1:6" ht="18.75" x14ac:dyDescent="0.3">
      <c r="A9080" s="20" t="s">
        <v>31843</v>
      </c>
      <c r="B9080" s="20" t="s">
        <v>5185</v>
      </c>
      <c r="C9080" s="20" t="s">
        <v>31842</v>
      </c>
      <c r="D9080" s="20" t="s">
        <v>31844</v>
      </c>
      <c r="E9080" s="16">
        <v>13.8978</v>
      </c>
      <c r="F9080" s="21">
        <v>43291</v>
      </c>
    </row>
    <row r="9081" spans="1:6" ht="18.75" x14ac:dyDescent="0.3">
      <c r="A9081" s="20" t="s">
        <v>31846</v>
      </c>
      <c r="B9081" s="20" t="s">
        <v>5185</v>
      </c>
      <c r="C9081" s="20" t="s">
        <v>31845</v>
      </c>
      <c r="D9081" s="20" t="s">
        <v>31847</v>
      </c>
      <c r="E9081" s="16">
        <v>13.961600000000001</v>
      </c>
      <c r="F9081" s="21">
        <v>43291</v>
      </c>
    </row>
    <row r="9082" spans="1:6" ht="18.75" x14ac:dyDescent="0.3">
      <c r="A9082" s="20" t="s">
        <v>31849</v>
      </c>
      <c r="B9082" s="20" t="s">
        <v>5185</v>
      </c>
      <c r="C9082" s="20" t="s">
        <v>31848</v>
      </c>
      <c r="D9082" s="20" t="s">
        <v>31850</v>
      </c>
      <c r="E9082" s="16">
        <v>13.8436</v>
      </c>
      <c r="F9082" s="21">
        <v>43291</v>
      </c>
    </row>
    <row r="9083" spans="1:6" ht="18.75" x14ac:dyDescent="0.3">
      <c r="A9083" s="20" t="s">
        <v>31852</v>
      </c>
      <c r="B9083" s="20" t="s">
        <v>5185</v>
      </c>
      <c r="C9083" s="20" t="s">
        <v>31851</v>
      </c>
      <c r="D9083" s="20" t="s">
        <v>31853</v>
      </c>
      <c r="E9083" s="16">
        <v>13.780099999999999</v>
      </c>
      <c r="F9083" s="21">
        <v>43291</v>
      </c>
    </row>
    <row r="9084" spans="1:6" ht="18.75" x14ac:dyDescent="0.3">
      <c r="A9084" s="20" t="s">
        <v>31855</v>
      </c>
      <c r="B9084" s="20" t="s">
        <v>5185</v>
      </c>
      <c r="C9084" s="20" t="s">
        <v>31854</v>
      </c>
      <c r="D9084" s="20" t="s">
        <v>31856</v>
      </c>
      <c r="E9084" s="16">
        <v>13.8231</v>
      </c>
      <c r="F9084" s="21">
        <v>43291</v>
      </c>
    </row>
    <row r="9085" spans="1:6" ht="18.75" x14ac:dyDescent="0.3">
      <c r="A9085" s="20" t="s">
        <v>31858</v>
      </c>
      <c r="B9085" s="20" t="s">
        <v>5185</v>
      </c>
      <c r="C9085" s="20" t="s">
        <v>31857</v>
      </c>
      <c r="D9085" s="20" t="s">
        <v>31859</v>
      </c>
      <c r="E9085" s="16">
        <v>13.871700000000001</v>
      </c>
      <c r="F9085" s="21">
        <v>43291</v>
      </c>
    </row>
    <row r="9086" spans="1:6" ht="18.75" x14ac:dyDescent="0.3">
      <c r="A9086" s="20" t="s">
        <v>31861</v>
      </c>
      <c r="B9086" s="20" t="s">
        <v>5185</v>
      </c>
      <c r="C9086" s="20" t="s">
        <v>31860</v>
      </c>
      <c r="D9086" s="20" t="s">
        <v>31862</v>
      </c>
      <c r="E9086" s="16">
        <v>12.9887</v>
      </c>
      <c r="F9086" s="21">
        <v>42940</v>
      </c>
    </row>
    <row r="9087" spans="1:6" ht="18.75" x14ac:dyDescent="0.3">
      <c r="A9087" s="20" t="s">
        <v>31864</v>
      </c>
      <c r="B9087" s="20" t="s">
        <v>5185</v>
      </c>
      <c r="C9087" s="20" t="s">
        <v>31863</v>
      </c>
      <c r="D9087" s="20" t="s">
        <v>31865</v>
      </c>
      <c r="E9087" s="16">
        <v>10.930199999999999</v>
      </c>
      <c r="F9087" s="21">
        <v>42136</v>
      </c>
    </row>
    <row r="9088" spans="1:6" ht="18.75" x14ac:dyDescent="0.3">
      <c r="A9088" s="20" t="s">
        <v>31867</v>
      </c>
      <c r="B9088" s="20" t="s">
        <v>5185</v>
      </c>
      <c r="C9088" s="20" t="s">
        <v>31866</v>
      </c>
      <c r="D9088" s="20" t="s">
        <v>31868</v>
      </c>
      <c r="E9088" s="16">
        <v>12.9655</v>
      </c>
      <c r="F9088" s="21">
        <v>42940</v>
      </c>
    </row>
    <row r="9089" spans="1:6" ht="18.75" x14ac:dyDescent="0.3">
      <c r="A9089" s="20" t="s">
        <v>31870</v>
      </c>
      <c r="B9089" s="20" t="s">
        <v>5185</v>
      </c>
      <c r="C9089" s="20" t="s">
        <v>31869</v>
      </c>
      <c r="D9089" s="20" t="s">
        <v>31871</v>
      </c>
      <c r="E9089" s="16">
        <v>13.0251</v>
      </c>
      <c r="F9089" s="21">
        <v>42940</v>
      </c>
    </row>
    <row r="9090" spans="1:6" ht="18.75" x14ac:dyDescent="0.3">
      <c r="A9090" s="20" t="s">
        <v>31873</v>
      </c>
      <c r="B9090" s="20" t="s">
        <v>5185</v>
      </c>
      <c r="C9090" s="20" t="s">
        <v>31872</v>
      </c>
      <c r="D9090" s="20" t="s">
        <v>31874</v>
      </c>
      <c r="E9090" s="16">
        <v>12.9072</v>
      </c>
      <c r="F9090" s="21">
        <v>42943</v>
      </c>
    </row>
    <row r="9091" spans="1:6" ht="18.75" x14ac:dyDescent="0.3">
      <c r="A9091" s="20" t="s">
        <v>31876</v>
      </c>
      <c r="B9091" s="20" t="s">
        <v>5185</v>
      </c>
      <c r="C9091" s="20" t="s">
        <v>31875</v>
      </c>
      <c r="D9091" s="20" t="s">
        <v>31877</v>
      </c>
      <c r="E9091" s="16">
        <v>10.9092</v>
      </c>
      <c r="F9091" s="21">
        <v>42150</v>
      </c>
    </row>
    <row r="9092" spans="1:6" ht="18.75" x14ac:dyDescent="0.3">
      <c r="A9092" s="20" t="s">
        <v>31879</v>
      </c>
      <c r="B9092" s="20" t="s">
        <v>5185</v>
      </c>
      <c r="C9092" s="20" t="s">
        <v>31878</v>
      </c>
      <c r="D9092" s="20" t="s">
        <v>31880</v>
      </c>
      <c r="E9092" s="16">
        <v>12.848000000000001</v>
      </c>
      <c r="F9092" s="21">
        <v>42943</v>
      </c>
    </row>
    <row r="9093" spans="1:6" ht="18.75" x14ac:dyDescent="0.3">
      <c r="A9093" s="20" t="s">
        <v>31882</v>
      </c>
      <c r="B9093" s="20" t="s">
        <v>5185</v>
      </c>
      <c r="C9093" s="20" t="s">
        <v>31881</v>
      </c>
      <c r="D9093" s="20" t="s">
        <v>31883</v>
      </c>
      <c r="E9093" s="16">
        <v>12.938700000000001</v>
      </c>
      <c r="F9093" s="21">
        <v>42943</v>
      </c>
    </row>
    <row r="9094" spans="1:6" ht="18.75" x14ac:dyDescent="0.3">
      <c r="A9094" s="20" t="s">
        <v>31885</v>
      </c>
      <c r="B9094" s="20" t="s">
        <v>5185</v>
      </c>
      <c r="C9094" s="20" t="s">
        <v>31884</v>
      </c>
      <c r="D9094" s="20" t="s">
        <v>31886</v>
      </c>
      <c r="E9094" s="16">
        <v>12.8812</v>
      </c>
      <c r="F9094" s="21">
        <v>42943</v>
      </c>
    </row>
    <row r="9095" spans="1:6" ht="18.75" x14ac:dyDescent="0.3">
      <c r="A9095" s="20" t="s">
        <v>31888</v>
      </c>
      <c r="B9095" s="20" t="s">
        <v>5185</v>
      </c>
      <c r="C9095" s="20" t="s">
        <v>31887</v>
      </c>
      <c r="D9095" s="20" t="s">
        <v>31889</v>
      </c>
      <c r="E9095" s="16">
        <v>12.8233</v>
      </c>
      <c r="F9095" s="21">
        <v>42943</v>
      </c>
    </row>
    <row r="9096" spans="1:6" ht="18.75" x14ac:dyDescent="0.3">
      <c r="A9096" s="20" t="s">
        <v>31891</v>
      </c>
      <c r="B9096" s="20" t="s">
        <v>5185</v>
      </c>
      <c r="C9096" s="20" t="s">
        <v>31890</v>
      </c>
      <c r="D9096" s="20" t="s">
        <v>31892</v>
      </c>
      <c r="E9096" s="16">
        <v>12.904299999999999</v>
      </c>
      <c r="F9096" s="21">
        <v>42943</v>
      </c>
    </row>
    <row r="9097" spans="1:6" ht="18.75" x14ac:dyDescent="0.3">
      <c r="A9097" s="20" t="s">
        <v>31894</v>
      </c>
      <c r="B9097" s="20" t="s">
        <v>5185</v>
      </c>
      <c r="C9097" s="20" t="s">
        <v>31893</v>
      </c>
      <c r="D9097" s="20" t="s">
        <v>31895</v>
      </c>
      <c r="E9097" s="16">
        <v>10.9025</v>
      </c>
      <c r="F9097" s="21">
        <v>42156</v>
      </c>
    </row>
    <row r="9098" spans="1:6" ht="18.75" x14ac:dyDescent="0.3">
      <c r="A9098" s="20" t="s">
        <v>31897</v>
      </c>
      <c r="B9098" s="20" t="s">
        <v>5185</v>
      </c>
      <c r="C9098" s="20" t="s">
        <v>31896</v>
      </c>
      <c r="D9098" s="20" t="s">
        <v>31898</v>
      </c>
      <c r="E9098" s="16">
        <v>13.866199999999999</v>
      </c>
      <c r="F9098" s="21">
        <v>43291</v>
      </c>
    </row>
    <row r="9099" spans="1:6" ht="18.75" x14ac:dyDescent="0.3">
      <c r="A9099" s="20" t="s">
        <v>31900</v>
      </c>
      <c r="B9099" s="20" t="s">
        <v>5185</v>
      </c>
      <c r="C9099" s="20" t="s">
        <v>31899</v>
      </c>
      <c r="D9099" s="20" t="s">
        <v>31901</v>
      </c>
      <c r="E9099" s="16">
        <v>13.900399999999999</v>
      </c>
      <c r="F9099" s="21">
        <v>43291</v>
      </c>
    </row>
    <row r="9100" spans="1:6" ht="18.75" x14ac:dyDescent="0.3">
      <c r="A9100" s="20" t="s">
        <v>31903</v>
      </c>
      <c r="B9100" s="20" t="s">
        <v>5185</v>
      </c>
      <c r="C9100" s="20" t="s">
        <v>31902</v>
      </c>
      <c r="D9100" s="20" t="s">
        <v>31904</v>
      </c>
      <c r="E9100" s="16">
        <v>12.738799999999999</v>
      </c>
      <c r="F9100" s="21">
        <v>42852</v>
      </c>
    </row>
    <row r="9101" spans="1:6" ht="18.75" x14ac:dyDescent="0.3">
      <c r="A9101" s="20" t="s">
        <v>31906</v>
      </c>
      <c r="B9101" s="20" t="s">
        <v>5185</v>
      </c>
      <c r="C9101" s="20" t="s">
        <v>31905</v>
      </c>
      <c r="D9101" s="20" t="s">
        <v>31907</v>
      </c>
      <c r="E9101" s="16">
        <v>12.703900000000001</v>
      </c>
      <c r="F9101" s="21">
        <v>42852</v>
      </c>
    </row>
    <row r="9102" spans="1:6" ht="18.75" x14ac:dyDescent="0.3">
      <c r="A9102" s="20" t="s">
        <v>31909</v>
      </c>
      <c r="B9102" s="20" t="s">
        <v>5185</v>
      </c>
      <c r="C9102" s="20" t="s">
        <v>31908</v>
      </c>
      <c r="D9102" s="20" t="s">
        <v>31910</v>
      </c>
      <c r="E9102" s="16">
        <v>12.783300000000001</v>
      </c>
      <c r="F9102" s="21">
        <v>42943</v>
      </c>
    </row>
    <row r="9103" spans="1:6" ht="18.75" x14ac:dyDescent="0.3">
      <c r="A9103" s="20" t="s">
        <v>31912</v>
      </c>
      <c r="B9103" s="20" t="s">
        <v>5185</v>
      </c>
      <c r="C9103" s="20" t="s">
        <v>31911</v>
      </c>
      <c r="D9103" s="20" t="s">
        <v>31913</v>
      </c>
      <c r="E9103" s="16">
        <v>12.8002</v>
      </c>
      <c r="F9103" s="21">
        <v>42943</v>
      </c>
    </row>
    <row r="9104" spans="1:6" ht="18.75" x14ac:dyDescent="0.3">
      <c r="A9104" s="20" t="s">
        <v>31915</v>
      </c>
      <c r="B9104" s="20" t="s">
        <v>5185</v>
      </c>
      <c r="C9104" s="20" t="s">
        <v>31914</v>
      </c>
      <c r="D9104" s="20" t="s">
        <v>31916</v>
      </c>
      <c r="E9104" s="16">
        <v>12.4505</v>
      </c>
      <c r="F9104" s="21">
        <v>42943</v>
      </c>
    </row>
    <row r="9105" spans="1:6" ht="18.75" x14ac:dyDescent="0.3">
      <c r="A9105" s="20" t="s">
        <v>31918</v>
      </c>
      <c r="B9105" s="20" t="s">
        <v>5185</v>
      </c>
      <c r="C9105" s="20" t="s">
        <v>31917</v>
      </c>
      <c r="D9105" s="20" t="s">
        <v>31919</v>
      </c>
      <c r="E9105" s="16">
        <v>12.4358</v>
      </c>
      <c r="F9105" s="21">
        <v>42943</v>
      </c>
    </row>
    <row r="9106" spans="1:6" ht="18.75" x14ac:dyDescent="0.3">
      <c r="A9106" s="20" t="s">
        <v>31921</v>
      </c>
      <c r="B9106" s="20" t="s">
        <v>5185</v>
      </c>
      <c r="C9106" s="20" t="s">
        <v>31920</v>
      </c>
      <c r="D9106" s="20" t="s">
        <v>31922</v>
      </c>
      <c r="E9106" s="16">
        <v>13.89</v>
      </c>
      <c r="F9106" s="21">
        <v>44120</v>
      </c>
    </row>
    <row r="9107" spans="1:6" ht="18.75" x14ac:dyDescent="0.3">
      <c r="A9107" s="20" t="s">
        <v>31924</v>
      </c>
      <c r="B9107" s="20" t="s">
        <v>5185</v>
      </c>
      <c r="C9107" s="20" t="s">
        <v>31923</v>
      </c>
      <c r="D9107" s="20" t="s">
        <v>31925</v>
      </c>
      <c r="E9107" s="16">
        <v>14.2742</v>
      </c>
      <c r="F9107" s="21">
        <v>44120</v>
      </c>
    </row>
    <row r="9108" spans="1:6" ht="18.75" x14ac:dyDescent="0.3">
      <c r="A9108" s="20" t="s">
        <v>31927</v>
      </c>
      <c r="B9108" s="20" t="s">
        <v>5185</v>
      </c>
      <c r="C9108" s="20" t="s">
        <v>31926</v>
      </c>
      <c r="D9108" s="20" t="s">
        <v>31928</v>
      </c>
      <c r="E9108" s="16">
        <v>14.2742</v>
      </c>
      <c r="F9108" s="21">
        <v>44120</v>
      </c>
    </row>
    <row r="9109" spans="1:6" ht="18.75" x14ac:dyDescent="0.3">
      <c r="A9109" s="20" t="s">
        <v>31930</v>
      </c>
      <c r="B9109" s="20" t="s">
        <v>5185</v>
      </c>
      <c r="C9109" s="20" t="s">
        <v>31929</v>
      </c>
      <c r="D9109" s="20" t="s">
        <v>31931</v>
      </c>
      <c r="E9109" s="16">
        <v>13.89</v>
      </c>
      <c r="F9109" s="21">
        <v>44120</v>
      </c>
    </row>
    <row r="9110" spans="1:6" ht="18.75" x14ac:dyDescent="0.3">
      <c r="A9110" s="20" t="s">
        <v>31933</v>
      </c>
      <c r="B9110" s="20" t="s">
        <v>5185</v>
      </c>
      <c r="C9110" s="20" t="s">
        <v>31932</v>
      </c>
      <c r="D9110" s="20" t="s">
        <v>31934</v>
      </c>
      <c r="E9110" s="16">
        <v>14.2247</v>
      </c>
      <c r="F9110" s="21">
        <v>44207</v>
      </c>
    </row>
    <row r="9111" spans="1:6" ht="18.75" x14ac:dyDescent="0.3">
      <c r="A9111" s="20" t="s">
        <v>31936</v>
      </c>
      <c r="B9111" s="20" t="s">
        <v>5185</v>
      </c>
      <c r="C9111" s="20" t="s">
        <v>31935</v>
      </c>
      <c r="D9111" s="20" t="s">
        <v>31937</v>
      </c>
      <c r="E9111" s="16">
        <v>15.0573</v>
      </c>
      <c r="F9111" s="21">
        <v>44207</v>
      </c>
    </row>
    <row r="9112" spans="1:6" ht="18.75" x14ac:dyDescent="0.3">
      <c r="A9112" s="20" t="s">
        <v>31939</v>
      </c>
      <c r="B9112" s="20" t="s">
        <v>5185</v>
      </c>
      <c r="C9112" s="20" t="s">
        <v>31938</v>
      </c>
      <c r="D9112" s="20" t="s">
        <v>31940</v>
      </c>
      <c r="E9112" s="16">
        <v>15.0573</v>
      </c>
      <c r="F9112" s="21">
        <v>44207</v>
      </c>
    </row>
    <row r="9113" spans="1:6" ht="18.75" x14ac:dyDescent="0.3">
      <c r="A9113" s="20" t="s">
        <v>31942</v>
      </c>
      <c r="B9113" s="20" t="s">
        <v>5185</v>
      </c>
      <c r="C9113" s="20" t="s">
        <v>31941</v>
      </c>
      <c r="D9113" s="20" t="s">
        <v>31943</v>
      </c>
      <c r="E9113" s="16">
        <v>14.2247</v>
      </c>
      <c r="F9113" s="21">
        <v>44207</v>
      </c>
    </row>
    <row r="9114" spans="1:6" ht="18.75" x14ac:dyDescent="0.3">
      <c r="A9114" s="20" t="s">
        <v>31945</v>
      </c>
      <c r="B9114" s="20" t="s">
        <v>5185</v>
      </c>
      <c r="C9114" s="20" t="s">
        <v>31944</v>
      </c>
      <c r="D9114" s="20" t="s">
        <v>31946</v>
      </c>
      <c r="E9114" s="16">
        <v>12.926299999999999</v>
      </c>
      <c r="F9114" s="21">
        <v>44013</v>
      </c>
    </row>
    <row r="9115" spans="1:6" ht="18.75" x14ac:dyDescent="0.3">
      <c r="A9115" s="20" t="s">
        <v>31948</v>
      </c>
      <c r="B9115" s="20" t="s">
        <v>5185</v>
      </c>
      <c r="C9115" s="20" t="s">
        <v>31947</v>
      </c>
      <c r="D9115" s="20" t="s">
        <v>31949</v>
      </c>
      <c r="E9115" s="16">
        <v>13.4892</v>
      </c>
      <c r="F9115" s="21">
        <v>44013</v>
      </c>
    </row>
    <row r="9116" spans="1:6" ht="18.75" x14ac:dyDescent="0.3">
      <c r="A9116" s="20" t="s">
        <v>31951</v>
      </c>
      <c r="B9116" s="20" t="s">
        <v>5185</v>
      </c>
      <c r="C9116" s="20" t="s">
        <v>31950</v>
      </c>
      <c r="D9116" s="20" t="s">
        <v>31952</v>
      </c>
      <c r="E9116" s="16">
        <v>13.4892</v>
      </c>
      <c r="F9116" s="21">
        <v>44013</v>
      </c>
    </row>
    <row r="9117" spans="1:6" ht="18.75" x14ac:dyDescent="0.3">
      <c r="A9117" s="20" t="s">
        <v>31954</v>
      </c>
      <c r="B9117" s="20" t="s">
        <v>5185</v>
      </c>
      <c r="C9117" s="20" t="s">
        <v>31953</v>
      </c>
      <c r="D9117" s="20" t="s">
        <v>31955</v>
      </c>
      <c r="E9117" s="16">
        <v>12.926299999999999</v>
      </c>
      <c r="F9117" s="21">
        <v>44013</v>
      </c>
    </row>
    <row r="9118" spans="1:6" ht="18.75" x14ac:dyDescent="0.3">
      <c r="A9118" s="20" t="s">
        <v>31957</v>
      </c>
      <c r="B9118" s="20" t="s">
        <v>5185</v>
      </c>
      <c r="C9118" s="20" t="s">
        <v>31956</v>
      </c>
      <c r="D9118" s="20" t="s">
        <v>31958</v>
      </c>
      <c r="E9118" s="16">
        <v>12.576499999999999</v>
      </c>
      <c r="F9118" s="21">
        <v>44015</v>
      </c>
    </row>
    <row r="9119" spans="1:6" ht="18.75" x14ac:dyDescent="0.3">
      <c r="A9119" s="20" t="s">
        <v>31960</v>
      </c>
      <c r="B9119" s="20" t="s">
        <v>5185</v>
      </c>
      <c r="C9119" s="20" t="s">
        <v>31959</v>
      </c>
      <c r="D9119" s="20" t="s">
        <v>31961</v>
      </c>
      <c r="E9119" s="16">
        <v>13.029</v>
      </c>
      <c r="F9119" s="21">
        <v>44015</v>
      </c>
    </row>
    <row r="9120" spans="1:6" ht="18.75" x14ac:dyDescent="0.3">
      <c r="A9120" s="20" t="s">
        <v>31963</v>
      </c>
      <c r="B9120" s="20" t="s">
        <v>5185</v>
      </c>
      <c r="C9120" s="20" t="s">
        <v>31962</v>
      </c>
      <c r="D9120" s="20" t="s">
        <v>31964</v>
      </c>
      <c r="E9120" s="16">
        <v>13.029</v>
      </c>
      <c r="F9120" s="21">
        <v>44015</v>
      </c>
    </row>
    <row r="9121" spans="1:6" ht="18.75" x14ac:dyDescent="0.3">
      <c r="A9121" s="20" t="s">
        <v>31966</v>
      </c>
      <c r="B9121" s="20" t="s">
        <v>5185</v>
      </c>
      <c r="C9121" s="20" t="s">
        <v>31965</v>
      </c>
      <c r="D9121" s="20" t="s">
        <v>31967</v>
      </c>
      <c r="E9121" s="16">
        <v>12.576499999999999</v>
      </c>
      <c r="F9121" s="21">
        <v>44015</v>
      </c>
    </row>
    <row r="9122" spans="1:6" ht="18.75" x14ac:dyDescent="0.3">
      <c r="A9122" s="20" t="s">
        <v>31969</v>
      </c>
      <c r="B9122" s="20" t="s">
        <v>5185</v>
      </c>
      <c r="C9122" s="20" t="s">
        <v>31968</v>
      </c>
      <c r="D9122" s="20" t="s">
        <v>31970</v>
      </c>
      <c r="E9122" s="16">
        <v>12.209099999999999</v>
      </c>
      <c r="F9122" s="21">
        <v>44046</v>
      </c>
    </row>
    <row r="9123" spans="1:6" ht="18.75" x14ac:dyDescent="0.3">
      <c r="A9123" s="20" t="s">
        <v>31972</v>
      </c>
      <c r="B9123" s="20" t="s">
        <v>5185</v>
      </c>
      <c r="C9123" s="20" t="s">
        <v>31971</v>
      </c>
      <c r="D9123" s="20" t="s">
        <v>31973</v>
      </c>
      <c r="E9123" s="16">
        <v>12.6591</v>
      </c>
      <c r="F9123" s="21">
        <v>44046</v>
      </c>
    </row>
    <row r="9124" spans="1:6" ht="18.75" x14ac:dyDescent="0.3">
      <c r="A9124" s="20" t="s">
        <v>31975</v>
      </c>
      <c r="B9124" s="20" t="s">
        <v>5185</v>
      </c>
      <c r="C9124" s="20" t="s">
        <v>31974</v>
      </c>
      <c r="D9124" s="20" t="s">
        <v>31976</v>
      </c>
      <c r="E9124" s="16">
        <v>12.6591</v>
      </c>
      <c r="F9124" s="21">
        <v>44046</v>
      </c>
    </row>
    <row r="9125" spans="1:6" ht="18.75" x14ac:dyDescent="0.3">
      <c r="A9125" s="20" t="s">
        <v>31978</v>
      </c>
      <c r="B9125" s="20" t="s">
        <v>5185</v>
      </c>
      <c r="C9125" s="20" t="s">
        <v>31977</v>
      </c>
      <c r="D9125" s="20" t="s">
        <v>31979</v>
      </c>
      <c r="E9125" s="16">
        <v>12.209099999999999</v>
      </c>
      <c r="F9125" s="21">
        <v>44046</v>
      </c>
    </row>
    <row r="9126" spans="1:6" ht="18.75" x14ac:dyDescent="0.3">
      <c r="A9126" s="20" t="s">
        <v>31981</v>
      </c>
      <c r="B9126" s="20" t="s">
        <v>5185</v>
      </c>
      <c r="C9126" s="20" t="s">
        <v>31980</v>
      </c>
      <c r="D9126" s="20" t="s">
        <v>31982</v>
      </c>
      <c r="E9126" s="16">
        <v>12.269500000000001</v>
      </c>
      <c r="F9126" s="21">
        <v>44042</v>
      </c>
    </row>
    <row r="9127" spans="1:6" ht="18.75" x14ac:dyDescent="0.3">
      <c r="A9127" s="20" t="s">
        <v>31984</v>
      </c>
      <c r="B9127" s="20" t="s">
        <v>5185</v>
      </c>
      <c r="C9127" s="20" t="s">
        <v>31983</v>
      </c>
      <c r="D9127" s="20" t="s">
        <v>31985</v>
      </c>
      <c r="E9127" s="16">
        <v>12.736599999999999</v>
      </c>
      <c r="F9127" s="21">
        <v>44042</v>
      </c>
    </row>
    <row r="9128" spans="1:6" ht="18.75" x14ac:dyDescent="0.3">
      <c r="A9128" s="20" t="s">
        <v>31987</v>
      </c>
      <c r="B9128" s="20" t="s">
        <v>5185</v>
      </c>
      <c r="C9128" s="20" t="s">
        <v>31986</v>
      </c>
      <c r="D9128" s="20" t="s">
        <v>31988</v>
      </c>
      <c r="E9128" s="16">
        <v>12.736599999999999</v>
      </c>
      <c r="F9128" s="21">
        <v>44042</v>
      </c>
    </row>
    <row r="9129" spans="1:6" ht="18.75" x14ac:dyDescent="0.3">
      <c r="A9129" s="20" t="s">
        <v>31990</v>
      </c>
      <c r="B9129" s="20" t="s">
        <v>5185</v>
      </c>
      <c r="C9129" s="20" t="s">
        <v>31989</v>
      </c>
      <c r="D9129" s="20" t="s">
        <v>31991</v>
      </c>
      <c r="E9129" s="16">
        <v>12.269500000000001</v>
      </c>
      <c r="F9129" s="21">
        <v>44042</v>
      </c>
    </row>
    <row r="9130" spans="1:6" ht="18.75" x14ac:dyDescent="0.3">
      <c r="A9130" s="20" t="s">
        <v>31993</v>
      </c>
      <c r="B9130" s="20" t="s">
        <v>5185</v>
      </c>
      <c r="C9130" s="20" t="s">
        <v>31992</v>
      </c>
      <c r="D9130" s="20" t="s">
        <v>31994</v>
      </c>
      <c r="E9130" s="16">
        <v>12.6723</v>
      </c>
      <c r="F9130" s="21">
        <v>44379</v>
      </c>
    </row>
    <row r="9131" spans="1:6" ht="18.75" x14ac:dyDescent="0.3">
      <c r="A9131" s="20" t="s">
        <v>31996</v>
      </c>
      <c r="B9131" s="20" t="s">
        <v>5185</v>
      </c>
      <c r="C9131" s="20" t="s">
        <v>31995</v>
      </c>
      <c r="D9131" s="20" t="s">
        <v>31997</v>
      </c>
      <c r="E9131" s="16">
        <v>12.9582</v>
      </c>
      <c r="F9131" s="21">
        <v>44379</v>
      </c>
    </row>
    <row r="9132" spans="1:6" ht="18.75" x14ac:dyDescent="0.3">
      <c r="A9132" s="20" t="s">
        <v>31999</v>
      </c>
      <c r="B9132" s="20" t="s">
        <v>5185</v>
      </c>
      <c r="C9132" s="20" t="s">
        <v>31998</v>
      </c>
      <c r="D9132" s="20" t="s">
        <v>32000</v>
      </c>
      <c r="E9132" s="16">
        <v>12.9582</v>
      </c>
      <c r="F9132" s="21">
        <v>44379</v>
      </c>
    </row>
    <row r="9133" spans="1:6" ht="18.75" x14ac:dyDescent="0.3">
      <c r="A9133" s="20" t="s">
        <v>32002</v>
      </c>
      <c r="B9133" s="20" t="s">
        <v>5185</v>
      </c>
      <c r="C9133" s="20" t="s">
        <v>32001</v>
      </c>
      <c r="D9133" s="20" t="s">
        <v>32003</v>
      </c>
      <c r="E9133" s="16">
        <v>12.6723</v>
      </c>
      <c r="F9133" s="21">
        <v>44379</v>
      </c>
    </row>
    <row r="9134" spans="1:6" ht="18.75" x14ac:dyDescent="0.3">
      <c r="A9134" s="20" t="s">
        <v>32005</v>
      </c>
      <c r="B9134" s="20" t="s">
        <v>5185</v>
      </c>
      <c r="C9134" s="20" t="s">
        <v>32004</v>
      </c>
      <c r="D9134" s="20" t="s">
        <v>32006</v>
      </c>
      <c r="E9134" s="16">
        <v>13.679500000000001</v>
      </c>
      <c r="F9134" s="21">
        <v>42460</v>
      </c>
    </row>
    <row r="9135" spans="1:6" ht="18.75" x14ac:dyDescent="0.3">
      <c r="A9135" s="20" t="s">
        <v>32008</v>
      </c>
      <c r="B9135" s="20" t="s">
        <v>5185</v>
      </c>
      <c r="C9135" s="20" t="s">
        <v>32007</v>
      </c>
      <c r="D9135" s="20" t="s">
        <v>32009</v>
      </c>
      <c r="E9135" s="16">
        <v>14.149100000000001</v>
      </c>
      <c r="F9135" s="21">
        <v>42460</v>
      </c>
    </row>
    <row r="9136" spans="1:6" ht="18.75" x14ac:dyDescent="0.3">
      <c r="A9136" s="20" t="s">
        <v>32011</v>
      </c>
      <c r="B9136" s="20" t="s">
        <v>5185</v>
      </c>
      <c r="C9136" s="20" t="s">
        <v>32010</v>
      </c>
      <c r="D9136" s="20" t="s">
        <v>32012</v>
      </c>
      <c r="E9136" s="16">
        <v>12.162699999999999</v>
      </c>
      <c r="F9136" s="21">
        <v>42460</v>
      </c>
    </row>
    <row r="9137" spans="1:6" ht="18.75" x14ac:dyDescent="0.3">
      <c r="A9137" s="20" t="s">
        <v>32014</v>
      </c>
      <c r="B9137" s="20" t="s">
        <v>5185</v>
      </c>
      <c r="C9137" s="20" t="s">
        <v>32013</v>
      </c>
      <c r="D9137" s="20" t="s">
        <v>32015</v>
      </c>
      <c r="E9137" s="16">
        <v>11.9359</v>
      </c>
      <c r="F9137" s="21">
        <v>42460</v>
      </c>
    </row>
    <row r="9138" spans="1:6" ht="18.75" x14ac:dyDescent="0.3">
      <c r="A9138" s="20" t="s">
        <v>32017</v>
      </c>
      <c r="B9138" s="20" t="s">
        <v>5185</v>
      </c>
      <c r="C9138" s="20" t="s">
        <v>32016</v>
      </c>
      <c r="D9138" s="20" t="s">
        <v>32018</v>
      </c>
      <c r="E9138" s="16">
        <v>13.441800000000001</v>
      </c>
      <c r="F9138" s="21">
        <v>42499</v>
      </c>
    </row>
    <row r="9139" spans="1:6" ht="18.75" x14ac:dyDescent="0.3">
      <c r="A9139" s="20" t="s">
        <v>32020</v>
      </c>
      <c r="B9139" s="20" t="s">
        <v>5185</v>
      </c>
      <c r="C9139" s="20" t="s">
        <v>32019</v>
      </c>
      <c r="D9139" s="20" t="s">
        <v>32021</v>
      </c>
      <c r="E9139" s="16">
        <v>13.9543</v>
      </c>
      <c r="F9139" s="21">
        <v>42499</v>
      </c>
    </row>
    <row r="9140" spans="1:6" ht="18.75" x14ac:dyDescent="0.3">
      <c r="A9140" s="20" t="s">
        <v>32023</v>
      </c>
      <c r="B9140" s="20" t="s">
        <v>5185</v>
      </c>
      <c r="C9140" s="20" t="s">
        <v>32022</v>
      </c>
      <c r="D9140" s="20" t="s">
        <v>32024</v>
      </c>
      <c r="E9140" s="16">
        <v>12.2117</v>
      </c>
      <c r="F9140" s="21">
        <v>42499</v>
      </c>
    </row>
    <row r="9141" spans="1:6" ht="18.75" x14ac:dyDescent="0.3">
      <c r="A9141" s="20" t="s">
        <v>32026</v>
      </c>
      <c r="B9141" s="20" t="s">
        <v>5185</v>
      </c>
      <c r="C9141" s="20" t="s">
        <v>32025</v>
      </c>
      <c r="D9141" s="20" t="s">
        <v>32027</v>
      </c>
      <c r="E9141" s="16">
        <v>11.941599999999999</v>
      </c>
      <c r="F9141" s="21">
        <v>42499</v>
      </c>
    </row>
    <row r="9142" spans="1:6" ht="18.75" x14ac:dyDescent="0.3">
      <c r="A9142" s="20" t="s">
        <v>32029</v>
      </c>
      <c r="B9142" s="20" t="s">
        <v>5185</v>
      </c>
      <c r="C9142" s="20" t="s">
        <v>32028</v>
      </c>
      <c r="D9142" s="20" t="s">
        <v>32030</v>
      </c>
      <c r="E9142" s="16">
        <v>15.568</v>
      </c>
      <c r="F9142" s="21">
        <v>43570</v>
      </c>
    </row>
    <row r="9143" spans="1:6" ht="18.75" x14ac:dyDescent="0.3">
      <c r="A9143" s="20" t="s">
        <v>32032</v>
      </c>
      <c r="B9143" s="20" t="s">
        <v>5185</v>
      </c>
      <c r="C9143" s="20" t="s">
        <v>32031</v>
      </c>
      <c r="D9143" s="20" t="s">
        <v>32033</v>
      </c>
      <c r="E9143" s="16">
        <v>16.613499999999998</v>
      </c>
      <c r="F9143" s="21">
        <v>43570</v>
      </c>
    </row>
    <row r="9144" spans="1:6" ht="18.75" x14ac:dyDescent="0.3">
      <c r="A9144" s="20" t="s">
        <v>32035</v>
      </c>
      <c r="B9144" s="20" t="s">
        <v>5185</v>
      </c>
      <c r="C9144" s="20" t="s">
        <v>32034</v>
      </c>
      <c r="D9144" s="20" t="s">
        <v>32036</v>
      </c>
      <c r="E9144" s="16">
        <v>11.970599999999999</v>
      </c>
      <c r="F9144" s="21">
        <v>42514</v>
      </c>
    </row>
    <row r="9145" spans="1:6" ht="18.75" x14ac:dyDescent="0.3">
      <c r="A9145" s="20" t="s">
        <v>32038</v>
      </c>
      <c r="B9145" s="20" t="s">
        <v>5185</v>
      </c>
      <c r="C9145" s="20" t="s">
        <v>32037</v>
      </c>
      <c r="D9145" s="20" t="s">
        <v>32039</v>
      </c>
      <c r="E9145" s="16">
        <v>11.726000000000001</v>
      </c>
      <c r="F9145" s="21">
        <v>42514</v>
      </c>
    </row>
    <row r="9146" spans="1:6" ht="18.75" x14ac:dyDescent="0.3">
      <c r="A9146" s="20" t="s">
        <v>32041</v>
      </c>
      <c r="B9146" s="20" t="s">
        <v>5185</v>
      </c>
      <c r="C9146" s="20" t="s">
        <v>32040</v>
      </c>
      <c r="D9146" s="20" t="s">
        <v>32042</v>
      </c>
      <c r="E9146" s="16">
        <v>15.6067</v>
      </c>
      <c r="F9146" s="21">
        <v>43570</v>
      </c>
    </row>
    <row r="9147" spans="1:6" ht="18.75" x14ac:dyDescent="0.3">
      <c r="A9147" s="20" t="s">
        <v>32044</v>
      </c>
      <c r="B9147" s="20" t="s">
        <v>5185</v>
      </c>
      <c r="C9147" s="20" t="s">
        <v>32043</v>
      </c>
      <c r="D9147" s="20" t="s">
        <v>32045</v>
      </c>
      <c r="E9147" s="16">
        <v>16.587599999999998</v>
      </c>
      <c r="F9147" s="21">
        <v>43570</v>
      </c>
    </row>
    <row r="9148" spans="1:6" ht="18.75" x14ac:dyDescent="0.3">
      <c r="A9148" s="20" t="s">
        <v>32047</v>
      </c>
      <c r="B9148" s="20" t="s">
        <v>5185</v>
      </c>
      <c r="C9148" s="20" t="s">
        <v>32046</v>
      </c>
      <c r="D9148" s="20" t="s">
        <v>32048</v>
      </c>
      <c r="E9148" s="16">
        <v>14.3827</v>
      </c>
      <c r="F9148" s="21">
        <v>43570</v>
      </c>
    </row>
    <row r="9149" spans="1:6" ht="18.75" x14ac:dyDescent="0.3">
      <c r="A9149" s="20" t="s">
        <v>32050</v>
      </c>
      <c r="B9149" s="20" t="s">
        <v>5185</v>
      </c>
      <c r="C9149" s="20" t="s">
        <v>32049</v>
      </c>
      <c r="D9149" s="20" t="s">
        <v>32051</v>
      </c>
      <c r="E9149" s="16">
        <v>13.737500000000001</v>
      </c>
      <c r="F9149" s="21">
        <v>43570</v>
      </c>
    </row>
    <row r="9150" spans="1:6" ht="18.75" x14ac:dyDescent="0.3">
      <c r="A9150" s="20" t="s">
        <v>32053</v>
      </c>
      <c r="B9150" s="20" t="s">
        <v>5185</v>
      </c>
      <c r="C9150" s="20" t="s">
        <v>32052</v>
      </c>
      <c r="D9150" s="20" t="s">
        <v>32054</v>
      </c>
      <c r="E9150" s="16">
        <v>13.5471</v>
      </c>
      <c r="F9150" s="21">
        <v>42558</v>
      </c>
    </row>
    <row r="9151" spans="1:6" ht="18.75" x14ac:dyDescent="0.3">
      <c r="A9151" s="20" t="s">
        <v>32056</v>
      </c>
      <c r="B9151" s="20" t="s">
        <v>5185</v>
      </c>
      <c r="C9151" s="20" t="s">
        <v>32055</v>
      </c>
      <c r="D9151" s="20" t="s">
        <v>32057</v>
      </c>
      <c r="E9151" s="16">
        <v>14.0558</v>
      </c>
      <c r="F9151" s="21">
        <v>42558</v>
      </c>
    </row>
    <row r="9152" spans="1:6" ht="18.75" x14ac:dyDescent="0.3">
      <c r="A9152" s="20" t="s">
        <v>32059</v>
      </c>
      <c r="B9152" s="20" t="s">
        <v>5185</v>
      </c>
      <c r="C9152" s="20" t="s">
        <v>32058</v>
      </c>
      <c r="D9152" s="20" t="s">
        <v>32060</v>
      </c>
      <c r="E9152" s="16">
        <v>12.178900000000001</v>
      </c>
      <c r="F9152" s="21">
        <v>42558</v>
      </c>
    </row>
    <row r="9153" spans="1:6" ht="18.75" x14ac:dyDescent="0.3">
      <c r="A9153" s="20" t="s">
        <v>32062</v>
      </c>
      <c r="B9153" s="20" t="s">
        <v>5185</v>
      </c>
      <c r="C9153" s="20" t="s">
        <v>32061</v>
      </c>
      <c r="D9153" s="20" t="s">
        <v>32063</v>
      </c>
      <c r="E9153" s="16">
        <v>11.904299999999999</v>
      </c>
      <c r="F9153" s="21">
        <v>42558</v>
      </c>
    </row>
    <row r="9154" spans="1:6" ht="18.75" x14ac:dyDescent="0.3">
      <c r="A9154" s="20" t="s">
        <v>32065</v>
      </c>
      <c r="B9154" s="20" t="s">
        <v>5185</v>
      </c>
      <c r="C9154" s="20" t="s">
        <v>32064</v>
      </c>
      <c r="D9154" s="20" t="s">
        <v>32066</v>
      </c>
      <c r="E9154" s="16">
        <v>13.868</v>
      </c>
      <c r="F9154" s="21">
        <v>42579</v>
      </c>
    </row>
    <row r="9155" spans="1:6" ht="18.75" x14ac:dyDescent="0.3">
      <c r="A9155" s="20" t="s">
        <v>32068</v>
      </c>
      <c r="B9155" s="20" t="s">
        <v>5185</v>
      </c>
      <c r="C9155" s="20" t="s">
        <v>32067</v>
      </c>
      <c r="D9155" s="20" t="s">
        <v>32069</v>
      </c>
      <c r="E9155" s="16">
        <v>14.349399999999999</v>
      </c>
      <c r="F9155" s="21">
        <v>42579</v>
      </c>
    </row>
    <row r="9156" spans="1:6" ht="18.75" x14ac:dyDescent="0.3">
      <c r="A9156" s="20" t="s">
        <v>32071</v>
      </c>
      <c r="B9156" s="20" t="s">
        <v>5185</v>
      </c>
      <c r="C9156" s="20" t="s">
        <v>32070</v>
      </c>
      <c r="D9156" s="20" t="s">
        <v>32072</v>
      </c>
      <c r="E9156" s="16">
        <v>12.521800000000001</v>
      </c>
      <c r="F9156" s="21">
        <v>42579</v>
      </c>
    </row>
    <row r="9157" spans="1:6" ht="18.75" x14ac:dyDescent="0.3">
      <c r="A9157" s="20" t="s">
        <v>32074</v>
      </c>
      <c r="B9157" s="20" t="s">
        <v>5185</v>
      </c>
      <c r="C9157" s="20" t="s">
        <v>32073</v>
      </c>
      <c r="D9157" s="20" t="s">
        <v>32075</v>
      </c>
      <c r="E9157" s="16">
        <v>12.2607</v>
      </c>
      <c r="F9157" s="21">
        <v>42579</v>
      </c>
    </row>
    <row r="9158" spans="1:6" ht="18.75" x14ac:dyDescent="0.3">
      <c r="A9158" s="20" t="s">
        <v>32077</v>
      </c>
      <c r="B9158" s="20" t="s">
        <v>5185</v>
      </c>
      <c r="C9158" s="20" t="s">
        <v>32076</v>
      </c>
      <c r="D9158" s="20" t="s">
        <v>32078</v>
      </c>
      <c r="E9158" s="16">
        <v>17.396699999999999</v>
      </c>
      <c r="F9158" s="21">
        <v>43255</v>
      </c>
    </row>
    <row r="9159" spans="1:6" ht="18.75" x14ac:dyDescent="0.3">
      <c r="A9159" s="20" t="s">
        <v>32080</v>
      </c>
      <c r="B9159" s="20" t="s">
        <v>5185</v>
      </c>
      <c r="C9159" s="20" t="s">
        <v>32079</v>
      </c>
      <c r="D9159" s="20" t="s">
        <v>32081</v>
      </c>
      <c r="E9159" s="16">
        <v>14.5419</v>
      </c>
      <c r="F9159" s="21">
        <v>43255</v>
      </c>
    </row>
    <row r="9160" spans="1:6" ht="18.75" x14ac:dyDescent="0.3">
      <c r="A9160" s="20" t="s">
        <v>32083</v>
      </c>
      <c r="B9160" s="20" t="s">
        <v>5185</v>
      </c>
      <c r="C9160" s="20" t="s">
        <v>32082</v>
      </c>
      <c r="D9160" s="20" t="s">
        <v>32084</v>
      </c>
      <c r="E9160" s="16">
        <v>14.061999999999999</v>
      </c>
      <c r="F9160" s="21">
        <v>43255</v>
      </c>
    </row>
    <row r="9161" spans="1:6" ht="18.75" x14ac:dyDescent="0.3">
      <c r="A9161" s="20" t="s">
        <v>32086</v>
      </c>
      <c r="B9161" s="20" t="s">
        <v>5185</v>
      </c>
      <c r="C9161" s="20" t="s">
        <v>32085</v>
      </c>
      <c r="D9161" s="20" t="s">
        <v>32087</v>
      </c>
      <c r="E9161" s="16">
        <v>16.5747</v>
      </c>
      <c r="F9161" s="21">
        <v>43255</v>
      </c>
    </row>
    <row r="9162" spans="1:6" ht="18.75" x14ac:dyDescent="0.3">
      <c r="A9162" s="20" t="s">
        <v>32089</v>
      </c>
      <c r="B9162" s="20" t="s">
        <v>5185</v>
      </c>
      <c r="C9162" s="20" t="s">
        <v>32088</v>
      </c>
      <c r="D9162" s="20" t="s">
        <v>32090</v>
      </c>
      <c r="E9162" s="16">
        <v>16.557700000000001</v>
      </c>
      <c r="F9162" s="21">
        <v>43283</v>
      </c>
    </row>
    <row r="9163" spans="1:6" ht="18.75" x14ac:dyDescent="0.3">
      <c r="A9163" s="20" t="s">
        <v>32092</v>
      </c>
      <c r="B9163" s="20" t="s">
        <v>5185</v>
      </c>
      <c r="C9163" s="20" t="s">
        <v>32091</v>
      </c>
      <c r="D9163" s="20" t="s">
        <v>32093</v>
      </c>
      <c r="E9163" s="16">
        <v>17.5395</v>
      </c>
      <c r="F9163" s="21">
        <v>43283</v>
      </c>
    </row>
    <row r="9164" spans="1:6" ht="18.75" x14ac:dyDescent="0.3">
      <c r="A9164" s="20" t="s">
        <v>32095</v>
      </c>
      <c r="B9164" s="20" t="s">
        <v>5185</v>
      </c>
      <c r="C9164" s="20" t="s">
        <v>32094</v>
      </c>
      <c r="D9164" s="20" t="s">
        <v>32096</v>
      </c>
      <c r="E9164" s="16">
        <v>14.687200000000001</v>
      </c>
      <c r="F9164" s="21">
        <v>43283</v>
      </c>
    </row>
    <row r="9165" spans="1:6" ht="18.75" x14ac:dyDescent="0.3">
      <c r="A9165" s="20" t="s">
        <v>32098</v>
      </c>
      <c r="B9165" s="20" t="s">
        <v>5185</v>
      </c>
      <c r="C9165" s="20" t="s">
        <v>32097</v>
      </c>
      <c r="D9165" s="20" t="s">
        <v>32099</v>
      </c>
      <c r="E9165" s="16">
        <v>14.0745</v>
      </c>
      <c r="F9165" s="21">
        <v>43283</v>
      </c>
    </row>
    <row r="9166" spans="1:6" ht="18.75" x14ac:dyDescent="0.3">
      <c r="A9166" s="20" t="s">
        <v>32101</v>
      </c>
      <c r="B9166" s="20" t="s">
        <v>5185</v>
      </c>
      <c r="C9166" s="20" t="s">
        <v>32100</v>
      </c>
      <c r="D9166" s="20" t="s">
        <v>32102</v>
      </c>
      <c r="E9166" s="16">
        <v>16.455300000000001</v>
      </c>
      <c r="F9166" s="21">
        <v>43284</v>
      </c>
    </row>
    <row r="9167" spans="1:6" ht="18.75" x14ac:dyDescent="0.3">
      <c r="A9167" s="20" t="s">
        <v>32104</v>
      </c>
      <c r="B9167" s="20" t="s">
        <v>5185</v>
      </c>
      <c r="C9167" s="20" t="s">
        <v>32103</v>
      </c>
      <c r="D9167" s="20" t="s">
        <v>32105</v>
      </c>
      <c r="E9167" s="16">
        <v>17.279199999999999</v>
      </c>
      <c r="F9167" s="21">
        <v>43284</v>
      </c>
    </row>
    <row r="9168" spans="1:6" ht="18.75" x14ac:dyDescent="0.3">
      <c r="A9168" s="20" t="s">
        <v>32107</v>
      </c>
      <c r="B9168" s="20" t="s">
        <v>5185</v>
      </c>
      <c r="C9168" s="20" t="s">
        <v>32106</v>
      </c>
      <c r="D9168" s="20" t="s">
        <v>32108</v>
      </c>
      <c r="E9168" s="16">
        <v>14.3576</v>
      </c>
      <c r="F9168" s="21">
        <v>43284</v>
      </c>
    </row>
    <row r="9169" spans="1:6" ht="18.75" x14ac:dyDescent="0.3">
      <c r="A9169" s="20" t="s">
        <v>32110</v>
      </c>
      <c r="B9169" s="20" t="s">
        <v>5185</v>
      </c>
      <c r="C9169" s="20" t="s">
        <v>32109</v>
      </c>
      <c r="D9169" s="20" t="s">
        <v>32111</v>
      </c>
      <c r="E9169" s="16">
        <v>13.882999999999999</v>
      </c>
      <c r="F9169" s="21">
        <v>43284</v>
      </c>
    </row>
    <row r="9170" spans="1:6" ht="18.75" x14ac:dyDescent="0.3">
      <c r="A9170" s="20" t="s">
        <v>32113</v>
      </c>
      <c r="B9170" s="20" t="s">
        <v>5185</v>
      </c>
      <c r="C9170" s="20" t="s">
        <v>32112</v>
      </c>
      <c r="D9170" s="20" t="s">
        <v>32114</v>
      </c>
      <c r="E9170" s="16">
        <v>14.102399999999999</v>
      </c>
      <c r="F9170" s="21">
        <v>42640</v>
      </c>
    </row>
    <row r="9171" spans="1:6" ht="18.75" x14ac:dyDescent="0.3">
      <c r="A9171" s="20" t="s">
        <v>32116</v>
      </c>
      <c r="B9171" s="20" t="s">
        <v>5185</v>
      </c>
      <c r="C9171" s="20" t="s">
        <v>32115</v>
      </c>
      <c r="D9171" s="20" t="s">
        <v>32117</v>
      </c>
      <c r="E9171" s="16">
        <v>14.7044</v>
      </c>
      <c r="F9171" s="21">
        <v>42640</v>
      </c>
    </row>
    <row r="9172" spans="1:6" ht="18.75" x14ac:dyDescent="0.3">
      <c r="A9172" s="20" t="s">
        <v>32119</v>
      </c>
      <c r="B9172" s="20" t="s">
        <v>5185</v>
      </c>
      <c r="C9172" s="20" t="s">
        <v>32118</v>
      </c>
      <c r="D9172" s="20" t="s">
        <v>32120</v>
      </c>
      <c r="E9172" s="16">
        <v>12.885199999999999</v>
      </c>
      <c r="F9172" s="21">
        <v>42640</v>
      </c>
    </row>
    <row r="9173" spans="1:6" ht="18.75" x14ac:dyDescent="0.3">
      <c r="A9173" s="20" t="s">
        <v>32122</v>
      </c>
      <c r="B9173" s="20" t="s">
        <v>5185</v>
      </c>
      <c r="C9173" s="20" t="s">
        <v>32121</v>
      </c>
      <c r="D9173" s="20" t="s">
        <v>32123</v>
      </c>
      <c r="E9173" s="16">
        <v>12.5433</v>
      </c>
      <c r="F9173" s="21">
        <v>42640</v>
      </c>
    </row>
    <row r="9174" spans="1:6" ht="18.75" x14ac:dyDescent="0.3">
      <c r="A9174" s="20" t="s">
        <v>32125</v>
      </c>
      <c r="B9174" s="20" t="s">
        <v>5185</v>
      </c>
      <c r="C9174" s="20" t="s">
        <v>32124</v>
      </c>
      <c r="D9174" s="20" t="s">
        <v>32126</v>
      </c>
      <c r="E9174" s="16">
        <v>13.7804</v>
      </c>
      <c r="F9174" s="21">
        <v>42711</v>
      </c>
    </row>
    <row r="9175" spans="1:6" ht="18.75" x14ac:dyDescent="0.3">
      <c r="A9175" s="20" t="s">
        <v>32128</v>
      </c>
      <c r="B9175" s="20" t="s">
        <v>5185</v>
      </c>
      <c r="C9175" s="20" t="s">
        <v>32127</v>
      </c>
      <c r="D9175" s="20" t="s">
        <v>32129</v>
      </c>
      <c r="E9175" s="16">
        <v>12.521599999999999</v>
      </c>
      <c r="F9175" s="21">
        <v>42711</v>
      </c>
    </row>
    <row r="9176" spans="1:6" ht="18.75" x14ac:dyDescent="0.3">
      <c r="A9176" s="20" t="s">
        <v>32131</v>
      </c>
      <c r="B9176" s="20" t="s">
        <v>5185</v>
      </c>
      <c r="C9176" s="20" t="s">
        <v>32130</v>
      </c>
      <c r="D9176" s="20" t="s">
        <v>32132</v>
      </c>
      <c r="E9176" s="16">
        <v>12.1846</v>
      </c>
      <c r="F9176" s="21">
        <v>42711</v>
      </c>
    </row>
    <row r="9177" spans="1:6" ht="18.75" x14ac:dyDescent="0.3">
      <c r="A9177" s="20" t="s">
        <v>32134</v>
      </c>
      <c r="B9177" s="20" t="s">
        <v>5185</v>
      </c>
      <c r="C9177" s="20" t="s">
        <v>32133</v>
      </c>
      <c r="D9177" s="20" t="s">
        <v>32135</v>
      </c>
      <c r="E9177" s="16">
        <v>13.2516</v>
      </c>
      <c r="F9177" s="21">
        <v>42711</v>
      </c>
    </row>
    <row r="9178" spans="1:6" ht="18.75" x14ac:dyDescent="0.3">
      <c r="A9178" s="20" t="s">
        <v>32137</v>
      </c>
      <c r="B9178" s="20" t="s">
        <v>5185</v>
      </c>
      <c r="C9178" s="20" t="s">
        <v>32136</v>
      </c>
      <c r="D9178" s="20" t="s">
        <v>32138</v>
      </c>
      <c r="E9178" s="16">
        <v>14.0847</v>
      </c>
      <c r="F9178" s="21">
        <v>42767</v>
      </c>
    </row>
    <row r="9179" spans="1:6" ht="18.75" x14ac:dyDescent="0.3">
      <c r="A9179" s="20" t="s">
        <v>32140</v>
      </c>
      <c r="B9179" s="20" t="s">
        <v>5185</v>
      </c>
      <c r="C9179" s="20" t="s">
        <v>32139</v>
      </c>
      <c r="D9179" s="20" t="s">
        <v>32141</v>
      </c>
      <c r="E9179" s="16">
        <v>12.826000000000001</v>
      </c>
      <c r="F9179" s="21">
        <v>42767</v>
      </c>
    </row>
    <row r="9180" spans="1:6" ht="18.75" x14ac:dyDescent="0.3">
      <c r="A9180" s="20" t="s">
        <v>32143</v>
      </c>
      <c r="B9180" s="20" t="s">
        <v>5185</v>
      </c>
      <c r="C9180" s="20" t="s">
        <v>32142</v>
      </c>
      <c r="D9180" s="20" t="s">
        <v>32144</v>
      </c>
      <c r="E9180" s="16">
        <v>13.4961</v>
      </c>
      <c r="F9180" s="21">
        <v>42767</v>
      </c>
    </row>
    <row r="9181" spans="1:6" ht="18.75" x14ac:dyDescent="0.3">
      <c r="A9181" s="20" t="s">
        <v>32146</v>
      </c>
      <c r="B9181" s="20" t="s">
        <v>5185</v>
      </c>
      <c r="C9181" s="20" t="s">
        <v>32145</v>
      </c>
      <c r="D9181" s="20" t="s">
        <v>32147</v>
      </c>
      <c r="E9181" s="16">
        <v>12.410399999999999</v>
      </c>
      <c r="F9181" s="21">
        <v>42767</v>
      </c>
    </row>
    <row r="9182" spans="1:6" ht="18.75" x14ac:dyDescent="0.3">
      <c r="A9182" s="20" t="s">
        <v>32149</v>
      </c>
      <c r="B9182" s="20" t="s">
        <v>5185</v>
      </c>
      <c r="C9182" s="20" t="s">
        <v>32148</v>
      </c>
      <c r="D9182" s="20" t="s">
        <v>32150</v>
      </c>
      <c r="E9182" s="16">
        <v>15.541</v>
      </c>
      <c r="F9182" s="21">
        <v>43472</v>
      </c>
    </row>
    <row r="9183" spans="1:6" ht="18.75" x14ac:dyDescent="0.3">
      <c r="A9183" s="20" t="s">
        <v>32152</v>
      </c>
      <c r="B9183" s="20" t="s">
        <v>5185</v>
      </c>
      <c r="C9183" s="20" t="s">
        <v>32151</v>
      </c>
      <c r="D9183" s="20" t="s">
        <v>32153</v>
      </c>
      <c r="E9183" s="16">
        <v>16.551300000000001</v>
      </c>
      <c r="F9183" s="21">
        <v>43472</v>
      </c>
    </row>
    <row r="9184" spans="1:6" ht="18.75" x14ac:dyDescent="0.3">
      <c r="A9184" s="20" t="s">
        <v>32155</v>
      </c>
      <c r="B9184" s="20" t="s">
        <v>5185</v>
      </c>
      <c r="C9184" s="20" t="s">
        <v>32154</v>
      </c>
      <c r="D9184" s="20" t="s">
        <v>32156</v>
      </c>
      <c r="E9184" s="16">
        <v>13.8636</v>
      </c>
      <c r="F9184" s="21">
        <v>43472</v>
      </c>
    </row>
    <row r="9185" spans="1:6" ht="18.75" x14ac:dyDescent="0.3">
      <c r="A9185" s="20" t="s">
        <v>32158</v>
      </c>
      <c r="B9185" s="20" t="s">
        <v>5185</v>
      </c>
      <c r="C9185" s="20" t="s">
        <v>32157</v>
      </c>
      <c r="D9185" s="20" t="s">
        <v>32159</v>
      </c>
      <c r="E9185" s="16">
        <v>13.914300000000001</v>
      </c>
      <c r="F9185" s="21">
        <v>42794</v>
      </c>
    </row>
    <row r="9186" spans="1:6" ht="18.75" x14ac:dyDescent="0.3">
      <c r="A9186" s="20" t="s">
        <v>32161</v>
      </c>
      <c r="B9186" s="20" t="s">
        <v>5185</v>
      </c>
      <c r="C9186" s="20" t="s">
        <v>32160</v>
      </c>
      <c r="D9186" s="20" t="s">
        <v>32162</v>
      </c>
      <c r="E9186" s="16">
        <v>13.356</v>
      </c>
      <c r="F9186" s="21">
        <v>42794</v>
      </c>
    </row>
    <row r="9187" spans="1:6" ht="18.75" x14ac:dyDescent="0.3">
      <c r="A9187" s="20" t="s">
        <v>32164</v>
      </c>
      <c r="B9187" s="20" t="s">
        <v>5185</v>
      </c>
      <c r="C9187" s="20" t="s">
        <v>32163</v>
      </c>
      <c r="D9187" s="20" t="s">
        <v>32165</v>
      </c>
      <c r="E9187" s="16">
        <v>12.3592</v>
      </c>
      <c r="F9187" s="21">
        <v>42794</v>
      </c>
    </row>
    <row r="9188" spans="1:6" ht="18.75" x14ac:dyDescent="0.3">
      <c r="A9188" s="20" t="s">
        <v>32167</v>
      </c>
      <c r="B9188" s="20" t="s">
        <v>5185</v>
      </c>
      <c r="C9188" s="20" t="s">
        <v>32166</v>
      </c>
      <c r="D9188" s="20" t="s">
        <v>32168</v>
      </c>
      <c r="E9188" s="16">
        <v>13.5358</v>
      </c>
      <c r="F9188" s="21">
        <v>42857</v>
      </c>
    </row>
    <row r="9189" spans="1:6" ht="18.75" x14ac:dyDescent="0.3">
      <c r="A9189" s="20" t="s">
        <v>32170</v>
      </c>
      <c r="B9189" s="20" t="s">
        <v>5185</v>
      </c>
      <c r="C9189" s="20" t="s">
        <v>32169</v>
      </c>
      <c r="D9189" s="20" t="s">
        <v>32171</v>
      </c>
      <c r="E9189" s="16">
        <v>12.686400000000001</v>
      </c>
      <c r="F9189" s="21">
        <v>42857</v>
      </c>
    </row>
    <row r="9190" spans="1:6" ht="18.75" x14ac:dyDescent="0.3">
      <c r="A9190" s="20" t="s">
        <v>32173</v>
      </c>
      <c r="B9190" s="20" t="s">
        <v>5185</v>
      </c>
      <c r="C9190" s="20" t="s">
        <v>32172</v>
      </c>
      <c r="D9190" s="20" t="s">
        <v>32174</v>
      </c>
      <c r="E9190" s="16">
        <v>12.974600000000001</v>
      </c>
      <c r="F9190" s="21">
        <v>42857</v>
      </c>
    </row>
    <row r="9191" spans="1:6" ht="18.75" x14ac:dyDescent="0.3">
      <c r="A9191" s="20" t="s">
        <v>32176</v>
      </c>
      <c r="B9191" s="20" t="s">
        <v>5185</v>
      </c>
      <c r="C9191" s="20" t="s">
        <v>32175</v>
      </c>
      <c r="D9191" s="20" t="s">
        <v>32177</v>
      </c>
      <c r="E9191" s="16">
        <v>12.2433</v>
      </c>
      <c r="F9191" s="21">
        <v>42857</v>
      </c>
    </row>
    <row r="9192" spans="1:6" ht="18.75" x14ac:dyDescent="0.3">
      <c r="A9192" s="20" t="s">
        <v>32179</v>
      </c>
      <c r="B9192" s="20" t="s">
        <v>5185</v>
      </c>
      <c r="C9192" s="20" t="s">
        <v>32178</v>
      </c>
      <c r="D9192" s="20" t="s">
        <v>32180</v>
      </c>
      <c r="E9192" s="16">
        <v>13.159599999999999</v>
      </c>
      <c r="F9192" s="21">
        <v>42849</v>
      </c>
    </row>
    <row r="9193" spans="1:6" ht="18.75" x14ac:dyDescent="0.3">
      <c r="A9193" s="20" t="s">
        <v>32182</v>
      </c>
      <c r="B9193" s="20" t="s">
        <v>5185</v>
      </c>
      <c r="C9193" s="20" t="s">
        <v>32181</v>
      </c>
      <c r="D9193" s="20" t="s">
        <v>32183</v>
      </c>
      <c r="E9193" s="16">
        <v>13.7037</v>
      </c>
      <c r="F9193" s="21">
        <v>42849</v>
      </c>
    </row>
    <row r="9194" spans="1:6" ht="18.75" x14ac:dyDescent="0.3">
      <c r="A9194" s="20" t="s">
        <v>32185</v>
      </c>
      <c r="B9194" s="20" t="s">
        <v>5185</v>
      </c>
      <c r="C9194" s="20" t="s">
        <v>32184</v>
      </c>
      <c r="D9194" s="20" t="s">
        <v>32186</v>
      </c>
      <c r="E9194" s="16">
        <v>12.791700000000001</v>
      </c>
      <c r="F9194" s="21">
        <v>42849</v>
      </c>
    </row>
    <row r="9195" spans="1:6" ht="18.75" x14ac:dyDescent="0.3">
      <c r="A9195" s="20" t="s">
        <v>32188</v>
      </c>
      <c r="B9195" s="20" t="s">
        <v>5185</v>
      </c>
      <c r="C9195" s="20" t="s">
        <v>32187</v>
      </c>
      <c r="D9195" s="20" t="s">
        <v>32189</v>
      </c>
      <c r="E9195" s="16">
        <v>12.3721</v>
      </c>
      <c r="F9195" s="21">
        <v>42849</v>
      </c>
    </row>
    <row r="9196" spans="1:6" ht="18.75" x14ac:dyDescent="0.3">
      <c r="A9196" s="20" t="s">
        <v>32191</v>
      </c>
      <c r="B9196" s="20" t="s">
        <v>5185</v>
      </c>
      <c r="C9196" s="20" t="s">
        <v>32190</v>
      </c>
      <c r="D9196" s="20" t="s">
        <v>32192</v>
      </c>
      <c r="E9196" s="16">
        <v>15.206</v>
      </c>
      <c r="F9196" s="21">
        <v>43560</v>
      </c>
    </row>
    <row r="9197" spans="1:6" ht="18.75" x14ac:dyDescent="0.3">
      <c r="A9197" s="20" t="s">
        <v>32194</v>
      </c>
      <c r="B9197" s="20" t="s">
        <v>5185</v>
      </c>
      <c r="C9197" s="20" t="s">
        <v>32193</v>
      </c>
      <c r="D9197" s="20" t="s">
        <v>32195</v>
      </c>
      <c r="E9197" s="16">
        <v>16.261199999999999</v>
      </c>
      <c r="F9197" s="21">
        <v>43560</v>
      </c>
    </row>
    <row r="9198" spans="1:6" ht="18.75" x14ac:dyDescent="0.3">
      <c r="A9198" s="20" t="s">
        <v>32197</v>
      </c>
      <c r="B9198" s="20" t="s">
        <v>5185</v>
      </c>
      <c r="C9198" s="20" t="s">
        <v>32196</v>
      </c>
      <c r="D9198" s="20" t="s">
        <v>32198</v>
      </c>
      <c r="E9198" s="16">
        <v>14.8062</v>
      </c>
      <c r="F9198" s="21">
        <v>43560</v>
      </c>
    </row>
    <row r="9199" spans="1:6" ht="18.75" x14ac:dyDescent="0.3">
      <c r="A9199" s="20" t="s">
        <v>32200</v>
      </c>
      <c r="B9199" s="20" t="s">
        <v>5185</v>
      </c>
      <c r="C9199" s="20" t="s">
        <v>32199</v>
      </c>
      <c r="D9199" s="20" t="s">
        <v>32201</v>
      </c>
      <c r="E9199" s="16">
        <v>13.949299999999999</v>
      </c>
      <c r="F9199" s="21">
        <v>43560</v>
      </c>
    </row>
    <row r="9200" spans="1:6" ht="18.75" x14ac:dyDescent="0.3">
      <c r="A9200" s="20" t="s">
        <v>32203</v>
      </c>
      <c r="B9200" s="20" t="s">
        <v>5185</v>
      </c>
      <c r="C9200" s="20" t="s">
        <v>32202</v>
      </c>
      <c r="D9200" s="20" t="s">
        <v>32204</v>
      </c>
      <c r="E9200" s="16">
        <v>14.9292</v>
      </c>
      <c r="F9200" s="21">
        <v>43591</v>
      </c>
    </row>
    <row r="9201" spans="1:6" ht="18.75" x14ac:dyDescent="0.3">
      <c r="A9201" s="20" t="s">
        <v>32206</v>
      </c>
      <c r="B9201" s="20" t="s">
        <v>5185</v>
      </c>
      <c r="C9201" s="20" t="s">
        <v>32205</v>
      </c>
      <c r="D9201" s="20" t="s">
        <v>32207</v>
      </c>
      <c r="E9201" s="16">
        <v>15.8208</v>
      </c>
      <c r="F9201" s="21">
        <v>43591</v>
      </c>
    </row>
    <row r="9202" spans="1:6" ht="18.75" x14ac:dyDescent="0.3">
      <c r="A9202" s="20" t="s">
        <v>32209</v>
      </c>
      <c r="B9202" s="20" t="s">
        <v>5185</v>
      </c>
      <c r="C9202" s="20" t="s">
        <v>32208</v>
      </c>
      <c r="D9202" s="20" t="s">
        <v>32210</v>
      </c>
      <c r="E9202" s="16">
        <v>14.737500000000001</v>
      </c>
      <c r="F9202" s="21">
        <v>43591</v>
      </c>
    </row>
    <row r="9203" spans="1:6" ht="18.75" x14ac:dyDescent="0.3">
      <c r="A9203" s="20" t="s">
        <v>32212</v>
      </c>
      <c r="B9203" s="20" t="s">
        <v>5185</v>
      </c>
      <c r="C9203" s="20" t="s">
        <v>32211</v>
      </c>
      <c r="D9203" s="20" t="s">
        <v>32213</v>
      </c>
      <c r="E9203" s="16">
        <v>13.994300000000001</v>
      </c>
      <c r="F9203" s="21">
        <v>43591</v>
      </c>
    </row>
    <row r="9204" spans="1:6" ht="18.75" x14ac:dyDescent="0.3">
      <c r="A9204" s="20" t="s">
        <v>32215</v>
      </c>
      <c r="B9204" s="20" t="s">
        <v>5185</v>
      </c>
      <c r="C9204" s="20" t="s">
        <v>32214</v>
      </c>
      <c r="D9204" s="20" t="s">
        <v>32216</v>
      </c>
      <c r="E9204" s="16">
        <v>12.2797</v>
      </c>
      <c r="F9204" s="21">
        <v>43020</v>
      </c>
    </row>
    <row r="9205" spans="1:6" ht="18.75" x14ac:dyDescent="0.3">
      <c r="A9205" s="20" t="s">
        <v>32218</v>
      </c>
      <c r="B9205" s="20" t="s">
        <v>5185</v>
      </c>
      <c r="C9205" s="20" t="s">
        <v>32217</v>
      </c>
      <c r="D9205" s="20" t="s">
        <v>32219</v>
      </c>
      <c r="E9205" s="16">
        <v>12.7499</v>
      </c>
      <c r="F9205" s="21">
        <v>43020</v>
      </c>
    </row>
    <row r="9206" spans="1:6" ht="18.75" x14ac:dyDescent="0.3">
      <c r="A9206" s="20" t="s">
        <v>32221</v>
      </c>
      <c r="B9206" s="20" t="s">
        <v>5185</v>
      </c>
      <c r="C9206" s="20" t="s">
        <v>32220</v>
      </c>
      <c r="D9206" s="20" t="s">
        <v>32222</v>
      </c>
      <c r="E9206" s="16">
        <v>12.7499</v>
      </c>
      <c r="F9206" s="21">
        <v>43020</v>
      </c>
    </row>
    <row r="9207" spans="1:6" ht="18.75" x14ac:dyDescent="0.3">
      <c r="A9207" s="20" t="s">
        <v>32224</v>
      </c>
      <c r="B9207" s="20" t="s">
        <v>5185</v>
      </c>
      <c r="C9207" s="20" t="s">
        <v>32223</v>
      </c>
      <c r="D9207" s="20" t="s">
        <v>32225</v>
      </c>
      <c r="E9207" s="16">
        <v>12.2797</v>
      </c>
      <c r="F9207" s="21">
        <v>43020</v>
      </c>
    </row>
    <row r="9208" spans="1:6" ht="18.75" x14ac:dyDescent="0.3">
      <c r="A9208" s="20" t="s">
        <v>32227</v>
      </c>
      <c r="B9208" s="20" t="s">
        <v>5185</v>
      </c>
      <c r="C9208" s="20" t="s">
        <v>32226</v>
      </c>
      <c r="D9208" s="20" t="s">
        <v>32228</v>
      </c>
      <c r="E9208" s="16">
        <v>12.718999999999999</v>
      </c>
      <c r="F9208" s="21">
        <v>43249</v>
      </c>
    </row>
    <row r="9209" spans="1:6" ht="18.75" x14ac:dyDescent="0.3">
      <c r="A9209" s="20" t="s">
        <v>32230</v>
      </c>
      <c r="B9209" s="20" t="s">
        <v>5185</v>
      </c>
      <c r="C9209" s="20" t="s">
        <v>32229</v>
      </c>
      <c r="D9209" s="20" t="s">
        <v>32231</v>
      </c>
      <c r="E9209" s="16">
        <v>12.718999999999999</v>
      </c>
      <c r="F9209" s="21">
        <v>43249</v>
      </c>
    </row>
    <row r="9210" spans="1:6" ht="18.75" x14ac:dyDescent="0.3">
      <c r="A9210" s="20" t="s">
        <v>32233</v>
      </c>
      <c r="B9210" s="20" t="s">
        <v>5185</v>
      </c>
      <c r="C9210" s="20" t="s">
        <v>32232</v>
      </c>
      <c r="D9210" s="20" t="s">
        <v>32234</v>
      </c>
      <c r="E9210" s="16">
        <v>13.2675</v>
      </c>
      <c r="F9210" s="21">
        <v>43249</v>
      </c>
    </row>
    <row r="9211" spans="1:6" ht="18.75" x14ac:dyDescent="0.3">
      <c r="A9211" s="20" t="s">
        <v>32236</v>
      </c>
      <c r="B9211" s="20" t="s">
        <v>5185</v>
      </c>
      <c r="C9211" s="20" t="s">
        <v>32235</v>
      </c>
      <c r="D9211" s="20" t="s">
        <v>32237</v>
      </c>
      <c r="E9211" s="16">
        <v>13.2675</v>
      </c>
      <c r="F9211" s="21">
        <v>43249</v>
      </c>
    </row>
    <row r="9212" spans="1:6" ht="18.75" x14ac:dyDescent="0.3">
      <c r="A9212" s="20" t="s">
        <v>32239</v>
      </c>
      <c r="B9212" s="20" t="s">
        <v>5185</v>
      </c>
      <c r="C9212" s="20" t="s">
        <v>32238</v>
      </c>
      <c r="D9212" s="20" t="s">
        <v>32240</v>
      </c>
      <c r="E9212" s="16">
        <v>14.3276</v>
      </c>
      <c r="F9212" s="21">
        <v>43668</v>
      </c>
    </row>
    <row r="9213" spans="1:6" ht="18.75" x14ac:dyDescent="0.3">
      <c r="A9213" s="20" t="s">
        <v>32242</v>
      </c>
      <c r="B9213" s="20" t="s">
        <v>5185</v>
      </c>
      <c r="C9213" s="20" t="s">
        <v>32241</v>
      </c>
      <c r="D9213" s="20" t="s">
        <v>32243</v>
      </c>
      <c r="E9213" s="16">
        <v>15.1065</v>
      </c>
      <c r="F9213" s="21">
        <v>43668</v>
      </c>
    </row>
    <row r="9214" spans="1:6" ht="18.75" x14ac:dyDescent="0.3">
      <c r="A9214" s="20" t="s">
        <v>32245</v>
      </c>
      <c r="B9214" s="20" t="s">
        <v>5185</v>
      </c>
      <c r="C9214" s="20" t="s">
        <v>32244</v>
      </c>
      <c r="D9214" s="20" t="s">
        <v>32246</v>
      </c>
      <c r="E9214" s="16">
        <v>15.1065</v>
      </c>
      <c r="F9214" s="21">
        <v>43668</v>
      </c>
    </row>
    <row r="9215" spans="1:6" ht="18.75" x14ac:dyDescent="0.3">
      <c r="A9215" s="20" t="s">
        <v>32248</v>
      </c>
      <c r="B9215" s="20" t="s">
        <v>5185</v>
      </c>
      <c r="C9215" s="20" t="s">
        <v>32247</v>
      </c>
      <c r="D9215" s="20" t="s">
        <v>32249</v>
      </c>
      <c r="E9215" s="16">
        <v>14.3276</v>
      </c>
      <c r="F9215" s="21">
        <v>43668</v>
      </c>
    </row>
    <row r="9216" spans="1:6" ht="18.75" x14ac:dyDescent="0.3">
      <c r="A9216" s="20" t="s">
        <v>32251</v>
      </c>
      <c r="B9216" s="20" t="s">
        <v>5185</v>
      </c>
      <c r="C9216" s="20" t="s">
        <v>32250</v>
      </c>
      <c r="D9216" s="20" t="s">
        <v>32252</v>
      </c>
      <c r="E9216" s="16">
        <v>13.9758</v>
      </c>
      <c r="F9216" s="21">
        <v>43711</v>
      </c>
    </row>
    <row r="9217" spans="1:6" ht="18.75" x14ac:dyDescent="0.3">
      <c r="A9217" s="20" t="s">
        <v>32254</v>
      </c>
      <c r="B9217" s="20" t="s">
        <v>5185</v>
      </c>
      <c r="C9217" s="20" t="s">
        <v>32253</v>
      </c>
      <c r="D9217" s="20" t="s">
        <v>32255</v>
      </c>
      <c r="E9217" s="16">
        <v>14.723100000000001</v>
      </c>
      <c r="F9217" s="21">
        <v>43711</v>
      </c>
    </row>
    <row r="9218" spans="1:6" ht="18.75" x14ac:dyDescent="0.3">
      <c r="A9218" s="20" t="s">
        <v>32257</v>
      </c>
      <c r="B9218" s="20" t="s">
        <v>5185</v>
      </c>
      <c r="C9218" s="20" t="s">
        <v>32256</v>
      </c>
      <c r="D9218" s="20" t="s">
        <v>32258</v>
      </c>
      <c r="E9218" s="16">
        <v>14.723100000000001</v>
      </c>
      <c r="F9218" s="21">
        <v>43711</v>
      </c>
    </row>
    <row r="9219" spans="1:6" ht="18.75" x14ac:dyDescent="0.3">
      <c r="A9219" s="20" t="s">
        <v>32260</v>
      </c>
      <c r="B9219" s="20" t="s">
        <v>5185</v>
      </c>
      <c r="C9219" s="20" t="s">
        <v>32259</v>
      </c>
      <c r="D9219" s="20" t="s">
        <v>32261</v>
      </c>
      <c r="E9219" s="16">
        <v>13.9758</v>
      </c>
      <c r="F9219" s="21">
        <v>43711</v>
      </c>
    </row>
    <row r="9220" spans="1:6" ht="18.75" x14ac:dyDescent="0.3">
      <c r="A9220" s="20" t="s">
        <v>32263</v>
      </c>
      <c r="B9220" s="20" t="s">
        <v>5185</v>
      </c>
      <c r="C9220" s="20" t="s">
        <v>32262</v>
      </c>
      <c r="D9220" s="20" t="s">
        <v>32264</v>
      </c>
      <c r="E9220" s="16">
        <v>13.8672</v>
      </c>
      <c r="F9220" s="21">
        <v>43745</v>
      </c>
    </row>
    <row r="9221" spans="1:6" ht="18.75" x14ac:dyDescent="0.3">
      <c r="A9221" s="20" t="s">
        <v>32266</v>
      </c>
      <c r="B9221" s="20" t="s">
        <v>5185</v>
      </c>
      <c r="C9221" s="20" t="s">
        <v>32265</v>
      </c>
      <c r="D9221" s="20" t="s">
        <v>32267</v>
      </c>
      <c r="E9221" s="16">
        <v>14.618</v>
      </c>
      <c r="F9221" s="21">
        <v>43745</v>
      </c>
    </row>
    <row r="9222" spans="1:6" ht="18.75" x14ac:dyDescent="0.3">
      <c r="A9222" s="20" t="s">
        <v>32269</v>
      </c>
      <c r="B9222" s="20" t="s">
        <v>5185</v>
      </c>
      <c r="C9222" s="20" t="s">
        <v>32268</v>
      </c>
      <c r="D9222" s="20" t="s">
        <v>32270</v>
      </c>
      <c r="E9222" s="16">
        <v>14.618</v>
      </c>
      <c r="F9222" s="21">
        <v>43745</v>
      </c>
    </row>
    <row r="9223" spans="1:6" ht="18.75" x14ac:dyDescent="0.3">
      <c r="A9223" s="20" t="s">
        <v>32272</v>
      </c>
      <c r="B9223" s="20" t="s">
        <v>5185</v>
      </c>
      <c r="C9223" s="20" t="s">
        <v>32271</v>
      </c>
      <c r="D9223" s="20" t="s">
        <v>32273</v>
      </c>
      <c r="E9223" s="16">
        <v>13.8672</v>
      </c>
      <c r="F9223" s="21">
        <v>43745</v>
      </c>
    </row>
    <row r="9224" spans="1:6" ht="18.75" x14ac:dyDescent="0.3">
      <c r="A9224" s="20" t="s">
        <v>32275</v>
      </c>
      <c r="B9224" s="20" t="s">
        <v>5185</v>
      </c>
      <c r="C9224" s="20" t="s">
        <v>32274</v>
      </c>
      <c r="D9224" s="20" t="s">
        <v>32276</v>
      </c>
      <c r="E9224" s="16">
        <v>12.0937</v>
      </c>
      <c r="F9224" s="21">
        <v>43095</v>
      </c>
    </row>
    <row r="9225" spans="1:6" ht="18.75" x14ac:dyDescent="0.3">
      <c r="A9225" s="20" t="s">
        <v>32278</v>
      </c>
      <c r="B9225" s="20" t="s">
        <v>5185</v>
      </c>
      <c r="C9225" s="20" t="s">
        <v>32277</v>
      </c>
      <c r="D9225" s="20" t="s">
        <v>32279</v>
      </c>
      <c r="E9225" s="16">
        <v>12.6249</v>
      </c>
      <c r="F9225" s="21">
        <v>43095</v>
      </c>
    </row>
    <row r="9226" spans="1:6" ht="18.75" x14ac:dyDescent="0.3">
      <c r="A9226" s="20" t="s">
        <v>32281</v>
      </c>
      <c r="B9226" s="20" t="s">
        <v>5185</v>
      </c>
      <c r="C9226" s="20" t="s">
        <v>32280</v>
      </c>
      <c r="D9226" s="20" t="s">
        <v>32282</v>
      </c>
      <c r="E9226" s="16">
        <v>12.0937</v>
      </c>
      <c r="F9226" s="21">
        <v>43095</v>
      </c>
    </row>
    <row r="9227" spans="1:6" ht="18.75" x14ac:dyDescent="0.3">
      <c r="A9227" s="20" t="s">
        <v>32284</v>
      </c>
      <c r="B9227" s="20" t="s">
        <v>5185</v>
      </c>
      <c r="C9227" s="20" t="s">
        <v>32283</v>
      </c>
      <c r="D9227" s="20" t="s">
        <v>32285</v>
      </c>
      <c r="E9227" s="16">
        <v>12.024800000000001</v>
      </c>
      <c r="F9227" s="21">
        <v>43073</v>
      </c>
    </row>
    <row r="9228" spans="1:6" ht="18.75" x14ac:dyDescent="0.3">
      <c r="A9228" s="20" t="s">
        <v>32287</v>
      </c>
      <c r="B9228" s="20" t="s">
        <v>5185</v>
      </c>
      <c r="C9228" s="20" t="s">
        <v>32286</v>
      </c>
      <c r="D9228" s="20" t="s">
        <v>32288</v>
      </c>
      <c r="E9228" s="16">
        <v>12.57</v>
      </c>
      <c r="F9228" s="21">
        <v>43073</v>
      </c>
    </row>
    <row r="9229" spans="1:6" ht="18.75" x14ac:dyDescent="0.3">
      <c r="A9229" s="20" t="s">
        <v>32290</v>
      </c>
      <c r="B9229" s="20" t="s">
        <v>5185</v>
      </c>
      <c r="C9229" s="20" t="s">
        <v>32289</v>
      </c>
      <c r="D9229" s="20" t="s">
        <v>32291</v>
      </c>
      <c r="E9229" s="16">
        <v>12.57</v>
      </c>
      <c r="F9229" s="21">
        <v>43073</v>
      </c>
    </row>
    <row r="9230" spans="1:6" ht="18.75" x14ac:dyDescent="0.3">
      <c r="A9230" s="20" t="s">
        <v>32293</v>
      </c>
      <c r="B9230" s="20" t="s">
        <v>5185</v>
      </c>
      <c r="C9230" s="20" t="s">
        <v>32292</v>
      </c>
      <c r="D9230" s="20" t="s">
        <v>32294</v>
      </c>
      <c r="E9230" s="16">
        <v>12.024800000000001</v>
      </c>
      <c r="F9230" s="21">
        <v>43073</v>
      </c>
    </row>
    <row r="9231" spans="1:6" ht="18.75" x14ac:dyDescent="0.3">
      <c r="A9231" s="20" t="s">
        <v>32296</v>
      </c>
      <c r="B9231" s="20" t="s">
        <v>5185</v>
      </c>
      <c r="C9231" s="20" t="s">
        <v>32295</v>
      </c>
      <c r="D9231" s="20" t="s">
        <v>32297</v>
      </c>
      <c r="E9231" s="16">
        <v>11.7925</v>
      </c>
      <c r="F9231" s="21">
        <v>43151</v>
      </c>
    </row>
    <row r="9232" spans="1:6" ht="18.75" x14ac:dyDescent="0.3">
      <c r="A9232" s="20" t="s">
        <v>32299</v>
      </c>
      <c r="B9232" s="20" t="s">
        <v>5185</v>
      </c>
      <c r="C9232" s="20" t="s">
        <v>32298</v>
      </c>
      <c r="D9232" s="20" t="s">
        <v>32300</v>
      </c>
      <c r="E9232" s="16">
        <v>12.3399</v>
      </c>
      <c r="F9232" s="21">
        <v>43151</v>
      </c>
    </row>
    <row r="9233" spans="1:6" ht="18.75" x14ac:dyDescent="0.3">
      <c r="A9233" s="20" t="s">
        <v>32302</v>
      </c>
      <c r="B9233" s="20" t="s">
        <v>5185</v>
      </c>
      <c r="C9233" s="20" t="s">
        <v>32301</v>
      </c>
      <c r="D9233" s="20" t="s">
        <v>32303</v>
      </c>
      <c r="E9233" s="16">
        <v>12.3399</v>
      </c>
      <c r="F9233" s="21">
        <v>43151</v>
      </c>
    </row>
    <row r="9234" spans="1:6" ht="18.75" x14ac:dyDescent="0.3">
      <c r="A9234" s="20" t="s">
        <v>32305</v>
      </c>
      <c r="B9234" s="20" t="s">
        <v>5185</v>
      </c>
      <c r="C9234" s="20" t="s">
        <v>32304</v>
      </c>
      <c r="D9234" s="20" t="s">
        <v>32306</v>
      </c>
      <c r="E9234" s="16">
        <v>11.7925</v>
      </c>
      <c r="F9234" s="21">
        <v>43151</v>
      </c>
    </row>
    <row r="9235" spans="1:6" ht="18.75" x14ac:dyDescent="0.3">
      <c r="A9235" s="20" t="s">
        <v>32308</v>
      </c>
      <c r="B9235" s="20" t="s">
        <v>5185</v>
      </c>
      <c r="C9235" s="20" t="s">
        <v>32307</v>
      </c>
      <c r="D9235" s="20" t="s">
        <v>32309</v>
      </c>
      <c r="E9235" s="16">
        <v>13.599500000000001</v>
      </c>
      <c r="F9235" s="21">
        <v>43811</v>
      </c>
    </row>
    <row r="9236" spans="1:6" ht="18.75" x14ac:dyDescent="0.3">
      <c r="A9236" s="20" t="s">
        <v>32311</v>
      </c>
      <c r="B9236" s="20" t="s">
        <v>5185</v>
      </c>
      <c r="C9236" s="20" t="s">
        <v>32310</v>
      </c>
      <c r="D9236" s="20" t="s">
        <v>32312</v>
      </c>
      <c r="E9236" s="16">
        <v>14.3826</v>
      </c>
      <c r="F9236" s="21">
        <v>43811</v>
      </c>
    </row>
    <row r="9237" spans="1:6" ht="18.75" x14ac:dyDescent="0.3">
      <c r="A9237" s="20" t="s">
        <v>32314</v>
      </c>
      <c r="B9237" s="20" t="s">
        <v>5185</v>
      </c>
      <c r="C9237" s="20" t="s">
        <v>32313</v>
      </c>
      <c r="D9237" s="20" t="s">
        <v>32315</v>
      </c>
      <c r="E9237" s="16">
        <v>14.3826</v>
      </c>
      <c r="F9237" s="21">
        <v>43811</v>
      </c>
    </row>
    <row r="9238" spans="1:6" ht="18.75" x14ac:dyDescent="0.3">
      <c r="A9238" s="20" t="s">
        <v>32317</v>
      </c>
      <c r="B9238" s="20" t="s">
        <v>5185</v>
      </c>
      <c r="C9238" s="20" t="s">
        <v>32316</v>
      </c>
      <c r="D9238" s="20" t="s">
        <v>32318</v>
      </c>
      <c r="E9238" s="16">
        <v>13.599500000000001</v>
      </c>
      <c r="F9238" s="21">
        <v>43811</v>
      </c>
    </row>
    <row r="9239" spans="1:6" ht="18.75" x14ac:dyDescent="0.3">
      <c r="A9239" s="20" t="s">
        <v>32320</v>
      </c>
      <c r="B9239" s="20" t="s">
        <v>5185</v>
      </c>
      <c r="C9239" s="20" t="s">
        <v>32319</v>
      </c>
      <c r="D9239" s="20" t="s">
        <v>32321</v>
      </c>
      <c r="E9239" s="16">
        <v>13.476000000000001</v>
      </c>
      <c r="F9239" s="21">
        <v>43776</v>
      </c>
    </row>
    <row r="9240" spans="1:6" ht="18.75" x14ac:dyDescent="0.3">
      <c r="A9240" s="20" t="s">
        <v>32323</v>
      </c>
      <c r="B9240" s="20" t="s">
        <v>5185</v>
      </c>
      <c r="C9240" s="20" t="s">
        <v>32322</v>
      </c>
      <c r="D9240" s="20" t="s">
        <v>32324</v>
      </c>
      <c r="E9240" s="16">
        <v>14.258900000000001</v>
      </c>
      <c r="F9240" s="21">
        <v>43776</v>
      </c>
    </row>
    <row r="9241" spans="1:6" ht="18.75" x14ac:dyDescent="0.3">
      <c r="A9241" s="20" t="s">
        <v>32326</v>
      </c>
      <c r="B9241" s="20" t="s">
        <v>5185</v>
      </c>
      <c r="C9241" s="20" t="s">
        <v>32325</v>
      </c>
      <c r="D9241" s="20" t="s">
        <v>32327</v>
      </c>
      <c r="E9241" s="16">
        <v>14.258900000000001</v>
      </c>
      <c r="F9241" s="21">
        <v>43776</v>
      </c>
    </row>
    <row r="9242" spans="1:6" ht="18.75" x14ac:dyDescent="0.3">
      <c r="A9242" s="20" t="s">
        <v>32329</v>
      </c>
      <c r="B9242" s="20" t="s">
        <v>5185</v>
      </c>
      <c r="C9242" s="20" t="s">
        <v>32328</v>
      </c>
      <c r="D9242" s="20" t="s">
        <v>32330</v>
      </c>
      <c r="E9242" s="16">
        <v>13.476000000000001</v>
      </c>
      <c r="F9242" s="21">
        <v>43776</v>
      </c>
    </row>
    <row r="9243" spans="1:6" ht="18.75" x14ac:dyDescent="0.3">
      <c r="A9243" s="20" t="s">
        <v>32332</v>
      </c>
      <c r="B9243" s="20" t="s">
        <v>5185</v>
      </c>
      <c r="C9243" s="20" t="s">
        <v>32331</v>
      </c>
      <c r="D9243" s="20" t="s">
        <v>32333</v>
      </c>
      <c r="E9243" s="16">
        <v>11.2828</v>
      </c>
      <c r="F9243" s="21">
        <v>43242</v>
      </c>
    </row>
    <row r="9244" spans="1:6" ht="18.75" x14ac:dyDescent="0.3">
      <c r="A9244" s="20" t="s">
        <v>32335</v>
      </c>
      <c r="B9244" s="20" t="s">
        <v>5185</v>
      </c>
      <c r="C9244" s="20" t="s">
        <v>32334</v>
      </c>
      <c r="D9244" s="20" t="s">
        <v>32336</v>
      </c>
      <c r="E9244" s="16">
        <v>11.7593</v>
      </c>
      <c r="F9244" s="21">
        <v>43242</v>
      </c>
    </row>
    <row r="9245" spans="1:6" ht="18.75" x14ac:dyDescent="0.3">
      <c r="A9245" s="20" t="s">
        <v>32338</v>
      </c>
      <c r="B9245" s="20" t="s">
        <v>5185</v>
      </c>
      <c r="C9245" s="20" t="s">
        <v>32337</v>
      </c>
      <c r="D9245" s="20" t="s">
        <v>32339</v>
      </c>
      <c r="E9245" s="16">
        <v>11.7593</v>
      </c>
      <c r="F9245" s="21">
        <v>43242</v>
      </c>
    </row>
    <row r="9246" spans="1:6" ht="18.75" x14ac:dyDescent="0.3">
      <c r="A9246" s="20" t="s">
        <v>32341</v>
      </c>
      <c r="B9246" s="20" t="s">
        <v>5185</v>
      </c>
      <c r="C9246" s="20" t="s">
        <v>32340</v>
      </c>
      <c r="D9246" s="20" t="s">
        <v>32342</v>
      </c>
      <c r="E9246" s="16">
        <v>11.2828</v>
      </c>
      <c r="F9246" s="21">
        <v>43242</v>
      </c>
    </row>
    <row r="9247" spans="1:6" ht="18.75" x14ac:dyDescent="0.3">
      <c r="A9247" s="20" t="s">
        <v>32344</v>
      </c>
      <c r="B9247" s="20" t="s">
        <v>5185</v>
      </c>
      <c r="C9247" s="20" t="s">
        <v>32343</v>
      </c>
      <c r="D9247" s="20" t="s">
        <v>32345</v>
      </c>
      <c r="E9247" s="16">
        <v>12.898199999999999</v>
      </c>
      <c r="F9247" s="21">
        <v>42887</v>
      </c>
    </row>
    <row r="9248" spans="1:6" ht="18.75" x14ac:dyDescent="0.3">
      <c r="A9248" s="20" t="s">
        <v>32347</v>
      </c>
      <c r="B9248" s="20" t="s">
        <v>5185</v>
      </c>
      <c r="C9248" s="20" t="s">
        <v>32346</v>
      </c>
      <c r="D9248" s="20" t="s">
        <v>32348</v>
      </c>
      <c r="E9248" s="16">
        <v>13.450799999999999</v>
      </c>
      <c r="F9248" s="21">
        <v>42887</v>
      </c>
    </row>
    <row r="9249" spans="1:6" ht="18.75" x14ac:dyDescent="0.3">
      <c r="A9249" s="20" t="s">
        <v>32350</v>
      </c>
      <c r="B9249" s="20" t="s">
        <v>5185</v>
      </c>
      <c r="C9249" s="20" t="s">
        <v>32349</v>
      </c>
      <c r="D9249" s="20" t="s">
        <v>32351</v>
      </c>
      <c r="E9249" s="16">
        <v>12.6492</v>
      </c>
      <c r="F9249" s="21">
        <v>42887</v>
      </c>
    </row>
    <row r="9250" spans="1:6" ht="18.75" x14ac:dyDescent="0.3">
      <c r="A9250" s="20" t="s">
        <v>32353</v>
      </c>
      <c r="B9250" s="20" t="s">
        <v>5185</v>
      </c>
      <c r="C9250" s="20" t="s">
        <v>32352</v>
      </c>
      <c r="D9250" s="20" t="s">
        <v>32354</v>
      </c>
      <c r="E9250" s="16">
        <v>12.194900000000001</v>
      </c>
      <c r="F9250" s="21">
        <v>42887</v>
      </c>
    </row>
    <row r="9251" spans="1:6" ht="18.75" x14ac:dyDescent="0.3">
      <c r="A9251" s="20" t="s">
        <v>32356</v>
      </c>
      <c r="B9251" s="20" t="s">
        <v>5185</v>
      </c>
      <c r="C9251" s="20" t="s">
        <v>32355</v>
      </c>
      <c r="D9251" s="20" t="s">
        <v>32357</v>
      </c>
      <c r="E9251" s="16">
        <v>12.434200000000001</v>
      </c>
      <c r="F9251" s="21">
        <v>42914</v>
      </c>
    </row>
    <row r="9252" spans="1:6" ht="18.75" x14ac:dyDescent="0.3">
      <c r="A9252" s="20" t="s">
        <v>32359</v>
      </c>
      <c r="B9252" s="20" t="s">
        <v>5185</v>
      </c>
      <c r="C9252" s="20" t="s">
        <v>32358</v>
      </c>
      <c r="D9252" s="20" t="s">
        <v>32360</v>
      </c>
      <c r="E9252" s="16">
        <v>12.9747</v>
      </c>
      <c r="F9252" s="21">
        <v>42914</v>
      </c>
    </row>
    <row r="9253" spans="1:6" ht="18.75" x14ac:dyDescent="0.3">
      <c r="A9253" s="20" t="s">
        <v>32362</v>
      </c>
      <c r="B9253" s="20" t="s">
        <v>5185</v>
      </c>
      <c r="C9253" s="20" t="s">
        <v>32361</v>
      </c>
      <c r="D9253" s="20" t="s">
        <v>32363</v>
      </c>
      <c r="E9253" s="16">
        <v>12.6366</v>
      </c>
      <c r="F9253" s="21">
        <v>42914</v>
      </c>
    </row>
    <row r="9254" spans="1:6" ht="18.75" x14ac:dyDescent="0.3">
      <c r="A9254" s="20" t="s">
        <v>32365</v>
      </c>
      <c r="B9254" s="20" t="s">
        <v>5185</v>
      </c>
      <c r="C9254" s="20" t="s">
        <v>32364</v>
      </c>
      <c r="D9254" s="20" t="s">
        <v>32366</v>
      </c>
      <c r="E9254" s="16">
        <v>12.167999999999999</v>
      </c>
      <c r="F9254" s="21">
        <v>42914</v>
      </c>
    </row>
    <row r="9255" spans="1:6" ht="18.75" x14ac:dyDescent="0.3">
      <c r="A9255" s="20" t="s">
        <v>32385</v>
      </c>
      <c r="B9255" s="20" t="s">
        <v>32386</v>
      </c>
      <c r="C9255" s="20" t="s">
        <v>32384</v>
      </c>
      <c r="D9255" s="20" t="s">
        <v>32387</v>
      </c>
      <c r="E9255" s="16">
        <v>1537578.27</v>
      </c>
      <c r="F9255" s="21">
        <v>45107</v>
      </c>
    </row>
    <row r="9256" spans="1:6" ht="18.75" x14ac:dyDescent="0.3">
      <c r="A9256" s="20" t="s">
        <v>32389</v>
      </c>
      <c r="B9256" s="20" t="s">
        <v>5185</v>
      </c>
      <c r="C9256" s="20" t="s">
        <v>32388</v>
      </c>
      <c r="D9256" s="20" t="s">
        <v>32390</v>
      </c>
      <c r="E9256" s="16">
        <v>910384.19660000002</v>
      </c>
      <c r="F9256" s="21">
        <v>45107</v>
      </c>
    </row>
    <row r="9257" spans="1:6" ht="18.75" x14ac:dyDescent="0.3">
      <c r="A9257" s="20" t="s">
        <v>32392</v>
      </c>
      <c r="B9257" s="20" t="s">
        <v>5185</v>
      </c>
      <c r="C9257" s="20" t="s">
        <v>32391</v>
      </c>
      <c r="D9257" s="20" t="s">
        <v>32393</v>
      </c>
      <c r="E9257" s="16">
        <v>1680494.0463</v>
      </c>
      <c r="F9257" s="21">
        <v>43465</v>
      </c>
    </row>
    <row r="9258" spans="1:6" ht="18.75" x14ac:dyDescent="0.3">
      <c r="A9258" s="20" t="s">
        <v>32395</v>
      </c>
      <c r="B9258" s="20" t="s">
        <v>5185</v>
      </c>
      <c r="C9258" s="20" t="s">
        <v>32394</v>
      </c>
      <c r="D9258" s="20" t="s">
        <v>32396</v>
      </c>
      <c r="E9258" s="16">
        <v>1680494.0463</v>
      </c>
      <c r="F9258" s="21">
        <v>43465</v>
      </c>
    </row>
    <row r="9259" spans="1:6" ht="18.75" x14ac:dyDescent="0.3">
      <c r="A9259" s="20" t="s">
        <v>32398</v>
      </c>
      <c r="B9259" s="20" t="s">
        <v>5185</v>
      </c>
      <c r="C9259" s="20" t="s">
        <v>32397</v>
      </c>
      <c r="D9259" s="20" t="s">
        <v>32399</v>
      </c>
      <c r="E9259" s="16">
        <v>1918470.3924</v>
      </c>
      <c r="F9259" s="21">
        <v>45107</v>
      </c>
    </row>
    <row r="9260" spans="1:6" ht="18.75" x14ac:dyDescent="0.3">
      <c r="A9260" s="20" t="s">
        <v>32401</v>
      </c>
      <c r="B9260" s="20" t="s">
        <v>5185</v>
      </c>
      <c r="C9260" s="20" t="s">
        <v>32400</v>
      </c>
      <c r="D9260" s="20" t="s">
        <v>32402</v>
      </c>
      <c r="E9260" s="16">
        <v>1918470.3931</v>
      </c>
      <c r="F9260" s="21">
        <v>45107</v>
      </c>
    </row>
    <row r="9261" spans="1:6" ht="18.75" x14ac:dyDescent="0.3">
      <c r="A9261" s="20" t="s">
        <v>32404</v>
      </c>
      <c r="B9261" s="20" t="s">
        <v>5185</v>
      </c>
      <c r="C9261" s="20" t="s">
        <v>32403</v>
      </c>
      <c r="D9261" s="20" t="s">
        <v>32405</v>
      </c>
      <c r="E9261" s="16">
        <v>1213044.969</v>
      </c>
      <c r="F9261" s="21">
        <v>44926</v>
      </c>
    </row>
    <row r="9262" spans="1:6" ht="18.75" x14ac:dyDescent="0.3">
      <c r="A9262" s="20" t="s">
        <v>32407</v>
      </c>
      <c r="B9262" s="20" t="s">
        <v>5185</v>
      </c>
      <c r="C9262" s="20" t="s">
        <v>32406</v>
      </c>
      <c r="D9262" s="20" t="s">
        <v>32408</v>
      </c>
      <c r="E9262" s="16">
        <v>1213045.0145</v>
      </c>
      <c r="F9262" s="21">
        <v>44926</v>
      </c>
    </row>
    <row r="9263" spans="1:6" ht="18.75" x14ac:dyDescent="0.3">
      <c r="A9263" s="20" t="s">
        <v>32410</v>
      </c>
      <c r="B9263" s="20" t="s">
        <v>5185</v>
      </c>
      <c r="C9263" s="20" t="s">
        <v>32409</v>
      </c>
      <c r="D9263" s="20" t="s">
        <v>32411</v>
      </c>
      <c r="E9263" s="16">
        <v>1211636.7662</v>
      </c>
      <c r="F9263" s="21">
        <v>44926</v>
      </c>
    </row>
    <row r="9264" spans="1:6" ht="18.75" x14ac:dyDescent="0.3">
      <c r="A9264" s="20" t="s">
        <v>32413</v>
      </c>
      <c r="B9264" s="20" t="s">
        <v>5185</v>
      </c>
      <c r="C9264" s="20" t="s">
        <v>32412</v>
      </c>
      <c r="D9264" s="20" t="s">
        <v>32414</v>
      </c>
      <c r="E9264" s="16">
        <v>1390584.8758</v>
      </c>
      <c r="F9264" s="21">
        <v>45107</v>
      </c>
    </row>
    <row r="9265" spans="1:6" ht="18.75" x14ac:dyDescent="0.3">
      <c r="A9265" s="20" t="s">
        <v>32416</v>
      </c>
      <c r="B9265" s="20" t="s">
        <v>5185</v>
      </c>
      <c r="C9265" s="20" t="s">
        <v>32415</v>
      </c>
      <c r="D9265" s="20" t="s">
        <v>32417</v>
      </c>
      <c r="E9265" s="16">
        <v>1390584.8848999999</v>
      </c>
      <c r="F9265" s="21">
        <v>45107</v>
      </c>
    </row>
    <row r="9266" spans="1:6" ht="18.75" x14ac:dyDescent="0.3">
      <c r="A9266" s="20" t="s">
        <v>32419</v>
      </c>
      <c r="B9266" s="20" t="s">
        <v>5185</v>
      </c>
      <c r="C9266" s="20" t="s">
        <v>32418</v>
      </c>
      <c r="D9266" s="20" t="s">
        <v>32420</v>
      </c>
      <c r="E9266" s="16">
        <v>1456756.8966000001</v>
      </c>
      <c r="F9266" s="21">
        <v>44286</v>
      </c>
    </row>
    <row r="9267" spans="1:6" ht="18.75" x14ac:dyDescent="0.3">
      <c r="A9267" s="20" t="s">
        <v>32422</v>
      </c>
      <c r="B9267" s="20" t="s">
        <v>5185</v>
      </c>
      <c r="C9267" s="20" t="s">
        <v>32421</v>
      </c>
      <c r="D9267" s="20" t="s">
        <v>32423</v>
      </c>
      <c r="E9267" s="16">
        <v>1456756.8970999999</v>
      </c>
      <c r="F9267" s="21">
        <v>44286</v>
      </c>
    </row>
    <row r="9268" spans="1:6" ht="18.75" x14ac:dyDescent="0.3">
      <c r="A9268" s="20" t="s">
        <v>32425</v>
      </c>
      <c r="B9268" s="20" t="s">
        <v>5185</v>
      </c>
      <c r="C9268" s="20" t="s">
        <v>32424</v>
      </c>
      <c r="D9268" s="20" t="s">
        <v>32426</v>
      </c>
      <c r="E9268" s="16">
        <v>10</v>
      </c>
      <c r="F9268" s="21">
        <v>43376</v>
      </c>
    </row>
    <row r="9269" spans="1:6" ht="18.75" x14ac:dyDescent="0.3">
      <c r="A9269" s="20" t="s">
        <v>32428</v>
      </c>
      <c r="B9269" s="20" t="s">
        <v>5185</v>
      </c>
      <c r="C9269" s="20" t="s">
        <v>32427</v>
      </c>
      <c r="D9269" s="20" t="s">
        <v>32429</v>
      </c>
      <c r="E9269" s="16">
        <v>12.141500000000001</v>
      </c>
      <c r="F9269" s="21">
        <v>43376</v>
      </c>
    </row>
    <row r="9270" spans="1:6" ht="18.75" x14ac:dyDescent="0.3">
      <c r="A9270" s="20" t="s">
        <v>32431</v>
      </c>
      <c r="B9270" s="20" t="s">
        <v>5185</v>
      </c>
      <c r="C9270" s="20" t="s">
        <v>32430</v>
      </c>
      <c r="D9270" s="20" t="s">
        <v>32432</v>
      </c>
      <c r="E9270" s="16">
        <v>10</v>
      </c>
      <c r="F9270" s="21">
        <v>43376</v>
      </c>
    </row>
    <row r="9271" spans="1:6" ht="18.75" x14ac:dyDescent="0.3">
      <c r="A9271" s="20" t="s">
        <v>32434</v>
      </c>
      <c r="B9271" s="20" t="s">
        <v>5185</v>
      </c>
      <c r="C9271" s="20" t="s">
        <v>32433</v>
      </c>
      <c r="D9271" s="20" t="s">
        <v>32435</v>
      </c>
      <c r="E9271" s="16">
        <v>11.9437</v>
      </c>
      <c r="F9271" s="21">
        <v>43376</v>
      </c>
    </row>
    <row r="9272" spans="1:6" ht="18.75" x14ac:dyDescent="0.3">
      <c r="A9272" s="20" t="s">
        <v>32437</v>
      </c>
      <c r="B9272" s="20" t="s">
        <v>5185</v>
      </c>
      <c r="C9272" s="20" t="s">
        <v>32436</v>
      </c>
      <c r="D9272" s="20" t="s">
        <v>32438</v>
      </c>
      <c r="E9272" s="16">
        <v>10</v>
      </c>
      <c r="F9272" s="21">
        <v>43445</v>
      </c>
    </row>
    <row r="9273" spans="1:6" ht="18.75" x14ac:dyDescent="0.3">
      <c r="A9273" s="20" t="s">
        <v>32440</v>
      </c>
      <c r="B9273" s="20" t="s">
        <v>5185</v>
      </c>
      <c r="C9273" s="20" t="s">
        <v>32439</v>
      </c>
      <c r="D9273" s="20" t="s">
        <v>32441</v>
      </c>
      <c r="E9273" s="16">
        <v>12.2423</v>
      </c>
      <c r="F9273" s="21">
        <v>43445</v>
      </c>
    </row>
    <row r="9274" spans="1:6" ht="18.75" x14ac:dyDescent="0.3">
      <c r="A9274" s="20" t="s">
        <v>32443</v>
      </c>
      <c r="B9274" s="20" t="s">
        <v>5185</v>
      </c>
      <c r="C9274" s="20" t="s">
        <v>32442</v>
      </c>
      <c r="D9274" s="20" t="s">
        <v>32444</v>
      </c>
      <c r="E9274" s="16">
        <v>10</v>
      </c>
      <c r="F9274" s="21">
        <v>43445</v>
      </c>
    </row>
    <row r="9275" spans="1:6" ht="18.75" x14ac:dyDescent="0.3">
      <c r="A9275" s="20" t="s">
        <v>32446</v>
      </c>
      <c r="B9275" s="20" t="s">
        <v>5185</v>
      </c>
      <c r="C9275" s="20" t="s">
        <v>32445</v>
      </c>
      <c r="D9275" s="20" t="s">
        <v>32447</v>
      </c>
      <c r="E9275" s="16">
        <v>12.048299999999999</v>
      </c>
      <c r="F9275" s="21">
        <v>43445</v>
      </c>
    </row>
    <row r="9276" spans="1:6" ht="18.75" x14ac:dyDescent="0.3">
      <c r="A9276" s="20" t="s">
        <v>32449</v>
      </c>
      <c r="B9276" s="20" t="s">
        <v>5185</v>
      </c>
      <c r="C9276" s="20" t="s">
        <v>32448</v>
      </c>
      <c r="D9276" s="20" t="s">
        <v>32450</v>
      </c>
      <c r="E9276" s="16">
        <v>12.013199999999999</v>
      </c>
      <c r="F9276" s="21">
        <v>43580</v>
      </c>
    </row>
    <row r="9277" spans="1:6" ht="18.75" x14ac:dyDescent="0.3">
      <c r="A9277" s="20" t="s">
        <v>32452</v>
      </c>
      <c r="B9277" s="20" t="s">
        <v>5185</v>
      </c>
      <c r="C9277" s="20" t="s">
        <v>32451</v>
      </c>
      <c r="D9277" s="20" t="s">
        <v>32453</v>
      </c>
      <c r="E9277" s="16">
        <v>10</v>
      </c>
      <c r="F9277" s="21">
        <v>43580</v>
      </c>
    </row>
    <row r="9278" spans="1:6" ht="18.75" x14ac:dyDescent="0.3">
      <c r="A9278" s="20" t="s">
        <v>32455</v>
      </c>
      <c r="B9278" s="20" t="s">
        <v>5185</v>
      </c>
      <c r="C9278" s="20" t="s">
        <v>32454</v>
      </c>
      <c r="D9278" s="20" t="s">
        <v>32456</v>
      </c>
      <c r="E9278" s="16">
        <v>11.7965</v>
      </c>
      <c r="F9278" s="21">
        <v>43580</v>
      </c>
    </row>
    <row r="9279" spans="1:6" ht="18.75" x14ac:dyDescent="0.3">
      <c r="A9279" s="20" t="s">
        <v>32458</v>
      </c>
      <c r="B9279" s="20" t="s">
        <v>5185</v>
      </c>
      <c r="C9279" s="20" t="s">
        <v>32457</v>
      </c>
      <c r="D9279" s="20" t="s">
        <v>32459</v>
      </c>
      <c r="E9279" s="16">
        <v>10</v>
      </c>
      <c r="F9279" s="21">
        <v>43626</v>
      </c>
    </row>
    <row r="9280" spans="1:6" ht="18.75" x14ac:dyDescent="0.3">
      <c r="A9280" s="20" t="s">
        <v>32461</v>
      </c>
      <c r="B9280" s="20" t="s">
        <v>5185</v>
      </c>
      <c r="C9280" s="20" t="s">
        <v>32460</v>
      </c>
      <c r="D9280" s="20" t="s">
        <v>32462</v>
      </c>
      <c r="E9280" s="16">
        <v>11.9123</v>
      </c>
      <c r="F9280" s="21">
        <v>43626</v>
      </c>
    </row>
    <row r="9281" spans="1:6" ht="18.75" x14ac:dyDescent="0.3">
      <c r="A9281" s="20" t="s">
        <v>32464</v>
      </c>
      <c r="B9281" s="20" t="s">
        <v>5185</v>
      </c>
      <c r="C9281" s="20" t="s">
        <v>32463</v>
      </c>
      <c r="D9281" s="20" t="s">
        <v>32465</v>
      </c>
      <c r="E9281" s="16">
        <v>10</v>
      </c>
      <c r="F9281" s="21">
        <v>43626</v>
      </c>
    </row>
    <row r="9282" spans="1:6" ht="18.75" x14ac:dyDescent="0.3">
      <c r="A9282" s="20" t="s">
        <v>32467</v>
      </c>
      <c r="B9282" s="20" t="s">
        <v>5185</v>
      </c>
      <c r="C9282" s="20" t="s">
        <v>32466</v>
      </c>
      <c r="D9282" s="20" t="s">
        <v>32468</v>
      </c>
      <c r="E9282" s="16">
        <v>11.7241</v>
      </c>
      <c r="F9282" s="21">
        <v>43626</v>
      </c>
    </row>
    <row r="9283" spans="1:6" ht="18.75" x14ac:dyDescent="0.3">
      <c r="A9283" s="20" t="s">
        <v>32470</v>
      </c>
      <c r="B9283" s="20" t="s">
        <v>5185</v>
      </c>
      <c r="C9283" s="20" t="s">
        <v>32469</v>
      </c>
      <c r="D9283" s="20" t="s">
        <v>32471</v>
      </c>
      <c r="E9283" s="16">
        <v>12.7575</v>
      </c>
      <c r="F9283" s="21">
        <v>42955</v>
      </c>
    </row>
    <row r="9284" spans="1:6" ht="18.75" x14ac:dyDescent="0.3">
      <c r="A9284" s="20" t="s">
        <v>32473</v>
      </c>
      <c r="B9284" s="20" t="s">
        <v>5185</v>
      </c>
      <c r="C9284" s="20" t="s">
        <v>32472</v>
      </c>
      <c r="D9284" s="20" t="s">
        <v>32474</v>
      </c>
      <c r="E9284" s="16">
        <v>14.0608</v>
      </c>
      <c r="F9284" s="21">
        <v>42955</v>
      </c>
    </row>
    <row r="9285" spans="1:6" ht="18.75" x14ac:dyDescent="0.3">
      <c r="A9285" s="20" t="s">
        <v>32476</v>
      </c>
      <c r="B9285" s="20" t="s">
        <v>5185</v>
      </c>
      <c r="C9285" s="20" t="s">
        <v>32475</v>
      </c>
      <c r="D9285" s="20" t="s">
        <v>32477</v>
      </c>
      <c r="E9285" s="16">
        <v>10.0001</v>
      </c>
      <c r="F9285" s="21">
        <v>41855</v>
      </c>
    </row>
    <row r="9286" spans="1:6" ht="18.75" x14ac:dyDescent="0.3">
      <c r="A9286" s="20" t="s">
        <v>32479</v>
      </c>
      <c r="B9286" s="20" t="s">
        <v>5185</v>
      </c>
      <c r="C9286" s="20" t="s">
        <v>32478</v>
      </c>
      <c r="D9286" s="20" t="s">
        <v>32480</v>
      </c>
      <c r="E9286" s="16">
        <v>14.0101</v>
      </c>
      <c r="F9286" s="21">
        <v>42955</v>
      </c>
    </row>
    <row r="9287" spans="1:6" ht="18.75" x14ac:dyDescent="0.3">
      <c r="A9287" s="20" t="s">
        <v>32482</v>
      </c>
      <c r="B9287" s="20" t="s">
        <v>5185</v>
      </c>
      <c r="C9287" s="20" t="s">
        <v>32481</v>
      </c>
      <c r="D9287" s="20" t="s">
        <v>32483</v>
      </c>
      <c r="E9287" s="16">
        <v>14.056900000000001</v>
      </c>
      <c r="F9287" s="21">
        <v>42956</v>
      </c>
    </row>
    <row r="9288" spans="1:6" ht="18.75" x14ac:dyDescent="0.3">
      <c r="A9288" s="20" t="s">
        <v>32485</v>
      </c>
      <c r="B9288" s="20" t="s">
        <v>5185</v>
      </c>
      <c r="C9288" s="20" t="s">
        <v>32484</v>
      </c>
      <c r="D9288" s="20" t="s">
        <v>32486</v>
      </c>
      <c r="E9288" s="16">
        <v>14.0123</v>
      </c>
      <c r="F9288" s="21">
        <v>42956</v>
      </c>
    </row>
    <row r="9289" spans="1:6" ht="18.75" x14ac:dyDescent="0.3">
      <c r="A9289" s="20" t="s">
        <v>32488</v>
      </c>
      <c r="B9289" s="20" t="s">
        <v>5185</v>
      </c>
      <c r="C9289" s="20" t="s">
        <v>32487</v>
      </c>
      <c r="D9289" s="20" t="s">
        <v>32489</v>
      </c>
      <c r="E9289" s="16">
        <v>11.8957</v>
      </c>
      <c r="F9289" s="21">
        <v>42590</v>
      </c>
    </row>
    <row r="9290" spans="1:6" ht="18.75" x14ac:dyDescent="0.3">
      <c r="A9290" s="20" t="s">
        <v>32491</v>
      </c>
      <c r="B9290" s="20" t="s">
        <v>5185</v>
      </c>
      <c r="C9290" s="20" t="s">
        <v>32490</v>
      </c>
      <c r="D9290" s="20" t="s">
        <v>32492</v>
      </c>
      <c r="E9290" s="16">
        <v>13.863</v>
      </c>
      <c r="F9290" s="21">
        <v>42968</v>
      </c>
    </row>
    <row r="9291" spans="1:6" ht="18.75" x14ac:dyDescent="0.3">
      <c r="A9291" s="20" t="s">
        <v>32494</v>
      </c>
      <c r="B9291" s="20" t="s">
        <v>5185</v>
      </c>
      <c r="C9291" s="20" t="s">
        <v>32493</v>
      </c>
      <c r="D9291" s="20" t="s">
        <v>32495</v>
      </c>
      <c r="E9291" s="16">
        <v>12.603999999999999</v>
      </c>
      <c r="F9291" s="21">
        <v>42968</v>
      </c>
    </row>
    <row r="9292" spans="1:6" ht="18.75" x14ac:dyDescent="0.3">
      <c r="A9292" s="20" t="s">
        <v>32497</v>
      </c>
      <c r="B9292" s="20" t="s">
        <v>5185</v>
      </c>
      <c r="C9292" s="20" t="s">
        <v>32496</v>
      </c>
      <c r="D9292" s="20" t="s">
        <v>32498</v>
      </c>
      <c r="E9292" s="16">
        <v>13.826000000000001</v>
      </c>
      <c r="F9292" s="21">
        <v>42969</v>
      </c>
    </row>
    <row r="9293" spans="1:6" ht="18.75" x14ac:dyDescent="0.3">
      <c r="A9293" s="20" t="s">
        <v>32500</v>
      </c>
      <c r="B9293" s="20" t="s">
        <v>5185</v>
      </c>
      <c r="C9293" s="20" t="s">
        <v>32499</v>
      </c>
      <c r="D9293" s="20" t="s">
        <v>32501</v>
      </c>
      <c r="E9293" s="16">
        <v>15.286099999999999</v>
      </c>
      <c r="F9293" s="21">
        <v>43325</v>
      </c>
    </row>
    <row r="9294" spans="1:6" ht="18.75" x14ac:dyDescent="0.3">
      <c r="A9294" s="20" t="s">
        <v>32503</v>
      </c>
      <c r="B9294" s="20" t="s">
        <v>5185</v>
      </c>
      <c r="C9294" s="20" t="s">
        <v>32502</v>
      </c>
      <c r="D9294" s="20" t="s">
        <v>32504</v>
      </c>
      <c r="E9294" s="16">
        <v>15.143599999999999</v>
      </c>
      <c r="F9294" s="21">
        <v>43325</v>
      </c>
    </row>
    <row r="9295" spans="1:6" ht="18.75" x14ac:dyDescent="0.3">
      <c r="A9295" s="20" t="s">
        <v>32506</v>
      </c>
      <c r="B9295" s="20" t="s">
        <v>5185</v>
      </c>
      <c r="C9295" s="20" t="s">
        <v>32505</v>
      </c>
      <c r="D9295" s="20" t="s">
        <v>32507</v>
      </c>
      <c r="E9295" s="16">
        <v>15.143599999999999</v>
      </c>
      <c r="F9295" s="21">
        <v>43325</v>
      </c>
    </row>
    <row r="9296" spans="1:6" ht="18.75" x14ac:dyDescent="0.3">
      <c r="A9296" s="20" t="s">
        <v>32509</v>
      </c>
      <c r="B9296" s="20" t="s">
        <v>5185</v>
      </c>
      <c r="C9296" s="20" t="s">
        <v>32508</v>
      </c>
      <c r="D9296" s="20" t="s">
        <v>32510</v>
      </c>
      <c r="E9296" s="16">
        <v>14.1241</v>
      </c>
      <c r="F9296" s="21">
        <v>43020</v>
      </c>
    </row>
    <row r="9297" spans="1:6" ht="18.75" x14ac:dyDescent="0.3">
      <c r="A9297" s="20" t="s">
        <v>32512</v>
      </c>
      <c r="B9297" s="20" t="s">
        <v>5185</v>
      </c>
      <c r="C9297" s="20" t="s">
        <v>32511</v>
      </c>
      <c r="D9297" s="20" t="s">
        <v>32513</v>
      </c>
      <c r="E9297" s="16">
        <v>14.1241</v>
      </c>
      <c r="F9297" s="21">
        <v>43020</v>
      </c>
    </row>
    <row r="9298" spans="1:6" ht="18.75" x14ac:dyDescent="0.3">
      <c r="A9298" s="20" t="s">
        <v>32515</v>
      </c>
      <c r="B9298" s="20" t="s">
        <v>5185</v>
      </c>
      <c r="C9298" s="20" t="s">
        <v>32514</v>
      </c>
      <c r="D9298" s="20" t="s">
        <v>32516</v>
      </c>
      <c r="E9298" s="16">
        <v>13.125999999999999</v>
      </c>
      <c r="F9298" s="21">
        <v>42620</v>
      </c>
    </row>
    <row r="9299" spans="1:6" ht="18.75" x14ac:dyDescent="0.3">
      <c r="A9299" s="20" t="s">
        <v>32518</v>
      </c>
      <c r="B9299" s="20" t="s">
        <v>5185</v>
      </c>
      <c r="C9299" s="20" t="s">
        <v>32517</v>
      </c>
      <c r="D9299" s="20" t="s">
        <v>32519</v>
      </c>
      <c r="E9299" s="16">
        <v>13.929</v>
      </c>
      <c r="F9299" s="21">
        <v>43020</v>
      </c>
    </row>
    <row r="9300" spans="1:6" ht="18.75" x14ac:dyDescent="0.3">
      <c r="A9300" s="20" t="s">
        <v>32521</v>
      </c>
      <c r="B9300" s="20" t="s">
        <v>5185</v>
      </c>
      <c r="C9300" s="20" t="s">
        <v>32520</v>
      </c>
      <c r="D9300" s="20" t="s">
        <v>32522</v>
      </c>
      <c r="E9300" s="16">
        <v>13.9817</v>
      </c>
      <c r="F9300" s="21">
        <v>43020</v>
      </c>
    </row>
    <row r="9301" spans="1:6" ht="18.75" x14ac:dyDescent="0.3">
      <c r="A9301" s="20" t="s">
        <v>32524</v>
      </c>
      <c r="B9301" s="20" t="s">
        <v>5185</v>
      </c>
      <c r="C9301" s="20" t="s">
        <v>32523</v>
      </c>
      <c r="D9301" s="20" t="s">
        <v>32525</v>
      </c>
      <c r="E9301" s="16">
        <v>13.9817</v>
      </c>
      <c r="F9301" s="21">
        <v>43020</v>
      </c>
    </row>
    <row r="9302" spans="1:6" ht="18.75" x14ac:dyDescent="0.3">
      <c r="A9302" s="20" t="s">
        <v>32527</v>
      </c>
      <c r="B9302" s="20" t="s">
        <v>5185</v>
      </c>
      <c r="C9302" s="20" t="s">
        <v>32526</v>
      </c>
      <c r="D9302" s="20" t="s">
        <v>32528</v>
      </c>
      <c r="E9302" s="16">
        <v>13.9069</v>
      </c>
      <c r="F9302" s="21">
        <v>43020</v>
      </c>
    </row>
    <row r="9303" spans="1:6" ht="18.75" x14ac:dyDescent="0.3">
      <c r="A9303" s="20" t="s">
        <v>32530</v>
      </c>
      <c r="B9303" s="20" t="s">
        <v>5185</v>
      </c>
      <c r="C9303" s="20" t="s">
        <v>32529</v>
      </c>
      <c r="D9303" s="20" t="s">
        <v>32531</v>
      </c>
      <c r="E9303" s="16">
        <v>11.091900000000001</v>
      </c>
      <c r="F9303" s="21">
        <v>41891</v>
      </c>
    </row>
    <row r="9304" spans="1:6" ht="18.75" x14ac:dyDescent="0.3">
      <c r="A9304" s="20" t="s">
        <v>32533</v>
      </c>
      <c r="B9304" s="20" t="s">
        <v>5185</v>
      </c>
      <c r="C9304" s="20" t="s">
        <v>32532</v>
      </c>
      <c r="D9304" s="20" t="s">
        <v>32534</v>
      </c>
      <c r="E9304" s="16">
        <v>14.0495</v>
      </c>
      <c r="F9304" s="21">
        <v>43020</v>
      </c>
    </row>
    <row r="9305" spans="1:6" ht="18.75" x14ac:dyDescent="0.3">
      <c r="A9305" s="20" t="s">
        <v>32536</v>
      </c>
      <c r="B9305" s="20" t="s">
        <v>5185</v>
      </c>
      <c r="C9305" s="20" t="s">
        <v>32535</v>
      </c>
      <c r="D9305" s="20" t="s">
        <v>32537</v>
      </c>
      <c r="E9305" s="16">
        <v>14.0174</v>
      </c>
      <c r="F9305" s="21">
        <v>43020</v>
      </c>
    </row>
    <row r="9306" spans="1:6" ht="18.75" x14ac:dyDescent="0.3">
      <c r="A9306" s="20" t="s">
        <v>32539</v>
      </c>
      <c r="B9306" s="20" t="s">
        <v>5185</v>
      </c>
      <c r="C9306" s="20" t="s">
        <v>32538</v>
      </c>
      <c r="D9306" s="20" t="s">
        <v>32540</v>
      </c>
      <c r="E9306" s="16">
        <v>11.086499999999999</v>
      </c>
      <c r="F9306" s="21">
        <v>41891</v>
      </c>
    </row>
    <row r="9307" spans="1:6" ht="18.75" x14ac:dyDescent="0.3">
      <c r="A9307" s="20" t="s">
        <v>32542</v>
      </c>
      <c r="B9307" s="20" t="s">
        <v>5185</v>
      </c>
      <c r="C9307" s="20" t="s">
        <v>32541</v>
      </c>
      <c r="D9307" s="20" t="s">
        <v>32543</v>
      </c>
      <c r="E9307" s="16">
        <v>13.404</v>
      </c>
      <c r="F9307" s="21">
        <v>42695</v>
      </c>
    </row>
    <row r="9308" spans="1:6" ht="18.75" x14ac:dyDescent="0.3">
      <c r="A9308" s="20" t="s">
        <v>32545</v>
      </c>
      <c r="B9308" s="20" t="s">
        <v>5185</v>
      </c>
      <c r="C9308" s="20" t="s">
        <v>32544</v>
      </c>
      <c r="D9308" s="20" t="s">
        <v>32546</v>
      </c>
      <c r="E9308" s="16">
        <v>13.3071</v>
      </c>
      <c r="F9308" s="21">
        <v>42695</v>
      </c>
    </row>
    <row r="9309" spans="1:6" ht="18.75" x14ac:dyDescent="0.3">
      <c r="A9309" s="20" t="s">
        <v>32548</v>
      </c>
      <c r="B9309" s="20" t="s">
        <v>5185</v>
      </c>
      <c r="C9309" s="20" t="s">
        <v>32547</v>
      </c>
      <c r="D9309" s="20" t="s">
        <v>32549</v>
      </c>
      <c r="E9309" s="16">
        <v>13.635199999999999</v>
      </c>
      <c r="F9309" s="21">
        <v>42842</v>
      </c>
    </row>
    <row r="9310" spans="1:6" ht="18.75" x14ac:dyDescent="0.3">
      <c r="A9310" s="20" t="s">
        <v>32551</v>
      </c>
      <c r="B9310" s="20" t="s">
        <v>5185</v>
      </c>
      <c r="C9310" s="20" t="s">
        <v>32550</v>
      </c>
      <c r="D9310" s="20" t="s">
        <v>32552</v>
      </c>
      <c r="E9310" s="16">
        <v>11.436400000000001</v>
      </c>
      <c r="F9310" s="21">
        <v>42193</v>
      </c>
    </row>
    <row r="9311" spans="1:6" ht="18.75" x14ac:dyDescent="0.3">
      <c r="A9311" s="20" t="s">
        <v>32554</v>
      </c>
      <c r="B9311" s="20" t="s">
        <v>5185</v>
      </c>
      <c r="C9311" s="20" t="s">
        <v>32553</v>
      </c>
      <c r="D9311" s="20" t="s">
        <v>32555</v>
      </c>
      <c r="E9311" s="16">
        <v>13.1022</v>
      </c>
      <c r="F9311" s="21">
        <v>42831</v>
      </c>
    </row>
    <row r="9312" spans="1:6" ht="18.75" x14ac:dyDescent="0.3">
      <c r="A9312" s="20" t="s">
        <v>32557</v>
      </c>
      <c r="B9312" s="20" t="s">
        <v>5185</v>
      </c>
      <c r="C9312" s="20" t="s">
        <v>32556</v>
      </c>
      <c r="D9312" s="20" t="s">
        <v>32558</v>
      </c>
      <c r="E9312" s="16">
        <v>12.982100000000001</v>
      </c>
      <c r="F9312" s="21">
        <v>42830</v>
      </c>
    </row>
    <row r="9313" spans="1:6" ht="18.75" x14ac:dyDescent="0.3">
      <c r="A9313" s="20" t="s">
        <v>32560</v>
      </c>
      <c r="B9313" s="20" t="s">
        <v>5185</v>
      </c>
      <c r="C9313" s="20" t="s">
        <v>32559</v>
      </c>
      <c r="D9313" s="20" t="s">
        <v>32561</v>
      </c>
      <c r="E9313" s="16">
        <v>12.982100000000001</v>
      </c>
      <c r="F9313" s="21">
        <v>42830</v>
      </c>
    </row>
    <row r="9314" spans="1:6" ht="18.75" x14ac:dyDescent="0.3">
      <c r="A9314" s="20" t="s">
        <v>32563</v>
      </c>
      <c r="B9314" s="20" t="s">
        <v>5185</v>
      </c>
      <c r="C9314" s="20" t="s">
        <v>32562</v>
      </c>
      <c r="D9314" s="20" t="s">
        <v>32564</v>
      </c>
      <c r="E9314" s="16">
        <v>13.0411</v>
      </c>
      <c r="F9314" s="21">
        <v>42831</v>
      </c>
    </row>
    <row r="9315" spans="1:6" ht="18.75" x14ac:dyDescent="0.3">
      <c r="A9315" s="20" t="s">
        <v>32566</v>
      </c>
      <c r="B9315" s="20" t="s">
        <v>5185</v>
      </c>
      <c r="C9315" s="20" t="s">
        <v>32565</v>
      </c>
      <c r="D9315" s="20" t="s">
        <v>32567</v>
      </c>
      <c r="E9315" s="16">
        <v>12.942500000000001</v>
      </c>
      <c r="F9315" s="21">
        <v>42830</v>
      </c>
    </row>
    <row r="9316" spans="1:6" ht="18.75" x14ac:dyDescent="0.3">
      <c r="A9316" s="20" t="s">
        <v>32569</v>
      </c>
      <c r="B9316" s="20" t="s">
        <v>5185</v>
      </c>
      <c r="C9316" s="20" t="s">
        <v>32568</v>
      </c>
      <c r="D9316" s="20" t="s">
        <v>32570</v>
      </c>
      <c r="E9316" s="16">
        <v>13.0223</v>
      </c>
      <c r="F9316" s="21">
        <v>42773</v>
      </c>
    </row>
    <row r="9317" spans="1:6" ht="18.75" x14ac:dyDescent="0.3">
      <c r="A9317" s="20" t="s">
        <v>32572</v>
      </c>
      <c r="B9317" s="20" t="s">
        <v>5185</v>
      </c>
      <c r="C9317" s="20" t="s">
        <v>32571</v>
      </c>
      <c r="D9317" s="20" t="s">
        <v>32573</v>
      </c>
      <c r="E9317" s="16">
        <v>12.945</v>
      </c>
      <c r="F9317" s="21">
        <v>42773</v>
      </c>
    </row>
    <row r="9318" spans="1:6" ht="18.75" x14ac:dyDescent="0.3">
      <c r="A9318" s="20" t="s">
        <v>32575</v>
      </c>
      <c r="B9318" s="20" t="s">
        <v>5185</v>
      </c>
      <c r="C9318" s="20" t="s">
        <v>32574</v>
      </c>
      <c r="D9318" s="20" t="s">
        <v>32576</v>
      </c>
      <c r="E9318" s="16">
        <v>13.126799999999999</v>
      </c>
      <c r="F9318" s="21">
        <v>42872</v>
      </c>
    </row>
    <row r="9319" spans="1:6" ht="18.75" x14ac:dyDescent="0.3">
      <c r="A9319" s="20" t="s">
        <v>32578</v>
      </c>
      <c r="B9319" s="20" t="s">
        <v>5185</v>
      </c>
      <c r="C9319" s="20" t="s">
        <v>32577</v>
      </c>
      <c r="D9319" s="20" t="s">
        <v>32579</v>
      </c>
      <c r="E9319" s="16">
        <v>10.9856</v>
      </c>
      <c r="F9319" s="21">
        <v>42058</v>
      </c>
    </row>
    <row r="9320" spans="1:6" ht="18.75" x14ac:dyDescent="0.3">
      <c r="A9320" s="20" t="s">
        <v>32581</v>
      </c>
      <c r="B9320" s="20" t="s">
        <v>5185</v>
      </c>
      <c r="C9320" s="20" t="s">
        <v>32580</v>
      </c>
      <c r="D9320" s="20" t="s">
        <v>32582</v>
      </c>
      <c r="E9320" s="16">
        <v>13.074199999999999</v>
      </c>
      <c r="F9320" s="21">
        <v>42872</v>
      </c>
    </row>
    <row r="9321" spans="1:6" ht="18.75" x14ac:dyDescent="0.3">
      <c r="A9321" s="20" t="s">
        <v>32584</v>
      </c>
      <c r="B9321" s="20" t="s">
        <v>5185</v>
      </c>
      <c r="C9321" s="20" t="s">
        <v>32583</v>
      </c>
      <c r="D9321" s="20" t="s">
        <v>32585</v>
      </c>
      <c r="E9321" s="16">
        <v>12.9191</v>
      </c>
      <c r="F9321" s="21">
        <v>42788</v>
      </c>
    </row>
    <row r="9322" spans="1:6" ht="18.75" x14ac:dyDescent="0.3">
      <c r="A9322" s="20" t="s">
        <v>32587</v>
      </c>
      <c r="B9322" s="20" t="s">
        <v>5185</v>
      </c>
      <c r="C9322" s="20" t="s">
        <v>32586</v>
      </c>
      <c r="D9322" s="20" t="s">
        <v>32588</v>
      </c>
      <c r="E9322" s="16">
        <v>12.892799999999999</v>
      </c>
      <c r="F9322" s="21">
        <v>42788</v>
      </c>
    </row>
    <row r="9323" spans="1:6" ht="18.75" x14ac:dyDescent="0.3">
      <c r="A9323" s="20" t="s">
        <v>32590</v>
      </c>
      <c r="B9323" s="20" t="s">
        <v>5185</v>
      </c>
      <c r="C9323" s="20" t="s">
        <v>32589</v>
      </c>
      <c r="D9323" s="20" t="s">
        <v>32591</v>
      </c>
      <c r="E9323" s="16">
        <v>13.259399999999999</v>
      </c>
      <c r="F9323" s="21">
        <v>42793</v>
      </c>
    </row>
    <row r="9324" spans="1:6" ht="18.75" x14ac:dyDescent="0.3">
      <c r="A9324" s="20" t="s">
        <v>32593</v>
      </c>
      <c r="B9324" s="20" t="s">
        <v>5185</v>
      </c>
      <c r="C9324" s="20" t="s">
        <v>32592</v>
      </c>
      <c r="D9324" s="20" t="s">
        <v>32594</v>
      </c>
      <c r="E9324" s="16">
        <v>13.4659</v>
      </c>
      <c r="F9324" s="21">
        <v>42884</v>
      </c>
    </row>
    <row r="9325" spans="1:6" ht="18.75" x14ac:dyDescent="0.3">
      <c r="A9325" s="20" t="s">
        <v>32596</v>
      </c>
      <c r="B9325" s="20" t="s">
        <v>5185</v>
      </c>
      <c r="C9325" s="20" t="s">
        <v>32595</v>
      </c>
      <c r="D9325" s="20" t="s">
        <v>32597</v>
      </c>
      <c r="E9325" s="16">
        <v>13.0411</v>
      </c>
      <c r="F9325" s="21">
        <v>42793</v>
      </c>
    </row>
    <row r="9326" spans="1:6" ht="18.75" x14ac:dyDescent="0.3">
      <c r="A9326" s="20" t="s">
        <v>32599</v>
      </c>
      <c r="B9326" s="20" t="s">
        <v>5185</v>
      </c>
      <c r="C9326" s="20" t="s">
        <v>32598</v>
      </c>
      <c r="D9326" s="20" t="s">
        <v>32600</v>
      </c>
      <c r="E9326" s="16">
        <v>13.241199999999999</v>
      </c>
      <c r="F9326" s="21">
        <v>42884</v>
      </c>
    </row>
    <row r="9327" spans="1:6" ht="18.75" x14ac:dyDescent="0.3">
      <c r="A9327" s="20" t="s">
        <v>32602</v>
      </c>
      <c r="B9327" s="20" t="s">
        <v>5185</v>
      </c>
      <c r="C9327" s="20" t="s">
        <v>32601</v>
      </c>
      <c r="D9327" s="20" t="s">
        <v>32603</v>
      </c>
      <c r="E9327" s="16">
        <v>13.105600000000001</v>
      </c>
      <c r="F9327" s="21">
        <v>42885</v>
      </c>
    </row>
    <row r="9328" spans="1:6" ht="18.75" x14ac:dyDescent="0.3">
      <c r="A9328" s="20" t="s">
        <v>32605</v>
      </c>
      <c r="B9328" s="20" t="s">
        <v>5185</v>
      </c>
      <c r="C9328" s="20" t="s">
        <v>32604</v>
      </c>
      <c r="D9328" s="20" t="s">
        <v>32606</v>
      </c>
      <c r="E9328" s="16">
        <v>12.7456</v>
      </c>
      <c r="F9328" s="21">
        <v>42793</v>
      </c>
    </row>
    <row r="9329" spans="1:6" ht="18.75" x14ac:dyDescent="0.3">
      <c r="A9329" s="20" t="s">
        <v>32608</v>
      </c>
      <c r="B9329" s="20" t="s">
        <v>5185</v>
      </c>
      <c r="C9329" s="20" t="s">
        <v>32607</v>
      </c>
      <c r="D9329" s="20" t="s">
        <v>32609</v>
      </c>
      <c r="E9329" s="16">
        <v>12.943300000000001</v>
      </c>
      <c r="F9329" s="21">
        <v>42885</v>
      </c>
    </row>
    <row r="9330" spans="1:6" ht="18.75" x14ac:dyDescent="0.3">
      <c r="A9330" s="20" t="s">
        <v>32611</v>
      </c>
      <c r="B9330" s="20" t="s">
        <v>5185</v>
      </c>
      <c r="C9330" s="20" t="s">
        <v>32610</v>
      </c>
      <c r="D9330" s="20" t="s">
        <v>32612</v>
      </c>
      <c r="E9330" s="16">
        <v>12.9366</v>
      </c>
      <c r="F9330" s="21">
        <v>42830</v>
      </c>
    </row>
    <row r="9331" spans="1:6" ht="18.75" x14ac:dyDescent="0.3">
      <c r="A9331" s="20" t="s">
        <v>32614</v>
      </c>
      <c r="B9331" s="20" t="s">
        <v>5185</v>
      </c>
      <c r="C9331" s="20" t="s">
        <v>32613</v>
      </c>
      <c r="D9331" s="20" t="s">
        <v>32615</v>
      </c>
      <c r="E9331" s="16">
        <v>12.8551</v>
      </c>
      <c r="F9331" s="21">
        <v>42830</v>
      </c>
    </row>
    <row r="9332" spans="1:6" ht="18.75" x14ac:dyDescent="0.3">
      <c r="A9332" s="20" t="s">
        <v>32617</v>
      </c>
      <c r="B9332" s="20" t="s">
        <v>5185</v>
      </c>
      <c r="C9332" s="20" t="s">
        <v>32616</v>
      </c>
      <c r="D9332" s="20" t="s">
        <v>32618</v>
      </c>
      <c r="E9332" s="16">
        <v>12.869199999999999</v>
      </c>
      <c r="F9332" s="21">
        <v>42803</v>
      </c>
    </row>
    <row r="9333" spans="1:6" ht="18.75" x14ac:dyDescent="0.3">
      <c r="A9333" s="20" t="s">
        <v>32620</v>
      </c>
      <c r="B9333" s="20" t="s">
        <v>5185</v>
      </c>
      <c r="C9333" s="20" t="s">
        <v>32619</v>
      </c>
      <c r="D9333" s="20" t="s">
        <v>32621</v>
      </c>
      <c r="E9333" s="16">
        <v>12.8362</v>
      </c>
      <c r="F9333" s="21">
        <v>42803</v>
      </c>
    </row>
    <row r="9334" spans="1:6" ht="18.75" x14ac:dyDescent="0.3">
      <c r="A9334" s="20" t="s">
        <v>32623</v>
      </c>
      <c r="B9334" s="20" t="s">
        <v>5185</v>
      </c>
      <c r="C9334" s="20" t="s">
        <v>32622</v>
      </c>
      <c r="D9334" s="20" t="s">
        <v>32624</v>
      </c>
      <c r="E9334" s="16">
        <v>12.8362</v>
      </c>
      <c r="F9334" s="21">
        <v>42803</v>
      </c>
    </row>
    <row r="9335" spans="1:6" ht="18.75" x14ac:dyDescent="0.3">
      <c r="A9335" s="20" t="s">
        <v>32626</v>
      </c>
      <c r="B9335" s="20" t="s">
        <v>5185</v>
      </c>
      <c r="C9335" s="20" t="s">
        <v>32625</v>
      </c>
      <c r="D9335" s="20" t="s">
        <v>32627</v>
      </c>
      <c r="E9335" s="16">
        <v>13.998100000000001</v>
      </c>
      <c r="F9335" s="21">
        <v>43200</v>
      </c>
    </row>
    <row r="9336" spans="1:6" ht="18.75" x14ac:dyDescent="0.3">
      <c r="A9336" s="20" t="s">
        <v>32629</v>
      </c>
      <c r="B9336" s="20" t="s">
        <v>5185</v>
      </c>
      <c r="C9336" s="20" t="s">
        <v>32628</v>
      </c>
      <c r="D9336" s="20" t="s">
        <v>32630</v>
      </c>
      <c r="E9336" s="16">
        <v>13.9268</v>
      </c>
      <c r="F9336" s="21">
        <v>43200</v>
      </c>
    </row>
    <row r="9337" spans="1:6" ht="18.75" x14ac:dyDescent="0.3">
      <c r="A9337" s="20" t="s">
        <v>32632</v>
      </c>
      <c r="B9337" s="20" t="s">
        <v>5185</v>
      </c>
      <c r="C9337" s="20" t="s">
        <v>32631</v>
      </c>
      <c r="D9337" s="20" t="s">
        <v>32633</v>
      </c>
      <c r="E9337" s="16">
        <v>13.9267</v>
      </c>
      <c r="F9337" s="21">
        <v>43200</v>
      </c>
    </row>
    <row r="9338" spans="1:6" ht="18.75" x14ac:dyDescent="0.3">
      <c r="A9338" s="20" t="s">
        <v>32635</v>
      </c>
      <c r="B9338" s="20" t="s">
        <v>5185</v>
      </c>
      <c r="C9338" s="20" t="s">
        <v>32634</v>
      </c>
      <c r="D9338" s="20" t="s">
        <v>32636</v>
      </c>
      <c r="E9338" s="16">
        <v>13.979100000000001</v>
      </c>
      <c r="F9338" s="21">
        <v>43200</v>
      </c>
    </row>
    <row r="9339" spans="1:6" ht="18.75" x14ac:dyDescent="0.3">
      <c r="A9339" s="20" t="s">
        <v>32638</v>
      </c>
      <c r="B9339" s="20" t="s">
        <v>5185</v>
      </c>
      <c r="C9339" s="20" t="s">
        <v>32637</v>
      </c>
      <c r="D9339" s="20" t="s">
        <v>32639</v>
      </c>
      <c r="E9339" s="16">
        <v>13.913399999999999</v>
      </c>
      <c r="F9339" s="21">
        <v>43200</v>
      </c>
    </row>
    <row r="9340" spans="1:6" ht="18.75" x14ac:dyDescent="0.3">
      <c r="A9340" s="20" t="s">
        <v>32641</v>
      </c>
      <c r="B9340" s="20" t="s">
        <v>5185</v>
      </c>
      <c r="C9340" s="20" t="s">
        <v>32640</v>
      </c>
      <c r="D9340" s="20" t="s">
        <v>32642</v>
      </c>
      <c r="E9340" s="16">
        <v>13.9411</v>
      </c>
      <c r="F9340" s="21">
        <v>43202</v>
      </c>
    </row>
    <row r="9341" spans="1:6" ht="18.75" x14ac:dyDescent="0.3">
      <c r="A9341" s="20" t="s">
        <v>32644</v>
      </c>
      <c r="B9341" s="20" t="s">
        <v>5185</v>
      </c>
      <c r="C9341" s="20" t="s">
        <v>32643</v>
      </c>
      <c r="D9341" s="20" t="s">
        <v>32645</v>
      </c>
      <c r="E9341" s="16">
        <v>13.812799999999999</v>
      </c>
      <c r="F9341" s="21">
        <v>43202</v>
      </c>
    </row>
    <row r="9342" spans="1:6" ht="18.75" x14ac:dyDescent="0.3">
      <c r="A9342" s="20" t="s">
        <v>32647</v>
      </c>
      <c r="B9342" s="20" t="s">
        <v>5185</v>
      </c>
      <c r="C9342" s="20" t="s">
        <v>32646</v>
      </c>
      <c r="D9342" s="20" t="s">
        <v>32648</v>
      </c>
      <c r="E9342" s="16">
        <v>12.8012</v>
      </c>
      <c r="F9342" s="21">
        <v>42830</v>
      </c>
    </row>
    <row r="9343" spans="1:6" ht="18.75" x14ac:dyDescent="0.3">
      <c r="A9343" s="20" t="s">
        <v>32650</v>
      </c>
      <c r="B9343" s="20" t="s">
        <v>5185</v>
      </c>
      <c r="C9343" s="20" t="s">
        <v>32649</v>
      </c>
      <c r="D9343" s="20" t="s">
        <v>32651</v>
      </c>
      <c r="E9343" s="16">
        <v>12.756</v>
      </c>
      <c r="F9343" s="21">
        <v>42830</v>
      </c>
    </row>
    <row r="9344" spans="1:6" ht="18.75" x14ac:dyDescent="0.3">
      <c r="A9344" s="20" t="s">
        <v>32653</v>
      </c>
      <c r="B9344" s="20" t="s">
        <v>5185</v>
      </c>
      <c r="C9344" s="20" t="s">
        <v>32652</v>
      </c>
      <c r="D9344" s="20" t="s">
        <v>32654</v>
      </c>
      <c r="E9344" s="16">
        <v>12.804</v>
      </c>
      <c r="F9344" s="21">
        <v>42831</v>
      </c>
    </row>
    <row r="9345" spans="1:6" ht="18.75" x14ac:dyDescent="0.3">
      <c r="A9345" s="20" t="s">
        <v>32656</v>
      </c>
      <c r="B9345" s="20" t="s">
        <v>5185</v>
      </c>
      <c r="C9345" s="20" t="s">
        <v>32655</v>
      </c>
      <c r="D9345" s="20" t="s">
        <v>32657</v>
      </c>
      <c r="E9345" s="16">
        <v>12.746</v>
      </c>
      <c r="F9345" s="21">
        <v>42830</v>
      </c>
    </row>
    <row r="9346" spans="1:6" ht="18.75" x14ac:dyDescent="0.3">
      <c r="A9346" s="20" t="s">
        <v>32659</v>
      </c>
      <c r="B9346" s="20" t="s">
        <v>5185</v>
      </c>
      <c r="C9346" s="20" t="s">
        <v>32658</v>
      </c>
      <c r="D9346" s="20" t="s">
        <v>32660</v>
      </c>
      <c r="E9346" s="16">
        <v>13.1275</v>
      </c>
      <c r="F9346" s="21">
        <v>42831</v>
      </c>
    </row>
    <row r="9347" spans="1:6" ht="18.75" x14ac:dyDescent="0.3">
      <c r="A9347" s="20" t="s">
        <v>32662</v>
      </c>
      <c r="B9347" s="20" t="s">
        <v>5185</v>
      </c>
      <c r="C9347" s="20" t="s">
        <v>32661</v>
      </c>
      <c r="D9347" s="20" t="s">
        <v>32663</v>
      </c>
      <c r="E9347" s="16">
        <v>13.1275</v>
      </c>
      <c r="F9347" s="21">
        <v>42831</v>
      </c>
    </row>
    <row r="9348" spans="1:6" ht="18.75" x14ac:dyDescent="0.3">
      <c r="A9348" s="20" t="s">
        <v>32665</v>
      </c>
      <c r="B9348" s="20" t="s">
        <v>5185</v>
      </c>
      <c r="C9348" s="20" t="s">
        <v>32664</v>
      </c>
      <c r="D9348" s="20" t="s">
        <v>32666</v>
      </c>
      <c r="E9348" s="16">
        <v>13.0404</v>
      </c>
      <c r="F9348" s="21">
        <v>42831</v>
      </c>
    </row>
    <row r="9349" spans="1:6" ht="18.75" x14ac:dyDescent="0.3">
      <c r="A9349" s="20" t="s">
        <v>32668</v>
      </c>
      <c r="B9349" s="20" t="s">
        <v>5185</v>
      </c>
      <c r="C9349" s="20" t="s">
        <v>32667</v>
      </c>
      <c r="D9349" s="20" t="s">
        <v>32669</v>
      </c>
      <c r="E9349" s="16">
        <v>13.0404</v>
      </c>
      <c r="F9349" s="21">
        <v>42831</v>
      </c>
    </row>
    <row r="9350" spans="1:6" ht="18.75" x14ac:dyDescent="0.3">
      <c r="A9350" s="20" t="s">
        <v>32671</v>
      </c>
      <c r="B9350" s="20" t="s">
        <v>5185</v>
      </c>
      <c r="C9350" s="20" t="s">
        <v>32670</v>
      </c>
      <c r="D9350" s="20" t="s">
        <v>32672</v>
      </c>
      <c r="E9350" s="16">
        <v>12.793799999999999</v>
      </c>
      <c r="F9350" s="21">
        <v>42830</v>
      </c>
    </row>
    <row r="9351" spans="1:6" ht="18.75" x14ac:dyDescent="0.3">
      <c r="A9351" s="20" t="s">
        <v>32674</v>
      </c>
      <c r="B9351" s="20" t="s">
        <v>5185</v>
      </c>
      <c r="C9351" s="20" t="s">
        <v>32673</v>
      </c>
      <c r="D9351" s="20" t="s">
        <v>32675</v>
      </c>
      <c r="E9351" s="16">
        <v>12.739599999999999</v>
      </c>
      <c r="F9351" s="21">
        <v>42830</v>
      </c>
    </row>
    <row r="9352" spans="1:6" ht="18.75" x14ac:dyDescent="0.3">
      <c r="A9352" s="20" t="s">
        <v>32677</v>
      </c>
      <c r="B9352" s="20" t="s">
        <v>5185</v>
      </c>
      <c r="C9352" s="20" t="s">
        <v>32676</v>
      </c>
      <c r="D9352" s="20" t="s">
        <v>32678</v>
      </c>
      <c r="E9352" s="16">
        <v>12.739599999999999</v>
      </c>
      <c r="F9352" s="21">
        <v>42830</v>
      </c>
    </row>
    <row r="9353" spans="1:6" ht="18.75" x14ac:dyDescent="0.3">
      <c r="A9353" s="20" t="s">
        <v>32680</v>
      </c>
      <c r="B9353" s="20" t="s">
        <v>5185</v>
      </c>
      <c r="C9353" s="20" t="s">
        <v>32679</v>
      </c>
      <c r="D9353" s="20" t="s">
        <v>32681</v>
      </c>
      <c r="E9353" s="16">
        <v>13.163399999999999</v>
      </c>
      <c r="F9353" s="21">
        <v>42884</v>
      </c>
    </row>
    <row r="9354" spans="1:6" ht="18.75" x14ac:dyDescent="0.3">
      <c r="A9354" s="20" t="s">
        <v>32683</v>
      </c>
      <c r="B9354" s="20" t="s">
        <v>5185</v>
      </c>
      <c r="C9354" s="20" t="s">
        <v>32682</v>
      </c>
      <c r="D9354" s="20" t="s">
        <v>32684</v>
      </c>
      <c r="E9354" s="16">
        <v>13.0075</v>
      </c>
      <c r="F9354" s="21">
        <v>42884</v>
      </c>
    </row>
    <row r="9355" spans="1:6" ht="18.75" x14ac:dyDescent="0.3">
      <c r="A9355" s="20" t="s">
        <v>32686</v>
      </c>
      <c r="B9355" s="20" t="s">
        <v>5185</v>
      </c>
      <c r="C9355" s="20" t="s">
        <v>32685</v>
      </c>
      <c r="D9355" s="20" t="s">
        <v>32687</v>
      </c>
      <c r="E9355" s="16">
        <v>13.0075</v>
      </c>
      <c r="F9355" s="21">
        <v>42884</v>
      </c>
    </row>
    <row r="9356" spans="1:6" ht="18.75" x14ac:dyDescent="0.3">
      <c r="A9356" s="20" t="s">
        <v>32689</v>
      </c>
      <c r="B9356" s="20" t="s">
        <v>5185</v>
      </c>
      <c r="C9356" s="20" t="s">
        <v>32688</v>
      </c>
      <c r="D9356" s="20" t="s">
        <v>32690</v>
      </c>
      <c r="E9356" s="16">
        <v>12.969799999999999</v>
      </c>
      <c r="F9356" s="21">
        <v>42831</v>
      </c>
    </row>
    <row r="9357" spans="1:6" ht="18.75" x14ac:dyDescent="0.3">
      <c r="A9357" s="20" t="s">
        <v>32692</v>
      </c>
      <c r="B9357" s="20" t="s">
        <v>5185</v>
      </c>
      <c r="C9357" s="20" t="s">
        <v>32691</v>
      </c>
      <c r="D9357" s="20" t="s">
        <v>32693</v>
      </c>
      <c r="E9357" s="16">
        <v>12.8355</v>
      </c>
      <c r="F9357" s="21">
        <v>42831</v>
      </c>
    </row>
    <row r="9358" spans="1:6" ht="18.75" x14ac:dyDescent="0.3">
      <c r="A9358" s="20" t="s">
        <v>32695</v>
      </c>
      <c r="B9358" s="20" t="s">
        <v>5185</v>
      </c>
      <c r="C9358" s="20" t="s">
        <v>32694</v>
      </c>
      <c r="D9358" s="20" t="s">
        <v>32696</v>
      </c>
      <c r="E9358" s="16">
        <v>12.824400000000001</v>
      </c>
      <c r="F9358" s="21">
        <v>42831</v>
      </c>
    </row>
    <row r="9359" spans="1:6" ht="18.75" x14ac:dyDescent="0.3">
      <c r="A9359" s="20" t="s">
        <v>32698</v>
      </c>
      <c r="B9359" s="20" t="s">
        <v>5185</v>
      </c>
      <c r="C9359" s="20" t="s">
        <v>32697</v>
      </c>
      <c r="D9359" s="20" t="s">
        <v>32699</v>
      </c>
      <c r="E9359" s="16">
        <v>12.7936</v>
      </c>
      <c r="F9359" s="21">
        <v>42843</v>
      </c>
    </row>
    <row r="9360" spans="1:6" ht="18.75" x14ac:dyDescent="0.3">
      <c r="A9360" s="20" t="s">
        <v>32701</v>
      </c>
      <c r="B9360" s="20" t="s">
        <v>5185</v>
      </c>
      <c r="C9360" s="20" t="s">
        <v>32700</v>
      </c>
      <c r="D9360" s="20" t="s">
        <v>32702</v>
      </c>
      <c r="E9360" s="16">
        <v>12.7936</v>
      </c>
      <c r="F9360" s="21">
        <v>42843</v>
      </c>
    </row>
    <row r="9361" spans="1:6" ht="18.75" x14ac:dyDescent="0.3">
      <c r="A9361" s="20" t="s">
        <v>32704</v>
      </c>
      <c r="B9361" s="20" t="s">
        <v>5185</v>
      </c>
      <c r="C9361" s="20" t="s">
        <v>32703</v>
      </c>
      <c r="D9361" s="20" t="s">
        <v>32705</v>
      </c>
      <c r="E9361" s="16">
        <v>12.746</v>
      </c>
      <c r="F9361" s="21">
        <v>42843</v>
      </c>
    </row>
    <row r="9362" spans="1:6" ht="18.75" x14ac:dyDescent="0.3">
      <c r="A9362" s="20" t="s">
        <v>32707</v>
      </c>
      <c r="B9362" s="20" t="s">
        <v>5185</v>
      </c>
      <c r="C9362" s="20" t="s">
        <v>32706</v>
      </c>
      <c r="D9362" s="20" t="s">
        <v>32708</v>
      </c>
      <c r="E9362" s="16">
        <v>12.746</v>
      </c>
      <c r="F9362" s="21">
        <v>42843</v>
      </c>
    </row>
    <row r="9363" spans="1:6" ht="18.75" x14ac:dyDescent="0.3">
      <c r="A9363" s="20" t="s">
        <v>32710</v>
      </c>
      <c r="B9363" s="20" t="s">
        <v>5185</v>
      </c>
      <c r="C9363" s="20" t="s">
        <v>32709</v>
      </c>
      <c r="D9363" s="20" t="s">
        <v>32711</v>
      </c>
      <c r="E9363" s="16">
        <v>12.789899999999999</v>
      </c>
      <c r="F9363" s="21">
        <v>42849</v>
      </c>
    </row>
    <row r="9364" spans="1:6" ht="18.75" x14ac:dyDescent="0.3">
      <c r="A9364" s="20" t="s">
        <v>32713</v>
      </c>
      <c r="B9364" s="20" t="s">
        <v>5185</v>
      </c>
      <c r="C9364" s="20" t="s">
        <v>32712</v>
      </c>
      <c r="D9364" s="20" t="s">
        <v>32714</v>
      </c>
      <c r="E9364" s="16">
        <v>12.7591</v>
      </c>
      <c r="F9364" s="21">
        <v>42849</v>
      </c>
    </row>
    <row r="9365" spans="1:6" ht="18.75" x14ac:dyDescent="0.3">
      <c r="A9365" s="20" t="s">
        <v>32716</v>
      </c>
      <c r="B9365" s="20" t="s">
        <v>5185</v>
      </c>
      <c r="C9365" s="20" t="s">
        <v>32715</v>
      </c>
      <c r="D9365" s="20" t="s">
        <v>32717</v>
      </c>
      <c r="E9365" s="16">
        <v>12.8148</v>
      </c>
      <c r="F9365" s="21">
        <v>42857</v>
      </c>
    </row>
    <row r="9366" spans="1:6" ht="18.75" x14ac:dyDescent="0.3">
      <c r="A9366" s="20" t="s">
        <v>32719</v>
      </c>
      <c r="B9366" s="20" t="s">
        <v>5185</v>
      </c>
      <c r="C9366" s="20" t="s">
        <v>32718</v>
      </c>
      <c r="D9366" s="20" t="s">
        <v>32720</v>
      </c>
      <c r="E9366" s="16">
        <v>12.7821</v>
      </c>
      <c r="F9366" s="21">
        <v>42857</v>
      </c>
    </row>
    <row r="9367" spans="1:6" ht="18.75" x14ac:dyDescent="0.3">
      <c r="A9367" s="20" t="s">
        <v>32722</v>
      </c>
      <c r="B9367" s="20" t="s">
        <v>5185</v>
      </c>
      <c r="C9367" s="20" t="s">
        <v>32721</v>
      </c>
      <c r="D9367" s="20" t="s">
        <v>32723</v>
      </c>
      <c r="E9367" s="16">
        <v>12.7821</v>
      </c>
      <c r="F9367" s="21">
        <v>42857</v>
      </c>
    </row>
    <row r="9368" spans="1:6" ht="18.75" x14ac:dyDescent="0.3">
      <c r="A9368" s="20" t="s">
        <v>32725</v>
      </c>
      <c r="B9368" s="20" t="s">
        <v>5185</v>
      </c>
      <c r="C9368" s="20" t="s">
        <v>32724</v>
      </c>
      <c r="D9368" s="20" t="s">
        <v>32726</v>
      </c>
      <c r="E9368" s="16">
        <v>12.7988</v>
      </c>
      <c r="F9368" s="21">
        <v>42859</v>
      </c>
    </row>
    <row r="9369" spans="1:6" ht="18.75" x14ac:dyDescent="0.3">
      <c r="A9369" s="20" t="s">
        <v>32728</v>
      </c>
      <c r="B9369" s="20" t="s">
        <v>5185</v>
      </c>
      <c r="C9369" s="20" t="s">
        <v>32727</v>
      </c>
      <c r="D9369" s="20" t="s">
        <v>32729</v>
      </c>
      <c r="E9369" s="16">
        <v>12.7691</v>
      </c>
      <c r="F9369" s="21">
        <v>42859</v>
      </c>
    </row>
    <row r="9370" spans="1:6" ht="18.75" x14ac:dyDescent="0.3">
      <c r="A9370" s="20" t="s">
        <v>32731</v>
      </c>
      <c r="B9370" s="20" t="s">
        <v>5185</v>
      </c>
      <c r="C9370" s="20" t="s">
        <v>32730</v>
      </c>
      <c r="D9370" s="20" t="s">
        <v>32732</v>
      </c>
      <c r="E9370" s="16">
        <v>12.7691</v>
      </c>
      <c r="F9370" s="21">
        <v>42859</v>
      </c>
    </row>
    <row r="9371" spans="1:6" ht="18.75" x14ac:dyDescent="0.3">
      <c r="A9371" s="20" t="s">
        <v>32734</v>
      </c>
      <c r="B9371" s="20" t="s">
        <v>5185</v>
      </c>
      <c r="C9371" s="20" t="s">
        <v>32733</v>
      </c>
      <c r="D9371" s="20" t="s">
        <v>32735</v>
      </c>
      <c r="E9371" s="16">
        <v>12.8179</v>
      </c>
      <c r="F9371" s="21">
        <v>42814</v>
      </c>
    </row>
    <row r="9372" spans="1:6" ht="18.75" x14ac:dyDescent="0.3">
      <c r="A9372" s="20" t="s">
        <v>32737</v>
      </c>
      <c r="B9372" s="20" t="s">
        <v>5185</v>
      </c>
      <c r="C9372" s="20" t="s">
        <v>32736</v>
      </c>
      <c r="D9372" s="20" t="s">
        <v>32738</v>
      </c>
      <c r="E9372" s="16">
        <v>13.0206</v>
      </c>
      <c r="F9372" s="21">
        <v>42907</v>
      </c>
    </row>
    <row r="9373" spans="1:6" ht="18.75" x14ac:dyDescent="0.3">
      <c r="A9373" s="20" t="s">
        <v>32740</v>
      </c>
      <c r="B9373" s="20" t="s">
        <v>5185</v>
      </c>
      <c r="C9373" s="20" t="s">
        <v>32739</v>
      </c>
      <c r="D9373" s="20" t="s">
        <v>32741</v>
      </c>
      <c r="E9373" s="16">
        <v>12.883100000000001</v>
      </c>
      <c r="F9373" s="21">
        <v>42907</v>
      </c>
    </row>
    <row r="9374" spans="1:6" ht="18.75" x14ac:dyDescent="0.3">
      <c r="A9374" s="20" t="s">
        <v>32743</v>
      </c>
      <c r="B9374" s="20" t="s">
        <v>5185</v>
      </c>
      <c r="C9374" s="20" t="s">
        <v>32742</v>
      </c>
      <c r="D9374" s="20" t="s">
        <v>32744</v>
      </c>
      <c r="E9374" s="16">
        <v>12.883100000000001</v>
      </c>
      <c r="F9374" s="21">
        <v>42907</v>
      </c>
    </row>
    <row r="9375" spans="1:6" ht="18.75" x14ac:dyDescent="0.3">
      <c r="A9375" s="20" t="s">
        <v>32746</v>
      </c>
      <c r="B9375" s="20" t="s">
        <v>5185</v>
      </c>
      <c r="C9375" s="20" t="s">
        <v>32745</v>
      </c>
      <c r="D9375" s="20" t="s">
        <v>32747</v>
      </c>
      <c r="E9375" s="16">
        <v>12.701000000000001</v>
      </c>
      <c r="F9375" s="21">
        <v>42877</v>
      </c>
    </row>
    <row r="9376" spans="1:6" ht="18.75" x14ac:dyDescent="0.3">
      <c r="A9376" s="20" t="s">
        <v>32749</v>
      </c>
      <c r="B9376" s="20" t="s">
        <v>5185</v>
      </c>
      <c r="C9376" s="20" t="s">
        <v>32748</v>
      </c>
      <c r="D9376" s="20" t="s">
        <v>32750</v>
      </c>
      <c r="E9376" s="16">
        <v>12.701000000000001</v>
      </c>
      <c r="F9376" s="21">
        <v>42877</v>
      </c>
    </row>
    <row r="9377" spans="1:6" ht="18.75" x14ac:dyDescent="0.3">
      <c r="A9377" s="20" t="s">
        <v>32752</v>
      </c>
      <c r="B9377" s="20" t="s">
        <v>5185</v>
      </c>
      <c r="C9377" s="20" t="s">
        <v>32751</v>
      </c>
      <c r="D9377" s="20" t="s">
        <v>32753</v>
      </c>
      <c r="E9377" s="16">
        <v>12.698700000000001</v>
      </c>
      <c r="F9377" s="21">
        <v>42877</v>
      </c>
    </row>
    <row r="9378" spans="1:6" ht="18.75" x14ac:dyDescent="0.3">
      <c r="A9378" s="20" t="s">
        <v>32755</v>
      </c>
      <c r="B9378" s="20" t="s">
        <v>5185</v>
      </c>
      <c r="C9378" s="20" t="s">
        <v>32754</v>
      </c>
      <c r="D9378" s="20" t="s">
        <v>32756</v>
      </c>
      <c r="E9378" s="16">
        <v>12.698700000000001</v>
      </c>
      <c r="F9378" s="21">
        <v>42877</v>
      </c>
    </row>
    <row r="9379" spans="1:6" ht="18.75" x14ac:dyDescent="0.3">
      <c r="A9379" s="20" t="s">
        <v>32758</v>
      </c>
      <c r="B9379" s="20" t="s">
        <v>5185</v>
      </c>
      <c r="C9379" s="20" t="s">
        <v>32757</v>
      </c>
      <c r="D9379" s="20" t="s">
        <v>32759</v>
      </c>
      <c r="E9379" s="16">
        <v>10.9383</v>
      </c>
      <c r="F9379" s="21">
        <v>42157</v>
      </c>
    </row>
    <row r="9380" spans="1:6" ht="18.75" x14ac:dyDescent="0.3">
      <c r="A9380" s="20" t="s">
        <v>32761</v>
      </c>
      <c r="B9380" s="20" t="s">
        <v>5185</v>
      </c>
      <c r="C9380" s="20" t="s">
        <v>32760</v>
      </c>
      <c r="D9380" s="20" t="s">
        <v>32762</v>
      </c>
      <c r="E9380" s="16">
        <v>12.805300000000001</v>
      </c>
      <c r="F9380" s="21">
        <v>42887</v>
      </c>
    </row>
    <row r="9381" spans="1:6" ht="18.75" x14ac:dyDescent="0.3">
      <c r="A9381" s="20" t="s">
        <v>32764</v>
      </c>
      <c r="B9381" s="20" t="s">
        <v>5185</v>
      </c>
      <c r="C9381" s="20" t="s">
        <v>32763</v>
      </c>
      <c r="D9381" s="20" t="s">
        <v>32765</v>
      </c>
      <c r="E9381" s="16">
        <v>12.7341</v>
      </c>
      <c r="F9381" s="21">
        <v>42887</v>
      </c>
    </row>
    <row r="9382" spans="1:6" ht="18.75" x14ac:dyDescent="0.3">
      <c r="A9382" s="20" t="s">
        <v>32767</v>
      </c>
      <c r="B9382" s="20" t="s">
        <v>5185</v>
      </c>
      <c r="C9382" s="20" t="s">
        <v>32766</v>
      </c>
      <c r="D9382" s="20" t="s">
        <v>32768</v>
      </c>
      <c r="E9382" s="16">
        <v>12.7341</v>
      </c>
      <c r="F9382" s="21">
        <v>42887</v>
      </c>
    </row>
    <row r="9383" spans="1:6" ht="18.75" x14ac:dyDescent="0.3">
      <c r="A9383" s="20" t="s">
        <v>32770</v>
      </c>
      <c r="B9383" s="20" t="s">
        <v>5185</v>
      </c>
      <c r="C9383" s="20" t="s">
        <v>32769</v>
      </c>
      <c r="D9383" s="20" t="s">
        <v>32771</v>
      </c>
      <c r="E9383" s="16">
        <v>12.9801</v>
      </c>
      <c r="F9383" s="21">
        <v>42983</v>
      </c>
    </row>
    <row r="9384" spans="1:6" ht="18.75" x14ac:dyDescent="0.3">
      <c r="A9384" s="20" t="s">
        <v>32773</v>
      </c>
      <c r="B9384" s="20" t="s">
        <v>5185</v>
      </c>
      <c r="C9384" s="20" t="s">
        <v>32772</v>
      </c>
      <c r="D9384" s="20" t="s">
        <v>32774</v>
      </c>
      <c r="E9384" s="16">
        <v>12.908099999999999</v>
      </c>
      <c r="F9384" s="21">
        <v>42983</v>
      </c>
    </row>
    <row r="9385" spans="1:6" ht="18.75" x14ac:dyDescent="0.3">
      <c r="A9385" s="20" t="s">
        <v>32776</v>
      </c>
      <c r="B9385" s="20" t="s">
        <v>5185</v>
      </c>
      <c r="C9385" s="20" t="s">
        <v>32775</v>
      </c>
      <c r="D9385" s="20" t="s">
        <v>32777</v>
      </c>
      <c r="E9385" s="16">
        <v>12.908099999999999</v>
      </c>
      <c r="F9385" s="21">
        <v>42983</v>
      </c>
    </row>
    <row r="9386" spans="1:6" ht="18.75" x14ac:dyDescent="0.3">
      <c r="A9386" s="20" t="s">
        <v>32779</v>
      </c>
      <c r="B9386" s="20" t="s">
        <v>5185</v>
      </c>
      <c r="C9386" s="20" t="s">
        <v>32778</v>
      </c>
      <c r="D9386" s="20" t="s">
        <v>32780</v>
      </c>
      <c r="E9386" s="16">
        <v>12.719200000000001</v>
      </c>
      <c r="F9386" s="21">
        <v>43138</v>
      </c>
    </row>
    <row r="9387" spans="1:6" ht="18.75" x14ac:dyDescent="0.3">
      <c r="A9387" s="20" t="s">
        <v>32782</v>
      </c>
      <c r="B9387" s="20" t="s">
        <v>5185</v>
      </c>
      <c r="C9387" s="20" t="s">
        <v>32781</v>
      </c>
      <c r="D9387" s="20" t="s">
        <v>32783</v>
      </c>
      <c r="E9387" s="16">
        <v>12.6142</v>
      </c>
      <c r="F9387" s="21">
        <v>43138</v>
      </c>
    </row>
    <row r="9388" spans="1:6" ht="18.75" x14ac:dyDescent="0.3">
      <c r="A9388" s="20" t="s">
        <v>32785</v>
      </c>
      <c r="B9388" s="20" t="s">
        <v>5185</v>
      </c>
      <c r="C9388" s="20" t="s">
        <v>32784</v>
      </c>
      <c r="D9388" s="20" t="s">
        <v>32786</v>
      </c>
      <c r="E9388" s="16">
        <v>13.3208</v>
      </c>
      <c r="F9388" s="21">
        <v>43216</v>
      </c>
    </row>
    <row r="9389" spans="1:6" ht="18.75" x14ac:dyDescent="0.3">
      <c r="A9389" s="20" t="s">
        <v>32788</v>
      </c>
      <c r="B9389" s="20" t="s">
        <v>5185</v>
      </c>
      <c r="C9389" s="20" t="s">
        <v>32787</v>
      </c>
      <c r="D9389" s="20" t="s">
        <v>32789</v>
      </c>
      <c r="E9389" s="16">
        <v>13.3171</v>
      </c>
      <c r="F9389" s="21">
        <v>43216</v>
      </c>
    </row>
    <row r="9390" spans="1:6" ht="18.75" x14ac:dyDescent="0.3">
      <c r="A9390" s="20" t="s">
        <v>32791</v>
      </c>
      <c r="B9390" s="20" t="s">
        <v>5185</v>
      </c>
      <c r="C9390" s="20" t="s">
        <v>32790</v>
      </c>
      <c r="D9390" s="20" t="s">
        <v>32792</v>
      </c>
      <c r="E9390" s="16">
        <v>13.202400000000001</v>
      </c>
      <c r="F9390" s="21">
        <v>43216</v>
      </c>
    </row>
    <row r="9391" spans="1:6" ht="18.75" x14ac:dyDescent="0.3">
      <c r="A9391" s="20" t="s">
        <v>32794</v>
      </c>
      <c r="B9391" s="20" t="s">
        <v>5185</v>
      </c>
      <c r="C9391" s="20" t="s">
        <v>32793</v>
      </c>
      <c r="D9391" s="20" t="s">
        <v>32795</v>
      </c>
      <c r="E9391" s="16">
        <v>13.202400000000001</v>
      </c>
      <c r="F9391" s="21">
        <v>43216</v>
      </c>
    </row>
    <row r="9392" spans="1:6" ht="18.75" x14ac:dyDescent="0.3">
      <c r="A9392" s="20" t="s">
        <v>32797</v>
      </c>
      <c r="B9392" s="20" t="s">
        <v>5185</v>
      </c>
      <c r="C9392" s="20" t="s">
        <v>32796</v>
      </c>
      <c r="D9392" s="20" t="s">
        <v>32798</v>
      </c>
      <c r="E9392" s="16">
        <v>12.755100000000001</v>
      </c>
      <c r="F9392" s="21">
        <v>43277</v>
      </c>
    </row>
    <row r="9393" spans="1:6" ht="18.75" x14ac:dyDescent="0.3">
      <c r="A9393" s="20" t="s">
        <v>32800</v>
      </c>
      <c r="B9393" s="20" t="s">
        <v>5185</v>
      </c>
      <c r="C9393" s="20" t="s">
        <v>32799</v>
      </c>
      <c r="D9393" s="20" t="s">
        <v>32801</v>
      </c>
      <c r="E9393" s="16">
        <v>12.744999999999999</v>
      </c>
      <c r="F9393" s="21">
        <v>43277</v>
      </c>
    </row>
    <row r="9394" spans="1:6" ht="18.75" x14ac:dyDescent="0.3">
      <c r="A9394" s="20" t="s">
        <v>32803</v>
      </c>
      <c r="B9394" s="20" t="s">
        <v>5185</v>
      </c>
      <c r="C9394" s="20" t="s">
        <v>32802</v>
      </c>
      <c r="D9394" s="20" t="s">
        <v>32804</v>
      </c>
      <c r="E9394" s="16">
        <v>12.744999999999999</v>
      </c>
      <c r="F9394" s="21">
        <v>43277</v>
      </c>
    </row>
    <row r="9395" spans="1:6" ht="18.75" x14ac:dyDescent="0.3">
      <c r="A9395" s="20" t="s">
        <v>32806</v>
      </c>
      <c r="B9395" s="20" t="s">
        <v>5185</v>
      </c>
      <c r="C9395" s="20" t="s">
        <v>32805</v>
      </c>
      <c r="D9395" s="20" t="s">
        <v>32807</v>
      </c>
      <c r="E9395" s="16">
        <v>12.745200000000001</v>
      </c>
      <c r="F9395" s="21">
        <v>43300</v>
      </c>
    </row>
    <row r="9396" spans="1:6" ht="18.75" x14ac:dyDescent="0.3">
      <c r="A9396" s="20" t="s">
        <v>32809</v>
      </c>
      <c r="B9396" s="20" t="s">
        <v>5185</v>
      </c>
      <c r="C9396" s="20" t="s">
        <v>32808</v>
      </c>
      <c r="D9396" s="20" t="s">
        <v>32810</v>
      </c>
      <c r="E9396" s="16">
        <v>12.654199999999999</v>
      </c>
      <c r="F9396" s="21">
        <v>43300</v>
      </c>
    </row>
    <row r="9397" spans="1:6" ht="18.75" x14ac:dyDescent="0.3">
      <c r="A9397" s="20" t="s">
        <v>32812</v>
      </c>
      <c r="B9397" s="20" t="s">
        <v>5185</v>
      </c>
      <c r="C9397" s="20" t="s">
        <v>32811</v>
      </c>
      <c r="D9397" s="20" t="s">
        <v>32813</v>
      </c>
      <c r="E9397" s="16">
        <v>12.654199999999999</v>
      </c>
      <c r="F9397" s="21">
        <v>43300</v>
      </c>
    </row>
    <row r="9398" spans="1:6" ht="18.75" x14ac:dyDescent="0.3">
      <c r="A9398" s="20" t="s">
        <v>32815</v>
      </c>
      <c r="B9398" s="20" t="s">
        <v>5185</v>
      </c>
      <c r="C9398" s="20" t="s">
        <v>32814</v>
      </c>
      <c r="D9398" s="20" t="s">
        <v>32816</v>
      </c>
      <c r="E9398" s="16">
        <v>12.728999999999999</v>
      </c>
      <c r="F9398" s="21">
        <v>43335</v>
      </c>
    </row>
    <row r="9399" spans="1:6" ht="18.75" x14ac:dyDescent="0.3">
      <c r="A9399" s="20" t="s">
        <v>32818</v>
      </c>
      <c r="B9399" s="20" t="s">
        <v>5185</v>
      </c>
      <c r="C9399" s="20" t="s">
        <v>32817</v>
      </c>
      <c r="D9399" s="20" t="s">
        <v>32819</v>
      </c>
      <c r="E9399" s="16">
        <v>12.6563</v>
      </c>
      <c r="F9399" s="21">
        <v>43335</v>
      </c>
    </row>
    <row r="9400" spans="1:6" ht="18.75" x14ac:dyDescent="0.3">
      <c r="A9400" s="20" t="s">
        <v>32821</v>
      </c>
      <c r="B9400" s="20" t="s">
        <v>5185</v>
      </c>
      <c r="C9400" s="20" t="s">
        <v>32820</v>
      </c>
      <c r="D9400" s="20" t="s">
        <v>32822</v>
      </c>
      <c r="E9400" s="16">
        <v>12.6563</v>
      </c>
      <c r="F9400" s="21">
        <v>43335</v>
      </c>
    </row>
    <row r="9401" spans="1:6" ht="18.75" x14ac:dyDescent="0.3">
      <c r="A9401" s="20" t="s">
        <v>32824</v>
      </c>
      <c r="B9401" s="20" t="s">
        <v>5185</v>
      </c>
      <c r="C9401" s="20" t="s">
        <v>32823</v>
      </c>
      <c r="D9401" s="20" t="s">
        <v>32825</v>
      </c>
      <c r="E9401" s="16">
        <v>10</v>
      </c>
      <c r="F9401" s="21">
        <v>43369</v>
      </c>
    </row>
    <row r="9402" spans="1:6" ht="18.75" x14ac:dyDescent="0.3">
      <c r="A9402" s="20" t="s">
        <v>32827</v>
      </c>
      <c r="B9402" s="20" t="s">
        <v>5185</v>
      </c>
      <c r="C9402" s="20" t="s">
        <v>32826</v>
      </c>
      <c r="D9402" s="20" t="s">
        <v>32828</v>
      </c>
      <c r="E9402" s="16">
        <v>12.675599999999999</v>
      </c>
      <c r="F9402" s="21">
        <v>43369</v>
      </c>
    </row>
    <row r="9403" spans="1:6" ht="18.75" x14ac:dyDescent="0.3">
      <c r="A9403" s="20" t="s">
        <v>32830</v>
      </c>
      <c r="B9403" s="20" t="s">
        <v>5185</v>
      </c>
      <c r="C9403" s="20" t="s">
        <v>32829</v>
      </c>
      <c r="D9403" s="20" t="s">
        <v>32831</v>
      </c>
      <c r="E9403" s="16">
        <v>10</v>
      </c>
      <c r="F9403" s="21">
        <v>43369</v>
      </c>
    </row>
    <row r="9404" spans="1:6" ht="18.75" x14ac:dyDescent="0.3">
      <c r="A9404" s="20" t="s">
        <v>32833</v>
      </c>
      <c r="B9404" s="20" t="s">
        <v>5185</v>
      </c>
      <c r="C9404" s="20" t="s">
        <v>32832</v>
      </c>
      <c r="D9404" s="20" t="s">
        <v>32834</v>
      </c>
      <c r="E9404" s="16">
        <v>12.6061</v>
      </c>
      <c r="F9404" s="21">
        <v>43369</v>
      </c>
    </row>
    <row r="9405" spans="1:6" ht="18.75" x14ac:dyDescent="0.3">
      <c r="A9405" s="20" t="s">
        <v>32836</v>
      </c>
      <c r="B9405" s="20" t="s">
        <v>5185</v>
      </c>
      <c r="C9405" s="20" t="s">
        <v>32835</v>
      </c>
      <c r="D9405" s="20" t="s">
        <v>32837</v>
      </c>
      <c r="E9405" s="16">
        <v>12.629099999999999</v>
      </c>
      <c r="F9405" s="21">
        <v>43388</v>
      </c>
    </row>
    <row r="9406" spans="1:6" ht="18.75" x14ac:dyDescent="0.3">
      <c r="A9406" s="20" t="s">
        <v>32839</v>
      </c>
      <c r="B9406" s="20" t="s">
        <v>5185</v>
      </c>
      <c r="C9406" s="20" t="s">
        <v>32838</v>
      </c>
      <c r="D9406" s="20" t="s">
        <v>32840</v>
      </c>
      <c r="E9406" s="16">
        <v>10</v>
      </c>
      <c r="F9406" s="21">
        <v>43388</v>
      </c>
    </row>
    <row r="9407" spans="1:6" ht="18.75" x14ac:dyDescent="0.3">
      <c r="A9407" s="20" t="s">
        <v>32842</v>
      </c>
      <c r="B9407" s="20" t="s">
        <v>5185</v>
      </c>
      <c r="C9407" s="20" t="s">
        <v>32841</v>
      </c>
      <c r="D9407" s="20" t="s">
        <v>32843</v>
      </c>
      <c r="E9407" s="16">
        <v>12.561500000000001</v>
      </c>
      <c r="F9407" s="21">
        <v>43388</v>
      </c>
    </row>
    <row r="9408" spans="1:6" ht="18.75" x14ac:dyDescent="0.3">
      <c r="A9408" s="20" t="s">
        <v>32845</v>
      </c>
      <c r="B9408" s="20" t="s">
        <v>5185</v>
      </c>
      <c r="C9408" s="20" t="s">
        <v>32844</v>
      </c>
      <c r="D9408" s="20" t="s">
        <v>32846</v>
      </c>
      <c r="E9408" s="16">
        <v>10</v>
      </c>
      <c r="F9408" s="21">
        <v>43559</v>
      </c>
    </row>
    <row r="9409" spans="1:6" ht="18.75" x14ac:dyDescent="0.3">
      <c r="A9409" s="20" t="s">
        <v>32848</v>
      </c>
      <c r="B9409" s="20" t="s">
        <v>5185</v>
      </c>
      <c r="C9409" s="20" t="s">
        <v>32847</v>
      </c>
      <c r="D9409" s="20" t="s">
        <v>32849</v>
      </c>
      <c r="E9409" s="16">
        <v>12.9575</v>
      </c>
      <c r="F9409" s="21">
        <v>43559</v>
      </c>
    </row>
    <row r="9410" spans="1:6" ht="18.75" x14ac:dyDescent="0.3">
      <c r="A9410" s="20" t="s">
        <v>32851</v>
      </c>
      <c r="B9410" s="20" t="s">
        <v>5185</v>
      </c>
      <c r="C9410" s="20" t="s">
        <v>32850</v>
      </c>
      <c r="D9410" s="20" t="s">
        <v>32852</v>
      </c>
      <c r="E9410" s="16">
        <v>10</v>
      </c>
      <c r="F9410" s="21">
        <v>43559</v>
      </c>
    </row>
    <row r="9411" spans="1:6" ht="18.75" x14ac:dyDescent="0.3">
      <c r="A9411" s="20" t="s">
        <v>32854</v>
      </c>
      <c r="B9411" s="20" t="s">
        <v>5185</v>
      </c>
      <c r="C9411" s="20" t="s">
        <v>32853</v>
      </c>
      <c r="D9411" s="20" t="s">
        <v>32855</v>
      </c>
      <c r="E9411" s="16">
        <v>12.867000000000001</v>
      </c>
      <c r="F9411" s="21">
        <v>43559</v>
      </c>
    </row>
    <row r="9412" spans="1:6" ht="18.75" x14ac:dyDescent="0.3">
      <c r="A9412" s="20" t="s">
        <v>32857</v>
      </c>
      <c r="B9412" s="20" t="s">
        <v>5185</v>
      </c>
      <c r="C9412" s="20" t="s">
        <v>32856</v>
      </c>
      <c r="D9412" s="20" t="s">
        <v>32858</v>
      </c>
      <c r="E9412" s="16">
        <v>10</v>
      </c>
      <c r="F9412" s="21">
        <v>43437</v>
      </c>
    </row>
    <row r="9413" spans="1:6" ht="18.75" x14ac:dyDescent="0.3">
      <c r="A9413" s="20" t="s">
        <v>32860</v>
      </c>
      <c r="B9413" s="20" t="s">
        <v>5185</v>
      </c>
      <c r="C9413" s="20" t="s">
        <v>32859</v>
      </c>
      <c r="D9413" s="20" t="s">
        <v>32861</v>
      </c>
      <c r="E9413" s="16">
        <v>12.608499999999999</v>
      </c>
      <c r="F9413" s="21">
        <v>43437</v>
      </c>
    </row>
    <row r="9414" spans="1:6" ht="18.75" x14ac:dyDescent="0.3">
      <c r="A9414" s="20" t="s">
        <v>32863</v>
      </c>
      <c r="B9414" s="20" t="s">
        <v>5185</v>
      </c>
      <c r="C9414" s="20" t="s">
        <v>32862</v>
      </c>
      <c r="D9414" s="20" t="s">
        <v>32864</v>
      </c>
      <c r="E9414" s="16">
        <v>10</v>
      </c>
      <c r="F9414" s="21">
        <v>43437</v>
      </c>
    </row>
    <row r="9415" spans="1:6" ht="18.75" x14ac:dyDescent="0.3">
      <c r="A9415" s="20" t="s">
        <v>32866</v>
      </c>
      <c r="B9415" s="20" t="s">
        <v>5185</v>
      </c>
      <c r="C9415" s="20" t="s">
        <v>32865</v>
      </c>
      <c r="D9415" s="20" t="s">
        <v>32867</v>
      </c>
      <c r="E9415" s="16">
        <v>12.519600000000001</v>
      </c>
      <c r="F9415" s="21">
        <v>43437</v>
      </c>
    </row>
    <row r="9416" spans="1:6" ht="18.75" x14ac:dyDescent="0.3">
      <c r="A9416" s="20" t="s">
        <v>32869</v>
      </c>
      <c r="B9416" s="20" t="s">
        <v>5185</v>
      </c>
      <c r="C9416" s="20" t="s">
        <v>32868</v>
      </c>
      <c r="D9416" s="20" t="s">
        <v>32870</v>
      </c>
      <c r="E9416" s="16">
        <v>12.8591</v>
      </c>
      <c r="F9416" s="21">
        <v>43564</v>
      </c>
    </row>
    <row r="9417" spans="1:6" ht="18.75" x14ac:dyDescent="0.3">
      <c r="A9417" s="20" t="s">
        <v>32872</v>
      </c>
      <c r="B9417" s="20" t="s">
        <v>5185</v>
      </c>
      <c r="C9417" s="20" t="s">
        <v>32871</v>
      </c>
      <c r="D9417" s="20" t="s">
        <v>32873</v>
      </c>
      <c r="E9417" s="16">
        <v>10</v>
      </c>
      <c r="F9417" s="21">
        <v>43564</v>
      </c>
    </row>
    <row r="9418" spans="1:6" ht="18.75" x14ac:dyDescent="0.3">
      <c r="A9418" s="20" t="s">
        <v>32875</v>
      </c>
      <c r="B9418" s="20" t="s">
        <v>5185</v>
      </c>
      <c r="C9418" s="20" t="s">
        <v>32874</v>
      </c>
      <c r="D9418" s="20" t="s">
        <v>32876</v>
      </c>
      <c r="E9418" s="16">
        <v>12.7644</v>
      </c>
      <c r="F9418" s="21">
        <v>43564</v>
      </c>
    </row>
    <row r="9419" spans="1:6" ht="18.75" x14ac:dyDescent="0.3">
      <c r="A9419" s="20" t="s">
        <v>32878</v>
      </c>
      <c r="B9419" s="20" t="s">
        <v>5185</v>
      </c>
      <c r="C9419" s="20" t="s">
        <v>32877</v>
      </c>
      <c r="D9419" s="20" t="s">
        <v>32879</v>
      </c>
      <c r="E9419" s="16">
        <v>13.540800000000001</v>
      </c>
      <c r="F9419" s="21">
        <v>43580</v>
      </c>
    </row>
    <row r="9420" spans="1:6" ht="18.75" x14ac:dyDescent="0.3">
      <c r="A9420" s="20" t="s">
        <v>32881</v>
      </c>
      <c r="B9420" s="20" t="s">
        <v>5185</v>
      </c>
      <c r="C9420" s="20" t="s">
        <v>32880</v>
      </c>
      <c r="D9420" s="20" t="s">
        <v>32882</v>
      </c>
      <c r="E9420" s="16">
        <v>13.514200000000001</v>
      </c>
      <c r="F9420" s="21">
        <v>43578</v>
      </c>
    </row>
    <row r="9421" spans="1:6" ht="18.75" x14ac:dyDescent="0.3">
      <c r="A9421" s="20" t="s">
        <v>32884</v>
      </c>
      <c r="B9421" s="20" t="s">
        <v>5185</v>
      </c>
      <c r="C9421" s="20" t="s">
        <v>32883</v>
      </c>
      <c r="D9421" s="20" t="s">
        <v>32885</v>
      </c>
      <c r="E9421" s="16">
        <v>13.5184</v>
      </c>
      <c r="F9421" s="21">
        <v>43580</v>
      </c>
    </row>
    <row r="9422" spans="1:6" ht="18.75" x14ac:dyDescent="0.3">
      <c r="A9422" s="20" t="s">
        <v>32887</v>
      </c>
      <c r="B9422" s="20" t="s">
        <v>5185</v>
      </c>
      <c r="C9422" s="20" t="s">
        <v>32886</v>
      </c>
      <c r="D9422" s="20" t="s">
        <v>32888</v>
      </c>
      <c r="E9422" s="16">
        <v>12.837899999999999</v>
      </c>
      <c r="F9422" s="21">
        <v>43572</v>
      </c>
    </row>
    <row r="9423" spans="1:6" ht="18.75" x14ac:dyDescent="0.3">
      <c r="A9423" s="20" t="s">
        <v>32890</v>
      </c>
      <c r="B9423" s="20" t="s">
        <v>5185</v>
      </c>
      <c r="C9423" s="20" t="s">
        <v>32889</v>
      </c>
      <c r="D9423" s="20" t="s">
        <v>32891</v>
      </c>
      <c r="E9423" s="16">
        <v>12.837899999999999</v>
      </c>
      <c r="F9423" s="21">
        <v>43572</v>
      </c>
    </row>
    <row r="9424" spans="1:6" ht="18.75" x14ac:dyDescent="0.3">
      <c r="A9424" s="20" t="s">
        <v>32893</v>
      </c>
      <c r="B9424" s="20" t="s">
        <v>5185</v>
      </c>
      <c r="C9424" s="20" t="s">
        <v>32892</v>
      </c>
      <c r="D9424" s="20" t="s">
        <v>32894</v>
      </c>
      <c r="E9424" s="16">
        <v>10</v>
      </c>
      <c r="F9424" s="21">
        <v>43572</v>
      </c>
    </row>
    <row r="9425" spans="1:6" ht="18.75" x14ac:dyDescent="0.3">
      <c r="A9425" s="20" t="s">
        <v>32896</v>
      </c>
      <c r="B9425" s="20" t="s">
        <v>5185</v>
      </c>
      <c r="C9425" s="20" t="s">
        <v>32895</v>
      </c>
      <c r="D9425" s="20" t="s">
        <v>32897</v>
      </c>
      <c r="E9425" s="16">
        <v>12.7483</v>
      </c>
      <c r="F9425" s="21">
        <v>43572</v>
      </c>
    </row>
    <row r="9426" spans="1:6" ht="18.75" x14ac:dyDescent="0.3">
      <c r="A9426" s="20" t="s">
        <v>32899</v>
      </c>
      <c r="B9426" s="20" t="s">
        <v>5185</v>
      </c>
      <c r="C9426" s="20" t="s">
        <v>32898</v>
      </c>
      <c r="D9426" s="20" t="s">
        <v>32900</v>
      </c>
      <c r="E9426" s="16">
        <v>12.696400000000001</v>
      </c>
      <c r="F9426" s="21">
        <v>43577</v>
      </c>
    </row>
    <row r="9427" spans="1:6" ht="18.75" x14ac:dyDescent="0.3">
      <c r="A9427" s="20" t="s">
        <v>32902</v>
      </c>
      <c r="B9427" s="20" t="s">
        <v>5185</v>
      </c>
      <c r="C9427" s="20" t="s">
        <v>32901</v>
      </c>
      <c r="D9427" s="20" t="s">
        <v>32903</v>
      </c>
      <c r="E9427" s="16">
        <v>10</v>
      </c>
      <c r="F9427" s="21">
        <v>43577</v>
      </c>
    </row>
    <row r="9428" spans="1:6" ht="18.75" x14ac:dyDescent="0.3">
      <c r="A9428" s="20" t="s">
        <v>32905</v>
      </c>
      <c r="B9428" s="20" t="s">
        <v>5185</v>
      </c>
      <c r="C9428" s="20" t="s">
        <v>32904</v>
      </c>
      <c r="D9428" s="20" t="s">
        <v>32906</v>
      </c>
      <c r="E9428" s="16">
        <v>12.6226</v>
      </c>
      <c r="F9428" s="21">
        <v>43577</v>
      </c>
    </row>
    <row r="9429" spans="1:6" ht="18.75" x14ac:dyDescent="0.3">
      <c r="A9429" s="20" t="s">
        <v>32908</v>
      </c>
      <c r="B9429" s="20" t="s">
        <v>5185</v>
      </c>
      <c r="C9429" s="20" t="s">
        <v>32907</v>
      </c>
      <c r="D9429" s="20" t="s">
        <v>32909</v>
      </c>
      <c r="E9429" s="16">
        <v>12.6723</v>
      </c>
      <c r="F9429" s="21">
        <v>43559</v>
      </c>
    </row>
    <row r="9430" spans="1:6" ht="18.75" x14ac:dyDescent="0.3">
      <c r="A9430" s="20" t="s">
        <v>32911</v>
      </c>
      <c r="B9430" s="20" t="s">
        <v>5185</v>
      </c>
      <c r="C9430" s="20" t="s">
        <v>32910</v>
      </c>
      <c r="D9430" s="20" t="s">
        <v>32912</v>
      </c>
      <c r="E9430" s="16">
        <v>10</v>
      </c>
      <c r="F9430" s="21">
        <v>43559</v>
      </c>
    </row>
    <row r="9431" spans="1:6" ht="18.75" x14ac:dyDescent="0.3">
      <c r="A9431" s="20" t="s">
        <v>32914</v>
      </c>
      <c r="B9431" s="20" t="s">
        <v>5185</v>
      </c>
      <c r="C9431" s="20" t="s">
        <v>32913</v>
      </c>
      <c r="D9431" s="20" t="s">
        <v>32915</v>
      </c>
      <c r="E9431" s="16">
        <v>12.598599999999999</v>
      </c>
      <c r="F9431" s="21">
        <v>43559</v>
      </c>
    </row>
    <row r="9432" spans="1:6" ht="18.75" x14ac:dyDescent="0.3">
      <c r="A9432" s="20" t="s">
        <v>32917</v>
      </c>
      <c r="B9432" s="20" t="s">
        <v>5185</v>
      </c>
      <c r="C9432" s="20" t="s">
        <v>32916</v>
      </c>
      <c r="D9432" s="20" t="s">
        <v>32918</v>
      </c>
      <c r="E9432" s="16">
        <v>12.260999999999999</v>
      </c>
      <c r="F9432" s="21">
        <v>43587</v>
      </c>
    </row>
    <row r="9433" spans="1:6" ht="18.75" x14ac:dyDescent="0.3">
      <c r="A9433" s="20" t="s">
        <v>32920</v>
      </c>
      <c r="B9433" s="20" t="s">
        <v>5185</v>
      </c>
      <c r="C9433" s="20" t="s">
        <v>32919</v>
      </c>
      <c r="D9433" s="20" t="s">
        <v>32921</v>
      </c>
      <c r="E9433" s="16">
        <v>11.297000000000001</v>
      </c>
      <c r="F9433" s="21">
        <v>43587</v>
      </c>
    </row>
    <row r="9434" spans="1:6" ht="18.75" x14ac:dyDescent="0.3">
      <c r="A9434" s="20" t="s">
        <v>32923</v>
      </c>
      <c r="B9434" s="20" t="s">
        <v>5185</v>
      </c>
      <c r="C9434" s="20" t="s">
        <v>32922</v>
      </c>
      <c r="D9434" s="20" t="s">
        <v>32924</v>
      </c>
      <c r="E9434" s="16">
        <v>12.129099999999999</v>
      </c>
      <c r="F9434" s="21">
        <v>43587</v>
      </c>
    </row>
    <row r="9435" spans="1:6" ht="18.75" x14ac:dyDescent="0.3">
      <c r="A9435" s="20" t="s">
        <v>32926</v>
      </c>
      <c r="B9435" s="20" t="s">
        <v>5185</v>
      </c>
      <c r="C9435" s="20" t="s">
        <v>32925</v>
      </c>
      <c r="D9435" s="20" t="s">
        <v>32927</v>
      </c>
      <c r="E9435" s="16">
        <v>11.783300000000001</v>
      </c>
      <c r="F9435" s="21">
        <v>43600</v>
      </c>
    </row>
    <row r="9436" spans="1:6" ht="18.75" x14ac:dyDescent="0.3">
      <c r="A9436" s="20" t="s">
        <v>32929</v>
      </c>
      <c r="B9436" s="20" t="s">
        <v>5185</v>
      </c>
      <c r="C9436" s="20" t="s">
        <v>32928</v>
      </c>
      <c r="D9436" s="20" t="s">
        <v>32930</v>
      </c>
      <c r="E9436" s="16">
        <v>11.323399999999999</v>
      </c>
      <c r="F9436" s="21">
        <v>43600</v>
      </c>
    </row>
    <row r="9437" spans="1:6" ht="18.75" x14ac:dyDescent="0.3">
      <c r="A9437" s="20" t="s">
        <v>32932</v>
      </c>
      <c r="B9437" s="20" t="s">
        <v>5185</v>
      </c>
      <c r="C9437" s="20" t="s">
        <v>32931</v>
      </c>
      <c r="D9437" s="20" t="s">
        <v>32933</v>
      </c>
      <c r="E9437" s="16">
        <v>11.679399999999999</v>
      </c>
      <c r="F9437" s="21">
        <v>43600</v>
      </c>
    </row>
    <row r="9438" spans="1:6" ht="18.75" x14ac:dyDescent="0.3">
      <c r="A9438" s="20" t="s">
        <v>32935</v>
      </c>
      <c r="B9438" s="20" t="s">
        <v>5185</v>
      </c>
      <c r="C9438" s="20" t="s">
        <v>32934</v>
      </c>
      <c r="D9438" s="20" t="s">
        <v>32936</v>
      </c>
      <c r="E9438" s="16">
        <v>12.488899999999999</v>
      </c>
      <c r="F9438" s="21">
        <v>43675</v>
      </c>
    </row>
    <row r="9439" spans="1:6" ht="18.75" x14ac:dyDescent="0.3">
      <c r="A9439" s="20" t="s">
        <v>32938</v>
      </c>
      <c r="B9439" s="20" t="s">
        <v>5185</v>
      </c>
      <c r="C9439" s="20" t="s">
        <v>32937</v>
      </c>
      <c r="D9439" s="20" t="s">
        <v>32939</v>
      </c>
      <c r="E9439" s="16">
        <v>10</v>
      </c>
      <c r="F9439" s="21">
        <v>43675</v>
      </c>
    </row>
    <row r="9440" spans="1:6" ht="18.75" x14ac:dyDescent="0.3">
      <c r="A9440" s="20" t="s">
        <v>32941</v>
      </c>
      <c r="B9440" s="20" t="s">
        <v>5185</v>
      </c>
      <c r="C9440" s="20" t="s">
        <v>32940</v>
      </c>
      <c r="D9440" s="20" t="s">
        <v>32942</v>
      </c>
      <c r="E9440" s="16">
        <v>12.4278</v>
      </c>
      <c r="F9440" s="21">
        <v>43675</v>
      </c>
    </row>
    <row r="9441" spans="1:6" ht="18.75" x14ac:dyDescent="0.3">
      <c r="A9441" s="20" t="s">
        <v>32944</v>
      </c>
      <c r="B9441" s="20" t="s">
        <v>5185</v>
      </c>
      <c r="C9441" s="20" t="s">
        <v>32943</v>
      </c>
      <c r="D9441" s="20" t="s">
        <v>32945</v>
      </c>
      <c r="E9441" s="16">
        <v>12.421900000000001</v>
      </c>
      <c r="F9441" s="21">
        <v>43927</v>
      </c>
    </row>
    <row r="9442" spans="1:6" ht="18.75" x14ac:dyDescent="0.3">
      <c r="A9442" s="20" t="s">
        <v>32947</v>
      </c>
      <c r="B9442" s="20" t="s">
        <v>5185</v>
      </c>
      <c r="C9442" s="20" t="s">
        <v>32946</v>
      </c>
      <c r="D9442" s="20" t="s">
        <v>32948</v>
      </c>
      <c r="E9442" s="16">
        <v>12.3104</v>
      </c>
      <c r="F9442" s="21">
        <v>43927</v>
      </c>
    </row>
    <row r="9443" spans="1:6" ht="18.75" x14ac:dyDescent="0.3">
      <c r="A9443" s="20" t="s">
        <v>32950</v>
      </c>
      <c r="B9443" s="20" t="s">
        <v>5185</v>
      </c>
      <c r="C9443" s="20" t="s">
        <v>32949</v>
      </c>
      <c r="D9443" s="20" t="s">
        <v>32951</v>
      </c>
      <c r="E9443" s="16">
        <v>12.3104</v>
      </c>
      <c r="F9443" s="21">
        <v>43927</v>
      </c>
    </row>
    <row r="9444" spans="1:6" ht="18.75" x14ac:dyDescent="0.3">
      <c r="A9444" s="20" t="s">
        <v>32953</v>
      </c>
      <c r="B9444" s="20" t="s">
        <v>5185</v>
      </c>
      <c r="C9444" s="20" t="s">
        <v>32952</v>
      </c>
      <c r="D9444" s="20" t="s">
        <v>32954</v>
      </c>
      <c r="E9444" s="16">
        <v>12.4696</v>
      </c>
      <c r="F9444" s="21">
        <v>43962</v>
      </c>
    </row>
    <row r="9445" spans="1:6" ht="18.75" x14ac:dyDescent="0.3">
      <c r="A9445" s="20" t="s">
        <v>32956</v>
      </c>
      <c r="B9445" s="20" t="s">
        <v>5185</v>
      </c>
      <c r="C9445" s="20" t="s">
        <v>32955</v>
      </c>
      <c r="D9445" s="20" t="s">
        <v>32957</v>
      </c>
      <c r="E9445" s="16">
        <v>12.4696</v>
      </c>
      <c r="F9445" s="21">
        <v>43962</v>
      </c>
    </row>
    <row r="9446" spans="1:6" ht="18.75" x14ac:dyDescent="0.3">
      <c r="A9446" s="20" t="s">
        <v>32959</v>
      </c>
      <c r="B9446" s="20" t="s">
        <v>5185</v>
      </c>
      <c r="C9446" s="20" t="s">
        <v>32958</v>
      </c>
      <c r="D9446" s="20" t="s">
        <v>32960</v>
      </c>
      <c r="E9446" s="16">
        <v>12.3123</v>
      </c>
      <c r="F9446" s="21">
        <v>43962</v>
      </c>
    </row>
    <row r="9447" spans="1:6" ht="18.75" x14ac:dyDescent="0.3">
      <c r="A9447" s="20" t="s">
        <v>32962</v>
      </c>
      <c r="B9447" s="20" t="s">
        <v>5185</v>
      </c>
      <c r="C9447" s="20" t="s">
        <v>32961</v>
      </c>
      <c r="D9447" s="20" t="s">
        <v>32963</v>
      </c>
      <c r="E9447" s="16">
        <v>12.3123</v>
      </c>
      <c r="F9447" s="21">
        <v>43962</v>
      </c>
    </row>
    <row r="9448" spans="1:6" ht="18.75" x14ac:dyDescent="0.3">
      <c r="A9448" s="20" t="s">
        <v>32965</v>
      </c>
      <c r="B9448" s="20" t="s">
        <v>5185</v>
      </c>
      <c r="C9448" s="20" t="s">
        <v>32964</v>
      </c>
      <c r="D9448" s="20" t="s">
        <v>32966</v>
      </c>
      <c r="E9448" s="16">
        <v>12.425700000000001</v>
      </c>
      <c r="F9448" s="21">
        <v>43965</v>
      </c>
    </row>
    <row r="9449" spans="1:6" ht="18.75" x14ac:dyDescent="0.3">
      <c r="A9449" s="20" t="s">
        <v>32968</v>
      </c>
      <c r="B9449" s="20" t="s">
        <v>5185</v>
      </c>
      <c r="C9449" s="20" t="s">
        <v>32967</v>
      </c>
      <c r="D9449" s="20" t="s">
        <v>32969</v>
      </c>
      <c r="E9449" s="16">
        <v>12.425700000000001</v>
      </c>
      <c r="F9449" s="21">
        <v>43965</v>
      </c>
    </row>
    <row r="9450" spans="1:6" ht="18.75" x14ac:dyDescent="0.3">
      <c r="A9450" s="20" t="s">
        <v>32971</v>
      </c>
      <c r="B9450" s="20" t="s">
        <v>5185</v>
      </c>
      <c r="C9450" s="20" t="s">
        <v>32970</v>
      </c>
      <c r="D9450" s="20" t="s">
        <v>32972</v>
      </c>
      <c r="E9450" s="16">
        <v>12.3011</v>
      </c>
      <c r="F9450" s="21">
        <v>43965</v>
      </c>
    </row>
    <row r="9451" spans="1:6" ht="18.75" x14ac:dyDescent="0.3">
      <c r="A9451" s="20" t="s">
        <v>32974</v>
      </c>
      <c r="B9451" s="20" t="s">
        <v>5185</v>
      </c>
      <c r="C9451" s="20" t="s">
        <v>32973</v>
      </c>
      <c r="D9451" s="20" t="s">
        <v>32975</v>
      </c>
      <c r="E9451" s="16">
        <v>12.3012</v>
      </c>
      <c r="F9451" s="21">
        <v>43965</v>
      </c>
    </row>
    <row r="9452" spans="1:6" ht="18.75" x14ac:dyDescent="0.3">
      <c r="A9452" s="20" t="s">
        <v>32977</v>
      </c>
      <c r="B9452" s="20" t="s">
        <v>5185</v>
      </c>
      <c r="C9452" s="20" t="s">
        <v>32976</v>
      </c>
      <c r="D9452" s="20" t="s">
        <v>32978</v>
      </c>
      <c r="E9452" s="16">
        <v>12.3185</v>
      </c>
      <c r="F9452" s="21">
        <v>43958</v>
      </c>
    </row>
    <row r="9453" spans="1:6" ht="18.75" x14ac:dyDescent="0.3">
      <c r="A9453" s="20" t="s">
        <v>32980</v>
      </c>
      <c r="B9453" s="20" t="s">
        <v>5185</v>
      </c>
      <c r="C9453" s="20" t="s">
        <v>32979</v>
      </c>
      <c r="D9453" s="20" t="s">
        <v>32981</v>
      </c>
      <c r="E9453" s="16">
        <v>12.1892</v>
      </c>
      <c r="F9453" s="21">
        <v>43958</v>
      </c>
    </row>
    <row r="9454" spans="1:6" ht="18.75" x14ac:dyDescent="0.3">
      <c r="A9454" s="20" t="s">
        <v>32983</v>
      </c>
      <c r="B9454" s="20" t="s">
        <v>5185</v>
      </c>
      <c r="C9454" s="20" t="s">
        <v>32982</v>
      </c>
      <c r="D9454" s="20" t="s">
        <v>32984</v>
      </c>
      <c r="E9454" s="16">
        <v>12.3185</v>
      </c>
      <c r="F9454" s="21">
        <v>43958</v>
      </c>
    </row>
    <row r="9455" spans="1:6" ht="18.75" x14ac:dyDescent="0.3">
      <c r="A9455" s="20" t="s">
        <v>32986</v>
      </c>
      <c r="B9455" s="20" t="s">
        <v>5185</v>
      </c>
      <c r="C9455" s="20" t="s">
        <v>32985</v>
      </c>
      <c r="D9455" s="20" t="s">
        <v>32987</v>
      </c>
      <c r="E9455" s="16">
        <v>12.1892</v>
      </c>
      <c r="F9455" s="21">
        <v>43958</v>
      </c>
    </row>
    <row r="9456" spans="1:6" ht="18.75" x14ac:dyDescent="0.3">
      <c r="A9456" s="20" t="s">
        <v>32989</v>
      </c>
      <c r="B9456" s="20" t="s">
        <v>5185</v>
      </c>
      <c r="C9456" s="20" t="s">
        <v>32988</v>
      </c>
      <c r="D9456" s="20" t="s">
        <v>32990</v>
      </c>
      <c r="E9456" s="16">
        <v>12.4123</v>
      </c>
      <c r="F9456" s="21">
        <v>44018</v>
      </c>
    </row>
    <row r="9457" spans="1:6" ht="18.75" x14ac:dyDescent="0.3">
      <c r="A9457" s="20" t="s">
        <v>32992</v>
      </c>
      <c r="B9457" s="20" t="s">
        <v>5185</v>
      </c>
      <c r="C9457" s="20" t="s">
        <v>32991</v>
      </c>
      <c r="D9457" s="20" t="s">
        <v>32993</v>
      </c>
      <c r="E9457" s="16">
        <v>12.4124</v>
      </c>
      <c r="F9457" s="21">
        <v>44018</v>
      </c>
    </row>
    <row r="9458" spans="1:6" ht="18.75" x14ac:dyDescent="0.3">
      <c r="A9458" s="20" t="s">
        <v>32995</v>
      </c>
      <c r="B9458" s="20" t="s">
        <v>5185</v>
      </c>
      <c r="C9458" s="20" t="s">
        <v>32994</v>
      </c>
      <c r="D9458" s="20" t="s">
        <v>32996</v>
      </c>
      <c r="E9458" s="16">
        <v>12.3558</v>
      </c>
      <c r="F9458" s="21">
        <v>44018</v>
      </c>
    </row>
    <row r="9459" spans="1:6" ht="18.75" x14ac:dyDescent="0.3">
      <c r="A9459" s="20" t="s">
        <v>32998</v>
      </c>
      <c r="B9459" s="20" t="s">
        <v>5185</v>
      </c>
      <c r="C9459" s="20" t="s">
        <v>32997</v>
      </c>
      <c r="D9459" s="20" t="s">
        <v>32999</v>
      </c>
      <c r="E9459" s="16">
        <v>12.3558</v>
      </c>
      <c r="F9459" s="21">
        <v>44018</v>
      </c>
    </row>
    <row r="9460" spans="1:6" ht="18.75" x14ac:dyDescent="0.3">
      <c r="A9460" s="20" t="s">
        <v>33001</v>
      </c>
      <c r="B9460" s="20" t="s">
        <v>5185</v>
      </c>
      <c r="C9460" s="20" t="s">
        <v>33000</v>
      </c>
      <c r="D9460" s="20" t="s">
        <v>33002</v>
      </c>
      <c r="E9460" s="16">
        <v>12.291</v>
      </c>
      <c r="F9460" s="21">
        <v>44126</v>
      </c>
    </row>
    <row r="9461" spans="1:6" ht="18.75" x14ac:dyDescent="0.3">
      <c r="A9461" s="20" t="s">
        <v>33004</v>
      </c>
      <c r="B9461" s="20" t="s">
        <v>5185</v>
      </c>
      <c r="C9461" s="20" t="s">
        <v>33003</v>
      </c>
      <c r="D9461" s="20" t="s">
        <v>33005</v>
      </c>
      <c r="E9461" s="16">
        <v>12.291</v>
      </c>
      <c r="F9461" s="21">
        <v>44126</v>
      </c>
    </row>
    <row r="9462" spans="1:6" ht="18.75" x14ac:dyDescent="0.3">
      <c r="A9462" s="20" t="s">
        <v>33007</v>
      </c>
      <c r="B9462" s="20" t="s">
        <v>5185</v>
      </c>
      <c r="C9462" s="20" t="s">
        <v>33006</v>
      </c>
      <c r="D9462" s="20" t="s">
        <v>33008</v>
      </c>
      <c r="E9462" s="16">
        <v>12.1965</v>
      </c>
      <c r="F9462" s="21">
        <v>44126</v>
      </c>
    </row>
    <row r="9463" spans="1:6" ht="18.75" x14ac:dyDescent="0.3">
      <c r="A9463" s="20" t="s">
        <v>33010</v>
      </c>
      <c r="B9463" s="20" t="s">
        <v>5185</v>
      </c>
      <c r="C9463" s="20" t="s">
        <v>33009</v>
      </c>
      <c r="D9463" s="20" t="s">
        <v>33011</v>
      </c>
      <c r="E9463" s="16">
        <v>12.1965</v>
      </c>
      <c r="F9463" s="21">
        <v>44126</v>
      </c>
    </row>
    <row r="9464" spans="1:6" ht="18.75" x14ac:dyDescent="0.3">
      <c r="A9464" s="20" t="s">
        <v>33013</v>
      </c>
      <c r="B9464" s="20" t="s">
        <v>5185</v>
      </c>
      <c r="C9464" s="20" t="s">
        <v>33012</v>
      </c>
      <c r="D9464" s="20" t="s">
        <v>33014</v>
      </c>
      <c r="E9464" s="16">
        <v>12.2499</v>
      </c>
      <c r="F9464" s="21">
        <v>44126</v>
      </c>
    </row>
    <row r="9465" spans="1:6" ht="18.75" x14ac:dyDescent="0.3">
      <c r="A9465" s="20" t="s">
        <v>33016</v>
      </c>
      <c r="B9465" s="20" t="s">
        <v>5185</v>
      </c>
      <c r="C9465" s="20" t="s">
        <v>33015</v>
      </c>
      <c r="D9465" s="20" t="s">
        <v>33017</v>
      </c>
      <c r="E9465" s="16">
        <v>12.2499</v>
      </c>
      <c r="F9465" s="21">
        <v>44126</v>
      </c>
    </row>
    <row r="9466" spans="1:6" ht="18.75" x14ac:dyDescent="0.3">
      <c r="A9466" s="20" t="s">
        <v>33019</v>
      </c>
      <c r="B9466" s="20" t="s">
        <v>5185</v>
      </c>
      <c r="C9466" s="20" t="s">
        <v>33018</v>
      </c>
      <c r="D9466" s="20" t="s">
        <v>33020</v>
      </c>
      <c r="E9466" s="16">
        <v>12.1533</v>
      </c>
      <c r="F9466" s="21">
        <v>44126</v>
      </c>
    </row>
    <row r="9467" spans="1:6" ht="18.75" x14ac:dyDescent="0.3">
      <c r="A9467" s="20" t="s">
        <v>33022</v>
      </c>
      <c r="B9467" s="20" t="s">
        <v>5185</v>
      </c>
      <c r="C9467" s="20" t="s">
        <v>33021</v>
      </c>
      <c r="D9467" s="20" t="s">
        <v>33023</v>
      </c>
      <c r="E9467" s="16">
        <v>12.1533</v>
      </c>
      <c r="F9467" s="21">
        <v>44126</v>
      </c>
    </row>
    <row r="9468" spans="1:6" ht="18.75" x14ac:dyDescent="0.3">
      <c r="A9468" s="20" t="s">
        <v>33025</v>
      </c>
      <c r="B9468" s="20" t="s">
        <v>5185</v>
      </c>
      <c r="C9468" s="20" t="s">
        <v>33024</v>
      </c>
      <c r="D9468" s="20" t="s">
        <v>33026</v>
      </c>
      <c r="E9468" s="16">
        <v>12.678000000000001</v>
      </c>
      <c r="F9468" s="21">
        <v>44318</v>
      </c>
    </row>
    <row r="9469" spans="1:6" ht="18.75" x14ac:dyDescent="0.3">
      <c r="A9469" s="20" t="s">
        <v>33028</v>
      </c>
      <c r="B9469" s="20" t="s">
        <v>5185</v>
      </c>
      <c r="C9469" s="20" t="s">
        <v>33027</v>
      </c>
      <c r="D9469" s="20" t="s">
        <v>33029</v>
      </c>
      <c r="E9469" s="16">
        <v>12.5473</v>
      </c>
      <c r="F9469" s="21">
        <v>44318</v>
      </c>
    </row>
    <row r="9470" spans="1:6" ht="18.75" x14ac:dyDescent="0.3">
      <c r="A9470" s="20" t="s">
        <v>33031</v>
      </c>
      <c r="B9470" s="20" t="s">
        <v>5185</v>
      </c>
      <c r="C9470" s="20" t="s">
        <v>33030</v>
      </c>
      <c r="D9470" s="20" t="s">
        <v>33032</v>
      </c>
      <c r="E9470" s="16">
        <v>12.5473</v>
      </c>
      <c r="F9470" s="21">
        <v>44318</v>
      </c>
    </row>
    <row r="9471" spans="1:6" ht="18.75" x14ac:dyDescent="0.3">
      <c r="A9471" s="20" t="s">
        <v>33034</v>
      </c>
      <c r="B9471" s="20" t="s">
        <v>5185</v>
      </c>
      <c r="C9471" s="20" t="s">
        <v>33033</v>
      </c>
      <c r="D9471" s="20" t="s">
        <v>33035</v>
      </c>
      <c r="E9471" s="16">
        <v>12.678000000000001</v>
      </c>
      <c r="F9471" s="21">
        <v>44318</v>
      </c>
    </row>
    <row r="9472" spans="1:6" ht="18.75" x14ac:dyDescent="0.3">
      <c r="A9472" s="20" t="s">
        <v>33037</v>
      </c>
      <c r="B9472" s="20" t="s">
        <v>5185</v>
      </c>
      <c r="C9472" s="20" t="s">
        <v>33036</v>
      </c>
      <c r="D9472" s="20" t="s">
        <v>33038</v>
      </c>
      <c r="E9472" s="16">
        <v>12.6829</v>
      </c>
      <c r="F9472" s="21">
        <v>44314</v>
      </c>
    </row>
    <row r="9473" spans="1:6" ht="18.75" x14ac:dyDescent="0.3">
      <c r="A9473" s="20" t="s">
        <v>33040</v>
      </c>
      <c r="B9473" s="20" t="s">
        <v>5185</v>
      </c>
      <c r="C9473" s="20" t="s">
        <v>33039</v>
      </c>
      <c r="D9473" s="20" t="s">
        <v>33041</v>
      </c>
      <c r="E9473" s="16">
        <v>12.6828</v>
      </c>
      <c r="F9473" s="21">
        <v>44314</v>
      </c>
    </row>
    <row r="9474" spans="1:6" ht="18.75" x14ac:dyDescent="0.3">
      <c r="A9474" s="20" t="s">
        <v>33043</v>
      </c>
      <c r="B9474" s="20" t="s">
        <v>5185</v>
      </c>
      <c r="C9474" s="20" t="s">
        <v>33042</v>
      </c>
      <c r="D9474" s="20" t="s">
        <v>33044</v>
      </c>
      <c r="E9474" s="16">
        <v>12.555300000000001</v>
      </c>
      <c r="F9474" s="21">
        <v>44314</v>
      </c>
    </row>
    <row r="9475" spans="1:6" ht="18.75" x14ac:dyDescent="0.3">
      <c r="A9475" s="20" t="s">
        <v>33046</v>
      </c>
      <c r="B9475" s="20" t="s">
        <v>5185</v>
      </c>
      <c r="C9475" s="20" t="s">
        <v>33045</v>
      </c>
      <c r="D9475" s="20" t="s">
        <v>33047</v>
      </c>
      <c r="E9475" s="16">
        <v>12.555300000000001</v>
      </c>
      <c r="F9475" s="21">
        <v>44314</v>
      </c>
    </row>
    <row r="9476" spans="1:6" ht="18.75" x14ac:dyDescent="0.3">
      <c r="A9476" s="20" t="s">
        <v>33049</v>
      </c>
      <c r="B9476" s="20" t="s">
        <v>5185</v>
      </c>
      <c r="C9476" s="20" t="s">
        <v>33048</v>
      </c>
      <c r="D9476" s="20" t="s">
        <v>33050</v>
      </c>
      <c r="E9476" s="16">
        <v>12.7447</v>
      </c>
      <c r="F9476" s="21">
        <v>44350</v>
      </c>
    </row>
    <row r="9477" spans="1:6" ht="18.75" x14ac:dyDescent="0.3">
      <c r="A9477" s="20" t="s">
        <v>33052</v>
      </c>
      <c r="B9477" s="20" t="s">
        <v>5185</v>
      </c>
      <c r="C9477" s="20" t="s">
        <v>33051</v>
      </c>
      <c r="D9477" s="20" t="s">
        <v>33053</v>
      </c>
      <c r="E9477" s="16">
        <v>12.7448</v>
      </c>
      <c r="F9477" s="21">
        <v>44350</v>
      </c>
    </row>
    <row r="9478" spans="1:6" ht="18.75" x14ac:dyDescent="0.3">
      <c r="A9478" s="20" t="s">
        <v>33055</v>
      </c>
      <c r="B9478" s="20" t="s">
        <v>5185</v>
      </c>
      <c r="C9478" s="20" t="s">
        <v>33054</v>
      </c>
      <c r="D9478" s="20" t="s">
        <v>33056</v>
      </c>
      <c r="E9478" s="16">
        <v>12.6005</v>
      </c>
      <c r="F9478" s="21">
        <v>44350</v>
      </c>
    </row>
    <row r="9479" spans="1:6" ht="18.75" x14ac:dyDescent="0.3">
      <c r="A9479" s="20" t="s">
        <v>33058</v>
      </c>
      <c r="B9479" s="20" t="s">
        <v>5185</v>
      </c>
      <c r="C9479" s="20" t="s">
        <v>33057</v>
      </c>
      <c r="D9479" s="20" t="s">
        <v>33059</v>
      </c>
      <c r="E9479" s="16">
        <v>12.6005</v>
      </c>
      <c r="F9479" s="21">
        <v>44350</v>
      </c>
    </row>
    <row r="9480" spans="1:6" ht="18.75" x14ac:dyDescent="0.3">
      <c r="A9480" s="20" t="s">
        <v>33061</v>
      </c>
      <c r="B9480" s="20" t="s">
        <v>5185</v>
      </c>
      <c r="C9480" s="20" t="s">
        <v>33060</v>
      </c>
      <c r="D9480" s="20" t="s">
        <v>33062</v>
      </c>
      <c r="E9480" s="16">
        <v>12.7948</v>
      </c>
      <c r="F9480" s="21">
        <v>44364</v>
      </c>
    </row>
    <row r="9481" spans="1:6" ht="18.75" x14ac:dyDescent="0.3">
      <c r="A9481" s="20" t="s">
        <v>33064</v>
      </c>
      <c r="B9481" s="20" t="s">
        <v>5185</v>
      </c>
      <c r="C9481" s="20" t="s">
        <v>33063</v>
      </c>
      <c r="D9481" s="20" t="s">
        <v>33065</v>
      </c>
      <c r="E9481" s="16">
        <v>12.795</v>
      </c>
      <c r="F9481" s="21">
        <v>44364</v>
      </c>
    </row>
    <row r="9482" spans="1:6" ht="18.75" x14ac:dyDescent="0.3">
      <c r="A9482" s="20" t="s">
        <v>33067</v>
      </c>
      <c r="B9482" s="20" t="s">
        <v>5185</v>
      </c>
      <c r="C9482" s="20" t="s">
        <v>33066</v>
      </c>
      <c r="D9482" s="20" t="s">
        <v>33068</v>
      </c>
      <c r="E9482" s="16">
        <v>12.731299999999999</v>
      </c>
      <c r="F9482" s="21">
        <v>44364</v>
      </c>
    </row>
    <row r="9483" spans="1:6" ht="18.75" x14ac:dyDescent="0.3">
      <c r="A9483" s="20" t="s">
        <v>33070</v>
      </c>
      <c r="B9483" s="20" t="s">
        <v>5185</v>
      </c>
      <c r="C9483" s="20" t="s">
        <v>33069</v>
      </c>
      <c r="D9483" s="20" t="s">
        <v>33071</v>
      </c>
      <c r="E9483" s="16">
        <v>12.731299999999999</v>
      </c>
      <c r="F9483" s="21">
        <v>44364</v>
      </c>
    </row>
    <row r="9484" spans="1:6" ht="18.75" x14ac:dyDescent="0.3">
      <c r="A9484" s="20" t="s">
        <v>33073</v>
      </c>
      <c r="B9484" s="20" t="s">
        <v>5185</v>
      </c>
      <c r="C9484" s="20" t="s">
        <v>33072</v>
      </c>
      <c r="D9484" s="20" t="s">
        <v>33074</v>
      </c>
      <c r="E9484" s="16">
        <v>12.8764</v>
      </c>
      <c r="F9484" s="21">
        <v>44383</v>
      </c>
    </row>
    <row r="9485" spans="1:6" ht="18.75" x14ac:dyDescent="0.3">
      <c r="A9485" s="20" t="s">
        <v>33076</v>
      </c>
      <c r="B9485" s="20" t="s">
        <v>5185</v>
      </c>
      <c r="C9485" s="20" t="s">
        <v>33075</v>
      </c>
      <c r="D9485" s="20" t="s">
        <v>33077</v>
      </c>
      <c r="E9485" s="16">
        <v>12.876300000000001</v>
      </c>
      <c r="F9485" s="21">
        <v>44383</v>
      </c>
    </row>
    <row r="9486" spans="1:6" ht="18.75" x14ac:dyDescent="0.3">
      <c r="A9486" s="20" t="s">
        <v>33079</v>
      </c>
      <c r="B9486" s="20" t="s">
        <v>5185</v>
      </c>
      <c r="C9486" s="20" t="s">
        <v>33078</v>
      </c>
      <c r="D9486" s="20" t="s">
        <v>33080</v>
      </c>
      <c r="E9486" s="16">
        <v>12.809100000000001</v>
      </c>
      <c r="F9486" s="21">
        <v>44383</v>
      </c>
    </row>
    <row r="9487" spans="1:6" ht="18.75" x14ac:dyDescent="0.3">
      <c r="A9487" s="20" t="s">
        <v>33082</v>
      </c>
      <c r="B9487" s="20" t="s">
        <v>5185</v>
      </c>
      <c r="C9487" s="20" t="s">
        <v>33081</v>
      </c>
      <c r="D9487" s="20" t="s">
        <v>33083</v>
      </c>
      <c r="E9487" s="16">
        <v>12.808999999999999</v>
      </c>
      <c r="F9487" s="21">
        <v>44383</v>
      </c>
    </row>
    <row r="9488" spans="1:6" ht="18.75" x14ac:dyDescent="0.3">
      <c r="A9488" s="20" t="s">
        <v>33085</v>
      </c>
      <c r="B9488" s="20" t="s">
        <v>5185</v>
      </c>
      <c r="C9488" s="20" t="s">
        <v>33084</v>
      </c>
      <c r="D9488" s="20" t="s">
        <v>33086</v>
      </c>
      <c r="E9488" s="16">
        <v>12.8604</v>
      </c>
      <c r="F9488" s="21">
        <v>44392</v>
      </c>
    </row>
    <row r="9489" spans="1:6" ht="18.75" x14ac:dyDescent="0.3">
      <c r="A9489" s="20" t="s">
        <v>33088</v>
      </c>
      <c r="B9489" s="20" t="s">
        <v>5185</v>
      </c>
      <c r="C9489" s="20" t="s">
        <v>33087</v>
      </c>
      <c r="D9489" s="20" t="s">
        <v>33089</v>
      </c>
      <c r="E9489" s="16">
        <v>12.8635</v>
      </c>
      <c r="F9489" s="21">
        <v>44392</v>
      </c>
    </row>
    <row r="9490" spans="1:6" ht="18.75" x14ac:dyDescent="0.3">
      <c r="A9490" s="20" t="s">
        <v>33091</v>
      </c>
      <c r="B9490" s="20" t="s">
        <v>5185</v>
      </c>
      <c r="C9490" s="20" t="s">
        <v>33090</v>
      </c>
      <c r="D9490" s="20" t="s">
        <v>33092</v>
      </c>
      <c r="E9490" s="16">
        <v>12.7973</v>
      </c>
      <c r="F9490" s="21">
        <v>44392</v>
      </c>
    </row>
    <row r="9491" spans="1:6" ht="18.75" x14ac:dyDescent="0.3">
      <c r="A9491" s="20" t="s">
        <v>33094</v>
      </c>
      <c r="B9491" s="20" t="s">
        <v>5185</v>
      </c>
      <c r="C9491" s="20" t="s">
        <v>33093</v>
      </c>
      <c r="D9491" s="20" t="s">
        <v>33095</v>
      </c>
      <c r="E9491" s="16">
        <v>12.7973</v>
      </c>
      <c r="F9491" s="21">
        <v>44392</v>
      </c>
    </row>
    <row r="9492" spans="1:6" ht="18.75" x14ac:dyDescent="0.3">
      <c r="A9492" s="20" t="s">
        <v>33097</v>
      </c>
      <c r="B9492" s="20" t="s">
        <v>5185</v>
      </c>
      <c r="C9492" s="20" t="s">
        <v>33096</v>
      </c>
      <c r="D9492" s="20" t="s">
        <v>33098</v>
      </c>
      <c r="E9492" s="16">
        <v>10.200200000000001</v>
      </c>
      <c r="F9492" s="21">
        <v>43256</v>
      </c>
    </row>
    <row r="9493" spans="1:6" ht="18.75" x14ac:dyDescent="0.3">
      <c r="A9493" s="20" t="s">
        <v>33100</v>
      </c>
      <c r="B9493" s="20" t="s">
        <v>5185</v>
      </c>
      <c r="C9493" s="20" t="s">
        <v>33099</v>
      </c>
      <c r="D9493" s="20" t="s">
        <v>33101</v>
      </c>
      <c r="E9493" s="16">
        <v>10.200200000000001</v>
      </c>
      <c r="F9493" s="21">
        <v>43256</v>
      </c>
    </row>
    <row r="9494" spans="1:6" ht="18.75" x14ac:dyDescent="0.3">
      <c r="A9494" s="20" t="s">
        <v>33103</v>
      </c>
      <c r="B9494" s="20" t="s">
        <v>5185</v>
      </c>
      <c r="C9494" s="20" t="s">
        <v>33102</v>
      </c>
      <c r="D9494" s="20" t="s">
        <v>33104</v>
      </c>
      <c r="E9494" s="16">
        <v>10.195</v>
      </c>
      <c r="F9494" s="21">
        <v>43256</v>
      </c>
    </row>
    <row r="9495" spans="1:6" ht="18.75" x14ac:dyDescent="0.3">
      <c r="A9495" s="20" t="s">
        <v>33106</v>
      </c>
      <c r="B9495" s="20" t="s">
        <v>5185</v>
      </c>
      <c r="C9495" s="20" t="s">
        <v>33105</v>
      </c>
      <c r="D9495" s="20" t="s">
        <v>33107</v>
      </c>
      <c r="E9495" s="16">
        <v>10.195</v>
      </c>
      <c r="F9495" s="21">
        <v>43256</v>
      </c>
    </row>
    <row r="9496" spans="1:6" ht="18.75" x14ac:dyDescent="0.3">
      <c r="A9496" s="20" t="s">
        <v>33109</v>
      </c>
      <c r="B9496" s="20" t="s">
        <v>5185</v>
      </c>
      <c r="C9496" s="20" t="s">
        <v>33108</v>
      </c>
      <c r="D9496" s="20" t="s">
        <v>33110</v>
      </c>
      <c r="E9496" s="16">
        <v>12.6363</v>
      </c>
      <c r="F9496" s="21">
        <v>44342</v>
      </c>
    </row>
    <row r="9497" spans="1:6" ht="18.75" x14ac:dyDescent="0.3">
      <c r="A9497" s="20" t="s">
        <v>33112</v>
      </c>
      <c r="B9497" s="20" t="s">
        <v>5185</v>
      </c>
      <c r="C9497" s="20" t="s">
        <v>33111</v>
      </c>
      <c r="D9497" s="20" t="s">
        <v>33113</v>
      </c>
      <c r="E9497" s="16">
        <v>12.5373</v>
      </c>
      <c r="F9497" s="21">
        <v>44342</v>
      </c>
    </row>
    <row r="9498" spans="1:6" ht="18.75" x14ac:dyDescent="0.3">
      <c r="A9498" s="20" t="s">
        <v>33115</v>
      </c>
      <c r="B9498" s="20" t="s">
        <v>5185</v>
      </c>
      <c r="C9498" s="20" t="s">
        <v>33114</v>
      </c>
      <c r="D9498" s="20" t="s">
        <v>33116</v>
      </c>
      <c r="E9498" s="16">
        <v>12.5373</v>
      </c>
      <c r="F9498" s="21">
        <v>44342</v>
      </c>
    </row>
    <row r="9499" spans="1:6" ht="18.75" x14ac:dyDescent="0.3">
      <c r="A9499" s="20" t="s">
        <v>33118</v>
      </c>
      <c r="B9499" s="20" t="s">
        <v>5185</v>
      </c>
      <c r="C9499" s="20" t="s">
        <v>33117</v>
      </c>
      <c r="D9499" s="20" t="s">
        <v>33119</v>
      </c>
      <c r="E9499" s="16">
        <v>12.6363</v>
      </c>
      <c r="F9499" s="21">
        <v>44342</v>
      </c>
    </row>
    <row r="9500" spans="1:6" ht="18.75" x14ac:dyDescent="0.3">
      <c r="A9500" s="20" t="s">
        <v>33121</v>
      </c>
      <c r="B9500" s="20" t="s">
        <v>5185</v>
      </c>
      <c r="C9500" s="20" t="s">
        <v>33120</v>
      </c>
      <c r="D9500" s="20" t="s">
        <v>33122</v>
      </c>
      <c r="E9500" s="16">
        <v>12.8254</v>
      </c>
      <c r="F9500" s="21">
        <v>44335</v>
      </c>
    </row>
    <row r="9501" spans="1:6" ht="18.75" x14ac:dyDescent="0.3">
      <c r="A9501" s="20" t="s">
        <v>33124</v>
      </c>
      <c r="B9501" s="20" t="s">
        <v>5185</v>
      </c>
      <c r="C9501" s="20" t="s">
        <v>33123</v>
      </c>
      <c r="D9501" s="20" t="s">
        <v>33125</v>
      </c>
      <c r="E9501" s="16">
        <v>12.8255</v>
      </c>
      <c r="F9501" s="21">
        <v>44335</v>
      </c>
    </row>
    <row r="9502" spans="1:6" ht="18.75" x14ac:dyDescent="0.3">
      <c r="A9502" s="20" t="s">
        <v>33127</v>
      </c>
      <c r="B9502" s="20" t="s">
        <v>5185</v>
      </c>
      <c r="C9502" s="20" t="s">
        <v>33126</v>
      </c>
      <c r="D9502" s="20" t="s">
        <v>33128</v>
      </c>
      <c r="E9502" s="16">
        <v>12.7311</v>
      </c>
      <c r="F9502" s="21">
        <v>44335</v>
      </c>
    </row>
    <row r="9503" spans="1:6" ht="18.75" x14ac:dyDescent="0.3">
      <c r="A9503" s="20" t="s">
        <v>33130</v>
      </c>
      <c r="B9503" s="20" t="s">
        <v>5185</v>
      </c>
      <c r="C9503" s="20" t="s">
        <v>33129</v>
      </c>
      <c r="D9503" s="20" t="s">
        <v>33131</v>
      </c>
      <c r="E9503" s="16">
        <v>12.7311</v>
      </c>
      <c r="F9503" s="21">
        <v>44335</v>
      </c>
    </row>
    <row r="9504" spans="1:6" ht="18.75" x14ac:dyDescent="0.3">
      <c r="A9504" s="20" t="s">
        <v>33133</v>
      </c>
      <c r="B9504" s="20" t="s">
        <v>5185</v>
      </c>
      <c r="C9504" s="20" t="s">
        <v>33132</v>
      </c>
      <c r="D9504" s="20" t="s">
        <v>33134</v>
      </c>
      <c r="E9504" s="16">
        <v>12.5312</v>
      </c>
      <c r="F9504" s="21">
        <v>44322</v>
      </c>
    </row>
    <row r="9505" spans="1:6" ht="18.75" x14ac:dyDescent="0.3">
      <c r="A9505" s="20" t="s">
        <v>33136</v>
      </c>
      <c r="B9505" s="20" t="s">
        <v>5185</v>
      </c>
      <c r="C9505" s="20" t="s">
        <v>33135</v>
      </c>
      <c r="D9505" s="20" t="s">
        <v>33137</v>
      </c>
      <c r="E9505" s="16">
        <v>12.4359</v>
      </c>
      <c r="F9505" s="21">
        <v>44322</v>
      </c>
    </row>
    <row r="9506" spans="1:6" ht="18.75" x14ac:dyDescent="0.3">
      <c r="A9506" s="20" t="s">
        <v>33139</v>
      </c>
      <c r="B9506" s="20" t="s">
        <v>5185</v>
      </c>
      <c r="C9506" s="20" t="s">
        <v>33138</v>
      </c>
      <c r="D9506" s="20" t="s">
        <v>33140</v>
      </c>
      <c r="E9506" s="16">
        <v>12.4359</v>
      </c>
      <c r="F9506" s="21">
        <v>44322</v>
      </c>
    </row>
    <row r="9507" spans="1:6" ht="18.75" x14ac:dyDescent="0.3">
      <c r="A9507" s="20" t="s">
        <v>33142</v>
      </c>
      <c r="B9507" s="20" t="s">
        <v>5185</v>
      </c>
      <c r="C9507" s="20" t="s">
        <v>33141</v>
      </c>
      <c r="D9507" s="20" t="s">
        <v>33143</v>
      </c>
      <c r="E9507" s="16">
        <v>12.779199999999999</v>
      </c>
      <c r="F9507" s="21">
        <v>44343</v>
      </c>
    </row>
    <row r="9508" spans="1:6" ht="18.75" x14ac:dyDescent="0.3">
      <c r="A9508" s="20" t="s">
        <v>33145</v>
      </c>
      <c r="B9508" s="20" t="s">
        <v>5185</v>
      </c>
      <c r="C9508" s="20" t="s">
        <v>33144</v>
      </c>
      <c r="D9508" s="20" t="s">
        <v>33146</v>
      </c>
      <c r="E9508" s="16">
        <v>12.779199999999999</v>
      </c>
      <c r="F9508" s="21">
        <v>44343</v>
      </c>
    </row>
    <row r="9509" spans="1:6" ht="18.75" x14ac:dyDescent="0.3">
      <c r="A9509" s="20" t="s">
        <v>33148</v>
      </c>
      <c r="B9509" s="20" t="s">
        <v>5185</v>
      </c>
      <c r="C9509" s="20" t="s">
        <v>33147</v>
      </c>
      <c r="D9509" s="20" t="s">
        <v>33149</v>
      </c>
      <c r="E9509" s="16">
        <v>12.645099999999999</v>
      </c>
      <c r="F9509" s="21">
        <v>44343</v>
      </c>
    </row>
    <row r="9510" spans="1:6" ht="18.75" x14ac:dyDescent="0.3">
      <c r="A9510" s="20" t="s">
        <v>33151</v>
      </c>
      <c r="B9510" s="20" t="s">
        <v>5185</v>
      </c>
      <c r="C9510" s="20" t="s">
        <v>33150</v>
      </c>
      <c r="D9510" s="20" t="s">
        <v>33152</v>
      </c>
      <c r="E9510" s="16">
        <v>12.645099999999999</v>
      </c>
      <c r="F9510" s="21">
        <v>44343</v>
      </c>
    </row>
    <row r="9511" spans="1:6" ht="18.75" x14ac:dyDescent="0.3">
      <c r="A9511" s="20" t="s">
        <v>33154</v>
      </c>
      <c r="B9511" s="20" t="s">
        <v>5185</v>
      </c>
      <c r="C9511" s="20" t="s">
        <v>33153</v>
      </c>
      <c r="D9511" s="20" t="s">
        <v>33155</v>
      </c>
      <c r="E9511" s="16">
        <v>12.474399999999999</v>
      </c>
      <c r="F9511" s="21">
        <v>44336</v>
      </c>
    </row>
    <row r="9512" spans="1:6" ht="18.75" x14ac:dyDescent="0.3">
      <c r="A9512" s="20" t="s">
        <v>33157</v>
      </c>
      <c r="B9512" s="20" t="s">
        <v>5185</v>
      </c>
      <c r="C9512" s="20" t="s">
        <v>33156</v>
      </c>
      <c r="D9512" s="20" t="s">
        <v>33158</v>
      </c>
      <c r="E9512" s="16">
        <v>12.5707</v>
      </c>
      <c r="F9512" s="21">
        <v>44336</v>
      </c>
    </row>
    <row r="9513" spans="1:6" ht="18.75" x14ac:dyDescent="0.3">
      <c r="A9513" s="20" t="s">
        <v>33160</v>
      </c>
      <c r="B9513" s="20" t="s">
        <v>5185</v>
      </c>
      <c r="C9513" s="20" t="s">
        <v>33159</v>
      </c>
      <c r="D9513" s="20" t="s">
        <v>33161</v>
      </c>
      <c r="E9513" s="16">
        <v>12.474399999999999</v>
      </c>
      <c r="F9513" s="21">
        <v>44336</v>
      </c>
    </row>
    <row r="9514" spans="1:6" ht="18.75" x14ac:dyDescent="0.3">
      <c r="A9514" s="20" t="s">
        <v>33163</v>
      </c>
      <c r="B9514" s="20" t="s">
        <v>5185</v>
      </c>
      <c r="C9514" s="20" t="s">
        <v>33162</v>
      </c>
      <c r="D9514" s="20" t="s">
        <v>33164</v>
      </c>
      <c r="E9514" s="16">
        <v>12.463100000000001</v>
      </c>
      <c r="F9514" s="21">
        <v>44334</v>
      </c>
    </row>
    <row r="9515" spans="1:6" ht="18.75" x14ac:dyDescent="0.3">
      <c r="A9515" s="20" t="s">
        <v>33166</v>
      </c>
      <c r="B9515" s="20" t="s">
        <v>5185</v>
      </c>
      <c r="C9515" s="20" t="s">
        <v>33165</v>
      </c>
      <c r="D9515" s="20" t="s">
        <v>33167</v>
      </c>
      <c r="E9515" s="16">
        <v>12.4633</v>
      </c>
      <c r="F9515" s="21">
        <v>44334</v>
      </c>
    </row>
    <row r="9516" spans="1:6" ht="18.75" x14ac:dyDescent="0.3">
      <c r="A9516" s="20" t="s">
        <v>33169</v>
      </c>
      <c r="B9516" s="20" t="s">
        <v>5185</v>
      </c>
      <c r="C9516" s="20" t="s">
        <v>33168</v>
      </c>
      <c r="D9516" s="20" t="s">
        <v>33170</v>
      </c>
      <c r="E9516" s="16">
        <v>12.369899999999999</v>
      </c>
      <c r="F9516" s="21">
        <v>44334</v>
      </c>
    </row>
    <row r="9517" spans="1:6" ht="18.75" x14ac:dyDescent="0.3">
      <c r="A9517" s="20" t="s">
        <v>33172</v>
      </c>
      <c r="B9517" s="20" t="s">
        <v>5185</v>
      </c>
      <c r="C9517" s="20" t="s">
        <v>33171</v>
      </c>
      <c r="D9517" s="20" t="s">
        <v>33173</v>
      </c>
      <c r="E9517" s="16">
        <v>12.3698</v>
      </c>
      <c r="F9517" s="21">
        <v>44334</v>
      </c>
    </row>
    <row r="9518" spans="1:6" ht="18.75" x14ac:dyDescent="0.3">
      <c r="A9518" s="20" t="s">
        <v>33175</v>
      </c>
      <c r="B9518" s="20" t="s">
        <v>5185</v>
      </c>
      <c r="C9518" s="20" t="s">
        <v>33174</v>
      </c>
      <c r="D9518" s="20" t="s">
        <v>33176</v>
      </c>
      <c r="E9518" s="16">
        <v>13.745100000000001</v>
      </c>
      <c r="F9518" s="21">
        <v>44706</v>
      </c>
    </row>
    <row r="9519" spans="1:6" ht="18.75" x14ac:dyDescent="0.3">
      <c r="A9519" s="20" t="s">
        <v>33178</v>
      </c>
      <c r="B9519" s="20" t="s">
        <v>5185</v>
      </c>
      <c r="C9519" s="20" t="s">
        <v>33177</v>
      </c>
      <c r="D9519" s="20" t="s">
        <v>33179</v>
      </c>
      <c r="E9519" s="16">
        <v>13.744999999999999</v>
      </c>
      <c r="F9519" s="21">
        <v>44706</v>
      </c>
    </row>
    <row r="9520" spans="1:6" ht="18.75" x14ac:dyDescent="0.3">
      <c r="A9520" s="20" t="s">
        <v>33181</v>
      </c>
      <c r="B9520" s="20" t="s">
        <v>5185</v>
      </c>
      <c r="C9520" s="20" t="s">
        <v>33180</v>
      </c>
      <c r="D9520" s="20" t="s">
        <v>33182</v>
      </c>
      <c r="E9520" s="16">
        <v>13.6411</v>
      </c>
      <c r="F9520" s="21">
        <v>44706</v>
      </c>
    </row>
    <row r="9521" spans="1:6" ht="18.75" x14ac:dyDescent="0.3">
      <c r="A9521" s="20" t="s">
        <v>33184</v>
      </c>
      <c r="B9521" s="20" t="s">
        <v>5185</v>
      </c>
      <c r="C9521" s="20" t="s">
        <v>33183</v>
      </c>
      <c r="D9521" s="20" t="s">
        <v>33185</v>
      </c>
      <c r="E9521" s="16">
        <v>13.6411</v>
      </c>
      <c r="F9521" s="21">
        <v>44706</v>
      </c>
    </row>
    <row r="9522" spans="1:6" ht="18.75" x14ac:dyDescent="0.3">
      <c r="A9522" s="20" t="s">
        <v>33187</v>
      </c>
      <c r="B9522" s="20" t="s">
        <v>5185</v>
      </c>
      <c r="C9522" s="20" t="s">
        <v>33186</v>
      </c>
      <c r="D9522" s="20" t="s">
        <v>33188</v>
      </c>
      <c r="E9522" s="16">
        <v>10.214399999999999</v>
      </c>
      <c r="F9522" s="21">
        <v>43339</v>
      </c>
    </row>
    <row r="9523" spans="1:6" ht="18.75" x14ac:dyDescent="0.3">
      <c r="A9523" s="20" t="s">
        <v>33190</v>
      </c>
      <c r="B9523" s="20" t="s">
        <v>5185</v>
      </c>
      <c r="C9523" s="20" t="s">
        <v>33189</v>
      </c>
      <c r="D9523" s="20" t="s">
        <v>33191</v>
      </c>
      <c r="E9523" s="16">
        <v>10.209099999999999</v>
      </c>
      <c r="F9523" s="21">
        <v>43339</v>
      </c>
    </row>
    <row r="9524" spans="1:6" ht="18.75" x14ac:dyDescent="0.3">
      <c r="A9524" s="20" t="s">
        <v>33193</v>
      </c>
      <c r="B9524" s="20" t="s">
        <v>5185</v>
      </c>
      <c r="C9524" s="20" t="s">
        <v>33192</v>
      </c>
      <c r="D9524" s="20" t="s">
        <v>33194</v>
      </c>
      <c r="E9524" s="16">
        <v>10.209099999999999</v>
      </c>
      <c r="F9524" s="21">
        <v>43339</v>
      </c>
    </row>
    <row r="9525" spans="1:6" ht="18.75" x14ac:dyDescent="0.3">
      <c r="A9525" s="20" t="s">
        <v>33196</v>
      </c>
      <c r="B9525" s="20" t="s">
        <v>5185</v>
      </c>
      <c r="C9525" s="20" t="s">
        <v>33195</v>
      </c>
      <c r="D9525" s="20" t="s">
        <v>33197</v>
      </c>
      <c r="E9525" s="16">
        <v>10.214399999999999</v>
      </c>
      <c r="F9525" s="21">
        <v>43339</v>
      </c>
    </row>
    <row r="9526" spans="1:6" ht="18.75" x14ac:dyDescent="0.3">
      <c r="A9526" s="20" t="s">
        <v>33199</v>
      </c>
      <c r="B9526" s="20" t="s">
        <v>5185</v>
      </c>
      <c r="C9526" s="20" t="s">
        <v>33198</v>
      </c>
      <c r="D9526" s="20" t="s">
        <v>33200</v>
      </c>
      <c r="E9526" s="16">
        <v>12.7096</v>
      </c>
      <c r="F9526" s="21">
        <v>44396</v>
      </c>
    </row>
    <row r="9527" spans="1:6" ht="18.75" x14ac:dyDescent="0.3">
      <c r="A9527" s="20" t="s">
        <v>33202</v>
      </c>
      <c r="B9527" s="20" t="s">
        <v>5185</v>
      </c>
      <c r="C9527" s="20" t="s">
        <v>33201</v>
      </c>
      <c r="D9527" s="20" t="s">
        <v>33203</v>
      </c>
      <c r="E9527" s="16">
        <v>12.7096</v>
      </c>
      <c r="F9527" s="21">
        <v>44396</v>
      </c>
    </row>
    <row r="9528" spans="1:6" ht="18.75" x14ac:dyDescent="0.3">
      <c r="A9528" s="20" t="s">
        <v>33205</v>
      </c>
      <c r="B9528" s="20" t="s">
        <v>5185</v>
      </c>
      <c r="C9528" s="20" t="s">
        <v>33204</v>
      </c>
      <c r="D9528" s="20" t="s">
        <v>33206</v>
      </c>
      <c r="E9528" s="16">
        <v>12.7852</v>
      </c>
      <c r="F9528" s="21">
        <v>44396</v>
      </c>
    </row>
    <row r="9529" spans="1:6" ht="18.75" x14ac:dyDescent="0.3">
      <c r="A9529" s="20" t="s">
        <v>33208</v>
      </c>
      <c r="B9529" s="20" t="s">
        <v>5185</v>
      </c>
      <c r="C9529" s="20" t="s">
        <v>33207</v>
      </c>
      <c r="D9529" s="20" t="s">
        <v>33209</v>
      </c>
      <c r="E9529" s="16">
        <v>10.2075</v>
      </c>
      <c r="F9529" s="21">
        <v>43353</v>
      </c>
    </row>
    <row r="9530" spans="1:6" ht="18.75" x14ac:dyDescent="0.3">
      <c r="A9530" s="20" t="s">
        <v>33211</v>
      </c>
      <c r="B9530" s="20" t="s">
        <v>5185</v>
      </c>
      <c r="C9530" s="20" t="s">
        <v>33210</v>
      </c>
      <c r="D9530" s="20" t="s">
        <v>33212</v>
      </c>
      <c r="E9530" s="16">
        <v>10.2075</v>
      </c>
      <c r="F9530" s="21">
        <v>43353</v>
      </c>
    </row>
    <row r="9531" spans="1:6" ht="18.75" x14ac:dyDescent="0.3">
      <c r="A9531" s="20" t="s">
        <v>33214</v>
      </c>
      <c r="B9531" s="20" t="s">
        <v>5185</v>
      </c>
      <c r="C9531" s="20" t="s">
        <v>33213</v>
      </c>
      <c r="D9531" s="20" t="s">
        <v>33215</v>
      </c>
      <c r="E9531" s="16">
        <v>10.2021</v>
      </c>
      <c r="F9531" s="21">
        <v>43353</v>
      </c>
    </row>
    <row r="9532" spans="1:6" ht="18.75" x14ac:dyDescent="0.3">
      <c r="A9532" s="20" t="s">
        <v>33217</v>
      </c>
      <c r="B9532" s="20" t="s">
        <v>5185</v>
      </c>
      <c r="C9532" s="20" t="s">
        <v>33216</v>
      </c>
      <c r="D9532" s="20" t="s">
        <v>33218</v>
      </c>
      <c r="E9532" s="16">
        <v>10.2021</v>
      </c>
      <c r="F9532" s="21">
        <v>43353</v>
      </c>
    </row>
    <row r="9533" spans="1:6" ht="18.75" x14ac:dyDescent="0.3">
      <c r="A9533" s="20" t="s">
        <v>33220</v>
      </c>
      <c r="B9533" s="20" t="s">
        <v>5185</v>
      </c>
      <c r="C9533" s="20" t="s">
        <v>33219</v>
      </c>
      <c r="D9533" s="20" t="s">
        <v>33221</v>
      </c>
      <c r="E9533" s="16">
        <v>12.760199999999999</v>
      </c>
      <c r="F9533" s="21">
        <v>44405</v>
      </c>
    </row>
    <row r="9534" spans="1:6" ht="18.75" x14ac:dyDescent="0.3">
      <c r="A9534" s="20" t="s">
        <v>33223</v>
      </c>
      <c r="B9534" s="20" t="s">
        <v>5185</v>
      </c>
      <c r="C9534" s="20" t="s">
        <v>33222</v>
      </c>
      <c r="D9534" s="20" t="s">
        <v>33224</v>
      </c>
      <c r="E9534" s="16">
        <v>12.760199999999999</v>
      </c>
      <c r="F9534" s="21">
        <v>44405</v>
      </c>
    </row>
    <row r="9535" spans="1:6" ht="18.75" x14ac:dyDescent="0.3">
      <c r="A9535" s="20" t="s">
        <v>33226</v>
      </c>
      <c r="B9535" s="20" t="s">
        <v>5185</v>
      </c>
      <c r="C9535" s="20" t="s">
        <v>33225</v>
      </c>
      <c r="D9535" s="20" t="s">
        <v>33227</v>
      </c>
      <c r="E9535" s="16">
        <v>12.6652</v>
      </c>
      <c r="F9535" s="21">
        <v>44405</v>
      </c>
    </row>
    <row r="9536" spans="1:6" ht="18.75" x14ac:dyDescent="0.3">
      <c r="A9536" s="20" t="s">
        <v>33229</v>
      </c>
      <c r="B9536" s="20" t="s">
        <v>5185</v>
      </c>
      <c r="C9536" s="20" t="s">
        <v>33228</v>
      </c>
      <c r="D9536" s="20" t="s">
        <v>33230</v>
      </c>
      <c r="E9536" s="16">
        <v>12.6898</v>
      </c>
      <c r="F9536" s="21">
        <v>44413</v>
      </c>
    </row>
    <row r="9537" spans="1:6" ht="18.75" x14ac:dyDescent="0.3">
      <c r="A9537" s="20" t="s">
        <v>33232</v>
      </c>
      <c r="B9537" s="20" t="s">
        <v>5185</v>
      </c>
      <c r="C9537" s="20" t="s">
        <v>33231</v>
      </c>
      <c r="D9537" s="20" t="s">
        <v>33233</v>
      </c>
      <c r="E9537" s="16">
        <v>12.8002</v>
      </c>
      <c r="F9537" s="21">
        <v>44413</v>
      </c>
    </row>
    <row r="9538" spans="1:6" ht="18.75" x14ac:dyDescent="0.3">
      <c r="A9538" s="20" t="s">
        <v>33235</v>
      </c>
      <c r="B9538" s="20" t="s">
        <v>5185</v>
      </c>
      <c r="C9538" s="20" t="s">
        <v>33234</v>
      </c>
      <c r="D9538" s="20" t="s">
        <v>33236</v>
      </c>
      <c r="E9538" s="16">
        <v>12.6898</v>
      </c>
      <c r="F9538" s="21">
        <v>44413</v>
      </c>
    </row>
    <row r="9539" spans="1:6" ht="18.75" x14ac:dyDescent="0.3">
      <c r="A9539" s="20" t="s">
        <v>33238</v>
      </c>
      <c r="B9539" s="20" t="s">
        <v>5185</v>
      </c>
      <c r="C9539" s="20" t="s">
        <v>33237</v>
      </c>
      <c r="D9539" s="20" t="s">
        <v>33239</v>
      </c>
      <c r="E9539" s="16">
        <v>12.6843</v>
      </c>
      <c r="F9539" s="21">
        <v>44419</v>
      </c>
    </row>
    <row r="9540" spans="1:6" ht="18.75" x14ac:dyDescent="0.3">
      <c r="A9540" s="20" t="s">
        <v>33241</v>
      </c>
      <c r="B9540" s="20" t="s">
        <v>5185</v>
      </c>
      <c r="C9540" s="20" t="s">
        <v>33240</v>
      </c>
      <c r="D9540" s="20" t="s">
        <v>33242</v>
      </c>
      <c r="E9540" s="16">
        <v>12.6866</v>
      </c>
      <c r="F9540" s="21">
        <v>44419</v>
      </c>
    </row>
    <row r="9541" spans="1:6" ht="18.75" x14ac:dyDescent="0.3">
      <c r="A9541" s="20" t="s">
        <v>33244</v>
      </c>
      <c r="B9541" s="20" t="s">
        <v>5185</v>
      </c>
      <c r="C9541" s="20" t="s">
        <v>33243</v>
      </c>
      <c r="D9541" s="20" t="s">
        <v>33245</v>
      </c>
      <c r="E9541" s="16">
        <v>12.570600000000001</v>
      </c>
      <c r="F9541" s="21">
        <v>44419</v>
      </c>
    </row>
    <row r="9542" spans="1:6" ht="18.75" x14ac:dyDescent="0.3">
      <c r="A9542" s="20" t="s">
        <v>33247</v>
      </c>
      <c r="B9542" s="20" t="s">
        <v>5185</v>
      </c>
      <c r="C9542" s="20" t="s">
        <v>33246</v>
      </c>
      <c r="D9542" s="20" t="s">
        <v>33248</v>
      </c>
      <c r="E9542" s="16">
        <v>13.008900000000001</v>
      </c>
      <c r="F9542" s="21">
        <v>44459</v>
      </c>
    </row>
    <row r="9543" spans="1:6" ht="18.75" x14ac:dyDescent="0.3">
      <c r="A9543" s="20" t="s">
        <v>33250</v>
      </c>
      <c r="B9543" s="20" t="s">
        <v>5185</v>
      </c>
      <c r="C9543" s="20" t="s">
        <v>33249</v>
      </c>
      <c r="D9543" s="20" t="s">
        <v>33251</v>
      </c>
      <c r="E9543" s="16">
        <v>12.911</v>
      </c>
      <c r="F9543" s="21">
        <v>44459</v>
      </c>
    </row>
    <row r="9544" spans="1:6" ht="18.75" x14ac:dyDescent="0.3">
      <c r="A9544" s="20" t="s">
        <v>33253</v>
      </c>
      <c r="B9544" s="20" t="s">
        <v>5185</v>
      </c>
      <c r="C9544" s="20" t="s">
        <v>33252</v>
      </c>
      <c r="D9544" s="20" t="s">
        <v>33254</v>
      </c>
      <c r="E9544" s="16">
        <v>12.911</v>
      </c>
      <c r="F9544" s="21">
        <v>44459</v>
      </c>
    </row>
    <row r="9545" spans="1:6" ht="18.75" x14ac:dyDescent="0.3">
      <c r="A9545" s="20" t="s">
        <v>33256</v>
      </c>
      <c r="B9545" s="20" t="s">
        <v>5185</v>
      </c>
      <c r="C9545" s="20" t="s">
        <v>33255</v>
      </c>
      <c r="D9545" s="20" t="s">
        <v>33257</v>
      </c>
      <c r="E9545" s="16">
        <v>12.734400000000001</v>
      </c>
      <c r="F9545" s="21">
        <v>44434</v>
      </c>
    </row>
    <row r="9546" spans="1:6" ht="18.75" x14ac:dyDescent="0.3">
      <c r="A9546" s="20" t="s">
        <v>33259</v>
      </c>
      <c r="B9546" s="20" t="s">
        <v>5185</v>
      </c>
      <c r="C9546" s="20" t="s">
        <v>33258</v>
      </c>
      <c r="D9546" s="20" t="s">
        <v>33260</v>
      </c>
      <c r="E9546" s="16">
        <v>12.640499999999999</v>
      </c>
      <c r="F9546" s="21">
        <v>44434</v>
      </c>
    </row>
    <row r="9547" spans="1:6" ht="18.75" x14ac:dyDescent="0.3">
      <c r="A9547" s="20" t="s">
        <v>33262</v>
      </c>
      <c r="B9547" s="20" t="s">
        <v>5185</v>
      </c>
      <c r="C9547" s="20" t="s">
        <v>33261</v>
      </c>
      <c r="D9547" s="20" t="s">
        <v>33263</v>
      </c>
      <c r="E9547" s="16">
        <v>12.641</v>
      </c>
      <c r="F9547" s="21">
        <v>44434</v>
      </c>
    </row>
    <row r="9548" spans="1:6" ht="18.75" x14ac:dyDescent="0.3">
      <c r="A9548" s="20" t="s">
        <v>33265</v>
      </c>
      <c r="B9548" s="20" t="s">
        <v>5185</v>
      </c>
      <c r="C9548" s="20" t="s">
        <v>33264</v>
      </c>
      <c r="D9548" s="20" t="s">
        <v>33266</v>
      </c>
      <c r="E9548" s="16">
        <v>12.839499999999999</v>
      </c>
      <c r="F9548" s="21">
        <v>44494</v>
      </c>
    </row>
    <row r="9549" spans="1:6" ht="18.75" x14ac:dyDescent="0.3">
      <c r="A9549" s="20" t="s">
        <v>33268</v>
      </c>
      <c r="B9549" s="20" t="s">
        <v>5185</v>
      </c>
      <c r="C9549" s="20" t="s">
        <v>33267</v>
      </c>
      <c r="D9549" s="20" t="s">
        <v>33269</v>
      </c>
      <c r="E9549" s="16">
        <v>12.7424</v>
      </c>
      <c r="F9549" s="21">
        <v>44494</v>
      </c>
    </row>
    <row r="9550" spans="1:6" ht="18.75" x14ac:dyDescent="0.3">
      <c r="A9550" s="20" t="s">
        <v>33271</v>
      </c>
      <c r="B9550" s="20" t="s">
        <v>5185</v>
      </c>
      <c r="C9550" s="20" t="s">
        <v>33270</v>
      </c>
      <c r="D9550" s="20" t="s">
        <v>33272</v>
      </c>
      <c r="E9550" s="16">
        <v>12.741300000000001</v>
      </c>
      <c r="F9550" s="21">
        <v>44494</v>
      </c>
    </row>
    <row r="9551" spans="1:6" ht="18.75" x14ac:dyDescent="0.3">
      <c r="A9551" s="20" t="s">
        <v>33274</v>
      </c>
      <c r="B9551" s="20" t="s">
        <v>5185</v>
      </c>
      <c r="C9551" s="20" t="s">
        <v>33273</v>
      </c>
      <c r="D9551" s="20" t="s">
        <v>33275</v>
      </c>
      <c r="E9551" s="16">
        <v>13.563000000000001</v>
      </c>
      <c r="F9551" s="21">
        <v>44662</v>
      </c>
    </row>
    <row r="9552" spans="1:6" ht="18.75" x14ac:dyDescent="0.3">
      <c r="A9552" s="20" t="s">
        <v>33277</v>
      </c>
      <c r="B9552" s="20" t="s">
        <v>5185</v>
      </c>
      <c r="C9552" s="20" t="s">
        <v>33276</v>
      </c>
      <c r="D9552" s="20" t="s">
        <v>33278</v>
      </c>
      <c r="E9552" s="16">
        <v>13.5631</v>
      </c>
      <c r="F9552" s="21">
        <v>44662</v>
      </c>
    </row>
    <row r="9553" spans="1:6" ht="18.75" x14ac:dyDescent="0.3">
      <c r="A9553" s="20" t="s">
        <v>33280</v>
      </c>
      <c r="B9553" s="20" t="s">
        <v>5185</v>
      </c>
      <c r="C9553" s="20" t="s">
        <v>33279</v>
      </c>
      <c r="D9553" s="20" t="s">
        <v>33281</v>
      </c>
      <c r="E9553" s="16">
        <v>13.5213</v>
      </c>
      <c r="F9553" s="21">
        <v>44662</v>
      </c>
    </row>
    <row r="9554" spans="1:6" ht="18.75" x14ac:dyDescent="0.3">
      <c r="A9554" s="20" t="s">
        <v>33283</v>
      </c>
      <c r="B9554" s="20" t="s">
        <v>5185</v>
      </c>
      <c r="C9554" s="20" t="s">
        <v>33282</v>
      </c>
      <c r="D9554" s="20" t="s">
        <v>33284</v>
      </c>
      <c r="E9554" s="16">
        <v>13.5213</v>
      </c>
      <c r="F9554" s="21">
        <v>44662</v>
      </c>
    </row>
    <row r="9555" spans="1:6" ht="18.75" x14ac:dyDescent="0.3">
      <c r="A9555" s="20" t="s">
        <v>33286</v>
      </c>
      <c r="B9555" s="20" t="s">
        <v>5185</v>
      </c>
      <c r="C9555" s="20" t="s">
        <v>33285</v>
      </c>
      <c r="D9555" s="20" t="s">
        <v>33287</v>
      </c>
      <c r="E9555" s="16">
        <v>12.7904</v>
      </c>
      <c r="F9555" s="21">
        <v>44482</v>
      </c>
    </row>
    <row r="9556" spans="1:6" ht="18.75" x14ac:dyDescent="0.3">
      <c r="A9556" s="20" t="s">
        <v>33289</v>
      </c>
      <c r="B9556" s="20" t="s">
        <v>5185</v>
      </c>
      <c r="C9556" s="20" t="s">
        <v>33288</v>
      </c>
      <c r="D9556" s="20" t="s">
        <v>33290</v>
      </c>
      <c r="E9556" s="16">
        <v>12.695</v>
      </c>
      <c r="F9556" s="21">
        <v>44482</v>
      </c>
    </row>
    <row r="9557" spans="1:6" ht="18.75" x14ac:dyDescent="0.3">
      <c r="A9557" s="20" t="s">
        <v>33292</v>
      </c>
      <c r="B9557" s="20" t="s">
        <v>5185</v>
      </c>
      <c r="C9557" s="20" t="s">
        <v>33291</v>
      </c>
      <c r="D9557" s="20" t="s">
        <v>33293</v>
      </c>
      <c r="E9557" s="16">
        <v>12.694100000000001</v>
      </c>
      <c r="F9557" s="21">
        <v>44482</v>
      </c>
    </row>
    <row r="9558" spans="1:6" ht="18.75" x14ac:dyDescent="0.3">
      <c r="A9558" s="20" t="s">
        <v>33295</v>
      </c>
      <c r="B9558" s="20" t="s">
        <v>5185</v>
      </c>
      <c r="C9558" s="20" t="s">
        <v>33294</v>
      </c>
      <c r="D9558" s="20" t="s">
        <v>33296</v>
      </c>
      <c r="E9558" s="16">
        <v>12.7706</v>
      </c>
      <c r="F9558" s="21">
        <v>44487</v>
      </c>
    </row>
    <row r="9559" spans="1:6" ht="18.75" x14ac:dyDescent="0.3">
      <c r="A9559" s="20" t="s">
        <v>33298</v>
      </c>
      <c r="B9559" s="20" t="s">
        <v>5185</v>
      </c>
      <c r="C9559" s="20" t="s">
        <v>33297</v>
      </c>
      <c r="D9559" s="20" t="s">
        <v>33299</v>
      </c>
      <c r="E9559" s="16">
        <v>12.7705</v>
      </c>
      <c r="F9559" s="21">
        <v>44487</v>
      </c>
    </row>
    <row r="9560" spans="1:6" ht="18.75" x14ac:dyDescent="0.3">
      <c r="A9560" s="20" t="s">
        <v>33301</v>
      </c>
      <c r="B9560" s="20" t="s">
        <v>5185</v>
      </c>
      <c r="C9560" s="20" t="s">
        <v>33300</v>
      </c>
      <c r="D9560" s="20" t="s">
        <v>33302</v>
      </c>
      <c r="E9560" s="16">
        <v>12.6762</v>
      </c>
      <c r="F9560" s="21">
        <v>44487</v>
      </c>
    </row>
    <row r="9561" spans="1:6" ht="18.75" x14ac:dyDescent="0.3">
      <c r="A9561" s="20" t="s">
        <v>33304</v>
      </c>
      <c r="B9561" s="20" t="s">
        <v>5185</v>
      </c>
      <c r="C9561" s="20" t="s">
        <v>33303</v>
      </c>
      <c r="D9561" s="20" t="s">
        <v>33305</v>
      </c>
      <c r="E9561" s="16">
        <v>12.6762</v>
      </c>
      <c r="F9561" s="21">
        <v>44487</v>
      </c>
    </row>
    <row r="9562" spans="1:6" ht="18.75" x14ac:dyDescent="0.3">
      <c r="A9562" s="20" t="s">
        <v>33307</v>
      </c>
      <c r="B9562" s="20" t="s">
        <v>5185</v>
      </c>
      <c r="C9562" s="20" t="s">
        <v>33306</v>
      </c>
      <c r="D9562" s="20" t="s">
        <v>33308</v>
      </c>
      <c r="E9562" s="16">
        <v>13.3</v>
      </c>
      <c r="F9562" s="21">
        <v>44662</v>
      </c>
    </row>
    <row r="9563" spans="1:6" ht="18.75" x14ac:dyDescent="0.3">
      <c r="A9563" s="20" t="s">
        <v>33310</v>
      </c>
      <c r="B9563" s="20" t="s">
        <v>5185</v>
      </c>
      <c r="C9563" s="20" t="s">
        <v>33309</v>
      </c>
      <c r="D9563" s="20" t="s">
        <v>33311</v>
      </c>
      <c r="E9563" s="16">
        <v>13.437099999999999</v>
      </c>
      <c r="F9563" s="21">
        <v>44662</v>
      </c>
    </row>
    <row r="9564" spans="1:6" ht="18.75" x14ac:dyDescent="0.3">
      <c r="A9564" s="20" t="s">
        <v>33313</v>
      </c>
      <c r="B9564" s="20" t="s">
        <v>5185</v>
      </c>
      <c r="C9564" s="20" t="s">
        <v>33312</v>
      </c>
      <c r="D9564" s="20" t="s">
        <v>33314</v>
      </c>
      <c r="E9564" s="16">
        <v>13.437200000000001</v>
      </c>
      <c r="F9564" s="21">
        <v>44662</v>
      </c>
    </row>
    <row r="9565" spans="1:6" ht="18.75" x14ac:dyDescent="0.3">
      <c r="A9565" s="20" t="s">
        <v>33316</v>
      </c>
      <c r="B9565" s="20" t="s">
        <v>5185</v>
      </c>
      <c r="C9565" s="20" t="s">
        <v>33315</v>
      </c>
      <c r="D9565" s="20" t="s">
        <v>33317</v>
      </c>
      <c r="E9565" s="16">
        <v>13.3</v>
      </c>
      <c r="F9565" s="21">
        <v>44662</v>
      </c>
    </row>
    <row r="9566" spans="1:6" ht="18.75" x14ac:dyDescent="0.3">
      <c r="A9566" s="20" t="s">
        <v>33319</v>
      </c>
      <c r="B9566" s="20" t="s">
        <v>5185</v>
      </c>
      <c r="C9566" s="20" t="s">
        <v>33318</v>
      </c>
      <c r="D9566" s="20" t="s">
        <v>33320</v>
      </c>
      <c r="E9566" s="16">
        <v>12.5907</v>
      </c>
      <c r="F9566" s="21">
        <v>44508</v>
      </c>
    </row>
    <row r="9567" spans="1:6" ht="18.75" x14ac:dyDescent="0.3">
      <c r="A9567" s="20" t="s">
        <v>33322</v>
      </c>
      <c r="B9567" s="20" t="s">
        <v>5185</v>
      </c>
      <c r="C9567" s="20" t="s">
        <v>33321</v>
      </c>
      <c r="D9567" s="20" t="s">
        <v>33323</v>
      </c>
      <c r="E9567" s="16">
        <v>12.702999999999999</v>
      </c>
      <c r="F9567" s="21">
        <v>44508</v>
      </c>
    </row>
    <row r="9568" spans="1:6" ht="18.75" x14ac:dyDescent="0.3">
      <c r="A9568" s="20" t="s">
        <v>33325</v>
      </c>
      <c r="B9568" s="20" t="s">
        <v>5185</v>
      </c>
      <c r="C9568" s="20" t="s">
        <v>33324</v>
      </c>
      <c r="D9568" s="20" t="s">
        <v>33326</v>
      </c>
      <c r="E9568" s="16">
        <v>12.702999999999999</v>
      </c>
      <c r="F9568" s="21">
        <v>44508</v>
      </c>
    </row>
    <row r="9569" spans="1:6" ht="18.75" x14ac:dyDescent="0.3">
      <c r="A9569" s="20" t="s">
        <v>33328</v>
      </c>
      <c r="B9569" s="20" t="s">
        <v>5185</v>
      </c>
      <c r="C9569" s="20" t="s">
        <v>33327</v>
      </c>
      <c r="D9569" s="20" t="s">
        <v>33329</v>
      </c>
      <c r="E9569" s="16">
        <v>12.5907</v>
      </c>
      <c r="F9569" s="21">
        <v>44508</v>
      </c>
    </row>
    <row r="9570" spans="1:6" ht="18.75" x14ac:dyDescent="0.3">
      <c r="A9570" s="20" t="s">
        <v>33331</v>
      </c>
      <c r="B9570" s="20" t="s">
        <v>5185</v>
      </c>
      <c r="C9570" s="20" t="s">
        <v>33330</v>
      </c>
      <c r="D9570" s="20" t="s">
        <v>33332</v>
      </c>
      <c r="E9570" s="16">
        <v>12.902699999999999</v>
      </c>
      <c r="F9570" s="21">
        <v>44522</v>
      </c>
    </row>
    <row r="9571" spans="1:6" ht="18.75" x14ac:dyDescent="0.3">
      <c r="A9571" s="20" t="s">
        <v>33334</v>
      </c>
      <c r="B9571" s="20" t="s">
        <v>5185</v>
      </c>
      <c r="C9571" s="20" t="s">
        <v>33333</v>
      </c>
      <c r="D9571" s="20" t="s">
        <v>33335</v>
      </c>
      <c r="E9571" s="16">
        <v>12.728300000000001</v>
      </c>
      <c r="F9571" s="21">
        <v>44522</v>
      </c>
    </row>
    <row r="9572" spans="1:6" ht="18.75" x14ac:dyDescent="0.3">
      <c r="A9572" s="20" t="s">
        <v>33337</v>
      </c>
      <c r="B9572" s="20" t="s">
        <v>5185</v>
      </c>
      <c r="C9572" s="20" t="s">
        <v>33336</v>
      </c>
      <c r="D9572" s="20" t="s">
        <v>33338</v>
      </c>
      <c r="E9572" s="16">
        <v>12.902699999999999</v>
      </c>
      <c r="F9572" s="21">
        <v>44522</v>
      </c>
    </row>
    <row r="9573" spans="1:6" ht="18.75" x14ac:dyDescent="0.3">
      <c r="A9573" s="20" t="s">
        <v>33340</v>
      </c>
      <c r="B9573" s="20" t="s">
        <v>5185</v>
      </c>
      <c r="C9573" s="20" t="s">
        <v>33339</v>
      </c>
      <c r="D9573" s="20" t="s">
        <v>33341</v>
      </c>
      <c r="E9573" s="16">
        <v>12.728300000000001</v>
      </c>
      <c r="F9573" s="21">
        <v>44522</v>
      </c>
    </row>
    <row r="9574" spans="1:6" ht="18.75" x14ac:dyDescent="0.3">
      <c r="A9574" s="20" t="s">
        <v>33343</v>
      </c>
      <c r="B9574" s="20" t="s">
        <v>5185</v>
      </c>
      <c r="C9574" s="20" t="s">
        <v>33342</v>
      </c>
      <c r="D9574" s="20" t="s">
        <v>33344</v>
      </c>
      <c r="E9574" s="16">
        <v>13.3123</v>
      </c>
      <c r="F9574" s="21">
        <v>44679</v>
      </c>
    </row>
    <row r="9575" spans="1:6" ht="18.75" x14ac:dyDescent="0.3">
      <c r="A9575" s="20" t="s">
        <v>33346</v>
      </c>
      <c r="B9575" s="20" t="s">
        <v>5185</v>
      </c>
      <c r="C9575" s="20" t="s">
        <v>33345</v>
      </c>
      <c r="D9575" s="20" t="s">
        <v>33347</v>
      </c>
      <c r="E9575" s="16">
        <v>13.449400000000001</v>
      </c>
      <c r="F9575" s="21">
        <v>44679</v>
      </c>
    </row>
    <row r="9576" spans="1:6" ht="18.75" x14ac:dyDescent="0.3">
      <c r="A9576" s="20" t="s">
        <v>33349</v>
      </c>
      <c r="B9576" s="20" t="s">
        <v>5185</v>
      </c>
      <c r="C9576" s="20" t="s">
        <v>33348</v>
      </c>
      <c r="D9576" s="20" t="s">
        <v>33350</v>
      </c>
      <c r="E9576" s="16">
        <v>13.3123</v>
      </c>
      <c r="F9576" s="21">
        <v>44679</v>
      </c>
    </row>
    <row r="9577" spans="1:6" ht="18.75" x14ac:dyDescent="0.3">
      <c r="A9577" s="20" t="s">
        <v>33352</v>
      </c>
      <c r="B9577" s="20" t="s">
        <v>5185</v>
      </c>
      <c r="C9577" s="20" t="s">
        <v>33351</v>
      </c>
      <c r="D9577" s="20" t="s">
        <v>33353</v>
      </c>
      <c r="E9577" s="16">
        <v>13.3865</v>
      </c>
      <c r="F9577" s="21">
        <v>44685</v>
      </c>
    </row>
    <row r="9578" spans="1:6" ht="18.75" x14ac:dyDescent="0.3">
      <c r="A9578" s="20" t="s">
        <v>33355</v>
      </c>
      <c r="B9578" s="20" t="s">
        <v>5185</v>
      </c>
      <c r="C9578" s="20" t="s">
        <v>33354</v>
      </c>
      <c r="D9578" s="20" t="s">
        <v>33356</v>
      </c>
      <c r="E9578" s="16">
        <v>13.385899999999999</v>
      </c>
      <c r="F9578" s="21">
        <v>44685</v>
      </c>
    </row>
    <row r="9579" spans="1:6" ht="18.75" x14ac:dyDescent="0.3">
      <c r="A9579" s="20" t="s">
        <v>33358</v>
      </c>
      <c r="B9579" s="20" t="s">
        <v>5185</v>
      </c>
      <c r="C9579" s="20" t="s">
        <v>33357</v>
      </c>
      <c r="D9579" s="20" t="s">
        <v>33359</v>
      </c>
      <c r="E9579" s="16">
        <v>13.2293</v>
      </c>
      <c r="F9579" s="21">
        <v>44685</v>
      </c>
    </row>
    <row r="9580" spans="1:6" ht="18.75" x14ac:dyDescent="0.3">
      <c r="A9580" s="20" t="s">
        <v>33361</v>
      </c>
      <c r="B9580" s="20" t="s">
        <v>5185</v>
      </c>
      <c r="C9580" s="20" t="s">
        <v>33360</v>
      </c>
      <c r="D9580" s="20" t="s">
        <v>33362</v>
      </c>
      <c r="E9580" s="16">
        <v>13.2293</v>
      </c>
      <c r="F9580" s="21">
        <v>44685</v>
      </c>
    </row>
    <row r="9581" spans="1:6" ht="18.75" x14ac:dyDescent="0.3">
      <c r="A9581" s="20" t="s">
        <v>33364</v>
      </c>
      <c r="B9581" s="20" t="s">
        <v>5185</v>
      </c>
      <c r="C9581" s="20" t="s">
        <v>33363</v>
      </c>
      <c r="D9581" s="20" t="s">
        <v>33365</v>
      </c>
      <c r="E9581" s="16">
        <v>13.3476</v>
      </c>
      <c r="F9581" s="21">
        <v>44713</v>
      </c>
    </row>
    <row r="9582" spans="1:6" ht="18.75" x14ac:dyDescent="0.3">
      <c r="A9582" s="20" t="s">
        <v>33367</v>
      </c>
      <c r="B9582" s="20" t="s">
        <v>5185</v>
      </c>
      <c r="C9582" s="20" t="s">
        <v>33366</v>
      </c>
      <c r="D9582" s="20" t="s">
        <v>33368</v>
      </c>
      <c r="E9582" s="16">
        <v>13.2042</v>
      </c>
      <c r="F9582" s="21">
        <v>44713</v>
      </c>
    </row>
    <row r="9583" spans="1:6" ht="18.75" x14ac:dyDescent="0.3">
      <c r="A9583" s="20" t="s">
        <v>33370</v>
      </c>
      <c r="B9583" s="20" t="s">
        <v>5185</v>
      </c>
      <c r="C9583" s="20" t="s">
        <v>33369</v>
      </c>
      <c r="D9583" s="20" t="s">
        <v>33371</v>
      </c>
      <c r="E9583" s="16">
        <v>13.2042</v>
      </c>
      <c r="F9583" s="21">
        <v>44713</v>
      </c>
    </row>
    <row r="9584" spans="1:6" ht="18.75" x14ac:dyDescent="0.3">
      <c r="A9584" s="20" t="s">
        <v>33373</v>
      </c>
      <c r="B9584" s="20" t="s">
        <v>5185</v>
      </c>
      <c r="C9584" s="20" t="s">
        <v>33372</v>
      </c>
      <c r="D9584" s="20" t="s">
        <v>33374</v>
      </c>
      <c r="E9584" s="16">
        <v>13.1211</v>
      </c>
      <c r="F9584" s="21">
        <v>44691</v>
      </c>
    </row>
    <row r="9585" spans="1:6" ht="18.75" x14ac:dyDescent="0.3">
      <c r="A9585" s="20" t="s">
        <v>33376</v>
      </c>
      <c r="B9585" s="20" t="s">
        <v>5185</v>
      </c>
      <c r="C9585" s="20" t="s">
        <v>33375</v>
      </c>
      <c r="D9585" s="20" t="s">
        <v>33377</v>
      </c>
      <c r="E9585" s="16">
        <v>13.1212</v>
      </c>
      <c r="F9585" s="21">
        <v>44691</v>
      </c>
    </row>
    <row r="9586" spans="1:6" ht="18.75" x14ac:dyDescent="0.3">
      <c r="A9586" s="20" t="s">
        <v>33379</v>
      </c>
      <c r="B9586" s="20" t="s">
        <v>5185</v>
      </c>
      <c r="C9586" s="20" t="s">
        <v>33378</v>
      </c>
      <c r="D9586" s="20" t="s">
        <v>33380</v>
      </c>
      <c r="E9586" s="16">
        <v>12.9749</v>
      </c>
      <c r="F9586" s="21">
        <v>44691</v>
      </c>
    </row>
    <row r="9587" spans="1:6" ht="18.75" x14ac:dyDescent="0.3">
      <c r="A9587" s="20" t="s">
        <v>33382</v>
      </c>
      <c r="B9587" s="20" t="s">
        <v>5185</v>
      </c>
      <c r="C9587" s="20" t="s">
        <v>33381</v>
      </c>
      <c r="D9587" s="20" t="s">
        <v>33383</v>
      </c>
      <c r="E9587" s="16">
        <v>13.1168</v>
      </c>
      <c r="F9587" s="21">
        <v>44698</v>
      </c>
    </row>
    <row r="9588" spans="1:6" ht="18.75" x14ac:dyDescent="0.3">
      <c r="A9588" s="20" t="s">
        <v>33385</v>
      </c>
      <c r="B9588" s="20" t="s">
        <v>5185</v>
      </c>
      <c r="C9588" s="20" t="s">
        <v>33384</v>
      </c>
      <c r="D9588" s="20" t="s">
        <v>33386</v>
      </c>
      <c r="E9588" s="16">
        <v>12.9815</v>
      </c>
      <c r="F9588" s="21">
        <v>44698</v>
      </c>
    </row>
    <row r="9589" spans="1:6" ht="18.75" x14ac:dyDescent="0.3">
      <c r="A9589" s="20" t="s">
        <v>33388</v>
      </c>
      <c r="B9589" s="20" t="s">
        <v>5185</v>
      </c>
      <c r="C9589" s="20" t="s">
        <v>33387</v>
      </c>
      <c r="D9589" s="20" t="s">
        <v>33389</v>
      </c>
      <c r="E9589" s="16">
        <v>12.9816</v>
      </c>
      <c r="F9589" s="21">
        <v>44698</v>
      </c>
    </row>
    <row r="9590" spans="1:6" ht="18.75" x14ac:dyDescent="0.3">
      <c r="A9590" s="20" t="s">
        <v>33391</v>
      </c>
      <c r="B9590" s="20" t="s">
        <v>5185</v>
      </c>
      <c r="C9590" s="20" t="s">
        <v>33390</v>
      </c>
      <c r="D9590" s="20" t="s">
        <v>33392</v>
      </c>
      <c r="E9590" s="16">
        <v>12.989000000000001</v>
      </c>
      <c r="F9590" s="21">
        <v>44700</v>
      </c>
    </row>
    <row r="9591" spans="1:6" ht="18.75" x14ac:dyDescent="0.3">
      <c r="A9591" s="20" t="s">
        <v>33394</v>
      </c>
      <c r="B9591" s="20" t="s">
        <v>5185</v>
      </c>
      <c r="C9591" s="20" t="s">
        <v>33393</v>
      </c>
      <c r="D9591" s="20" t="s">
        <v>33395</v>
      </c>
      <c r="E9591" s="16">
        <v>13.0336</v>
      </c>
      <c r="F9591" s="21">
        <v>44700</v>
      </c>
    </row>
    <row r="9592" spans="1:6" ht="18.75" x14ac:dyDescent="0.3">
      <c r="A9592" s="20" t="s">
        <v>33397</v>
      </c>
      <c r="B9592" s="20" t="s">
        <v>5185</v>
      </c>
      <c r="C9592" s="20" t="s">
        <v>33396</v>
      </c>
      <c r="D9592" s="20" t="s">
        <v>33398</v>
      </c>
      <c r="E9592" s="16">
        <v>13.033899999999999</v>
      </c>
      <c r="F9592" s="21">
        <v>44700</v>
      </c>
    </row>
    <row r="9593" spans="1:6" ht="18.75" x14ac:dyDescent="0.3">
      <c r="A9593" s="20" t="s">
        <v>33400</v>
      </c>
      <c r="B9593" s="20" t="s">
        <v>5185</v>
      </c>
      <c r="C9593" s="20" t="s">
        <v>33399</v>
      </c>
      <c r="D9593" s="20" t="s">
        <v>33401</v>
      </c>
      <c r="E9593" s="16">
        <v>12.989000000000001</v>
      </c>
      <c r="F9593" s="21">
        <v>44700</v>
      </c>
    </row>
    <row r="9594" spans="1:6" ht="18.75" x14ac:dyDescent="0.3">
      <c r="A9594" s="20" t="s">
        <v>33403</v>
      </c>
      <c r="B9594" s="20" t="s">
        <v>5185</v>
      </c>
      <c r="C9594" s="20" t="s">
        <v>33402</v>
      </c>
      <c r="D9594" s="20" t="s">
        <v>33404</v>
      </c>
      <c r="E9594" s="16">
        <v>13.001799999999999</v>
      </c>
      <c r="F9594" s="21">
        <v>44698</v>
      </c>
    </row>
    <row r="9595" spans="1:6" ht="18.75" x14ac:dyDescent="0.3">
      <c r="A9595" s="20" t="s">
        <v>33406</v>
      </c>
      <c r="B9595" s="20" t="s">
        <v>5185</v>
      </c>
      <c r="C9595" s="20" t="s">
        <v>33405</v>
      </c>
      <c r="D9595" s="20" t="s">
        <v>33407</v>
      </c>
      <c r="E9595" s="16">
        <v>12.9131</v>
      </c>
      <c r="F9595" s="21">
        <v>44698</v>
      </c>
    </row>
    <row r="9596" spans="1:6" ht="18.75" x14ac:dyDescent="0.3">
      <c r="A9596" s="20" t="s">
        <v>33409</v>
      </c>
      <c r="B9596" s="20" t="s">
        <v>5185</v>
      </c>
      <c r="C9596" s="20" t="s">
        <v>33408</v>
      </c>
      <c r="D9596" s="20" t="s">
        <v>33410</v>
      </c>
      <c r="E9596" s="16">
        <v>12.942500000000001</v>
      </c>
      <c r="F9596" s="21">
        <v>44705</v>
      </c>
    </row>
    <row r="9597" spans="1:6" ht="18.75" x14ac:dyDescent="0.3">
      <c r="A9597" s="20" t="s">
        <v>33412</v>
      </c>
      <c r="B9597" s="20" t="s">
        <v>5185</v>
      </c>
      <c r="C9597" s="20" t="s">
        <v>33411</v>
      </c>
      <c r="D9597" s="20" t="s">
        <v>33413</v>
      </c>
      <c r="E9597" s="16">
        <v>12.8361</v>
      </c>
      <c r="F9597" s="21">
        <v>44705</v>
      </c>
    </row>
    <row r="9598" spans="1:6" ht="18.75" x14ac:dyDescent="0.3">
      <c r="A9598" s="20" t="s">
        <v>33415</v>
      </c>
      <c r="B9598" s="20" t="s">
        <v>5185</v>
      </c>
      <c r="C9598" s="20" t="s">
        <v>33414</v>
      </c>
      <c r="D9598" s="20" t="s">
        <v>33416</v>
      </c>
      <c r="E9598" s="16">
        <v>12.8361</v>
      </c>
      <c r="F9598" s="21">
        <v>44705</v>
      </c>
    </row>
    <row r="9599" spans="1:6" ht="18.75" x14ac:dyDescent="0.3">
      <c r="A9599" s="20" t="s">
        <v>33418</v>
      </c>
      <c r="B9599" s="20" t="s">
        <v>5185</v>
      </c>
      <c r="C9599" s="20" t="s">
        <v>33417</v>
      </c>
      <c r="D9599" s="20" t="s">
        <v>33419</v>
      </c>
      <c r="E9599" s="16">
        <v>13.1076</v>
      </c>
      <c r="F9599" s="21">
        <v>44715</v>
      </c>
    </row>
    <row r="9600" spans="1:6" ht="18.75" x14ac:dyDescent="0.3">
      <c r="A9600" s="20" t="s">
        <v>33421</v>
      </c>
      <c r="B9600" s="20" t="s">
        <v>5185</v>
      </c>
      <c r="C9600" s="20" t="s">
        <v>33420</v>
      </c>
      <c r="D9600" s="20" t="s">
        <v>33422</v>
      </c>
      <c r="E9600" s="16">
        <v>13.1076</v>
      </c>
      <c r="F9600" s="21">
        <v>44715</v>
      </c>
    </row>
    <row r="9601" spans="1:6" ht="18.75" x14ac:dyDescent="0.3">
      <c r="A9601" s="20" t="s">
        <v>33424</v>
      </c>
      <c r="B9601" s="20" t="s">
        <v>5185</v>
      </c>
      <c r="C9601" s="20" t="s">
        <v>33423</v>
      </c>
      <c r="D9601" s="20" t="s">
        <v>33425</v>
      </c>
      <c r="E9601" s="16">
        <v>12.8851</v>
      </c>
      <c r="F9601" s="21">
        <v>44715</v>
      </c>
    </row>
    <row r="9602" spans="1:6" ht="18.75" x14ac:dyDescent="0.3">
      <c r="A9602" s="20" t="s">
        <v>33427</v>
      </c>
      <c r="B9602" s="20" t="s">
        <v>5185</v>
      </c>
      <c r="C9602" s="20" t="s">
        <v>33426</v>
      </c>
      <c r="D9602" s="20" t="s">
        <v>33428</v>
      </c>
      <c r="E9602" s="16">
        <v>12.8851</v>
      </c>
      <c r="F9602" s="21">
        <v>44715</v>
      </c>
    </row>
    <row r="9603" spans="1:6" ht="18.75" x14ac:dyDescent="0.3">
      <c r="A9603" s="20" t="s">
        <v>33430</v>
      </c>
      <c r="B9603" s="20" t="s">
        <v>5185</v>
      </c>
      <c r="C9603" s="20" t="s">
        <v>33429</v>
      </c>
      <c r="D9603" s="20" t="s">
        <v>33431</v>
      </c>
      <c r="E9603" s="16">
        <v>12.965299999999999</v>
      </c>
      <c r="F9603" s="21">
        <v>44742</v>
      </c>
    </row>
    <row r="9604" spans="1:6" ht="18.75" x14ac:dyDescent="0.3">
      <c r="A9604" s="20" t="s">
        <v>33433</v>
      </c>
      <c r="B9604" s="20" t="s">
        <v>5185</v>
      </c>
      <c r="C9604" s="20" t="s">
        <v>33432</v>
      </c>
      <c r="D9604" s="20" t="s">
        <v>33434</v>
      </c>
      <c r="E9604" s="16">
        <v>12.9693</v>
      </c>
      <c r="F9604" s="21">
        <v>44742</v>
      </c>
    </row>
    <row r="9605" spans="1:6" ht="18.75" x14ac:dyDescent="0.3">
      <c r="A9605" s="20" t="s">
        <v>33436</v>
      </c>
      <c r="B9605" s="20" t="s">
        <v>5185</v>
      </c>
      <c r="C9605" s="20" t="s">
        <v>33435</v>
      </c>
      <c r="D9605" s="20" t="s">
        <v>33437</v>
      </c>
      <c r="E9605" s="16">
        <v>12.8756</v>
      </c>
      <c r="F9605" s="21">
        <v>44742</v>
      </c>
    </row>
    <row r="9606" spans="1:6" ht="18.75" x14ac:dyDescent="0.3">
      <c r="A9606" s="20" t="s">
        <v>33439</v>
      </c>
      <c r="B9606" s="20" t="s">
        <v>5185</v>
      </c>
      <c r="C9606" s="20" t="s">
        <v>33438</v>
      </c>
      <c r="D9606" s="20" t="s">
        <v>33440</v>
      </c>
      <c r="E9606" s="16">
        <v>12.8756</v>
      </c>
      <c r="F9606" s="21">
        <v>44742</v>
      </c>
    </row>
    <row r="9607" spans="1:6" ht="18.75" x14ac:dyDescent="0.3">
      <c r="A9607" s="20" t="s">
        <v>33442</v>
      </c>
      <c r="B9607" s="20" t="s">
        <v>5185</v>
      </c>
      <c r="C9607" s="20" t="s">
        <v>33441</v>
      </c>
      <c r="D9607" s="20" t="s">
        <v>33443</v>
      </c>
      <c r="E9607" s="16">
        <v>12.9786</v>
      </c>
      <c r="F9607" s="21">
        <v>44760</v>
      </c>
    </row>
    <row r="9608" spans="1:6" ht="18.75" x14ac:dyDescent="0.3">
      <c r="A9608" s="20" t="s">
        <v>33445</v>
      </c>
      <c r="B9608" s="20" t="s">
        <v>5185</v>
      </c>
      <c r="C9608" s="20" t="s">
        <v>33444</v>
      </c>
      <c r="D9608" s="20" t="s">
        <v>33446</v>
      </c>
      <c r="E9608" s="16">
        <v>12.8888</v>
      </c>
      <c r="F9608" s="21">
        <v>44760</v>
      </c>
    </row>
    <row r="9609" spans="1:6" ht="18.75" x14ac:dyDescent="0.3">
      <c r="A9609" s="20" t="s">
        <v>33448</v>
      </c>
      <c r="B9609" s="20" t="s">
        <v>5185</v>
      </c>
      <c r="C9609" s="20" t="s">
        <v>33447</v>
      </c>
      <c r="D9609" s="20" t="s">
        <v>33449</v>
      </c>
      <c r="E9609" s="16">
        <v>12.8888</v>
      </c>
      <c r="F9609" s="21">
        <v>44760</v>
      </c>
    </row>
    <row r="9610" spans="1:6" ht="18.75" x14ac:dyDescent="0.3">
      <c r="A9610" s="20" t="s">
        <v>33451</v>
      </c>
      <c r="B9610" s="20" t="s">
        <v>5185</v>
      </c>
      <c r="C9610" s="20" t="s">
        <v>33450</v>
      </c>
      <c r="D9610" s="20" t="s">
        <v>33452</v>
      </c>
      <c r="E9610" s="16">
        <v>12.960599999999999</v>
      </c>
      <c r="F9610" s="21">
        <v>44768</v>
      </c>
    </row>
    <row r="9611" spans="1:6" ht="18.75" x14ac:dyDescent="0.3">
      <c r="A9611" s="20" t="s">
        <v>33454</v>
      </c>
      <c r="B9611" s="20" t="s">
        <v>5185</v>
      </c>
      <c r="C9611" s="20" t="s">
        <v>33453</v>
      </c>
      <c r="D9611" s="20" t="s">
        <v>33455</v>
      </c>
      <c r="E9611" s="16">
        <v>12.960599999999999</v>
      </c>
      <c r="F9611" s="21">
        <v>44768</v>
      </c>
    </row>
    <row r="9612" spans="1:6" ht="18.75" x14ac:dyDescent="0.3">
      <c r="A9612" s="20" t="s">
        <v>33457</v>
      </c>
      <c r="B9612" s="20" t="s">
        <v>5185</v>
      </c>
      <c r="C9612" s="20" t="s">
        <v>33456</v>
      </c>
      <c r="D9612" s="20" t="s">
        <v>33458</v>
      </c>
      <c r="E9612" s="16">
        <v>12.8711</v>
      </c>
      <c r="F9612" s="21">
        <v>44768</v>
      </c>
    </row>
    <row r="9613" spans="1:6" ht="18.75" x14ac:dyDescent="0.3">
      <c r="A9613" s="20" t="s">
        <v>33460</v>
      </c>
      <c r="B9613" s="20" t="s">
        <v>5185</v>
      </c>
      <c r="C9613" s="20" t="s">
        <v>33459</v>
      </c>
      <c r="D9613" s="20" t="s">
        <v>33461</v>
      </c>
      <c r="E9613" s="16">
        <v>12.871</v>
      </c>
      <c r="F9613" s="21">
        <v>44768</v>
      </c>
    </row>
    <row r="9614" spans="1:6" ht="18.75" x14ac:dyDescent="0.3">
      <c r="A9614" s="20" t="s">
        <v>33463</v>
      </c>
      <c r="B9614" s="20" t="s">
        <v>5185</v>
      </c>
      <c r="C9614" s="20" t="s">
        <v>33462</v>
      </c>
      <c r="D9614" s="20" t="s">
        <v>33464</v>
      </c>
      <c r="E9614" s="16">
        <v>12.682</v>
      </c>
      <c r="F9614" s="21">
        <v>44728</v>
      </c>
    </row>
    <row r="9615" spans="1:6" ht="18.75" x14ac:dyDescent="0.3">
      <c r="A9615" s="20" t="s">
        <v>33466</v>
      </c>
      <c r="B9615" s="20" t="s">
        <v>5185</v>
      </c>
      <c r="C9615" s="20" t="s">
        <v>33465</v>
      </c>
      <c r="D9615" s="20" t="s">
        <v>33467</v>
      </c>
      <c r="E9615" s="16">
        <v>12.598599999999999</v>
      </c>
      <c r="F9615" s="21">
        <v>44728</v>
      </c>
    </row>
    <row r="9616" spans="1:6" ht="18.75" x14ac:dyDescent="0.3">
      <c r="A9616" s="20" t="s">
        <v>33469</v>
      </c>
      <c r="B9616" s="20" t="s">
        <v>5185</v>
      </c>
      <c r="C9616" s="20" t="s">
        <v>33468</v>
      </c>
      <c r="D9616" s="20" t="s">
        <v>33470</v>
      </c>
      <c r="E9616" s="16">
        <v>12.598599999999999</v>
      </c>
      <c r="F9616" s="21">
        <v>44728</v>
      </c>
    </row>
    <row r="9617" spans="1:6" ht="18.75" x14ac:dyDescent="0.3">
      <c r="A9617" s="20" t="s">
        <v>33472</v>
      </c>
      <c r="B9617" s="20" t="s">
        <v>5185</v>
      </c>
      <c r="C9617" s="20" t="s">
        <v>33471</v>
      </c>
      <c r="D9617" s="20" t="s">
        <v>33473</v>
      </c>
      <c r="E9617" s="16">
        <v>12.6965</v>
      </c>
      <c r="F9617" s="21">
        <v>44733</v>
      </c>
    </row>
    <row r="9618" spans="1:6" ht="18.75" x14ac:dyDescent="0.3">
      <c r="A9618" s="20" t="s">
        <v>33475</v>
      </c>
      <c r="B9618" s="20" t="s">
        <v>5185</v>
      </c>
      <c r="C9618" s="20" t="s">
        <v>33474</v>
      </c>
      <c r="D9618" s="20" t="s">
        <v>33476</v>
      </c>
      <c r="E9618" s="16">
        <v>12.634399999999999</v>
      </c>
      <c r="F9618" s="21">
        <v>44733</v>
      </c>
    </row>
    <row r="9619" spans="1:6" ht="18.75" x14ac:dyDescent="0.3">
      <c r="A9619" s="20" t="s">
        <v>33478</v>
      </c>
      <c r="B9619" s="20" t="s">
        <v>5185</v>
      </c>
      <c r="C9619" s="20" t="s">
        <v>33477</v>
      </c>
      <c r="D9619" s="20" t="s">
        <v>33479</v>
      </c>
      <c r="E9619" s="16">
        <v>12.591100000000001</v>
      </c>
      <c r="F9619" s="21">
        <v>44735</v>
      </c>
    </row>
    <row r="9620" spans="1:6" ht="18.75" x14ac:dyDescent="0.3">
      <c r="A9620" s="20" t="s">
        <v>33481</v>
      </c>
      <c r="B9620" s="20" t="s">
        <v>5185</v>
      </c>
      <c r="C9620" s="20" t="s">
        <v>33480</v>
      </c>
      <c r="D9620" s="20" t="s">
        <v>33482</v>
      </c>
      <c r="E9620" s="16">
        <v>12.523199999999999</v>
      </c>
      <c r="F9620" s="21">
        <v>44735</v>
      </c>
    </row>
    <row r="9621" spans="1:6" ht="18.75" x14ac:dyDescent="0.3">
      <c r="A9621" s="20" t="s">
        <v>33484</v>
      </c>
      <c r="B9621" s="20" t="s">
        <v>5185</v>
      </c>
      <c r="C9621" s="20" t="s">
        <v>33483</v>
      </c>
      <c r="D9621" s="20" t="s">
        <v>33485</v>
      </c>
      <c r="E9621" s="16">
        <v>12.523199999999999</v>
      </c>
      <c r="F9621" s="21">
        <v>44735</v>
      </c>
    </row>
    <row r="9622" spans="1:6" ht="18.75" x14ac:dyDescent="0.3">
      <c r="A9622" s="20" t="s">
        <v>33487</v>
      </c>
      <c r="B9622" s="20" t="s">
        <v>5185</v>
      </c>
      <c r="C9622" s="20" t="s">
        <v>33486</v>
      </c>
      <c r="D9622" s="20" t="s">
        <v>33488</v>
      </c>
      <c r="E9622" s="16">
        <v>10.9497</v>
      </c>
      <c r="F9622" s="21">
        <v>45134</v>
      </c>
    </row>
    <row r="9623" spans="1:6" ht="18.75" x14ac:dyDescent="0.3">
      <c r="A9623" s="20" t="s">
        <v>33490</v>
      </c>
      <c r="B9623" s="20" t="s">
        <v>5185</v>
      </c>
      <c r="C9623" s="20" t="s">
        <v>33489</v>
      </c>
      <c r="D9623" s="20" t="s">
        <v>33491</v>
      </c>
      <c r="E9623" s="16">
        <v>10.9496</v>
      </c>
      <c r="F9623" s="21">
        <v>45134</v>
      </c>
    </row>
    <row r="9624" spans="1:6" ht="18.75" x14ac:dyDescent="0.3">
      <c r="A9624" s="20" t="s">
        <v>33493</v>
      </c>
      <c r="B9624" s="20" t="s">
        <v>5185</v>
      </c>
      <c r="C9624" s="20" t="s">
        <v>33492</v>
      </c>
      <c r="D9624" s="20" t="s">
        <v>33494</v>
      </c>
      <c r="E9624" s="16">
        <v>10.8856</v>
      </c>
      <c r="F9624" s="21">
        <v>45134</v>
      </c>
    </row>
    <row r="9625" spans="1:6" ht="18.75" x14ac:dyDescent="0.3">
      <c r="A9625" s="20" t="s">
        <v>33496</v>
      </c>
      <c r="B9625" s="20" t="s">
        <v>5185</v>
      </c>
      <c r="C9625" s="20" t="s">
        <v>33495</v>
      </c>
      <c r="D9625" s="20" t="s">
        <v>33497</v>
      </c>
      <c r="E9625" s="16">
        <v>10.8856</v>
      </c>
      <c r="F9625" s="21">
        <v>45134</v>
      </c>
    </row>
    <row r="9626" spans="1:6" ht="18.75" x14ac:dyDescent="0.3">
      <c r="A9626" s="20" t="s">
        <v>33499</v>
      </c>
      <c r="B9626" s="20" t="s">
        <v>5185</v>
      </c>
      <c r="C9626" s="20" t="s">
        <v>33498</v>
      </c>
      <c r="D9626" s="20" t="s">
        <v>33500</v>
      </c>
      <c r="E9626" s="16">
        <v>10.117100000000001</v>
      </c>
      <c r="F9626" s="21">
        <v>44750</v>
      </c>
    </row>
    <row r="9627" spans="1:6" ht="18.75" x14ac:dyDescent="0.3">
      <c r="A9627" s="20" t="s">
        <v>33502</v>
      </c>
      <c r="B9627" s="20" t="s">
        <v>5185</v>
      </c>
      <c r="C9627" s="20" t="s">
        <v>33501</v>
      </c>
      <c r="D9627" s="20" t="s">
        <v>33503</v>
      </c>
      <c r="E9627" s="16">
        <v>10.117000000000001</v>
      </c>
      <c r="F9627" s="21">
        <v>44750</v>
      </c>
    </row>
    <row r="9628" spans="1:6" ht="18.75" x14ac:dyDescent="0.3">
      <c r="A9628" s="20" t="s">
        <v>33505</v>
      </c>
      <c r="B9628" s="20" t="s">
        <v>5185</v>
      </c>
      <c r="C9628" s="20" t="s">
        <v>33504</v>
      </c>
      <c r="D9628" s="20" t="s">
        <v>33506</v>
      </c>
      <c r="E9628" s="16">
        <v>10.1214</v>
      </c>
      <c r="F9628" s="21">
        <v>44750</v>
      </c>
    </row>
    <row r="9629" spans="1:6" ht="18.75" x14ac:dyDescent="0.3">
      <c r="A9629" s="20" t="s">
        <v>33508</v>
      </c>
      <c r="B9629" s="20" t="s">
        <v>5185</v>
      </c>
      <c r="C9629" s="20" t="s">
        <v>33507</v>
      </c>
      <c r="D9629" s="20" t="s">
        <v>33509</v>
      </c>
      <c r="E9629" s="16">
        <v>10.1214</v>
      </c>
      <c r="F9629" s="21">
        <v>44750</v>
      </c>
    </row>
    <row r="9630" spans="1:6" ht="18.75" x14ac:dyDescent="0.3">
      <c r="A9630" s="20" t="s">
        <v>41243</v>
      </c>
      <c r="B9630" s="20" t="s">
        <v>5185</v>
      </c>
      <c r="C9630" s="20" t="s">
        <v>41244</v>
      </c>
      <c r="D9630" s="20" t="s">
        <v>41245</v>
      </c>
      <c r="E9630" s="16">
        <v>10.162599999999999</v>
      </c>
      <c r="F9630" s="21">
        <v>44894</v>
      </c>
    </row>
    <row r="9631" spans="1:6" ht="18.75" x14ac:dyDescent="0.3">
      <c r="A9631" s="20" t="s">
        <v>41246</v>
      </c>
      <c r="B9631" s="20" t="s">
        <v>5185</v>
      </c>
      <c r="C9631" s="20" t="s">
        <v>41247</v>
      </c>
      <c r="D9631" s="20" t="s">
        <v>41248</v>
      </c>
      <c r="E9631" s="16">
        <v>10.162699999999999</v>
      </c>
      <c r="F9631" s="21">
        <v>44894</v>
      </c>
    </row>
    <row r="9632" spans="1:6" ht="18.75" x14ac:dyDescent="0.3">
      <c r="A9632" s="20" t="s">
        <v>41249</v>
      </c>
      <c r="B9632" s="20" t="s">
        <v>5185</v>
      </c>
      <c r="C9632" s="20" t="s">
        <v>41250</v>
      </c>
      <c r="D9632" s="20" t="s">
        <v>41251</v>
      </c>
      <c r="E9632" s="16">
        <v>10.1585</v>
      </c>
      <c r="F9632" s="21">
        <v>44894</v>
      </c>
    </row>
    <row r="9633" spans="1:6" ht="18.75" x14ac:dyDescent="0.3">
      <c r="A9633" s="20" t="s">
        <v>41252</v>
      </c>
      <c r="B9633" s="20" t="s">
        <v>5185</v>
      </c>
      <c r="C9633" s="20" t="s">
        <v>41253</v>
      </c>
      <c r="D9633" s="20" t="s">
        <v>41254</v>
      </c>
      <c r="E9633" s="16">
        <v>10.1585</v>
      </c>
      <c r="F9633" s="21">
        <v>44894</v>
      </c>
    </row>
    <row r="9634" spans="1:6" ht="18.75" x14ac:dyDescent="0.3">
      <c r="A9634" s="20" t="s">
        <v>42110</v>
      </c>
      <c r="B9634" s="20" t="s">
        <v>5185</v>
      </c>
      <c r="C9634" s="20" t="s">
        <v>42111</v>
      </c>
      <c r="D9634" s="20" t="s">
        <v>42112</v>
      </c>
      <c r="E9634" s="16">
        <v>10.3057</v>
      </c>
      <c r="F9634" s="21">
        <v>45005</v>
      </c>
    </row>
    <row r="9635" spans="1:6" ht="18.75" x14ac:dyDescent="0.3">
      <c r="A9635" s="20" t="s">
        <v>42113</v>
      </c>
      <c r="B9635" s="20" t="s">
        <v>5185</v>
      </c>
      <c r="C9635" s="20" t="s">
        <v>42114</v>
      </c>
      <c r="D9635" s="20" t="s">
        <v>42115</v>
      </c>
      <c r="E9635" s="16">
        <v>10.3057</v>
      </c>
      <c r="F9635" s="21">
        <v>45005</v>
      </c>
    </row>
    <row r="9636" spans="1:6" ht="18.75" x14ac:dyDescent="0.3">
      <c r="A9636" s="20" t="s">
        <v>42116</v>
      </c>
      <c r="B9636" s="20" t="s">
        <v>5185</v>
      </c>
      <c r="C9636" s="20" t="s">
        <v>42117</v>
      </c>
      <c r="D9636" s="20" t="s">
        <v>42118</v>
      </c>
      <c r="E9636" s="16">
        <v>10.294600000000001</v>
      </c>
      <c r="F9636" s="21">
        <v>45005</v>
      </c>
    </row>
    <row r="9637" spans="1:6" ht="18.75" x14ac:dyDescent="0.3">
      <c r="A9637" s="20" t="s">
        <v>42119</v>
      </c>
      <c r="B9637" s="20" t="s">
        <v>5185</v>
      </c>
      <c r="C9637" s="20" t="s">
        <v>42120</v>
      </c>
      <c r="D9637" s="20" t="s">
        <v>42121</v>
      </c>
      <c r="E9637" s="16">
        <v>10.294600000000001</v>
      </c>
      <c r="F9637" s="21">
        <v>45005</v>
      </c>
    </row>
    <row r="9638" spans="1:6" ht="18.75" x14ac:dyDescent="0.3">
      <c r="A9638" s="20" t="s">
        <v>43156</v>
      </c>
      <c r="B9638" s="20" t="s">
        <v>5185</v>
      </c>
      <c r="C9638" s="20" t="s">
        <v>43157</v>
      </c>
      <c r="D9638" s="20" t="s">
        <v>43158</v>
      </c>
      <c r="E9638" s="16">
        <v>10.2149</v>
      </c>
      <c r="F9638" s="21">
        <v>44998</v>
      </c>
    </row>
    <row r="9639" spans="1:6" ht="18.75" x14ac:dyDescent="0.3">
      <c r="A9639" s="20" t="s">
        <v>43159</v>
      </c>
      <c r="B9639" s="20" t="s">
        <v>5185</v>
      </c>
      <c r="C9639" s="20" t="s">
        <v>43160</v>
      </c>
      <c r="D9639" s="20" t="s">
        <v>43161</v>
      </c>
      <c r="E9639" s="16">
        <v>10.2103</v>
      </c>
      <c r="F9639" s="21">
        <v>44998</v>
      </c>
    </row>
    <row r="9640" spans="1:6" ht="18.75" x14ac:dyDescent="0.3">
      <c r="A9640" s="20" t="s">
        <v>43162</v>
      </c>
      <c r="B9640" s="20" t="s">
        <v>5185</v>
      </c>
      <c r="C9640" s="20" t="s">
        <v>43163</v>
      </c>
      <c r="D9640" s="20" t="s">
        <v>43164</v>
      </c>
      <c r="E9640" s="16">
        <v>10.2103</v>
      </c>
      <c r="F9640" s="21">
        <v>44998</v>
      </c>
    </row>
    <row r="9641" spans="1:6" ht="18.75" x14ac:dyDescent="0.3">
      <c r="A9641" s="20" t="s">
        <v>43509</v>
      </c>
      <c r="B9641" s="20" t="s">
        <v>5185</v>
      </c>
      <c r="C9641" s="20" t="s">
        <v>43510</v>
      </c>
      <c r="D9641" s="20" t="s">
        <v>43511</v>
      </c>
      <c r="E9641" s="16">
        <v>10.4259</v>
      </c>
      <c r="F9641" s="21">
        <v>45134</v>
      </c>
    </row>
    <row r="9642" spans="1:6" ht="18.75" x14ac:dyDescent="0.3">
      <c r="A9642" s="20" t="s">
        <v>43512</v>
      </c>
      <c r="B9642" s="20" t="s">
        <v>5185</v>
      </c>
      <c r="C9642" s="20" t="s">
        <v>43513</v>
      </c>
      <c r="D9642" s="20" t="s">
        <v>43514</v>
      </c>
      <c r="E9642" s="16">
        <v>10.4261</v>
      </c>
      <c r="F9642" s="21">
        <v>45134</v>
      </c>
    </row>
    <row r="9643" spans="1:6" ht="18.75" x14ac:dyDescent="0.3">
      <c r="A9643" s="20" t="s">
        <v>43515</v>
      </c>
      <c r="B9643" s="20" t="s">
        <v>5185</v>
      </c>
      <c r="C9643" s="20" t="s">
        <v>43516</v>
      </c>
      <c r="D9643" s="20" t="s">
        <v>43517</v>
      </c>
      <c r="E9643" s="16">
        <v>10.4193</v>
      </c>
      <c r="F9643" s="21">
        <v>45134</v>
      </c>
    </row>
    <row r="9644" spans="1:6" ht="18.75" x14ac:dyDescent="0.3">
      <c r="A9644" s="20" t="s">
        <v>43518</v>
      </c>
      <c r="B9644" s="20" t="s">
        <v>5185</v>
      </c>
      <c r="C9644" s="20" t="s">
        <v>43519</v>
      </c>
      <c r="D9644" s="20" t="s">
        <v>43520</v>
      </c>
      <c r="E9644" s="16">
        <v>10.4193</v>
      </c>
      <c r="F9644" s="21">
        <v>45134</v>
      </c>
    </row>
    <row r="9645" spans="1:6" ht="18.75" x14ac:dyDescent="0.3">
      <c r="A9645" s="20" t="s">
        <v>43521</v>
      </c>
      <c r="B9645" s="20" t="s">
        <v>5185</v>
      </c>
      <c r="C9645" s="20" t="s">
        <v>43522</v>
      </c>
      <c r="D9645" s="20" t="s">
        <v>43523</v>
      </c>
      <c r="E9645" s="16">
        <v>10.177199999999999</v>
      </c>
      <c r="F9645" s="21">
        <v>45008</v>
      </c>
    </row>
    <row r="9646" spans="1:6" ht="18.75" x14ac:dyDescent="0.3">
      <c r="A9646" s="20" t="s">
        <v>43524</v>
      </c>
      <c r="B9646" s="20" t="s">
        <v>5185</v>
      </c>
      <c r="C9646" s="20" t="s">
        <v>43525</v>
      </c>
      <c r="D9646" s="20" t="s">
        <v>43526</v>
      </c>
      <c r="E9646" s="16">
        <v>10.177199999999999</v>
      </c>
      <c r="F9646" s="21">
        <v>45008</v>
      </c>
    </row>
    <row r="9647" spans="1:6" ht="18.75" x14ac:dyDescent="0.3">
      <c r="A9647" s="20" t="s">
        <v>43527</v>
      </c>
      <c r="B9647" s="20" t="s">
        <v>5185</v>
      </c>
      <c r="C9647" s="20" t="s">
        <v>43528</v>
      </c>
      <c r="D9647" s="20" t="s">
        <v>43529</v>
      </c>
      <c r="E9647" s="16">
        <v>10.1746</v>
      </c>
      <c r="F9647" s="21">
        <v>45008</v>
      </c>
    </row>
    <row r="9648" spans="1:6" ht="18.75" x14ac:dyDescent="0.3">
      <c r="A9648" s="20" t="s">
        <v>43530</v>
      </c>
      <c r="B9648" s="20" t="s">
        <v>5185</v>
      </c>
      <c r="C9648" s="20" t="s">
        <v>43531</v>
      </c>
      <c r="D9648" s="20" t="s">
        <v>43532</v>
      </c>
      <c r="E9648" s="16">
        <v>10.1746</v>
      </c>
      <c r="F9648" s="21">
        <v>45008</v>
      </c>
    </row>
    <row r="9649" spans="1:6" ht="18.75" x14ac:dyDescent="0.3">
      <c r="A9649" s="20" t="s">
        <v>43724</v>
      </c>
      <c r="B9649" s="20" t="s">
        <v>5185</v>
      </c>
      <c r="C9649" s="20" t="s">
        <v>43725</v>
      </c>
      <c r="D9649" s="20" t="s">
        <v>43726</v>
      </c>
      <c r="E9649" s="16">
        <v>10.3804</v>
      </c>
      <c r="F9649" s="21">
        <v>45110</v>
      </c>
    </row>
    <row r="9650" spans="1:6" ht="18.75" x14ac:dyDescent="0.3">
      <c r="A9650" s="20" t="s">
        <v>43727</v>
      </c>
      <c r="B9650" s="20" t="s">
        <v>5185</v>
      </c>
      <c r="C9650" s="20" t="s">
        <v>43728</v>
      </c>
      <c r="D9650" s="20" t="s">
        <v>43729</v>
      </c>
      <c r="E9650" s="16">
        <v>10.3817</v>
      </c>
      <c r="F9650" s="21">
        <v>45110</v>
      </c>
    </row>
    <row r="9651" spans="1:6" ht="18.75" x14ac:dyDescent="0.3">
      <c r="A9651" s="20" t="s">
        <v>43730</v>
      </c>
      <c r="B9651" s="20" t="s">
        <v>5185</v>
      </c>
      <c r="C9651" s="20" t="s">
        <v>43731</v>
      </c>
      <c r="D9651" s="20" t="s">
        <v>43732</v>
      </c>
      <c r="E9651" s="16">
        <v>10.372400000000001</v>
      </c>
      <c r="F9651" s="21">
        <v>45110</v>
      </c>
    </row>
    <row r="9652" spans="1:6" ht="18.75" x14ac:dyDescent="0.3">
      <c r="A9652" s="20" t="s">
        <v>43733</v>
      </c>
      <c r="B9652" s="20" t="s">
        <v>5185</v>
      </c>
      <c r="C9652" s="20" t="s">
        <v>43734</v>
      </c>
      <c r="D9652" s="20" t="s">
        <v>43735</v>
      </c>
      <c r="E9652" s="16">
        <v>10.372400000000001</v>
      </c>
      <c r="F9652" s="21">
        <v>45110</v>
      </c>
    </row>
    <row r="9653" spans="1:6" ht="18.75" x14ac:dyDescent="0.3">
      <c r="A9653" s="20" t="s">
        <v>43736</v>
      </c>
      <c r="B9653" s="20" t="s">
        <v>5185</v>
      </c>
      <c r="C9653" s="20" t="s">
        <v>43737</v>
      </c>
      <c r="D9653" s="20" t="s">
        <v>43738</v>
      </c>
      <c r="E9653" s="16">
        <v>10.5519</v>
      </c>
      <c r="F9653" s="21">
        <v>45134</v>
      </c>
    </row>
    <row r="9654" spans="1:6" ht="18.75" x14ac:dyDescent="0.3">
      <c r="A9654" s="20" t="s">
        <v>43739</v>
      </c>
      <c r="B9654" s="20" t="s">
        <v>5185</v>
      </c>
      <c r="C9654" s="20" t="s">
        <v>43740</v>
      </c>
      <c r="D9654" s="20" t="s">
        <v>43741</v>
      </c>
      <c r="E9654" s="16">
        <v>10.551600000000001</v>
      </c>
      <c r="F9654" s="21">
        <v>45134</v>
      </c>
    </row>
    <row r="9655" spans="1:6" ht="18.75" x14ac:dyDescent="0.3">
      <c r="A9655" s="20" t="s">
        <v>43742</v>
      </c>
      <c r="B9655" s="20" t="s">
        <v>5185</v>
      </c>
      <c r="C9655" s="20" t="s">
        <v>43743</v>
      </c>
      <c r="D9655" s="20" t="s">
        <v>43744</v>
      </c>
      <c r="E9655" s="16">
        <v>10.549899999999999</v>
      </c>
      <c r="F9655" s="21">
        <v>45134</v>
      </c>
    </row>
    <row r="9656" spans="1:6" ht="18.75" x14ac:dyDescent="0.3">
      <c r="A9656" s="20" t="s">
        <v>43745</v>
      </c>
      <c r="B9656" s="20" t="s">
        <v>5185</v>
      </c>
      <c r="C9656" s="20" t="s">
        <v>43746</v>
      </c>
      <c r="D9656" s="20" t="s">
        <v>43747</v>
      </c>
      <c r="E9656" s="16">
        <v>10.549799999999999</v>
      </c>
      <c r="F9656" s="21">
        <v>45134</v>
      </c>
    </row>
    <row r="9657" spans="1:6" ht="18.75" x14ac:dyDescent="0.3">
      <c r="A9657" s="20" t="s">
        <v>43932</v>
      </c>
      <c r="B9657" s="20" t="s">
        <v>5185</v>
      </c>
      <c r="C9657" s="20" t="s">
        <v>43933</v>
      </c>
      <c r="D9657" s="20" t="s">
        <v>43934</v>
      </c>
      <c r="E9657" s="16">
        <v>10.3878</v>
      </c>
      <c r="F9657" s="21">
        <v>45134</v>
      </c>
    </row>
    <row r="9658" spans="1:6" ht="18.75" x14ac:dyDescent="0.3">
      <c r="A9658" s="20" t="s">
        <v>43935</v>
      </c>
      <c r="B9658" s="20" t="s">
        <v>5185</v>
      </c>
      <c r="C9658" s="20" t="s">
        <v>43936</v>
      </c>
      <c r="D9658" s="20" t="s">
        <v>43937</v>
      </c>
      <c r="E9658" s="16">
        <v>10.3878</v>
      </c>
      <c r="F9658" s="21">
        <v>45134</v>
      </c>
    </row>
    <row r="9659" spans="1:6" ht="18.75" x14ac:dyDescent="0.3">
      <c r="A9659" s="20" t="s">
        <v>43938</v>
      </c>
      <c r="B9659" s="20" t="s">
        <v>5185</v>
      </c>
      <c r="C9659" s="20" t="s">
        <v>43939</v>
      </c>
      <c r="D9659" s="20" t="s">
        <v>43940</v>
      </c>
      <c r="E9659" s="16">
        <v>10.3797</v>
      </c>
      <c r="F9659" s="21">
        <v>45134</v>
      </c>
    </row>
    <row r="9660" spans="1:6" ht="18.75" x14ac:dyDescent="0.3">
      <c r="A9660" s="20" t="s">
        <v>43941</v>
      </c>
      <c r="B9660" s="20" t="s">
        <v>5185</v>
      </c>
      <c r="C9660" s="20" t="s">
        <v>43942</v>
      </c>
      <c r="D9660" s="20" t="s">
        <v>43943</v>
      </c>
      <c r="E9660" s="16">
        <v>10.3797</v>
      </c>
      <c r="F9660" s="21">
        <v>45134</v>
      </c>
    </row>
    <row r="9661" spans="1:6" ht="18.75" x14ac:dyDescent="0.3">
      <c r="A9661" s="20" t="s">
        <v>44095</v>
      </c>
      <c r="B9661" s="20" t="s">
        <v>5185</v>
      </c>
      <c r="C9661" s="20" t="s">
        <v>44096</v>
      </c>
      <c r="D9661" s="20" t="s">
        <v>44097</v>
      </c>
      <c r="E9661" s="16">
        <v>10.1823</v>
      </c>
      <c r="F9661" s="21">
        <v>45041</v>
      </c>
    </row>
    <row r="9662" spans="1:6" ht="18.75" x14ac:dyDescent="0.3">
      <c r="A9662" s="20" t="s">
        <v>44098</v>
      </c>
      <c r="B9662" s="20" t="s">
        <v>5185</v>
      </c>
      <c r="C9662" s="20" t="s">
        <v>44099</v>
      </c>
      <c r="D9662" s="20" t="s">
        <v>44100</v>
      </c>
      <c r="E9662" s="16">
        <v>10.183</v>
      </c>
      <c r="F9662" s="21">
        <v>45041</v>
      </c>
    </row>
    <row r="9663" spans="1:6" ht="18.75" x14ac:dyDescent="0.3">
      <c r="A9663" s="20" t="s">
        <v>44101</v>
      </c>
      <c r="B9663" s="20" t="s">
        <v>5185</v>
      </c>
      <c r="C9663" s="20" t="s">
        <v>44102</v>
      </c>
      <c r="D9663" s="20" t="s">
        <v>44103</v>
      </c>
      <c r="E9663" s="16">
        <v>10.1797</v>
      </c>
      <c r="F9663" s="21">
        <v>45041</v>
      </c>
    </row>
    <row r="9664" spans="1:6" ht="18.75" x14ac:dyDescent="0.3">
      <c r="A9664" s="20" t="s">
        <v>44104</v>
      </c>
      <c r="B9664" s="20" t="s">
        <v>5185</v>
      </c>
      <c r="C9664" s="20" t="s">
        <v>44105</v>
      </c>
      <c r="D9664" s="20" t="s">
        <v>44106</v>
      </c>
      <c r="E9664" s="16">
        <v>10.179600000000001</v>
      </c>
      <c r="F9664" s="21">
        <v>45041</v>
      </c>
    </row>
    <row r="9665" spans="1:6" ht="18.75" x14ac:dyDescent="0.3">
      <c r="A9665" s="20" t="s">
        <v>45218</v>
      </c>
      <c r="B9665" s="20" t="s">
        <v>5185</v>
      </c>
      <c r="C9665" s="20" t="s">
        <v>45219</v>
      </c>
      <c r="D9665" s="20" t="s">
        <v>45220</v>
      </c>
      <c r="E9665" s="16">
        <v>10.192399999999999</v>
      </c>
      <c r="F9665" s="21">
        <v>45077</v>
      </c>
    </row>
    <row r="9666" spans="1:6" ht="18.75" x14ac:dyDescent="0.3">
      <c r="A9666" s="20" t="s">
        <v>45221</v>
      </c>
      <c r="B9666" s="20" t="s">
        <v>5185</v>
      </c>
      <c r="C9666" s="20" t="s">
        <v>45222</v>
      </c>
      <c r="D9666" s="20" t="s">
        <v>45223</v>
      </c>
      <c r="E9666" s="16">
        <v>10.192399999999999</v>
      </c>
      <c r="F9666" s="21">
        <v>45077</v>
      </c>
    </row>
    <row r="9667" spans="1:6" ht="18.75" x14ac:dyDescent="0.3">
      <c r="A9667" s="20" t="s">
        <v>45224</v>
      </c>
      <c r="B9667" s="20" t="s">
        <v>5185</v>
      </c>
      <c r="C9667" s="20" t="s">
        <v>45225</v>
      </c>
      <c r="D9667" s="20" t="s">
        <v>45226</v>
      </c>
      <c r="E9667" s="16">
        <v>10.188599999999999</v>
      </c>
      <c r="F9667" s="21">
        <v>45077</v>
      </c>
    </row>
    <row r="9668" spans="1:6" ht="18.75" x14ac:dyDescent="0.3">
      <c r="A9668" s="20" t="s">
        <v>45227</v>
      </c>
      <c r="B9668" s="20" t="s">
        <v>5185</v>
      </c>
      <c r="C9668" s="20" t="s">
        <v>45228</v>
      </c>
      <c r="D9668" s="20" t="s">
        <v>45229</v>
      </c>
      <c r="E9668" s="16">
        <v>10.188599999999999</v>
      </c>
      <c r="F9668" s="21">
        <v>45077</v>
      </c>
    </row>
    <row r="9669" spans="1:6" ht="18.75" x14ac:dyDescent="0.3">
      <c r="A9669" s="20" t="s">
        <v>45230</v>
      </c>
      <c r="B9669" s="20" t="s">
        <v>5185</v>
      </c>
      <c r="C9669" s="20" t="s">
        <v>45231</v>
      </c>
      <c r="D9669" s="20" t="s">
        <v>45232</v>
      </c>
      <c r="E9669" s="16">
        <v>10.27</v>
      </c>
      <c r="F9669" s="21">
        <v>45134</v>
      </c>
    </row>
    <row r="9670" spans="1:6" ht="18.75" x14ac:dyDescent="0.3">
      <c r="A9670" s="20" t="s">
        <v>45233</v>
      </c>
      <c r="B9670" s="20" t="s">
        <v>5185</v>
      </c>
      <c r="C9670" s="20" t="s">
        <v>45234</v>
      </c>
      <c r="D9670" s="20" t="s">
        <v>45235</v>
      </c>
      <c r="E9670" s="16">
        <v>10.2697</v>
      </c>
      <c r="F9670" s="21">
        <v>45134</v>
      </c>
    </row>
    <row r="9671" spans="1:6" ht="18.75" x14ac:dyDescent="0.3">
      <c r="A9671" s="20" t="s">
        <v>45236</v>
      </c>
      <c r="B9671" s="20" t="s">
        <v>5185</v>
      </c>
      <c r="C9671" s="20" t="s">
        <v>45237</v>
      </c>
      <c r="D9671" s="20" t="s">
        <v>45238</v>
      </c>
      <c r="E9671" s="16">
        <v>10.259600000000001</v>
      </c>
      <c r="F9671" s="21">
        <v>45134</v>
      </c>
    </row>
    <row r="9672" spans="1:6" ht="18.75" x14ac:dyDescent="0.3">
      <c r="A9672" s="20" t="s">
        <v>45239</v>
      </c>
      <c r="B9672" s="20" t="s">
        <v>5185</v>
      </c>
      <c r="C9672" s="20" t="s">
        <v>45240</v>
      </c>
      <c r="D9672" s="20" t="s">
        <v>45241</v>
      </c>
      <c r="E9672" s="16">
        <v>10.259600000000001</v>
      </c>
      <c r="F9672" s="21">
        <v>45134</v>
      </c>
    </row>
    <row r="9673" spans="1:6" ht="18.75" x14ac:dyDescent="0.3">
      <c r="A9673" s="20" t="s">
        <v>45242</v>
      </c>
      <c r="B9673" s="20" t="s">
        <v>5185</v>
      </c>
      <c r="C9673" s="20" t="s">
        <v>45243</v>
      </c>
      <c r="D9673" s="20" t="s">
        <v>45244</v>
      </c>
      <c r="E9673" s="16">
        <v>10.1799</v>
      </c>
      <c r="F9673" s="21">
        <v>45099</v>
      </c>
    </row>
    <row r="9674" spans="1:6" ht="18.75" x14ac:dyDescent="0.3">
      <c r="A9674" s="20" t="s">
        <v>45245</v>
      </c>
      <c r="B9674" s="20" t="s">
        <v>5185</v>
      </c>
      <c r="C9674" s="20" t="s">
        <v>45246</v>
      </c>
      <c r="D9674" s="20" t="s">
        <v>45247</v>
      </c>
      <c r="E9674" s="16">
        <v>10.177199999999999</v>
      </c>
      <c r="F9674" s="21">
        <v>45099</v>
      </c>
    </row>
    <row r="9675" spans="1:6" ht="18.75" x14ac:dyDescent="0.3">
      <c r="A9675" s="20" t="s">
        <v>45248</v>
      </c>
      <c r="B9675" s="20" t="s">
        <v>5185</v>
      </c>
      <c r="C9675" s="20" t="s">
        <v>45249</v>
      </c>
      <c r="D9675" s="20" t="s">
        <v>45250</v>
      </c>
      <c r="E9675" s="16">
        <v>10.177199999999999</v>
      </c>
      <c r="F9675" s="21">
        <v>45099</v>
      </c>
    </row>
    <row r="9676" spans="1:6" ht="18.75" x14ac:dyDescent="0.3">
      <c r="A9676" s="20" t="s">
        <v>45251</v>
      </c>
      <c r="B9676" s="20" t="s">
        <v>5185</v>
      </c>
      <c r="C9676" s="20" t="s">
        <v>45252</v>
      </c>
      <c r="D9676" s="20" t="s">
        <v>45253</v>
      </c>
      <c r="E9676" s="16">
        <v>10.241199999999999</v>
      </c>
      <c r="F9676" s="21">
        <v>45134</v>
      </c>
    </row>
    <row r="9677" spans="1:6" ht="18.75" x14ac:dyDescent="0.3">
      <c r="A9677" s="20" t="s">
        <v>45254</v>
      </c>
      <c r="B9677" s="20" t="s">
        <v>5185</v>
      </c>
      <c r="C9677" s="20" t="s">
        <v>45255</v>
      </c>
      <c r="D9677" s="20" t="s">
        <v>45256</v>
      </c>
      <c r="E9677" s="16">
        <v>10.2325</v>
      </c>
      <c r="F9677" s="21">
        <v>45134</v>
      </c>
    </row>
    <row r="9678" spans="1:6" ht="18.75" x14ac:dyDescent="0.3">
      <c r="A9678" s="20" t="s">
        <v>45257</v>
      </c>
      <c r="B9678" s="20" t="s">
        <v>5185</v>
      </c>
      <c r="C9678" s="20" t="s">
        <v>45258</v>
      </c>
      <c r="D9678" s="20" t="s">
        <v>45259</v>
      </c>
      <c r="E9678" s="16">
        <v>10.232200000000001</v>
      </c>
      <c r="F9678" s="21">
        <v>45134</v>
      </c>
    </row>
    <row r="9679" spans="1:6" ht="18.75" x14ac:dyDescent="0.3">
      <c r="A9679" s="20" t="s">
        <v>48911</v>
      </c>
      <c r="B9679" s="20" t="s">
        <v>5185</v>
      </c>
      <c r="C9679" s="20" t="s">
        <v>48912</v>
      </c>
      <c r="D9679" s="20" t="s">
        <v>48913</v>
      </c>
      <c r="E9679" s="16">
        <v>10.1737</v>
      </c>
      <c r="F9679" s="21">
        <v>45134</v>
      </c>
    </row>
    <row r="9680" spans="1:6" ht="18.75" x14ac:dyDescent="0.3">
      <c r="A9680" s="20" t="s">
        <v>48914</v>
      </c>
      <c r="B9680" s="20" t="s">
        <v>5185</v>
      </c>
      <c r="C9680" s="20" t="s">
        <v>48915</v>
      </c>
      <c r="D9680" s="20" t="s">
        <v>48916</v>
      </c>
      <c r="E9680" s="16">
        <v>10.1737</v>
      </c>
      <c r="F9680" s="21">
        <v>45134</v>
      </c>
    </row>
    <row r="9681" spans="1:6" ht="18.75" x14ac:dyDescent="0.3">
      <c r="A9681" s="20" t="s">
        <v>48917</v>
      </c>
      <c r="B9681" s="20" t="s">
        <v>5185</v>
      </c>
      <c r="C9681" s="20" t="s">
        <v>48918</v>
      </c>
      <c r="D9681" s="20" t="s">
        <v>48919</v>
      </c>
      <c r="E9681" s="16">
        <v>10.1713</v>
      </c>
      <c r="F9681" s="21">
        <v>45134</v>
      </c>
    </row>
    <row r="9682" spans="1:6" ht="18.75" x14ac:dyDescent="0.3">
      <c r="A9682" s="20" t="s">
        <v>48920</v>
      </c>
      <c r="B9682" s="20" t="s">
        <v>5185</v>
      </c>
      <c r="C9682" s="20" t="s">
        <v>48921</v>
      </c>
      <c r="D9682" s="20" t="s">
        <v>48922</v>
      </c>
      <c r="E9682" s="16">
        <v>10.1713</v>
      </c>
      <c r="F9682" s="21">
        <v>45134</v>
      </c>
    </row>
    <row r="9683" spans="1:6" ht="18.75" x14ac:dyDescent="0.3">
      <c r="A9683" s="20" t="s">
        <v>33511</v>
      </c>
      <c r="B9683" s="20" t="s">
        <v>5185</v>
      </c>
      <c r="C9683" s="20" t="s">
        <v>33510</v>
      </c>
      <c r="D9683" s="20" t="s">
        <v>33512</v>
      </c>
      <c r="E9683" s="16">
        <v>12.9476</v>
      </c>
      <c r="F9683" s="21">
        <v>42765</v>
      </c>
    </row>
    <row r="9684" spans="1:6" ht="18.75" x14ac:dyDescent="0.3">
      <c r="A9684" s="20" t="s">
        <v>33514</v>
      </c>
      <c r="B9684" s="20" t="s">
        <v>5185</v>
      </c>
      <c r="C9684" s="20" t="s">
        <v>33513</v>
      </c>
      <c r="D9684" s="20" t="s">
        <v>33515</v>
      </c>
      <c r="E9684" s="16">
        <v>12.947900000000001</v>
      </c>
      <c r="F9684" s="21">
        <v>42765</v>
      </c>
    </row>
    <row r="9685" spans="1:6" ht="18.75" x14ac:dyDescent="0.3">
      <c r="A9685" s="20" t="s">
        <v>33517</v>
      </c>
      <c r="B9685" s="20" t="s">
        <v>5185</v>
      </c>
      <c r="C9685" s="20" t="s">
        <v>33516</v>
      </c>
      <c r="D9685" s="20" t="s">
        <v>33518</v>
      </c>
      <c r="E9685" s="16">
        <v>12.5626</v>
      </c>
      <c r="F9685" s="21">
        <v>42765</v>
      </c>
    </row>
    <row r="9686" spans="1:6" ht="18.75" x14ac:dyDescent="0.3">
      <c r="A9686" s="20" t="s">
        <v>33520</v>
      </c>
      <c r="B9686" s="20" t="s">
        <v>5185</v>
      </c>
      <c r="C9686" s="20" t="s">
        <v>33519</v>
      </c>
      <c r="D9686" s="20" t="s">
        <v>33521</v>
      </c>
      <c r="E9686" s="16">
        <v>12.5626</v>
      </c>
      <c r="F9686" s="21">
        <v>42765</v>
      </c>
    </row>
    <row r="9687" spans="1:6" ht="18.75" x14ac:dyDescent="0.3">
      <c r="A9687" s="20" t="s">
        <v>33523</v>
      </c>
      <c r="B9687" s="20" t="s">
        <v>5185</v>
      </c>
      <c r="C9687" s="20" t="s">
        <v>33522</v>
      </c>
      <c r="D9687" s="20" t="s">
        <v>33524</v>
      </c>
      <c r="E9687" s="16">
        <v>18.950900000000001</v>
      </c>
      <c r="F9687" s="21">
        <v>45134</v>
      </c>
    </row>
    <row r="9688" spans="1:6" ht="18.75" x14ac:dyDescent="0.3">
      <c r="A9688" s="20" t="s">
        <v>33526</v>
      </c>
      <c r="B9688" s="20" t="s">
        <v>5185</v>
      </c>
      <c r="C9688" s="20" t="s">
        <v>33525</v>
      </c>
      <c r="D9688" s="20" t="s">
        <v>33527</v>
      </c>
      <c r="E9688" s="16">
        <v>19.403500000000001</v>
      </c>
      <c r="F9688" s="21">
        <v>45134</v>
      </c>
    </row>
    <row r="9689" spans="1:6" ht="18.75" x14ac:dyDescent="0.3">
      <c r="A9689" s="20" t="s">
        <v>33529</v>
      </c>
      <c r="B9689" s="20" t="s">
        <v>5185</v>
      </c>
      <c r="C9689" s="20" t="s">
        <v>33528</v>
      </c>
      <c r="D9689" s="20" t="s">
        <v>33530</v>
      </c>
      <c r="E9689" s="16">
        <v>18.950900000000001</v>
      </c>
      <c r="F9689" s="21">
        <v>45134</v>
      </c>
    </row>
    <row r="9690" spans="1:6" ht="18.75" x14ac:dyDescent="0.3">
      <c r="A9690" s="20" t="s">
        <v>33532</v>
      </c>
      <c r="B9690" s="20" t="s">
        <v>5185</v>
      </c>
      <c r="C9690" s="20" t="s">
        <v>33531</v>
      </c>
      <c r="D9690" s="20" t="s">
        <v>33533</v>
      </c>
      <c r="E9690" s="16">
        <v>10</v>
      </c>
      <c r="F9690" s="21">
        <v>43822</v>
      </c>
    </row>
    <row r="9691" spans="1:6" ht="18.75" x14ac:dyDescent="0.3">
      <c r="A9691" s="20" t="s">
        <v>33535</v>
      </c>
      <c r="B9691" s="20" t="s">
        <v>5185</v>
      </c>
      <c r="C9691" s="20" t="s">
        <v>33534</v>
      </c>
      <c r="D9691" s="20" t="s">
        <v>33536</v>
      </c>
      <c r="E9691" s="16">
        <v>13.475300000000001</v>
      </c>
      <c r="F9691" s="21">
        <v>43822</v>
      </c>
    </row>
    <row r="9692" spans="1:6" ht="18.75" x14ac:dyDescent="0.3">
      <c r="A9692" s="20" t="s">
        <v>33538</v>
      </c>
      <c r="B9692" s="20" t="s">
        <v>5185</v>
      </c>
      <c r="C9692" s="20" t="s">
        <v>33537</v>
      </c>
      <c r="D9692" s="20" t="s">
        <v>33539</v>
      </c>
      <c r="E9692" s="16">
        <v>10</v>
      </c>
      <c r="F9692" s="21">
        <v>43822</v>
      </c>
    </row>
    <row r="9693" spans="1:6" ht="18.75" x14ac:dyDescent="0.3">
      <c r="A9693" s="20" t="s">
        <v>33541</v>
      </c>
      <c r="B9693" s="20" t="s">
        <v>5185</v>
      </c>
      <c r="C9693" s="20" t="s">
        <v>33540</v>
      </c>
      <c r="D9693" s="20" t="s">
        <v>33542</v>
      </c>
      <c r="E9693" s="16">
        <v>12.917299999999999</v>
      </c>
      <c r="F9693" s="21">
        <v>43822</v>
      </c>
    </row>
    <row r="9694" spans="1:6" ht="18.75" x14ac:dyDescent="0.3">
      <c r="A9694" s="20" t="s">
        <v>33544</v>
      </c>
      <c r="B9694" s="20" t="s">
        <v>5185</v>
      </c>
      <c r="C9694" s="20" t="s">
        <v>33543</v>
      </c>
      <c r="D9694" s="20" t="s">
        <v>33545</v>
      </c>
      <c r="E9694" s="16">
        <v>10</v>
      </c>
      <c r="F9694" s="21">
        <v>43738</v>
      </c>
    </row>
    <row r="9695" spans="1:6" ht="18.75" x14ac:dyDescent="0.3">
      <c r="A9695" s="20" t="s">
        <v>33547</v>
      </c>
      <c r="B9695" s="20" t="s">
        <v>5185</v>
      </c>
      <c r="C9695" s="20" t="s">
        <v>33546</v>
      </c>
      <c r="D9695" s="20" t="s">
        <v>33548</v>
      </c>
      <c r="E9695" s="16">
        <v>13.0307</v>
      </c>
      <c r="F9695" s="21">
        <v>43738</v>
      </c>
    </row>
    <row r="9696" spans="1:6" ht="18.75" x14ac:dyDescent="0.3">
      <c r="A9696" s="20" t="s">
        <v>33550</v>
      </c>
      <c r="B9696" s="20" t="s">
        <v>5185</v>
      </c>
      <c r="C9696" s="20" t="s">
        <v>33549</v>
      </c>
      <c r="D9696" s="20" t="s">
        <v>33551</v>
      </c>
      <c r="E9696" s="16">
        <v>10</v>
      </c>
      <c r="F9696" s="21">
        <v>43738</v>
      </c>
    </row>
    <row r="9697" spans="1:6" ht="18.75" x14ac:dyDescent="0.3">
      <c r="A9697" s="20" t="s">
        <v>33553</v>
      </c>
      <c r="B9697" s="20" t="s">
        <v>5185</v>
      </c>
      <c r="C9697" s="20" t="s">
        <v>33552</v>
      </c>
      <c r="D9697" s="20" t="s">
        <v>33554</v>
      </c>
      <c r="E9697" s="16">
        <v>12.621499999999999</v>
      </c>
      <c r="F9697" s="21">
        <v>43738</v>
      </c>
    </row>
    <row r="9698" spans="1:6" ht="18.75" x14ac:dyDescent="0.3">
      <c r="A9698" s="20" t="s">
        <v>33556</v>
      </c>
      <c r="B9698" s="20" t="s">
        <v>5185</v>
      </c>
      <c r="C9698" s="20" t="s">
        <v>33555</v>
      </c>
      <c r="D9698" s="20" t="s">
        <v>33557</v>
      </c>
      <c r="E9698" s="16">
        <v>10</v>
      </c>
      <c r="F9698" s="21">
        <v>43738</v>
      </c>
    </row>
    <row r="9699" spans="1:6" ht="18.75" x14ac:dyDescent="0.3">
      <c r="A9699" s="20" t="s">
        <v>33559</v>
      </c>
      <c r="B9699" s="20" t="s">
        <v>5185</v>
      </c>
      <c r="C9699" s="20" t="s">
        <v>33558</v>
      </c>
      <c r="D9699" s="20" t="s">
        <v>33560</v>
      </c>
      <c r="E9699" s="16">
        <v>12.4918</v>
      </c>
      <c r="F9699" s="21">
        <v>43738</v>
      </c>
    </row>
    <row r="9700" spans="1:6" ht="18.75" x14ac:dyDescent="0.3">
      <c r="A9700" s="20" t="s">
        <v>33562</v>
      </c>
      <c r="B9700" s="20" t="s">
        <v>5185</v>
      </c>
      <c r="C9700" s="20" t="s">
        <v>33561</v>
      </c>
      <c r="D9700" s="20" t="s">
        <v>33563</v>
      </c>
      <c r="E9700" s="16">
        <v>10</v>
      </c>
      <c r="F9700" s="21">
        <v>43738</v>
      </c>
    </row>
    <row r="9701" spans="1:6" ht="18.75" x14ac:dyDescent="0.3">
      <c r="A9701" s="20" t="s">
        <v>33565</v>
      </c>
      <c r="B9701" s="20" t="s">
        <v>5185</v>
      </c>
      <c r="C9701" s="20" t="s">
        <v>33564</v>
      </c>
      <c r="D9701" s="20" t="s">
        <v>33566</v>
      </c>
      <c r="E9701" s="16">
        <v>12.142899999999999</v>
      </c>
      <c r="F9701" s="21">
        <v>43738</v>
      </c>
    </row>
    <row r="9702" spans="1:6" ht="18.75" x14ac:dyDescent="0.3">
      <c r="A9702" s="20" t="s">
        <v>33568</v>
      </c>
      <c r="B9702" s="20" t="s">
        <v>5185</v>
      </c>
      <c r="C9702" s="20" t="s">
        <v>33567</v>
      </c>
      <c r="D9702" s="20" t="s">
        <v>33569</v>
      </c>
      <c r="E9702" s="16">
        <v>12.432700000000001</v>
      </c>
      <c r="F9702" s="21">
        <v>44056</v>
      </c>
    </row>
    <row r="9703" spans="1:6" ht="18.75" x14ac:dyDescent="0.3">
      <c r="A9703" s="20" t="s">
        <v>33571</v>
      </c>
      <c r="B9703" s="20" t="s">
        <v>5185</v>
      </c>
      <c r="C9703" s="20" t="s">
        <v>33570</v>
      </c>
      <c r="D9703" s="20" t="s">
        <v>33572</v>
      </c>
      <c r="E9703" s="16">
        <v>10</v>
      </c>
      <c r="F9703" s="21">
        <v>44056</v>
      </c>
    </row>
    <row r="9704" spans="1:6" ht="18.75" x14ac:dyDescent="0.3">
      <c r="A9704" s="20" t="s">
        <v>33574</v>
      </c>
      <c r="B9704" s="20" t="s">
        <v>5185</v>
      </c>
      <c r="C9704" s="20" t="s">
        <v>33573</v>
      </c>
      <c r="D9704" s="20" t="s">
        <v>33575</v>
      </c>
      <c r="E9704" s="16">
        <v>10</v>
      </c>
      <c r="F9704" s="21">
        <v>44056</v>
      </c>
    </row>
    <row r="9705" spans="1:6" ht="18.75" x14ac:dyDescent="0.3">
      <c r="A9705" s="20" t="s">
        <v>33577</v>
      </c>
      <c r="B9705" s="20" t="s">
        <v>5185</v>
      </c>
      <c r="C9705" s="20" t="s">
        <v>33576</v>
      </c>
      <c r="D9705" s="20" t="s">
        <v>33578</v>
      </c>
      <c r="E9705" s="16">
        <v>12.0793</v>
      </c>
      <c r="F9705" s="21">
        <v>44056</v>
      </c>
    </row>
    <row r="9706" spans="1:6" ht="18.75" x14ac:dyDescent="0.3">
      <c r="A9706" s="20" t="s">
        <v>33580</v>
      </c>
      <c r="B9706" s="20" t="s">
        <v>5185</v>
      </c>
      <c r="C9706" s="20" t="s">
        <v>33579</v>
      </c>
      <c r="D9706" s="20" t="s">
        <v>33581</v>
      </c>
      <c r="E9706" s="16">
        <v>10</v>
      </c>
      <c r="F9706" s="21">
        <v>44060</v>
      </c>
    </row>
    <row r="9707" spans="1:6" ht="18.75" x14ac:dyDescent="0.3">
      <c r="A9707" s="20" t="s">
        <v>33583</v>
      </c>
      <c r="B9707" s="20" t="s">
        <v>5185</v>
      </c>
      <c r="C9707" s="20" t="s">
        <v>33582</v>
      </c>
      <c r="D9707" s="20" t="s">
        <v>33584</v>
      </c>
      <c r="E9707" s="16">
        <v>12.532500000000001</v>
      </c>
      <c r="F9707" s="21">
        <v>44060</v>
      </c>
    </row>
    <row r="9708" spans="1:6" ht="18.75" x14ac:dyDescent="0.3">
      <c r="A9708" s="20" t="s">
        <v>33586</v>
      </c>
      <c r="B9708" s="20" t="s">
        <v>5185</v>
      </c>
      <c r="C9708" s="20" t="s">
        <v>33585</v>
      </c>
      <c r="D9708" s="20" t="s">
        <v>33587</v>
      </c>
      <c r="E9708" s="16">
        <v>10</v>
      </c>
      <c r="F9708" s="21">
        <v>44060</v>
      </c>
    </row>
    <row r="9709" spans="1:6" ht="18.75" x14ac:dyDescent="0.3">
      <c r="A9709" s="20" t="s">
        <v>33589</v>
      </c>
      <c r="B9709" s="20" t="s">
        <v>5185</v>
      </c>
      <c r="C9709" s="20" t="s">
        <v>33588</v>
      </c>
      <c r="D9709" s="20" t="s">
        <v>33590</v>
      </c>
      <c r="E9709" s="16">
        <v>12.152699999999999</v>
      </c>
      <c r="F9709" s="21">
        <v>44060</v>
      </c>
    </row>
    <row r="9710" spans="1:6" ht="18.75" x14ac:dyDescent="0.3">
      <c r="A9710" s="20" t="s">
        <v>33592</v>
      </c>
      <c r="B9710" s="20" t="s">
        <v>5185</v>
      </c>
      <c r="C9710" s="20" t="s">
        <v>33591</v>
      </c>
      <c r="D9710" s="20" t="s">
        <v>33593</v>
      </c>
      <c r="E9710" s="16">
        <v>10</v>
      </c>
      <c r="F9710" s="21">
        <v>44060</v>
      </c>
    </row>
    <row r="9711" spans="1:6" ht="18.75" x14ac:dyDescent="0.3">
      <c r="A9711" s="20" t="s">
        <v>33595</v>
      </c>
      <c r="B9711" s="20" t="s">
        <v>5185</v>
      </c>
      <c r="C9711" s="20" t="s">
        <v>33594</v>
      </c>
      <c r="D9711" s="20" t="s">
        <v>33596</v>
      </c>
      <c r="E9711" s="16">
        <v>12.450799999999999</v>
      </c>
      <c r="F9711" s="21">
        <v>44060</v>
      </c>
    </row>
    <row r="9712" spans="1:6" ht="18.75" x14ac:dyDescent="0.3">
      <c r="A9712" s="20" t="s">
        <v>33598</v>
      </c>
      <c r="B9712" s="20" t="s">
        <v>5185</v>
      </c>
      <c r="C9712" s="20" t="s">
        <v>33597</v>
      </c>
      <c r="D9712" s="20" t="s">
        <v>33599</v>
      </c>
      <c r="E9712" s="16">
        <v>10</v>
      </c>
      <c r="F9712" s="21">
        <v>44060</v>
      </c>
    </row>
    <row r="9713" spans="1:6" ht="18.75" x14ac:dyDescent="0.3">
      <c r="A9713" s="20" t="s">
        <v>33601</v>
      </c>
      <c r="B9713" s="20" t="s">
        <v>5185</v>
      </c>
      <c r="C9713" s="20" t="s">
        <v>33600</v>
      </c>
      <c r="D9713" s="20" t="s">
        <v>33602</v>
      </c>
      <c r="E9713" s="16">
        <v>12.135899999999999</v>
      </c>
      <c r="F9713" s="21">
        <v>44060</v>
      </c>
    </row>
    <row r="9714" spans="1:6" ht="18.75" x14ac:dyDescent="0.3">
      <c r="A9714" s="20" t="s">
        <v>33604</v>
      </c>
      <c r="B9714" s="20" t="s">
        <v>5185</v>
      </c>
      <c r="C9714" s="20" t="s">
        <v>33603</v>
      </c>
      <c r="D9714" s="20" t="s">
        <v>33605</v>
      </c>
      <c r="E9714" s="16">
        <v>10</v>
      </c>
      <c r="F9714" s="21">
        <v>44060</v>
      </c>
    </row>
    <row r="9715" spans="1:6" ht="18.75" x14ac:dyDescent="0.3">
      <c r="A9715" s="20" t="s">
        <v>33607</v>
      </c>
      <c r="B9715" s="20" t="s">
        <v>5185</v>
      </c>
      <c r="C9715" s="20" t="s">
        <v>33606</v>
      </c>
      <c r="D9715" s="20" t="s">
        <v>33608</v>
      </c>
      <c r="E9715" s="16">
        <v>12.3935</v>
      </c>
      <c r="F9715" s="21">
        <v>44060</v>
      </c>
    </row>
    <row r="9716" spans="1:6" ht="18.75" x14ac:dyDescent="0.3">
      <c r="A9716" s="20" t="s">
        <v>33610</v>
      </c>
      <c r="B9716" s="20" t="s">
        <v>5185</v>
      </c>
      <c r="C9716" s="20" t="s">
        <v>33609</v>
      </c>
      <c r="D9716" s="20" t="s">
        <v>33611</v>
      </c>
      <c r="E9716" s="16">
        <v>10</v>
      </c>
      <c r="F9716" s="21">
        <v>44060</v>
      </c>
    </row>
    <row r="9717" spans="1:6" ht="18.75" x14ac:dyDescent="0.3">
      <c r="A9717" s="20" t="s">
        <v>33613</v>
      </c>
      <c r="B9717" s="20" t="s">
        <v>5185</v>
      </c>
      <c r="C9717" s="20" t="s">
        <v>33612</v>
      </c>
      <c r="D9717" s="20" t="s">
        <v>33614</v>
      </c>
      <c r="E9717" s="16">
        <v>12.057700000000001</v>
      </c>
      <c r="F9717" s="21">
        <v>44060</v>
      </c>
    </row>
    <row r="9718" spans="1:6" ht="18.75" x14ac:dyDescent="0.3">
      <c r="A9718" s="20" t="s">
        <v>33616</v>
      </c>
      <c r="B9718" s="20" t="s">
        <v>5185</v>
      </c>
      <c r="C9718" s="20" t="s">
        <v>33615</v>
      </c>
      <c r="D9718" s="20" t="s">
        <v>33617</v>
      </c>
      <c r="E9718" s="16">
        <v>12.4535</v>
      </c>
      <c r="F9718" s="21">
        <v>43858</v>
      </c>
    </row>
    <row r="9719" spans="1:6" ht="18.75" x14ac:dyDescent="0.3">
      <c r="A9719" s="20" t="s">
        <v>33619</v>
      </c>
      <c r="B9719" s="20" t="s">
        <v>5185</v>
      </c>
      <c r="C9719" s="20" t="s">
        <v>33618</v>
      </c>
      <c r="D9719" s="20" t="s">
        <v>33620</v>
      </c>
      <c r="E9719" s="16">
        <v>10</v>
      </c>
      <c r="F9719" s="21">
        <v>43858</v>
      </c>
    </row>
    <row r="9720" spans="1:6" ht="18.75" x14ac:dyDescent="0.3">
      <c r="A9720" s="20" t="s">
        <v>33622</v>
      </c>
      <c r="B9720" s="20" t="s">
        <v>5185</v>
      </c>
      <c r="C9720" s="20" t="s">
        <v>33621</v>
      </c>
      <c r="D9720" s="20" t="s">
        <v>33623</v>
      </c>
      <c r="E9720" s="16">
        <v>10</v>
      </c>
      <c r="F9720" s="21">
        <v>43858</v>
      </c>
    </row>
    <row r="9721" spans="1:6" ht="18.75" x14ac:dyDescent="0.3">
      <c r="A9721" s="20" t="s">
        <v>33625</v>
      </c>
      <c r="B9721" s="20" t="s">
        <v>5185</v>
      </c>
      <c r="C9721" s="20" t="s">
        <v>33624</v>
      </c>
      <c r="D9721" s="20" t="s">
        <v>33626</v>
      </c>
      <c r="E9721" s="16">
        <v>12.1021</v>
      </c>
      <c r="F9721" s="21">
        <v>43858</v>
      </c>
    </row>
    <row r="9722" spans="1:6" ht="18.75" x14ac:dyDescent="0.3">
      <c r="A9722" s="20" t="s">
        <v>33628</v>
      </c>
      <c r="B9722" s="20" t="s">
        <v>5185</v>
      </c>
      <c r="C9722" s="20" t="s">
        <v>33627</v>
      </c>
      <c r="D9722" s="20" t="s">
        <v>33629</v>
      </c>
      <c r="E9722" s="16">
        <v>10</v>
      </c>
      <c r="F9722" s="21">
        <v>44127</v>
      </c>
    </row>
    <row r="9723" spans="1:6" ht="18.75" x14ac:dyDescent="0.3">
      <c r="A9723" s="20" t="s">
        <v>33631</v>
      </c>
      <c r="B9723" s="20" t="s">
        <v>5185</v>
      </c>
      <c r="C9723" s="20" t="s">
        <v>33630</v>
      </c>
      <c r="D9723" s="20" t="s">
        <v>33632</v>
      </c>
      <c r="E9723" s="16">
        <v>12.324</v>
      </c>
      <c r="F9723" s="21">
        <v>44127</v>
      </c>
    </row>
    <row r="9724" spans="1:6" ht="18.75" x14ac:dyDescent="0.3">
      <c r="A9724" s="20" t="s">
        <v>33634</v>
      </c>
      <c r="B9724" s="20" t="s">
        <v>5185</v>
      </c>
      <c r="C9724" s="20" t="s">
        <v>33633</v>
      </c>
      <c r="D9724" s="20" t="s">
        <v>33635</v>
      </c>
      <c r="E9724" s="16">
        <v>10</v>
      </c>
      <c r="F9724" s="21">
        <v>44127</v>
      </c>
    </row>
    <row r="9725" spans="1:6" ht="18.75" x14ac:dyDescent="0.3">
      <c r="A9725" s="20" t="s">
        <v>33637</v>
      </c>
      <c r="B9725" s="20" t="s">
        <v>5185</v>
      </c>
      <c r="C9725" s="20" t="s">
        <v>33636</v>
      </c>
      <c r="D9725" s="20" t="s">
        <v>33638</v>
      </c>
      <c r="E9725" s="16">
        <v>11.9817</v>
      </c>
      <c r="F9725" s="21">
        <v>44127</v>
      </c>
    </row>
    <row r="9726" spans="1:6" ht="18.75" x14ac:dyDescent="0.3">
      <c r="A9726" s="20" t="s">
        <v>33640</v>
      </c>
      <c r="B9726" s="20" t="s">
        <v>5185</v>
      </c>
      <c r="C9726" s="20" t="s">
        <v>33639</v>
      </c>
      <c r="D9726" s="20" t="s">
        <v>33641</v>
      </c>
      <c r="E9726" s="16">
        <v>10</v>
      </c>
      <c r="F9726" s="21">
        <v>44020</v>
      </c>
    </row>
    <row r="9727" spans="1:6" ht="18.75" x14ac:dyDescent="0.3">
      <c r="A9727" s="20" t="s">
        <v>33643</v>
      </c>
      <c r="B9727" s="20" t="s">
        <v>5185</v>
      </c>
      <c r="C9727" s="20" t="s">
        <v>33642</v>
      </c>
      <c r="D9727" s="20" t="s">
        <v>33644</v>
      </c>
      <c r="E9727" s="16">
        <v>11.775700000000001</v>
      </c>
      <c r="F9727" s="21">
        <v>44020</v>
      </c>
    </row>
    <row r="9728" spans="1:6" ht="18.75" x14ac:dyDescent="0.3">
      <c r="A9728" s="20" t="s">
        <v>33646</v>
      </c>
      <c r="B9728" s="20" t="s">
        <v>5185</v>
      </c>
      <c r="C9728" s="20" t="s">
        <v>33645</v>
      </c>
      <c r="D9728" s="20" t="s">
        <v>33647</v>
      </c>
      <c r="E9728" s="16">
        <v>10</v>
      </c>
      <c r="F9728" s="21">
        <v>44020</v>
      </c>
    </row>
    <row r="9729" spans="1:6" ht="18.75" x14ac:dyDescent="0.3">
      <c r="A9729" s="20" t="s">
        <v>33649</v>
      </c>
      <c r="B9729" s="20" t="s">
        <v>5185</v>
      </c>
      <c r="C9729" s="20" t="s">
        <v>33648</v>
      </c>
      <c r="D9729" s="20" t="s">
        <v>33650</v>
      </c>
      <c r="E9729" s="16">
        <v>11.502700000000001</v>
      </c>
      <c r="F9729" s="21">
        <v>44020</v>
      </c>
    </row>
    <row r="9730" spans="1:6" ht="18.75" x14ac:dyDescent="0.3">
      <c r="A9730" s="20" t="s">
        <v>33652</v>
      </c>
      <c r="B9730" s="20" t="s">
        <v>5185</v>
      </c>
      <c r="C9730" s="20" t="s">
        <v>33651</v>
      </c>
      <c r="D9730" s="20" t="s">
        <v>33653</v>
      </c>
      <c r="E9730" s="16">
        <v>10</v>
      </c>
      <c r="F9730" s="21">
        <v>44025</v>
      </c>
    </row>
    <row r="9731" spans="1:6" ht="18.75" x14ac:dyDescent="0.3">
      <c r="A9731" s="20" t="s">
        <v>33655</v>
      </c>
      <c r="B9731" s="20" t="s">
        <v>5185</v>
      </c>
      <c r="C9731" s="20" t="s">
        <v>33654</v>
      </c>
      <c r="D9731" s="20" t="s">
        <v>33656</v>
      </c>
      <c r="E9731" s="16">
        <v>11.7067</v>
      </c>
      <c r="F9731" s="21">
        <v>44025</v>
      </c>
    </row>
    <row r="9732" spans="1:6" ht="18.75" x14ac:dyDescent="0.3">
      <c r="A9732" s="20" t="s">
        <v>33658</v>
      </c>
      <c r="B9732" s="20" t="s">
        <v>5185</v>
      </c>
      <c r="C9732" s="20" t="s">
        <v>33657</v>
      </c>
      <c r="D9732" s="20" t="s">
        <v>33659</v>
      </c>
      <c r="E9732" s="16">
        <v>10</v>
      </c>
      <c r="F9732" s="21">
        <v>44025</v>
      </c>
    </row>
    <row r="9733" spans="1:6" ht="18.75" x14ac:dyDescent="0.3">
      <c r="A9733" s="20" t="s">
        <v>33661</v>
      </c>
      <c r="B9733" s="20" t="s">
        <v>5185</v>
      </c>
      <c r="C9733" s="20" t="s">
        <v>33660</v>
      </c>
      <c r="D9733" s="20" t="s">
        <v>33662</v>
      </c>
      <c r="E9733" s="16">
        <v>11.3772</v>
      </c>
      <c r="F9733" s="21">
        <v>44025</v>
      </c>
    </row>
    <row r="9734" spans="1:6" ht="18.75" x14ac:dyDescent="0.3">
      <c r="A9734" s="20" t="s">
        <v>33664</v>
      </c>
      <c r="B9734" s="20" t="s">
        <v>5185</v>
      </c>
      <c r="C9734" s="20" t="s">
        <v>33663</v>
      </c>
      <c r="D9734" s="20" t="s">
        <v>33665</v>
      </c>
      <c r="E9734" s="16">
        <v>10</v>
      </c>
      <c r="F9734" s="21">
        <v>44305</v>
      </c>
    </row>
    <row r="9735" spans="1:6" ht="18.75" x14ac:dyDescent="0.3">
      <c r="A9735" s="20" t="s">
        <v>33667</v>
      </c>
      <c r="B9735" s="20" t="s">
        <v>5185</v>
      </c>
      <c r="C9735" s="20" t="s">
        <v>33666</v>
      </c>
      <c r="D9735" s="20" t="s">
        <v>33668</v>
      </c>
      <c r="E9735" s="16">
        <v>10</v>
      </c>
      <c r="F9735" s="21">
        <v>44305</v>
      </c>
    </row>
    <row r="9736" spans="1:6" ht="18.75" x14ac:dyDescent="0.3">
      <c r="A9736" s="20" t="s">
        <v>33670</v>
      </c>
      <c r="B9736" s="20" t="s">
        <v>5185</v>
      </c>
      <c r="C9736" s="20" t="s">
        <v>33669</v>
      </c>
      <c r="D9736" s="20" t="s">
        <v>33671</v>
      </c>
      <c r="E9736" s="16">
        <v>12.7773</v>
      </c>
      <c r="F9736" s="21">
        <v>44305</v>
      </c>
    </row>
    <row r="9737" spans="1:6" ht="18.75" x14ac:dyDescent="0.3">
      <c r="A9737" s="20" t="s">
        <v>33673</v>
      </c>
      <c r="B9737" s="20" t="s">
        <v>5185</v>
      </c>
      <c r="C9737" s="20" t="s">
        <v>33672</v>
      </c>
      <c r="D9737" s="20" t="s">
        <v>33674</v>
      </c>
      <c r="E9737" s="16">
        <v>12.3543</v>
      </c>
      <c r="F9737" s="21">
        <v>44305</v>
      </c>
    </row>
    <row r="9738" spans="1:6" ht="18.75" x14ac:dyDescent="0.3">
      <c r="A9738" s="20" t="s">
        <v>33676</v>
      </c>
      <c r="B9738" s="20" t="s">
        <v>5185</v>
      </c>
      <c r="C9738" s="20" t="s">
        <v>33675</v>
      </c>
      <c r="D9738" s="20" t="s">
        <v>33677</v>
      </c>
      <c r="E9738" s="16">
        <v>10</v>
      </c>
      <c r="F9738" s="21">
        <v>44308</v>
      </c>
    </row>
    <row r="9739" spans="1:6" ht="18.75" x14ac:dyDescent="0.3">
      <c r="A9739" s="20" t="s">
        <v>33679</v>
      </c>
      <c r="B9739" s="20" t="s">
        <v>5185</v>
      </c>
      <c r="C9739" s="20" t="s">
        <v>33678</v>
      </c>
      <c r="D9739" s="20" t="s">
        <v>33680</v>
      </c>
      <c r="E9739" s="16">
        <v>10</v>
      </c>
      <c r="F9739" s="21">
        <v>44308</v>
      </c>
    </row>
    <row r="9740" spans="1:6" ht="18.75" x14ac:dyDescent="0.3">
      <c r="A9740" s="20" t="s">
        <v>33682</v>
      </c>
      <c r="B9740" s="20" t="s">
        <v>5185</v>
      </c>
      <c r="C9740" s="20" t="s">
        <v>33681</v>
      </c>
      <c r="D9740" s="20" t="s">
        <v>33683</v>
      </c>
      <c r="E9740" s="16">
        <v>12.787800000000001</v>
      </c>
      <c r="F9740" s="21">
        <v>44308</v>
      </c>
    </row>
    <row r="9741" spans="1:6" ht="18.75" x14ac:dyDescent="0.3">
      <c r="A9741" s="20" t="s">
        <v>33685</v>
      </c>
      <c r="B9741" s="20" t="s">
        <v>5185</v>
      </c>
      <c r="C9741" s="20" t="s">
        <v>33684</v>
      </c>
      <c r="D9741" s="20" t="s">
        <v>33686</v>
      </c>
      <c r="E9741" s="16">
        <v>12.388400000000001</v>
      </c>
      <c r="F9741" s="21">
        <v>44308</v>
      </c>
    </row>
    <row r="9742" spans="1:6" ht="18.75" x14ac:dyDescent="0.3">
      <c r="A9742" s="20" t="s">
        <v>33688</v>
      </c>
      <c r="B9742" s="20" t="s">
        <v>5185</v>
      </c>
      <c r="C9742" s="20" t="s">
        <v>33687</v>
      </c>
      <c r="D9742" s="20" t="s">
        <v>33689</v>
      </c>
      <c r="E9742" s="16">
        <v>10</v>
      </c>
      <c r="F9742" s="21">
        <v>44305</v>
      </c>
    </row>
    <row r="9743" spans="1:6" ht="18.75" x14ac:dyDescent="0.3">
      <c r="A9743" s="20" t="s">
        <v>33691</v>
      </c>
      <c r="B9743" s="20" t="s">
        <v>5185</v>
      </c>
      <c r="C9743" s="20" t="s">
        <v>33690</v>
      </c>
      <c r="D9743" s="20" t="s">
        <v>33692</v>
      </c>
      <c r="E9743" s="16">
        <v>10</v>
      </c>
      <c r="F9743" s="21">
        <v>44305</v>
      </c>
    </row>
    <row r="9744" spans="1:6" ht="18.75" x14ac:dyDescent="0.3">
      <c r="A9744" s="20" t="s">
        <v>33694</v>
      </c>
      <c r="B9744" s="20" t="s">
        <v>5185</v>
      </c>
      <c r="C9744" s="20" t="s">
        <v>33693</v>
      </c>
      <c r="D9744" s="20" t="s">
        <v>33695</v>
      </c>
      <c r="E9744" s="16">
        <v>12.676500000000001</v>
      </c>
      <c r="F9744" s="21">
        <v>44305</v>
      </c>
    </row>
    <row r="9745" spans="1:6" ht="18.75" x14ac:dyDescent="0.3">
      <c r="A9745" s="20" t="s">
        <v>33697</v>
      </c>
      <c r="B9745" s="20" t="s">
        <v>5185</v>
      </c>
      <c r="C9745" s="20" t="s">
        <v>33696</v>
      </c>
      <c r="D9745" s="20" t="s">
        <v>33698</v>
      </c>
      <c r="E9745" s="16">
        <v>12.358000000000001</v>
      </c>
      <c r="F9745" s="21">
        <v>44305</v>
      </c>
    </row>
    <row r="9746" spans="1:6" ht="18.75" x14ac:dyDescent="0.3">
      <c r="A9746" s="20" t="s">
        <v>33700</v>
      </c>
      <c r="B9746" s="20" t="s">
        <v>5185</v>
      </c>
      <c r="C9746" s="20" t="s">
        <v>33699</v>
      </c>
      <c r="D9746" s="20" t="s">
        <v>33701</v>
      </c>
      <c r="E9746" s="16">
        <v>10</v>
      </c>
      <c r="F9746" s="21">
        <v>44327</v>
      </c>
    </row>
    <row r="9747" spans="1:6" ht="18.75" x14ac:dyDescent="0.3">
      <c r="A9747" s="20" t="s">
        <v>33703</v>
      </c>
      <c r="B9747" s="20" t="s">
        <v>5185</v>
      </c>
      <c r="C9747" s="20" t="s">
        <v>33702</v>
      </c>
      <c r="D9747" s="20" t="s">
        <v>33704</v>
      </c>
      <c r="E9747" s="16">
        <v>10</v>
      </c>
      <c r="F9747" s="21">
        <v>44327</v>
      </c>
    </row>
    <row r="9748" spans="1:6" ht="18.75" x14ac:dyDescent="0.3">
      <c r="A9748" s="20" t="s">
        <v>33706</v>
      </c>
      <c r="B9748" s="20" t="s">
        <v>5185</v>
      </c>
      <c r="C9748" s="20" t="s">
        <v>33705</v>
      </c>
      <c r="D9748" s="20" t="s">
        <v>33707</v>
      </c>
      <c r="E9748" s="16">
        <v>12.4048</v>
      </c>
      <c r="F9748" s="21">
        <v>44327</v>
      </c>
    </row>
    <row r="9749" spans="1:6" ht="18.75" x14ac:dyDescent="0.3">
      <c r="A9749" s="20" t="s">
        <v>33709</v>
      </c>
      <c r="B9749" s="20" t="s">
        <v>5185</v>
      </c>
      <c r="C9749" s="20" t="s">
        <v>33708</v>
      </c>
      <c r="D9749" s="20" t="s">
        <v>33710</v>
      </c>
      <c r="E9749" s="16">
        <v>12.1211</v>
      </c>
      <c r="F9749" s="21">
        <v>44327</v>
      </c>
    </row>
    <row r="9750" spans="1:6" ht="18.75" x14ac:dyDescent="0.3">
      <c r="A9750" s="20" t="s">
        <v>33712</v>
      </c>
      <c r="B9750" s="20" t="s">
        <v>5185</v>
      </c>
      <c r="C9750" s="20" t="s">
        <v>33711</v>
      </c>
      <c r="D9750" s="20" t="s">
        <v>33713</v>
      </c>
      <c r="E9750" s="16">
        <v>12.5867</v>
      </c>
      <c r="F9750" s="21">
        <v>44680</v>
      </c>
    </row>
    <row r="9751" spans="1:6" ht="18.75" x14ac:dyDescent="0.3">
      <c r="A9751" s="20" t="s">
        <v>33715</v>
      </c>
      <c r="B9751" s="20" t="s">
        <v>5185</v>
      </c>
      <c r="C9751" s="20" t="s">
        <v>33714</v>
      </c>
      <c r="D9751" s="20" t="s">
        <v>33716</v>
      </c>
      <c r="E9751" s="16">
        <v>12.5867</v>
      </c>
      <c r="F9751" s="21">
        <v>44680</v>
      </c>
    </row>
    <row r="9752" spans="1:6" ht="18.75" x14ac:dyDescent="0.3">
      <c r="A9752" s="20" t="s">
        <v>33718</v>
      </c>
      <c r="B9752" s="20" t="s">
        <v>5185</v>
      </c>
      <c r="C9752" s="20" t="s">
        <v>33717</v>
      </c>
      <c r="D9752" s="20" t="s">
        <v>33719</v>
      </c>
      <c r="E9752" s="16">
        <v>12.5474</v>
      </c>
      <c r="F9752" s="21">
        <v>44680</v>
      </c>
    </row>
    <row r="9753" spans="1:6" ht="18.75" x14ac:dyDescent="0.3">
      <c r="A9753" s="20" t="s">
        <v>33721</v>
      </c>
      <c r="B9753" s="20" t="s">
        <v>5185</v>
      </c>
      <c r="C9753" s="20" t="s">
        <v>33720</v>
      </c>
      <c r="D9753" s="20" t="s">
        <v>33722</v>
      </c>
      <c r="E9753" s="16">
        <v>12.9724</v>
      </c>
      <c r="F9753" s="21">
        <v>44742</v>
      </c>
    </row>
    <row r="9754" spans="1:6" ht="18.75" x14ac:dyDescent="0.3">
      <c r="A9754" s="20" t="s">
        <v>33724</v>
      </c>
      <c r="B9754" s="20" t="s">
        <v>5185</v>
      </c>
      <c r="C9754" s="20" t="s">
        <v>33723</v>
      </c>
      <c r="D9754" s="20" t="s">
        <v>33725</v>
      </c>
      <c r="E9754" s="16">
        <v>12.757</v>
      </c>
      <c r="F9754" s="21">
        <v>44742</v>
      </c>
    </row>
    <row r="9755" spans="1:6" ht="18.75" x14ac:dyDescent="0.3">
      <c r="A9755" s="20" t="s">
        <v>33727</v>
      </c>
      <c r="B9755" s="20" t="s">
        <v>5185</v>
      </c>
      <c r="C9755" s="20" t="s">
        <v>33726</v>
      </c>
      <c r="D9755" s="20" t="s">
        <v>33728</v>
      </c>
      <c r="E9755" s="16">
        <v>12.9724</v>
      </c>
      <c r="F9755" s="21">
        <v>44742</v>
      </c>
    </row>
    <row r="9756" spans="1:6" ht="18.75" x14ac:dyDescent="0.3">
      <c r="A9756" s="20" t="s">
        <v>33730</v>
      </c>
      <c r="B9756" s="20" t="s">
        <v>5185</v>
      </c>
      <c r="C9756" s="20" t="s">
        <v>33729</v>
      </c>
      <c r="D9756" s="20" t="s">
        <v>33731</v>
      </c>
      <c r="E9756" s="16">
        <v>12.757</v>
      </c>
      <c r="F9756" s="21">
        <v>44742</v>
      </c>
    </row>
    <row r="9757" spans="1:6" ht="18.75" x14ac:dyDescent="0.3">
      <c r="A9757" s="20" t="s">
        <v>33733</v>
      </c>
      <c r="B9757" s="20" t="s">
        <v>5185</v>
      </c>
      <c r="C9757" s="20" t="s">
        <v>33732</v>
      </c>
      <c r="D9757" s="20" t="s">
        <v>33734</v>
      </c>
      <c r="E9757" s="16">
        <v>12.4664</v>
      </c>
      <c r="F9757" s="21">
        <v>44775</v>
      </c>
    </row>
    <row r="9758" spans="1:6" ht="18.75" x14ac:dyDescent="0.3">
      <c r="A9758" s="20" t="s">
        <v>33736</v>
      </c>
      <c r="B9758" s="20" t="s">
        <v>5185</v>
      </c>
      <c r="C9758" s="20" t="s">
        <v>33735</v>
      </c>
      <c r="D9758" s="20" t="s">
        <v>33737</v>
      </c>
      <c r="E9758" s="16">
        <v>12.3645</v>
      </c>
      <c r="F9758" s="21">
        <v>44775</v>
      </c>
    </row>
    <row r="9759" spans="1:6" ht="18.75" x14ac:dyDescent="0.3">
      <c r="A9759" s="20" t="s">
        <v>33739</v>
      </c>
      <c r="B9759" s="20" t="s">
        <v>5185</v>
      </c>
      <c r="C9759" s="20" t="s">
        <v>33738</v>
      </c>
      <c r="D9759" s="20" t="s">
        <v>33740</v>
      </c>
      <c r="E9759" s="16">
        <v>12.4664</v>
      </c>
      <c r="F9759" s="21">
        <v>44775</v>
      </c>
    </row>
    <row r="9760" spans="1:6" ht="18.75" x14ac:dyDescent="0.3">
      <c r="A9760" s="20" t="s">
        <v>33742</v>
      </c>
      <c r="B9760" s="20" t="s">
        <v>5185</v>
      </c>
      <c r="C9760" s="20" t="s">
        <v>33741</v>
      </c>
      <c r="D9760" s="20" t="s">
        <v>33743</v>
      </c>
      <c r="E9760" s="16">
        <v>12.3645</v>
      </c>
      <c r="F9760" s="21">
        <v>44775</v>
      </c>
    </row>
    <row r="9761" spans="1:6" ht="18.75" x14ac:dyDescent="0.3">
      <c r="A9761" s="20" t="s">
        <v>33745</v>
      </c>
      <c r="B9761" s="20" t="s">
        <v>5185</v>
      </c>
      <c r="C9761" s="20" t="s">
        <v>33744</v>
      </c>
      <c r="D9761" s="20" t="s">
        <v>33746</v>
      </c>
      <c r="E9761" s="16">
        <v>12.9474</v>
      </c>
      <c r="F9761" s="21">
        <v>44774</v>
      </c>
    </row>
    <row r="9762" spans="1:6" ht="18.75" x14ac:dyDescent="0.3">
      <c r="A9762" s="20" t="s">
        <v>33748</v>
      </c>
      <c r="B9762" s="20" t="s">
        <v>5185</v>
      </c>
      <c r="C9762" s="20" t="s">
        <v>33747</v>
      </c>
      <c r="D9762" s="20" t="s">
        <v>33749</v>
      </c>
      <c r="E9762" s="16">
        <v>12.7315</v>
      </c>
      <c r="F9762" s="21">
        <v>44774</v>
      </c>
    </row>
    <row r="9763" spans="1:6" ht="18.75" x14ac:dyDescent="0.3">
      <c r="A9763" s="20" t="s">
        <v>33751</v>
      </c>
      <c r="B9763" s="20" t="s">
        <v>5185</v>
      </c>
      <c r="C9763" s="20" t="s">
        <v>33750</v>
      </c>
      <c r="D9763" s="20" t="s">
        <v>33752</v>
      </c>
      <c r="E9763" s="16">
        <v>12.9474</v>
      </c>
      <c r="F9763" s="21">
        <v>44774</v>
      </c>
    </row>
    <row r="9764" spans="1:6" ht="18.75" x14ac:dyDescent="0.3">
      <c r="A9764" s="20" t="s">
        <v>33754</v>
      </c>
      <c r="B9764" s="20" t="s">
        <v>5185</v>
      </c>
      <c r="C9764" s="20" t="s">
        <v>33753</v>
      </c>
      <c r="D9764" s="20" t="s">
        <v>33755</v>
      </c>
      <c r="E9764" s="16">
        <v>12.7315</v>
      </c>
      <c r="F9764" s="21">
        <v>44774</v>
      </c>
    </row>
    <row r="9765" spans="1:6" ht="18.75" x14ac:dyDescent="0.3">
      <c r="A9765" s="20" t="s">
        <v>33757</v>
      </c>
      <c r="B9765" s="20" t="s">
        <v>5185</v>
      </c>
      <c r="C9765" s="20" t="s">
        <v>33756</v>
      </c>
      <c r="D9765" s="20" t="s">
        <v>33758</v>
      </c>
      <c r="E9765" s="16">
        <v>13.102600000000001</v>
      </c>
      <c r="F9765" s="21">
        <v>44727</v>
      </c>
    </row>
    <row r="9766" spans="1:6" ht="18.75" x14ac:dyDescent="0.3">
      <c r="A9766" s="20" t="s">
        <v>33760</v>
      </c>
      <c r="B9766" s="20" t="s">
        <v>5185</v>
      </c>
      <c r="C9766" s="20" t="s">
        <v>33759</v>
      </c>
      <c r="D9766" s="20" t="s">
        <v>33761</v>
      </c>
      <c r="E9766" s="16">
        <v>12.851900000000001</v>
      </c>
      <c r="F9766" s="21">
        <v>44727</v>
      </c>
    </row>
    <row r="9767" spans="1:6" ht="18.75" x14ac:dyDescent="0.3">
      <c r="A9767" s="20" t="s">
        <v>33763</v>
      </c>
      <c r="B9767" s="20" t="s">
        <v>5185</v>
      </c>
      <c r="C9767" s="20" t="s">
        <v>33762</v>
      </c>
      <c r="D9767" s="20" t="s">
        <v>33764</v>
      </c>
      <c r="E9767" s="16">
        <v>13.102600000000001</v>
      </c>
      <c r="F9767" s="21">
        <v>44727</v>
      </c>
    </row>
    <row r="9768" spans="1:6" ht="18.75" x14ac:dyDescent="0.3">
      <c r="A9768" s="20" t="s">
        <v>33766</v>
      </c>
      <c r="B9768" s="20" t="s">
        <v>5185</v>
      </c>
      <c r="C9768" s="20" t="s">
        <v>33765</v>
      </c>
      <c r="D9768" s="20" t="s">
        <v>33767</v>
      </c>
      <c r="E9768" s="16">
        <v>12.852</v>
      </c>
      <c r="F9768" s="21">
        <v>44727</v>
      </c>
    </row>
    <row r="9769" spans="1:6" ht="18.75" x14ac:dyDescent="0.3">
      <c r="A9769" s="20" t="s">
        <v>33769</v>
      </c>
      <c r="B9769" s="20" t="s">
        <v>5185</v>
      </c>
      <c r="C9769" s="20" t="s">
        <v>33768</v>
      </c>
      <c r="D9769" s="20" t="s">
        <v>33770</v>
      </c>
      <c r="E9769" s="16">
        <v>14.1767</v>
      </c>
      <c r="F9769" s="21">
        <v>45134</v>
      </c>
    </row>
    <row r="9770" spans="1:6" ht="18.75" x14ac:dyDescent="0.3">
      <c r="A9770" s="20" t="s">
        <v>33772</v>
      </c>
      <c r="B9770" s="20" t="s">
        <v>5185</v>
      </c>
      <c r="C9770" s="20" t="s">
        <v>33771</v>
      </c>
      <c r="D9770" s="20" t="s">
        <v>33773</v>
      </c>
      <c r="E9770" s="16">
        <v>13.9969</v>
      </c>
      <c r="F9770" s="21">
        <v>45134</v>
      </c>
    </row>
    <row r="9771" spans="1:6" ht="18.75" x14ac:dyDescent="0.3">
      <c r="A9771" s="20" t="s">
        <v>33775</v>
      </c>
      <c r="B9771" s="20" t="s">
        <v>5185</v>
      </c>
      <c r="C9771" s="20" t="s">
        <v>33774</v>
      </c>
      <c r="D9771" s="20" t="s">
        <v>33776</v>
      </c>
      <c r="E9771" s="16">
        <v>14.1767</v>
      </c>
      <c r="F9771" s="21">
        <v>45134</v>
      </c>
    </row>
    <row r="9772" spans="1:6" ht="18.75" x14ac:dyDescent="0.3">
      <c r="A9772" s="20" t="s">
        <v>33778</v>
      </c>
      <c r="B9772" s="20" t="s">
        <v>5185</v>
      </c>
      <c r="C9772" s="20" t="s">
        <v>33777</v>
      </c>
      <c r="D9772" s="20" t="s">
        <v>33779</v>
      </c>
      <c r="E9772" s="16">
        <v>13.9969</v>
      </c>
      <c r="F9772" s="21">
        <v>45134</v>
      </c>
    </row>
    <row r="9773" spans="1:6" ht="18.75" x14ac:dyDescent="0.3">
      <c r="A9773" s="20" t="s">
        <v>33781</v>
      </c>
      <c r="B9773" s="20" t="s">
        <v>5185</v>
      </c>
      <c r="C9773" s="20" t="s">
        <v>33780</v>
      </c>
      <c r="D9773" s="20" t="s">
        <v>33782</v>
      </c>
      <c r="E9773" s="16">
        <v>12.3028</v>
      </c>
      <c r="F9773" s="21">
        <v>45068</v>
      </c>
    </row>
    <row r="9774" spans="1:6" ht="18.75" x14ac:dyDescent="0.3">
      <c r="A9774" s="20" t="s">
        <v>33784</v>
      </c>
      <c r="B9774" s="20" t="s">
        <v>5185</v>
      </c>
      <c r="C9774" s="20" t="s">
        <v>33783</v>
      </c>
      <c r="D9774" s="20" t="s">
        <v>33785</v>
      </c>
      <c r="E9774" s="16">
        <v>12.2441</v>
      </c>
      <c r="F9774" s="21">
        <v>45068</v>
      </c>
    </row>
    <row r="9775" spans="1:6" ht="18.75" x14ac:dyDescent="0.3">
      <c r="A9775" s="20" t="s">
        <v>33787</v>
      </c>
      <c r="B9775" s="20" t="s">
        <v>5185</v>
      </c>
      <c r="C9775" s="20" t="s">
        <v>33786</v>
      </c>
      <c r="D9775" s="20" t="s">
        <v>33788</v>
      </c>
      <c r="E9775" s="16">
        <v>12.2441</v>
      </c>
      <c r="F9775" s="21">
        <v>45068</v>
      </c>
    </row>
    <row r="9776" spans="1:6" ht="18.75" x14ac:dyDescent="0.3">
      <c r="A9776" s="20" t="s">
        <v>33790</v>
      </c>
      <c r="B9776" s="20" t="s">
        <v>5185</v>
      </c>
      <c r="C9776" s="20" t="s">
        <v>33789</v>
      </c>
      <c r="D9776" s="20" t="s">
        <v>33791</v>
      </c>
      <c r="E9776" s="16">
        <v>10.9252</v>
      </c>
      <c r="F9776" s="21">
        <v>45134</v>
      </c>
    </row>
    <row r="9777" spans="1:6" ht="18.75" x14ac:dyDescent="0.3">
      <c r="A9777" s="20" t="s">
        <v>33793</v>
      </c>
      <c r="B9777" s="20" t="s">
        <v>5185</v>
      </c>
      <c r="C9777" s="20" t="s">
        <v>33792</v>
      </c>
      <c r="D9777" s="20" t="s">
        <v>33794</v>
      </c>
      <c r="E9777" s="16">
        <v>10.872299999999999</v>
      </c>
      <c r="F9777" s="21">
        <v>45134</v>
      </c>
    </row>
    <row r="9778" spans="1:6" ht="18.75" x14ac:dyDescent="0.3">
      <c r="A9778" s="20" t="s">
        <v>33796</v>
      </c>
      <c r="B9778" s="20" t="s">
        <v>5185</v>
      </c>
      <c r="C9778" s="20" t="s">
        <v>33795</v>
      </c>
      <c r="D9778" s="20" t="s">
        <v>33797</v>
      </c>
      <c r="E9778" s="16">
        <v>10.872299999999999</v>
      </c>
      <c r="F9778" s="21">
        <v>45134</v>
      </c>
    </row>
    <row r="9779" spans="1:6" ht="18.75" x14ac:dyDescent="0.3">
      <c r="A9779" s="20" t="s">
        <v>33799</v>
      </c>
      <c r="B9779" s="20" t="s">
        <v>5185</v>
      </c>
      <c r="C9779" s="20" t="s">
        <v>33798</v>
      </c>
      <c r="D9779" s="20" t="s">
        <v>33800</v>
      </c>
      <c r="E9779" s="16">
        <v>10.9252</v>
      </c>
      <c r="F9779" s="21">
        <v>45134</v>
      </c>
    </row>
    <row r="9780" spans="1:6" ht="18.75" x14ac:dyDescent="0.3">
      <c r="A9780" s="20" t="s">
        <v>33802</v>
      </c>
      <c r="B9780" s="20" t="s">
        <v>5185</v>
      </c>
      <c r="C9780" s="20" t="s">
        <v>33801</v>
      </c>
      <c r="D9780" s="20" t="s">
        <v>33803</v>
      </c>
      <c r="E9780" s="16">
        <v>10.808999999999999</v>
      </c>
      <c r="F9780" s="21">
        <v>45134</v>
      </c>
    </row>
    <row r="9781" spans="1:6" ht="18.75" x14ac:dyDescent="0.3">
      <c r="A9781" s="20" t="s">
        <v>33805</v>
      </c>
      <c r="B9781" s="20" t="s">
        <v>5185</v>
      </c>
      <c r="C9781" s="20" t="s">
        <v>33804</v>
      </c>
      <c r="D9781" s="20" t="s">
        <v>33806</v>
      </c>
      <c r="E9781" s="16">
        <v>10.808999999999999</v>
      </c>
      <c r="F9781" s="21">
        <v>45134</v>
      </c>
    </row>
    <row r="9782" spans="1:6" ht="18.75" x14ac:dyDescent="0.3">
      <c r="A9782" s="20" t="s">
        <v>33808</v>
      </c>
      <c r="B9782" s="20" t="s">
        <v>5185</v>
      </c>
      <c r="C9782" s="20" t="s">
        <v>33807</v>
      </c>
      <c r="D9782" s="20" t="s">
        <v>33809</v>
      </c>
      <c r="E9782" s="16">
        <v>10.778700000000001</v>
      </c>
      <c r="F9782" s="21">
        <v>45134</v>
      </c>
    </row>
    <row r="9783" spans="1:6" ht="18.75" x14ac:dyDescent="0.3">
      <c r="A9783" s="20" t="s">
        <v>33811</v>
      </c>
      <c r="B9783" s="20" t="s">
        <v>5185</v>
      </c>
      <c r="C9783" s="20" t="s">
        <v>33810</v>
      </c>
      <c r="D9783" s="20" t="s">
        <v>33812</v>
      </c>
      <c r="E9783" s="16">
        <v>10.778700000000001</v>
      </c>
      <c r="F9783" s="21">
        <v>45134</v>
      </c>
    </row>
    <row r="9784" spans="1:6" ht="18.75" x14ac:dyDescent="0.3">
      <c r="A9784" s="20" t="s">
        <v>41578</v>
      </c>
      <c r="B9784" s="20" t="s">
        <v>5185</v>
      </c>
      <c r="C9784" s="20" t="s">
        <v>41579</v>
      </c>
      <c r="D9784" s="20" t="s">
        <v>41580</v>
      </c>
      <c r="E9784" s="16">
        <v>10.700200000000001</v>
      </c>
      <c r="F9784" s="21">
        <v>45134</v>
      </c>
    </row>
    <row r="9785" spans="1:6" ht="18.75" x14ac:dyDescent="0.3">
      <c r="A9785" s="20" t="s">
        <v>41581</v>
      </c>
      <c r="B9785" s="20" t="s">
        <v>5185</v>
      </c>
      <c r="C9785" s="20" t="s">
        <v>41582</v>
      </c>
      <c r="D9785" s="20" t="s">
        <v>41583</v>
      </c>
      <c r="E9785" s="16">
        <v>10.700200000000001</v>
      </c>
      <c r="F9785" s="21">
        <v>45134</v>
      </c>
    </row>
    <row r="9786" spans="1:6" ht="18.75" x14ac:dyDescent="0.3">
      <c r="A9786" s="20" t="s">
        <v>41584</v>
      </c>
      <c r="B9786" s="20" t="s">
        <v>5185</v>
      </c>
      <c r="C9786" s="20" t="s">
        <v>41585</v>
      </c>
      <c r="D9786" s="20" t="s">
        <v>41586</v>
      </c>
      <c r="E9786" s="16">
        <v>10.6821</v>
      </c>
      <c r="F9786" s="21">
        <v>45134</v>
      </c>
    </row>
    <row r="9787" spans="1:6" ht="18.75" x14ac:dyDescent="0.3">
      <c r="A9787" s="20" t="s">
        <v>41587</v>
      </c>
      <c r="B9787" s="20" t="s">
        <v>5185</v>
      </c>
      <c r="C9787" s="20" t="s">
        <v>41588</v>
      </c>
      <c r="D9787" s="20" t="s">
        <v>41589</v>
      </c>
      <c r="E9787" s="16">
        <v>10.6821</v>
      </c>
      <c r="F9787" s="21">
        <v>45134</v>
      </c>
    </row>
    <row r="9788" spans="1:6" ht="18.75" x14ac:dyDescent="0.3">
      <c r="A9788" s="20" t="s">
        <v>43165</v>
      </c>
      <c r="B9788" s="20" t="s">
        <v>5185</v>
      </c>
      <c r="C9788" s="20" t="s">
        <v>43166</v>
      </c>
      <c r="D9788" s="20" t="s">
        <v>43167</v>
      </c>
      <c r="E9788" s="16">
        <v>10.2118</v>
      </c>
      <c r="F9788" s="21">
        <v>44998</v>
      </c>
    </row>
    <row r="9789" spans="1:6" ht="18.75" x14ac:dyDescent="0.3">
      <c r="A9789" s="20" t="s">
        <v>43168</v>
      </c>
      <c r="B9789" s="20" t="s">
        <v>5185</v>
      </c>
      <c r="C9789" s="20" t="s">
        <v>43169</v>
      </c>
      <c r="D9789" s="20" t="s">
        <v>43170</v>
      </c>
      <c r="E9789" s="16">
        <v>10.2135</v>
      </c>
      <c r="F9789" s="21">
        <v>44998</v>
      </c>
    </row>
    <row r="9790" spans="1:6" ht="18.75" x14ac:dyDescent="0.3">
      <c r="A9790" s="20" t="s">
        <v>43171</v>
      </c>
      <c r="B9790" s="20" t="s">
        <v>5185</v>
      </c>
      <c r="C9790" s="20" t="s">
        <v>43172</v>
      </c>
      <c r="D9790" s="20" t="s">
        <v>43173</v>
      </c>
      <c r="E9790" s="16">
        <v>10.2135</v>
      </c>
      <c r="F9790" s="21">
        <v>44998</v>
      </c>
    </row>
    <row r="9791" spans="1:6" ht="18.75" x14ac:dyDescent="0.3">
      <c r="A9791" s="20" t="s">
        <v>43174</v>
      </c>
      <c r="B9791" s="20" t="s">
        <v>5185</v>
      </c>
      <c r="C9791" s="20" t="s">
        <v>43175</v>
      </c>
      <c r="D9791" s="20" t="s">
        <v>43176</v>
      </c>
      <c r="E9791" s="16">
        <v>10.2118</v>
      </c>
      <c r="F9791" s="21">
        <v>44998</v>
      </c>
    </row>
    <row r="9792" spans="1:6" ht="18.75" x14ac:dyDescent="0.3">
      <c r="A9792" s="20" t="s">
        <v>43533</v>
      </c>
      <c r="B9792" s="20" t="s">
        <v>5185</v>
      </c>
      <c r="C9792" s="20" t="s">
        <v>43534</v>
      </c>
      <c r="D9792" s="20" t="s">
        <v>43535</v>
      </c>
      <c r="E9792" s="16">
        <v>10.4131</v>
      </c>
      <c r="F9792" s="21">
        <v>45134</v>
      </c>
    </row>
    <row r="9793" spans="1:6" ht="18.75" x14ac:dyDescent="0.3">
      <c r="A9793" s="20" t="s">
        <v>43536</v>
      </c>
      <c r="B9793" s="20" t="s">
        <v>5185</v>
      </c>
      <c r="C9793" s="20" t="s">
        <v>43537</v>
      </c>
      <c r="D9793" s="20" t="s">
        <v>43538</v>
      </c>
      <c r="E9793" s="16">
        <v>10.398400000000001</v>
      </c>
      <c r="F9793" s="21">
        <v>45134</v>
      </c>
    </row>
    <row r="9794" spans="1:6" ht="18.75" x14ac:dyDescent="0.3">
      <c r="A9794" s="20" t="s">
        <v>43539</v>
      </c>
      <c r="B9794" s="20" t="s">
        <v>5185</v>
      </c>
      <c r="C9794" s="20" t="s">
        <v>43540</v>
      </c>
      <c r="D9794" s="20" t="s">
        <v>43541</v>
      </c>
      <c r="E9794" s="16">
        <v>10.398400000000001</v>
      </c>
      <c r="F9794" s="21">
        <v>45134</v>
      </c>
    </row>
    <row r="9795" spans="1:6" ht="18.75" x14ac:dyDescent="0.3">
      <c r="A9795" s="20" t="s">
        <v>33814</v>
      </c>
      <c r="B9795" s="20" t="s">
        <v>5185</v>
      </c>
      <c r="C9795" s="20" t="s">
        <v>33813</v>
      </c>
      <c r="D9795" s="20" t="s">
        <v>33815</v>
      </c>
      <c r="E9795" s="16">
        <v>10</v>
      </c>
      <c r="F9795" s="21">
        <v>42493</v>
      </c>
    </row>
    <row r="9796" spans="1:6" ht="18.75" x14ac:dyDescent="0.3">
      <c r="A9796" s="20" t="s">
        <v>33817</v>
      </c>
      <c r="B9796" s="20" t="s">
        <v>5185</v>
      </c>
      <c r="C9796" s="20" t="s">
        <v>33816</v>
      </c>
      <c r="D9796" s="20" t="s">
        <v>33818</v>
      </c>
      <c r="E9796" s="16">
        <v>18.1935</v>
      </c>
      <c r="F9796" s="21">
        <v>44060</v>
      </c>
    </row>
    <row r="9797" spans="1:6" ht="18.75" x14ac:dyDescent="0.3">
      <c r="A9797" s="20" t="s">
        <v>33820</v>
      </c>
      <c r="B9797" s="20" t="s">
        <v>5185</v>
      </c>
      <c r="C9797" s="20" t="s">
        <v>33819</v>
      </c>
      <c r="D9797" s="20" t="s">
        <v>33821</v>
      </c>
      <c r="E9797" s="16">
        <v>10</v>
      </c>
      <c r="F9797" s="21">
        <v>43264</v>
      </c>
    </row>
    <row r="9798" spans="1:6" ht="18.75" x14ac:dyDescent="0.3">
      <c r="A9798" s="20" t="s">
        <v>33823</v>
      </c>
      <c r="B9798" s="20" t="s">
        <v>5185</v>
      </c>
      <c r="C9798" s="20" t="s">
        <v>33822</v>
      </c>
      <c r="D9798" s="20" t="s">
        <v>33824</v>
      </c>
      <c r="E9798" s="16">
        <v>17.719000000000001</v>
      </c>
      <c r="F9798" s="21">
        <v>44060</v>
      </c>
    </row>
    <row r="9799" spans="1:6" ht="18.75" x14ac:dyDescent="0.3">
      <c r="A9799" s="20" t="s">
        <v>33826</v>
      </c>
      <c r="B9799" s="20" t="s">
        <v>5185</v>
      </c>
      <c r="C9799" s="20" t="s">
        <v>33825</v>
      </c>
      <c r="D9799" s="20" t="s">
        <v>33827</v>
      </c>
      <c r="E9799" s="16">
        <v>13.0954</v>
      </c>
      <c r="F9799" s="21">
        <v>44680</v>
      </c>
    </row>
    <row r="9800" spans="1:6" ht="18.75" x14ac:dyDescent="0.3">
      <c r="A9800" s="20" t="s">
        <v>33829</v>
      </c>
      <c r="B9800" s="20" t="s">
        <v>5185</v>
      </c>
      <c r="C9800" s="20" t="s">
        <v>33828</v>
      </c>
      <c r="D9800" s="20" t="s">
        <v>33830</v>
      </c>
      <c r="E9800" s="16">
        <v>13.0954</v>
      </c>
      <c r="F9800" s="21">
        <v>44680</v>
      </c>
    </row>
    <row r="9801" spans="1:6" ht="18.75" x14ac:dyDescent="0.3">
      <c r="A9801" s="20" t="s">
        <v>33832</v>
      </c>
      <c r="B9801" s="20" t="s">
        <v>5185</v>
      </c>
      <c r="C9801" s="20" t="s">
        <v>33831</v>
      </c>
      <c r="D9801" s="20" t="s">
        <v>33833</v>
      </c>
      <c r="E9801" s="16">
        <v>13.207599999999999</v>
      </c>
      <c r="F9801" s="21">
        <v>44680</v>
      </c>
    </row>
    <row r="9802" spans="1:6" ht="18.75" x14ac:dyDescent="0.3">
      <c r="A9802" s="20" t="s">
        <v>33835</v>
      </c>
      <c r="B9802" s="20" t="s">
        <v>5185</v>
      </c>
      <c r="C9802" s="20" t="s">
        <v>33834</v>
      </c>
      <c r="D9802" s="20" t="s">
        <v>33836</v>
      </c>
      <c r="E9802" s="16">
        <v>13.1755</v>
      </c>
      <c r="F9802" s="21">
        <v>44683</v>
      </c>
    </row>
    <row r="9803" spans="1:6" ht="18.75" x14ac:dyDescent="0.3">
      <c r="A9803" s="20" t="s">
        <v>33838</v>
      </c>
      <c r="B9803" s="20" t="s">
        <v>5185</v>
      </c>
      <c r="C9803" s="20" t="s">
        <v>33837</v>
      </c>
      <c r="D9803" s="20" t="s">
        <v>33839</v>
      </c>
      <c r="E9803" s="16">
        <v>13.063000000000001</v>
      </c>
      <c r="F9803" s="21">
        <v>44683</v>
      </c>
    </row>
    <row r="9804" spans="1:6" ht="18.75" x14ac:dyDescent="0.3">
      <c r="A9804" s="20" t="s">
        <v>33841</v>
      </c>
      <c r="B9804" s="20" t="s">
        <v>5185</v>
      </c>
      <c r="C9804" s="20" t="s">
        <v>33840</v>
      </c>
      <c r="D9804" s="20" t="s">
        <v>33842</v>
      </c>
      <c r="E9804" s="16">
        <v>13.1755</v>
      </c>
      <c r="F9804" s="21">
        <v>44683</v>
      </c>
    </row>
    <row r="9805" spans="1:6" ht="18.75" x14ac:dyDescent="0.3">
      <c r="A9805" s="20" t="s">
        <v>33844</v>
      </c>
      <c r="B9805" s="20" t="s">
        <v>5185</v>
      </c>
      <c r="C9805" s="20" t="s">
        <v>33843</v>
      </c>
      <c r="D9805" s="20" t="s">
        <v>33845</v>
      </c>
      <c r="E9805" s="16">
        <v>13.063000000000001</v>
      </c>
      <c r="F9805" s="21">
        <v>44683</v>
      </c>
    </row>
    <row r="9806" spans="1:6" ht="18.75" x14ac:dyDescent="0.3">
      <c r="A9806" s="20" t="s">
        <v>33847</v>
      </c>
      <c r="B9806" s="20" t="s">
        <v>5185</v>
      </c>
      <c r="C9806" s="20" t="s">
        <v>33846</v>
      </c>
      <c r="D9806" s="20" t="s">
        <v>33848</v>
      </c>
      <c r="E9806" s="16">
        <v>12.733000000000001</v>
      </c>
      <c r="F9806" s="21">
        <v>44680</v>
      </c>
    </row>
    <row r="9807" spans="1:6" ht="18.75" x14ac:dyDescent="0.3">
      <c r="A9807" s="20" t="s">
        <v>33850</v>
      </c>
      <c r="B9807" s="20" t="s">
        <v>5185</v>
      </c>
      <c r="C9807" s="20" t="s">
        <v>33849</v>
      </c>
      <c r="D9807" s="20" t="s">
        <v>33851</v>
      </c>
      <c r="E9807" s="16">
        <v>12.8378</v>
      </c>
      <c r="F9807" s="21">
        <v>44680</v>
      </c>
    </row>
    <row r="9808" spans="1:6" ht="18.75" x14ac:dyDescent="0.3">
      <c r="A9808" s="20" t="s">
        <v>33853</v>
      </c>
      <c r="B9808" s="20" t="s">
        <v>5185</v>
      </c>
      <c r="C9808" s="20" t="s">
        <v>33852</v>
      </c>
      <c r="D9808" s="20" t="s">
        <v>33854</v>
      </c>
      <c r="E9808" s="16">
        <v>12.733000000000001</v>
      </c>
      <c r="F9808" s="21">
        <v>44680</v>
      </c>
    </row>
    <row r="9809" spans="1:6" ht="18.75" x14ac:dyDescent="0.3">
      <c r="A9809" s="20" t="s">
        <v>33856</v>
      </c>
      <c r="B9809" s="20" t="s">
        <v>5185</v>
      </c>
      <c r="C9809" s="20" t="s">
        <v>33855</v>
      </c>
      <c r="D9809" s="20" t="s">
        <v>33857</v>
      </c>
      <c r="E9809" s="16">
        <v>13.238200000000001</v>
      </c>
      <c r="F9809" s="21">
        <v>44711</v>
      </c>
    </row>
    <row r="9810" spans="1:6" ht="18.75" x14ac:dyDescent="0.3">
      <c r="A9810" s="20" t="s">
        <v>33859</v>
      </c>
      <c r="B9810" s="20" t="s">
        <v>5185</v>
      </c>
      <c r="C9810" s="20" t="s">
        <v>33858</v>
      </c>
      <c r="D9810" s="20" t="s">
        <v>33860</v>
      </c>
      <c r="E9810" s="16">
        <v>12.9764</v>
      </c>
      <c r="F9810" s="21">
        <v>44711</v>
      </c>
    </row>
    <row r="9811" spans="1:6" ht="18.75" x14ac:dyDescent="0.3">
      <c r="A9811" s="20" t="s">
        <v>33862</v>
      </c>
      <c r="B9811" s="20" t="s">
        <v>5185</v>
      </c>
      <c r="C9811" s="20" t="s">
        <v>33861</v>
      </c>
      <c r="D9811" s="20" t="s">
        <v>33863</v>
      </c>
      <c r="E9811" s="16">
        <v>13.238200000000001</v>
      </c>
      <c r="F9811" s="21">
        <v>44711</v>
      </c>
    </row>
    <row r="9812" spans="1:6" ht="18.75" x14ac:dyDescent="0.3">
      <c r="A9812" s="20" t="s">
        <v>33865</v>
      </c>
      <c r="B9812" s="20" t="s">
        <v>5185</v>
      </c>
      <c r="C9812" s="20" t="s">
        <v>33864</v>
      </c>
      <c r="D9812" s="20" t="s">
        <v>33866</v>
      </c>
      <c r="E9812" s="16">
        <v>12.9764</v>
      </c>
      <c r="F9812" s="21">
        <v>44711</v>
      </c>
    </row>
    <row r="9813" spans="1:6" ht="18.75" x14ac:dyDescent="0.3">
      <c r="A9813" s="20" t="s">
        <v>33868</v>
      </c>
      <c r="B9813" s="20" t="s">
        <v>5185</v>
      </c>
      <c r="C9813" s="20" t="s">
        <v>33867</v>
      </c>
      <c r="D9813" s="20" t="s">
        <v>33869</v>
      </c>
      <c r="E9813" s="16">
        <v>10.774900000000001</v>
      </c>
      <c r="F9813" s="21">
        <v>43728</v>
      </c>
    </row>
    <row r="9814" spans="1:6" ht="18.75" x14ac:dyDescent="0.3">
      <c r="A9814" s="20" t="s">
        <v>33871</v>
      </c>
      <c r="B9814" s="20" t="s">
        <v>5185</v>
      </c>
      <c r="C9814" s="20" t="s">
        <v>33870</v>
      </c>
      <c r="D9814" s="20" t="s">
        <v>33872</v>
      </c>
      <c r="E9814" s="16">
        <v>12.7453</v>
      </c>
      <c r="F9814" s="21">
        <v>44683</v>
      </c>
    </row>
    <row r="9815" spans="1:6" ht="18.75" x14ac:dyDescent="0.3">
      <c r="A9815" s="20" t="s">
        <v>33874</v>
      </c>
      <c r="B9815" s="20" t="s">
        <v>5185</v>
      </c>
      <c r="C9815" s="20" t="s">
        <v>33873</v>
      </c>
      <c r="D9815" s="20" t="s">
        <v>33875</v>
      </c>
      <c r="E9815" s="16">
        <v>12.8605</v>
      </c>
      <c r="F9815" s="21">
        <v>44683</v>
      </c>
    </row>
    <row r="9816" spans="1:6" ht="18.75" x14ac:dyDescent="0.3">
      <c r="A9816" s="20" t="s">
        <v>33877</v>
      </c>
      <c r="B9816" s="20" t="s">
        <v>5185</v>
      </c>
      <c r="C9816" s="20" t="s">
        <v>33876</v>
      </c>
      <c r="D9816" s="20" t="s">
        <v>33878</v>
      </c>
      <c r="E9816" s="16">
        <v>12.7453</v>
      </c>
      <c r="F9816" s="21">
        <v>44683</v>
      </c>
    </row>
    <row r="9817" spans="1:6" ht="18.75" x14ac:dyDescent="0.3">
      <c r="A9817" s="20" t="s">
        <v>33880</v>
      </c>
      <c r="B9817" s="20" t="s">
        <v>5185</v>
      </c>
      <c r="C9817" s="20" t="s">
        <v>33879</v>
      </c>
      <c r="D9817" s="20" t="s">
        <v>33881</v>
      </c>
      <c r="E9817" s="16">
        <v>12.6745</v>
      </c>
      <c r="F9817" s="21">
        <v>44685</v>
      </c>
    </row>
    <row r="9818" spans="1:6" ht="18.75" x14ac:dyDescent="0.3">
      <c r="A9818" s="20" t="s">
        <v>33883</v>
      </c>
      <c r="B9818" s="20" t="s">
        <v>5185</v>
      </c>
      <c r="C9818" s="20" t="s">
        <v>33882</v>
      </c>
      <c r="D9818" s="20" t="s">
        <v>33884</v>
      </c>
      <c r="E9818" s="16">
        <v>12.7814</v>
      </c>
      <c r="F9818" s="21">
        <v>44685</v>
      </c>
    </row>
    <row r="9819" spans="1:6" ht="18.75" x14ac:dyDescent="0.3">
      <c r="A9819" s="20" t="s">
        <v>33886</v>
      </c>
      <c r="B9819" s="20" t="s">
        <v>5185</v>
      </c>
      <c r="C9819" s="20" t="s">
        <v>33885</v>
      </c>
      <c r="D9819" s="20" t="s">
        <v>33887</v>
      </c>
      <c r="E9819" s="16">
        <v>12.6745</v>
      </c>
      <c r="F9819" s="21">
        <v>44685</v>
      </c>
    </row>
    <row r="9820" spans="1:6" ht="18.75" x14ac:dyDescent="0.3">
      <c r="A9820" s="20" t="s">
        <v>33889</v>
      </c>
      <c r="B9820" s="20" t="s">
        <v>5185</v>
      </c>
      <c r="C9820" s="20" t="s">
        <v>33888</v>
      </c>
      <c r="D9820" s="20" t="s">
        <v>33890</v>
      </c>
      <c r="E9820" s="16">
        <v>13.3025</v>
      </c>
      <c r="F9820" s="21">
        <v>44727</v>
      </c>
    </row>
    <row r="9821" spans="1:6" ht="18.75" x14ac:dyDescent="0.3">
      <c r="A9821" s="20" t="s">
        <v>33892</v>
      </c>
      <c r="B9821" s="20" t="s">
        <v>5185</v>
      </c>
      <c r="C9821" s="20" t="s">
        <v>33891</v>
      </c>
      <c r="D9821" s="20" t="s">
        <v>33893</v>
      </c>
      <c r="E9821" s="16">
        <v>13.0405</v>
      </c>
      <c r="F9821" s="21">
        <v>44727</v>
      </c>
    </row>
    <row r="9822" spans="1:6" ht="18.75" x14ac:dyDescent="0.3">
      <c r="A9822" s="20" t="s">
        <v>33895</v>
      </c>
      <c r="B9822" s="20" t="s">
        <v>5185</v>
      </c>
      <c r="C9822" s="20" t="s">
        <v>33894</v>
      </c>
      <c r="D9822" s="20" t="s">
        <v>33896</v>
      </c>
      <c r="E9822" s="16">
        <v>13.3025</v>
      </c>
      <c r="F9822" s="21">
        <v>44727</v>
      </c>
    </row>
    <row r="9823" spans="1:6" ht="18.75" x14ac:dyDescent="0.3">
      <c r="A9823" s="20" t="s">
        <v>33898</v>
      </c>
      <c r="B9823" s="20" t="s">
        <v>5185</v>
      </c>
      <c r="C9823" s="20" t="s">
        <v>33897</v>
      </c>
      <c r="D9823" s="20" t="s">
        <v>33899</v>
      </c>
      <c r="E9823" s="16">
        <v>13.0405</v>
      </c>
      <c r="F9823" s="21">
        <v>44727</v>
      </c>
    </row>
    <row r="9824" spans="1:6" ht="18.75" x14ac:dyDescent="0.3">
      <c r="A9824" s="20" t="s">
        <v>33901</v>
      </c>
      <c r="B9824" s="20" t="s">
        <v>5185</v>
      </c>
      <c r="C9824" s="20" t="s">
        <v>33900</v>
      </c>
      <c r="D9824" s="20" t="s">
        <v>33902</v>
      </c>
      <c r="E9824" s="16">
        <v>10.696400000000001</v>
      </c>
      <c r="F9824" s="21">
        <v>43732</v>
      </c>
    </row>
    <row r="9825" spans="1:6" ht="18.75" x14ac:dyDescent="0.3">
      <c r="A9825" s="20" t="s">
        <v>33904</v>
      </c>
      <c r="B9825" s="20" t="s">
        <v>5185</v>
      </c>
      <c r="C9825" s="20" t="s">
        <v>33903</v>
      </c>
      <c r="D9825" s="20" t="s">
        <v>33905</v>
      </c>
      <c r="E9825" s="16">
        <v>12.709300000000001</v>
      </c>
      <c r="F9825" s="21">
        <v>44683</v>
      </c>
    </row>
    <row r="9826" spans="1:6" ht="18.75" x14ac:dyDescent="0.3">
      <c r="A9826" s="20" t="s">
        <v>33907</v>
      </c>
      <c r="B9826" s="20" t="s">
        <v>5185</v>
      </c>
      <c r="C9826" s="20" t="s">
        <v>33906</v>
      </c>
      <c r="D9826" s="20" t="s">
        <v>33908</v>
      </c>
      <c r="E9826" s="16">
        <v>12.6081</v>
      </c>
      <c r="F9826" s="21">
        <v>44683</v>
      </c>
    </row>
    <row r="9827" spans="1:6" ht="18.75" x14ac:dyDescent="0.3">
      <c r="A9827" s="20" t="s">
        <v>33910</v>
      </c>
      <c r="B9827" s="20" t="s">
        <v>5185</v>
      </c>
      <c r="C9827" s="20" t="s">
        <v>33909</v>
      </c>
      <c r="D9827" s="20" t="s">
        <v>33911</v>
      </c>
      <c r="E9827" s="16">
        <v>13.1486</v>
      </c>
      <c r="F9827" s="21">
        <v>44727</v>
      </c>
    </row>
    <row r="9828" spans="1:6" ht="18.75" x14ac:dyDescent="0.3">
      <c r="A9828" s="20" t="s">
        <v>33913</v>
      </c>
      <c r="B9828" s="20" t="s">
        <v>5185</v>
      </c>
      <c r="C9828" s="20" t="s">
        <v>33912</v>
      </c>
      <c r="D9828" s="20" t="s">
        <v>33914</v>
      </c>
      <c r="E9828" s="16">
        <v>12.8949</v>
      </c>
      <c r="F9828" s="21">
        <v>44727</v>
      </c>
    </row>
    <row r="9829" spans="1:6" ht="18.75" x14ac:dyDescent="0.3">
      <c r="A9829" s="20" t="s">
        <v>33916</v>
      </c>
      <c r="B9829" s="20" t="s">
        <v>5185</v>
      </c>
      <c r="C9829" s="20" t="s">
        <v>33915</v>
      </c>
      <c r="D9829" s="20" t="s">
        <v>33917</v>
      </c>
      <c r="E9829" s="16">
        <v>13.1486</v>
      </c>
      <c r="F9829" s="21">
        <v>44727</v>
      </c>
    </row>
    <row r="9830" spans="1:6" ht="18.75" x14ac:dyDescent="0.3">
      <c r="A9830" s="20" t="s">
        <v>33919</v>
      </c>
      <c r="B9830" s="20" t="s">
        <v>5185</v>
      </c>
      <c r="C9830" s="20" t="s">
        <v>33918</v>
      </c>
      <c r="D9830" s="20" t="s">
        <v>33920</v>
      </c>
      <c r="E9830" s="16">
        <v>12.8949</v>
      </c>
      <c r="F9830" s="21">
        <v>44727</v>
      </c>
    </row>
    <row r="9831" spans="1:6" ht="18.75" x14ac:dyDescent="0.3">
      <c r="A9831" s="20" t="s">
        <v>33922</v>
      </c>
      <c r="B9831" s="20" t="s">
        <v>5185</v>
      </c>
      <c r="C9831" s="20" t="s">
        <v>33921</v>
      </c>
      <c r="D9831" s="20" t="s">
        <v>33923</v>
      </c>
      <c r="E9831" s="16">
        <v>13.1128</v>
      </c>
      <c r="F9831" s="21">
        <v>44680</v>
      </c>
    </row>
    <row r="9832" spans="1:6" ht="18.75" x14ac:dyDescent="0.3">
      <c r="A9832" s="20" t="s">
        <v>33925</v>
      </c>
      <c r="B9832" s="20" t="s">
        <v>5185</v>
      </c>
      <c r="C9832" s="20" t="s">
        <v>33924</v>
      </c>
      <c r="D9832" s="20" t="s">
        <v>33926</v>
      </c>
      <c r="E9832" s="16">
        <v>13.0014</v>
      </c>
      <c r="F9832" s="21">
        <v>44680</v>
      </c>
    </row>
    <row r="9833" spans="1:6" ht="18.75" x14ac:dyDescent="0.3">
      <c r="A9833" s="20" t="s">
        <v>33928</v>
      </c>
      <c r="B9833" s="20" t="s">
        <v>5185</v>
      </c>
      <c r="C9833" s="20" t="s">
        <v>33927</v>
      </c>
      <c r="D9833" s="20" t="s">
        <v>33929</v>
      </c>
      <c r="E9833" s="16">
        <v>13.1128</v>
      </c>
      <c r="F9833" s="21">
        <v>44680</v>
      </c>
    </row>
    <row r="9834" spans="1:6" ht="18.75" x14ac:dyDescent="0.3">
      <c r="A9834" s="20" t="s">
        <v>33931</v>
      </c>
      <c r="B9834" s="20" t="s">
        <v>5185</v>
      </c>
      <c r="C9834" s="20" t="s">
        <v>33930</v>
      </c>
      <c r="D9834" s="20" t="s">
        <v>33932</v>
      </c>
      <c r="E9834" s="16">
        <v>13.0014</v>
      </c>
      <c r="F9834" s="21">
        <v>44680</v>
      </c>
    </row>
    <row r="9835" spans="1:6" ht="18.75" x14ac:dyDescent="0.3">
      <c r="A9835" s="20" t="s">
        <v>33934</v>
      </c>
      <c r="B9835" s="20" t="s">
        <v>5185</v>
      </c>
      <c r="C9835" s="20" t="s">
        <v>33933</v>
      </c>
      <c r="D9835" s="20" t="s">
        <v>33935</v>
      </c>
      <c r="E9835" s="16">
        <v>13.029299999999999</v>
      </c>
      <c r="F9835" s="21">
        <v>44712</v>
      </c>
    </row>
    <row r="9836" spans="1:6" ht="18.75" x14ac:dyDescent="0.3">
      <c r="A9836" s="20" t="s">
        <v>33937</v>
      </c>
      <c r="B9836" s="20" t="s">
        <v>5185</v>
      </c>
      <c r="C9836" s="20" t="s">
        <v>33936</v>
      </c>
      <c r="D9836" s="20" t="s">
        <v>33938</v>
      </c>
      <c r="E9836" s="16">
        <v>12.761200000000001</v>
      </c>
      <c r="F9836" s="21">
        <v>44712</v>
      </c>
    </row>
    <row r="9837" spans="1:6" ht="18.75" x14ac:dyDescent="0.3">
      <c r="A9837" s="20" t="s">
        <v>33940</v>
      </c>
      <c r="B9837" s="20" t="s">
        <v>5185</v>
      </c>
      <c r="C9837" s="20" t="s">
        <v>33939</v>
      </c>
      <c r="D9837" s="20" t="s">
        <v>33941</v>
      </c>
      <c r="E9837" s="16">
        <v>13.029299999999999</v>
      </c>
      <c r="F9837" s="21">
        <v>44712</v>
      </c>
    </row>
    <row r="9838" spans="1:6" ht="18.75" x14ac:dyDescent="0.3">
      <c r="A9838" s="20" t="s">
        <v>33943</v>
      </c>
      <c r="B9838" s="20" t="s">
        <v>5185</v>
      </c>
      <c r="C9838" s="20" t="s">
        <v>33942</v>
      </c>
      <c r="D9838" s="20" t="s">
        <v>33944</v>
      </c>
      <c r="E9838" s="16">
        <v>12.761200000000001</v>
      </c>
      <c r="F9838" s="21">
        <v>44712</v>
      </c>
    </row>
    <row r="9839" spans="1:6" ht="18.75" x14ac:dyDescent="0.3">
      <c r="A9839" s="20" t="s">
        <v>33946</v>
      </c>
      <c r="B9839" s="20" t="s">
        <v>5185</v>
      </c>
      <c r="C9839" s="20" t="s">
        <v>33945</v>
      </c>
      <c r="D9839" s="20" t="s">
        <v>33947</v>
      </c>
      <c r="E9839" s="16">
        <v>13.068899999999999</v>
      </c>
      <c r="F9839" s="21">
        <v>44680</v>
      </c>
    </row>
    <row r="9840" spans="1:6" ht="18.75" x14ac:dyDescent="0.3">
      <c r="A9840" s="20" t="s">
        <v>33949</v>
      </c>
      <c r="B9840" s="20" t="s">
        <v>5185</v>
      </c>
      <c r="C9840" s="20" t="s">
        <v>33948</v>
      </c>
      <c r="D9840" s="20" t="s">
        <v>33950</v>
      </c>
      <c r="E9840" s="16">
        <v>10.9407</v>
      </c>
      <c r="F9840" s="21">
        <v>43705</v>
      </c>
    </row>
    <row r="9841" spans="1:6" ht="18.75" x14ac:dyDescent="0.3">
      <c r="A9841" s="20" t="s">
        <v>33952</v>
      </c>
      <c r="B9841" s="20" t="s">
        <v>5185</v>
      </c>
      <c r="C9841" s="20" t="s">
        <v>33951</v>
      </c>
      <c r="D9841" s="20" t="s">
        <v>33953</v>
      </c>
      <c r="E9841" s="16">
        <v>13.068899999999999</v>
      </c>
      <c r="F9841" s="21">
        <v>44680</v>
      </c>
    </row>
    <row r="9842" spans="1:6" ht="18.75" x14ac:dyDescent="0.3">
      <c r="A9842" s="20" t="s">
        <v>33955</v>
      </c>
      <c r="B9842" s="20" t="s">
        <v>5185</v>
      </c>
      <c r="C9842" s="20" t="s">
        <v>33954</v>
      </c>
      <c r="D9842" s="20" t="s">
        <v>33956</v>
      </c>
      <c r="E9842" s="16">
        <v>12.9588</v>
      </c>
      <c r="F9842" s="21">
        <v>44680</v>
      </c>
    </row>
    <row r="9843" spans="1:6" ht="18.75" x14ac:dyDescent="0.3">
      <c r="A9843" s="20" t="s">
        <v>33958</v>
      </c>
      <c r="B9843" s="20" t="s">
        <v>5185</v>
      </c>
      <c r="C9843" s="20" t="s">
        <v>33957</v>
      </c>
      <c r="D9843" s="20" t="s">
        <v>33959</v>
      </c>
      <c r="E9843" s="16">
        <v>13.038600000000001</v>
      </c>
      <c r="F9843" s="21">
        <v>44683</v>
      </c>
    </row>
    <row r="9844" spans="1:6" ht="18.75" x14ac:dyDescent="0.3">
      <c r="A9844" s="20" t="s">
        <v>33961</v>
      </c>
      <c r="B9844" s="20" t="s">
        <v>5185</v>
      </c>
      <c r="C9844" s="20" t="s">
        <v>33960</v>
      </c>
      <c r="D9844" s="20" t="s">
        <v>33962</v>
      </c>
      <c r="E9844" s="16">
        <v>12.9292</v>
      </c>
      <c r="F9844" s="21">
        <v>44683</v>
      </c>
    </row>
    <row r="9845" spans="1:6" ht="18.75" x14ac:dyDescent="0.3">
      <c r="A9845" s="20" t="s">
        <v>33964</v>
      </c>
      <c r="B9845" s="20" t="s">
        <v>5185</v>
      </c>
      <c r="C9845" s="20" t="s">
        <v>33963</v>
      </c>
      <c r="D9845" s="20" t="s">
        <v>33965</v>
      </c>
      <c r="E9845" s="16">
        <v>13.038500000000001</v>
      </c>
      <c r="F9845" s="21">
        <v>44683</v>
      </c>
    </row>
    <row r="9846" spans="1:6" ht="18.75" x14ac:dyDescent="0.3">
      <c r="A9846" s="20" t="s">
        <v>33967</v>
      </c>
      <c r="B9846" s="20" t="s">
        <v>5185</v>
      </c>
      <c r="C9846" s="20" t="s">
        <v>33966</v>
      </c>
      <c r="D9846" s="20" t="s">
        <v>33968</v>
      </c>
      <c r="E9846" s="16">
        <v>12.9292</v>
      </c>
      <c r="F9846" s="21">
        <v>44683</v>
      </c>
    </row>
    <row r="9847" spans="1:6" ht="18.75" x14ac:dyDescent="0.3">
      <c r="A9847" s="20" t="s">
        <v>33970</v>
      </c>
      <c r="B9847" s="20" t="s">
        <v>5185</v>
      </c>
      <c r="C9847" s="20" t="s">
        <v>33969</v>
      </c>
      <c r="D9847" s="20" t="s">
        <v>33971</v>
      </c>
      <c r="E9847" s="16">
        <v>12.943199999999999</v>
      </c>
      <c r="F9847" s="21">
        <v>44680</v>
      </c>
    </row>
    <row r="9848" spans="1:6" ht="18.75" x14ac:dyDescent="0.3">
      <c r="A9848" s="20" t="s">
        <v>33973</v>
      </c>
      <c r="B9848" s="20" t="s">
        <v>5185</v>
      </c>
      <c r="C9848" s="20" t="s">
        <v>33972</v>
      </c>
      <c r="D9848" s="20" t="s">
        <v>33974</v>
      </c>
      <c r="E9848" s="16">
        <v>12.835100000000001</v>
      </c>
      <c r="F9848" s="21">
        <v>44680</v>
      </c>
    </row>
    <row r="9849" spans="1:6" ht="18.75" x14ac:dyDescent="0.3">
      <c r="A9849" s="20" t="s">
        <v>33976</v>
      </c>
      <c r="B9849" s="20" t="s">
        <v>5185</v>
      </c>
      <c r="C9849" s="20" t="s">
        <v>33975</v>
      </c>
      <c r="D9849" s="20" t="s">
        <v>33977</v>
      </c>
      <c r="E9849" s="16">
        <v>12.943199999999999</v>
      </c>
      <c r="F9849" s="21">
        <v>44680</v>
      </c>
    </row>
    <row r="9850" spans="1:6" ht="18.75" x14ac:dyDescent="0.3">
      <c r="A9850" s="20" t="s">
        <v>33979</v>
      </c>
      <c r="B9850" s="20" t="s">
        <v>5185</v>
      </c>
      <c r="C9850" s="20" t="s">
        <v>33978</v>
      </c>
      <c r="D9850" s="20" t="s">
        <v>33980</v>
      </c>
      <c r="E9850" s="16">
        <v>12.835100000000001</v>
      </c>
      <c r="F9850" s="21">
        <v>44680</v>
      </c>
    </row>
    <row r="9851" spans="1:6" ht="18.75" x14ac:dyDescent="0.3">
      <c r="A9851" s="20" t="s">
        <v>33982</v>
      </c>
      <c r="B9851" s="20" t="s">
        <v>5185</v>
      </c>
      <c r="C9851" s="20" t="s">
        <v>33981</v>
      </c>
      <c r="D9851" s="20" t="s">
        <v>33983</v>
      </c>
      <c r="E9851" s="16">
        <v>12.941800000000001</v>
      </c>
      <c r="F9851" s="21">
        <v>44679</v>
      </c>
    </row>
    <row r="9852" spans="1:6" ht="18.75" x14ac:dyDescent="0.3">
      <c r="A9852" s="20" t="s">
        <v>33985</v>
      </c>
      <c r="B9852" s="20" t="s">
        <v>5185</v>
      </c>
      <c r="C9852" s="20" t="s">
        <v>33984</v>
      </c>
      <c r="D9852" s="20" t="s">
        <v>33986</v>
      </c>
      <c r="E9852" s="16">
        <v>12.8344</v>
      </c>
      <c r="F9852" s="21">
        <v>44679</v>
      </c>
    </row>
    <row r="9853" spans="1:6" ht="18.75" x14ac:dyDescent="0.3">
      <c r="A9853" s="20" t="s">
        <v>33988</v>
      </c>
      <c r="B9853" s="20" t="s">
        <v>5185</v>
      </c>
      <c r="C9853" s="20" t="s">
        <v>33987</v>
      </c>
      <c r="D9853" s="20" t="s">
        <v>33989</v>
      </c>
      <c r="E9853" s="16">
        <v>13.1698</v>
      </c>
      <c r="F9853" s="21">
        <v>44711</v>
      </c>
    </row>
    <row r="9854" spans="1:6" ht="18.75" x14ac:dyDescent="0.3">
      <c r="A9854" s="20" t="s">
        <v>33991</v>
      </c>
      <c r="B9854" s="20" t="s">
        <v>5185</v>
      </c>
      <c r="C9854" s="20" t="s">
        <v>33990</v>
      </c>
      <c r="D9854" s="20" t="s">
        <v>33992</v>
      </c>
      <c r="E9854" s="16">
        <v>12.9422</v>
      </c>
      <c r="F9854" s="21">
        <v>44711</v>
      </c>
    </row>
    <row r="9855" spans="1:6" ht="18.75" x14ac:dyDescent="0.3">
      <c r="A9855" s="20" t="s">
        <v>33994</v>
      </c>
      <c r="B9855" s="20" t="s">
        <v>5185</v>
      </c>
      <c r="C9855" s="20" t="s">
        <v>33993</v>
      </c>
      <c r="D9855" s="20" t="s">
        <v>33995</v>
      </c>
      <c r="E9855" s="16">
        <v>13.1698</v>
      </c>
      <c r="F9855" s="21">
        <v>44711</v>
      </c>
    </row>
    <row r="9856" spans="1:6" ht="18.75" x14ac:dyDescent="0.3">
      <c r="A9856" s="20" t="s">
        <v>33997</v>
      </c>
      <c r="B9856" s="20" t="s">
        <v>5185</v>
      </c>
      <c r="C9856" s="20" t="s">
        <v>33996</v>
      </c>
      <c r="D9856" s="20" t="s">
        <v>33998</v>
      </c>
      <c r="E9856" s="16">
        <v>12.9422</v>
      </c>
      <c r="F9856" s="21">
        <v>44711</v>
      </c>
    </row>
    <row r="9857" spans="1:6" ht="18.75" x14ac:dyDescent="0.3">
      <c r="A9857" s="20" t="s">
        <v>34000</v>
      </c>
      <c r="B9857" s="20" t="s">
        <v>5185</v>
      </c>
      <c r="C9857" s="20" t="s">
        <v>33999</v>
      </c>
      <c r="D9857" s="20" t="s">
        <v>34001</v>
      </c>
      <c r="E9857" s="16">
        <v>10</v>
      </c>
      <c r="F9857" s="21">
        <v>43738</v>
      </c>
    </row>
    <row r="9858" spans="1:6" ht="18.75" x14ac:dyDescent="0.3">
      <c r="A9858" s="20" t="s">
        <v>34003</v>
      </c>
      <c r="B9858" s="20" t="s">
        <v>5185</v>
      </c>
      <c r="C9858" s="20" t="s">
        <v>34002</v>
      </c>
      <c r="D9858" s="20" t="s">
        <v>34004</v>
      </c>
      <c r="E9858" s="16">
        <v>12.52</v>
      </c>
      <c r="F9858" s="21">
        <v>43738</v>
      </c>
    </row>
    <row r="9859" spans="1:6" ht="18.75" x14ac:dyDescent="0.3">
      <c r="A9859" s="20" t="s">
        <v>34006</v>
      </c>
      <c r="B9859" s="20" t="s">
        <v>5185</v>
      </c>
      <c r="C9859" s="20" t="s">
        <v>34005</v>
      </c>
      <c r="D9859" s="20" t="s">
        <v>34007</v>
      </c>
      <c r="E9859" s="16">
        <v>10</v>
      </c>
      <c r="F9859" s="21">
        <v>43738</v>
      </c>
    </row>
    <row r="9860" spans="1:6" ht="18.75" x14ac:dyDescent="0.3">
      <c r="A9860" s="20" t="s">
        <v>34009</v>
      </c>
      <c r="B9860" s="20" t="s">
        <v>5185</v>
      </c>
      <c r="C9860" s="20" t="s">
        <v>34008</v>
      </c>
      <c r="D9860" s="20" t="s">
        <v>34010</v>
      </c>
      <c r="E9860" s="16">
        <v>12.323499999999999</v>
      </c>
      <c r="F9860" s="21">
        <v>43738</v>
      </c>
    </row>
    <row r="9861" spans="1:6" ht="18.75" x14ac:dyDescent="0.3">
      <c r="A9861" s="20" t="s">
        <v>34012</v>
      </c>
      <c r="B9861" s="20" t="s">
        <v>5185</v>
      </c>
      <c r="C9861" s="20" t="s">
        <v>34011</v>
      </c>
      <c r="D9861" s="20" t="s">
        <v>34013</v>
      </c>
      <c r="E9861" s="16">
        <v>10</v>
      </c>
      <c r="F9861" s="21">
        <v>43760</v>
      </c>
    </row>
    <row r="9862" spans="1:6" ht="18.75" x14ac:dyDescent="0.3">
      <c r="A9862" s="20" t="s">
        <v>34015</v>
      </c>
      <c r="B9862" s="20" t="s">
        <v>5185</v>
      </c>
      <c r="C9862" s="20" t="s">
        <v>34014</v>
      </c>
      <c r="D9862" s="20" t="s">
        <v>34016</v>
      </c>
      <c r="E9862" s="16">
        <v>12.448600000000001</v>
      </c>
      <c r="F9862" s="21">
        <v>43760</v>
      </c>
    </row>
    <row r="9863" spans="1:6" ht="18.75" x14ac:dyDescent="0.3">
      <c r="A9863" s="20" t="s">
        <v>34018</v>
      </c>
      <c r="B9863" s="20" t="s">
        <v>5185</v>
      </c>
      <c r="C9863" s="20" t="s">
        <v>34017</v>
      </c>
      <c r="D9863" s="20" t="s">
        <v>34019</v>
      </c>
      <c r="E9863" s="16">
        <v>10</v>
      </c>
      <c r="F9863" s="21">
        <v>43760</v>
      </c>
    </row>
    <row r="9864" spans="1:6" ht="18.75" x14ac:dyDescent="0.3">
      <c r="A9864" s="20" t="s">
        <v>34021</v>
      </c>
      <c r="B9864" s="20" t="s">
        <v>5185</v>
      </c>
      <c r="C9864" s="20" t="s">
        <v>34020</v>
      </c>
      <c r="D9864" s="20" t="s">
        <v>34022</v>
      </c>
      <c r="E9864" s="16">
        <v>12.3484</v>
      </c>
      <c r="F9864" s="21">
        <v>43760</v>
      </c>
    </row>
    <row r="9865" spans="1:6" ht="18.75" x14ac:dyDescent="0.3">
      <c r="A9865" s="20" t="s">
        <v>34024</v>
      </c>
      <c r="B9865" s="20" t="s">
        <v>5185</v>
      </c>
      <c r="C9865" s="20" t="s">
        <v>34023</v>
      </c>
      <c r="D9865" s="20" t="s">
        <v>34025</v>
      </c>
      <c r="E9865" s="16">
        <v>10</v>
      </c>
      <c r="F9865" s="21">
        <v>44060</v>
      </c>
    </row>
    <row r="9866" spans="1:6" ht="18.75" x14ac:dyDescent="0.3">
      <c r="A9866" s="20" t="s">
        <v>34027</v>
      </c>
      <c r="B9866" s="20" t="s">
        <v>5185</v>
      </c>
      <c r="C9866" s="20" t="s">
        <v>34026</v>
      </c>
      <c r="D9866" s="20" t="s">
        <v>34028</v>
      </c>
      <c r="E9866" s="16">
        <v>13.0663</v>
      </c>
      <c r="F9866" s="21">
        <v>44060</v>
      </c>
    </row>
    <row r="9867" spans="1:6" ht="18.75" x14ac:dyDescent="0.3">
      <c r="A9867" s="20" t="s">
        <v>34030</v>
      </c>
      <c r="B9867" s="20" t="s">
        <v>5185</v>
      </c>
      <c r="C9867" s="20" t="s">
        <v>34029</v>
      </c>
      <c r="D9867" s="20" t="s">
        <v>34031</v>
      </c>
      <c r="E9867" s="16">
        <v>10</v>
      </c>
      <c r="F9867" s="21">
        <v>44060</v>
      </c>
    </row>
    <row r="9868" spans="1:6" ht="18.75" x14ac:dyDescent="0.3">
      <c r="A9868" s="20" t="s">
        <v>34033</v>
      </c>
      <c r="B9868" s="20" t="s">
        <v>5185</v>
      </c>
      <c r="C9868" s="20" t="s">
        <v>34032</v>
      </c>
      <c r="D9868" s="20" t="s">
        <v>34034</v>
      </c>
      <c r="E9868" s="16">
        <v>12.9186</v>
      </c>
      <c r="F9868" s="21">
        <v>44060</v>
      </c>
    </row>
    <row r="9869" spans="1:6" ht="18.75" x14ac:dyDescent="0.3">
      <c r="A9869" s="20" t="s">
        <v>34036</v>
      </c>
      <c r="B9869" s="20" t="s">
        <v>5185</v>
      </c>
      <c r="C9869" s="20" t="s">
        <v>34035</v>
      </c>
      <c r="D9869" s="20" t="s">
        <v>34037</v>
      </c>
      <c r="E9869" s="16">
        <v>13.2895</v>
      </c>
      <c r="F9869" s="21">
        <v>44013</v>
      </c>
    </row>
    <row r="9870" spans="1:6" ht="18.75" x14ac:dyDescent="0.3">
      <c r="A9870" s="20" t="s">
        <v>34039</v>
      </c>
      <c r="B9870" s="20" t="s">
        <v>5185</v>
      </c>
      <c r="C9870" s="20" t="s">
        <v>34038</v>
      </c>
      <c r="D9870" s="20" t="s">
        <v>34040</v>
      </c>
      <c r="E9870" s="16">
        <v>10</v>
      </c>
      <c r="F9870" s="21">
        <v>44013</v>
      </c>
    </row>
    <row r="9871" spans="1:6" ht="18.75" x14ac:dyDescent="0.3">
      <c r="A9871" s="20" t="s">
        <v>34042</v>
      </c>
      <c r="B9871" s="20" t="s">
        <v>5185</v>
      </c>
      <c r="C9871" s="20" t="s">
        <v>34041</v>
      </c>
      <c r="D9871" s="20" t="s">
        <v>34043</v>
      </c>
      <c r="E9871" s="16">
        <v>10</v>
      </c>
      <c r="F9871" s="21">
        <v>44013</v>
      </c>
    </row>
    <row r="9872" spans="1:6" ht="18.75" x14ac:dyDescent="0.3">
      <c r="A9872" s="20" t="s">
        <v>34045</v>
      </c>
      <c r="B9872" s="20" t="s">
        <v>5185</v>
      </c>
      <c r="C9872" s="20" t="s">
        <v>34044</v>
      </c>
      <c r="D9872" s="20" t="s">
        <v>34046</v>
      </c>
      <c r="E9872" s="16">
        <v>13.020200000000001</v>
      </c>
      <c r="F9872" s="21">
        <v>44013</v>
      </c>
    </row>
    <row r="9873" spans="1:6" ht="18.75" x14ac:dyDescent="0.3">
      <c r="A9873" s="20" t="s">
        <v>34048</v>
      </c>
      <c r="B9873" s="20" t="s">
        <v>5185</v>
      </c>
      <c r="C9873" s="20" t="s">
        <v>34047</v>
      </c>
      <c r="D9873" s="20" t="s">
        <v>34049</v>
      </c>
      <c r="E9873" s="16">
        <v>10</v>
      </c>
      <c r="F9873" s="21">
        <v>44139</v>
      </c>
    </row>
    <row r="9874" spans="1:6" ht="18.75" x14ac:dyDescent="0.3">
      <c r="A9874" s="20" t="s">
        <v>34051</v>
      </c>
      <c r="B9874" s="20" t="s">
        <v>5185</v>
      </c>
      <c r="C9874" s="20" t="s">
        <v>34050</v>
      </c>
      <c r="D9874" s="20" t="s">
        <v>34052</v>
      </c>
      <c r="E9874" s="16">
        <v>12.685499999999999</v>
      </c>
      <c r="F9874" s="21">
        <v>44139</v>
      </c>
    </row>
    <row r="9875" spans="1:6" ht="18.75" x14ac:dyDescent="0.3">
      <c r="A9875" s="20" t="s">
        <v>34054</v>
      </c>
      <c r="B9875" s="20" t="s">
        <v>5185</v>
      </c>
      <c r="C9875" s="20" t="s">
        <v>34053</v>
      </c>
      <c r="D9875" s="20" t="s">
        <v>34055</v>
      </c>
      <c r="E9875" s="16">
        <v>10</v>
      </c>
      <c r="F9875" s="21">
        <v>44139</v>
      </c>
    </row>
    <row r="9876" spans="1:6" ht="18.75" x14ac:dyDescent="0.3">
      <c r="A9876" s="20" t="s">
        <v>34057</v>
      </c>
      <c r="B9876" s="20" t="s">
        <v>5185</v>
      </c>
      <c r="C9876" s="20" t="s">
        <v>34056</v>
      </c>
      <c r="D9876" s="20" t="s">
        <v>34058</v>
      </c>
      <c r="E9876" s="16">
        <v>12.493399999999999</v>
      </c>
      <c r="F9876" s="21">
        <v>44139</v>
      </c>
    </row>
    <row r="9877" spans="1:6" ht="18.75" x14ac:dyDescent="0.3">
      <c r="A9877" s="20" t="s">
        <v>34060</v>
      </c>
      <c r="B9877" s="20" t="s">
        <v>5185</v>
      </c>
      <c r="C9877" s="20" t="s">
        <v>34059</v>
      </c>
      <c r="D9877" s="20" t="s">
        <v>34061</v>
      </c>
      <c r="E9877" s="16">
        <v>10.5548</v>
      </c>
      <c r="F9877" s="21">
        <v>43948</v>
      </c>
    </row>
    <row r="9878" spans="1:6" ht="18.75" x14ac:dyDescent="0.3">
      <c r="A9878" s="20" t="s">
        <v>34063</v>
      </c>
      <c r="B9878" s="20" t="s">
        <v>5185</v>
      </c>
      <c r="C9878" s="20" t="s">
        <v>34062</v>
      </c>
      <c r="D9878" s="20" t="s">
        <v>34064</v>
      </c>
      <c r="E9878" s="16">
        <v>10.5549</v>
      </c>
      <c r="F9878" s="21">
        <v>43948</v>
      </c>
    </row>
    <row r="9879" spans="1:6" ht="18.75" x14ac:dyDescent="0.3">
      <c r="A9879" s="20" t="s">
        <v>34066</v>
      </c>
      <c r="B9879" s="20" t="s">
        <v>5185</v>
      </c>
      <c r="C9879" s="20" t="s">
        <v>34065</v>
      </c>
      <c r="D9879" s="20" t="s">
        <v>34067</v>
      </c>
      <c r="E9879" s="16">
        <v>10.430199999999999</v>
      </c>
      <c r="F9879" s="21">
        <v>43948</v>
      </c>
    </row>
    <row r="9880" spans="1:6" ht="18.75" x14ac:dyDescent="0.3">
      <c r="A9880" s="20" t="s">
        <v>34069</v>
      </c>
      <c r="B9880" s="20" t="s">
        <v>5185</v>
      </c>
      <c r="C9880" s="20" t="s">
        <v>34068</v>
      </c>
      <c r="D9880" s="20" t="s">
        <v>34070</v>
      </c>
      <c r="E9880" s="16">
        <v>10.430199999999999</v>
      </c>
      <c r="F9880" s="21">
        <v>43948</v>
      </c>
    </row>
    <row r="9881" spans="1:6" ht="18.75" x14ac:dyDescent="0.3">
      <c r="A9881" s="20" t="s">
        <v>34072</v>
      </c>
      <c r="B9881" s="20" t="s">
        <v>5185</v>
      </c>
      <c r="C9881" s="20" t="s">
        <v>34071</v>
      </c>
      <c r="D9881" s="20" t="s">
        <v>34073</v>
      </c>
      <c r="E9881" s="16">
        <v>10</v>
      </c>
      <c r="F9881" s="21">
        <v>44141</v>
      </c>
    </row>
    <row r="9882" spans="1:6" ht="18.75" x14ac:dyDescent="0.3">
      <c r="A9882" s="20" t="s">
        <v>34075</v>
      </c>
      <c r="B9882" s="20" t="s">
        <v>5185</v>
      </c>
      <c r="C9882" s="20" t="s">
        <v>34074</v>
      </c>
      <c r="D9882" s="20" t="s">
        <v>34076</v>
      </c>
      <c r="E9882" s="16">
        <v>12.7182</v>
      </c>
      <c r="F9882" s="21">
        <v>44141</v>
      </c>
    </row>
    <row r="9883" spans="1:6" ht="18.75" x14ac:dyDescent="0.3">
      <c r="A9883" s="20" t="s">
        <v>34078</v>
      </c>
      <c r="B9883" s="20" t="s">
        <v>5185</v>
      </c>
      <c r="C9883" s="20" t="s">
        <v>34077</v>
      </c>
      <c r="D9883" s="20" t="s">
        <v>34079</v>
      </c>
      <c r="E9883" s="16">
        <v>10</v>
      </c>
      <c r="F9883" s="21">
        <v>44141</v>
      </c>
    </row>
    <row r="9884" spans="1:6" ht="18.75" x14ac:dyDescent="0.3">
      <c r="A9884" s="20" t="s">
        <v>34081</v>
      </c>
      <c r="B9884" s="20" t="s">
        <v>5185</v>
      </c>
      <c r="C9884" s="20" t="s">
        <v>34080</v>
      </c>
      <c r="D9884" s="20" t="s">
        <v>34082</v>
      </c>
      <c r="E9884" s="16">
        <v>12.553599999999999</v>
      </c>
      <c r="F9884" s="21">
        <v>44141</v>
      </c>
    </row>
    <row r="9885" spans="1:6" ht="18.75" x14ac:dyDescent="0.3">
      <c r="A9885" s="20" t="s">
        <v>34084</v>
      </c>
      <c r="B9885" s="20" t="s">
        <v>5185</v>
      </c>
      <c r="C9885" s="20" t="s">
        <v>34083</v>
      </c>
      <c r="D9885" s="20" t="s">
        <v>34085</v>
      </c>
      <c r="E9885" s="16">
        <v>10</v>
      </c>
      <c r="F9885" s="21">
        <v>44123</v>
      </c>
    </row>
    <row r="9886" spans="1:6" ht="18.75" x14ac:dyDescent="0.3">
      <c r="A9886" s="20" t="s">
        <v>34087</v>
      </c>
      <c r="B9886" s="20" t="s">
        <v>5185</v>
      </c>
      <c r="C9886" s="20" t="s">
        <v>34086</v>
      </c>
      <c r="D9886" s="20" t="s">
        <v>34088</v>
      </c>
      <c r="E9886" s="16">
        <v>13.200900000000001</v>
      </c>
      <c r="F9886" s="21">
        <v>44123</v>
      </c>
    </row>
    <row r="9887" spans="1:6" ht="18.75" x14ac:dyDescent="0.3">
      <c r="A9887" s="20" t="s">
        <v>34090</v>
      </c>
      <c r="B9887" s="20" t="s">
        <v>5185</v>
      </c>
      <c r="C9887" s="20" t="s">
        <v>34089</v>
      </c>
      <c r="D9887" s="20" t="s">
        <v>34091</v>
      </c>
      <c r="E9887" s="16">
        <v>10</v>
      </c>
      <c r="F9887" s="21">
        <v>44123</v>
      </c>
    </row>
    <row r="9888" spans="1:6" ht="18.75" x14ac:dyDescent="0.3">
      <c r="A9888" s="20" t="s">
        <v>34093</v>
      </c>
      <c r="B9888" s="20" t="s">
        <v>5185</v>
      </c>
      <c r="C9888" s="20" t="s">
        <v>34092</v>
      </c>
      <c r="D9888" s="20" t="s">
        <v>34094</v>
      </c>
      <c r="E9888" s="16">
        <v>13.0669</v>
      </c>
      <c r="F9888" s="21">
        <v>44123</v>
      </c>
    </row>
    <row r="9889" spans="1:6" ht="18.75" x14ac:dyDescent="0.3">
      <c r="A9889" s="20" t="s">
        <v>34096</v>
      </c>
      <c r="B9889" s="20" t="s">
        <v>5185</v>
      </c>
      <c r="C9889" s="20" t="s">
        <v>34095</v>
      </c>
      <c r="D9889" s="20" t="s">
        <v>34097</v>
      </c>
      <c r="E9889" s="16">
        <v>10</v>
      </c>
      <c r="F9889" s="21">
        <v>44062</v>
      </c>
    </row>
    <row r="9890" spans="1:6" ht="18.75" x14ac:dyDescent="0.3">
      <c r="A9890" s="20" t="s">
        <v>34099</v>
      </c>
      <c r="B9890" s="20" t="s">
        <v>5185</v>
      </c>
      <c r="C9890" s="20" t="s">
        <v>34098</v>
      </c>
      <c r="D9890" s="20" t="s">
        <v>34100</v>
      </c>
      <c r="E9890" s="16">
        <v>12.8698</v>
      </c>
      <c r="F9890" s="21">
        <v>44062</v>
      </c>
    </row>
    <row r="9891" spans="1:6" ht="18.75" x14ac:dyDescent="0.3">
      <c r="A9891" s="20" t="s">
        <v>34102</v>
      </c>
      <c r="B9891" s="20" t="s">
        <v>5185</v>
      </c>
      <c r="C9891" s="20" t="s">
        <v>34101</v>
      </c>
      <c r="D9891" s="20" t="s">
        <v>34103</v>
      </c>
      <c r="E9891" s="16">
        <v>10</v>
      </c>
      <c r="F9891" s="21">
        <v>44062</v>
      </c>
    </row>
    <row r="9892" spans="1:6" ht="18.75" x14ac:dyDescent="0.3">
      <c r="A9892" s="20" t="s">
        <v>34105</v>
      </c>
      <c r="B9892" s="20" t="s">
        <v>5185</v>
      </c>
      <c r="C9892" s="20" t="s">
        <v>34104</v>
      </c>
      <c r="D9892" s="20" t="s">
        <v>34106</v>
      </c>
      <c r="E9892" s="16">
        <v>12.832100000000001</v>
      </c>
      <c r="F9892" s="21">
        <v>44062</v>
      </c>
    </row>
    <row r="9893" spans="1:6" ht="18.75" x14ac:dyDescent="0.3">
      <c r="A9893" s="20" t="s">
        <v>34108</v>
      </c>
      <c r="B9893" s="20" t="s">
        <v>5185</v>
      </c>
      <c r="C9893" s="20" t="s">
        <v>34107</v>
      </c>
      <c r="D9893" s="20" t="s">
        <v>34109</v>
      </c>
      <c r="E9893" s="16">
        <v>10</v>
      </c>
      <c r="F9893" s="21">
        <v>44141</v>
      </c>
    </row>
    <row r="9894" spans="1:6" ht="18.75" x14ac:dyDescent="0.3">
      <c r="A9894" s="20" t="s">
        <v>34111</v>
      </c>
      <c r="B9894" s="20" t="s">
        <v>5185</v>
      </c>
      <c r="C9894" s="20" t="s">
        <v>34110</v>
      </c>
      <c r="D9894" s="20" t="s">
        <v>34112</v>
      </c>
      <c r="E9894" s="16">
        <v>12.1896</v>
      </c>
      <c r="F9894" s="21">
        <v>44141</v>
      </c>
    </row>
    <row r="9895" spans="1:6" ht="18.75" x14ac:dyDescent="0.3">
      <c r="A9895" s="20" t="s">
        <v>34114</v>
      </c>
      <c r="B9895" s="20" t="s">
        <v>5185</v>
      </c>
      <c r="C9895" s="20" t="s">
        <v>34113</v>
      </c>
      <c r="D9895" s="20" t="s">
        <v>34115</v>
      </c>
      <c r="E9895" s="16">
        <v>10</v>
      </c>
      <c r="F9895" s="21">
        <v>44141</v>
      </c>
    </row>
    <row r="9896" spans="1:6" ht="18.75" x14ac:dyDescent="0.3">
      <c r="A9896" s="20" t="s">
        <v>34117</v>
      </c>
      <c r="B9896" s="20" t="s">
        <v>5185</v>
      </c>
      <c r="C9896" s="20" t="s">
        <v>34116</v>
      </c>
      <c r="D9896" s="20" t="s">
        <v>34118</v>
      </c>
      <c r="E9896" s="16">
        <v>12.042899999999999</v>
      </c>
      <c r="F9896" s="21">
        <v>44141</v>
      </c>
    </row>
    <row r="9897" spans="1:6" ht="18.75" x14ac:dyDescent="0.3">
      <c r="A9897" s="20" t="s">
        <v>34120</v>
      </c>
      <c r="B9897" s="20" t="s">
        <v>5185</v>
      </c>
      <c r="C9897" s="20" t="s">
        <v>34119</v>
      </c>
      <c r="D9897" s="20" t="s">
        <v>34121</v>
      </c>
      <c r="E9897" s="16">
        <v>12.7172</v>
      </c>
      <c r="F9897" s="21">
        <v>44060</v>
      </c>
    </row>
    <row r="9898" spans="1:6" ht="18.75" x14ac:dyDescent="0.3">
      <c r="A9898" s="20" t="s">
        <v>34123</v>
      </c>
      <c r="B9898" s="20" t="s">
        <v>5185</v>
      </c>
      <c r="C9898" s="20" t="s">
        <v>34122</v>
      </c>
      <c r="D9898" s="20" t="s">
        <v>34124</v>
      </c>
      <c r="E9898" s="16">
        <v>10</v>
      </c>
      <c r="F9898" s="21">
        <v>44060</v>
      </c>
    </row>
    <row r="9899" spans="1:6" ht="18.75" x14ac:dyDescent="0.3">
      <c r="A9899" s="20" t="s">
        <v>34126</v>
      </c>
      <c r="B9899" s="20" t="s">
        <v>5185</v>
      </c>
      <c r="C9899" s="20" t="s">
        <v>34125</v>
      </c>
      <c r="D9899" s="20" t="s">
        <v>34127</v>
      </c>
      <c r="E9899" s="16">
        <v>12.694599999999999</v>
      </c>
      <c r="F9899" s="21">
        <v>44060</v>
      </c>
    </row>
    <row r="9900" spans="1:6" ht="18.75" x14ac:dyDescent="0.3">
      <c r="A9900" s="20" t="s">
        <v>34129</v>
      </c>
      <c r="B9900" s="20" t="s">
        <v>5185</v>
      </c>
      <c r="C9900" s="20" t="s">
        <v>34128</v>
      </c>
      <c r="D9900" s="20" t="s">
        <v>34130</v>
      </c>
      <c r="E9900" s="16">
        <v>10</v>
      </c>
      <c r="F9900" s="21">
        <v>44064</v>
      </c>
    </row>
    <row r="9901" spans="1:6" ht="18.75" x14ac:dyDescent="0.3">
      <c r="A9901" s="20" t="s">
        <v>34132</v>
      </c>
      <c r="B9901" s="20" t="s">
        <v>5185</v>
      </c>
      <c r="C9901" s="20" t="s">
        <v>34131</v>
      </c>
      <c r="D9901" s="20" t="s">
        <v>34133</v>
      </c>
      <c r="E9901" s="16">
        <v>12.748200000000001</v>
      </c>
      <c r="F9901" s="21">
        <v>44064</v>
      </c>
    </row>
    <row r="9902" spans="1:6" ht="18.75" x14ac:dyDescent="0.3">
      <c r="A9902" s="20" t="s">
        <v>34135</v>
      </c>
      <c r="B9902" s="20" t="s">
        <v>5185</v>
      </c>
      <c r="C9902" s="20" t="s">
        <v>34134</v>
      </c>
      <c r="D9902" s="20" t="s">
        <v>34136</v>
      </c>
      <c r="E9902" s="16">
        <v>10</v>
      </c>
      <c r="F9902" s="21">
        <v>44064</v>
      </c>
    </row>
    <row r="9903" spans="1:6" ht="18.75" x14ac:dyDescent="0.3">
      <c r="A9903" s="20" t="s">
        <v>34138</v>
      </c>
      <c r="B9903" s="20" t="s">
        <v>5185</v>
      </c>
      <c r="C9903" s="20" t="s">
        <v>34137</v>
      </c>
      <c r="D9903" s="20" t="s">
        <v>34139</v>
      </c>
      <c r="E9903" s="16">
        <v>12.7273</v>
      </c>
      <c r="F9903" s="21">
        <v>44064</v>
      </c>
    </row>
    <row r="9904" spans="1:6" ht="18.75" x14ac:dyDescent="0.3">
      <c r="A9904" s="20" t="s">
        <v>34141</v>
      </c>
      <c r="B9904" s="20" t="s">
        <v>5185</v>
      </c>
      <c r="C9904" s="20" t="s">
        <v>34140</v>
      </c>
      <c r="D9904" s="20" t="s">
        <v>34142</v>
      </c>
      <c r="E9904" s="16">
        <v>10</v>
      </c>
      <c r="F9904" s="21">
        <v>44020</v>
      </c>
    </row>
    <row r="9905" spans="1:6" ht="18.75" x14ac:dyDescent="0.3">
      <c r="A9905" s="20" t="s">
        <v>34144</v>
      </c>
      <c r="B9905" s="20" t="s">
        <v>5185</v>
      </c>
      <c r="C9905" s="20" t="s">
        <v>34143</v>
      </c>
      <c r="D9905" s="20" t="s">
        <v>34145</v>
      </c>
      <c r="E9905" s="16">
        <v>12.671099999999999</v>
      </c>
      <c r="F9905" s="21">
        <v>44020</v>
      </c>
    </row>
    <row r="9906" spans="1:6" ht="18.75" x14ac:dyDescent="0.3">
      <c r="A9906" s="20" t="s">
        <v>34147</v>
      </c>
      <c r="B9906" s="20" t="s">
        <v>5185</v>
      </c>
      <c r="C9906" s="20" t="s">
        <v>34146</v>
      </c>
      <c r="D9906" s="20" t="s">
        <v>34148</v>
      </c>
      <c r="E9906" s="16">
        <v>12.648899999999999</v>
      </c>
      <c r="F9906" s="21">
        <v>44020</v>
      </c>
    </row>
    <row r="9907" spans="1:6" ht="18.75" x14ac:dyDescent="0.3">
      <c r="A9907" s="20" t="s">
        <v>34150</v>
      </c>
      <c r="B9907" s="20" t="s">
        <v>5185</v>
      </c>
      <c r="C9907" s="20" t="s">
        <v>34149</v>
      </c>
      <c r="D9907" s="20" t="s">
        <v>34151</v>
      </c>
      <c r="E9907" s="16">
        <v>10</v>
      </c>
      <c r="F9907" s="21">
        <v>44027</v>
      </c>
    </row>
    <row r="9908" spans="1:6" ht="18.75" x14ac:dyDescent="0.3">
      <c r="A9908" s="20" t="s">
        <v>34153</v>
      </c>
      <c r="B9908" s="20" t="s">
        <v>5185</v>
      </c>
      <c r="C9908" s="20" t="s">
        <v>34152</v>
      </c>
      <c r="D9908" s="20" t="s">
        <v>34154</v>
      </c>
      <c r="E9908" s="16">
        <v>12.5115</v>
      </c>
      <c r="F9908" s="21">
        <v>44027</v>
      </c>
    </row>
    <row r="9909" spans="1:6" ht="18.75" x14ac:dyDescent="0.3">
      <c r="A9909" s="20" t="s">
        <v>34156</v>
      </c>
      <c r="B9909" s="20" t="s">
        <v>5185</v>
      </c>
      <c r="C9909" s="20" t="s">
        <v>34155</v>
      </c>
      <c r="D9909" s="20" t="s">
        <v>34157</v>
      </c>
      <c r="E9909" s="16">
        <v>10</v>
      </c>
      <c r="F9909" s="21">
        <v>44027</v>
      </c>
    </row>
    <row r="9910" spans="1:6" ht="18.75" x14ac:dyDescent="0.3">
      <c r="A9910" s="20" t="s">
        <v>34159</v>
      </c>
      <c r="B9910" s="20" t="s">
        <v>5185</v>
      </c>
      <c r="C9910" s="20" t="s">
        <v>34158</v>
      </c>
      <c r="D9910" s="20" t="s">
        <v>34160</v>
      </c>
      <c r="E9910" s="16">
        <v>12.417</v>
      </c>
      <c r="F9910" s="21">
        <v>44027</v>
      </c>
    </row>
    <row r="9911" spans="1:6" ht="18.75" x14ac:dyDescent="0.3">
      <c r="A9911" s="20" t="s">
        <v>34162</v>
      </c>
      <c r="B9911" s="20" t="s">
        <v>5185</v>
      </c>
      <c r="C9911" s="20" t="s">
        <v>34161</v>
      </c>
      <c r="D9911" s="20" t="s">
        <v>34163</v>
      </c>
      <c r="E9911" s="16">
        <v>10</v>
      </c>
      <c r="F9911" s="21">
        <v>44126</v>
      </c>
    </row>
    <row r="9912" spans="1:6" ht="18.75" x14ac:dyDescent="0.3">
      <c r="A9912" s="20" t="s">
        <v>34165</v>
      </c>
      <c r="B9912" s="20" t="s">
        <v>5185</v>
      </c>
      <c r="C9912" s="20" t="s">
        <v>34164</v>
      </c>
      <c r="D9912" s="20" t="s">
        <v>34166</v>
      </c>
      <c r="E9912" s="16">
        <v>12.098699999999999</v>
      </c>
      <c r="F9912" s="21">
        <v>44126</v>
      </c>
    </row>
    <row r="9913" spans="1:6" ht="18.75" x14ac:dyDescent="0.3">
      <c r="A9913" s="20" t="s">
        <v>34168</v>
      </c>
      <c r="B9913" s="20" t="s">
        <v>5185</v>
      </c>
      <c r="C9913" s="20" t="s">
        <v>34167</v>
      </c>
      <c r="D9913" s="20" t="s">
        <v>34169</v>
      </c>
      <c r="E9913" s="16">
        <v>10</v>
      </c>
      <c r="F9913" s="21">
        <v>44126</v>
      </c>
    </row>
    <row r="9914" spans="1:6" ht="18.75" x14ac:dyDescent="0.3">
      <c r="A9914" s="20" t="s">
        <v>34171</v>
      </c>
      <c r="B9914" s="20" t="s">
        <v>5185</v>
      </c>
      <c r="C9914" s="20" t="s">
        <v>34170</v>
      </c>
      <c r="D9914" s="20" t="s">
        <v>34172</v>
      </c>
      <c r="E9914" s="16">
        <v>11.9298</v>
      </c>
      <c r="F9914" s="21">
        <v>44126</v>
      </c>
    </row>
    <row r="9915" spans="1:6" ht="18.75" x14ac:dyDescent="0.3">
      <c r="A9915" s="20" t="s">
        <v>34174</v>
      </c>
      <c r="B9915" s="20" t="s">
        <v>5185</v>
      </c>
      <c r="C9915" s="20" t="s">
        <v>34173</v>
      </c>
      <c r="D9915" s="20" t="s">
        <v>34175</v>
      </c>
      <c r="E9915" s="16">
        <v>10</v>
      </c>
      <c r="F9915" s="21">
        <v>44025</v>
      </c>
    </row>
    <row r="9916" spans="1:6" ht="18.75" x14ac:dyDescent="0.3">
      <c r="A9916" s="20" t="s">
        <v>34177</v>
      </c>
      <c r="B9916" s="20" t="s">
        <v>5185</v>
      </c>
      <c r="C9916" s="20" t="s">
        <v>34176</v>
      </c>
      <c r="D9916" s="20" t="s">
        <v>34178</v>
      </c>
      <c r="E9916" s="16">
        <v>12.6256</v>
      </c>
      <c r="F9916" s="21">
        <v>44025</v>
      </c>
    </row>
    <row r="9917" spans="1:6" ht="18.75" x14ac:dyDescent="0.3">
      <c r="A9917" s="20" t="s">
        <v>34180</v>
      </c>
      <c r="B9917" s="20" t="s">
        <v>5185</v>
      </c>
      <c r="C9917" s="20" t="s">
        <v>34179</v>
      </c>
      <c r="D9917" s="20" t="s">
        <v>34181</v>
      </c>
      <c r="E9917" s="16">
        <v>12.648300000000001</v>
      </c>
      <c r="F9917" s="21">
        <v>44025</v>
      </c>
    </row>
    <row r="9918" spans="1:6" ht="18.75" x14ac:dyDescent="0.3">
      <c r="A9918" s="20" t="s">
        <v>34183</v>
      </c>
      <c r="B9918" s="20" t="s">
        <v>5185</v>
      </c>
      <c r="C9918" s="20" t="s">
        <v>34182</v>
      </c>
      <c r="D9918" s="20" t="s">
        <v>34184</v>
      </c>
      <c r="E9918" s="16">
        <v>12.6602</v>
      </c>
      <c r="F9918" s="21">
        <v>44020</v>
      </c>
    </row>
    <row r="9919" spans="1:6" ht="18.75" x14ac:dyDescent="0.3">
      <c r="A9919" s="20" t="s">
        <v>34186</v>
      </c>
      <c r="B9919" s="20" t="s">
        <v>5185</v>
      </c>
      <c r="C9919" s="20" t="s">
        <v>34185</v>
      </c>
      <c r="D9919" s="20" t="s">
        <v>34187</v>
      </c>
      <c r="E9919" s="16">
        <v>12.6373</v>
      </c>
      <c r="F9919" s="21">
        <v>44020</v>
      </c>
    </row>
    <row r="9920" spans="1:6" ht="18.75" x14ac:dyDescent="0.3">
      <c r="A9920" s="20" t="s">
        <v>34189</v>
      </c>
      <c r="B9920" s="20" t="s">
        <v>5185</v>
      </c>
      <c r="C9920" s="20" t="s">
        <v>34188</v>
      </c>
      <c r="D9920" s="20" t="s">
        <v>34190</v>
      </c>
      <c r="E9920" s="16">
        <v>10</v>
      </c>
      <c r="F9920" s="21">
        <v>44120</v>
      </c>
    </row>
    <row r="9921" spans="1:6" ht="18.75" x14ac:dyDescent="0.3">
      <c r="A9921" s="20" t="s">
        <v>34192</v>
      </c>
      <c r="B9921" s="20" t="s">
        <v>5185</v>
      </c>
      <c r="C9921" s="20" t="s">
        <v>34191</v>
      </c>
      <c r="D9921" s="20" t="s">
        <v>34193</v>
      </c>
      <c r="E9921" s="16">
        <v>12.0198</v>
      </c>
      <c r="F9921" s="21">
        <v>44120</v>
      </c>
    </row>
    <row r="9922" spans="1:6" ht="18.75" x14ac:dyDescent="0.3">
      <c r="A9922" s="20" t="s">
        <v>34195</v>
      </c>
      <c r="B9922" s="20" t="s">
        <v>5185</v>
      </c>
      <c r="C9922" s="20" t="s">
        <v>34194</v>
      </c>
      <c r="D9922" s="20" t="s">
        <v>34196</v>
      </c>
      <c r="E9922" s="16">
        <v>10</v>
      </c>
      <c r="F9922" s="21">
        <v>44120</v>
      </c>
    </row>
    <row r="9923" spans="1:6" ht="18.75" x14ac:dyDescent="0.3">
      <c r="A9923" s="20" t="s">
        <v>34198</v>
      </c>
      <c r="B9923" s="20" t="s">
        <v>5185</v>
      </c>
      <c r="C9923" s="20" t="s">
        <v>34197</v>
      </c>
      <c r="D9923" s="20" t="s">
        <v>34199</v>
      </c>
      <c r="E9923" s="16">
        <v>12.1798</v>
      </c>
      <c r="F9923" s="21">
        <v>44120</v>
      </c>
    </row>
    <row r="9924" spans="1:6" ht="18.75" x14ac:dyDescent="0.3">
      <c r="A9924" s="20" t="s">
        <v>34201</v>
      </c>
      <c r="B9924" s="20" t="s">
        <v>5185</v>
      </c>
      <c r="C9924" s="20" t="s">
        <v>34200</v>
      </c>
      <c r="D9924" s="20" t="s">
        <v>34202</v>
      </c>
      <c r="E9924" s="16">
        <v>10</v>
      </c>
      <c r="F9924" s="21">
        <v>44020</v>
      </c>
    </row>
    <row r="9925" spans="1:6" ht="18.75" x14ac:dyDescent="0.3">
      <c r="A9925" s="20" t="s">
        <v>34204</v>
      </c>
      <c r="B9925" s="20" t="s">
        <v>5185</v>
      </c>
      <c r="C9925" s="20" t="s">
        <v>34203</v>
      </c>
      <c r="D9925" s="20" t="s">
        <v>34205</v>
      </c>
      <c r="E9925" s="16">
        <v>10</v>
      </c>
      <c r="F9925" s="21">
        <v>44020</v>
      </c>
    </row>
    <row r="9926" spans="1:6" ht="18.75" x14ac:dyDescent="0.3">
      <c r="A9926" s="20" t="s">
        <v>34207</v>
      </c>
      <c r="B9926" s="20" t="s">
        <v>5185</v>
      </c>
      <c r="C9926" s="20" t="s">
        <v>34206</v>
      </c>
      <c r="D9926" s="20" t="s">
        <v>34208</v>
      </c>
      <c r="E9926" s="16">
        <v>12.573600000000001</v>
      </c>
      <c r="F9926" s="21">
        <v>44020</v>
      </c>
    </row>
    <row r="9927" spans="1:6" ht="18.75" x14ac:dyDescent="0.3">
      <c r="A9927" s="20" t="s">
        <v>34210</v>
      </c>
      <c r="B9927" s="20" t="s">
        <v>5185</v>
      </c>
      <c r="C9927" s="20" t="s">
        <v>34209</v>
      </c>
      <c r="D9927" s="20" t="s">
        <v>34211</v>
      </c>
      <c r="E9927" s="16">
        <v>12.5991</v>
      </c>
      <c r="F9927" s="21">
        <v>44020</v>
      </c>
    </row>
    <row r="9928" spans="1:6" ht="18.75" x14ac:dyDescent="0.3">
      <c r="A9928" s="20" t="s">
        <v>34213</v>
      </c>
      <c r="B9928" s="20" t="s">
        <v>5185</v>
      </c>
      <c r="C9928" s="20" t="s">
        <v>34212</v>
      </c>
      <c r="D9928" s="20" t="s">
        <v>34214</v>
      </c>
      <c r="E9928" s="16">
        <v>10</v>
      </c>
      <c r="F9928" s="21">
        <v>44021</v>
      </c>
    </row>
    <row r="9929" spans="1:6" ht="18.75" x14ac:dyDescent="0.3">
      <c r="A9929" s="20" t="s">
        <v>34216</v>
      </c>
      <c r="B9929" s="20" t="s">
        <v>5185</v>
      </c>
      <c r="C9929" s="20" t="s">
        <v>34215</v>
      </c>
      <c r="D9929" s="20" t="s">
        <v>34217</v>
      </c>
      <c r="E9929" s="16">
        <v>12.569699999999999</v>
      </c>
      <c r="F9929" s="21">
        <v>44021</v>
      </c>
    </row>
    <row r="9930" spans="1:6" ht="18.75" x14ac:dyDescent="0.3">
      <c r="A9930" s="20" t="s">
        <v>34219</v>
      </c>
      <c r="B9930" s="20" t="s">
        <v>5185</v>
      </c>
      <c r="C9930" s="20" t="s">
        <v>34218</v>
      </c>
      <c r="D9930" s="20" t="s">
        <v>34220</v>
      </c>
      <c r="E9930" s="16">
        <v>12.5473</v>
      </c>
      <c r="F9930" s="21">
        <v>44021</v>
      </c>
    </row>
    <row r="9931" spans="1:6" ht="18.75" x14ac:dyDescent="0.3">
      <c r="A9931" s="20" t="s">
        <v>34222</v>
      </c>
      <c r="B9931" s="20" t="s">
        <v>5185</v>
      </c>
      <c r="C9931" s="20" t="s">
        <v>34221</v>
      </c>
      <c r="D9931" s="20" t="s">
        <v>34223</v>
      </c>
      <c r="E9931" s="16">
        <v>10</v>
      </c>
      <c r="F9931" s="21">
        <v>44020</v>
      </c>
    </row>
    <row r="9932" spans="1:6" ht="18.75" x14ac:dyDescent="0.3">
      <c r="A9932" s="20" t="s">
        <v>34225</v>
      </c>
      <c r="B9932" s="20" t="s">
        <v>5185</v>
      </c>
      <c r="C9932" s="20" t="s">
        <v>34224</v>
      </c>
      <c r="D9932" s="20" t="s">
        <v>34226</v>
      </c>
      <c r="E9932" s="16">
        <v>10</v>
      </c>
      <c r="F9932" s="21">
        <v>44020</v>
      </c>
    </row>
    <row r="9933" spans="1:6" ht="18.75" x14ac:dyDescent="0.3">
      <c r="A9933" s="20" t="s">
        <v>34228</v>
      </c>
      <c r="B9933" s="20" t="s">
        <v>5185</v>
      </c>
      <c r="C9933" s="20" t="s">
        <v>34227</v>
      </c>
      <c r="D9933" s="20" t="s">
        <v>34229</v>
      </c>
      <c r="E9933" s="16">
        <v>12.532999999999999</v>
      </c>
      <c r="F9933" s="21">
        <v>44020</v>
      </c>
    </row>
    <row r="9934" spans="1:6" ht="18.75" x14ac:dyDescent="0.3">
      <c r="A9934" s="20" t="s">
        <v>34231</v>
      </c>
      <c r="B9934" s="20" t="s">
        <v>5185</v>
      </c>
      <c r="C9934" s="20" t="s">
        <v>34230</v>
      </c>
      <c r="D9934" s="20" t="s">
        <v>34232</v>
      </c>
      <c r="E9934" s="16">
        <v>12.5558</v>
      </c>
      <c r="F9934" s="21">
        <v>44020</v>
      </c>
    </row>
    <row r="9935" spans="1:6" ht="18.75" x14ac:dyDescent="0.3">
      <c r="A9935" s="20" t="s">
        <v>34234</v>
      </c>
      <c r="B9935" s="20" t="s">
        <v>5185</v>
      </c>
      <c r="C9935" s="20" t="s">
        <v>34233</v>
      </c>
      <c r="D9935" s="20" t="s">
        <v>34235</v>
      </c>
      <c r="E9935" s="16">
        <v>10</v>
      </c>
      <c r="F9935" s="21">
        <v>44124</v>
      </c>
    </row>
    <row r="9936" spans="1:6" ht="18.75" x14ac:dyDescent="0.3">
      <c r="A9936" s="20" t="s">
        <v>34237</v>
      </c>
      <c r="B9936" s="20" t="s">
        <v>5185</v>
      </c>
      <c r="C9936" s="20" t="s">
        <v>34236</v>
      </c>
      <c r="D9936" s="20" t="s">
        <v>34238</v>
      </c>
      <c r="E9936" s="16">
        <v>11.823700000000001</v>
      </c>
      <c r="F9936" s="21">
        <v>44124</v>
      </c>
    </row>
    <row r="9937" spans="1:6" ht="18.75" x14ac:dyDescent="0.3">
      <c r="A9937" s="20" t="s">
        <v>34240</v>
      </c>
      <c r="B9937" s="20" t="s">
        <v>5185</v>
      </c>
      <c r="C9937" s="20" t="s">
        <v>34239</v>
      </c>
      <c r="D9937" s="20" t="s">
        <v>34241</v>
      </c>
      <c r="E9937" s="16">
        <v>10</v>
      </c>
      <c r="F9937" s="21">
        <v>44124</v>
      </c>
    </row>
    <row r="9938" spans="1:6" ht="18.75" x14ac:dyDescent="0.3">
      <c r="A9938" s="20" t="s">
        <v>34243</v>
      </c>
      <c r="B9938" s="20" t="s">
        <v>5185</v>
      </c>
      <c r="C9938" s="20" t="s">
        <v>34242</v>
      </c>
      <c r="D9938" s="20" t="s">
        <v>34244</v>
      </c>
      <c r="E9938" s="16">
        <v>11.6782</v>
      </c>
      <c r="F9938" s="21">
        <v>44124</v>
      </c>
    </row>
    <row r="9939" spans="1:6" ht="18.75" x14ac:dyDescent="0.3">
      <c r="A9939" s="20" t="s">
        <v>34246</v>
      </c>
      <c r="B9939" s="20" t="s">
        <v>5185</v>
      </c>
      <c r="C9939" s="20" t="s">
        <v>34245</v>
      </c>
      <c r="D9939" s="20" t="s">
        <v>34247</v>
      </c>
      <c r="E9939" s="16">
        <v>10</v>
      </c>
      <c r="F9939" s="21">
        <v>44125</v>
      </c>
    </row>
    <row r="9940" spans="1:6" ht="18.75" x14ac:dyDescent="0.3">
      <c r="A9940" s="20" t="s">
        <v>34249</v>
      </c>
      <c r="B9940" s="20" t="s">
        <v>5185</v>
      </c>
      <c r="C9940" s="20" t="s">
        <v>34248</v>
      </c>
      <c r="D9940" s="20" t="s">
        <v>34250</v>
      </c>
      <c r="E9940" s="16">
        <v>11.879300000000001</v>
      </c>
      <c r="F9940" s="21">
        <v>44125</v>
      </c>
    </row>
    <row r="9941" spans="1:6" ht="18.75" x14ac:dyDescent="0.3">
      <c r="A9941" s="20" t="s">
        <v>34252</v>
      </c>
      <c r="B9941" s="20" t="s">
        <v>5185</v>
      </c>
      <c r="C9941" s="20" t="s">
        <v>34251</v>
      </c>
      <c r="D9941" s="20" t="s">
        <v>34253</v>
      </c>
      <c r="E9941" s="16">
        <v>10</v>
      </c>
      <c r="F9941" s="21">
        <v>44125</v>
      </c>
    </row>
    <row r="9942" spans="1:6" ht="18.75" x14ac:dyDescent="0.3">
      <c r="A9942" s="20" t="s">
        <v>34255</v>
      </c>
      <c r="B9942" s="20" t="s">
        <v>5185</v>
      </c>
      <c r="C9942" s="20" t="s">
        <v>34254</v>
      </c>
      <c r="D9942" s="20" t="s">
        <v>34256</v>
      </c>
      <c r="E9942" s="16">
        <v>11.743499999999999</v>
      </c>
      <c r="F9942" s="21">
        <v>44125</v>
      </c>
    </row>
    <row r="9943" spans="1:6" ht="18.75" x14ac:dyDescent="0.3">
      <c r="A9943" s="20" t="s">
        <v>34258</v>
      </c>
      <c r="B9943" s="20" t="s">
        <v>5185</v>
      </c>
      <c r="C9943" s="20" t="s">
        <v>34257</v>
      </c>
      <c r="D9943" s="20" t="s">
        <v>34259</v>
      </c>
      <c r="E9943" s="16">
        <v>10</v>
      </c>
      <c r="F9943" s="21">
        <v>44124</v>
      </c>
    </row>
    <row r="9944" spans="1:6" ht="18.75" x14ac:dyDescent="0.3">
      <c r="A9944" s="20" t="s">
        <v>34261</v>
      </c>
      <c r="B9944" s="20" t="s">
        <v>5185</v>
      </c>
      <c r="C9944" s="20" t="s">
        <v>34260</v>
      </c>
      <c r="D9944" s="20" t="s">
        <v>34262</v>
      </c>
      <c r="E9944" s="16">
        <v>11.5433</v>
      </c>
      <c r="F9944" s="21">
        <v>44124</v>
      </c>
    </row>
    <row r="9945" spans="1:6" ht="18.75" x14ac:dyDescent="0.3">
      <c r="A9945" s="20" t="s">
        <v>34264</v>
      </c>
      <c r="B9945" s="20" t="s">
        <v>5185</v>
      </c>
      <c r="C9945" s="20" t="s">
        <v>34263</v>
      </c>
      <c r="D9945" s="20" t="s">
        <v>34265</v>
      </c>
      <c r="E9945" s="16">
        <v>10</v>
      </c>
      <c r="F9945" s="21">
        <v>44124</v>
      </c>
    </row>
    <row r="9946" spans="1:6" ht="18.75" x14ac:dyDescent="0.3">
      <c r="A9946" s="20" t="s">
        <v>34267</v>
      </c>
      <c r="B9946" s="20" t="s">
        <v>5185</v>
      </c>
      <c r="C9946" s="20" t="s">
        <v>34266</v>
      </c>
      <c r="D9946" s="20" t="s">
        <v>34268</v>
      </c>
      <c r="E9946" s="16">
        <v>11.4009</v>
      </c>
      <c r="F9946" s="21">
        <v>44124</v>
      </c>
    </row>
    <row r="9947" spans="1:6" ht="18.75" x14ac:dyDescent="0.3">
      <c r="A9947" s="20" t="s">
        <v>34270</v>
      </c>
      <c r="B9947" s="20" t="s">
        <v>5185</v>
      </c>
      <c r="C9947" s="20" t="s">
        <v>34269</v>
      </c>
      <c r="D9947" s="20" t="s">
        <v>34271</v>
      </c>
      <c r="E9947" s="16">
        <v>10</v>
      </c>
      <c r="F9947" s="21">
        <v>44020</v>
      </c>
    </row>
    <row r="9948" spans="1:6" ht="18.75" x14ac:dyDescent="0.3">
      <c r="A9948" s="20" t="s">
        <v>34273</v>
      </c>
      <c r="B9948" s="20" t="s">
        <v>5185</v>
      </c>
      <c r="C9948" s="20" t="s">
        <v>34272</v>
      </c>
      <c r="D9948" s="20" t="s">
        <v>34274</v>
      </c>
      <c r="E9948" s="16">
        <v>12.4953</v>
      </c>
      <c r="F9948" s="21">
        <v>44020</v>
      </c>
    </row>
    <row r="9949" spans="1:6" ht="18.75" x14ac:dyDescent="0.3">
      <c r="A9949" s="20" t="s">
        <v>34276</v>
      </c>
      <c r="B9949" s="20" t="s">
        <v>5185</v>
      </c>
      <c r="C9949" s="20" t="s">
        <v>34275</v>
      </c>
      <c r="D9949" s="20" t="s">
        <v>34277</v>
      </c>
      <c r="E9949" s="16">
        <v>10</v>
      </c>
      <c r="F9949" s="21">
        <v>44020</v>
      </c>
    </row>
    <row r="9950" spans="1:6" ht="18.75" x14ac:dyDescent="0.3">
      <c r="A9950" s="20" t="s">
        <v>34279</v>
      </c>
      <c r="B9950" s="20" t="s">
        <v>5185</v>
      </c>
      <c r="C9950" s="20" t="s">
        <v>34278</v>
      </c>
      <c r="D9950" s="20" t="s">
        <v>34280</v>
      </c>
      <c r="E9950" s="16">
        <v>12.3201</v>
      </c>
      <c r="F9950" s="21">
        <v>44020</v>
      </c>
    </row>
    <row r="9951" spans="1:6" ht="18.75" x14ac:dyDescent="0.3">
      <c r="A9951" s="20" t="s">
        <v>34282</v>
      </c>
      <c r="B9951" s="20" t="s">
        <v>5185</v>
      </c>
      <c r="C9951" s="20" t="s">
        <v>34281</v>
      </c>
      <c r="D9951" s="20" t="s">
        <v>34283</v>
      </c>
      <c r="E9951" s="16">
        <v>10</v>
      </c>
      <c r="F9951" s="21">
        <v>44020</v>
      </c>
    </row>
    <row r="9952" spans="1:6" ht="18.75" x14ac:dyDescent="0.3">
      <c r="A9952" s="20" t="s">
        <v>34285</v>
      </c>
      <c r="B9952" s="20" t="s">
        <v>5185</v>
      </c>
      <c r="C9952" s="20" t="s">
        <v>34284</v>
      </c>
      <c r="D9952" s="20" t="s">
        <v>34286</v>
      </c>
      <c r="E9952" s="16">
        <v>10</v>
      </c>
      <c r="F9952" s="21">
        <v>44020</v>
      </c>
    </row>
    <row r="9953" spans="1:6" ht="18.75" x14ac:dyDescent="0.3">
      <c r="A9953" s="20" t="s">
        <v>34288</v>
      </c>
      <c r="B9953" s="20" t="s">
        <v>5185</v>
      </c>
      <c r="C9953" s="20" t="s">
        <v>34287</v>
      </c>
      <c r="D9953" s="20" t="s">
        <v>34289</v>
      </c>
      <c r="E9953" s="16">
        <v>12.3104</v>
      </c>
      <c r="F9953" s="21">
        <v>44020</v>
      </c>
    </row>
    <row r="9954" spans="1:6" ht="18.75" x14ac:dyDescent="0.3">
      <c r="A9954" s="20" t="s">
        <v>34291</v>
      </c>
      <c r="B9954" s="20" t="s">
        <v>5185</v>
      </c>
      <c r="C9954" s="20" t="s">
        <v>34290</v>
      </c>
      <c r="D9954" s="20" t="s">
        <v>34292</v>
      </c>
      <c r="E9954" s="16">
        <v>12.4918</v>
      </c>
      <c r="F9954" s="21">
        <v>44020</v>
      </c>
    </row>
    <row r="9955" spans="1:6" ht="18.75" x14ac:dyDescent="0.3">
      <c r="A9955" s="20" t="s">
        <v>34294</v>
      </c>
      <c r="B9955" s="20" t="s">
        <v>5185</v>
      </c>
      <c r="C9955" s="20" t="s">
        <v>34293</v>
      </c>
      <c r="D9955" s="20" t="s">
        <v>34295</v>
      </c>
      <c r="E9955" s="16">
        <v>10</v>
      </c>
      <c r="F9955" s="21">
        <v>44025</v>
      </c>
    </row>
    <row r="9956" spans="1:6" ht="18.75" x14ac:dyDescent="0.3">
      <c r="A9956" s="20" t="s">
        <v>34297</v>
      </c>
      <c r="B9956" s="20" t="s">
        <v>5185</v>
      </c>
      <c r="C9956" s="20" t="s">
        <v>34296</v>
      </c>
      <c r="D9956" s="20" t="s">
        <v>34298</v>
      </c>
      <c r="E9956" s="16">
        <v>10</v>
      </c>
      <c r="F9956" s="21">
        <v>44025</v>
      </c>
    </row>
    <row r="9957" spans="1:6" ht="18.75" x14ac:dyDescent="0.3">
      <c r="A9957" s="20" t="s">
        <v>34300</v>
      </c>
      <c r="B9957" s="20" t="s">
        <v>5185</v>
      </c>
      <c r="C9957" s="20" t="s">
        <v>34299</v>
      </c>
      <c r="D9957" s="20" t="s">
        <v>34301</v>
      </c>
      <c r="E9957" s="16">
        <v>12.2879</v>
      </c>
      <c r="F9957" s="21">
        <v>44025</v>
      </c>
    </row>
    <row r="9958" spans="1:6" ht="18.75" x14ac:dyDescent="0.3">
      <c r="A9958" s="20" t="s">
        <v>34303</v>
      </c>
      <c r="B9958" s="20" t="s">
        <v>5185</v>
      </c>
      <c r="C9958" s="20" t="s">
        <v>34302</v>
      </c>
      <c r="D9958" s="20" t="s">
        <v>34304</v>
      </c>
      <c r="E9958" s="16">
        <v>12.4283</v>
      </c>
      <c r="F9958" s="21">
        <v>44025</v>
      </c>
    </row>
    <row r="9959" spans="1:6" ht="18.75" x14ac:dyDescent="0.3">
      <c r="A9959" s="20" t="s">
        <v>34306</v>
      </c>
      <c r="B9959" s="20" t="s">
        <v>5185</v>
      </c>
      <c r="C9959" s="20" t="s">
        <v>34305</v>
      </c>
      <c r="D9959" s="20" t="s">
        <v>34307</v>
      </c>
      <c r="E9959" s="16">
        <v>10</v>
      </c>
      <c r="F9959" s="21">
        <v>44124</v>
      </c>
    </row>
    <row r="9960" spans="1:6" ht="18.75" x14ac:dyDescent="0.3">
      <c r="A9960" s="20" t="s">
        <v>34309</v>
      </c>
      <c r="B9960" s="20" t="s">
        <v>5185</v>
      </c>
      <c r="C9960" s="20" t="s">
        <v>34308</v>
      </c>
      <c r="D9960" s="20" t="s">
        <v>34310</v>
      </c>
      <c r="E9960" s="16">
        <v>11.758599999999999</v>
      </c>
      <c r="F9960" s="21">
        <v>44124</v>
      </c>
    </row>
    <row r="9961" spans="1:6" ht="18.75" x14ac:dyDescent="0.3">
      <c r="A9961" s="20" t="s">
        <v>34312</v>
      </c>
      <c r="B9961" s="20" t="s">
        <v>5185</v>
      </c>
      <c r="C9961" s="20" t="s">
        <v>34311</v>
      </c>
      <c r="D9961" s="20" t="s">
        <v>34313</v>
      </c>
      <c r="E9961" s="16">
        <v>10</v>
      </c>
      <c r="F9961" s="21">
        <v>44124</v>
      </c>
    </row>
    <row r="9962" spans="1:6" ht="18.75" x14ac:dyDescent="0.3">
      <c r="A9962" s="20" t="s">
        <v>34315</v>
      </c>
      <c r="B9962" s="20" t="s">
        <v>5185</v>
      </c>
      <c r="C9962" s="20" t="s">
        <v>34314</v>
      </c>
      <c r="D9962" s="20" t="s">
        <v>34316</v>
      </c>
      <c r="E9962" s="16">
        <v>11.6083</v>
      </c>
      <c r="F9962" s="21">
        <v>44124</v>
      </c>
    </row>
    <row r="9963" spans="1:6" ht="18.75" x14ac:dyDescent="0.3">
      <c r="A9963" s="20" t="s">
        <v>34318</v>
      </c>
      <c r="B9963" s="20" t="s">
        <v>5185</v>
      </c>
      <c r="C9963" s="20" t="s">
        <v>34317</v>
      </c>
      <c r="D9963" s="20" t="s">
        <v>34319</v>
      </c>
      <c r="E9963" s="16">
        <v>10</v>
      </c>
      <c r="F9963" s="21">
        <v>44020</v>
      </c>
    </row>
    <row r="9964" spans="1:6" ht="18.75" x14ac:dyDescent="0.3">
      <c r="A9964" s="20" t="s">
        <v>34321</v>
      </c>
      <c r="B9964" s="20" t="s">
        <v>5185</v>
      </c>
      <c r="C9964" s="20" t="s">
        <v>34320</v>
      </c>
      <c r="D9964" s="20" t="s">
        <v>34322</v>
      </c>
      <c r="E9964" s="16">
        <v>12.303800000000001</v>
      </c>
      <c r="F9964" s="21">
        <v>44020</v>
      </c>
    </row>
    <row r="9965" spans="1:6" ht="18.75" x14ac:dyDescent="0.3">
      <c r="A9965" s="20" t="s">
        <v>34324</v>
      </c>
      <c r="B9965" s="20" t="s">
        <v>5185</v>
      </c>
      <c r="C9965" s="20" t="s">
        <v>34323</v>
      </c>
      <c r="D9965" s="20" t="s">
        <v>34325</v>
      </c>
      <c r="E9965" s="16">
        <v>10</v>
      </c>
      <c r="F9965" s="21">
        <v>44020</v>
      </c>
    </row>
    <row r="9966" spans="1:6" ht="18.75" x14ac:dyDescent="0.3">
      <c r="A9966" s="20" t="s">
        <v>34327</v>
      </c>
      <c r="B9966" s="20" t="s">
        <v>5185</v>
      </c>
      <c r="C9966" s="20" t="s">
        <v>34326</v>
      </c>
      <c r="D9966" s="20" t="s">
        <v>34328</v>
      </c>
      <c r="E9966" s="16">
        <v>12.2111</v>
      </c>
      <c r="F9966" s="21">
        <v>44020</v>
      </c>
    </row>
    <row r="9967" spans="1:6" ht="18.75" x14ac:dyDescent="0.3">
      <c r="A9967" s="20" t="s">
        <v>34330</v>
      </c>
      <c r="B9967" s="20" t="s">
        <v>5185</v>
      </c>
      <c r="C9967" s="20" t="s">
        <v>34329</v>
      </c>
      <c r="D9967" s="20" t="s">
        <v>34331</v>
      </c>
      <c r="E9967" s="16">
        <v>10</v>
      </c>
      <c r="F9967" s="21">
        <v>44124</v>
      </c>
    </row>
    <row r="9968" spans="1:6" ht="18.75" x14ac:dyDescent="0.3">
      <c r="A9968" s="20" t="s">
        <v>34333</v>
      </c>
      <c r="B9968" s="20" t="s">
        <v>5185</v>
      </c>
      <c r="C9968" s="20" t="s">
        <v>34332</v>
      </c>
      <c r="D9968" s="20" t="s">
        <v>34334</v>
      </c>
      <c r="E9968" s="16">
        <v>11.5168</v>
      </c>
      <c r="F9968" s="21">
        <v>44124</v>
      </c>
    </row>
    <row r="9969" spans="1:6" ht="18.75" x14ac:dyDescent="0.3">
      <c r="A9969" s="20" t="s">
        <v>34336</v>
      </c>
      <c r="B9969" s="20" t="s">
        <v>5185</v>
      </c>
      <c r="C9969" s="20" t="s">
        <v>34335</v>
      </c>
      <c r="D9969" s="20" t="s">
        <v>34337</v>
      </c>
      <c r="E9969" s="16">
        <v>10</v>
      </c>
      <c r="F9969" s="21">
        <v>44124</v>
      </c>
    </row>
    <row r="9970" spans="1:6" ht="18.75" x14ac:dyDescent="0.3">
      <c r="A9970" s="20" t="s">
        <v>34339</v>
      </c>
      <c r="B9970" s="20" t="s">
        <v>5185</v>
      </c>
      <c r="C9970" s="20" t="s">
        <v>34338</v>
      </c>
      <c r="D9970" s="20" t="s">
        <v>34340</v>
      </c>
      <c r="E9970" s="16">
        <v>11.442600000000001</v>
      </c>
      <c r="F9970" s="21">
        <v>44124</v>
      </c>
    </row>
    <row r="9971" spans="1:6" ht="18.75" x14ac:dyDescent="0.3">
      <c r="A9971" s="20" t="s">
        <v>34342</v>
      </c>
      <c r="B9971" s="20" t="s">
        <v>5185</v>
      </c>
      <c r="C9971" s="20" t="s">
        <v>34341</v>
      </c>
      <c r="D9971" s="20" t="s">
        <v>34343</v>
      </c>
      <c r="E9971" s="16">
        <v>10</v>
      </c>
      <c r="F9971" s="21">
        <v>44063</v>
      </c>
    </row>
    <row r="9972" spans="1:6" ht="18.75" x14ac:dyDescent="0.3">
      <c r="A9972" s="20" t="s">
        <v>34345</v>
      </c>
      <c r="B9972" s="20" t="s">
        <v>5185</v>
      </c>
      <c r="C9972" s="20" t="s">
        <v>34344</v>
      </c>
      <c r="D9972" s="20" t="s">
        <v>34346</v>
      </c>
      <c r="E9972" s="16">
        <v>12.3264</v>
      </c>
      <c r="F9972" s="21">
        <v>44063</v>
      </c>
    </row>
    <row r="9973" spans="1:6" ht="18.75" x14ac:dyDescent="0.3">
      <c r="A9973" s="20" t="s">
        <v>34348</v>
      </c>
      <c r="B9973" s="20" t="s">
        <v>5185</v>
      </c>
      <c r="C9973" s="20" t="s">
        <v>34347</v>
      </c>
      <c r="D9973" s="20" t="s">
        <v>34349</v>
      </c>
      <c r="E9973" s="16">
        <v>10</v>
      </c>
      <c r="F9973" s="21">
        <v>44063</v>
      </c>
    </row>
    <row r="9974" spans="1:6" ht="18.75" x14ac:dyDescent="0.3">
      <c r="A9974" s="20" t="s">
        <v>34351</v>
      </c>
      <c r="B9974" s="20" t="s">
        <v>5185</v>
      </c>
      <c r="C9974" s="20" t="s">
        <v>34350</v>
      </c>
      <c r="D9974" s="20" t="s">
        <v>34352</v>
      </c>
      <c r="E9974" s="16">
        <v>12.2859</v>
      </c>
      <c r="F9974" s="21">
        <v>44063</v>
      </c>
    </row>
    <row r="9975" spans="1:6" ht="18.75" x14ac:dyDescent="0.3">
      <c r="A9975" s="20" t="s">
        <v>34354</v>
      </c>
      <c r="B9975" s="20" t="s">
        <v>5185</v>
      </c>
      <c r="C9975" s="20" t="s">
        <v>34353</v>
      </c>
      <c r="D9975" s="20" t="s">
        <v>34355</v>
      </c>
      <c r="E9975" s="16">
        <v>13.1959</v>
      </c>
      <c r="F9975" s="21">
        <v>44680</v>
      </c>
    </row>
    <row r="9976" spans="1:6" ht="18.75" x14ac:dyDescent="0.3">
      <c r="A9976" s="20" t="s">
        <v>34357</v>
      </c>
      <c r="B9976" s="20" t="s">
        <v>5185</v>
      </c>
      <c r="C9976" s="20" t="s">
        <v>34356</v>
      </c>
      <c r="D9976" s="20" t="s">
        <v>34358</v>
      </c>
      <c r="E9976" s="16">
        <v>13.0825</v>
      </c>
      <c r="F9976" s="21">
        <v>44680</v>
      </c>
    </row>
    <row r="9977" spans="1:6" ht="18.75" x14ac:dyDescent="0.3">
      <c r="A9977" s="20" t="s">
        <v>34360</v>
      </c>
      <c r="B9977" s="20" t="s">
        <v>5185</v>
      </c>
      <c r="C9977" s="20" t="s">
        <v>34359</v>
      </c>
      <c r="D9977" s="20" t="s">
        <v>34361</v>
      </c>
      <c r="E9977" s="16">
        <v>13.0824</v>
      </c>
      <c r="F9977" s="21">
        <v>44680</v>
      </c>
    </row>
    <row r="9978" spans="1:6" ht="18.75" x14ac:dyDescent="0.3">
      <c r="A9978" s="20" t="s">
        <v>34363</v>
      </c>
      <c r="B9978" s="20" t="s">
        <v>5185</v>
      </c>
      <c r="C9978" s="20" t="s">
        <v>34362</v>
      </c>
      <c r="D9978" s="20" t="s">
        <v>34364</v>
      </c>
      <c r="E9978" s="16">
        <v>13.1959</v>
      </c>
      <c r="F9978" s="21">
        <v>44680</v>
      </c>
    </row>
    <row r="9979" spans="1:6" ht="18.75" x14ac:dyDescent="0.3">
      <c r="A9979" s="20" t="s">
        <v>34366</v>
      </c>
      <c r="B9979" s="20" t="s">
        <v>5185</v>
      </c>
      <c r="C9979" s="20" t="s">
        <v>34365</v>
      </c>
      <c r="D9979" s="20" t="s">
        <v>34367</v>
      </c>
      <c r="E9979" s="16">
        <v>12.856199999999999</v>
      </c>
      <c r="F9979" s="21">
        <v>44489</v>
      </c>
    </row>
    <row r="9980" spans="1:6" ht="18.75" x14ac:dyDescent="0.3">
      <c r="A9980" s="20" t="s">
        <v>34369</v>
      </c>
      <c r="B9980" s="20" t="s">
        <v>5185</v>
      </c>
      <c r="C9980" s="20" t="s">
        <v>34368</v>
      </c>
      <c r="D9980" s="20" t="s">
        <v>34370</v>
      </c>
      <c r="E9980" s="16">
        <v>12.755599999999999</v>
      </c>
      <c r="F9980" s="21">
        <v>44489</v>
      </c>
    </row>
    <row r="9981" spans="1:6" ht="18.75" x14ac:dyDescent="0.3">
      <c r="A9981" s="20" t="s">
        <v>34372</v>
      </c>
      <c r="B9981" s="20" t="s">
        <v>5185</v>
      </c>
      <c r="C9981" s="20" t="s">
        <v>34371</v>
      </c>
      <c r="D9981" s="20" t="s">
        <v>34373</v>
      </c>
      <c r="E9981" s="16">
        <v>12.856199999999999</v>
      </c>
      <c r="F9981" s="21">
        <v>44489</v>
      </c>
    </row>
    <row r="9982" spans="1:6" ht="18.75" x14ac:dyDescent="0.3">
      <c r="A9982" s="20" t="s">
        <v>34375</v>
      </c>
      <c r="B9982" s="20" t="s">
        <v>5185</v>
      </c>
      <c r="C9982" s="20" t="s">
        <v>34374</v>
      </c>
      <c r="D9982" s="20" t="s">
        <v>34376</v>
      </c>
      <c r="E9982" s="16">
        <v>12.755599999999999</v>
      </c>
      <c r="F9982" s="21">
        <v>44489</v>
      </c>
    </row>
    <row r="9983" spans="1:6" ht="18.75" x14ac:dyDescent="0.3">
      <c r="A9983" s="20" t="s">
        <v>34378</v>
      </c>
      <c r="B9983" s="20" t="s">
        <v>5185</v>
      </c>
      <c r="C9983" s="20" t="s">
        <v>34377</v>
      </c>
      <c r="D9983" s="20" t="s">
        <v>34379</v>
      </c>
      <c r="E9983" s="16">
        <v>13.188499999999999</v>
      </c>
      <c r="F9983" s="21">
        <v>44711</v>
      </c>
    </row>
    <row r="9984" spans="1:6" ht="18.75" x14ac:dyDescent="0.3">
      <c r="A9984" s="20" t="s">
        <v>34381</v>
      </c>
      <c r="B9984" s="20" t="s">
        <v>5185</v>
      </c>
      <c r="C9984" s="20" t="s">
        <v>34380</v>
      </c>
      <c r="D9984" s="20" t="s">
        <v>34382</v>
      </c>
      <c r="E9984" s="16">
        <v>12.9534</v>
      </c>
      <c r="F9984" s="21">
        <v>44711</v>
      </c>
    </row>
    <row r="9985" spans="1:6" ht="18.75" x14ac:dyDescent="0.3">
      <c r="A9985" s="20" t="s">
        <v>34384</v>
      </c>
      <c r="B9985" s="20" t="s">
        <v>5185</v>
      </c>
      <c r="C9985" s="20" t="s">
        <v>34383</v>
      </c>
      <c r="D9985" s="20" t="s">
        <v>34385</v>
      </c>
      <c r="E9985" s="16">
        <v>13.188499999999999</v>
      </c>
      <c r="F9985" s="21">
        <v>44711</v>
      </c>
    </row>
    <row r="9986" spans="1:6" ht="18.75" x14ac:dyDescent="0.3">
      <c r="A9986" s="20" t="s">
        <v>34387</v>
      </c>
      <c r="B9986" s="20" t="s">
        <v>5185</v>
      </c>
      <c r="C9986" s="20" t="s">
        <v>34386</v>
      </c>
      <c r="D9986" s="20" t="s">
        <v>34388</v>
      </c>
      <c r="E9986" s="16">
        <v>12.9534</v>
      </c>
      <c r="F9986" s="21">
        <v>44711</v>
      </c>
    </row>
    <row r="9987" spans="1:6" ht="18.75" x14ac:dyDescent="0.3">
      <c r="A9987" s="20" t="s">
        <v>34390</v>
      </c>
      <c r="B9987" s="20" t="s">
        <v>5185</v>
      </c>
      <c r="C9987" s="20" t="s">
        <v>34389</v>
      </c>
      <c r="D9987" s="20" t="s">
        <v>34391</v>
      </c>
      <c r="E9987" s="16">
        <v>13.475300000000001</v>
      </c>
      <c r="F9987" s="21">
        <v>44679</v>
      </c>
    </row>
    <row r="9988" spans="1:6" ht="18.75" x14ac:dyDescent="0.3">
      <c r="A9988" s="20" t="s">
        <v>34393</v>
      </c>
      <c r="B9988" s="20" t="s">
        <v>5185</v>
      </c>
      <c r="C9988" s="20" t="s">
        <v>34392</v>
      </c>
      <c r="D9988" s="20" t="s">
        <v>34394</v>
      </c>
      <c r="E9988" s="16">
        <v>13.3703</v>
      </c>
      <c r="F9988" s="21">
        <v>44679</v>
      </c>
    </row>
    <row r="9989" spans="1:6" ht="18.75" x14ac:dyDescent="0.3">
      <c r="A9989" s="20" t="s">
        <v>34396</v>
      </c>
      <c r="B9989" s="20" t="s">
        <v>5185</v>
      </c>
      <c r="C9989" s="20" t="s">
        <v>34395</v>
      </c>
      <c r="D9989" s="20" t="s">
        <v>34397</v>
      </c>
      <c r="E9989" s="16">
        <v>13.475300000000001</v>
      </c>
      <c r="F9989" s="21">
        <v>44679</v>
      </c>
    </row>
    <row r="9990" spans="1:6" ht="18.75" x14ac:dyDescent="0.3">
      <c r="A9990" s="20" t="s">
        <v>34399</v>
      </c>
      <c r="B9990" s="20" t="s">
        <v>5185</v>
      </c>
      <c r="C9990" s="20" t="s">
        <v>34398</v>
      </c>
      <c r="D9990" s="20" t="s">
        <v>34400</v>
      </c>
      <c r="E9990" s="16">
        <v>13.3703</v>
      </c>
      <c r="F9990" s="21">
        <v>44679</v>
      </c>
    </row>
    <row r="9991" spans="1:6" ht="18.75" x14ac:dyDescent="0.3">
      <c r="A9991" s="20" t="s">
        <v>34402</v>
      </c>
      <c r="B9991" s="20" t="s">
        <v>5185</v>
      </c>
      <c r="C9991" s="20" t="s">
        <v>34401</v>
      </c>
      <c r="D9991" s="20" t="s">
        <v>34403</v>
      </c>
      <c r="E9991" s="16">
        <v>13.5281</v>
      </c>
      <c r="F9991" s="21">
        <v>44680</v>
      </c>
    </row>
    <row r="9992" spans="1:6" ht="18.75" x14ac:dyDescent="0.3">
      <c r="A9992" s="20" t="s">
        <v>34405</v>
      </c>
      <c r="B9992" s="20" t="s">
        <v>5185</v>
      </c>
      <c r="C9992" s="20" t="s">
        <v>34404</v>
      </c>
      <c r="D9992" s="20" t="s">
        <v>34406</v>
      </c>
      <c r="E9992" s="16">
        <v>13.4061</v>
      </c>
      <c r="F9992" s="21">
        <v>44680</v>
      </c>
    </row>
    <row r="9993" spans="1:6" ht="18.75" x14ac:dyDescent="0.3">
      <c r="A9993" s="20" t="s">
        <v>34408</v>
      </c>
      <c r="B9993" s="20" t="s">
        <v>5185</v>
      </c>
      <c r="C9993" s="20" t="s">
        <v>34407</v>
      </c>
      <c r="D9993" s="20" t="s">
        <v>34409</v>
      </c>
      <c r="E9993" s="16">
        <v>13.5281</v>
      </c>
      <c r="F9993" s="21">
        <v>44680</v>
      </c>
    </row>
    <row r="9994" spans="1:6" ht="18.75" x14ac:dyDescent="0.3">
      <c r="A9994" s="20" t="s">
        <v>34411</v>
      </c>
      <c r="B9994" s="20" t="s">
        <v>5185</v>
      </c>
      <c r="C9994" s="20" t="s">
        <v>34410</v>
      </c>
      <c r="D9994" s="20" t="s">
        <v>34412</v>
      </c>
      <c r="E9994" s="16">
        <v>13.4061</v>
      </c>
      <c r="F9994" s="21">
        <v>44680</v>
      </c>
    </row>
    <row r="9995" spans="1:6" ht="18.75" x14ac:dyDescent="0.3">
      <c r="A9995" s="20" t="s">
        <v>34414</v>
      </c>
      <c r="B9995" s="20" t="s">
        <v>5185</v>
      </c>
      <c r="C9995" s="20" t="s">
        <v>34413</v>
      </c>
      <c r="D9995" s="20" t="s">
        <v>34415</v>
      </c>
      <c r="E9995" s="16">
        <v>13.320600000000001</v>
      </c>
      <c r="F9995" s="21">
        <v>44712</v>
      </c>
    </row>
    <row r="9996" spans="1:6" ht="18.75" x14ac:dyDescent="0.3">
      <c r="A9996" s="20" t="s">
        <v>34417</v>
      </c>
      <c r="B9996" s="20" t="s">
        <v>5185</v>
      </c>
      <c r="C9996" s="20" t="s">
        <v>34416</v>
      </c>
      <c r="D9996" s="20" t="s">
        <v>34418</v>
      </c>
      <c r="E9996" s="16">
        <v>13.174200000000001</v>
      </c>
      <c r="F9996" s="21">
        <v>44712</v>
      </c>
    </row>
    <row r="9997" spans="1:6" ht="18.75" x14ac:dyDescent="0.3">
      <c r="A9997" s="20" t="s">
        <v>34420</v>
      </c>
      <c r="B9997" s="20" t="s">
        <v>5185</v>
      </c>
      <c r="C9997" s="20" t="s">
        <v>34419</v>
      </c>
      <c r="D9997" s="20" t="s">
        <v>34421</v>
      </c>
      <c r="E9997" s="16">
        <v>13.320600000000001</v>
      </c>
      <c r="F9997" s="21">
        <v>44712</v>
      </c>
    </row>
    <row r="9998" spans="1:6" ht="18.75" x14ac:dyDescent="0.3">
      <c r="A9998" s="20" t="s">
        <v>34423</v>
      </c>
      <c r="B9998" s="20" t="s">
        <v>5185</v>
      </c>
      <c r="C9998" s="20" t="s">
        <v>34422</v>
      </c>
      <c r="D9998" s="20" t="s">
        <v>34424</v>
      </c>
      <c r="E9998" s="16">
        <v>13.174200000000001</v>
      </c>
      <c r="F9998" s="21">
        <v>44712</v>
      </c>
    </row>
    <row r="9999" spans="1:6" ht="18.75" x14ac:dyDescent="0.3">
      <c r="A9999" s="20" t="s">
        <v>34426</v>
      </c>
      <c r="B9999" s="20" t="s">
        <v>5185</v>
      </c>
      <c r="C9999" s="20" t="s">
        <v>34425</v>
      </c>
      <c r="D9999" s="20" t="s">
        <v>34427</v>
      </c>
      <c r="E9999" s="16">
        <v>13.460800000000001</v>
      </c>
      <c r="F9999" s="21">
        <v>44680</v>
      </c>
    </row>
    <row r="10000" spans="1:6" ht="18.75" x14ac:dyDescent="0.3">
      <c r="A10000" s="20" t="s">
        <v>34429</v>
      </c>
      <c r="B10000" s="20" t="s">
        <v>5185</v>
      </c>
      <c r="C10000" s="20" t="s">
        <v>34428</v>
      </c>
      <c r="D10000" s="20" t="s">
        <v>34430</v>
      </c>
      <c r="E10000" s="16">
        <v>13.356199999999999</v>
      </c>
      <c r="F10000" s="21">
        <v>44680</v>
      </c>
    </row>
    <row r="10001" spans="1:6" ht="18.75" x14ac:dyDescent="0.3">
      <c r="A10001" s="20" t="s">
        <v>34432</v>
      </c>
      <c r="B10001" s="20" t="s">
        <v>5185</v>
      </c>
      <c r="C10001" s="20" t="s">
        <v>34431</v>
      </c>
      <c r="D10001" s="20" t="s">
        <v>34433</v>
      </c>
      <c r="E10001" s="16">
        <v>13.3926</v>
      </c>
      <c r="F10001" s="21">
        <v>44686</v>
      </c>
    </row>
    <row r="10002" spans="1:6" ht="18.75" x14ac:dyDescent="0.3">
      <c r="A10002" s="20" t="s">
        <v>34435</v>
      </c>
      <c r="B10002" s="20" t="s">
        <v>5185</v>
      </c>
      <c r="C10002" s="20" t="s">
        <v>34434</v>
      </c>
      <c r="D10002" s="20" t="s">
        <v>34436</v>
      </c>
      <c r="E10002" s="16">
        <v>13.273099999999999</v>
      </c>
      <c r="F10002" s="21">
        <v>44686</v>
      </c>
    </row>
    <row r="10003" spans="1:6" ht="18.75" x14ac:dyDescent="0.3">
      <c r="A10003" s="20" t="s">
        <v>34438</v>
      </c>
      <c r="B10003" s="20" t="s">
        <v>5185</v>
      </c>
      <c r="C10003" s="20" t="s">
        <v>34437</v>
      </c>
      <c r="D10003" s="20" t="s">
        <v>34439</v>
      </c>
      <c r="E10003" s="16">
        <v>13.3926</v>
      </c>
      <c r="F10003" s="21">
        <v>44686</v>
      </c>
    </row>
    <row r="10004" spans="1:6" ht="18.75" x14ac:dyDescent="0.3">
      <c r="A10004" s="20" t="s">
        <v>34441</v>
      </c>
      <c r="B10004" s="20" t="s">
        <v>5185</v>
      </c>
      <c r="C10004" s="20" t="s">
        <v>34440</v>
      </c>
      <c r="D10004" s="20" t="s">
        <v>34442</v>
      </c>
      <c r="E10004" s="16">
        <v>13.273099999999999</v>
      </c>
      <c r="F10004" s="21">
        <v>44686</v>
      </c>
    </row>
    <row r="10005" spans="1:6" ht="18.75" x14ac:dyDescent="0.3">
      <c r="A10005" s="20" t="s">
        <v>34444</v>
      </c>
      <c r="B10005" s="20" t="s">
        <v>5185</v>
      </c>
      <c r="C10005" s="20" t="s">
        <v>34443</v>
      </c>
      <c r="D10005" s="20" t="s">
        <v>34445</v>
      </c>
      <c r="E10005" s="16">
        <v>13.333399999999999</v>
      </c>
      <c r="F10005" s="21">
        <v>44691</v>
      </c>
    </row>
    <row r="10006" spans="1:6" ht="18.75" x14ac:dyDescent="0.3">
      <c r="A10006" s="20" t="s">
        <v>34447</v>
      </c>
      <c r="B10006" s="20" t="s">
        <v>5185</v>
      </c>
      <c r="C10006" s="20" t="s">
        <v>34446</v>
      </c>
      <c r="D10006" s="20" t="s">
        <v>34448</v>
      </c>
      <c r="E10006" s="16">
        <v>13.2156</v>
      </c>
      <c r="F10006" s="21">
        <v>44691</v>
      </c>
    </row>
    <row r="10007" spans="1:6" ht="18.75" x14ac:dyDescent="0.3">
      <c r="A10007" s="20" t="s">
        <v>34450</v>
      </c>
      <c r="B10007" s="20" t="s">
        <v>5185</v>
      </c>
      <c r="C10007" s="20" t="s">
        <v>34449</v>
      </c>
      <c r="D10007" s="20" t="s">
        <v>34451</v>
      </c>
      <c r="E10007" s="16">
        <v>13.333399999999999</v>
      </c>
      <c r="F10007" s="21">
        <v>44691</v>
      </c>
    </row>
    <row r="10008" spans="1:6" ht="18.75" x14ac:dyDescent="0.3">
      <c r="A10008" s="20" t="s">
        <v>34453</v>
      </c>
      <c r="B10008" s="20" t="s">
        <v>5185</v>
      </c>
      <c r="C10008" s="20" t="s">
        <v>34452</v>
      </c>
      <c r="D10008" s="20" t="s">
        <v>34454</v>
      </c>
      <c r="E10008" s="16">
        <v>13.2156</v>
      </c>
      <c r="F10008" s="21">
        <v>44691</v>
      </c>
    </row>
    <row r="10009" spans="1:6" ht="18.75" x14ac:dyDescent="0.3">
      <c r="A10009" s="20" t="s">
        <v>34456</v>
      </c>
      <c r="B10009" s="20" t="s">
        <v>5185</v>
      </c>
      <c r="C10009" s="20" t="s">
        <v>34455</v>
      </c>
      <c r="D10009" s="20" t="s">
        <v>34457</v>
      </c>
      <c r="E10009" s="16">
        <v>10</v>
      </c>
      <c r="F10009" s="21">
        <v>44326</v>
      </c>
    </row>
    <row r="10010" spans="1:6" ht="18.75" x14ac:dyDescent="0.3">
      <c r="A10010" s="20" t="s">
        <v>34459</v>
      </c>
      <c r="B10010" s="20" t="s">
        <v>5185</v>
      </c>
      <c r="C10010" s="20" t="s">
        <v>34458</v>
      </c>
      <c r="D10010" s="20" t="s">
        <v>34460</v>
      </c>
      <c r="E10010" s="16">
        <v>10</v>
      </c>
      <c r="F10010" s="21">
        <v>44326</v>
      </c>
    </row>
    <row r="10011" spans="1:6" ht="18.75" x14ac:dyDescent="0.3">
      <c r="A10011" s="20" t="s">
        <v>34462</v>
      </c>
      <c r="B10011" s="20" t="s">
        <v>5185</v>
      </c>
      <c r="C10011" s="20" t="s">
        <v>34461</v>
      </c>
      <c r="D10011" s="20" t="s">
        <v>34463</v>
      </c>
      <c r="E10011" s="16">
        <v>12.735799999999999</v>
      </c>
      <c r="F10011" s="21">
        <v>44326</v>
      </c>
    </row>
    <row r="10012" spans="1:6" ht="18.75" x14ac:dyDescent="0.3">
      <c r="A10012" s="20" t="s">
        <v>34465</v>
      </c>
      <c r="B10012" s="20" t="s">
        <v>5185</v>
      </c>
      <c r="C10012" s="20" t="s">
        <v>34464</v>
      </c>
      <c r="D10012" s="20" t="s">
        <v>34466</v>
      </c>
      <c r="E10012" s="16">
        <v>12.699199999999999</v>
      </c>
      <c r="F10012" s="21">
        <v>44326</v>
      </c>
    </row>
    <row r="10013" spans="1:6" ht="18.75" x14ac:dyDescent="0.3">
      <c r="A10013" s="20" t="s">
        <v>34468</v>
      </c>
      <c r="B10013" s="20" t="s">
        <v>5185</v>
      </c>
      <c r="C10013" s="20" t="s">
        <v>34467</v>
      </c>
      <c r="D10013" s="20" t="s">
        <v>34469</v>
      </c>
      <c r="E10013" s="16">
        <v>10</v>
      </c>
      <c r="F10013" s="21">
        <v>44326</v>
      </c>
    </row>
    <row r="10014" spans="1:6" ht="18.75" x14ac:dyDescent="0.3">
      <c r="A10014" s="20" t="s">
        <v>34471</v>
      </c>
      <c r="B10014" s="20" t="s">
        <v>5185</v>
      </c>
      <c r="C10014" s="20" t="s">
        <v>34470</v>
      </c>
      <c r="D10014" s="20" t="s">
        <v>34472</v>
      </c>
      <c r="E10014" s="16">
        <v>12.746499999999999</v>
      </c>
      <c r="F10014" s="21">
        <v>44326</v>
      </c>
    </row>
    <row r="10015" spans="1:6" ht="18.75" x14ac:dyDescent="0.3">
      <c r="A10015" s="20" t="s">
        <v>34474</v>
      </c>
      <c r="B10015" s="20" t="s">
        <v>5185</v>
      </c>
      <c r="C10015" s="20" t="s">
        <v>34473</v>
      </c>
      <c r="D10015" s="20" t="s">
        <v>34475</v>
      </c>
      <c r="E10015" s="16">
        <v>12.708500000000001</v>
      </c>
      <c r="F10015" s="21">
        <v>44326</v>
      </c>
    </row>
    <row r="10016" spans="1:6" ht="18.75" x14ac:dyDescent="0.3">
      <c r="A10016" s="20" t="s">
        <v>34477</v>
      </c>
      <c r="B10016" s="20" t="s">
        <v>5185</v>
      </c>
      <c r="C10016" s="20" t="s">
        <v>34476</v>
      </c>
      <c r="D10016" s="20" t="s">
        <v>34478</v>
      </c>
      <c r="E10016" s="16">
        <v>10</v>
      </c>
      <c r="F10016" s="21">
        <v>44326</v>
      </c>
    </row>
    <row r="10017" spans="1:6" ht="18.75" x14ac:dyDescent="0.3">
      <c r="A10017" s="20" t="s">
        <v>34480</v>
      </c>
      <c r="B10017" s="20" t="s">
        <v>5185</v>
      </c>
      <c r="C10017" s="20" t="s">
        <v>34479</v>
      </c>
      <c r="D10017" s="20" t="s">
        <v>34481</v>
      </c>
      <c r="E10017" s="16">
        <v>10</v>
      </c>
      <c r="F10017" s="21">
        <v>44326</v>
      </c>
    </row>
    <row r="10018" spans="1:6" ht="18.75" x14ac:dyDescent="0.3">
      <c r="A10018" s="20" t="s">
        <v>34483</v>
      </c>
      <c r="B10018" s="20" t="s">
        <v>5185</v>
      </c>
      <c r="C10018" s="20" t="s">
        <v>34482</v>
      </c>
      <c r="D10018" s="20" t="s">
        <v>34484</v>
      </c>
      <c r="E10018" s="16">
        <v>12.7233</v>
      </c>
      <c r="F10018" s="21">
        <v>44326</v>
      </c>
    </row>
    <row r="10019" spans="1:6" ht="18.75" x14ac:dyDescent="0.3">
      <c r="A10019" s="20" t="s">
        <v>34486</v>
      </c>
      <c r="B10019" s="20" t="s">
        <v>5185</v>
      </c>
      <c r="C10019" s="20" t="s">
        <v>34485</v>
      </c>
      <c r="D10019" s="20" t="s">
        <v>34487</v>
      </c>
      <c r="E10019" s="16">
        <v>12.6875</v>
      </c>
      <c r="F10019" s="21">
        <v>44326</v>
      </c>
    </row>
    <row r="10020" spans="1:6" ht="18.75" x14ac:dyDescent="0.3">
      <c r="A10020" s="20" t="s">
        <v>34489</v>
      </c>
      <c r="B10020" s="20" t="s">
        <v>5185</v>
      </c>
      <c r="C10020" s="20" t="s">
        <v>34488</v>
      </c>
      <c r="D10020" s="20" t="s">
        <v>34490</v>
      </c>
      <c r="E10020" s="16">
        <v>10</v>
      </c>
      <c r="F10020" s="21">
        <v>44326</v>
      </c>
    </row>
    <row r="10021" spans="1:6" ht="18.75" x14ac:dyDescent="0.3">
      <c r="A10021" s="20" t="s">
        <v>34492</v>
      </c>
      <c r="B10021" s="20" t="s">
        <v>5185</v>
      </c>
      <c r="C10021" s="20" t="s">
        <v>34491</v>
      </c>
      <c r="D10021" s="20" t="s">
        <v>34493</v>
      </c>
      <c r="E10021" s="16">
        <v>10</v>
      </c>
      <c r="F10021" s="21">
        <v>44326</v>
      </c>
    </row>
    <row r="10022" spans="1:6" ht="18.75" x14ac:dyDescent="0.3">
      <c r="A10022" s="20" t="s">
        <v>34495</v>
      </c>
      <c r="B10022" s="20" t="s">
        <v>5185</v>
      </c>
      <c r="C10022" s="20" t="s">
        <v>34494</v>
      </c>
      <c r="D10022" s="20" t="s">
        <v>34496</v>
      </c>
      <c r="E10022" s="16">
        <v>12.7242</v>
      </c>
      <c r="F10022" s="21">
        <v>44326</v>
      </c>
    </row>
    <row r="10023" spans="1:6" ht="18.75" x14ac:dyDescent="0.3">
      <c r="A10023" s="20" t="s">
        <v>34498</v>
      </c>
      <c r="B10023" s="20" t="s">
        <v>5185</v>
      </c>
      <c r="C10023" s="20" t="s">
        <v>34497</v>
      </c>
      <c r="D10023" s="20" t="s">
        <v>34499</v>
      </c>
      <c r="E10023" s="16">
        <v>12.686400000000001</v>
      </c>
      <c r="F10023" s="21">
        <v>44326</v>
      </c>
    </row>
    <row r="10024" spans="1:6" ht="18.75" x14ac:dyDescent="0.3">
      <c r="A10024" s="20" t="s">
        <v>34501</v>
      </c>
      <c r="B10024" s="20" t="s">
        <v>5185</v>
      </c>
      <c r="C10024" s="20" t="s">
        <v>34500</v>
      </c>
      <c r="D10024" s="20" t="s">
        <v>34502</v>
      </c>
      <c r="E10024" s="16">
        <v>10</v>
      </c>
      <c r="F10024" s="21">
        <v>44326</v>
      </c>
    </row>
    <row r="10025" spans="1:6" ht="18.75" x14ac:dyDescent="0.3">
      <c r="A10025" s="20" t="s">
        <v>34504</v>
      </c>
      <c r="B10025" s="20" t="s">
        <v>5185</v>
      </c>
      <c r="C10025" s="20" t="s">
        <v>34503</v>
      </c>
      <c r="D10025" s="20" t="s">
        <v>34505</v>
      </c>
      <c r="E10025" s="16">
        <v>10</v>
      </c>
      <c r="F10025" s="21">
        <v>44326</v>
      </c>
    </row>
    <row r="10026" spans="1:6" ht="18.75" x14ac:dyDescent="0.3">
      <c r="A10026" s="20" t="s">
        <v>34507</v>
      </c>
      <c r="B10026" s="20" t="s">
        <v>5185</v>
      </c>
      <c r="C10026" s="20" t="s">
        <v>34506</v>
      </c>
      <c r="D10026" s="20" t="s">
        <v>34508</v>
      </c>
      <c r="E10026" s="16">
        <v>12.731</v>
      </c>
      <c r="F10026" s="21">
        <v>44326</v>
      </c>
    </row>
    <row r="10027" spans="1:6" ht="18.75" x14ac:dyDescent="0.3">
      <c r="A10027" s="20" t="s">
        <v>34510</v>
      </c>
      <c r="B10027" s="20" t="s">
        <v>5185</v>
      </c>
      <c r="C10027" s="20" t="s">
        <v>34509</v>
      </c>
      <c r="D10027" s="20" t="s">
        <v>34511</v>
      </c>
      <c r="E10027" s="16">
        <v>12.6919</v>
      </c>
      <c r="F10027" s="21">
        <v>44326</v>
      </c>
    </row>
    <row r="10028" spans="1:6" ht="18.75" x14ac:dyDescent="0.3">
      <c r="A10028" s="20" t="s">
        <v>34513</v>
      </c>
      <c r="B10028" s="20" t="s">
        <v>5185</v>
      </c>
      <c r="C10028" s="20" t="s">
        <v>34512</v>
      </c>
      <c r="D10028" s="20" t="s">
        <v>34514</v>
      </c>
      <c r="E10028" s="16">
        <v>10</v>
      </c>
      <c r="F10028" s="21">
        <v>44454</v>
      </c>
    </row>
    <row r="10029" spans="1:6" ht="18.75" x14ac:dyDescent="0.3">
      <c r="A10029" s="20" t="s">
        <v>34516</v>
      </c>
      <c r="B10029" s="20" t="s">
        <v>5185</v>
      </c>
      <c r="C10029" s="20" t="s">
        <v>34515</v>
      </c>
      <c r="D10029" s="20" t="s">
        <v>34517</v>
      </c>
      <c r="E10029" s="16">
        <v>10</v>
      </c>
      <c r="F10029" s="21">
        <v>44454</v>
      </c>
    </row>
    <row r="10030" spans="1:6" ht="18.75" x14ac:dyDescent="0.3">
      <c r="A10030" s="20" t="s">
        <v>34519</v>
      </c>
      <c r="B10030" s="20" t="s">
        <v>5185</v>
      </c>
      <c r="C10030" s="20" t="s">
        <v>34518</v>
      </c>
      <c r="D10030" s="20" t="s">
        <v>34520</v>
      </c>
      <c r="E10030" s="16">
        <v>12.179500000000001</v>
      </c>
      <c r="F10030" s="21">
        <v>44454</v>
      </c>
    </row>
    <row r="10031" spans="1:6" ht="18.75" x14ac:dyDescent="0.3">
      <c r="A10031" s="20" t="s">
        <v>34522</v>
      </c>
      <c r="B10031" s="20" t="s">
        <v>5185</v>
      </c>
      <c r="C10031" s="20" t="s">
        <v>34521</v>
      </c>
      <c r="D10031" s="20" t="s">
        <v>34523</v>
      </c>
      <c r="E10031" s="16">
        <v>12.0351</v>
      </c>
      <c r="F10031" s="21">
        <v>44454</v>
      </c>
    </row>
    <row r="10032" spans="1:6" ht="18.75" x14ac:dyDescent="0.3">
      <c r="A10032" s="20" t="s">
        <v>34525</v>
      </c>
      <c r="B10032" s="20" t="s">
        <v>5185</v>
      </c>
      <c r="C10032" s="20" t="s">
        <v>34524</v>
      </c>
      <c r="D10032" s="20" t="s">
        <v>34526</v>
      </c>
      <c r="E10032" s="16">
        <v>10</v>
      </c>
      <c r="F10032" s="21">
        <v>44137</v>
      </c>
    </row>
    <row r="10033" spans="1:6" ht="18.75" x14ac:dyDescent="0.3">
      <c r="A10033" s="20" t="s">
        <v>34528</v>
      </c>
      <c r="B10033" s="20" t="s">
        <v>5185</v>
      </c>
      <c r="C10033" s="20" t="s">
        <v>34527</v>
      </c>
      <c r="D10033" s="20" t="s">
        <v>34529</v>
      </c>
      <c r="E10033" s="16">
        <v>11.674799999999999</v>
      </c>
      <c r="F10033" s="21">
        <v>44137</v>
      </c>
    </row>
    <row r="10034" spans="1:6" ht="18.75" x14ac:dyDescent="0.3">
      <c r="A10034" s="20" t="s">
        <v>34531</v>
      </c>
      <c r="B10034" s="20" t="s">
        <v>5185</v>
      </c>
      <c r="C10034" s="20" t="s">
        <v>34530</v>
      </c>
      <c r="D10034" s="20" t="s">
        <v>34532</v>
      </c>
      <c r="E10034" s="16">
        <v>10</v>
      </c>
      <c r="F10034" s="21">
        <v>44137</v>
      </c>
    </row>
    <row r="10035" spans="1:6" ht="18.75" x14ac:dyDescent="0.3">
      <c r="A10035" s="20" t="s">
        <v>34534</v>
      </c>
      <c r="B10035" s="20" t="s">
        <v>5185</v>
      </c>
      <c r="C10035" s="20" t="s">
        <v>34533</v>
      </c>
      <c r="D10035" s="20" t="s">
        <v>34535</v>
      </c>
      <c r="E10035" s="16">
        <v>11.539300000000001</v>
      </c>
      <c r="F10035" s="21">
        <v>44137</v>
      </c>
    </row>
    <row r="10036" spans="1:6" ht="18.75" x14ac:dyDescent="0.3">
      <c r="A10036" s="20" t="s">
        <v>34537</v>
      </c>
      <c r="B10036" s="20" t="s">
        <v>5185</v>
      </c>
      <c r="C10036" s="20" t="s">
        <v>34536</v>
      </c>
      <c r="D10036" s="20" t="s">
        <v>34538</v>
      </c>
      <c r="E10036" s="16">
        <v>10</v>
      </c>
      <c r="F10036" s="21">
        <v>44306</v>
      </c>
    </row>
    <row r="10037" spans="1:6" ht="18.75" x14ac:dyDescent="0.3">
      <c r="A10037" s="20" t="s">
        <v>34540</v>
      </c>
      <c r="B10037" s="20" t="s">
        <v>5185</v>
      </c>
      <c r="C10037" s="20" t="s">
        <v>34539</v>
      </c>
      <c r="D10037" s="20" t="s">
        <v>34541</v>
      </c>
      <c r="E10037" s="16">
        <v>10</v>
      </c>
      <c r="F10037" s="21">
        <v>44306</v>
      </c>
    </row>
    <row r="10038" spans="1:6" ht="18.75" x14ac:dyDescent="0.3">
      <c r="A10038" s="20" t="s">
        <v>34543</v>
      </c>
      <c r="B10038" s="20" t="s">
        <v>5185</v>
      </c>
      <c r="C10038" s="20" t="s">
        <v>34542</v>
      </c>
      <c r="D10038" s="20" t="s">
        <v>34544</v>
      </c>
      <c r="E10038" s="16">
        <v>12.706799999999999</v>
      </c>
      <c r="F10038" s="21">
        <v>44306</v>
      </c>
    </row>
    <row r="10039" spans="1:6" ht="18.75" x14ac:dyDescent="0.3">
      <c r="A10039" s="20" t="s">
        <v>34546</v>
      </c>
      <c r="B10039" s="20" t="s">
        <v>5185</v>
      </c>
      <c r="C10039" s="20" t="s">
        <v>34545</v>
      </c>
      <c r="D10039" s="20" t="s">
        <v>34547</v>
      </c>
      <c r="E10039" s="16">
        <v>12.6676</v>
      </c>
      <c r="F10039" s="21">
        <v>44306</v>
      </c>
    </row>
    <row r="10040" spans="1:6" ht="18.75" x14ac:dyDescent="0.3">
      <c r="A10040" s="20" t="s">
        <v>34549</v>
      </c>
      <c r="B10040" s="20" t="s">
        <v>5185</v>
      </c>
      <c r="C10040" s="20" t="s">
        <v>34548</v>
      </c>
      <c r="D10040" s="20" t="s">
        <v>34550</v>
      </c>
      <c r="E10040" s="16">
        <v>12.7272</v>
      </c>
      <c r="F10040" s="21">
        <v>44328</v>
      </c>
    </row>
    <row r="10041" spans="1:6" ht="18.75" x14ac:dyDescent="0.3">
      <c r="A10041" s="20" t="s">
        <v>34552</v>
      </c>
      <c r="B10041" s="20" t="s">
        <v>5185</v>
      </c>
      <c r="C10041" s="20" t="s">
        <v>34551</v>
      </c>
      <c r="D10041" s="20" t="s">
        <v>34553</v>
      </c>
      <c r="E10041" s="16">
        <v>12.688800000000001</v>
      </c>
      <c r="F10041" s="21">
        <v>44328</v>
      </c>
    </row>
    <row r="10042" spans="1:6" ht="18.75" x14ac:dyDescent="0.3">
      <c r="A10042" s="20" t="s">
        <v>34555</v>
      </c>
      <c r="B10042" s="20" t="s">
        <v>5185</v>
      </c>
      <c r="C10042" s="20" t="s">
        <v>34554</v>
      </c>
      <c r="D10042" s="20" t="s">
        <v>34556</v>
      </c>
      <c r="E10042" s="16">
        <v>10</v>
      </c>
      <c r="F10042" s="21">
        <v>44428</v>
      </c>
    </row>
    <row r="10043" spans="1:6" ht="18.75" x14ac:dyDescent="0.3">
      <c r="A10043" s="20" t="s">
        <v>34558</v>
      </c>
      <c r="B10043" s="20" t="s">
        <v>5185</v>
      </c>
      <c r="C10043" s="20" t="s">
        <v>34557</v>
      </c>
      <c r="D10043" s="20" t="s">
        <v>34559</v>
      </c>
      <c r="E10043" s="16">
        <v>10</v>
      </c>
      <c r="F10043" s="21">
        <v>44428</v>
      </c>
    </row>
    <row r="10044" spans="1:6" ht="18.75" x14ac:dyDescent="0.3">
      <c r="A10044" s="20" t="s">
        <v>34561</v>
      </c>
      <c r="B10044" s="20" t="s">
        <v>5185</v>
      </c>
      <c r="C10044" s="20" t="s">
        <v>34560</v>
      </c>
      <c r="D10044" s="20" t="s">
        <v>34562</v>
      </c>
      <c r="E10044" s="16">
        <v>11.9679</v>
      </c>
      <c r="F10044" s="21">
        <v>44428</v>
      </c>
    </row>
    <row r="10045" spans="1:6" ht="18.75" x14ac:dyDescent="0.3">
      <c r="A10045" s="20" t="s">
        <v>34564</v>
      </c>
      <c r="B10045" s="20" t="s">
        <v>5185</v>
      </c>
      <c r="C10045" s="20" t="s">
        <v>34563</v>
      </c>
      <c r="D10045" s="20" t="s">
        <v>34565</v>
      </c>
      <c r="E10045" s="16">
        <v>11.752800000000001</v>
      </c>
      <c r="F10045" s="21">
        <v>44428</v>
      </c>
    </row>
    <row r="10046" spans="1:6" ht="18.75" x14ac:dyDescent="0.3">
      <c r="A10046" s="20" t="s">
        <v>34567</v>
      </c>
      <c r="B10046" s="20" t="s">
        <v>5185</v>
      </c>
      <c r="C10046" s="20" t="s">
        <v>34566</v>
      </c>
      <c r="D10046" s="20" t="s">
        <v>34568</v>
      </c>
      <c r="E10046" s="16">
        <v>12.8202</v>
      </c>
      <c r="F10046" s="21">
        <v>44545</v>
      </c>
    </row>
    <row r="10047" spans="1:6" ht="18.75" x14ac:dyDescent="0.3">
      <c r="A10047" s="20" t="s">
        <v>34570</v>
      </c>
      <c r="B10047" s="20" t="s">
        <v>5185</v>
      </c>
      <c r="C10047" s="20" t="s">
        <v>34569</v>
      </c>
      <c r="D10047" s="20" t="s">
        <v>34571</v>
      </c>
      <c r="E10047" s="16">
        <v>12.7148</v>
      </c>
      <c r="F10047" s="21">
        <v>44545</v>
      </c>
    </row>
    <row r="10048" spans="1:6" ht="18.75" x14ac:dyDescent="0.3">
      <c r="A10048" s="20" t="s">
        <v>34573</v>
      </c>
      <c r="B10048" s="20" t="s">
        <v>5185</v>
      </c>
      <c r="C10048" s="20" t="s">
        <v>34572</v>
      </c>
      <c r="D10048" s="20" t="s">
        <v>34574</v>
      </c>
      <c r="E10048" s="16">
        <v>12.8202</v>
      </c>
      <c r="F10048" s="21">
        <v>44545</v>
      </c>
    </row>
    <row r="10049" spans="1:6" ht="18.75" x14ac:dyDescent="0.3">
      <c r="A10049" s="20" t="s">
        <v>34576</v>
      </c>
      <c r="B10049" s="20" t="s">
        <v>5185</v>
      </c>
      <c r="C10049" s="20" t="s">
        <v>34575</v>
      </c>
      <c r="D10049" s="20" t="s">
        <v>34577</v>
      </c>
      <c r="E10049" s="16">
        <v>12.7148</v>
      </c>
      <c r="F10049" s="21">
        <v>44545</v>
      </c>
    </row>
    <row r="10050" spans="1:6" ht="18.75" x14ac:dyDescent="0.3">
      <c r="A10050" s="20" t="s">
        <v>34579</v>
      </c>
      <c r="B10050" s="20" t="s">
        <v>5185</v>
      </c>
      <c r="C10050" s="20" t="s">
        <v>34578</v>
      </c>
      <c r="D10050" s="20" t="s">
        <v>34580</v>
      </c>
      <c r="E10050" s="16">
        <v>10</v>
      </c>
      <c r="F10050" s="21">
        <v>44326</v>
      </c>
    </row>
    <row r="10051" spans="1:6" ht="18.75" x14ac:dyDescent="0.3">
      <c r="A10051" s="20" t="s">
        <v>34582</v>
      </c>
      <c r="B10051" s="20" t="s">
        <v>5185</v>
      </c>
      <c r="C10051" s="20" t="s">
        <v>34581</v>
      </c>
      <c r="D10051" s="20" t="s">
        <v>34583</v>
      </c>
      <c r="E10051" s="16">
        <v>10</v>
      </c>
      <c r="F10051" s="21">
        <v>44326</v>
      </c>
    </row>
    <row r="10052" spans="1:6" ht="18.75" x14ac:dyDescent="0.3">
      <c r="A10052" s="20" t="s">
        <v>34585</v>
      </c>
      <c r="B10052" s="20" t="s">
        <v>5185</v>
      </c>
      <c r="C10052" s="20" t="s">
        <v>34584</v>
      </c>
      <c r="D10052" s="20" t="s">
        <v>34586</v>
      </c>
      <c r="E10052" s="16">
        <v>12.659700000000001</v>
      </c>
      <c r="F10052" s="21">
        <v>44326</v>
      </c>
    </row>
    <row r="10053" spans="1:6" ht="18.75" x14ac:dyDescent="0.3">
      <c r="A10053" s="20" t="s">
        <v>34588</v>
      </c>
      <c r="B10053" s="20" t="s">
        <v>5185</v>
      </c>
      <c r="C10053" s="20" t="s">
        <v>34587</v>
      </c>
      <c r="D10053" s="20" t="s">
        <v>34589</v>
      </c>
      <c r="E10053" s="16">
        <v>12.5572</v>
      </c>
      <c r="F10053" s="21">
        <v>44326</v>
      </c>
    </row>
    <row r="10054" spans="1:6" ht="18.75" x14ac:dyDescent="0.3">
      <c r="A10054" s="20" t="s">
        <v>34591</v>
      </c>
      <c r="B10054" s="20" t="s">
        <v>5185</v>
      </c>
      <c r="C10054" s="20" t="s">
        <v>34590</v>
      </c>
      <c r="D10054" s="20" t="s">
        <v>34592</v>
      </c>
      <c r="E10054" s="16">
        <v>13.275399999999999</v>
      </c>
      <c r="F10054" s="21">
        <v>44469</v>
      </c>
    </row>
    <row r="10055" spans="1:6" ht="18.75" x14ac:dyDescent="0.3">
      <c r="A10055" s="20" t="s">
        <v>34594</v>
      </c>
      <c r="B10055" s="20" t="s">
        <v>5185</v>
      </c>
      <c r="C10055" s="20" t="s">
        <v>34593</v>
      </c>
      <c r="D10055" s="20" t="s">
        <v>34595</v>
      </c>
      <c r="E10055" s="16">
        <v>13.1595</v>
      </c>
      <c r="F10055" s="21">
        <v>44469</v>
      </c>
    </row>
    <row r="10056" spans="1:6" ht="18.75" x14ac:dyDescent="0.3">
      <c r="A10056" s="20" t="s">
        <v>34597</v>
      </c>
      <c r="B10056" s="20" t="s">
        <v>5185</v>
      </c>
      <c r="C10056" s="20" t="s">
        <v>34596</v>
      </c>
      <c r="D10056" s="20" t="s">
        <v>34598</v>
      </c>
      <c r="E10056" s="16">
        <v>13.275399999999999</v>
      </c>
      <c r="F10056" s="21">
        <v>44469</v>
      </c>
    </row>
    <row r="10057" spans="1:6" ht="18.75" x14ac:dyDescent="0.3">
      <c r="A10057" s="20" t="s">
        <v>34600</v>
      </c>
      <c r="B10057" s="20" t="s">
        <v>5185</v>
      </c>
      <c r="C10057" s="20" t="s">
        <v>34599</v>
      </c>
      <c r="D10057" s="20" t="s">
        <v>34601</v>
      </c>
      <c r="E10057" s="16">
        <v>13.1595</v>
      </c>
      <c r="F10057" s="21">
        <v>44469</v>
      </c>
    </row>
    <row r="10058" spans="1:6" ht="18.75" x14ac:dyDescent="0.3">
      <c r="A10058" s="20" t="s">
        <v>34603</v>
      </c>
      <c r="B10058" s="20" t="s">
        <v>5185</v>
      </c>
      <c r="C10058" s="20" t="s">
        <v>34602</v>
      </c>
      <c r="D10058" s="20" t="s">
        <v>34604</v>
      </c>
      <c r="E10058" s="16">
        <v>10</v>
      </c>
      <c r="F10058" s="21">
        <v>44326</v>
      </c>
    </row>
    <row r="10059" spans="1:6" ht="18.75" x14ac:dyDescent="0.3">
      <c r="A10059" s="20" t="s">
        <v>34606</v>
      </c>
      <c r="B10059" s="20" t="s">
        <v>5185</v>
      </c>
      <c r="C10059" s="20" t="s">
        <v>34605</v>
      </c>
      <c r="D10059" s="20" t="s">
        <v>34607</v>
      </c>
      <c r="E10059" s="16">
        <v>10</v>
      </c>
      <c r="F10059" s="21">
        <v>44326</v>
      </c>
    </row>
    <row r="10060" spans="1:6" ht="18.75" x14ac:dyDescent="0.3">
      <c r="A10060" s="20" t="s">
        <v>34609</v>
      </c>
      <c r="B10060" s="20" t="s">
        <v>5185</v>
      </c>
      <c r="C10060" s="20" t="s">
        <v>34608</v>
      </c>
      <c r="D10060" s="20" t="s">
        <v>34610</v>
      </c>
      <c r="E10060" s="16">
        <v>12.6645</v>
      </c>
      <c r="F10060" s="21">
        <v>44326</v>
      </c>
    </row>
    <row r="10061" spans="1:6" ht="18.75" x14ac:dyDescent="0.3">
      <c r="A10061" s="20" t="s">
        <v>34612</v>
      </c>
      <c r="B10061" s="20" t="s">
        <v>5185</v>
      </c>
      <c r="C10061" s="20" t="s">
        <v>34611</v>
      </c>
      <c r="D10061" s="20" t="s">
        <v>34613</v>
      </c>
      <c r="E10061" s="16">
        <v>12.5581</v>
      </c>
      <c r="F10061" s="21">
        <v>44326</v>
      </c>
    </row>
    <row r="10062" spans="1:6" ht="18.75" x14ac:dyDescent="0.3">
      <c r="A10062" s="20" t="s">
        <v>34615</v>
      </c>
      <c r="B10062" s="20" t="s">
        <v>5185</v>
      </c>
      <c r="C10062" s="20" t="s">
        <v>34614</v>
      </c>
      <c r="D10062" s="20" t="s">
        <v>34616</v>
      </c>
      <c r="E10062" s="16">
        <v>10</v>
      </c>
      <c r="F10062" s="21">
        <v>44326</v>
      </c>
    </row>
    <row r="10063" spans="1:6" ht="18.75" x14ac:dyDescent="0.3">
      <c r="A10063" s="20" t="s">
        <v>34618</v>
      </c>
      <c r="B10063" s="20" t="s">
        <v>5185</v>
      </c>
      <c r="C10063" s="20" t="s">
        <v>34617</v>
      </c>
      <c r="D10063" s="20" t="s">
        <v>34619</v>
      </c>
      <c r="E10063" s="16">
        <v>10</v>
      </c>
      <c r="F10063" s="21">
        <v>44326</v>
      </c>
    </row>
    <row r="10064" spans="1:6" ht="18.75" x14ac:dyDescent="0.3">
      <c r="A10064" s="20" t="s">
        <v>34621</v>
      </c>
      <c r="B10064" s="20" t="s">
        <v>5185</v>
      </c>
      <c r="C10064" s="20" t="s">
        <v>34620</v>
      </c>
      <c r="D10064" s="20" t="s">
        <v>34622</v>
      </c>
      <c r="E10064" s="16">
        <v>12.626799999999999</v>
      </c>
      <c r="F10064" s="21">
        <v>44326</v>
      </c>
    </row>
    <row r="10065" spans="1:6" ht="18.75" x14ac:dyDescent="0.3">
      <c r="A10065" s="20" t="s">
        <v>34624</v>
      </c>
      <c r="B10065" s="20" t="s">
        <v>5185</v>
      </c>
      <c r="C10065" s="20" t="s">
        <v>34623</v>
      </c>
      <c r="D10065" s="20" t="s">
        <v>34625</v>
      </c>
      <c r="E10065" s="16">
        <v>12.5869</v>
      </c>
      <c r="F10065" s="21">
        <v>44326</v>
      </c>
    </row>
    <row r="10066" spans="1:6" ht="18.75" x14ac:dyDescent="0.3">
      <c r="A10066" s="20" t="s">
        <v>34627</v>
      </c>
      <c r="B10066" s="20" t="s">
        <v>5185</v>
      </c>
      <c r="C10066" s="20" t="s">
        <v>34626</v>
      </c>
      <c r="D10066" s="20" t="s">
        <v>34628</v>
      </c>
      <c r="E10066" s="16">
        <v>13.4617</v>
      </c>
      <c r="F10066" s="21">
        <v>44501</v>
      </c>
    </row>
    <row r="10067" spans="1:6" ht="18.75" x14ac:dyDescent="0.3">
      <c r="A10067" s="20" t="s">
        <v>34630</v>
      </c>
      <c r="B10067" s="20" t="s">
        <v>5185</v>
      </c>
      <c r="C10067" s="20" t="s">
        <v>34629</v>
      </c>
      <c r="D10067" s="20" t="s">
        <v>34631</v>
      </c>
      <c r="E10067" s="16">
        <v>13.3132</v>
      </c>
      <c r="F10067" s="21">
        <v>44501</v>
      </c>
    </row>
    <row r="10068" spans="1:6" ht="18.75" x14ac:dyDescent="0.3">
      <c r="A10068" s="20" t="s">
        <v>34633</v>
      </c>
      <c r="B10068" s="20" t="s">
        <v>5185</v>
      </c>
      <c r="C10068" s="20" t="s">
        <v>34632</v>
      </c>
      <c r="D10068" s="20" t="s">
        <v>34634</v>
      </c>
      <c r="E10068" s="16">
        <v>13.4617</v>
      </c>
      <c r="F10068" s="21">
        <v>44501</v>
      </c>
    </row>
    <row r="10069" spans="1:6" ht="18.75" x14ac:dyDescent="0.3">
      <c r="A10069" s="20" t="s">
        <v>34636</v>
      </c>
      <c r="B10069" s="20" t="s">
        <v>5185</v>
      </c>
      <c r="C10069" s="20" t="s">
        <v>34635</v>
      </c>
      <c r="D10069" s="20" t="s">
        <v>34637</v>
      </c>
      <c r="E10069" s="16">
        <v>13.3132</v>
      </c>
      <c r="F10069" s="21">
        <v>44501</v>
      </c>
    </row>
    <row r="10070" spans="1:6" ht="18.75" x14ac:dyDescent="0.3">
      <c r="A10070" s="20" t="s">
        <v>34639</v>
      </c>
      <c r="B10070" s="20" t="s">
        <v>5185</v>
      </c>
      <c r="C10070" s="20" t="s">
        <v>34638</v>
      </c>
      <c r="D10070" s="20" t="s">
        <v>34640</v>
      </c>
      <c r="E10070" s="16">
        <v>10</v>
      </c>
      <c r="F10070" s="21">
        <v>44326</v>
      </c>
    </row>
    <row r="10071" spans="1:6" ht="18.75" x14ac:dyDescent="0.3">
      <c r="A10071" s="20" t="s">
        <v>34642</v>
      </c>
      <c r="B10071" s="20" t="s">
        <v>5185</v>
      </c>
      <c r="C10071" s="20" t="s">
        <v>34641</v>
      </c>
      <c r="D10071" s="20" t="s">
        <v>34643</v>
      </c>
      <c r="E10071" s="16">
        <v>12.559699999999999</v>
      </c>
      <c r="F10071" s="21">
        <v>44326</v>
      </c>
    </row>
    <row r="10072" spans="1:6" ht="18.75" x14ac:dyDescent="0.3">
      <c r="A10072" s="20" t="s">
        <v>34645</v>
      </c>
      <c r="B10072" s="20" t="s">
        <v>5185</v>
      </c>
      <c r="C10072" s="20" t="s">
        <v>34644</v>
      </c>
      <c r="D10072" s="20" t="s">
        <v>34646</v>
      </c>
      <c r="E10072" s="16">
        <v>12.4655</v>
      </c>
      <c r="F10072" s="21">
        <v>44326</v>
      </c>
    </row>
    <row r="10073" spans="1:6" ht="18.75" x14ac:dyDescent="0.3">
      <c r="A10073" s="20" t="s">
        <v>34648</v>
      </c>
      <c r="B10073" s="20" t="s">
        <v>5185</v>
      </c>
      <c r="C10073" s="20" t="s">
        <v>34647</v>
      </c>
      <c r="D10073" s="20" t="s">
        <v>34649</v>
      </c>
      <c r="E10073" s="16">
        <v>10</v>
      </c>
      <c r="F10073" s="21">
        <v>44337</v>
      </c>
    </row>
    <row r="10074" spans="1:6" ht="18.75" x14ac:dyDescent="0.3">
      <c r="A10074" s="20" t="s">
        <v>34651</v>
      </c>
      <c r="B10074" s="20" t="s">
        <v>5185</v>
      </c>
      <c r="C10074" s="20" t="s">
        <v>34650</v>
      </c>
      <c r="D10074" s="20" t="s">
        <v>34652</v>
      </c>
      <c r="E10074" s="16">
        <v>10</v>
      </c>
      <c r="F10074" s="21">
        <v>44337</v>
      </c>
    </row>
    <row r="10075" spans="1:6" ht="18.75" x14ac:dyDescent="0.3">
      <c r="A10075" s="20" t="s">
        <v>34654</v>
      </c>
      <c r="B10075" s="20" t="s">
        <v>5185</v>
      </c>
      <c r="C10075" s="20" t="s">
        <v>34653</v>
      </c>
      <c r="D10075" s="20" t="s">
        <v>34655</v>
      </c>
      <c r="E10075" s="16">
        <v>12.5822</v>
      </c>
      <c r="F10075" s="21">
        <v>44337</v>
      </c>
    </row>
    <row r="10076" spans="1:6" ht="18.75" x14ac:dyDescent="0.3">
      <c r="A10076" s="20" t="s">
        <v>34657</v>
      </c>
      <c r="B10076" s="20" t="s">
        <v>5185</v>
      </c>
      <c r="C10076" s="20" t="s">
        <v>34656</v>
      </c>
      <c r="D10076" s="20" t="s">
        <v>34658</v>
      </c>
      <c r="E10076" s="16">
        <v>12.513199999999999</v>
      </c>
      <c r="F10076" s="21">
        <v>44337</v>
      </c>
    </row>
    <row r="10077" spans="1:6" ht="18.75" x14ac:dyDescent="0.3">
      <c r="A10077" s="20" t="s">
        <v>34660</v>
      </c>
      <c r="B10077" s="20" t="s">
        <v>5185</v>
      </c>
      <c r="C10077" s="20" t="s">
        <v>34659</v>
      </c>
      <c r="D10077" s="20" t="s">
        <v>34661</v>
      </c>
      <c r="E10077" s="16">
        <v>10</v>
      </c>
      <c r="F10077" s="21">
        <v>44384</v>
      </c>
    </row>
    <row r="10078" spans="1:6" ht="18.75" x14ac:dyDescent="0.3">
      <c r="A10078" s="20" t="s">
        <v>34663</v>
      </c>
      <c r="B10078" s="20" t="s">
        <v>5185</v>
      </c>
      <c r="C10078" s="20" t="s">
        <v>34662</v>
      </c>
      <c r="D10078" s="20" t="s">
        <v>34664</v>
      </c>
      <c r="E10078" s="16">
        <v>12.8216</v>
      </c>
      <c r="F10078" s="21">
        <v>44384</v>
      </c>
    </row>
    <row r="10079" spans="1:6" ht="18.75" x14ac:dyDescent="0.3">
      <c r="A10079" s="20" t="s">
        <v>34666</v>
      </c>
      <c r="B10079" s="20" t="s">
        <v>5185</v>
      </c>
      <c r="C10079" s="20" t="s">
        <v>34665</v>
      </c>
      <c r="D10079" s="20" t="s">
        <v>34667</v>
      </c>
      <c r="E10079" s="16">
        <v>12.731299999999999</v>
      </c>
      <c r="F10079" s="21">
        <v>44384</v>
      </c>
    </row>
    <row r="10080" spans="1:6" ht="18.75" x14ac:dyDescent="0.3">
      <c r="A10080" s="20" t="s">
        <v>34669</v>
      </c>
      <c r="B10080" s="20" t="s">
        <v>5185</v>
      </c>
      <c r="C10080" s="20" t="s">
        <v>34668</v>
      </c>
      <c r="D10080" s="20" t="s">
        <v>34670</v>
      </c>
      <c r="E10080" s="16">
        <v>10</v>
      </c>
      <c r="F10080" s="21">
        <v>44385</v>
      </c>
    </row>
    <row r="10081" spans="1:6" ht="18.75" x14ac:dyDescent="0.3">
      <c r="A10081" s="20" t="s">
        <v>34672</v>
      </c>
      <c r="B10081" s="20" t="s">
        <v>5185</v>
      </c>
      <c r="C10081" s="20" t="s">
        <v>34671</v>
      </c>
      <c r="D10081" s="20" t="s">
        <v>34673</v>
      </c>
      <c r="E10081" s="16">
        <v>12.757</v>
      </c>
      <c r="F10081" s="21">
        <v>44385</v>
      </c>
    </row>
    <row r="10082" spans="1:6" ht="18.75" x14ac:dyDescent="0.3">
      <c r="A10082" s="20" t="s">
        <v>34675</v>
      </c>
      <c r="B10082" s="20" t="s">
        <v>5185</v>
      </c>
      <c r="C10082" s="20" t="s">
        <v>34674</v>
      </c>
      <c r="D10082" s="20" t="s">
        <v>34676</v>
      </c>
      <c r="E10082" s="16">
        <v>12.693300000000001</v>
      </c>
      <c r="F10082" s="21">
        <v>44385</v>
      </c>
    </row>
    <row r="10083" spans="1:6" ht="18.75" x14ac:dyDescent="0.3">
      <c r="A10083" s="20" t="s">
        <v>34678</v>
      </c>
      <c r="B10083" s="20" t="s">
        <v>5185</v>
      </c>
      <c r="C10083" s="20" t="s">
        <v>34677</v>
      </c>
      <c r="D10083" s="20" t="s">
        <v>34679</v>
      </c>
      <c r="E10083" s="16">
        <v>10</v>
      </c>
      <c r="F10083" s="21">
        <v>44385</v>
      </c>
    </row>
    <row r="10084" spans="1:6" ht="18.75" x14ac:dyDescent="0.3">
      <c r="A10084" s="20" t="s">
        <v>34681</v>
      </c>
      <c r="B10084" s="20" t="s">
        <v>5185</v>
      </c>
      <c r="C10084" s="20" t="s">
        <v>34680</v>
      </c>
      <c r="D10084" s="20" t="s">
        <v>34682</v>
      </c>
      <c r="E10084" s="16">
        <v>12.6957</v>
      </c>
      <c r="F10084" s="21">
        <v>44385</v>
      </c>
    </row>
    <row r="10085" spans="1:6" ht="18.75" x14ac:dyDescent="0.3">
      <c r="A10085" s="20" t="s">
        <v>34684</v>
      </c>
      <c r="B10085" s="20" t="s">
        <v>5185</v>
      </c>
      <c r="C10085" s="20" t="s">
        <v>34683</v>
      </c>
      <c r="D10085" s="20" t="s">
        <v>34685</v>
      </c>
      <c r="E10085" s="16">
        <v>12.5991</v>
      </c>
      <c r="F10085" s="21">
        <v>44385</v>
      </c>
    </row>
    <row r="10086" spans="1:6" ht="18.75" x14ac:dyDescent="0.3">
      <c r="A10086" s="20" t="s">
        <v>34687</v>
      </c>
      <c r="B10086" s="20" t="s">
        <v>5185</v>
      </c>
      <c r="C10086" s="20" t="s">
        <v>34686</v>
      </c>
      <c r="D10086" s="20" t="s">
        <v>34688</v>
      </c>
      <c r="E10086" s="16">
        <v>13.1816</v>
      </c>
      <c r="F10086" s="21">
        <v>44508</v>
      </c>
    </row>
    <row r="10087" spans="1:6" ht="18.75" x14ac:dyDescent="0.3">
      <c r="A10087" s="20" t="s">
        <v>34690</v>
      </c>
      <c r="B10087" s="20" t="s">
        <v>5185</v>
      </c>
      <c r="C10087" s="20" t="s">
        <v>34689</v>
      </c>
      <c r="D10087" s="20" t="s">
        <v>34691</v>
      </c>
      <c r="E10087" s="16">
        <v>13.0496</v>
      </c>
      <c r="F10087" s="21">
        <v>44508</v>
      </c>
    </row>
    <row r="10088" spans="1:6" ht="18.75" x14ac:dyDescent="0.3">
      <c r="A10088" s="20" t="s">
        <v>34693</v>
      </c>
      <c r="B10088" s="20" t="s">
        <v>5185</v>
      </c>
      <c r="C10088" s="20" t="s">
        <v>34692</v>
      </c>
      <c r="D10088" s="20" t="s">
        <v>34694</v>
      </c>
      <c r="E10088" s="16">
        <v>13.1816</v>
      </c>
      <c r="F10088" s="21">
        <v>44508</v>
      </c>
    </row>
    <row r="10089" spans="1:6" ht="18.75" x14ac:dyDescent="0.3">
      <c r="A10089" s="20" t="s">
        <v>34696</v>
      </c>
      <c r="B10089" s="20" t="s">
        <v>5185</v>
      </c>
      <c r="C10089" s="20" t="s">
        <v>34695</v>
      </c>
      <c r="D10089" s="20" t="s">
        <v>34697</v>
      </c>
      <c r="E10089" s="16">
        <v>13.0496</v>
      </c>
      <c r="F10089" s="21">
        <v>44508</v>
      </c>
    </row>
    <row r="10090" spans="1:6" ht="18.75" x14ac:dyDescent="0.3">
      <c r="A10090" s="20" t="s">
        <v>34699</v>
      </c>
      <c r="B10090" s="20" t="s">
        <v>5185</v>
      </c>
      <c r="C10090" s="20" t="s">
        <v>34698</v>
      </c>
      <c r="D10090" s="20" t="s">
        <v>34700</v>
      </c>
      <c r="E10090" s="16">
        <v>13.397</v>
      </c>
      <c r="F10090" s="21">
        <v>44656</v>
      </c>
    </row>
    <row r="10091" spans="1:6" ht="18.75" x14ac:dyDescent="0.3">
      <c r="A10091" s="20" t="s">
        <v>34702</v>
      </c>
      <c r="B10091" s="20" t="s">
        <v>5185</v>
      </c>
      <c r="C10091" s="20" t="s">
        <v>34701</v>
      </c>
      <c r="D10091" s="20" t="s">
        <v>34703</v>
      </c>
      <c r="E10091" s="16">
        <v>13.557</v>
      </c>
      <c r="F10091" s="21">
        <v>44656</v>
      </c>
    </row>
    <row r="10092" spans="1:6" ht="18.75" x14ac:dyDescent="0.3">
      <c r="A10092" s="20" t="s">
        <v>34705</v>
      </c>
      <c r="B10092" s="20" t="s">
        <v>5185</v>
      </c>
      <c r="C10092" s="20" t="s">
        <v>34704</v>
      </c>
      <c r="D10092" s="20" t="s">
        <v>34706</v>
      </c>
      <c r="E10092" s="16">
        <v>13.397</v>
      </c>
      <c r="F10092" s="21">
        <v>44656</v>
      </c>
    </row>
    <row r="10093" spans="1:6" ht="18.75" x14ac:dyDescent="0.3">
      <c r="A10093" s="20" t="s">
        <v>34708</v>
      </c>
      <c r="B10093" s="20" t="s">
        <v>5185</v>
      </c>
      <c r="C10093" s="20" t="s">
        <v>34707</v>
      </c>
      <c r="D10093" s="20" t="s">
        <v>34709</v>
      </c>
      <c r="E10093" s="16">
        <v>10</v>
      </c>
      <c r="F10093" s="21">
        <v>44337</v>
      </c>
    </row>
    <row r="10094" spans="1:6" ht="18.75" x14ac:dyDescent="0.3">
      <c r="A10094" s="20" t="s">
        <v>34711</v>
      </c>
      <c r="B10094" s="20" t="s">
        <v>5185</v>
      </c>
      <c r="C10094" s="20" t="s">
        <v>34710</v>
      </c>
      <c r="D10094" s="20" t="s">
        <v>34712</v>
      </c>
      <c r="E10094" s="16">
        <v>10</v>
      </c>
      <c r="F10094" s="21">
        <v>44337</v>
      </c>
    </row>
    <row r="10095" spans="1:6" ht="18.75" x14ac:dyDescent="0.3">
      <c r="A10095" s="20" t="s">
        <v>34714</v>
      </c>
      <c r="B10095" s="20" t="s">
        <v>5185</v>
      </c>
      <c r="C10095" s="20" t="s">
        <v>34713</v>
      </c>
      <c r="D10095" s="20" t="s">
        <v>34715</v>
      </c>
      <c r="E10095" s="16">
        <v>12.5809</v>
      </c>
      <c r="F10095" s="21">
        <v>44337</v>
      </c>
    </row>
    <row r="10096" spans="1:6" ht="18.75" x14ac:dyDescent="0.3">
      <c r="A10096" s="20" t="s">
        <v>34717</v>
      </c>
      <c r="B10096" s="20" t="s">
        <v>5185</v>
      </c>
      <c r="C10096" s="20" t="s">
        <v>34716</v>
      </c>
      <c r="D10096" s="20" t="s">
        <v>34718</v>
      </c>
      <c r="E10096" s="16">
        <v>12.5</v>
      </c>
      <c r="F10096" s="21">
        <v>44337</v>
      </c>
    </row>
    <row r="10097" spans="1:6" ht="18.75" x14ac:dyDescent="0.3">
      <c r="A10097" s="20" t="s">
        <v>34720</v>
      </c>
      <c r="B10097" s="20" t="s">
        <v>5185</v>
      </c>
      <c r="C10097" s="20" t="s">
        <v>34719</v>
      </c>
      <c r="D10097" s="20" t="s">
        <v>34721</v>
      </c>
      <c r="E10097" s="16">
        <v>13.6889</v>
      </c>
      <c r="F10097" s="21">
        <v>44656</v>
      </c>
    </row>
    <row r="10098" spans="1:6" ht="18.75" x14ac:dyDescent="0.3">
      <c r="A10098" s="20" t="s">
        <v>34723</v>
      </c>
      <c r="B10098" s="20" t="s">
        <v>5185</v>
      </c>
      <c r="C10098" s="20" t="s">
        <v>34722</v>
      </c>
      <c r="D10098" s="20" t="s">
        <v>34724</v>
      </c>
      <c r="E10098" s="16">
        <v>13.5183</v>
      </c>
      <c r="F10098" s="21">
        <v>44656</v>
      </c>
    </row>
    <row r="10099" spans="1:6" ht="18.75" x14ac:dyDescent="0.3">
      <c r="A10099" s="20" t="s">
        <v>34726</v>
      </c>
      <c r="B10099" s="20" t="s">
        <v>5185</v>
      </c>
      <c r="C10099" s="20" t="s">
        <v>34725</v>
      </c>
      <c r="D10099" s="20" t="s">
        <v>34727</v>
      </c>
      <c r="E10099" s="16">
        <v>13.6889</v>
      </c>
      <c r="F10099" s="21">
        <v>44656</v>
      </c>
    </row>
    <row r="10100" spans="1:6" ht="18.75" x14ac:dyDescent="0.3">
      <c r="A10100" s="20" t="s">
        <v>34729</v>
      </c>
      <c r="B10100" s="20" t="s">
        <v>5185</v>
      </c>
      <c r="C10100" s="20" t="s">
        <v>34728</v>
      </c>
      <c r="D10100" s="20" t="s">
        <v>34730</v>
      </c>
      <c r="E10100" s="16">
        <v>13.5183</v>
      </c>
      <c r="F10100" s="21">
        <v>44656</v>
      </c>
    </row>
    <row r="10101" spans="1:6" ht="18.75" x14ac:dyDescent="0.3">
      <c r="A10101" s="20" t="s">
        <v>34639</v>
      </c>
      <c r="B10101" s="20" t="s">
        <v>5185</v>
      </c>
      <c r="C10101" s="20" t="s">
        <v>34731</v>
      </c>
      <c r="D10101" s="20" t="s">
        <v>34732</v>
      </c>
      <c r="E10101" s="16">
        <v>13.585900000000001</v>
      </c>
      <c r="F10101" s="21">
        <v>44707</v>
      </c>
    </row>
    <row r="10102" spans="1:6" ht="18.75" x14ac:dyDescent="0.3">
      <c r="A10102" s="20" t="s">
        <v>34734</v>
      </c>
      <c r="B10102" s="20" t="s">
        <v>5185</v>
      </c>
      <c r="C10102" s="20" t="s">
        <v>34733</v>
      </c>
      <c r="D10102" s="20" t="s">
        <v>34735</v>
      </c>
      <c r="E10102" s="16">
        <v>13.437200000000001</v>
      </c>
      <c r="F10102" s="21">
        <v>44707</v>
      </c>
    </row>
    <row r="10103" spans="1:6" ht="18.75" x14ac:dyDescent="0.3">
      <c r="A10103" s="20" t="s">
        <v>34737</v>
      </c>
      <c r="B10103" s="20" t="s">
        <v>5185</v>
      </c>
      <c r="C10103" s="20" t="s">
        <v>34736</v>
      </c>
      <c r="D10103" s="20" t="s">
        <v>34738</v>
      </c>
      <c r="E10103" s="16">
        <v>13.585900000000001</v>
      </c>
      <c r="F10103" s="21">
        <v>44707</v>
      </c>
    </row>
    <row r="10104" spans="1:6" ht="18.75" x14ac:dyDescent="0.3">
      <c r="A10104" s="20" t="s">
        <v>34645</v>
      </c>
      <c r="B10104" s="20" t="s">
        <v>5185</v>
      </c>
      <c r="C10104" s="20" t="s">
        <v>34739</v>
      </c>
      <c r="D10104" s="20" t="s">
        <v>34740</v>
      </c>
      <c r="E10104" s="16">
        <v>13.437200000000001</v>
      </c>
      <c r="F10104" s="21">
        <v>44707</v>
      </c>
    </row>
    <row r="10105" spans="1:6" ht="18.75" x14ac:dyDescent="0.3">
      <c r="A10105" s="20" t="s">
        <v>34742</v>
      </c>
      <c r="B10105" s="20" t="s">
        <v>5185</v>
      </c>
      <c r="C10105" s="20" t="s">
        <v>34741</v>
      </c>
      <c r="D10105" s="20" t="s">
        <v>34743</v>
      </c>
      <c r="E10105" s="16">
        <v>10</v>
      </c>
      <c r="F10105" s="21">
        <v>44385</v>
      </c>
    </row>
    <row r="10106" spans="1:6" ht="18.75" x14ac:dyDescent="0.3">
      <c r="A10106" s="20" t="s">
        <v>34745</v>
      </c>
      <c r="B10106" s="20" t="s">
        <v>5185</v>
      </c>
      <c r="C10106" s="20" t="s">
        <v>34744</v>
      </c>
      <c r="D10106" s="20" t="s">
        <v>34746</v>
      </c>
      <c r="E10106" s="16">
        <v>12.682600000000001</v>
      </c>
      <c r="F10106" s="21">
        <v>44385</v>
      </c>
    </row>
    <row r="10107" spans="1:6" ht="18.75" x14ac:dyDescent="0.3">
      <c r="A10107" s="20" t="s">
        <v>34748</v>
      </c>
      <c r="B10107" s="20" t="s">
        <v>5185</v>
      </c>
      <c r="C10107" s="20" t="s">
        <v>34747</v>
      </c>
      <c r="D10107" s="20" t="s">
        <v>34749</v>
      </c>
      <c r="E10107" s="16">
        <v>12.585900000000001</v>
      </c>
      <c r="F10107" s="21">
        <v>44385</v>
      </c>
    </row>
    <row r="10108" spans="1:6" ht="18.75" x14ac:dyDescent="0.3">
      <c r="A10108" s="20" t="s">
        <v>34751</v>
      </c>
      <c r="B10108" s="20" t="s">
        <v>5185</v>
      </c>
      <c r="C10108" s="20" t="s">
        <v>34750</v>
      </c>
      <c r="D10108" s="20" t="s">
        <v>34752</v>
      </c>
      <c r="E10108" s="16">
        <v>13.763999999999999</v>
      </c>
      <c r="F10108" s="21">
        <v>44707</v>
      </c>
    </row>
    <row r="10109" spans="1:6" ht="18.75" x14ac:dyDescent="0.3">
      <c r="A10109" s="20" t="s">
        <v>34754</v>
      </c>
      <c r="B10109" s="20" t="s">
        <v>5185</v>
      </c>
      <c r="C10109" s="20" t="s">
        <v>34753</v>
      </c>
      <c r="D10109" s="20" t="s">
        <v>34755</v>
      </c>
      <c r="E10109" s="16">
        <v>13.6005</v>
      </c>
      <c r="F10109" s="21">
        <v>44707</v>
      </c>
    </row>
    <row r="10110" spans="1:6" ht="18.75" x14ac:dyDescent="0.3">
      <c r="A10110" s="20" t="s">
        <v>34757</v>
      </c>
      <c r="B10110" s="20" t="s">
        <v>5185</v>
      </c>
      <c r="C10110" s="20" t="s">
        <v>34756</v>
      </c>
      <c r="D10110" s="20" t="s">
        <v>34758</v>
      </c>
      <c r="E10110" s="16">
        <v>13.763999999999999</v>
      </c>
      <c r="F10110" s="21">
        <v>44707</v>
      </c>
    </row>
    <row r="10111" spans="1:6" ht="18.75" x14ac:dyDescent="0.3">
      <c r="A10111" s="20" t="s">
        <v>34760</v>
      </c>
      <c r="B10111" s="20" t="s">
        <v>5185</v>
      </c>
      <c r="C10111" s="20" t="s">
        <v>34759</v>
      </c>
      <c r="D10111" s="20" t="s">
        <v>34761</v>
      </c>
      <c r="E10111" s="16">
        <v>13.6005</v>
      </c>
      <c r="F10111" s="21">
        <v>44707</v>
      </c>
    </row>
    <row r="10112" spans="1:6" ht="18.75" x14ac:dyDescent="0.3">
      <c r="A10112" s="20" t="s">
        <v>34763</v>
      </c>
      <c r="B10112" s="20" t="s">
        <v>5185</v>
      </c>
      <c r="C10112" s="20" t="s">
        <v>34762</v>
      </c>
      <c r="D10112" s="20" t="s">
        <v>34764</v>
      </c>
      <c r="E10112" s="16">
        <v>12.9696</v>
      </c>
      <c r="F10112" s="21">
        <v>44491</v>
      </c>
    </row>
    <row r="10113" spans="1:6" ht="18.75" x14ac:dyDescent="0.3">
      <c r="A10113" s="20" t="s">
        <v>34766</v>
      </c>
      <c r="B10113" s="20" t="s">
        <v>5185</v>
      </c>
      <c r="C10113" s="20" t="s">
        <v>34765</v>
      </c>
      <c r="D10113" s="20" t="s">
        <v>34767</v>
      </c>
      <c r="E10113" s="16">
        <v>12.919499999999999</v>
      </c>
      <c r="F10113" s="21">
        <v>44491</v>
      </c>
    </row>
    <row r="10114" spans="1:6" ht="18.75" x14ac:dyDescent="0.3">
      <c r="A10114" s="20" t="s">
        <v>34769</v>
      </c>
      <c r="B10114" s="20" t="s">
        <v>5185</v>
      </c>
      <c r="C10114" s="20" t="s">
        <v>34768</v>
      </c>
      <c r="D10114" s="20" t="s">
        <v>34770</v>
      </c>
      <c r="E10114" s="16">
        <v>12.9696</v>
      </c>
      <c r="F10114" s="21">
        <v>44491</v>
      </c>
    </row>
    <row r="10115" spans="1:6" ht="18.75" x14ac:dyDescent="0.3">
      <c r="A10115" s="20" t="s">
        <v>34772</v>
      </c>
      <c r="B10115" s="20" t="s">
        <v>5185</v>
      </c>
      <c r="C10115" s="20" t="s">
        <v>34771</v>
      </c>
      <c r="D10115" s="20" t="s">
        <v>34773</v>
      </c>
      <c r="E10115" s="16">
        <v>12.919499999999999</v>
      </c>
      <c r="F10115" s="21">
        <v>44491</v>
      </c>
    </row>
    <row r="10116" spans="1:6" ht="18.75" x14ac:dyDescent="0.3">
      <c r="A10116" s="20" t="s">
        <v>34775</v>
      </c>
      <c r="B10116" s="20" t="s">
        <v>5185</v>
      </c>
      <c r="C10116" s="20" t="s">
        <v>34774</v>
      </c>
      <c r="D10116" s="20" t="s">
        <v>34776</v>
      </c>
      <c r="E10116" s="16">
        <v>12.8127</v>
      </c>
      <c r="F10116" s="21">
        <v>44487</v>
      </c>
    </row>
    <row r="10117" spans="1:6" ht="18.75" x14ac:dyDescent="0.3">
      <c r="A10117" s="20" t="s">
        <v>34778</v>
      </c>
      <c r="B10117" s="20" t="s">
        <v>5185</v>
      </c>
      <c r="C10117" s="20" t="s">
        <v>34777</v>
      </c>
      <c r="D10117" s="20" t="s">
        <v>34779</v>
      </c>
      <c r="E10117" s="16">
        <v>12.711399999999999</v>
      </c>
      <c r="F10117" s="21">
        <v>44487</v>
      </c>
    </row>
    <row r="10118" spans="1:6" ht="18.75" x14ac:dyDescent="0.3">
      <c r="A10118" s="20" t="s">
        <v>34781</v>
      </c>
      <c r="B10118" s="20" t="s">
        <v>5185</v>
      </c>
      <c r="C10118" s="20" t="s">
        <v>34780</v>
      </c>
      <c r="D10118" s="20" t="s">
        <v>34782</v>
      </c>
      <c r="E10118" s="16">
        <v>12.8127</v>
      </c>
      <c r="F10118" s="21">
        <v>44487</v>
      </c>
    </row>
    <row r="10119" spans="1:6" ht="18.75" x14ac:dyDescent="0.3">
      <c r="A10119" s="20" t="s">
        <v>34784</v>
      </c>
      <c r="B10119" s="20" t="s">
        <v>5185</v>
      </c>
      <c r="C10119" s="20" t="s">
        <v>34783</v>
      </c>
      <c r="D10119" s="20" t="s">
        <v>34785</v>
      </c>
      <c r="E10119" s="16">
        <v>12.711399999999999</v>
      </c>
      <c r="F10119" s="21">
        <v>44487</v>
      </c>
    </row>
    <row r="10120" spans="1:6" ht="18.75" x14ac:dyDescent="0.3">
      <c r="A10120" s="20" t="s">
        <v>34787</v>
      </c>
      <c r="B10120" s="20" t="s">
        <v>5185</v>
      </c>
      <c r="C10120" s="20" t="s">
        <v>34786</v>
      </c>
      <c r="D10120" s="20" t="s">
        <v>34788</v>
      </c>
      <c r="E10120" s="16">
        <v>12.885300000000001</v>
      </c>
      <c r="F10120" s="21">
        <v>44489</v>
      </c>
    </row>
    <row r="10121" spans="1:6" ht="18.75" x14ac:dyDescent="0.3">
      <c r="A10121" s="20" t="s">
        <v>34790</v>
      </c>
      <c r="B10121" s="20" t="s">
        <v>5185</v>
      </c>
      <c r="C10121" s="20" t="s">
        <v>34789</v>
      </c>
      <c r="D10121" s="20" t="s">
        <v>34791</v>
      </c>
      <c r="E10121" s="16">
        <v>12.7843</v>
      </c>
      <c r="F10121" s="21">
        <v>44489</v>
      </c>
    </row>
    <row r="10122" spans="1:6" ht="18.75" x14ac:dyDescent="0.3">
      <c r="A10122" s="20" t="s">
        <v>34793</v>
      </c>
      <c r="B10122" s="20" t="s">
        <v>5185</v>
      </c>
      <c r="C10122" s="20" t="s">
        <v>34792</v>
      </c>
      <c r="D10122" s="20" t="s">
        <v>34794</v>
      </c>
      <c r="E10122" s="16">
        <v>12.885400000000001</v>
      </c>
      <c r="F10122" s="21">
        <v>44489</v>
      </c>
    </row>
    <row r="10123" spans="1:6" ht="18.75" x14ac:dyDescent="0.3">
      <c r="A10123" s="20" t="s">
        <v>34796</v>
      </c>
      <c r="B10123" s="20" t="s">
        <v>5185</v>
      </c>
      <c r="C10123" s="20" t="s">
        <v>34795</v>
      </c>
      <c r="D10123" s="20" t="s">
        <v>34797</v>
      </c>
      <c r="E10123" s="16">
        <v>12.7843</v>
      </c>
      <c r="F10123" s="21">
        <v>44489</v>
      </c>
    </row>
    <row r="10124" spans="1:6" ht="18.75" x14ac:dyDescent="0.3">
      <c r="A10124" s="20" t="s">
        <v>34799</v>
      </c>
      <c r="B10124" s="20" t="s">
        <v>5185</v>
      </c>
      <c r="C10124" s="20" t="s">
        <v>34798</v>
      </c>
      <c r="D10124" s="20" t="s">
        <v>34800</v>
      </c>
      <c r="E10124" s="16">
        <v>13.6408</v>
      </c>
      <c r="F10124" s="21">
        <v>44707</v>
      </c>
    </row>
    <row r="10125" spans="1:6" ht="18.75" x14ac:dyDescent="0.3">
      <c r="A10125" s="20" t="s">
        <v>34802</v>
      </c>
      <c r="B10125" s="20" t="s">
        <v>5185</v>
      </c>
      <c r="C10125" s="20" t="s">
        <v>34801</v>
      </c>
      <c r="D10125" s="20" t="s">
        <v>34803</v>
      </c>
      <c r="E10125" s="16">
        <v>13.496499999999999</v>
      </c>
      <c r="F10125" s="21">
        <v>44707</v>
      </c>
    </row>
    <row r="10126" spans="1:6" ht="18.75" x14ac:dyDescent="0.3">
      <c r="A10126" s="20" t="s">
        <v>34805</v>
      </c>
      <c r="B10126" s="20" t="s">
        <v>5185</v>
      </c>
      <c r="C10126" s="20" t="s">
        <v>34804</v>
      </c>
      <c r="D10126" s="20" t="s">
        <v>34806</v>
      </c>
      <c r="E10126" s="16">
        <v>13.6408</v>
      </c>
      <c r="F10126" s="21">
        <v>44707</v>
      </c>
    </row>
    <row r="10127" spans="1:6" ht="18.75" x14ac:dyDescent="0.3">
      <c r="A10127" s="20" t="s">
        <v>34808</v>
      </c>
      <c r="B10127" s="20" t="s">
        <v>5185</v>
      </c>
      <c r="C10127" s="20" t="s">
        <v>34807</v>
      </c>
      <c r="D10127" s="20" t="s">
        <v>34809</v>
      </c>
      <c r="E10127" s="16">
        <v>13.496600000000001</v>
      </c>
      <c r="F10127" s="21">
        <v>44707</v>
      </c>
    </row>
    <row r="10128" spans="1:6" ht="18.75" x14ac:dyDescent="0.3">
      <c r="A10128" s="20" t="s">
        <v>34811</v>
      </c>
      <c r="B10128" s="20" t="s">
        <v>5185</v>
      </c>
      <c r="C10128" s="20" t="s">
        <v>34810</v>
      </c>
      <c r="D10128" s="20" t="s">
        <v>34812</v>
      </c>
      <c r="E10128" s="16">
        <v>10</v>
      </c>
      <c r="F10128" s="21">
        <v>44391</v>
      </c>
    </row>
    <row r="10129" spans="1:6" ht="18.75" x14ac:dyDescent="0.3">
      <c r="A10129" s="20" t="s">
        <v>34814</v>
      </c>
      <c r="B10129" s="20" t="s">
        <v>5185</v>
      </c>
      <c r="C10129" s="20" t="s">
        <v>34813</v>
      </c>
      <c r="D10129" s="20" t="s">
        <v>34815</v>
      </c>
      <c r="E10129" s="16">
        <v>10</v>
      </c>
      <c r="F10129" s="21">
        <v>44391</v>
      </c>
    </row>
    <row r="10130" spans="1:6" ht="18.75" x14ac:dyDescent="0.3">
      <c r="A10130" s="20" t="s">
        <v>34817</v>
      </c>
      <c r="B10130" s="20" t="s">
        <v>5185</v>
      </c>
      <c r="C10130" s="20" t="s">
        <v>34816</v>
      </c>
      <c r="D10130" s="20" t="s">
        <v>34818</v>
      </c>
      <c r="E10130" s="16">
        <v>12.661899999999999</v>
      </c>
      <c r="F10130" s="21">
        <v>44391</v>
      </c>
    </row>
    <row r="10131" spans="1:6" ht="18.75" x14ac:dyDescent="0.3">
      <c r="A10131" s="20" t="s">
        <v>34820</v>
      </c>
      <c r="B10131" s="20" t="s">
        <v>5185</v>
      </c>
      <c r="C10131" s="20" t="s">
        <v>34819</v>
      </c>
      <c r="D10131" s="20" t="s">
        <v>34821</v>
      </c>
      <c r="E10131" s="16">
        <v>12.5665</v>
      </c>
      <c r="F10131" s="21">
        <v>44391</v>
      </c>
    </row>
    <row r="10132" spans="1:6" ht="18.75" x14ac:dyDescent="0.3">
      <c r="A10132" s="20" t="s">
        <v>34823</v>
      </c>
      <c r="B10132" s="20" t="s">
        <v>5185</v>
      </c>
      <c r="C10132" s="20" t="s">
        <v>34822</v>
      </c>
      <c r="D10132" s="20" t="s">
        <v>34824</v>
      </c>
      <c r="E10132" s="16">
        <v>10</v>
      </c>
      <c r="F10132" s="21">
        <v>44418</v>
      </c>
    </row>
    <row r="10133" spans="1:6" ht="18.75" x14ac:dyDescent="0.3">
      <c r="A10133" s="20" t="s">
        <v>34826</v>
      </c>
      <c r="B10133" s="20" t="s">
        <v>5185</v>
      </c>
      <c r="C10133" s="20" t="s">
        <v>34825</v>
      </c>
      <c r="D10133" s="20" t="s">
        <v>34827</v>
      </c>
      <c r="E10133" s="16">
        <v>10</v>
      </c>
      <c r="F10133" s="21">
        <v>44418</v>
      </c>
    </row>
    <row r="10134" spans="1:6" ht="18.75" x14ac:dyDescent="0.3">
      <c r="A10134" s="20" t="s">
        <v>34829</v>
      </c>
      <c r="B10134" s="20" t="s">
        <v>5185</v>
      </c>
      <c r="C10134" s="20" t="s">
        <v>34828</v>
      </c>
      <c r="D10134" s="20" t="s">
        <v>34830</v>
      </c>
      <c r="E10134" s="16">
        <v>12.7477</v>
      </c>
      <c r="F10134" s="21">
        <v>44418</v>
      </c>
    </row>
    <row r="10135" spans="1:6" ht="18.75" x14ac:dyDescent="0.3">
      <c r="A10135" s="20" t="s">
        <v>34832</v>
      </c>
      <c r="B10135" s="20" t="s">
        <v>5185</v>
      </c>
      <c r="C10135" s="20" t="s">
        <v>34831</v>
      </c>
      <c r="D10135" s="20" t="s">
        <v>34833</v>
      </c>
      <c r="E10135" s="16">
        <v>12.649900000000001</v>
      </c>
      <c r="F10135" s="21">
        <v>44418</v>
      </c>
    </row>
    <row r="10136" spans="1:6" ht="18.75" x14ac:dyDescent="0.3">
      <c r="A10136" s="20" t="s">
        <v>34835</v>
      </c>
      <c r="B10136" s="20" t="s">
        <v>5185</v>
      </c>
      <c r="C10136" s="20" t="s">
        <v>34834</v>
      </c>
      <c r="D10136" s="20" t="s">
        <v>34836</v>
      </c>
      <c r="E10136" s="16">
        <v>10</v>
      </c>
      <c r="F10136" s="21">
        <v>44425</v>
      </c>
    </row>
    <row r="10137" spans="1:6" ht="18.75" x14ac:dyDescent="0.3">
      <c r="A10137" s="20" t="s">
        <v>34838</v>
      </c>
      <c r="B10137" s="20" t="s">
        <v>5185</v>
      </c>
      <c r="C10137" s="20" t="s">
        <v>34837</v>
      </c>
      <c r="D10137" s="20" t="s">
        <v>34839</v>
      </c>
      <c r="E10137" s="16">
        <v>10</v>
      </c>
      <c r="F10137" s="21">
        <v>44425</v>
      </c>
    </row>
    <row r="10138" spans="1:6" ht="18.75" x14ac:dyDescent="0.3">
      <c r="A10138" s="20" t="s">
        <v>34841</v>
      </c>
      <c r="B10138" s="20" t="s">
        <v>5185</v>
      </c>
      <c r="C10138" s="20" t="s">
        <v>34840</v>
      </c>
      <c r="D10138" s="20" t="s">
        <v>34842</v>
      </c>
      <c r="E10138" s="16">
        <v>12.705500000000001</v>
      </c>
      <c r="F10138" s="21">
        <v>44425</v>
      </c>
    </row>
    <row r="10139" spans="1:6" ht="18.75" x14ac:dyDescent="0.3">
      <c r="A10139" s="20" t="s">
        <v>34844</v>
      </c>
      <c r="B10139" s="20" t="s">
        <v>5185</v>
      </c>
      <c r="C10139" s="20" t="s">
        <v>34843</v>
      </c>
      <c r="D10139" s="20" t="s">
        <v>34845</v>
      </c>
      <c r="E10139" s="16">
        <v>12.611499999999999</v>
      </c>
      <c r="F10139" s="21">
        <v>44425</v>
      </c>
    </row>
    <row r="10140" spans="1:6" ht="18.75" x14ac:dyDescent="0.3">
      <c r="A10140" s="20" t="s">
        <v>34847</v>
      </c>
      <c r="B10140" s="20" t="s">
        <v>5185</v>
      </c>
      <c r="C10140" s="20" t="s">
        <v>34846</v>
      </c>
      <c r="D10140" s="20" t="s">
        <v>34848</v>
      </c>
      <c r="E10140" s="16">
        <v>10</v>
      </c>
      <c r="F10140" s="21">
        <v>44431</v>
      </c>
    </row>
    <row r="10141" spans="1:6" ht="18.75" x14ac:dyDescent="0.3">
      <c r="A10141" s="20" t="s">
        <v>34850</v>
      </c>
      <c r="B10141" s="20" t="s">
        <v>5185</v>
      </c>
      <c r="C10141" s="20" t="s">
        <v>34849</v>
      </c>
      <c r="D10141" s="20" t="s">
        <v>34851</v>
      </c>
      <c r="E10141" s="16">
        <v>10</v>
      </c>
      <c r="F10141" s="21">
        <v>44431</v>
      </c>
    </row>
    <row r="10142" spans="1:6" ht="18.75" x14ac:dyDescent="0.3">
      <c r="A10142" s="20" t="s">
        <v>34853</v>
      </c>
      <c r="B10142" s="20" t="s">
        <v>5185</v>
      </c>
      <c r="C10142" s="20" t="s">
        <v>34852</v>
      </c>
      <c r="D10142" s="20" t="s">
        <v>34854</v>
      </c>
      <c r="E10142" s="16">
        <v>12.7462</v>
      </c>
      <c r="F10142" s="21">
        <v>44431</v>
      </c>
    </row>
    <row r="10143" spans="1:6" ht="18.75" x14ac:dyDescent="0.3">
      <c r="A10143" s="20" t="s">
        <v>34856</v>
      </c>
      <c r="B10143" s="20" t="s">
        <v>5185</v>
      </c>
      <c r="C10143" s="20" t="s">
        <v>34855</v>
      </c>
      <c r="D10143" s="20" t="s">
        <v>34857</v>
      </c>
      <c r="E10143" s="16">
        <v>12.6492</v>
      </c>
      <c r="F10143" s="21">
        <v>44431</v>
      </c>
    </row>
    <row r="10144" spans="1:6" ht="18.75" x14ac:dyDescent="0.3">
      <c r="A10144" s="20" t="s">
        <v>34859</v>
      </c>
      <c r="B10144" s="20" t="s">
        <v>5185</v>
      </c>
      <c r="C10144" s="20" t="s">
        <v>34858</v>
      </c>
      <c r="D10144" s="20" t="s">
        <v>34860</v>
      </c>
      <c r="E10144" s="16">
        <v>14.9686</v>
      </c>
      <c r="F10144" s="21">
        <v>42123</v>
      </c>
    </row>
    <row r="10145" spans="1:6" ht="18.75" x14ac:dyDescent="0.3">
      <c r="A10145" s="20" t="s">
        <v>34862</v>
      </c>
      <c r="B10145" s="20" t="s">
        <v>5185</v>
      </c>
      <c r="C10145" s="20" t="s">
        <v>34861</v>
      </c>
      <c r="D10145" s="20" t="s">
        <v>34863</v>
      </c>
      <c r="E10145" s="16">
        <v>15.1699</v>
      </c>
      <c r="F10145" s="21">
        <v>42123</v>
      </c>
    </row>
    <row r="10146" spans="1:6" ht="18.75" x14ac:dyDescent="0.3">
      <c r="A10146" s="20" t="s">
        <v>34865</v>
      </c>
      <c r="B10146" s="20" t="s">
        <v>5185</v>
      </c>
      <c r="C10146" s="20" t="s">
        <v>34864</v>
      </c>
      <c r="D10146" s="20" t="s">
        <v>34866</v>
      </c>
      <c r="E10146" s="16">
        <v>15.055400000000001</v>
      </c>
      <c r="F10146" s="21">
        <v>42123</v>
      </c>
    </row>
    <row r="10147" spans="1:6" ht="18.75" x14ac:dyDescent="0.3">
      <c r="A10147" s="20" t="s">
        <v>34868</v>
      </c>
      <c r="B10147" s="20" t="s">
        <v>5185</v>
      </c>
      <c r="C10147" s="20" t="s">
        <v>34867</v>
      </c>
      <c r="D10147" s="20" t="s">
        <v>34869</v>
      </c>
      <c r="E10147" s="16">
        <v>15.255699999999999</v>
      </c>
      <c r="F10147" s="21">
        <v>42123</v>
      </c>
    </row>
    <row r="10148" spans="1:6" ht="18.75" x14ac:dyDescent="0.3">
      <c r="A10148" s="20" t="s">
        <v>34871</v>
      </c>
      <c r="B10148" s="20" t="s">
        <v>5185</v>
      </c>
      <c r="C10148" s="20" t="s">
        <v>34870</v>
      </c>
      <c r="D10148" s="20" t="s">
        <v>34872</v>
      </c>
      <c r="E10148" s="16">
        <v>15.751200000000001</v>
      </c>
      <c r="F10148" s="21">
        <v>42156</v>
      </c>
    </row>
    <row r="10149" spans="1:6" ht="18.75" x14ac:dyDescent="0.3">
      <c r="A10149" s="20" t="s">
        <v>34874</v>
      </c>
      <c r="B10149" s="20" t="s">
        <v>5185</v>
      </c>
      <c r="C10149" s="20" t="s">
        <v>34873</v>
      </c>
      <c r="D10149" s="20" t="s">
        <v>34875</v>
      </c>
      <c r="E10149" s="16">
        <v>15.9518</v>
      </c>
      <c r="F10149" s="21">
        <v>42156</v>
      </c>
    </row>
    <row r="10150" spans="1:6" ht="18.75" x14ac:dyDescent="0.3">
      <c r="A10150" s="20" t="s">
        <v>34877</v>
      </c>
      <c r="B10150" s="20" t="s">
        <v>5185</v>
      </c>
      <c r="C10150" s="20" t="s">
        <v>34876</v>
      </c>
      <c r="D10150" s="20" t="s">
        <v>34878</v>
      </c>
      <c r="E10150" s="16">
        <v>14.381399999999999</v>
      </c>
      <c r="F10150" s="21">
        <v>42220</v>
      </c>
    </row>
    <row r="10151" spans="1:6" ht="18.75" x14ac:dyDescent="0.3">
      <c r="A10151" s="20" t="s">
        <v>34880</v>
      </c>
      <c r="B10151" s="20" t="s">
        <v>5185</v>
      </c>
      <c r="C10151" s="20" t="s">
        <v>34879</v>
      </c>
      <c r="D10151" s="20" t="s">
        <v>34881</v>
      </c>
      <c r="E10151" s="16">
        <v>14.581899999999999</v>
      </c>
      <c r="F10151" s="21">
        <v>42220</v>
      </c>
    </row>
    <row r="10152" spans="1:6" ht="18.75" x14ac:dyDescent="0.3">
      <c r="A10152" s="20" t="s">
        <v>34883</v>
      </c>
      <c r="B10152" s="20" t="s">
        <v>5185</v>
      </c>
      <c r="C10152" s="20" t="s">
        <v>34882</v>
      </c>
      <c r="D10152" s="20" t="s">
        <v>34884</v>
      </c>
      <c r="E10152" s="16">
        <v>14.3834</v>
      </c>
      <c r="F10152" s="21">
        <v>42248</v>
      </c>
    </row>
    <row r="10153" spans="1:6" ht="18.75" x14ac:dyDescent="0.3">
      <c r="A10153" s="20" t="s">
        <v>34886</v>
      </c>
      <c r="B10153" s="20" t="s">
        <v>5185</v>
      </c>
      <c r="C10153" s="20" t="s">
        <v>34885</v>
      </c>
      <c r="D10153" s="20" t="s">
        <v>34887</v>
      </c>
      <c r="E10153" s="16">
        <v>14.5839</v>
      </c>
      <c r="F10153" s="21">
        <v>42248</v>
      </c>
    </row>
    <row r="10154" spans="1:6" ht="18.75" x14ac:dyDescent="0.3">
      <c r="A10154" s="20" t="s">
        <v>34889</v>
      </c>
      <c r="B10154" s="20" t="s">
        <v>5185</v>
      </c>
      <c r="C10154" s="20" t="s">
        <v>34888</v>
      </c>
      <c r="D10154" s="20" t="s">
        <v>34890</v>
      </c>
      <c r="E10154" s="16">
        <v>16.0502</v>
      </c>
      <c r="F10154" s="21">
        <v>42885</v>
      </c>
    </row>
    <row r="10155" spans="1:6" ht="18.75" x14ac:dyDescent="0.3">
      <c r="A10155" s="20" t="s">
        <v>34892</v>
      </c>
      <c r="B10155" s="20" t="s">
        <v>5185</v>
      </c>
      <c r="C10155" s="20" t="s">
        <v>34891</v>
      </c>
      <c r="D10155" s="20" t="s">
        <v>34893</v>
      </c>
      <c r="E10155" s="16">
        <v>16.060199999999998</v>
      </c>
      <c r="F10155" s="21">
        <v>42885</v>
      </c>
    </row>
    <row r="10156" spans="1:6" ht="18.75" x14ac:dyDescent="0.3">
      <c r="A10156" s="20" t="s">
        <v>34895</v>
      </c>
      <c r="B10156" s="20" t="s">
        <v>5185</v>
      </c>
      <c r="C10156" s="20" t="s">
        <v>34894</v>
      </c>
      <c r="D10156" s="20" t="s">
        <v>34896</v>
      </c>
      <c r="E10156" s="16">
        <v>15.5512</v>
      </c>
      <c r="F10156" s="21">
        <v>42940</v>
      </c>
    </row>
    <row r="10157" spans="1:6" ht="18.75" x14ac:dyDescent="0.3">
      <c r="A10157" s="20" t="s">
        <v>34898</v>
      </c>
      <c r="B10157" s="20" t="s">
        <v>5185</v>
      </c>
      <c r="C10157" s="20" t="s">
        <v>34897</v>
      </c>
      <c r="D10157" s="20" t="s">
        <v>34899</v>
      </c>
      <c r="E10157" s="16">
        <v>15.561199999999999</v>
      </c>
      <c r="F10157" s="21">
        <v>42940</v>
      </c>
    </row>
    <row r="10158" spans="1:6" ht="18.75" x14ac:dyDescent="0.3">
      <c r="A10158" s="20" t="s">
        <v>34901</v>
      </c>
      <c r="B10158" s="20" t="s">
        <v>5185</v>
      </c>
      <c r="C10158" s="20" t="s">
        <v>34900</v>
      </c>
      <c r="D10158" s="20" t="s">
        <v>34902</v>
      </c>
      <c r="E10158" s="16">
        <v>13.1471</v>
      </c>
      <c r="F10158" s="21">
        <v>42375</v>
      </c>
    </row>
    <row r="10159" spans="1:6" ht="18.75" x14ac:dyDescent="0.3">
      <c r="A10159" s="20" t="s">
        <v>34904</v>
      </c>
      <c r="B10159" s="20" t="s">
        <v>5185</v>
      </c>
      <c r="C10159" s="20" t="s">
        <v>34903</v>
      </c>
      <c r="D10159" s="20" t="s">
        <v>34905</v>
      </c>
      <c r="E10159" s="16">
        <v>13.5024</v>
      </c>
      <c r="F10159" s="21">
        <v>42471</v>
      </c>
    </row>
    <row r="10160" spans="1:6" ht="18.75" x14ac:dyDescent="0.3">
      <c r="A10160" s="20" t="s">
        <v>34907</v>
      </c>
      <c r="B10160" s="20" t="s">
        <v>5185</v>
      </c>
      <c r="C10160" s="20" t="s">
        <v>34906</v>
      </c>
      <c r="D10160" s="20" t="s">
        <v>34908</v>
      </c>
      <c r="E10160" s="16">
        <v>12.901</v>
      </c>
      <c r="F10160" s="21">
        <v>42471</v>
      </c>
    </row>
    <row r="10161" spans="1:6" ht="18.75" x14ac:dyDescent="0.3">
      <c r="A10161" s="20" t="s">
        <v>34910</v>
      </c>
      <c r="B10161" s="20" t="s">
        <v>5185</v>
      </c>
      <c r="C10161" s="20" t="s">
        <v>34909</v>
      </c>
      <c r="D10161" s="20" t="s">
        <v>34911</v>
      </c>
      <c r="E10161" s="16">
        <v>13.1028</v>
      </c>
      <c r="F10161" s="21">
        <v>42471</v>
      </c>
    </row>
    <row r="10162" spans="1:6" ht="18.75" x14ac:dyDescent="0.3">
      <c r="A10162" s="20" t="s">
        <v>34913</v>
      </c>
      <c r="B10162" s="20" t="s">
        <v>5185</v>
      </c>
      <c r="C10162" s="20" t="s">
        <v>34912</v>
      </c>
      <c r="D10162" s="20" t="s">
        <v>34914</v>
      </c>
      <c r="E10162" s="16">
        <v>14.400600000000001</v>
      </c>
      <c r="F10162" s="21">
        <v>42509</v>
      </c>
    </row>
    <row r="10163" spans="1:6" ht="18.75" x14ac:dyDescent="0.3">
      <c r="A10163" s="20" t="s">
        <v>34916</v>
      </c>
      <c r="B10163" s="20" t="s">
        <v>5185</v>
      </c>
      <c r="C10163" s="20" t="s">
        <v>34915</v>
      </c>
      <c r="D10163" s="20" t="s">
        <v>34917</v>
      </c>
      <c r="E10163" s="16">
        <v>14.5006</v>
      </c>
      <c r="F10163" s="21">
        <v>42509</v>
      </c>
    </row>
    <row r="10164" spans="1:6" ht="18.75" x14ac:dyDescent="0.3">
      <c r="A10164" s="20" t="s">
        <v>34919</v>
      </c>
      <c r="B10164" s="20" t="s">
        <v>5185</v>
      </c>
      <c r="C10164" s="20" t="s">
        <v>34918</v>
      </c>
      <c r="D10164" s="20" t="s">
        <v>34920</v>
      </c>
      <c r="E10164" s="16">
        <v>13.9369</v>
      </c>
      <c r="F10164" s="21">
        <v>42509</v>
      </c>
    </row>
    <row r="10165" spans="1:6" ht="18.75" x14ac:dyDescent="0.3">
      <c r="A10165" s="20" t="s">
        <v>34922</v>
      </c>
      <c r="B10165" s="20" t="s">
        <v>5185</v>
      </c>
      <c r="C10165" s="20" t="s">
        <v>34921</v>
      </c>
      <c r="D10165" s="20" t="s">
        <v>34923</v>
      </c>
      <c r="E10165" s="16">
        <v>14.036899999999999</v>
      </c>
      <c r="F10165" s="21">
        <v>42509</v>
      </c>
    </row>
    <row r="10166" spans="1:6" ht="18.75" x14ac:dyDescent="0.3">
      <c r="A10166" s="20" t="s">
        <v>34925</v>
      </c>
      <c r="B10166" s="20" t="s">
        <v>5185</v>
      </c>
      <c r="C10166" s="20" t="s">
        <v>34924</v>
      </c>
      <c r="D10166" s="20" t="s">
        <v>34926</v>
      </c>
      <c r="E10166" s="16">
        <v>10</v>
      </c>
      <c r="F10166" s="21">
        <v>43676</v>
      </c>
    </row>
    <row r="10167" spans="1:6" ht="18.75" x14ac:dyDescent="0.3">
      <c r="A10167" s="20" t="s">
        <v>34928</v>
      </c>
      <c r="B10167" s="20" t="s">
        <v>5185</v>
      </c>
      <c r="C10167" s="20" t="s">
        <v>34927</v>
      </c>
      <c r="D10167" s="20" t="s">
        <v>34929</v>
      </c>
      <c r="E10167" s="16">
        <v>10</v>
      </c>
      <c r="F10167" s="21">
        <v>43676</v>
      </c>
    </row>
    <row r="10168" spans="1:6" ht="18.75" x14ac:dyDescent="0.3">
      <c r="A10168" s="20" t="s">
        <v>34931</v>
      </c>
      <c r="B10168" s="20" t="s">
        <v>5185</v>
      </c>
      <c r="C10168" s="20" t="s">
        <v>34930</v>
      </c>
      <c r="D10168" s="20" t="s">
        <v>34932</v>
      </c>
      <c r="E10168" s="16">
        <v>15.781700000000001</v>
      </c>
      <c r="F10168" s="21">
        <v>43676</v>
      </c>
    </row>
    <row r="10169" spans="1:6" ht="18.75" x14ac:dyDescent="0.3">
      <c r="A10169" s="20" t="s">
        <v>34934</v>
      </c>
      <c r="B10169" s="20" t="s">
        <v>5185</v>
      </c>
      <c r="C10169" s="20" t="s">
        <v>34933</v>
      </c>
      <c r="D10169" s="20" t="s">
        <v>34935</v>
      </c>
      <c r="E10169" s="16">
        <v>16.753699999999998</v>
      </c>
      <c r="F10169" s="21">
        <v>43676</v>
      </c>
    </row>
    <row r="10170" spans="1:6" ht="18.75" x14ac:dyDescent="0.3">
      <c r="A10170" s="20" t="s">
        <v>34937</v>
      </c>
      <c r="B10170" s="20" t="s">
        <v>5185</v>
      </c>
      <c r="C10170" s="20" t="s">
        <v>34936</v>
      </c>
      <c r="D10170" s="20" t="s">
        <v>34938</v>
      </c>
      <c r="E10170" s="16">
        <v>13.385199999999999</v>
      </c>
      <c r="F10170" s="21">
        <v>42585</v>
      </c>
    </row>
    <row r="10171" spans="1:6" ht="18.75" x14ac:dyDescent="0.3">
      <c r="A10171" s="20" t="s">
        <v>34940</v>
      </c>
      <c r="B10171" s="20" t="s">
        <v>5185</v>
      </c>
      <c r="C10171" s="20" t="s">
        <v>34939</v>
      </c>
      <c r="D10171" s="20" t="s">
        <v>34941</v>
      </c>
      <c r="E10171" s="16">
        <v>13.585699999999999</v>
      </c>
      <c r="F10171" s="21">
        <v>42585</v>
      </c>
    </row>
    <row r="10172" spans="1:6" ht="18.75" x14ac:dyDescent="0.3">
      <c r="A10172" s="20" t="s">
        <v>34943</v>
      </c>
      <c r="B10172" s="20" t="s">
        <v>5185</v>
      </c>
      <c r="C10172" s="20" t="s">
        <v>34942</v>
      </c>
      <c r="D10172" s="20" t="s">
        <v>34944</v>
      </c>
      <c r="E10172" s="16">
        <v>12.936199999999999</v>
      </c>
      <c r="F10172" s="21">
        <v>42585</v>
      </c>
    </row>
    <row r="10173" spans="1:6" ht="18.75" x14ac:dyDescent="0.3">
      <c r="A10173" s="20" t="s">
        <v>34946</v>
      </c>
      <c r="B10173" s="20" t="s">
        <v>5185</v>
      </c>
      <c r="C10173" s="20" t="s">
        <v>34945</v>
      </c>
      <c r="D10173" s="20" t="s">
        <v>34947</v>
      </c>
      <c r="E10173" s="16">
        <v>13.136699999999999</v>
      </c>
      <c r="F10173" s="21">
        <v>42585</v>
      </c>
    </row>
    <row r="10174" spans="1:6" ht="18.75" x14ac:dyDescent="0.3">
      <c r="A10174" s="20" t="s">
        <v>34949</v>
      </c>
      <c r="B10174" s="20" t="s">
        <v>5185</v>
      </c>
      <c r="C10174" s="20" t="s">
        <v>34948</v>
      </c>
      <c r="D10174" s="20" t="s">
        <v>34950</v>
      </c>
      <c r="E10174" s="16">
        <v>16.859000000000002</v>
      </c>
      <c r="F10174" s="21">
        <v>43677</v>
      </c>
    </row>
    <row r="10175" spans="1:6" ht="18.75" x14ac:dyDescent="0.3">
      <c r="A10175" s="20" t="s">
        <v>34952</v>
      </c>
      <c r="B10175" s="20" t="s">
        <v>5185</v>
      </c>
      <c r="C10175" s="20" t="s">
        <v>34951</v>
      </c>
      <c r="D10175" s="20" t="s">
        <v>34953</v>
      </c>
      <c r="E10175" s="16">
        <v>13.7684</v>
      </c>
      <c r="F10175" s="21">
        <v>42592</v>
      </c>
    </row>
    <row r="10176" spans="1:6" ht="18.75" x14ac:dyDescent="0.3">
      <c r="A10176" s="20" t="s">
        <v>34955</v>
      </c>
      <c r="B10176" s="20" t="s">
        <v>5185</v>
      </c>
      <c r="C10176" s="20" t="s">
        <v>34954</v>
      </c>
      <c r="D10176" s="20" t="s">
        <v>34956</v>
      </c>
      <c r="E10176" s="16">
        <v>13.32</v>
      </c>
      <c r="F10176" s="21">
        <v>42592</v>
      </c>
    </row>
    <row r="10177" spans="1:6" ht="18.75" x14ac:dyDescent="0.3">
      <c r="A10177" s="20" t="s">
        <v>34958</v>
      </c>
      <c r="B10177" s="20" t="s">
        <v>5185</v>
      </c>
      <c r="C10177" s="20" t="s">
        <v>34957</v>
      </c>
      <c r="D10177" s="20" t="s">
        <v>34959</v>
      </c>
      <c r="E10177" s="16">
        <v>15.9063</v>
      </c>
      <c r="F10177" s="21">
        <v>43677</v>
      </c>
    </row>
    <row r="10178" spans="1:6" ht="18.75" x14ac:dyDescent="0.3">
      <c r="A10178" s="20" t="s">
        <v>34961</v>
      </c>
      <c r="B10178" s="20" t="s">
        <v>5185</v>
      </c>
      <c r="C10178" s="20" t="s">
        <v>34960</v>
      </c>
      <c r="D10178" s="20" t="s">
        <v>34962</v>
      </c>
      <c r="E10178" s="16">
        <v>13.5494</v>
      </c>
      <c r="F10178" s="21">
        <v>42625</v>
      </c>
    </row>
    <row r="10179" spans="1:6" ht="18.75" x14ac:dyDescent="0.3">
      <c r="A10179" s="20" t="s">
        <v>34964</v>
      </c>
      <c r="B10179" s="20" t="s">
        <v>5185</v>
      </c>
      <c r="C10179" s="20" t="s">
        <v>34963</v>
      </c>
      <c r="D10179" s="20" t="s">
        <v>34965</v>
      </c>
      <c r="E10179" s="16">
        <v>13.0206</v>
      </c>
      <c r="F10179" s="21">
        <v>42625</v>
      </c>
    </row>
    <row r="10180" spans="1:6" ht="18.75" x14ac:dyDescent="0.3">
      <c r="A10180" s="20" t="s">
        <v>34967</v>
      </c>
      <c r="B10180" s="20" t="s">
        <v>5185</v>
      </c>
      <c r="C10180" s="20" t="s">
        <v>34966</v>
      </c>
      <c r="D10180" s="20" t="s">
        <v>34968</v>
      </c>
      <c r="E10180" s="16">
        <v>13.1206</v>
      </c>
      <c r="F10180" s="21">
        <v>42625</v>
      </c>
    </row>
    <row r="10181" spans="1:6" ht="18.75" x14ac:dyDescent="0.3">
      <c r="A10181" s="20" t="s">
        <v>34970</v>
      </c>
      <c r="B10181" s="20" t="s">
        <v>5185</v>
      </c>
      <c r="C10181" s="20" t="s">
        <v>34969</v>
      </c>
      <c r="D10181" s="20" t="s">
        <v>34971</v>
      </c>
      <c r="E10181" s="16">
        <v>10</v>
      </c>
      <c r="F10181" s="21">
        <v>42656</v>
      </c>
    </row>
    <row r="10182" spans="1:6" ht="18.75" x14ac:dyDescent="0.3">
      <c r="A10182" s="20" t="s">
        <v>34973</v>
      </c>
      <c r="B10182" s="20" t="s">
        <v>5185</v>
      </c>
      <c r="C10182" s="20" t="s">
        <v>34972</v>
      </c>
      <c r="D10182" s="20" t="s">
        <v>34974</v>
      </c>
      <c r="E10182" s="16">
        <v>13.8573</v>
      </c>
      <c r="F10182" s="21">
        <v>42656</v>
      </c>
    </row>
    <row r="10183" spans="1:6" ht="18.75" x14ac:dyDescent="0.3">
      <c r="A10183" s="20" t="s">
        <v>34976</v>
      </c>
      <c r="B10183" s="20" t="s">
        <v>5185</v>
      </c>
      <c r="C10183" s="20" t="s">
        <v>34975</v>
      </c>
      <c r="D10183" s="20" t="s">
        <v>34977</v>
      </c>
      <c r="E10183" s="16">
        <v>10</v>
      </c>
      <c r="F10183" s="21">
        <v>42656</v>
      </c>
    </row>
    <row r="10184" spans="1:6" ht="18.75" x14ac:dyDescent="0.3">
      <c r="A10184" s="20" t="s">
        <v>34979</v>
      </c>
      <c r="B10184" s="20" t="s">
        <v>5185</v>
      </c>
      <c r="C10184" s="20" t="s">
        <v>34978</v>
      </c>
      <c r="D10184" s="20" t="s">
        <v>34980</v>
      </c>
      <c r="E10184" s="16">
        <v>13.3865</v>
      </c>
      <c r="F10184" s="21">
        <v>42656</v>
      </c>
    </row>
    <row r="10185" spans="1:6" ht="18.75" x14ac:dyDescent="0.3">
      <c r="A10185" s="20" t="s">
        <v>34982</v>
      </c>
      <c r="B10185" s="20" t="s">
        <v>5185</v>
      </c>
      <c r="C10185" s="20" t="s">
        <v>34981</v>
      </c>
      <c r="D10185" s="20" t="s">
        <v>34983</v>
      </c>
      <c r="E10185" s="16">
        <v>10</v>
      </c>
      <c r="F10185" s="21">
        <v>42685</v>
      </c>
    </row>
    <row r="10186" spans="1:6" ht="18.75" x14ac:dyDescent="0.3">
      <c r="A10186" s="20" t="s">
        <v>34985</v>
      </c>
      <c r="B10186" s="20" t="s">
        <v>5185</v>
      </c>
      <c r="C10186" s="20" t="s">
        <v>34984</v>
      </c>
      <c r="D10186" s="20" t="s">
        <v>34986</v>
      </c>
      <c r="E10186" s="16">
        <v>13.431100000000001</v>
      </c>
      <c r="F10186" s="21">
        <v>42685</v>
      </c>
    </row>
    <row r="10187" spans="1:6" ht="18.75" x14ac:dyDescent="0.3">
      <c r="A10187" s="20" t="s">
        <v>34988</v>
      </c>
      <c r="B10187" s="20" t="s">
        <v>5185</v>
      </c>
      <c r="C10187" s="20" t="s">
        <v>34987</v>
      </c>
      <c r="D10187" s="20" t="s">
        <v>34989</v>
      </c>
      <c r="E10187" s="16">
        <v>10</v>
      </c>
      <c r="F10187" s="21">
        <v>42685</v>
      </c>
    </row>
    <row r="10188" spans="1:6" ht="18.75" x14ac:dyDescent="0.3">
      <c r="A10188" s="20" t="s">
        <v>34991</v>
      </c>
      <c r="B10188" s="20" t="s">
        <v>5185</v>
      </c>
      <c r="C10188" s="20" t="s">
        <v>34990</v>
      </c>
      <c r="D10188" s="20" t="s">
        <v>34992</v>
      </c>
      <c r="E10188" s="16">
        <v>12.980700000000001</v>
      </c>
      <c r="F10188" s="21">
        <v>42685</v>
      </c>
    </row>
    <row r="10189" spans="1:6" ht="18.75" x14ac:dyDescent="0.3">
      <c r="A10189" s="20" t="s">
        <v>34994</v>
      </c>
      <c r="B10189" s="20" t="s">
        <v>5185</v>
      </c>
      <c r="C10189" s="20" t="s">
        <v>34993</v>
      </c>
      <c r="D10189" s="20" t="s">
        <v>34995</v>
      </c>
      <c r="E10189" s="16">
        <v>10</v>
      </c>
      <c r="F10189" s="21">
        <v>42734</v>
      </c>
    </row>
    <row r="10190" spans="1:6" ht="18.75" x14ac:dyDescent="0.3">
      <c r="A10190" s="20" t="s">
        <v>34997</v>
      </c>
      <c r="B10190" s="20" t="s">
        <v>5185</v>
      </c>
      <c r="C10190" s="20" t="s">
        <v>34996</v>
      </c>
      <c r="D10190" s="20" t="s">
        <v>34998</v>
      </c>
      <c r="E10190" s="16">
        <v>12.922800000000001</v>
      </c>
      <c r="F10190" s="21">
        <v>42734</v>
      </c>
    </row>
    <row r="10191" spans="1:6" ht="18.75" x14ac:dyDescent="0.3">
      <c r="A10191" s="20" t="s">
        <v>35000</v>
      </c>
      <c r="B10191" s="20" t="s">
        <v>5185</v>
      </c>
      <c r="C10191" s="20" t="s">
        <v>34999</v>
      </c>
      <c r="D10191" s="20" t="s">
        <v>35001</v>
      </c>
      <c r="E10191" s="16">
        <v>10</v>
      </c>
      <c r="F10191" s="21">
        <v>42734</v>
      </c>
    </row>
    <row r="10192" spans="1:6" ht="18.75" x14ac:dyDescent="0.3">
      <c r="A10192" s="20" t="s">
        <v>35003</v>
      </c>
      <c r="B10192" s="20" t="s">
        <v>5185</v>
      </c>
      <c r="C10192" s="20" t="s">
        <v>35002</v>
      </c>
      <c r="D10192" s="20" t="s">
        <v>35004</v>
      </c>
      <c r="E10192" s="16">
        <v>12.4216</v>
      </c>
      <c r="F10192" s="21">
        <v>42734</v>
      </c>
    </row>
    <row r="10193" spans="1:6" ht="18.75" x14ac:dyDescent="0.3">
      <c r="A10193" s="20" t="s">
        <v>35006</v>
      </c>
      <c r="B10193" s="20" t="s">
        <v>5185</v>
      </c>
      <c r="C10193" s="20" t="s">
        <v>35005</v>
      </c>
      <c r="D10193" s="20" t="s">
        <v>35007</v>
      </c>
      <c r="E10193" s="16">
        <v>10</v>
      </c>
      <c r="F10193" s="21">
        <v>43661</v>
      </c>
    </row>
    <row r="10194" spans="1:6" ht="18.75" x14ac:dyDescent="0.3">
      <c r="A10194" s="20" t="s">
        <v>35009</v>
      </c>
      <c r="B10194" s="20" t="s">
        <v>5185</v>
      </c>
      <c r="C10194" s="20" t="s">
        <v>35008</v>
      </c>
      <c r="D10194" s="20" t="s">
        <v>35010</v>
      </c>
      <c r="E10194" s="16">
        <v>13.5077</v>
      </c>
      <c r="F10194" s="21">
        <v>43661</v>
      </c>
    </row>
    <row r="10195" spans="1:6" ht="18.75" x14ac:dyDescent="0.3">
      <c r="A10195" s="20" t="s">
        <v>35012</v>
      </c>
      <c r="B10195" s="20" t="s">
        <v>5185</v>
      </c>
      <c r="C10195" s="20" t="s">
        <v>35011</v>
      </c>
      <c r="D10195" s="20" t="s">
        <v>35013</v>
      </c>
      <c r="E10195" s="16">
        <v>10</v>
      </c>
      <c r="F10195" s="21">
        <v>43661</v>
      </c>
    </row>
    <row r="10196" spans="1:6" ht="18.75" x14ac:dyDescent="0.3">
      <c r="A10196" s="20" t="s">
        <v>35015</v>
      </c>
      <c r="B10196" s="20" t="s">
        <v>5185</v>
      </c>
      <c r="C10196" s="20" t="s">
        <v>35014</v>
      </c>
      <c r="D10196" s="20" t="s">
        <v>35016</v>
      </c>
      <c r="E10196" s="16">
        <v>12.9895</v>
      </c>
      <c r="F10196" s="21">
        <v>43661</v>
      </c>
    </row>
    <row r="10197" spans="1:6" ht="18.75" x14ac:dyDescent="0.3">
      <c r="A10197" s="20" t="s">
        <v>35018</v>
      </c>
      <c r="B10197" s="20" t="s">
        <v>5185</v>
      </c>
      <c r="C10197" s="20" t="s">
        <v>35017</v>
      </c>
      <c r="D10197" s="20" t="s">
        <v>35019</v>
      </c>
      <c r="E10197" s="16">
        <v>10</v>
      </c>
      <c r="F10197" s="21">
        <v>43661</v>
      </c>
    </row>
    <row r="10198" spans="1:6" ht="18.75" x14ac:dyDescent="0.3">
      <c r="A10198" s="20" t="s">
        <v>35021</v>
      </c>
      <c r="B10198" s="20" t="s">
        <v>5185</v>
      </c>
      <c r="C10198" s="20" t="s">
        <v>35020</v>
      </c>
      <c r="D10198" s="20" t="s">
        <v>35022</v>
      </c>
      <c r="E10198" s="16">
        <v>13.110799999999999</v>
      </c>
      <c r="F10198" s="21">
        <v>43661</v>
      </c>
    </row>
    <row r="10199" spans="1:6" ht="18.75" x14ac:dyDescent="0.3">
      <c r="A10199" s="20" t="s">
        <v>35024</v>
      </c>
      <c r="B10199" s="20" t="s">
        <v>5185</v>
      </c>
      <c r="C10199" s="20" t="s">
        <v>35023</v>
      </c>
      <c r="D10199" s="20" t="s">
        <v>35025</v>
      </c>
      <c r="E10199" s="16">
        <v>10</v>
      </c>
      <c r="F10199" s="21">
        <v>43661</v>
      </c>
    </row>
    <row r="10200" spans="1:6" ht="18.75" x14ac:dyDescent="0.3">
      <c r="A10200" s="20" t="s">
        <v>35027</v>
      </c>
      <c r="B10200" s="20" t="s">
        <v>5185</v>
      </c>
      <c r="C10200" s="20" t="s">
        <v>35026</v>
      </c>
      <c r="D10200" s="20" t="s">
        <v>35028</v>
      </c>
      <c r="E10200" s="16">
        <v>12.6755</v>
      </c>
      <c r="F10200" s="21">
        <v>43661</v>
      </c>
    </row>
    <row r="10201" spans="1:6" ht="18.75" x14ac:dyDescent="0.3">
      <c r="A10201" s="20" t="s">
        <v>35030</v>
      </c>
      <c r="B10201" s="20" t="s">
        <v>5185</v>
      </c>
      <c r="C10201" s="20" t="s">
        <v>35029</v>
      </c>
      <c r="D10201" s="20" t="s">
        <v>35031</v>
      </c>
      <c r="E10201" s="16">
        <v>10</v>
      </c>
      <c r="F10201" s="21">
        <v>43661</v>
      </c>
    </row>
    <row r="10202" spans="1:6" ht="18.75" x14ac:dyDescent="0.3">
      <c r="A10202" s="20" t="s">
        <v>35033</v>
      </c>
      <c r="B10202" s="20" t="s">
        <v>5185</v>
      </c>
      <c r="C10202" s="20" t="s">
        <v>35032</v>
      </c>
      <c r="D10202" s="20" t="s">
        <v>35034</v>
      </c>
      <c r="E10202" s="16">
        <v>13.142799999999999</v>
      </c>
      <c r="F10202" s="21">
        <v>43661</v>
      </c>
    </row>
    <row r="10203" spans="1:6" ht="18.75" x14ac:dyDescent="0.3">
      <c r="A10203" s="20" t="s">
        <v>35030</v>
      </c>
      <c r="B10203" s="20" t="s">
        <v>5185</v>
      </c>
      <c r="C10203" s="20" t="s">
        <v>35035</v>
      </c>
      <c r="D10203" s="20" t="s">
        <v>35036</v>
      </c>
      <c r="E10203" s="16">
        <v>10</v>
      </c>
      <c r="F10203" s="21">
        <v>43661</v>
      </c>
    </row>
    <row r="10204" spans="1:6" ht="18.75" x14ac:dyDescent="0.3">
      <c r="A10204" s="20" t="s">
        <v>35038</v>
      </c>
      <c r="B10204" s="20" t="s">
        <v>5185</v>
      </c>
      <c r="C10204" s="20" t="s">
        <v>35037</v>
      </c>
      <c r="D10204" s="20" t="s">
        <v>35039</v>
      </c>
      <c r="E10204" s="16">
        <v>12.718500000000001</v>
      </c>
      <c r="F10204" s="21">
        <v>43661</v>
      </c>
    </row>
    <row r="10205" spans="1:6" ht="18.75" x14ac:dyDescent="0.3">
      <c r="A10205" s="20" t="s">
        <v>35041</v>
      </c>
      <c r="B10205" s="20" t="s">
        <v>5185</v>
      </c>
      <c r="C10205" s="20" t="s">
        <v>35040</v>
      </c>
      <c r="D10205" s="20" t="s">
        <v>35042</v>
      </c>
      <c r="E10205" s="16">
        <v>10</v>
      </c>
      <c r="F10205" s="21">
        <v>42796</v>
      </c>
    </row>
    <row r="10206" spans="1:6" ht="18.75" x14ac:dyDescent="0.3">
      <c r="A10206" s="20" t="s">
        <v>35044</v>
      </c>
      <c r="B10206" s="20" t="s">
        <v>5185</v>
      </c>
      <c r="C10206" s="20" t="s">
        <v>35043</v>
      </c>
      <c r="D10206" s="20" t="s">
        <v>35045</v>
      </c>
      <c r="E10206" s="16">
        <v>13.553599999999999</v>
      </c>
      <c r="F10206" s="21">
        <v>42796</v>
      </c>
    </row>
    <row r="10207" spans="1:6" ht="18.75" x14ac:dyDescent="0.3">
      <c r="A10207" s="20" t="s">
        <v>35047</v>
      </c>
      <c r="B10207" s="20" t="s">
        <v>5185</v>
      </c>
      <c r="C10207" s="20" t="s">
        <v>35046</v>
      </c>
      <c r="D10207" s="20" t="s">
        <v>35048</v>
      </c>
      <c r="E10207" s="16">
        <v>10</v>
      </c>
      <c r="F10207" s="21">
        <v>42796</v>
      </c>
    </row>
    <row r="10208" spans="1:6" ht="18.75" x14ac:dyDescent="0.3">
      <c r="A10208" s="20" t="s">
        <v>35050</v>
      </c>
      <c r="B10208" s="20" t="s">
        <v>5185</v>
      </c>
      <c r="C10208" s="20" t="s">
        <v>35049</v>
      </c>
      <c r="D10208" s="20" t="s">
        <v>35051</v>
      </c>
      <c r="E10208" s="16">
        <v>13.0044</v>
      </c>
      <c r="F10208" s="21">
        <v>42796</v>
      </c>
    </row>
    <row r="10209" spans="1:6" ht="18.75" x14ac:dyDescent="0.3">
      <c r="A10209" s="20" t="s">
        <v>35053</v>
      </c>
      <c r="B10209" s="20" t="s">
        <v>5185</v>
      </c>
      <c r="C10209" s="20" t="s">
        <v>35052</v>
      </c>
      <c r="D10209" s="20" t="s">
        <v>35054</v>
      </c>
      <c r="E10209" s="16">
        <v>10</v>
      </c>
      <c r="F10209" s="21">
        <v>42835</v>
      </c>
    </row>
    <row r="10210" spans="1:6" ht="18.75" x14ac:dyDescent="0.3">
      <c r="A10210" s="20" t="s">
        <v>35056</v>
      </c>
      <c r="B10210" s="20" t="s">
        <v>5185</v>
      </c>
      <c r="C10210" s="20" t="s">
        <v>35055</v>
      </c>
      <c r="D10210" s="20" t="s">
        <v>35057</v>
      </c>
      <c r="E10210" s="16">
        <v>12.5002</v>
      </c>
      <c r="F10210" s="21">
        <v>42835</v>
      </c>
    </row>
    <row r="10211" spans="1:6" ht="18.75" x14ac:dyDescent="0.3">
      <c r="A10211" s="20" t="s">
        <v>35059</v>
      </c>
      <c r="B10211" s="20" t="s">
        <v>5185</v>
      </c>
      <c r="C10211" s="20" t="s">
        <v>35058</v>
      </c>
      <c r="D10211" s="20" t="s">
        <v>35060</v>
      </c>
      <c r="E10211" s="16">
        <v>10</v>
      </c>
      <c r="F10211" s="21">
        <v>42835</v>
      </c>
    </row>
    <row r="10212" spans="1:6" ht="18.75" x14ac:dyDescent="0.3">
      <c r="A10212" s="20" t="s">
        <v>35062</v>
      </c>
      <c r="B10212" s="20" t="s">
        <v>5185</v>
      </c>
      <c r="C10212" s="20" t="s">
        <v>35061</v>
      </c>
      <c r="D10212" s="20" t="s">
        <v>35063</v>
      </c>
      <c r="E10212" s="16">
        <v>11.943899999999999</v>
      </c>
      <c r="F10212" s="21">
        <v>42835</v>
      </c>
    </row>
    <row r="10213" spans="1:6" ht="18.75" x14ac:dyDescent="0.3">
      <c r="A10213" s="20" t="s">
        <v>35065</v>
      </c>
      <c r="B10213" s="20" t="s">
        <v>5185</v>
      </c>
      <c r="C10213" s="20" t="s">
        <v>35064</v>
      </c>
      <c r="D10213" s="20" t="s">
        <v>35066</v>
      </c>
      <c r="E10213" s="16">
        <v>12.632400000000001</v>
      </c>
      <c r="F10213" s="21">
        <v>42849</v>
      </c>
    </row>
    <row r="10214" spans="1:6" ht="18.75" x14ac:dyDescent="0.3">
      <c r="A10214" s="20" t="s">
        <v>35068</v>
      </c>
      <c r="B10214" s="20" t="s">
        <v>5185</v>
      </c>
      <c r="C10214" s="20" t="s">
        <v>35067</v>
      </c>
      <c r="D10214" s="20" t="s">
        <v>35069</v>
      </c>
      <c r="E10214" s="16">
        <v>10</v>
      </c>
      <c r="F10214" s="21">
        <v>42849</v>
      </c>
    </row>
    <row r="10215" spans="1:6" ht="18.75" x14ac:dyDescent="0.3">
      <c r="A10215" s="20" t="s">
        <v>35071</v>
      </c>
      <c r="B10215" s="20" t="s">
        <v>5185</v>
      </c>
      <c r="C10215" s="20" t="s">
        <v>35070</v>
      </c>
      <c r="D10215" s="20" t="s">
        <v>35072</v>
      </c>
      <c r="E10215" s="16">
        <v>12.1172</v>
      </c>
      <c r="F10215" s="21">
        <v>42849</v>
      </c>
    </row>
    <row r="10216" spans="1:6" ht="18.75" x14ac:dyDescent="0.3">
      <c r="A10216" s="20" t="s">
        <v>35074</v>
      </c>
      <c r="B10216" s="20" t="s">
        <v>5185</v>
      </c>
      <c r="C10216" s="20" t="s">
        <v>35073</v>
      </c>
      <c r="D10216" s="20" t="s">
        <v>35075</v>
      </c>
      <c r="E10216" s="16">
        <v>10</v>
      </c>
      <c r="F10216" s="21">
        <v>42835</v>
      </c>
    </row>
    <row r="10217" spans="1:6" ht="18.75" x14ac:dyDescent="0.3">
      <c r="A10217" s="20" t="s">
        <v>35077</v>
      </c>
      <c r="B10217" s="20" t="s">
        <v>5185</v>
      </c>
      <c r="C10217" s="20" t="s">
        <v>35076</v>
      </c>
      <c r="D10217" s="20" t="s">
        <v>35078</v>
      </c>
      <c r="E10217" s="16">
        <v>12.0101</v>
      </c>
      <c r="F10217" s="21">
        <v>42835</v>
      </c>
    </row>
    <row r="10218" spans="1:6" ht="18.75" x14ac:dyDescent="0.3">
      <c r="A10218" s="20" t="s">
        <v>35080</v>
      </c>
      <c r="B10218" s="20" t="s">
        <v>5185</v>
      </c>
      <c r="C10218" s="20" t="s">
        <v>35079</v>
      </c>
      <c r="D10218" s="20" t="s">
        <v>35081</v>
      </c>
      <c r="E10218" s="16">
        <v>10</v>
      </c>
      <c r="F10218" s="21">
        <v>42835</v>
      </c>
    </row>
    <row r="10219" spans="1:6" ht="18.75" x14ac:dyDescent="0.3">
      <c r="A10219" s="20" t="s">
        <v>35083</v>
      </c>
      <c r="B10219" s="20" t="s">
        <v>5185</v>
      </c>
      <c r="C10219" s="20" t="s">
        <v>35082</v>
      </c>
      <c r="D10219" s="20" t="s">
        <v>35084</v>
      </c>
      <c r="E10219" s="16">
        <v>11.4985</v>
      </c>
      <c r="F10219" s="21">
        <v>42835</v>
      </c>
    </row>
    <row r="10220" spans="1:6" ht="18.75" x14ac:dyDescent="0.3">
      <c r="A10220" s="20" t="s">
        <v>35086</v>
      </c>
      <c r="B10220" s="20" t="s">
        <v>5185</v>
      </c>
      <c r="C10220" s="20" t="s">
        <v>35085</v>
      </c>
      <c r="D10220" s="20" t="s">
        <v>35087</v>
      </c>
      <c r="E10220" s="16">
        <v>10</v>
      </c>
      <c r="F10220" s="21">
        <v>42863</v>
      </c>
    </row>
    <row r="10221" spans="1:6" ht="18.75" x14ac:dyDescent="0.3">
      <c r="A10221" s="20" t="s">
        <v>35089</v>
      </c>
      <c r="B10221" s="20" t="s">
        <v>5185</v>
      </c>
      <c r="C10221" s="20" t="s">
        <v>35088</v>
      </c>
      <c r="D10221" s="20" t="s">
        <v>35090</v>
      </c>
      <c r="E10221" s="16">
        <v>12.4429</v>
      </c>
      <c r="F10221" s="21">
        <v>42863</v>
      </c>
    </row>
    <row r="10222" spans="1:6" ht="18.75" x14ac:dyDescent="0.3">
      <c r="A10222" s="20" t="s">
        <v>35092</v>
      </c>
      <c r="B10222" s="20" t="s">
        <v>5185</v>
      </c>
      <c r="C10222" s="20" t="s">
        <v>35091</v>
      </c>
      <c r="D10222" s="20" t="s">
        <v>35093</v>
      </c>
      <c r="E10222" s="16">
        <v>10</v>
      </c>
      <c r="F10222" s="21">
        <v>42863</v>
      </c>
    </row>
    <row r="10223" spans="1:6" ht="18.75" x14ac:dyDescent="0.3">
      <c r="A10223" s="20" t="s">
        <v>35095</v>
      </c>
      <c r="B10223" s="20" t="s">
        <v>5185</v>
      </c>
      <c r="C10223" s="20" t="s">
        <v>35094</v>
      </c>
      <c r="D10223" s="20" t="s">
        <v>35096</v>
      </c>
      <c r="E10223" s="16">
        <v>11.9359</v>
      </c>
      <c r="F10223" s="21">
        <v>42863</v>
      </c>
    </row>
    <row r="10224" spans="1:6" ht="18.75" x14ac:dyDescent="0.3">
      <c r="A10224" s="20" t="s">
        <v>35098</v>
      </c>
      <c r="B10224" s="20" t="s">
        <v>5185</v>
      </c>
      <c r="C10224" s="20" t="s">
        <v>35097</v>
      </c>
      <c r="D10224" s="20" t="s">
        <v>35099</v>
      </c>
      <c r="E10224" s="16">
        <v>10</v>
      </c>
      <c r="F10224" s="21">
        <v>42863</v>
      </c>
    </row>
    <row r="10225" spans="1:6" ht="18.75" x14ac:dyDescent="0.3">
      <c r="A10225" s="20" t="s">
        <v>35101</v>
      </c>
      <c r="B10225" s="20" t="s">
        <v>5185</v>
      </c>
      <c r="C10225" s="20" t="s">
        <v>35100</v>
      </c>
      <c r="D10225" s="20" t="s">
        <v>35102</v>
      </c>
      <c r="E10225" s="16">
        <v>13.426600000000001</v>
      </c>
      <c r="F10225" s="21">
        <v>42863</v>
      </c>
    </row>
    <row r="10226" spans="1:6" ht="18.75" x14ac:dyDescent="0.3">
      <c r="A10226" s="20" t="s">
        <v>35104</v>
      </c>
      <c r="B10226" s="20" t="s">
        <v>5185</v>
      </c>
      <c r="C10226" s="20" t="s">
        <v>35103</v>
      </c>
      <c r="D10226" s="20" t="s">
        <v>35105</v>
      </c>
      <c r="E10226" s="16">
        <v>10</v>
      </c>
      <c r="F10226" s="21">
        <v>42863</v>
      </c>
    </row>
    <row r="10227" spans="1:6" ht="18.75" x14ac:dyDescent="0.3">
      <c r="A10227" s="20" t="s">
        <v>35107</v>
      </c>
      <c r="B10227" s="20" t="s">
        <v>5185</v>
      </c>
      <c r="C10227" s="20" t="s">
        <v>35106</v>
      </c>
      <c r="D10227" s="20" t="s">
        <v>35108</v>
      </c>
      <c r="E10227" s="16">
        <v>12.867000000000001</v>
      </c>
      <c r="F10227" s="21">
        <v>42863</v>
      </c>
    </row>
    <row r="10228" spans="1:6" ht="18.75" x14ac:dyDescent="0.3">
      <c r="A10228" s="20" t="s">
        <v>35110</v>
      </c>
      <c r="B10228" s="20" t="s">
        <v>5185</v>
      </c>
      <c r="C10228" s="20" t="s">
        <v>35109</v>
      </c>
      <c r="D10228" s="20" t="s">
        <v>35111</v>
      </c>
      <c r="E10228" s="16">
        <v>10</v>
      </c>
      <c r="F10228" s="21">
        <v>42905</v>
      </c>
    </row>
    <row r="10229" spans="1:6" ht="18.75" x14ac:dyDescent="0.3">
      <c r="A10229" s="20" t="s">
        <v>35113</v>
      </c>
      <c r="B10229" s="20" t="s">
        <v>5185</v>
      </c>
      <c r="C10229" s="20" t="s">
        <v>35112</v>
      </c>
      <c r="D10229" s="20" t="s">
        <v>35114</v>
      </c>
      <c r="E10229" s="16">
        <v>12.188800000000001</v>
      </c>
      <c r="F10229" s="21">
        <v>42905</v>
      </c>
    </row>
    <row r="10230" spans="1:6" ht="18.75" x14ac:dyDescent="0.3">
      <c r="A10230" s="20" t="s">
        <v>35116</v>
      </c>
      <c r="B10230" s="20" t="s">
        <v>5185</v>
      </c>
      <c r="C10230" s="20" t="s">
        <v>35115</v>
      </c>
      <c r="D10230" s="20" t="s">
        <v>35117</v>
      </c>
      <c r="E10230" s="16">
        <v>10</v>
      </c>
      <c r="F10230" s="21">
        <v>42905</v>
      </c>
    </row>
    <row r="10231" spans="1:6" ht="18.75" x14ac:dyDescent="0.3">
      <c r="A10231" s="20" t="s">
        <v>35119</v>
      </c>
      <c r="B10231" s="20" t="s">
        <v>5185</v>
      </c>
      <c r="C10231" s="20" t="s">
        <v>35118</v>
      </c>
      <c r="D10231" s="20" t="s">
        <v>35120</v>
      </c>
      <c r="E10231" s="16">
        <v>11.661099999999999</v>
      </c>
      <c r="F10231" s="21">
        <v>42905</v>
      </c>
    </row>
    <row r="10232" spans="1:6" ht="18.75" x14ac:dyDescent="0.3">
      <c r="A10232" s="20" t="s">
        <v>35122</v>
      </c>
      <c r="B10232" s="20" t="s">
        <v>5185</v>
      </c>
      <c r="C10232" s="20" t="s">
        <v>35121</v>
      </c>
      <c r="D10232" s="20" t="s">
        <v>35123</v>
      </c>
      <c r="E10232" s="16">
        <v>12.3187</v>
      </c>
      <c r="F10232" s="21">
        <v>42954</v>
      </c>
    </row>
    <row r="10233" spans="1:6" ht="18.75" x14ac:dyDescent="0.3">
      <c r="A10233" s="20" t="s">
        <v>35125</v>
      </c>
      <c r="B10233" s="20" t="s">
        <v>5185</v>
      </c>
      <c r="C10233" s="20" t="s">
        <v>35124</v>
      </c>
      <c r="D10233" s="20" t="s">
        <v>35126</v>
      </c>
      <c r="E10233" s="16">
        <v>11.968999999999999</v>
      </c>
      <c r="F10233" s="21">
        <v>42954</v>
      </c>
    </row>
    <row r="10234" spans="1:6" ht="18.75" x14ac:dyDescent="0.3">
      <c r="A10234" s="20" t="s">
        <v>35128</v>
      </c>
      <c r="B10234" s="20" t="s">
        <v>5185</v>
      </c>
      <c r="C10234" s="20" t="s">
        <v>35127</v>
      </c>
      <c r="D10234" s="20" t="s">
        <v>35129</v>
      </c>
      <c r="E10234" s="16">
        <v>10</v>
      </c>
      <c r="F10234" s="21">
        <v>42954</v>
      </c>
    </row>
    <row r="10235" spans="1:6" ht="18.75" x14ac:dyDescent="0.3">
      <c r="A10235" s="20" t="s">
        <v>35131</v>
      </c>
      <c r="B10235" s="20" t="s">
        <v>5185</v>
      </c>
      <c r="C10235" s="20" t="s">
        <v>35130</v>
      </c>
      <c r="D10235" s="20" t="s">
        <v>35132</v>
      </c>
      <c r="E10235" s="16">
        <v>10</v>
      </c>
      <c r="F10235" s="21">
        <v>42954</v>
      </c>
    </row>
    <row r="10236" spans="1:6" ht="18.75" x14ac:dyDescent="0.3">
      <c r="A10236" s="20" t="s">
        <v>35134</v>
      </c>
      <c r="B10236" s="20" t="s">
        <v>5185</v>
      </c>
      <c r="C10236" s="20" t="s">
        <v>35133</v>
      </c>
      <c r="D10236" s="20" t="s">
        <v>35135</v>
      </c>
      <c r="E10236" s="16">
        <v>10</v>
      </c>
      <c r="F10236" s="21">
        <v>42986</v>
      </c>
    </row>
    <row r="10237" spans="1:6" ht="18.75" x14ac:dyDescent="0.3">
      <c r="A10237" s="20" t="s">
        <v>35137</v>
      </c>
      <c r="B10237" s="20" t="s">
        <v>5185</v>
      </c>
      <c r="C10237" s="20" t="s">
        <v>35136</v>
      </c>
      <c r="D10237" s="20" t="s">
        <v>35138</v>
      </c>
      <c r="E10237" s="16">
        <v>11.869199999999999</v>
      </c>
      <c r="F10237" s="21">
        <v>42986</v>
      </c>
    </row>
    <row r="10238" spans="1:6" ht="18.75" x14ac:dyDescent="0.3">
      <c r="A10238" s="20" t="s">
        <v>35140</v>
      </c>
      <c r="B10238" s="20" t="s">
        <v>5185</v>
      </c>
      <c r="C10238" s="20" t="s">
        <v>35139</v>
      </c>
      <c r="D10238" s="20" t="s">
        <v>35141</v>
      </c>
      <c r="E10238" s="16">
        <v>10</v>
      </c>
      <c r="F10238" s="21">
        <v>42986</v>
      </c>
    </row>
    <row r="10239" spans="1:6" ht="18.75" x14ac:dyDescent="0.3">
      <c r="A10239" s="20" t="s">
        <v>35143</v>
      </c>
      <c r="B10239" s="20" t="s">
        <v>5185</v>
      </c>
      <c r="C10239" s="20" t="s">
        <v>35142</v>
      </c>
      <c r="D10239" s="20" t="s">
        <v>35144</v>
      </c>
      <c r="E10239" s="16">
        <v>11.566599999999999</v>
      </c>
      <c r="F10239" s="21">
        <v>42986</v>
      </c>
    </row>
    <row r="10240" spans="1:6" ht="18.75" x14ac:dyDescent="0.3">
      <c r="A10240" s="20" t="s">
        <v>35146</v>
      </c>
      <c r="B10240" s="20" t="s">
        <v>5185</v>
      </c>
      <c r="C10240" s="20" t="s">
        <v>35145</v>
      </c>
      <c r="D10240" s="20" t="s">
        <v>35147</v>
      </c>
      <c r="E10240" s="16">
        <v>10</v>
      </c>
      <c r="F10240" s="21">
        <v>43026</v>
      </c>
    </row>
    <row r="10241" spans="1:6" ht="18.75" x14ac:dyDescent="0.3">
      <c r="A10241" s="20" t="s">
        <v>35149</v>
      </c>
      <c r="B10241" s="20" t="s">
        <v>5185</v>
      </c>
      <c r="C10241" s="20" t="s">
        <v>35148</v>
      </c>
      <c r="D10241" s="20" t="s">
        <v>35150</v>
      </c>
      <c r="E10241" s="16">
        <v>11.953099999999999</v>
      </c>
      <c r="F10241" s="21">
        <v>43026</v>
      </c>
    </row>
    <row r="10242" spans="1:6" ht="18.75" x14ac:dyDescent="0.3">
      <c r="A10242" s="20" t="s">
        <v>35152</v>
      </c>
      <c r="B10242" s="20" t="s">
        <v>5185</v>
      </c>
      <c r="C10242" s="20" t="s">
        <v>35151</v>
      </c>
      <c r="D10242" s="20" t="s">
        <v>35153</v>
      </c>
      <c r="E10242" s="16">
        <v>10</v>
      </c>
      <c r="F10242" s="21">
        <v>43026</v>
      </c>
    </row>
    <row r="10243" spans="1:6" ht="18.75" x14ac:dyDescent="0.3">
      <c r="A10243" s="20" t="s">
        <v>35155</v>
      </c>
      <c r="B10243" s="20" t="s">
        <v>5185</v>
      </c>
      <c r="C10243" s="20" t="s">
        <v>35154</v>
      </c>
      <c r="D10243" s="20" t="s">
        <v>35156</v>
      </c>
      <c r="E10243" s="16">
        <v>11.5547</v>
      </c>
      <c r="F10243" s="21">
        <v>43026</v>
      </c>
    </row>
    <row r="10244" spans="1:6" ht="18.75" x14ac:dyDescent="0.3">
      <c r="A10244" s="20" t="s">
        <v>35158</v>
      </c>
      <c r="B10244" s="20" t="s">
        <v>5185</v>
      </c>
      <c r="C10244" s="20" t="s">
        <v>35157</v>
      </c>
      <c r="D10244" s="20" t="s">
        <v>35159</v>
      </c>
      <c r="E10244" s="16">
        <v>12.0261</v>
      </c>
      <c r="F10244" s="21">
        <v>43034</v>
      </c>
    </row>
    <row r="10245" spans="1:6" ht="18.75" x14ac:dyDescent="0.3">
      <c r="A10245" s="20" t="s">
        <v>35161</v>
      </c>
      <c r="B10245" s="20" t="s">
        <v>5185</v>
      </c>
      <c r="C10245" s="20" t="s">
        <v>35160</v>
      </c>
      <c r="D10245" s="20" t="s">
        <v>35162</v>
      </c>
      <c r="E10245" s="16">
        <v>10</v>
      </c>
      <c r="F10245" s="21">
        <v>43034</v>
      </c>
    </row>
    <row r="10246" spans="1:6" ht="18.75" x14ac:dyDescent="0.3">
      <c r="A10246" s="20" t="s">
        <v>35164</v>
      </c>
      <c r="B10246" s="20" t="s">
        <v>5185</v>
      </c>
      <c r="C10246" s="20" t="s">
        <v>35163</v>
      </c>
      <c r="D10246" s="20" t="s">
        <v>35165</v>
      </c>
      <c r="E10246" s="16">
        <v>12.4062</v>
      </c>
      <c r="F10246" s="21">
        <v>43034</v>
      </c>
    </row>
    <row r="10247" spans="1:6" ht="18.75" x14ac:dyDescent="0.3">
      <c r="A10247" s="20" t="s">
        <v>35167</v>
      </c>
      <c r="B10247" s="20" t="s">
        <v>5185</v>
      </c>
      <c r="C10247" s="20" t="s">
        <v>35166</v>
      </c>
      <c r="D10247" s="20" t="s">
        <v>35168</v>
      </c>
      <c r="E10247" s="16">
        <v>10</v>
      </c>
      <c r="F10247" s="21">
        <v>43034</v>
      </c>
    </row>
    <row r="10248" spans="1:6" ht="18.75" x14ac:dyDescent="0.3">
      <c r="A10248" s="20" t="s">
        <v>35170</v>
      </c>
      <c r="B10248" s="20" t="s">
        <v>5185</v>
      </c>
      <c r="C10248" s="20" t="s">
        <v>35169</v>
      </c>
      <c r="D10248" s="20" t="s">
        <v>35171</v>
      </c>
      <c r="E10248" s="16">
        <v>11.3794</v>
      </c>
      <c r="F10248" s="21">
        <v>43047</v>
      </c>
    </row>
    <row r="10249" spans="1:6" ht="18.75" x14ac:dyDescent="0.3">
      <c r="A10249" s="20" t="s">
        <v>35173</v>
      </c>
      <c r="B10249" s="20" t="s">
        <v>5185</v>
      </c>
      <c r="C10249" s="20" t="s">
        <v>35172</v>
      </c>
      <c r="D10249" s="20" t="s">
        <v>35174</v>
      </c>
      <c r="E10249" s="16">
        <v>11.7722</v>
      </c>
      <c r="F10249" s="21">
        <v>43047</v>
      </c>
    </row>
    <row r="10250" spans="1:6" ht="18.75" x14ac:dyDescent="0.3">
      <c r="A10250" s="20" t="s">
        <v>35176</v>
      </c>
      <c r="B10250" s="20" t="s">
        <v>5185</v>
      </c>
      <c r="C10250" s="20" t="s">
        <v>35175</v>
      </c>
      <c r="D10250" s="20" t="s">
        <v>35177</v>
      </c>
      <c r="E10250" s="16">
        <v>10</v>
      </c>
      <c r="F10250" s="21">
        <v>43047</v>
      </c>
    </row>
    <row r="10251" spans="1:6" ht="18.75" x14ac:dyDescent="0.3">
      <c r="A10251" s="20" t="s">
        <v>35179</v>
      </c>
      <c r="B10251" s="20" t="s">
        <v>5185</v>
      </c>
      <c r="C10251" s="20" t="s">
        <v>35178</v>
      </c>
      <c r="D10251" s="20" t="s">
        <v>35180</v>
      </c>
      <c r="E10251" s="16">
        <v>10</v>
      </c>
      <c r="F10251" s="21">
        <v>43059</v>
      </c>
    </row>
    <row r="10252" spans="1:6" ht="18.75" x14ac:dyDescent="0.3">
      <c r="A10252" s="20" t="s">
        <v>35182</v>
      </c>
      <c r="B10252" s="20" t="s">
        <v>5185</v>
      </c>
      <c r="C10252" s="20" t="s">
        <v>35181</v>
      </c>
      <c r="D10252" s="20" t="s">
        <v>35183</v>
      </c>
      <c r="E10252" s="16">
        <v>12.155200000000001</v>
      </c>
      <c r="F10252" s="21">
        <v>43059</v>
      </c>
    </row>
    <row r="10253" spans="1:6" ht="18.75" x14ac:dyDescent="0.3">
      <c r="A10253" s="20" t="s">
        <v>35185</v>
      </c>
      <c r="B10253" s="20" t="s">
        <v>5185</v>
      </c>
      <c r="C10253" s="20" t="s">
        <v>35184</v>
      </c>
      <c r="D10253" s="20" t="s">
        <v>35186</v>
      </c>
      <c r="E10253" s="16">
        <v>10</v>
      </c>
      <c r="F10253" s="21">
        <v>43059</v>
      </c>
    </row>
    <row r="10254" spans="1:6" ht="18.75" x14ac:dyDescent="0.3">
      <c r="A10254" s="20" t="s">
        <v>35188</v>
      </c>
      <c r="B10254" s="20" t="s">
        <v>5185</v>
      </c>
      <c r="C10254" s="20" t="s">
        <v>35187</v>
      </c>
      <c r="D10254" s="20" t="s">
        <v>35189</v>
      </c>
      <c r="E10254" s="16">
        <v>11.749499999999999</v>
      </c>
      <c r="F10254" s="21">
        <v>43059</v>
      </c>
    </row>
    <row r="10255" spans="1:6" ht="18.75" x14ac:dyDescent="0.3">
      <c r="A10255" s="20" t="s">
        <v>35191</v>
      </c>
      <c r="B10255" s="20" t="s">
        <v>5185</v>
      </c>
      <c r="C10255" s="20" t="s">
        <v>35190</v>
      </c>
      <c r="D10255" s="20" t="s">
        <v>35192</v>
      </c>
      <c r="E10255" s="16">
        <v>10</v>
      </c>
      <c r="F10255" s="21">
        <v>43115</v>
      </c>
    </row>
    <row r="10256" spans="1:6" ht="18.75" x14ac:dyDescent="0.3">
      <c r="A10256" s="20" t="s">
        <v>35194</v>
      </c>
      <c r="B10256" s="20" t="s">
        <v>5185</v>
      </c>
      <c r="C10256" s="20" t="s">
        <v>35193</v>
      </c>
      <c r="D10256" s="20" t="s">
        <v>35195</v>
      </c>
      <c r="E10256" s="16">
        <v>12.2224</v>
      </c>
      <c r="F10256" s="21">
        <v>43115</v>
      </c>
    </row>
    <row r="10257" spans="1:6" ht="18.75" x14ac:dyDescent="0.3">
      <c r="A10257" s="20" t="s">
        <v>35197</v>
      </c>
      <c r="B10257" s="20" t="s">
        <v>5185</v>
      </c>
      <c r="C10257" s="20" t="s">
        <v>35196</v>
      </c>
      <c r="D10257" s="20" t="s">
        <v>35198</v>
      </c>
      <c r="E10257" s="16">
        <v>10</v>
      </c>
      <c r="F10257" s="21">
        <v>43115</v>
      </c>
    </row>
    <row r="10258" spans="1:6" ht="18.75" x14ac:dyDescent="0.3">
      <c r="A10258" s="20" t="s">
        <v>35200</v>
      </c>
      <c r="B10258" s="20" t="s">
        <v>5185</v>
      </c>
      <c r="C10258" s="20" t="s">
        <v>35199</v>
      </c>
      <c r="D10258" s="20" t="s">
        <v>35201</v>
      </c>
      <c r="E10258" s="16">
        <v>11.8126</v>
      </c>
      <c r="F10258" s="21">
        <v>43115</v>
      </c>
    </row>
    <row r="10259" spans="1:6" ht="18.75" x14ac:dyDescent="0.3">
      <c r="A10259" s="20" t="s">
        <v>35203</v>
      </c>
      <c r="B10259" s="20" t="s">
        <v>5185</v>
      </c>
      <c r="C10259" s="20" t="s">
        <v>35202</v>
      </c>
      <c r="D10259" s="20" t="s">
        <v>35204</v>
      </c>
      <c r="E10259" s="16">
        <v>10</v>
      </c>
      <c r="F10259" s="21">
        <v>43104</v>
      </c>
    </row>
    <row r="10260" spans="1:6" ht="18.75" x14ac:dyDescent="0.3">
      <c r="A10260" s="20" t="s">
        <v>35206</v>
      </c>
      <c r="B10260" s="20" t="s">
        <v>5185</v>
      </c>
      <c r="C10260" s="20" t="s">
        <v>35205</v>
      </c>
      <c r="D10260" s="20" t="s">
        <v>35207</v>
      </c>
      <c r="E10260" s="16">
        <v>12.1837</v>
      </c>
      <c r="F10260" s="21">
        <v>43104</v>
      </c>
    </row>
    <row r="10261" spans="1:6" ht="18.75" x14ac:dyDescent="0.3">
      <c r="A10261" s="20" t="s">
        <v>35209</v>
      </c>
      <c r="B10261" s="20" t="s">
        <v>5185</v>
      </c>
      <c r="C10261" s="20" t="s">
        <v>35208</v>
      </c>
      <c r="D10261" s="20" t="s">
        <v>35210</v>
      </c>
      <c r="E10261" s="16">
        <v>10</v>
      </c>
      <c r="F10261" s="21">
        <v>43104</v>
      </c>
    </row>
    <row r="10262" spans="1:6" ht="18.75" x14ac:dyDescent="0.3">
      <c r="A10262" s="20" t="s">
        <v>35212</v>
      </c>
      <c r="B10262" s="20" t="s">
        <v>5185</v>
      </c>
      <c r="C10262" s="20" t="s">
        <v>35211</v>
      </c>
      <c r="D10262" s="20" t="s">
        <v>35213</v>
      </c>
      <c r="E10262" s="16">
        <v>11.7707</v>
      </c>
      <c r="F10262" s="21">
        <v>43104</v>
      </c>
    </row>
    <row r="10263" spans="1:6" ht="18.75" x14ac:dyDescent="0.3">
      <c r="A10263" s="20" t="s">
        <v>35215</v>
      </c>
      <c r="B10263" s="20" t="s">
        <v>5185</v>
      </c>
      <c r="C10263" s="20" t="s">
        <v>35214</v>
      </c>
      <c r="D10263" s="20" t="s">
        <v>35216</v>
      </c>
      <c r="E10263" s="16">
        <v>10</v>
      </c>
      <c r="F10263" s="21">
        <v>43143</v>
      </c>
    </row>
    <row r="10264" spans="1:6" ht="18.75" x14ac:dyDescent="0.3">
      <c r="A10264" s="20" t="s">
        <v>35218</v>
      </c>
      <c r="B10264" s="20" t="s">
        <v>5185</v>
      </c>
      <c r="C10264" s="20" t="s">
        <v>35217</v>
      </c>
      <c r="D10264" s="20" t="s">
        <v>35219</v>
      </c>
      <c r="E10264" s="16">
        <v>11.779299999999999</v>
      </c>
      <c r="F10264" s="21">
        <v>43143</v>
      </c>
    </row>
    <row r="10265" spans="1:6" ht="18.75" x14ac:dyDescent="0.3">
      <c r="A10265" s="20" t="s">
        <v>35221</v>
      </c>
      <c r="B10265" s="20" t="s">
        <v>5185</v>
      </c>
      <c r="C10265" s="20" t="s">
        <v>35220</v>
      </c>
      <c r="D10265" s="20" t="s">
        <v>35222</v>
      </c>
      <c r="E10265" s="16">
        <v>10</v>
      </c>
      <c r="F10265" s="21">
        <v>43143</v>
      </c>
    </row>
    <row r="10266" spans="1:6" ht="18.75" x14ac:dyDescent="0.3">
      <c r="A10266" s="20" t="s">
        <v>35224</v>
      </c>
      <c r="B10266" s="20" t="s">
        <v>5185</v>
      </c>
      <c r="C10266" s="20" t="s">
        <v>35223</v>
      </c>
      <c r="D10266" s="20" t="s">
        <v>35225</v>
      </c>
      <c r="E10266" s="16">
        <v>11.3802</v>
      </c>
      <c r="F10266" s="21">
        <v>43143</v>
      </c>
    </row>
    <row r="10267" spans="1:6" ht="18.75" x14ac:dyDescent="0.3">
      <c r="A10267" s="20" t="s">
        <v>35227</v>
      </c>
      <c r="B10267" s="20" t="s">
        <v>5185</v>
      </c>
      <c r="C10267" s="20" t="s">
        <v>35226</v>
      </c>
      <c r="D10267" s="20" t="s">
        <v>35228</v>
      </c>
      <c r="E10267" s="16">
        <v>11.9999</v>
      </c>
      <c r="F10267" s="21">
        <v>43193</v>
      </c>
    </row>
    <row r="10268" spans="1:6" ht="18.75" x14ac:dyDescent="0.3">
      <c r="A10268" s="20" t="s">
        <v>35230</v>
      </c>
      <c r="B10268" s="20" t="s">
        <v>5185</v>
      </c>
      <c r="C10268" s="20" t="s">
        <v>35229</v>
      </c>
      <c r="D10268" s="20" t="s">
        <v>35231</v>
      </c>
      <c r="E10268" s="16">
        <v>10</v>
      </c>
      <c r="F10268" s="21">
        <v>43193</v>
      </c>
    </row>
    <row r="10269" spans="1:6" ht="18.75" x14ac:dyDescent="0.3">
      <c r="A10269" s="20" t="s">
        <v>35233</v>
      </c>
      <c r="B10269" s="20" t="s">
        <v>5185</v>
      </c>
      <c r="C10269" s="20" t="s">
        <v>35232</v>
      </c>
      <c r="D10269" s="20" t="s">
        <v>35234</v>
      </c>
      <c r="E10269" s="16">
        <v>10</v>
      </c>
      <c r="F10269" s="21">
        <v>43193</v>
      </c>
    </row>
    <row r="10270" spans="1:6" ht="18.75" x14ac:dyDescent="0.3">
      <c r="A10270" s="20" t="s">
        <v>35236</v>
      </c>
      <c r="B10270" s="20" t="s">
        <v>5185</v>
      </c>
      <c r="C10270" s="20" t="s">
        <v>35235</v>
      </c>
      <c r="D10270" s="20" t="s">
        <v>35237</v>
      </c>
      <c r="E10270" s="16">
        <v>11.6425</v>
      </c>
      <c r="F10270" s="21">
        <v>43193</v>
      </c>
    </row>
    <row r="10271" spans="1:6" ht="18.75" x14ac:dyDescent="0.3">
      <c r="A10271" s="20" t="s">
        <v>35239</v>
      </c>
      <c r="B10271" s="20" t="s">
        <v>5185</v>
      </c>
      <c r="C10271" s="20" t="s">
        <v>35238</v>
      </c>
      <c r="D10271" s="20" t="s">
        <v>35240</v>
      </c>
      <c r="E10271" s="16">
        <v>10</v>
      </c>
      <c r="F10271" s="21">
        <v>43234</v>
      </c>
    </row>
    <row r="10272" spans="1:6" ht="18.75" x14ac:dyDescent="0.3">
      <c r="A10272" s="20" t="s">
        <v>35242</v>
      </c>
      <c r="B10272" s="20" t="s">
        <v>5185</v>
      </c>
      <c r="C10272" s="20" t="s">
        <v>35241</v>
      </c>
      <c r="D10272" s="20" t="s">
        <v>35243</v>
      </c>
      <c r="E10272" s="16">
        <v>11.843999999999999</v>
      </c>
      <c r="F10272" s="21">
        <v>43234</v>
      </c>
    </row>
    <row r="10273" spans="1:6" ht="18.75" x14ac:dyDescent="0.3">
      <c r="A10273" s="20" t="s">
        <v>35245</v>
      </c>
      <c r="B10273" s="20" t="s">
        <v>5185</v>
      </c>
      <c r="C10273" s="20" t="s">
        <v>35244</v>
      </c>
      <c r="D10273" s="20" t="s">
        <v>35246</v>
      </c>
      <c r="E10273" s="16">
        <v>10</v>
      </c>
      <c r="F10273" s="21">
        <v>43234</v>
      </c>
    </row>
    <row r="10274" spans="1:6" ht="18.75" x14ac:dyDescent="0.3">
      <c r="A10274" s="20" t="s">
        <v>35248</v>
      </c>
      <c r="B10274" s="20" t="s">
        <v>5185</v>
      </c>
      <c r="C10274" s="20" t="s">
        <v>35247</v>
      </c>
      <c r="D10274" s="20" t="s">
        <v>35249</v>
      </c>
      <c r="E10274" s="16">
        <v>11.6297</v>
      </c>
      <c r="F10274" s="21">
        <v>43234</v>
      </c>
    </row>
    <row r="10275" spans="1:6" ht="18.75" x14ac:dyDescent="0.3">
      <c r="A10275" s="20" t="s">
        <v>35251</v>
      </c>
      <c r="B10275" s="20" t="s">
        <v>5185</v>
      </c>
      <c r="C10275" s="20" t="s">
        <v>35250</v>
      </c>
      <c r="D10275" s="20" t="s">
        <v>35252</v>
      </c>
      <c r="E10275" s="16">
        <v>12.315</v>
      </c>
      <c r="F10275" s="21">
        <v>43283</v>
      </c>
    </row>
    <row r="10276" spans="1:6" ht="18.75" x14ac:dyDescent="0.3">
      <c r="A10276" s="20" t="s">
        <v>35254</v>
      </c>
      <c r="B10276" s="20" t="s">
        <v>5185</v>
      </c>
      <c r="C10276" s="20" t="s">
        <v>35253</v>
      </c>
      <c r="D10276" s="20" t="s">
        <v>35255</v>
      </c>
      <c r="E10276" s="16">
        <v>12.315</v>
      </c>
      <c r="F10276" s="21">
        <v>43283</v>
      </c>
    </row>
    <row r="10277" spans="1:6" ht="18.75" x14ac:dyDescent="0.3">
      <c r="A10277" s="20" t="s">
        <v>35257</v>
      </c>
      <c r="B10277" s="20" t="s">
        <v>5185</v>
      </c>
      <c r="C10277" s="20" t="s">
        <v>35256</v>
      </c>
      <c r="D10277" s="20" t="s">
        <v>35258</v>
      </c>
      <c r="E10277" s="16">
        <v>11.9048</v>
      </c>
      <c r="F10277" s="21">
        <v>43283</v>
      </c>
    </row>
    <row r="10278" spans="1:6" ht="18.75" x14ac:dyDescent="0.3">
      <c r="A10278" s="20" t="s">
        <v>35260</v>
      </c>
      <c r="B10278" s="20" t="s">
        <v>5185</v>
      </c>
      <c r="C10278" s="20" t="s">
        <v>35259</v>
      </c>
      <c r="D10278" s="20" t="s">
        <v>35261</v>
      </c>
      <c r="E10278" s="16">
        <v>11.9048</v>
      </c>
      <c r="F10278" s="21">
        <v>43283</v>
      </c>
    </row>
    <row r="10279" spans="1:6" ht="18.75" x14ac:dyDescent="0.3">
      <c r="A10279" s="20" t="s">
        <v>35263</v>
      </c>
      <c r="B10279" s="20" t="s">
        <v>5185</v>
      </c>
      <c r="C10279" s="20" t="s">
        <v>35262</v>
      </c>
      <c r="D10279" s="20" t="s">
        <v>35264</v>
      </c>
      <c r="E10279" s="16">
        <v>12.316700000000001</v>
      </c>
      <c r="F10279" s="21">
        <v>43283</v>
      </c>
    </row>
    <row r="10280" spans="1:6" ht="18.75" x14ac:dyDescent="0.3">
      <c r="A10280" s="20" t="s">
        <v>35266</v>
      </c>
      <c r="B10280" s="20" t="s">
        <v>5185</v>
      </c>
      <c r="C10280" s="20" t="s">
        <v>35265</v>
      </c>
      <c r="D10280" s="20" t="s">
        <v>35267</v>
      </c>
      <c r="E10280" s="16">
        <v>12.316700000000001</v>
      </c>
      <c r="F10280" s="21">
        <v>43283</v>
      </c>
    </row>
    <row r="10281" spans="1:6" ht="18.75" x14ac:dyDescent="0.3">
      <c r="A10281" s="20" t="s">
        <v>35269</v>
      </c>
      <c r="B10281" s="20" t="s">
        <v>5185</v>
      </c>
      <c r="C10281" s="20" t="s">
        <v>35268</v>
      </c>
      <c r="D10281" s="20" t="s">
        <v>35270</v>
      </c>
      <c r="E10281" s="16">
        <v>11.946899999999999</v>
      </c>
      <c r="F10281" s="21">
        <v>43283</v>
      </c>
    </row>
    <row r="10282" spans="1:6" ht="18.75" x14ac:dyDescent="0.3">
      <c r="A10282" s="20" t="s">
        <v>35272</v>
      </c>
      <c r="B10282" s="20" t="s">
        <v>5185</v>
      </c>
      <c r="C10282" s="20" t="s">
        <v>35271</v>
      </c>
      <c r="D10282" s="20" t="s">
        <v>35273</v>
      </c>
      <c r="E10282" s="16">
        <v>11.946899999999999</v>
      </c>
      <c r="F10282" s="21">
        <v>43283</v>
      </c>
    </row>
    <row r="10283" spans="1:6" ht="18.75" x14ac:dyDescent="0.3">
      <c r="A10283" s="20" t="s">
        <v>35275</v>
      </c>
      <c r="B10283" s="20" t="s">
        <v>5185</v>
      </c>
      <c r="C10283" s="20" t="s">
        <v>35274</v>
      </c>
      <c r="D10283" s="20" t="s">
        <v>35276</v>
      </c>
      <c r="E10283" s="16">
        <v>12.1021</v>
      </c>
      <c r="F10283" s="21">
        <v>43283</v>
      </c>
    </row>
    <row r="10284" spans="1:6" ht="18.75" x14ac:dyDescent="0.3">
      <c r="A10284" s="20" t="s">
        <v>35278</v>
      </c>
      <c r="B10284" s="20" t="s">
        <v>5185</v>
      </c>
      <c r="C10284" s="20" t="s">
        <v>35277</v>
      </c>
      <c r="D10284" s="20" t="s">
        <v>35279</v>
      </c>
      <c r="E10284" s="16">
        <v>12.1021</v>
      </c>
      <c r="F10284" s="21">
        <v>43283</v>
      </c>
    </row>
    <row r="10285" spans="1:6" ht="18.75" x14ac:dyDescent="0.3">
      <c r="A10285" s="20" t="s">
        <v>35281</v>
      </c>
      <c r="B10285" s="20" t="s">
        <v>5185</v>
      </c>
      <c r="C10285" s="20" t="s">
        <v>35280</v>
      </c>
      <c r="D10285" s="20" t="s">
        <v>35282</v>
      </c>
      <c r="E10285" s="16">
        <v>11.755599999999999</v>
      </c>
      <c r="F10285" s="21">
        <v>43283</v>
      </c>
    </row>
    <row r="10286" spans="1:6" ht="18.75" x14ac:dyDescent="0.3">
      <c r="A10286" s="20" t="s">
        <v>35284</v>
      </c>
      <c r="B10286" s="20" t="s">
        <v>5185</v>
      </c>
      <c r="C10286" s="20" t="s">
        <v>35283</v>
      </c>
      <c r="D10286" s="20" t="s">
        <v>35285</v>
      </c>
      <c r="E10286" s="16">
        <v>11.755599999999999</v>
      </c>
      <c r="F10286" s="21">
        <v>43283</v>
      </c>
    </row>
    <row r="10287" spans="1:6" ht="18.75" x14ac:dyDescent="0.3">
      <c r="A10287" s="20" t="s">
        <v>35287</v>
      </c>
      <c r="B10287" s="20" t="s">
        <v>5185</v>
      </c>
      <c r="C10287" s="20" t="s">
        <v>35286</v>
      </c>
      <c r="D10287" s="20" t="s">
        <v>35288</v>
      </c>
      <c r="E10287" s="16">
        <v>10</v>
      </c>
      <c r="F10287" s="21">
        <v>43634</v>
      </c>
    </row>
    <row r="10288" spans="1:6" ht="18.75" x14ac:dyDescent="0.3">
      <c r="A10288" s="20" t="s">
        <v>35290</v>
      </c>
      <c r="B10288" s="20" t="s">
        <v>5185</v>
      </c>
      <c r="C10288" s="20" t="s">
        <v>35289</v>
      </c>
      <c r="D10288" s="20" t="s">
        <v>35291</v>
      </c>
      <c r="E10288" s="16">
        <v>10.1951</v>
      </c>
      <c r="F10288" s="21">
        <v>43634</v>
      </c>
    </row>
    <row r="10289" spans="1:6" ht="18.75" x14ac:dyDescent="0.3">
      <c r="A10289" s="20" t="s">
        <v>35293</v>
      </c>
      <c r="B10289" s="20" t="s">
        <v>5185</v>
      </c>
      <c r="C10289" s="20" t="s">
        <v>35292</v>
      </c>
      <c r="D10289" s="20" t="s">
        <v>35294</v>
      </c>
      <c r="E10289" s="16">
        <v>10</v>
      </c>
      <c r="F10289" s="21">
        <v>43634</v>
      </c>
    </row>
    <row r="10290" spans="1:6" ht="18.75" x14ac:dyDescent="0.3">
      <c r="A10290" s="20" t="s">
        <v>35296</v>
      </c>
      <c r="B10290" s="20" t="s">
        <v>5185</v>
      </c>
      <c r="C10290" s="20" t="s">
        <v>35295</v>
      </c>
      <c r="D10290" s="20" t="s">
        <v>35297</v>
      </c>
      <c r="E10290" s="16">
        <v>10.1898</v>
      </c>
      <c r="F10290" s="21">
        <v>43634</v>
      </c>
    </row>
    <row r="10291" spans="1:6" ht="18.75" x14ac:dyDescent="0.3">
      <c r="A10291" s="20" t="s">
        <v>35299</v>
      </c>
      <c r="B10291" s="20" t="s">
        <v>5185</v>
      </c>
      <c r="C10291" s="20" t="s">
        <v>35298</v>
      </c>
      <c r="D10291" s="20" t="s">
        <v>35300</v>
      </c>
      <c r="E10291" s="16">
        <v>10</v>
      </c>
      <c r="F10291" s="21">
        <v>42247</v>
      </c>
    </row>
    <row r="10292" spans="1:6" ht="18.75" x14ac:dyDescent="0.3">
      <c r="A10292" s="20" t="s">
        <v>35302</v>
      </c>
      <c r="B10292" s="20" t="s">
        <v>5185</v>
      </c>
      <c r="C10292" s="20" t="s">
        <v>35301</v>
      </c>
      <c r="D10292" s="20" t="s">
        <v>35303</v>
      </c>
      <c r="E10292" s="16">
        <v>12.9924</v>
      </c>
      <c r="F10292" s="21">
        <v>42247</v>
      </c>
    </row>
    <row r="10293" spans="1:6" ht="18.75" x14ac:dyDescent="0.3">
      <c r="A10293" s="20" t="s">
        <v>35305</v>
      </c>
      <c r="B10293" s="20" t="s">
        <v>5185</v>
      </c>
      <c r="C10293" s="20" t="s">
        <v>35304</v>
      </c>
      <c r="D10293" s="20" t="s">
        <v>35306</v>
      </c>
      <c r="E10293" s="16">
        <v>10</v>
      </c>
      <c r="F10293" s="21">
        <v>42268</v>
      </c>
    </row>
    <row r="10294" spans="1:6" ht="18.75" x14ac:dyDescent="0.3">
      <c r="A10294" s="20" t="s">
        <v>35308</v>
      </c>
      <c r="B10294" s="20" t="s">
        <v>5185</v>
      </c>
      <c r="C10294" s="20" t="s">
        <v>35307</v>
      </c>
      <c r="D10294" s="20" t="s">
        <v>35309</v>
      </c>
      <c r="E10294" s="16">
        <v>12.8537</v>
      </c>
      <c r="F10294" s="21">
        <v>42268</v>
      </c>
    </row>
    <row r="10295" spans="1:6" ht="18.75" x14ac:dyDescent="0.3">
      <c r="A10295" s="20" t="s">
        <v>35311</v>
      </c>
      <c r="B10295" s="20" t="s">
        <v>5185</v>
      </c>
      <c r="C10295" s="20" t="s">
        <v>35310</v>
      </c>
      <c r="D10295" s="20" t="s">
        <v>35312</v>
      </c>
      <c r="E10295" s="16">
        <v>10</v>
      </c>
      <c r="F10295" s="21">
        <v>42265</v>
      </c>
    </row>
    <row r="10296" spans="1:6" ht="18.75" x14ac:dyDescent="0.3">
      <c r="A10296" s="20" t="s">
        <v>35314</v>
      </c>
      <c r="B10296" s="20" t="s">
        <v>5185</v>
      </c>
      <c r="C10296" s="20" t="s">
        <v>35313</v>
      </c>
      <c r="D10296" s="20" t="s">
        <v>35315</v>
      </c>
      <c r="E10296" s="16">
        <v>12.869199999999999</v>
      </c>
      <c r="F10296" s="21">
        <v>42265</v>
      </c>
    </row>
    <row r="10297" spans="1:6" ht="18.75" x14ac:dyDescent="0.3">
      <c r="A10297" s="20" t="s">
        <v>35317</v>
      </c>
      <c r="B10297" s="20" t="s">
        <v>5185</v>
      </c>
      <c r="C10297" s="20" t="s">
        <v>35316</v>
      </c>
      <c r="D10297" s="20" t="s">
        <v>35318</v>
      </c>
      <c r="E10297" s="16">
        <v>12.8591</v>
      </c>
      <c r="F10297" s="21">
        <v>42997</v>
      </c>
    </row>
    <row r="10298" spans="1:6" ht="18.75" x14ac:dyDescent="0.3">
      <c r="A10298" s="20" t="s">
        <v>35320</v>
      </c>
      <c r="B10298" s="20" t="s">
        <v>5185</v>
      </c>
      <c r="C10298" s="20" t="s">
        <v>35319</v>
      </c>
      <c r="D10298" s="20" t="s">
        <v>35321</v>
      </c>
      <c r="E10298" s="16">
        <v>15.0562</v>
      </c>
      <c r="F10298" s="21">
        <v>42997</v>
      </c>
    </row>
    <row r="10299" spans="1:6" ht="18.75" x14ac:dyDescent="0.3">
      <c r="A10299" s="20" t="s">
        <v>35323</v>
      </c>
      <c r="B10299" s="20" t="s">
        <v>5185</v>
      </c>
      <c r="C10299" s="20" t="s">
        <v>35322</v>
      </c>
      <c r="D10299" s="20" t="s">
        <v>35324</v>
      </c>
      <c r="E10299" s="16">
        <v>10</v>
      </c>
      <c r="F10299" s="21">
        <v>42275</v>
      </c>
    </row>
    <row r="10300" spans="1:6" ht="18.75" x14ac:dyDescent="0.3">
      <c r="A10300" s="20" t="s">
        <v>35326</v>
      </c>
      <c r="B10300" s="20" t="s">
        <v>5185</v>
      </c>
      <c r="C10300" s="20" t="s">
        <v>35325</v>
      </c>
      <c r="D10300" s="20" t="s">
        <v>35327</v>
      </c>
      <c r="E10300" s="16">
        <v>12.997</v>
      </c>
      <c r="F10300" s="21">
        <v>42275</v>
      </c>
    </row>
    <row r="10301" spans="1:6" ht="18.75" x14ac:dyDescent="0.3">
      <c r="A10301" s="20" t="s">
        <v>35329</v>
      </c>
      <c r="B10301" s="20" t="s">
        <v>5185</v>
      </c>
      <c r="C10301" s="20" t="s">
        <v>35328</v>
      </c>
      <c r="D10301" s="20" t="s">
        <v>35330</v>
      </c>
      <c r="E10301" s="16">
        <v>10</v>
      </c>
      <c r="F10301" s="21">
        <v>42318</v>
      </c>
    </row>
    <row r="10302" spans="1:6" ht="18.75" x14ac:dyDescent="0.3">
      <c r="A10302" s="20" t="s">
        <v>35332</v>
      </c>
      <c r="B10302" s="20" t="s">
        <v>5185</v>
      </c>
      <c r="C10302" s="20" t="s">
        <v>35331</v>
      </c>
      <c r="D10302" s="20" t="s">
        <v>35333</v>
      </c>
      <c r="E10302" s="16">
        <v>12.8506</v>
      </c>
      <c r="F10302" s="21">
        <v>42318</v>
      </c>
    </row>
    <row r="10303" spans="1:6" ht="18.75" x14ac:dyDescent="0.3">
      <c r="A10303" s="20" t="s">
        <v>35335</v>
      </c>
      <c r="B10303" s="20" t="s">
        <v>5185</v>
      </c>
      <c r="C10303" s="20" t="s">
        <v>35334</v>
      </c>
      <c r="D10303" s="20" t="s">
        <v>35336</v>
      </c>
      <c r="E10303" s="16">
        <v>14.7933</v>
      </c>
      <c r="F10303" s="21">
        <v>43048</v>
      </c>
    </row>
    <row r="10304" spans="1:6" ht="18.75" x14ac:dyDescent="0.3">
      <c r="A10304" s="20" t="s">
        <v>35338</v>
      </c>
      <c r="B10304" s="20" t="s">
        <v>5185</v>
      </c>
      <c r="C10304" s="20" t="s">
        <v>35337</v>
      </c>
      <c r="D10304" s="20" t="s">
        <v>35339</v>
      </c>
      <c r="E10304" s="16">
        <v>14.8033</v>
      </c>
      <c r="F10304" s="21">
        <v>43048</v>
      </c>
    </row>
    <row r="10305" spans="1:6" ht="18.75" x14ac:dyDescent="0.3">
      <c r="A10305" s="20" t="s">
        <v>35341</v>
      </c>
      <c r="B10305" s="20" t="s">
        <v>5185</v>
      </c>
      <c r="C10305" s="20" t="s">
        <v>35340</v>
      </c>
      <c r="D10305" s="20" t="s">
        <v>35342</v>
      </c>
      <c r="E10305" s="16">
        <v>10</v>
      </c>
      <c r="F10305" s="21">
        <v>42370</v>
      </c>
    </row>
    <row r="10306" spans="1:6" ht="18.75" x14ac:dyDescent="0.3">
      <c r="A10306" s="20" t="s">
        <v>35344</v>
      </c>
      <c r="B10306" s="20" t="s">
        <v>5185</v>
      </c>
      <c r="C10306" s="20" t="s">
        <v>35343</v>
      </c>
      <c r="D10306" s="20" t="s">
        <v>35345</v>
      </c>
      <c r="E10306" s="16">
        <v>12.9275</v>
      </c>
      <c r="F10306" s="21">
        <v>42370</v>
      </c>
    </row>
    <row r="10307" spans="1:6" ht="18.75" x14ac:dyDescent="0.3">
      <c r="A10307" s="20" t="s">
        <v>35347</v>
      </c>
      <c r="B10307" s="20" t="s">
        <v>5185</v>
      </c>
      <c r="C10307" s="20" t="s">
        <v>35346</v>
      </c>
      <c r="D10307" s="20" t="s">
        <v>35348</v>
      </c>
      <c r="E10307" s="16">
        <v>12.872199999999999</v>
      </c>
      <c r="F10307" s="21">
        <v>42521</v>
      </c>
    </row>
    <row r="10308" spans="1:6" ht="18.75" x14ac:dyDescent="0.3">
      <c r="A10308" s="20" t="s">
        <v>35350</v>
      </c>
      <c r="B10308" s="20" t="s">
        <v>5185</v>
      </c>
      <c r="C10308" s="20" t="s">
        <v>35349</v>
      </c>
      <c r="D10308" s="20" t="s">
        <v>35351</v>
      </c>
      <c r="E10308" s="16">
        <v>10</v>
      </c>
      <c r="F10308" s="21">
        <v>42521</v>
      </c>
    </row>
    <row r="10309" spans="1:6" ht="18.75" x14ac:dyDescent="0.3">
      <c r="A10309" s="20" t="s">
        <v>35353</v>
      </c>
      <c r="B10309" s="20" t="s">
        <v>5185</v>
      </c>
      <c r="C10309" s="20" t="s">
        <v>35352</v>
      </c>
      <c r="D10309" s="20" t="s">
        <v>35354</v>
      </c>
      <c r="E10309" s="16">
        <v>12.773300000000001</v>
      </c>
      <c r="F10309" s="21">
        <v>42521</v>
      </c>
    </row>
    <row r="10310" spans="1:6" ht="18.75" x14ac:dyDescent="0.3">
      <c r="A10310" s="20" t="s">
        <v>35356</v>
      </c>
      <c r="B10310" s="20" t="s">
        <v>5185</v>
      </c>
      <c r="C10310" s="20" t="s">
        <v>35355</v>
      </c>
      <c r="D10310" s="20" t="s">
        <v>35357</v>
      </c>
      <c r="E10310" s="16">
        <v>13.803800000000001</v>
      </c>
      <c r="F10310" s="21">
        <v>42933</v>
      </c>
    </row>
    <row r="10311" spans="1:6" ht="18.75" x14ac:dyDescent="0.3">
      <c r="A10311" s="20" t="s">
        <v>35359</v>
      </c>
      <c r="B10311" s="20" t="s">
        <v>5185</v>
      </c>
      <c r="C10311" s="20" t="s">
        <v>35358</v>
      </c>
      <c r="D10311" s="20" t="s">
        <v>35360</v>
      </c>
      <c r="E10311" s="16">
        <v>10</v>
      </c>
      <c r="F10311" s="21">
        <v>42550</v>
      </c>
    </row>
    <row r="10312" spans="1:6" ht="18.75" x14ac:dyDescent="0.3">
      <c r="A10312" s="20" t="s">
        <v>35362</v>
      </c>
      <c r="B10312" s="20" t="s">
        <v>5185</v>
      </c>
      <c r="C10312" s="20" t="s">
        <v>35361</v>
      </c>
      <c r="D10312" s="20" t="s">
        <v>35363</v>
      </c>
      <c r="E10312" s="16">
        <v>13.708299999999999</v>
      </c>
      <c r="F10312" s="21">
        <v>42933</v>
      </c>
    </row>
    <row r="10313" spans="1:6" ht="18.75" x14ac:dyDescent="0.3">
      <c r="A10313" s="20" t="s">
        <v>35365</v>
      </c>
      <c r="B10313" s="20" t="s">
        <v>5185</v>
      </c>
      <c r="C10313" s="20" t="s">
        <v>35364</v>
      </c>
      <c r="D10313" s="20" t="s">
        <v>35366</v>
      </c>
      <c r="E10313" s="16">
        <v>10</v>
      </c>
      <c r="F10313" s="21">
        <v>42465</v>
      </c>
    </row>
    <row r="10314" spans="1:6" ht="18.75" x14ac:dyDescent="0.3">
      <c r="A10314" s="20" t="s">
        <v>35368</v>
      </c>
      <c r="B10314" s="20" t="s">
        <v>5185</v>
      </c>
      <c r="C10314" s="20" t="s">
        <v>35367</v>
      </c>
      <c r="D10314" s="20" t="s">
        <v>35369</v>
      </c>
      <c r="E10314" s="16">
        <v>14.0124</v>
      </c>
      <c r="F10314" s="21">
        <v>42835</v>
      </c>
    </row>
    <row r="10315" spans="1:6" ht="18.75" x14ac:dyDescent="0.3">
      <c r="A10315" s="20" t="s">
        <v>35371</v>
      </c>
      <c r="B10315" s="20" t="s">
        <v>5185</v>
      </c>
      <c r="C10315" s="20" t="s">
        <v>35370</v>
      </c>
      <c r="D10315" s="20" t="s">
        <v>35372</v>
      </c>
      <c r="E10315" s="16">
        <v>10</v>
      </c>
      <c r="F10315" s="21">
        <v>42465</v>
      </c>
    </row>
    <row r="10316" spans="1:6" ht="18.75" x14ac:dyDescent="0.3">
      <c r="A10316" s="20" t="s">
        <v>35374</v>
      </c>
      <c r="B10316" s="20" t="s">
        <v>5185</v>
      </c>
      <c r="C10316" s="20" t="s">
        <v>35373</v>
      </c>
      <c r="D10316" s="20" t="s">
        <v>35375</v>
      </c>
      <c r="E10316" s="16">
        <v>13.9384</v>
      </c>
      <c r="F10316" s="21">
        <v>42835</v>
      </c>
    </row>
    <row r="10317" spans="1:6" ht="18.75" x14ac:dyDescent="0.3">
      <c r="A10317" s="20" t="s">
        <v>35377</v>
      </c>
      <c r="B10317" s="20" t="s">
        <v>5185</v>
      </c>
      <c r="C10317" s="20" t="s">
        <v>35376</v>
      </c>
      <c r="D10317" s="20" t="s">
        <v>35378</v>
      </c>
      <c r="E10317" s="16">
        <v>10</v>
      </c>
      <c r="F10317" s="21">
        <v>42249</v>
      </c>
    </row>
    <row r="10318" spans="1:6" ht="18.75" x14ac:dyDescent="0.3">
      <c r="A10318" s="20" t="s">
        <v>35380</v>
      </c>
      <c r="B10318" s="20" t="s">
        <v>5185</v>
      </c>
      <c r="C10318" s="20" t="s">
        <v>35379</v>
      </c>
      <c r="D10318" s="20" t="s">
        <v>35381</v>
      </c>
      <c r="E10318" s="16">
        <v>13.0824</v>
      </c>
      <c r="F10318" s="21">
        <v>42619</v>
      </c>
    </row>
    <row r="10319" spans="1:6" ht="18.75" x14ac:dyDescent="0.3">
      <c r="A10319" s="20" t="s">
        <v>35383</v>
      </c>
      <c r="B10319" s="20" t="s">
        <v>5185</v>
      </c>
      <c r="C10319" s="20" t="s">
        <v>35382</v>
      </c>
      <c r="D10319" s="20" t="s">
        <v>35384</v>
      </c>
      <c r="E10319" s="16">
        <v>10</v>
      </c>
      <c r="F10319" s="21">
        <v>42249</v>
      </c>
    </row>
    <row r="10320" spans="1:6" ht="18.75" x14ac:dyDescent="0.3">
      <c r="A10320" s="20" t="s">
        <v>35386</v>
      </c>
      <c r="B10320" s="20" t="s">
        <v>5185</v>
      </c>
      <c r="C10320" s="20" t="s">
        <v>35385</v>
      </c>
      <c r="D10320" s="20" t="s">
        <v>35387</v>
      </c>
      <c r="E10320" s="16">
        <v>12.9473</v>
      </c>
      <c r="F10320" s="21">
        <v>42619</v>
      </c>
    </row>
    <row r="10321" spans="1:6" ht="18.75" x14ac:dyDescent="0.3">
      <c r="A10321" s="20" t="s">
        <v>35389</v>
      </c>
      <c r="B10321" s="20" t="s">
        <v>5185</v>
      </c>
      <c r="C10321" s="20" t="s">
        <v>35388</v>
      </c>
      <c r="D10321" s="20" t="s">
        <v>35390</v>
      </c>
      <c r="E10321" s="16">
        <v>14.993</v>
      </c>
      <c r="F10321" s="21">
        <v>43283</v>
      </c>
    </row>
    <row r="10322" spans="1:6" ht="18.75" x14ac:dyDescent="0.3">
      <c r="A10322" s="20" t="s">
        <v>35392</v>
      </c>
      <c r="B10322" s="20" t="s">
        <v>5185</v>
      </c>
      <c r="C10322" s="20" t="s">
        <v>35391</v>
      </c>
      <c r="D10322" s="20" t="s">
        <v>35393</v>
      </c>
      <c r="E10322" s="16">
        <v>14.872199999999999</v>
      </c>
      <c r="F10322" s="21">
        <v>43283</v>
      </c>
    </row>
    <row r="10323" spans="1:6" ht="18.75" x14ac:dyDescent="0.3">
      <c r="A10323" s="20" t="s">
        <v>35395</v>
      </c>
      <c r="B10323" s="20" t="s">
        <v>5185</v>
      </c>
      <c r="C10323" s="20" t="s">
        <v>35394</v>
      </c>
      <c r="D10323" s="20" t="s">
        <v>35396</v>
      </c>
      <c r="E10323" s="16">
        <v>13.325200000000001</v>
      </c>
      <c r="F10323" s="21">
        <v>42648</v>
      </c>
    </row>
    <row r="10324" spans="1:6" ht="18.75" x14ac:dyDescent="0.3">
      <c r="A10324" s="20" t="s">
        <v>35398</v>
      </c>
      <c r="B10324" s="20" t="s">
        <v>5185</v>
      </c>
      <c r="C10324" s="20" t="s">
        <v>35397</v>
      </c>
      <c r="D10324" s="20" t="s">
        <v>35399</v>
      </c>
      <c r="E10324" s="16">
        <v>10</v>
      </c>
      <c r="F10324" s="21">
        <v>42648</v>
      </c>
    </row>
    <row r="10325" spans="1:6" ht="18.75" x14ac:dyDescent="0.3">
      <c r="A10325" s="20" t="s">
        <v>35401</v>
      </c>
      <c r="B10325" s="20" t="s">
        <v>5185</v>
      </c>
      <c r="C10325" s="20" t="s">
        <v>35400</v>
      </c>
      <c r="D10325" s="20" t="s">
        <v>35402</v>
      </c>
      <c r="E10325" s="16">
        <v>13.095800000000001</v>
      </c>
      <c r="F10325" s="21">
        <v>42648</v>
      </c>
    </row>
    <row r="10326" spans="1:6" ht="18.75" x14ac:dyDescent="0.3">
      <c r="A10326" s="20" t="s">
        <v>35404</v>
      </c>
      <c r="B10326" s="20" t="s">
        <v>5185</v>
      </c>
      <c r="C10326" s="20" t="s">
        <v>35403</v>
      </c>
      <c r="D10326" s="20" t="s">
        <v>35405</v>
      </c>
      <c r="E10326" s="16">
        <v>15.0336</v>
      </c>
      <c r="F10326" s="21">
        <v>43283</v>
      </c>
    </row>
    <row r="10327" spans="1:6" ht="18.75" x14ac:dyDescent="0.3">
      <c r="A10327" s="20" t="s">
        <v>35407</v>
      </c>
      <c r="B10327" s="20" t="s">
        <v>5185</v>
      </c>
      <c r="C10327" s="20" t="s">
        <v>35406</v>
      </c>
      <c r="D10327" s="20" t="s">
        <v>35408</v>
      </c>
      <c r="E10327" s="16">
        <v>10</v>
      </c>
      <c r="F10327" s="21">
        <v>42627</v>
      </c>
    </row>
    <row r="10328" spans="1:6" ht="18.75" x14ac:dyDescent="0.3">
      <c r="A10328" s="20" t="s">
        <v>35410</v>
      </c>
      <c r="B10328" s="20" t="s">
        <v>5185</v>
      </c>
      <c r="C10328" s="20" t="s">
        <v>35409</v>
      </c>
      <c r="D10328" s="20" t="s">
        <v>35411</v>
      </c>
      <c r="E10328" s="16">
        <v>14.87</v>
      </c>
      <c r="F10328" s="21">
        <v>43283</v>
      </c>
    </row>
    <row r="10329" spans="1:6" ht="18.75" x14ac:dyDescent="0.3">
      <c r="A10329" s="20" t="s">
        <v>35413</v>
      </c>
      <c r="B10329" s="20" t="s">
        <v>5185</v>
      </c>
      <c r="C10329" s="20" t="s">
        <v>35412</v>
      </c>
      <c r="D10329" s="20" t="s">
        <v>35414</v>
      </c>
      <c r="E10329" s="16">
        <v>13.129300000000001</v>
      </c>
      <c r="F10329" s="21">
        <v>42640</v>
      </c>
    </row>
    <row r="10330" spans="1:6" ht="18.75" x14ac:dyDescent="0.3">
      <c r="A10330" s="20" t="s">
        <v>35416</v>
      </c>
      <c r="B10330" s="20" t="s">
        <v>5185</v>
      </c>
      <c r="C10330" s="20" t="s">
        <v>35415</v>
      </c>
      <c r="D10330" s="20" t="s">
        <v>35417</v>
      </c>
      <c r="E10330" s="16">
        <v>13.088699999999999</v>
      </c>
      <c r="F10330" s="21">
        <v>42640</v>
      </c>
    </row>
    <row r="10331" spans="1:6" ht="18.75" x14ac:dyDescent="0.3">
      <c r="A10331" s="20" t="s">
        <v>35419</v>
      </c>
      <c r="B10331" s="20" t="s">
        <v>5185</v>
      </c>
      <c r="C10331" s="20" t="s">
        <v>35418</v>
      </c>
      <c r="D10331" s="20" t="s">
        <v>35420</v>
      </c>
      <c r="E10331" s="16">
        <v>10</v>
      </c>
      <c r="F10331" s="21">
        <v>42640</v>
      </c>
    </row>
    <row r="10332" spans="1:6" ht="18.75" x14ac:dyDescent="0.3">
      <c r="A10332" s="20" t="s">
        <v>35422</v>
      </c>
      <c r="B10332" s="20" t="s">
        <v>5185</v>
      </c>
      <c r="C10332" s="20" t="s">
        <v>35421</v>
      </c>
      <c r="D10332" s="20" t="s">
        <v>35423</v>
      </c>
      <c r="E10332" s="16">
        <v>10</v>
      </c>
      <c r="F10332" s="21">
        <v>42640</v>
      </c>
    </row>
    <row r="10333" spans="1:6" ht="18.75" x14ac:dyDescent="0.3">
      <c r="A10333" s="20" t="s">
        <v>35425</v>
      </c>
      <c r="B10333" s="20" t="s">
        <v>5185</v>
      </c>
      <c r="C10333" s="20" t="s">
        <v>35424</v>
      </c>
      <c r="D10333" s="20" t="s">
        <v>35426</v>
      </c>
      <c r="E10333" s="16">
        <v>13.1119</v>
      </c>
      <c r="F10333" s="21">
        <v>42640</v>
      </c>
    </row>
    <row r="10334" spans="1:6" ht="18.75" x14ac:dyDescent="0.3">
      <c r="A10334" s="20" t="s">
        <v>35428</v>
      </c>
      <c r="B10334" s="20" t="s">
        <v>5185</v>
      </c>
      <c r="C10334" s="20" t="s">
        <v>35427</v>
      </c>
      <c r="D10334" s="20" t="s">
        <v>35429</v>
      </c>
      <c r="E10334" s="16">
        <v>13.007999999999999</v>
      </c>
      <c r="F10334" s="21">
        <v>42640</v>
      </c>
    </row>
    <row r="10335" spans="1:6" ht="18.75" x14ac:dyDescent="0.3">
      <c r="A10335" s="20" t="s">
        <v>35431</v>
      </c>
      <c r="B10335" s="20" t="s">
        <v>5185</v>
      </c>
      <c r="C10335" s="20" t="s">
        <v>35430</v>
      </c>
      <c r="D10335" s="20" t="s">
        <v>35432</v>
      </c>
      <c r="E10335" s="16">
        <v>13.129899999999999</v>
      </c>
      <c r="F10335" s="21">
        <v>42640</v>
      </c>
    </row>
    <row r="10336" spans="1:6" ht="18.75" x14ac:dyDescent="0.3">
      <c r="A10336" s="20" t="s">
        <v>35434</v>
      </c>
      <c r="B10336" s="20" t="s">
        <v>5185</v>
      </c>
      <c r="C10336" s="20" t="s">
        <v>35433</v>
      </c>
      <c r="D10336" s="20" t="s">
        <v>35435</v>
      </c>
      <c r="E10336" s="16">
        <v>10</v>
      </c>
      <c r="F10336" s="21">
        <v>42640</v>
      </c>
    </row>
    <row r="10337" spans="1:6" ht="18.75" x14ac:dyDescent="0.3">
      <c r="A10337" s="20" t="s">
        <v>35437</v>
      </c>
      <c r="B10337" s="20" t="s">
        <v>5185</v>
      </c>
      <c r="C10337" s="20" t="s">
        <v>35436</v>
      </c>
      <c r="D10337" s="20" t="s">
        <v>35438</v>
      </c>
      <c r="E10337" s="16">
        <v>13.089700000000001</v>
      </c>
      <c r="F10337" s="21">
        <v>42640</v>
      </c>
    </row>
    <row r="10338" spans="1:6" ht="18.75" x14ac:dyDescent="0.3">
      <c r="A10338" s="20" t="s">
        <v>35440</v>
      </c>
      <c r="B10338" s="20" t="s">
        <v>5185</v>
      </c>
      <c r="C10338" s="20" t="s">
        <v>35439</v>
      </c>
      <c r="D10338" s="20" t="s">
        <v>35441</v>
      </c>
      <c r="E10338" s="16">
        <v>10</v>
      </c>
      <c r="F10338" s="21">
        <v>43724</v>
      </c>
    </row>
    <row r="10339" spans="1:6" ht="18.75" x14ac:dyDescent="0.3">
      <c r="A10339" s="20" t="s">
        <v>35443</v>
      </c>
      <c r="B10339" s="20" t="s">
        <v>5185</v>
      </c>
      <c r="C10339" s="20" t="s">
        <v>35442</v>
      </c>
      <c r="D10339" s="20" t="s">
        <v>35444</v>
      </c>
      <c r="E10339" s="16">
        <v>15.785</v>
      </c>
      <c r="F10339" s="21">
        <v>43724</v>
      </c>
    </row>
    <row r="10340" spans="1:6" ht="18.75" x14ac:dyDescent="0.3">
      <c r="A10340" s="20" t="s">
        <v>35446</v>
      </c>
      <c r="B10340" s="20" t="s">
        <v>5185</v>
      </c>
      <c r="C10340" s="20" t="s">
        <v>35445</v>
      </c>
      <c r="D10340" s="20" t="s">
        <v>35447</v>
      </c>
      <c r="E10340" s="16">
        <v>10</v>
      </c>
      <c r="F10340" s="21">
        <v>42592</v>
      </c>
    </row>
    <row r="10341" spans="1:6" ht="18.75" x14ac:dyDescent="0.3">
      <c r="A10341" s="20" t="s">
        <v>35449</v>
      </c>
      <c r="B10341" s="20" t="s">
        <v>5185</v>
      </c>
      <c r="C10341" s="20" t="s">
        <v>35448</v>
      </c>
      <c r="D10341" s="20" t="s">
        <v>35450</v>
      </c>
      <c r="E10341" s="16">
        <v>15.555099999999999</v>
      </c>
      <c r="F10341" s="21">
        <v>43724</v>
      </c>
    </row>
    <row r="10342" spans="1:6" ht="18.75" x14ac:dyDescent="0.3">
      <c r="A10342" s="20" t="s">
        <v>35452</v>
      </c>
      <c r="B10342" s="20" t="s">
        <v>5185</v>
      </c>
      <c r="C10342" s="20" t="s">
        <v>35451</v>
      </c>
      <c r="D10342" s="20" t="s">
        <v>35453</v>
      </c>
      <c r="E10342" s="16">
        <v>10</v>
      </c>
      <c r="F10342" s="21">
        <v>42675</v>
      </c>
    </row>
    <row r="10343" spans="1:6" ht="18.75" x14ac:dyDescent="0.3">
      <c r="A10343" s="20" t="s">
        <v>35455</v>
      </c>
      <c r="B10343" s="20" t="s">
        <v>5185</v>
      </c>
      <c r="C10343" s="20" t="s">
        <v>35454</v>
      </c>
      <c r="D10343" s="20" t="s">
        <v>35456</v>
      </c>
      <c r="E10343" s="16">
        <v>13.196899999999999</v>
      </c>
      <c r="F10343" s="21">
        <v>42675</v>
      </c>
    </row>
    <row r="10344" spans="1:6" ht="18.75" x14ac:dyDescent="0.3">
      <c r="A10344" s="20" t="s">
        <v>35458</v>
      </c>
      <c r="B10344" s="20" t="s">
        <v>5185</v>
      </c>
      <c r="C10344" s="20" t="s">
        <v>35457</v>
      </c>
      <c r="D10344" s="20" t="s">
        <v>35459</v>
      </c>
      <c r="E10344" s="16">
        <v>10</v>
      </c>
      <c r="F10344" s="21">
        <v>42675</v>
      </c>
    </row>
    <row r="10345" spans="1:6" ht="18.75" x14ac:dyDescent="0.3">
      <c r="A10345" s="20" t="s">
        <v>35461</v>
      </c>
      <c r="B10345" s="20" t="s">
        <v>5185</v>
      </c>
      <c r="C10345" s="20" t="s">
        <v>35460</v>
      </c>
      <c r="D10345" s="20" t="s">
        <v>35462</v>
      </c>
      <c r="E10345" s="16">
        <v>12.9991</v>
      </c>
      <c r="F10345" s="21">
        <v>42675</v>
      </c>
    </row>
    <row r="10346" spans="1:6" ht="18.75" x14ac:dyDescent="0.3">
      <c r="A10346" s="20" t="s">
        <v>35464</v>
      </c>
      <c r="B10346" s="20" t="s">
        <v>5185</v>
      </c>
      <c r="C10346" s="20" t="s">
        <v>35463</v>
      </c>
      <c r="D10346" s="20" t="s">
        <v>35465</v>
      </c>
      <c r="E10346" s="16">
        <v>10</v>
      </c>
      <c r="F10346" s="21">
        <v>42940</v>
      </c>
    </row>
    <row r="10347" spans="1:6" ht="18.75" x14ac:dyDescent="0.3">
      <c r="A10347" s="20" t="s">
        <v>35467</v>
      </c>
      <c r="B10347" s="20" t="s">
        <v>5185</v>
      </c>
      <c r="C10347" s="20" t="s">
        <v>35466</v>
      </c>
      <c r="D10347" s="20" t="s">
        <v>35468</v>
      </c>
      <c r="E10347" s="16">
        <v>13.6532</v>
      </c>
      <c r="F10347" s="21">
        <v>42940</v>
      </c>
    </row>
    <row r="10348" spans="1:6" ht="18.75" x14ac:dyDescent="0.3">
      <c r="A10348" s="20" t="s">
        <v>35470</v>
      </c>
      <c r="B10348" s="20" t="s">
        <v>5185</v>
      </c>
      <c r="C10348" s="20" t="s">
        <v>35469</v>
      </c>
      <c r="D10348" s="20" t="s">
        <v>35471</v>
      </c>
      <c r="E10348" s="16">
        <v>10</v>
      </c>
      <c r="F10348" s="21">
        <v>42940</v>
      </c>
    </row>
    <row r="10349" spans="1:6" ht="18.75" x14ac:dyDescent="0.3">
      <c r="A10349" s="20" t="s">
        <v>35473</v>
      </c>
      <c r="B10349" s="20" t="s">
        <v>5185</v>
      </c>
      <c r="C10349" s="20" t="s">
        <v>35472</v>
      </c>
      <c r="D10349" s="20" t="s">
        <v>35474</v>
      </c>
      <c r="E10349" s="16">
        <v>13.5557</v>
      </c>
      <c r="F10349" s="21">
        <v>42940</v>
      </c>
    </row>
    <row r="10350" spans="1:6" ht="18.75" x14ac:dyDescent="0.3">
      <c r="A10350" s="20" t="s">
        <v>35476</v>
      </c>
      <c r="B10350" s="20" t="s">
        <v>5185</v>
      </c>
      <c r="C10350" s="20" t="s">
        <v>35475</v>
      </c>
      <c r="D10350" s="20" t="s">
        <v>35477</v>
      </c>
      <c r="E10350" s="16">
        <v>15.1213</v>
      </c>
      <c r="F10350" s="21">
        <v>43283</v>
      </c>
    </row>
    <row r="10351" spans="1:6" ht="18.75" x14ac:dyDescent="0.3">
      <c r="A10351" s="20" t="s">
        <v>35479</v>
      </c>
      <c r="B10351" s="20" t="s">
        <v>5185</v>
      </c>
      <c r="C10351" s="20" t="s">
        <v>35478</v>
      </c>
      <c r="D10351" s="20" t="s">
        <v>35480</v>
      </c>
      <c r="E10351" s="16">
        <v>15.1213</v>
      </c>
      <c r="F10351" s="21">
        <v>43283</v>
      </c>
    </row>
    <row r="10352" spans="1:6" ht="18.75" x14ac:dyDescent="0.3">
      <c r="A10352" s="20" t="s">
        <v>35482</v>
      </c>
      <c r="B10352" s="20" t="s">
        <v>5185</v>
      </c>
      <c r="C10352" s="20" t="s">
        <v>35481</v>
      </c>
      <c r="D10352" s="20" t="s">
        <v>35483</v>
      </c>
      <c r="E10352" s="16">
        <v>14.7971</v>
      </c>
      <c r="F10352" s="21">
        <v>43283</v>
      </c>
    </row>
    <row r="10353" spans="1:6" ht="18.75" x14ac:dyDescent="0.3">
      <c r="A10353" s="20" t="s">
        <v>35485</v>
      </c>
      <c r="B10353" s="20" t="s">
        <v>5185</v>
      </c>
      <c r="C10353" s="20" t="s">
        <v>35484</v>
      </c>
      <c r="D10353" s="20" t="s">
        <v>35486</v>
      </c>
      <c r="E10353" s="16">
        <v>14.7971</v>
      </c>
      <c r="F10353" s="21">
        <v>43283</v>
      </c>
    </row>
    <row r="10354" spans="1:6" ht="18.75" x14ac:dyDescent="0.3">
      <c r="A10354" s="20" t="s">
        <v>35488</v>
      </c>
      <c r="B10354" s="20" t="s">
        <v>5185</v>
      </c>
      <c r="C10354" s="20" t="s">
        <v>35487</v>
      </c>
      <c r="D10354" s="20" t="s">
        <v>35489</v>
      </c>
      <c r="E10354" s="16">
        <v>10</v>
      </c>
      <c r="F10354" s="21">
        <v>43283</v>
      </c>
    </row>
    <row r="10355" spans="1:6" ht="18.75" x14ac:dyDescent="0.3">
      <c r="A10355" s="20" t="s">
        <v>35491</v>
      </c>
      <c r="B10355" s="20" t="s">
        <v>5185</v>
      </c>
      <c r="C10355" s="20" t="s">
        <v>35490</v>
      </c>
      <c r="D10355" s="20" t="s">
        <v>35492</v>
      </c>
      <c r="E10355" s="16">
        <v>10</v>
      </c>
      <c r="F10355" s="21">
        <v>43283</v>
      </c>
    </row>
    <row r="10356" spans="1:6" ht="18.75" x14ac:dyDescent="0.3">
      <c r="A10356" s="20" t="s">
        <v>35494</v>
      </c>
      <c r="B10356" s="20" t="s">
        <v>5185</v>
      </c>
      <c r="C10356" s="20" t="s">
        <v>35493</v>
      </c>
      <c r="D10356" s="20" t="s">
        <v>35495</v>
      </c>
      <c r="E10356" s="16">
        <v>14.1524</v>
      </c>
      <c r="F10356" s="21">
        <v>43283</v>
      </c>
    </row>
    <row r="10357" spans="1:6" ht="18.75" x14ac:dyDescent="0.3">
      <c r="A10357" s="20" t="s">
        <v>35497</v>
      </c>
      <c r="B10357" s="20" t="s">
        <v>5185</v>
      </c>
      <c r="C10357" s="20" t="s">
        <v>35496</v>
      </c>
      <c r="D10357" s="20" t="s">
        <v>35498</v>
      </c>
      <c r="E10357" s="16">
        <v>14.2784</v>
      </c>
      <c r="F10357" s="21">
        <v>43283</v>
      </c>
    </row>
    <row r="10358" spans="1:6" ht="18.75" x14ac:dyDescent="0.3">
      <c r="A10358" s="20" t="s">
        <v>35500</v>
      </c>
      <c r="B10358" s="20" t="s">
        <v>5185</v>
      </c>
      <c r="C10358" s="20" t="s">
        <v>35499</v>
      </c>
      <c r="D10358" s="20" t="s">
        <v>35501</v>
      </c>
      <c r="E10358" s="16">
        <v>10</v>
      </c>
      <c r="F10358" s="21">
        <v>42592</v>
      </c>
    </row>
    <row r="10359" spans="1:6" ht="18.75" x14ac:dyDescent="0.3">
      <c r="A10359" s="20" t="s">
        <v>35503</v>
      </c>
      <c r="B10359" s="20" t="s">
        <v>5185</v>
      </c>
      <c r="C10359" s="20" t="s">
        <v>35502</v>
      </c>
      <c r="D10359" s="20" t="s">
        <v>35504</v>
      </c>
      <c r="E10359" s="16">
        <v>14.7249</v>
      </c>
      <c r="F10359" s="21">
        <v>43276</v>
      </c>
    </row>
    <row r="10360" spans="1:6" ht="18.75" x14ac:dyDescent="0.3">
      <c r="A10360" s="20" t="s">
        <v>35506</v>
      </c>
      <c r="B10360" s="20" t="s">
        <v>5185</v>
      </c>
      <c r="C10360" s="20" t="s">
        <v>35505</v>
      </c>
      <c r="D10360" s="20" t="s">
        <v>35507</v>
      </c>
      <c r="E10360" s="16">
        <v>10</v>
      </c>
      <c r="F10360" s="21">
        <v>42592</v>
      </c>
    </row>
    <row r="10361" spans="1:6" ht="18.75" x14ac:dyDescent="0.3">
      <c r="A10361" s="20" t="s">
        <v>35509</v>
      </c>
      <c r="B10361" s="20" t="s">
        <v>5185</v>
      </c>
      <c r="C10361" s="20" t="s">
        <v>35508</v>
      </c>
      <c r="D10361" s="20" t="s">
        <v>35510</v>
      </c>
      <c r="E10361" s="16">
        <v>14.646699999999999</v>
      </c>
      <c r="F10361" s="21">
        <v>43276</v>
      </c>
    </row>
    <row r="10362" spans="1:6" ht="18.75" x14ac:dyDescent="0.3">
      <c r="A10362" s="20" t="s">
        <v>35512</v>
      </c>
      <c r="B10362" s="20" t="s">
        <v>5185</v>
      </c>
      <c r="C10362" s="20" t="s">
        <v>35511</v>
      </c>
      <c r="D10362" s="20" t="s">
        <v>35513</v>
      </c>
      <c r="E10362" s="16">
        <v>10</v>
      </c>
      <c r="F10362" s="21">
        <v>42627</v>
      </c>
    </row>
    <row r="10363" spans="1:6" ht="18.75" x14ac:dyDescent="0.3">
      <c r="A10363" s="20" t="s">
        <v>35515</v>
      </c>
      <c r="B10363" s="20" t="s">
        <v>5185</v>
      </c>
      <c r="C10363" s="20" t="s">
        <v>35514</v>
      </c>
      <c r="D10363" s="20" t="s">
        <v>35516</v>
      </c>
      <c r="E10363" s="16">
        <v>15.0266</v>
      </c>
      <c r="F10363" s="21">
        <v>43283</v>
      </c>
    </row>
    <row r="10364" spans="1:6" ht="18.75" x14ac:dyDescent="0.3">
      <c r="A10364" s="20" t="s">
        <v>35518</v>
      </c>
      <c r="B10364" s="20" t="s">
        <v>5185</v>
      </c>
      <c r="C10364" s="20" t="s">
        <v>35517</v>
      </c>
      <c r="D10364" s="20" t="s">
        <v>35519</v>
      </c>
      <c r="E10364" s="16">
        <v>10</v>
      </c>
      <c r="F10364" s="21">
        <v>42627</v>
      </c>
    </row>
    <row r="10365" spans="1:6" ht="18.75" x14ac:dyDescent="0.3">
      <c r="A10365" s="20" t="s">
        <v>35521</v>
      </c>
      <c r="B10365" s="20" t="s">
        <v>5185</v>
      </c>
      <c r="C10365" s="20" t="s">
        <v>35520</v>
      </c>
      <c r="D10365" s="20" t="s">
        <v>35522</v>
      </c>
      <c r="E10365" s="16">
        <v>14.888400000000001</v>
      </c>
      <c r="F10365" s="21">
        <v>43283</v>
      </c>
    </row>
    <row r="10366" spans="1:6" ht="18.75" x14ac:dyDescent="0.3">
      <c r="A10366" s="20" t="s">
        <v>35524</v>
      </c>
      <c r="B10366" s="20" t="s">
        <v>5185</v>
      </c>
      <c r="C10366" s="20" t="s">
        <v>35523</v>
      </c>
      <c r="D10366" s="20" t="s">
        <v>35525</v>
      </c>
      <c r="E10366" s="16">
        <v>10</v>
      </c>
      <c r="F10366" s="21">
        <v>42235</v>
      </c>
    </row>
    <row r="10367" spans="1:6" ht="18.75" x14ac:dyDescent="0.3">
      <c r="A10367" s="20" t="s">
        <v>35527</v>
      </c>
      <c r="B10367" s="20" t="s">
        <v>5185</v>
      </c>
      <c r="C10367" s="20" t="s">
        <v>35526</v>
      </c>
      <c r="D10367" s="20" t="s">
        <v>35528</v>
      </c>
      <c r="E10367" s="16">
        <v>12.9811</v>
      </c>
      <c r="F10367" s="21">
        <v>42605</v>
      </c>
    </row>
    <row r="10368" spans="1:6" ht="18.75" x14ac:dyDescent="0.3">
      <c r="A10368" s="20" t="s">
        <v>35530</v>
      </c>
      <c r="B10368" s="20" t="s">
        <v>5185</v>
      </c>
      <c r="C10368" s="20" t="s">
        <v>35529</v>
      </c>
      <c r="D10368" s="20" t="s">
        <v>35531</v>
      </c>
      <c r="E10368" s="16">
        <v>10</v>
      </c>
      <c r="F10368" s="21">
        <v>42605</v>
      </c>
    </row>
    <row r="10369" spans="1:6" ht="18.75" x14ac:dyDescent="0.3">
      <c r="A10369" s="20" t="s">
        <v>35533</v>
      </c>
      <c r="B10369" s="20" t="s">
        <v>5185</v>
      </c>
      <c r="C10369" s="20" t="s">
        <v>35532</v>
      </c>
      <c r="D10369" s="20" t="s">
        <v>35534</v>
      </c>
      <c r="E10369" s="16">
        <v>12.9048</v>
      </c>
      <c r="F10369" s="21">
        <v>42605</v>
      </c>
    </row>
    <row r="10370" spans="1:6" ht="18.75" x14ac:dyDescent="0.3">
      <c r="A10370" s="20" t="s">
        <v>35536</v>
      </c>
      <c r="B10370" s="20" t="s">
        <v>5185</v>
      </c>
      <c r="C10370" s="20" t="s">
        <v>35535</v>
      </c>
      <c r="D10370" s="20" t="s">
        <v>35537</v>
      </c>
      <c r="E10370" s="16">
        <v>10</v>
      </c>
      <c r="F10370" s="21">
        <v>42137</v>
      </c>
    </row>
    <row r="10371" spans="1:6" ht="18.75" x14ac:dyDescent="0.3">
      <c r="A10371" s="20" t="s">
        <v>35539</v>
      </c>
      <c r="B10371" s="20" t="s">
        <v>5185</v>
      </c>
      <c r="C10371" s="20" t="s">
        <v>35538</v>
      </c>
      <c r="D10371" s="20" t="s">
        <v>35540</v>
      </c>
      <c r="E10371" s="16">
        <v>13.2349</v>
      </c>
      <c r="F10371" s="21">
        <v>42633</v>
      </c>
    </row>
    <row r="10372" spans="1:6" ht="18.75" x14ac:dyDescent="0.3">
      <c r="A10372" s="20" t="s">
        <v>35542</v>
      </c>
      <c r="B10372" s="20" t="s">
        <v>5185</v>
      </c>
      <c r="C10372" s="20" t="s">
        <v>35541</v>
      </c>
      <c r="D10372" s="20" t="s">
        <v>35543</v>
      </c>
      <c r="E10372" s="16">
        <v>10</v>
      </c>
      <c r="F10372" s="21">
        <v>42633</v>
      </c>
    </row>
    <row r="10373" spans="1:6" ht="18.75" x14ac:dyDescent="0.3">
      <c r="A10373" s="20" t="s">
        <v>35545</v>
      </c>
      <c r="B10373" s="20" t="s">
        <v>5185</v>
      </c>
      <c r="C10373" s="20" t="s">
        <v>35544</v>
      </c>
      <c r="D10373" s="20" t="s">
        <v>35546</v>
      </c>
      <c r="E10373" s="16">
        <v>13.1584</v>
      </c>
      <c r="F10373" s="21">
        <v>42633</v>
      </c>
    </row>
    <row r="10374" spans="1:6" ht="18.75" x14ac:dyDescent="0.3">
      <c r="A10374" s="20" t="s">
        <v>35548</v>
      </c>
      <c r="B10374" s="20" t="s">
        <v>5185</v>
      </c>
      <c r="C10374" s="20" t="s">
        <v>35547</v>
      </c>
      <c r="D10374" s="20" t="s">
        <v>35549</v>
      </c>
      <c r="E10374" s="16">
        <v>10</v>
      </c>
      <c r="F10374" s="21">
        <v>42615</v>
      </c>
    </row>
    <row r="10375" spans="1:6" ht="18.75" x14ac:dyDescent="0.3">
      <c r="A10375" s="20" t="s">
        <v>35551</v>
      </c>
      <c r="B10375" s="20" t="s">
        <v>5185</v>
      </c>
      <c r="C10375" s="20" t="s">
        <v>35550</v>
      </c>
      <c r="D10375" s="20" t="s">
        <v>35552</v>
      </c>
      <c r="E10375" s="16">
        <v>13.27</v>
      </c>
      <c r="F10375" s="21">
        <v>42615</v>
      </c>
    </row>
    <row r="10376" spans="1:6" ht="18.75" x14ac:dyDescent="0.3">
      <c r="A10376" s="20" t="s">
        <v>35554</v>
      </c>
      <c r="B10376" s="20" t="s">
        <v>5185</v>
      </c>
      <c r="C10376" s="20" t="s">
        <v>35553</v>
      </c>
      <c r="D10376" s="20" t="s">
        <v>35555</v>
      </c>
      <c r="E10376" s="16">
        <v>10</v>
      </c>
      <c r="F10376" s="21">
        <v>42615</v>
      </c>
    </row>
    <row r="10377" spans="1:6" ht="18.75" x14ac:dyDescent="0.3">
      <c r="A10377" s="20" t="s">
        <v>35557</v>
      </c>
      <c r="B10377" s="20" t="s">
        <v>5185</v>
      </c>
      <c r="C10377" s="20" t="s">
        <v>35556</v>
      </c>
      <c r="D10377" s="20" t="s">
        <v>35558</v>
      </c>
      <c r="E10377" s="16">
        <v>13.110300000000001</v>
      </c>
      <c r="F10377" s="21">
        <v>42615</v>
      </c>
    </row>
    <row r="10378" spans="1:6" ht="18.75" x14ac:dyDescent="0.3">
      <c r="A10378" s="20" t="s">
        <v>35560</v>
      </c>
      <c r="B10378" s="20" t="s">
        <v>5185</v>
      </c>
      <c r="C10378" s="20" t="s">
        <v>35559</v>
      </c>
      <c r="D10378" s="20" t="s">
        <v>35561</v>
      </c>
      <c r="E10378" s="16">
        <v>13.274100000000001</v>
      </c>
      <c r="F10378" s="21">
        <v>42614</v>
      </c>
    </row>
    <row r="10379" spans="1:6" ht="18.75" x14ac:dyDescent="0.3">
      <c r="A10379" s="20" t="s">
        <v>35563</v>
      </c>
      <c r="B10379" s="20" t="s">
        <v>5185</v>
      </c>
      <c r="C10379" s="20" t="s">
        <v>35562</v>
      </c>
      <c r="D10379" s="20" t="s">
        <v>35564</v>
      </c>
      <c r="E10379" s="16">
        <v>10</v>
      </c>
      <c r="F10379" s="21">
        <v>42614</v>
      </c>
    </row>
    <row r="10380" spans="1:6" ht="18.75" x14ac:dyDescent="0.3">
      <c r="A10380" s="20" t="s">
        <v>35566</v>
      </c>
      <c r="B10380" s="20" t="s">
        <v>5185</v>
      </c>
      <c r="C10380" s="20" t="s">
        <v>35565</v>
      </c>
      <c r="D10380" s="20" t="s">
        <v>35567</v>
      </c>
      <c r="E10380" s="16">
        <v>13.203200000000001</v>
      </c>
      <c r="F10380" s="21">
        <v>42614</v>
      </c>
    </row>
    <row r="10381" spans="1:6" ht="18.75" x14ac:dyDescent="0.3">
      <c r="A10381" s="20" t="s">
        <v>35569</v>
      </c>
      <c r="B10381" s="20" t="s">
        <v>5185</v>
      </c>
      <c r="C10381" s="20" t="s">
        <v>35568</v>
      </c>
      <c r="D10381" s="20" t="s">
        <v>35570</v>
      </c>
      <c r="E10381" s="16">
        <v>13.287100000000001</v>
      </c>
      <c r="F10381" s="21">
        <v>42627</v>
      </c>
    </row>
    <row r="10382" spans="1:6" ht="18.75" x14ac:dyDescent="0.3">
      <c r="A10382" s="20" t="s">
        <v>35572</v>
      </c>
      <c r="B10382" s="20" t="s">
        <v>5185</v>
      </c>
      <c r="C10382" s="20" t="s">
        <v>35571</v>
      </c>
      <c r="D10382" s="20" t="s">
        <v>35573</v>
      </c>
      <c r="E10382" s="16">
        <v>10</v>
      </c>
      <c r="F10382" s="21">
        <v>42627</v>
      </c>
    </row>
    <row r="10383" spans="1:6" ht="18.75" x14ac:dyDescent="0.3">
      <c r="A10383" s="20" t="s">
        <v>35575</v>
      </c>
      <c r="B10383" s="20" t="s">
        <v>5185</v>
      </c>
      <c r="C10383" s="20" t="s">
        <v>35574</v>
      </c>
      <c r="D10383" s="20" t="s">
        <v>35576</v>
      </c>
      <c r="E10383" s="16">
        <v>13.101599999999999</v>
      </c>
      <c r="F10383" s="21">
        <v>42627</v>
      </c>
    </row>
    <row r="10384" spans="1:6" ht="18.75" x14ac:dyDescent="0.3">
      <c r="A10384" s="20" t="s">
        <v>35578</v>
      </c>
      <c r="B10384" s="20" t="s">
        <v>5185</v>
      </c>
      <c r="C10384" s="20" t="s">
        <v>35577</v>
      </c>
      <c r="D10384" s="20" t="s">
        <v>35579</v>
      </c>
      <c r="E10384" s="16">
        <v>10</v>
      </c>
      <c r="F10384" s="21">
        <v>42187</v>
      </c>
    </row>
    <row r="10385" spans="1:6" ht="18.75" x14ac:dyDescent="0.3">
      <c r="A10385" s="20" t="s">
        <v>35581</v>
      </c>
      <c r="B10385" s="20" t="s">
        <v>5185</v>
      </c>
      <c r="C10385" s="20" t="s">
        <v>35580</v>
      </c>
      <c r="D10385" s="20" t="s">
        <v>35582</v>
      </c>
      <c r="E10385" s="16">
        <v>13.616199999999999</v>
      </c>
      <c r="F10385" s="21">
        <v>42940</v>
      </c>
    </row>
    <row r="10386" spans="1:6" ht="18.75" x14ac:dyDescent="0.3">
      <c r="A10386" s="20" t="s">
        <v>35584</v>
      </c>
      <c r="B10386" s="20" t="s">
        <v>5185</v>
      </c>
      <c r="C10386" s="20" t="s">
        <v>35583</v>
      </c>
      <c r="D10386" s="20" t="s">
        <v>35585</v>
      </c>
      <c r="E10386" s="16">
        <v>10</v>
      </c>
      <c r="F10386" s="21">
        <v>42187</v>
      </c>
    </row>
    <row r="10387" spans="1:6" ht="18.75" x14ac:dyDescent="0.3">
      <c r="A10387" s="20" t="s">
        <v>35587</v>
      </c>
      <c r="B10387" s="20" t="s">
        <v>5185</v>
      </c>
      <c r="C10387" s="20" t="s">
        <v>35586</v>
      </c>
      <c r="D10387" s="20" t="s">
        <v>35588</v>
      </c>
      <c r="E10387" s="16">
        <v>13.527100000000001</v>
      </c>
      <c r="F10387" s="21">
        <v>42940</v>
      </c>
    </row>
    <row r="10388" spans="1:6" ht="18.75" x14ac:dyDescent="0.3">
      <c r="A10388" s="20" t="s">
        <v>35590</v>
      </c>
      <c r="B10388" s="20" t="s">
        <v>5185</v>
      </c>
      <c r="C10388" s="20" t="s">
        <v>35589</v>
      </c>
      <c r="D10388" s="20" t="s">
        <v>35591</v>
      </c>
      <c r="E10388" s="16">
        <v>13.193300000000001</v>
      </c>
      <c r="F10388" s="21">
        <v>42852</v>
      </c>
    </row>
    <row r="10389" spans="1:6" ht="18.75" x14ac:dyDescent="0.3">
      <c r="A10389" s="20" t="s">
        <v>35593</v>
      </c>
      <c r="B10389" s="20" t="s">
        <v>5185</v>
      </c>
      <c r="C10389" s="20" t="s">
        <v>35592</v>
      </c>
      <c r="D10389" s="20" t="s">
        <v>35594</v>
      </c>
      <c r="E10389" s="16">
        <v>13.114100000000001</v>
      </c>
      <c r="F10389" s="21">
        <v>42852</v>
      </c>
    </row>
    <row r="10390" spans="1:6" ht="18.75" x14ac:dyDescent="0.3">
      <c r="A10390" s="20" t="s">
        <v>35596</v>
      </c>
      <c r="B10390" s="20" t="s">
        <v>5185</v>
      </c>
      <c r="C10390" s="20" t="s">
        <v>35595</v>
      </c>
      <c r="D10390" s="20" t="s">
        <v>35597</v>
      </c>
      <c r="E10390" s="16">
        <v>13.179500000000001</v>
      </c>
      <c r="F10390" s="21">
        <v>42852</v>
      </c>
    </row>
    <row r="10391" spans="1:6" ht="18.75" x14ac:dyDescent="0.3">
      <c r="A10391" s="20" t="s">
        <v>35599</v>
      </c>
      <c r="B10391" s="20" t="s">
        <v>5185</v>
      </c>
      <c r="C10391" s="20" t="s">
        <v>35598</v>
      </c>
      <c r="D10391" s="20" t="s">
        <v>35600</v>
      </c>
      <c r="E10391" s="16">
        <v>10</v>
      </c>
      <c r="F10391" s="21">
        <v>42852</v>
      </c>
    </row>
    <row r="10392" spans="1:6" ht="18.75" x14ac:dyDescent="0.3">
      <c r="A10392" s="20" t="s">
        <v>35602</v>
      </c>
      <c r="B10392" s="20" t="s">
        <v>5185</v>
      </c>
      <c r="C10392" s="20" t="s">
        <v>35601</v>
      </c>
      <c r="D10392" s="20" t="s">
        <v>35603</v>
      </c>
      <c r="E10392" s="16">
        <v>13.1014</v>
      </c>
      <c r="F10392" s="21">
        <v>42852</v>
      </c>
    </row>
    <row r="10393" spans="1:6" ht="18.75" x14ac:dyDescent="0.3">
      <c r="A10393" s="20" t="s">
        <v>35605</v>
      </c>
      <c r="B10393" s="20" t="s">
        <v>5185</v>
      </c>
      <c r="C10393" s="20" t="s">
        <v>35604</v>
      </c>
      <c r="D10393" s="20" t="s">
        <v>35606</v>
      </c>
      <c r="E10393" s="16">
        <v>13.128500000000001</v>
      </c>
      <c r="F10393" s="21">
        <v>42852</v>
      </c>
    </row>
    <row r="10394" spans="1:6" ht="18.75" x14ac:dyDescent="0.3">
      <c r="A10394" s="20" t="s">
        <v>35608</v>
      </c>
      <c r="B10394" s="20" t="s">
        <v>5185</v>
      </c>
      <c r="C10394" s="20" t="s">
        <v>35607</v>
      </c>
      <c r="D10394" s="20" t="s">
        <v>35609</v>
      </c>
      <c r="E10394" s="16">
        <v>10</v>
      </c>
      <c r="F10394" s="21">
        <v>42852</v>
      </c>
    </row>
    <row r="10395" spans="1:6" ht="18.75" x14ac:dyDescent="0.3">
      <c r="A10395" s="20" t="s">
        <v>35611</v>
      </c>
      <c r="B10395" s="20" t="s">
        <v>5185</v>
      </c>
      <c r="C10395" s="20" t="s">
        <v>35610</v>
      </c>
      <c r="D10395" s="20" t="s">
        <v>35612</v>
      </c>
      <c r="E10395" s="16">
        <v>13.036199999999999</v>
      </c>
      <c r="F10395" s="21">
        <v>42852</v>
      </c>
    </row>
    <row r="10396" spans="1:6" ht="18.75" x14ac:dyDescent="0.3">
      <c r="A10396" s="20" t="s">
        <v>35614</v>
      </c>
      <c r="B10396" s="20" t="s">
        <v>5185</v>
      </c>
      <c r="C10396" s="20" t="s">
        <v>35613</v>
      </c>
      <c r="D10396" s="20" t="s">
        <v>35615</v>
      </c>
      <c r="E10396" s="16">
        <v>12.8223</v>
      </c>
      <c r="F10396" s="21">
        <v>42759</v>
      </c>
    </row>
    <row r="10397" spans="1:6" ht="18.75" x14ac:dyDescent="0.3">
      <c r="A10397" s="20" t="s">
        <v>35617</v>
      </c>
      <c r="B10397" s="20" t="s">
        <v>5185</v>
      </c>
      <c r="C10397" s="20" t="s">
        <v>35616</v>
      </c>
      <c r="D10397" s="20" t="s">
        <v>35618</v>
      </c>
      <c r="E10397" s="16">
        <v>12.7842</v>
      </c>
      <c r="F10397" s="21">
        <v>42759</v>
      </c>
    </row>
    <row r="10398" spans="1:6" ht="18.75" x14ac:dyDescent="0.3">
      <c r="A10398" s="20" t="s">
        <v>35620</v>
      </c>
      <c r="B10398" s="20" t="s">
        <v>5185</v>
      </c>
      <c r="C10398" s="20" t="s">
        <v>35619</v>
      </c>
      <c r="D10398" s="20" t="s">
        <v>35621</v>
      </c>
      <c r="E10398" s="16">
        <v>10</v>
      </c>
      <c r="F10398" s="21">
        <v>42110</v>
      </c>
    </row>
    <row r="10399" spans="1:6" ht="18.75" x14ac:dyDescent="0.3">
      <c r="A10399" s="20" t="s">
        <v>35623</v>
      </c>
      <c r="B10399" s="20" t="s">
        <v>5185</v>
      </c>
      <c r="C10399" s="20" t="s">
        <v>35622</v>
      </c>
      <c r="D10399" s="20" t="s">
        <v>35624</v>
      </c>
      <c r="E10399" s="16">
        <v>13.093999999999999</v>
      </c>
      <c r="F10399" s="21">
        <v>42850</v>
      </c>
    </row>
    <row r="10400" spans="1:6" ht="18.75" x14ac:dyDescent="0.3">
      <c r="A10400" s="20" t="s">
        <v>35626</v>
      </c>
      <c r="B10400" s="20" t="s">
        <v>5185</v>
      </c>
      <c r="C10400" s="20" t="s">
        <v>35625</v>
      </c>
      <c r="D10400" s="20" t="s">
        <v>35627</v>
      </c>
      <c r="E10400" s="16">
        <v>10</v>
      </c>
      <c r="F10400" s="21">
        <v>42110</v>
      </c>
    </row>
    <row r="10401" spans="1:6" ht="18.75" x14ac:dyDescent="0.3">
      <c r="A10401" s="20" t="s">
        <v>35629</v>
      </c>
      <c r="B10401" s="20" t="s">
        <v>5185</v>
      </c>
      <c r="C10401" s="20" t="s">
        <v>35628</v>
      </c>
      <c r="D10401" s="20" t="s">
        <v>35630</v>
      </c>
      <c r="E10401" s="16">
        <v>13.007300000000001</v>
      </c>
      <c r="F10401" s="21">
        <v>42850</v>
      </c>
    </row>
    <row r="10402" spans="1:6" ht="18.75" x14ac:dyDescent="0.3">
      <c r="A10402" s="20" t="s">
        <v>35632</v>
      </c>
      <c r="B10402" s="20" t="s">
        <v>5185</v>
      </c>
      <c r="C10402" s="20" t="s">
        <v>35631</v>
      </c>
      <c r="D10402" s="20" t="s">
        <v>35633</v>
      </c>
      <c r="E10402" s="16">
        <v>10</v>
      </c>
      <c r="F10402" s="21">
        <v>42110</v>
      </c>
    </row>
    <row r="10403" spans="1:6" ht="18.75" x14ac:dyDescent="0.3">
      <c r="A10403" s="20" t="s">
        <v>35635</v>
      </c>
      <c r="B10403" s="20" t="s">
        <v>5185</v>
      </c>
      <c r="C10403" s="20" t="s">
        <v>35634</v>
      </c>
      <c r="D10403" s="20" t="s">
        <v>35636</v>
      </c>
      <c r="E10403" s="16">
        <v>13.0662</v>
      </c>
      <c r="F10403" s="21">
        <v>42850</v>
      </c>
    </row>
    <row r="10404" spans="1:6" ht="18.75" x14ac:dyDescent="0.3">
      <c r="A10404" s="20" t="s">
        <v>35638</v>
      </c>
      <c r="B10404" s="20" t="s">
        <v>5185</v>
      </c>
      <c r="C10404" s="20" t="s">
        <v>35637</v>
      </c>
      <c r="D10404" s="20" t="s">
        <v>35639</v>
      </c>
      <c r="E10404" s="16">
        <v>12.9818</v>
      </c>
      <c r="F10404" s="21">
        <v>42850</v>
      </c>
    </row>
    <row r="10405" spans="1:6" ht="18.75" x14ac:dyDescent="0.3">
      <c r="A10405" s="20" t="s">
        <v>35641</v>
      </c>
      <c r="B10405" s="20" t="s">
        <v>5185</v>
      </c>
      <c r="C10405" s="20" t="s">
        <v>35640</v>
      </c>
      <c r="D10405" s="20" t="s">
        <v>35642</v>
      </c>
      <c r="E10405" s="16">
        <v>13.0639</v>
      </c>
      <c r="F10405" s="21">
        <v>42863</v>
      </c>
    </row>
    <row r="10406" spans="1:6" ht="18.75" x14ac:dyDescent="0.3">
      <c r="A10406" s="20" t="s">
        <v>35644</v>
      </c>
      <c r="B10406" s="20" t="s">
        <v>5185</v>
      </c>
      <c r="C10406" s="20" t="s">
        <v>35643</v>
      </c>
      <c r="D10406" s="20" t="s">
        <v>35645</v>
      </c>
      <c r="E10406" s="16">
        <v>13.027900000000001</v>
      </c>
      <c r="F10406" s="21">
        <v>42863</v>
      </c>
    </row>
    <row r="10407" spans="1:6" ht="18.75" x14ac:dyDescent="0.3">
      <c r="A10407" s="20" t="s">
        <v>35647</v>
      </c>
      <c r="B10407" s="20" t="s">
        <v>5185</v>
      </c>
      <c r="C10407" s="20" t="s">
        <v>35646</v>
      </c>
      <c r="D10407" s="20" t="s">
        <v>35648</v>
      </c>
      <c r="E10407" s="16">
        <v>11.1432</v>
      </c>
      <c r="F10407" s="21">
        <v>42107</v>
      </c>
    </row>
    <row r="10408" spans="1:6" ht="18.75" x14ac:dyDescent="0.3">
      <c r="A10408" s="20" t="s">
        <v>35650</v>
      </c>
      <c r="B10408" s="20" t="s">
        <v>5185</v>
      </c>
      <c r="C10408" s="20" t="s">
        <v>35649</v>
      </c>
      <c r="D10408" s="20" t="s">
        <v>35651</v>
      </c>
      <c r="E10408" s="16">
        <v>10</v>
      </c>
      <c r="F10408" s="21">
        <v>42107</v>
      </c>
    </row>
    <row r="10409" spans="1:6" ht="18.75" x14ac:dyDescent="0.3">
      <c r="A10409" s="20" t="s">
        <v>35653</v>
      </c>
      <c r="B10409" s="20" t="s">
        <v>5185</v>
      </c>
      <c r="C10409" s="20" t="s">
        <v>35652</v>
      </c>
      <c r="D10409" s="20" t="s">
        <v>35654</v>
      </c>
      <c r="E10409" s="16">
        <v>11.1249</v>
      </c>
      <c r="F10409" s="21">
        <v>42107</v>
      </c>
    </row>
    <row r="10410" spans="1:6" ht="18.75" x14ac:dyDescent="0.3">
      <c r="A10410" s="20" t="s">
        <v>35656</v>
      </c>
      <c r="B10410" s="20" t="s">
        <v>5185</v>
      </c>
      <c r="C10410" s="20" t="s">
        <v>35655</v>
      </c>
      <c r="D10410" s="20" t="s">
        <v>35657</v>
      </c>
      <c r="E10410" s="16">
        <v>10</v>
      </c>
      <c r="F10410" s="21">
        <v>42710</v>
      </c>
    </row>
    <row r="10411" spans="1:6" ht="18.75" x14ac:dyDescent="0.3">
      <c r="A10411" s="20" t="s">
        <v>35659</v>
      </c>
      <c r="B10411" s="20" t="s">
        <v>5185</v>
      </c>
      <c r="C10411" s="20" t="s">
        <v>35658</v>
      </c>
      <c r="D10411" s="20" t="s">
        <v>35660</v>
      </c>
      <c r="E10411" s="16">
        <v>12.871700000000001</v>
      </c>
      <c r="F10411" s="21">
        <v>42710</v>
      </c>
    </row>
    <row r="10412" spans="1:6" ht="18.75" x14ac:dyDescent="0.3">
      <c r="A10412" s="20" t="s">
        <v>35662</v>
      </c>
      <c r="B10412" s="20" t="s">
        <v>5185</v>
      </c>
      <c r="C10412" s="20" t="s">
        <v>35661</v>
      </c>
      <c r="D10412" s="20" t="s">
        <v>35663</v>
      </c>
      <c r="E10412" s="16">
        <v>10</v>
      </c>
      <c r="F10412" s="21">
        <v>42710</v>
      </c>
    </row>
    <row r="10413" spans="1:6" ht="18.75" x14ac:dyDescent="0.3">
      <c r="A10413" s="20" t="s">
        <v>35665</v>
      </c>
      <c r="B10413" s="20" t="s">
        <v>5185</v>
      </c>
      <c r="C10413" s="20" t="s">
        <v>35664</v>
      </c>
      <c r="D10413" s="20" t="s">
        <v>35666</v>
      </c>
      <c r="E10413" s="16">
        <v>12.819699999999999</v>
      </c>
      <c r="F10413" s="21">
        <v>42710</v>
      </c>
    </row>
    <row r="10414" spans="1:6" ht="18.75" x14ac:dyDescent="0.3">
      <c r="A10414" s="20" t="s">
        <v>35668</v>
      </c>
      <c r="B10414" s="20" t="s">
        <v>5185</v>
      </c>
      <c r="C10414" s="20" t="s">
        <v>35667</v>
      </c>
      <c r="D10414" s="20" t="s">
        <v>35669</v>
      </c>
      <c r="E10414" s="16">
        <v>12.0258</v>
      </c>
      <c r="F10414" s="21">
        <v>43283</v>
      </c>
    </row>
    <row r="10415" spans="1:6" ht="18.75" x14ac:dyDescent="0.3">
      <c r="A10415" s="20" t="s">
        <v>35671</v>
      </c>
      <c r="B10415" s="20" t="s">
        <v>5185</v>
      </c>
      <c r="C10415" s="20" t="s">
        <v>35670</v>
      </c>
      <c r="D10415" s="20" t="s">
        <v>35672</v>
      </c>
      <c r="E10415" s="16">
        <v>15.084899999999999</v>
      </c>
      <c r="F10415" s="21">
        <v>43283</v>
      </c>
    </row>
    <row r="10416" spans="1:6" ht="18.75" x14ac:dyDescent="0.3">
      <c r="A10416" s="20" t="s">
        <v>35674</v>
      </c>
      <c r="B10416" s="20" t="s">
        <v>5185</v>
      </c>
      <c r="C10416" s="20" t="s">
        <v>35673</v>
      </c>
      <c r="D10416" s="20" t="s">
        <v>35675</v>
      </c>
      <c r="E10416" s="16">
        <v>11.9505</v>
      </c>
      <c r="F10416" s="21">
        <v>43283</v>
      </c>
    </row>
    <row r="10417" spans="1:6" ht="18.75" x14ac:dyDescent="0.3">
      <c r="A10417" s="20" t="s">
        <v>35677</v>
      </c>
      <c r="B10417" s="20" t="s">
        <v>5185</v>
      </c>
      <c r="C10417" s="20" t="s">
        <v>35676</v>
      </c>
      <c r="D10417" s="20" t="s">
        <v>35678</v>
      </c>
      <c r="E10417" s="16">
        <v>14.8256</v>
      </c>
      <c r="F10417" s="21">
        <v>43283</v>
      </c>
    </row>
    <row r="10418" spans="1:6" ht="18.75" x14ac:dyDescent="0.3">
      <c r="A10418" s="20" t="s">
        <v>35680</v>
      </c>
      <c r="B10418" s="20" t="s">
        <v>5185</v>
      </c>
      <c r="C10418" s="20" t="s">
        <v>35679</v>
      </c>
      <c r="D10418" s="20" t="s">
        <v>35681</v>
      </c>
      <c r="E10418" s="16">
        <v>10</v>
      </c>
      <c r="F10418" s="21">
        <v>42850</v>
      </c>
    </row>
    <row r="10419" spans="1:6" ht="18.75" x14ac:dyDescent="0.3">
      <c r="A10419" s="20" t="s">
        <v>35683</v>
      </c>
      <c r="B10419" s="20" t="s">
        <v>5185</v>
      </c>
      <c r="C10419" s="20" t="s">
        <v>35682</v>
      </c>
      <c r="D10419" s="20" t="s">
        <v>35684</v>
      </c>
      <c r="E10419" s="16">
        <v>13.0344</v>
      </c>
      <c r="F10419" s="21">
        <v>42850</v>
      </c>
    </row>
    <row r="10420" spans="1:6" ht="18.75" x14ac:dyDescent="0.3">
      <c r="A10420" s="20" t="s">
        <v>35686</v>
      </c>
      <c r="B10420" s="20" t="s">
        <v>5185</v>
      </c>
      <c r="C10420" s="20" t="s">
        <v>35685</v>
      </c>
      <c r="D10420" s="20" t="s">
        <v>35687</v>
      </c>
      <c r="E10420" s="16">
        <v>10</v>
      </c>
      <c r="F10420" s="21">
        <v>42114</v>
      </c>
    </row>
    <row r="10421" spans="1:6" ht="18.75" x14ac:dyDescent="0.3">
      <c r="A10421" s="20" t="s">
        <v>35689</v>
      </c>
      <c r="B10421" s="20" t="s">
        <v>5185</v>
      </c>
      <c r="C10421" s="20" t="s">
        <v>35688</v>
      </c>
      <c r="D10421" s="20" t="s">
        <v>35690</v>
      </c>
      <c r="E10421" s="16">
        <v>12.9155</v>
      </c>
      <c r="F10421" s="21">
        <v>42850</v>
      </c>
    </row>
    <row r="10422" spans="1:6" ht="18.75" x14ac:dyDescent="0.3">
      <c r="A10422" s="20" t="s">
        <v>35692</v>
      </c>
      <c r="B10422" s="20" t="s">
        <v>5185</v>
      </c>
      <c r="C10422" s="20" t="s">
        <v>35691</v>
      </c>
      <c r="D10422" s="20" t="s">
        <v>35693</v>
      </c>
      <c r="E10422" s="16">
        <v>10</v>
      </c>
      <c r="F10422" s="21">
        <v>42111</v>
      </c>
    </row>
    <row r="10423" spans="1:6" ht="18.75" x14ac:dyDescent="0.3">
      <c r="A10423" s="20" t="s">
        <v>35695</v>
      </c>
      <c r="B10423" s="20" t="s">
        <v>5185</v>
      </c>
      <c r="C10423" s="20" t="s">
        <v>35694</v>
      </c>
      <c r="D10423" s="20" t="s">
        <v>35696</v>
      </c>
      <c r="E10423" s="16">
        <v>13.0616</v>
      </c>
      <c r="F10423" s="21">
        <v>42850</v>
      </c>
    </row>
    <row r="10424" spans="1:6" ht="18.75" x14ac:dyDescent="0.3">
      <c r="A10424" s="20" t="s">
        <v>35698</v>
      </c>
      <c r="B10424" s="20" t="s">
        <v>5185</v>
      </c>
      <c r="C10424" s="20" t="s">
        <v>35697</v>
      </c>
      <c r="D10424" s="20" t="s">
        <v>35699</v>
      </c>
      <c r="E10424" s="16">
        <v>10</v>
      </c>
      <c r="F10424" s="21">
        <v>42850</v>
      </c>
    </row>
    <row r="10425" spans="1:6" ht="18.75" x14ac:dyDescent="0.3">
      <c r="A10425" s="20" t="s">
        <v>35701</v>
      </c>
      <c r="B10425" s="20" t="s">
        <v>5185</v>
      </c>
      <c r="C10425" s="20" t="s">
        <v>35700</v>
      </c>
      <c r="D10425" s="20" t="s">
        <v>35702</v>
      </c>
      <c r="E10425" s="16">
        <v>12.9419</v>
      </c>
      <c r="F10425" s="21">
        <v>42850</v>
      </c>
    </row>
    <row r="10426" spans="1:6" ht="18.75" x14ac:dyDescent="0.3">
      <c r="A10426" s="20" t="s">
        <v>35704</v>
      </c>
      <c r="B10426" s="20" t="s">
        <v>5185</v>
      </c>
      <c r="C10426" s="20" t="s">
        <v>35703</v>
      </c>
      <c r="D10426" s="20" t="s">
        <v>35705</v>
      </c>
      <c r="E10426" s="16">
        <v>10</v>
      </c>
      <c r="F10426" s="21">
        <v>42954</v>
      </c>
    </row>
    <row r="10427" spans="1:6" ht="18.75" x14ac:dyDescent="0.3">
      <c r="A10427" s="20" t="s">
        <v>35707</v>
      </c>
      <c r="B10427" s="20" t="s">
        <v>5185</v>
      </c>
      <c r="C10427" s="20" t="s">
        <v>35706</v>
      </c>
      <c r="D10427" s="20" t="s">
        <v>35708</v>
      </c>
      <c r="E10427" s="16">
        <v>13.5564</v>
      </c>
      <c r="F10427" s="21">
        <v>42954</v>
      </c>
    </row>
    <row r="10428" spans="1:6" ht="18.75" x14ac:dyDescent="0.3">
      <c r="A10428" s="20" t="s">
        <v>35710</v>
      </c>
      <c r="B10428" s="20" t="s">
        <v>5185</v>
      </c>
      <c r="C10428" s="20" t="s">
        <v>35709</v>
      </c>
      <c r="D10428" s="20" t="s">
        <v>35711</v>
      </c>
      <c r="E10428" s="16">
        <v>10</v>
      </c>
      <c r="F10428" s="21">
        <v>42528</v>
      </c>
    </row>
    <row r="10429" spans="1:6" ht="18.75" x14ac:dyDescent="0.3">
      <c r="A10429" s="20" t="s">
        <v>35713</v>
      </c>
      <c r="B10429" s="20" t="s">
        <v>5185</v>
      </c>
      <c r="C10429" s="20" t="s">
        <v>35712</v>
      </c>
      <c r="D10429" s="20" t="s">
        <v>35714</v>
      </c>
      <c r="E10429" s="16">
        <v>13.4278</v>
      </c>
      <c r="F10429" s="21">
        <v>42954</v>
      </c>
    </row>
    <row r="10430" spans="1:6" ht="18.75" x14ac:dyDescent="0.3">
      <c r="A10430" s="20" t="s">
        <v>35716</v>
      </c>
      <c r="B10430" s="20" t="s">
        <v>5185</v>
      </c>
      <c r="C10430" s="20" t="s">
        <v>35715</v>
      </c>
      <c r="D10430" s="20" t="s">
        <v>35717</v>
      </c>
      <c r="E10430" s="16">
        <v>13.0105</v>
      </c>
      <c r="F10430" s="21">
        <v>42835</v>
      </c>
    </row>
    <row r="10431" spans="1:6" ht="18.75" x14ac:dyDescent="0.3">
      <c r="A10431" s="20" t="s">
        <v>35719</v>
      </c>
      <c r="B10431" s="20" t="s">
        <v>5185</v>
      </c>
      <c r="C10431" s="20" t="s">
        <v>35718</v>
      </c>
      <c r="D10431" s="20" t="s">
        <v>35720</v>
      </c>
      <c r="E10431" s="16">
        <v>12.9758</v>
      </c>
      <c r="F10431" s="21">
        <v>42835</v>
      </c>
    </row>
    <row r="10432" spans="1:6" ht="18.75" x14ac:dyDescent="0.3">
      <c r="A10432" s="20" t="s">
        <v>35722</v>
      </c>
      <c r="B10432" s="20" t="s">
        <v>5185</v>
      </c>
      <c r="C10432" s="20" t="s">
        <v>35721</v>
      </c>
      <c r="D10432" s="20" t="s">
        <v>35723</v>
      </c>
      <c r="E10432" s="16">
        <v>10</v>
      </c>
      <c r="F10432" s="21">
        <v>42849</v>
      </c>
    </row>
    <row r="10433" spans="1:6" ht="18.75" x14ac:dyDescent="0.3">
      <c r="A10433" s="20" t="s">
        <v>35725</v>
      </c>
      <c r="B10433" s="20" t="s">
        <v>5185</v>
      </c>
      <c r="C10433" s="20" t="s">
        <v>35724</v>
      </c>
      <c r="D10433" s="20" t="s">
        <v>35726</v>
      </c>
      <c r="E10433" s="16">
        <v>13.2454</v>
      </c>
      <c r="F10433" s="21">
        <v>42849</v>
      </c>
    </row>
    <row r="10434" spans="1:6" ht="18.75" x14ac:dyDescent="0.3">
      <c r="A10434" s="20" t="s">
        <v>35728</v>
      </c>
      <c r="B10434" s="20" t="s">
        <v>5185</v>
      </c>
      <c r="C10434" s="20" t="s">
        <v>35727</v>
      </c>
      <c r="D10434" s="20" t="s">
        <v>35729</v>
      </c>
      <c r="E10434" s="16">
        <v>10</v>
      </c>
      <c r="F10434" s="21">
        <v>42849</v>
      </c>
    </row>
    <row r="10435" spans="1:6" ht="18.75" x14ac:dyDescent="0.3">
      <c r="A10435" s="20" t="s">
        <v>35731</v>
      </c>
      <c r="B10435" s="20" t="s">
        <v>5185</v>
      </c>
      <c r="C10435" s="20" t="s">
        <v>35730</v>
      </c>
      <c r="D10435" s="20" t="s">
        <v>35732</v>
      </c>
      <c r="E10435" s="16">
        <v>13.008100000000001</v>
      </c>
      <c r="F10435" s="21">
        <v>42849</v>
      </c>
    </row>
    <row r="10436" spans="1:6" ht="18.75" x14ac:dyDescent="0.3">
      <c r="A10436" s="20" t="s">
        <v>35734</v>
      </c>
      <c r="B10436" s="20" t="s">
        <v>5185</v>
      </c>
      <c r="C10436" s="20" t="s">
        <v>35733</v>
      </c>
      <c r="D10436" s="20" t="s">
        <v>35735</v>
      </c>
      <c r="E10436" s="16">
        <v>14.0991</v>
      </c>
      <c r="F10436" s="21">
        <v>43283</v>
      </c>
    </row>
    <row r="10437" spans="1:6" ht="18.75" x14ac:dyDescent="0.3">
      <c r="A10437" s="20" t="s">
        <v>35737</v>
      </c>
      <c r="B10437" s="20" t="s">
        <v>5185</v>
      </c>
      <c r="C10437" s="20" t="s">
        <v>35736</v>
      </c>
      <c r="D10437" s="20" t="s">
        <v>35738</v>
      </c>
      <c r="E10437" s="16">
        <v>14.024100000000001</v>
      </c>
      <c r="F10437" s="21">
        <v>43283</v>
      </c>
    </row>
    <row r="10438" spans="1:6" ht="18.75" x14ac:dyDescent="0.3">
      <c r="A10438" s="20" t="s">
        <v>35740</v>
      </c>
      <c r="B10438" s="20" t="s">
        <v>5185</v>
      </c>
      <c r="C10438" s="20" t="s">
        <v>35739</v>
      </c>
      <c r="D10438" s="20" t="s">
        <v>35741</v>
      </c>
      <c r="E10438" s="16">
        <v>10</v>
      </c>
      <c r="F10438" s="21">
        <v>42101</v>
      </c>
    </row>
    <row r="10439" spans="1:6" ht="18.75" x14ac:dyDescent="0.3">
      <c r="A10439" s="20" t="s">
        <v>35743</v>
      </c>
      <c r="B10439" s="20" t="s">
        <v>5185</v>
      </c>
      <c r="C10439" s="20" t="s">
        <v>35742</v>
      </c>
      <c r="D10439" s="20" t="s">
        <v>35744</v>
      </c>
      <c r="E10439" s="16">
        <v>14.2798</v>
      </c>
      <c r="F10439" s="21">
        <v>43262</v>
      </c>
    </row>
    <row r="10440" spans="1:6" ht="18.75" x14ac:dyDescent="0.3">
      <c r="A10440" s="20" t="s">
        <v>35746</v>
      </c>
      <c r="B10440" s="20" t="s">
        <v>5185</v>
      </c>
      <c r="C10440" s="20" t="s">
        <v>35745</v>
      </c>
      <c r="D10440" s="20" t="s">
        <v>35747</v>
      </c>
      <c r="E10440" s="16">
        <v>10</v>
      </c>
      <c r="F10440" s="21">
        <v>42101</v>
      </c>
    </row>
    <row r="10441" spans="1:6" ht="18.75" x14ac:dyDescent="0.3">
      <c r="A10441" s="20" t="s">
        <v>35749</v>
      </c>
      <c r="B10441" s="20" t="s">
        <v>5185</v>
      </c>
      <c r="C10441" s="20" t="s">
        <v>35748</v>
      </c>
      <c r="D10441" s="20" t="s">
        <v>35750</v>
      </c>
      <c r="E10441" s="16">
        <v>14.1195</v>
      </c>
      <c r="F10441" s="21">
        <v>43262</v>
      </c>
    </row>
    <row r="10442" spans="1:6" ht="18.75" x14ac:dyDescent="0.3">
      <c r="A10442" s="20" t="s">
        <v>35752</v>
      </c>
      <c r="B10442" s="20" t="s">
        <v>5185</v>
      </c>
      <c r="C10442" s="20" t="s">
        <v>35751</v>
      </c>
      <c r="D10442" s="20" t="s">
        <v>35753</v>
      </c>
      <c r="E10442" s="16">
        <v>10</v>
      </c>
      <c r="F10442" s="21">
        <v>42101</v>
      </c>
    </row>
    <row r="10443" spans="1:6" ht="18.75" x14ac:dyDescent="0.3">
      <c r="A10443" s="20" t="s">
        <v>35755</v>
      </c>
      <c r="B10443" s="20" t="s">
        <v>5185</v>
      </c>
      <c r="C10443" s="20" t="s">
        <v>35754</v>
      </c>
      <c r="D10443" s="20" t="s">
        <v>35756</v>
      </c>
      <c r="E10443" s="16">
        <v>14.267799999999999</v>
      </c>
      <c r="F10443" s="21">
        <v>43262</v>
      </c>
    </row>
    <row r="10444" spans="1:6" ht="18.75" x14ac:dyDescent="0.3">
      <c r="A10444" s="20" t="s">
        <v>35758</v>
      </c>
      <c r="B10444" s="20" t="s">
        <v>5185</v>
      </c>
      <c r="C10444" s="20" t="s">
        <v>35757</v>
      </c>
      <c r="D10444" s="20" t="s">
        <v>35759</v>
      </c>
      <c r="E10444" s="16">
        <v>10</v>
      </c>
      <c r="F10444" s="21">
        <v>43262</v>
      </c>
    </row>
    <row r="10445" spans="1:6" ht="18.75" x14ac:dyDescent="0.3">
      <c r="A10445" s="20" t="s">
        <v>35761</v>
      </c>
      <c r="B10445" s="20" t="s">
        <v>5185</v>
      </c>
      <c r="C10445" s="20" t="s">
        <v>35760</v>
      </c>
      <c r="D10445" s="20" t="s">
        <v>35762</v>
      </c>
      <c r="E10445" s="16">
        <v>14.1798</v>
      </c>
      <c r="F10445" s="21">
        <v>43262</v>
      </c>
    </row>
    <row r="10446" spans="1:6" ht="18.75" x14ac:dyDescent="0.3">
      <c r="A10446" s="20" t="s">
        <v>35764</v>
      </c>
      <c r="B10446" s="20" t="s">
        <v>5185</v>
      </c>
      <c r="C10446" s="20" t="s">
        <v>35763</v>
      </c>
      <c r="D10446" s="20" t="s">
        <v>35765</v>
      </c>
      <c r="E10446" s="16">
        <v>10</v>
      </c>
      <c r="F10446" s="21">
        <v>42184</v>
      </c>
    </row>
    <row r="10447" spans="1:6" ht="18.75" x14ac:dyDescent="0.3">
      <c r="A10447" s="20" t="s">
        <v>35767</v>
      </c>
      <c r="B10447" s="20" t="s">
        <v>5185</v>
      </c>
      <c r="C10447" s="20" t="s">
        <v>35766</v>
      </c>
      <c r="D10447" s="20" t="s">
        <v>35768</v>
      </c>
      <c r="E10447" s="16">
        <v>10</v>
      </c>
      <c r="F10447" s="21">
        <v>42940</v>
      </c>
    </row>
    <row r="10448" spans="1:6" ht="18.75" x14ac:dyDescent="0.3">
      <c r="A10448" s="20" t="s">
        <v>35770</v>
      </c>
      <c r="B10448" s="20" t="s">
        <v>5185</v>
      </c>
      <c r="C10448" s="20" t="s">
        <v>35769</v>
      </c>
      <c r="D10448" s="20" t="s">
        <v>35771</v>
      </c>
      <c r="E10448" s="16">
        <v>13.539400000000001</v>
      </c>
      <c r="F10448" s="21">
        <v>42940</v>
      </c>
    </row>
    <row r="10449" spans="1:6" ht="18.75" x14ac:dyDescent="0.3">
      <c r="A10449" s="20" t="s">
        <v>35773</v>
      </c>
      <c r="B10449" s="20" t="s">
        <v>5185</v>
      </c>
      <c r="C10449" s="20" t="s">
        <v>35772</v>
      </c>
      <c r="D10449" s="20" t="s">
        <v>35774</v>
      </c>
      <c r="E10449" s="16">
        <v>13.4468</v>
      </c>
      <c r="F10449" s="21">
        <v>42940</v>
      </c>
    </row>
    <row r="10450" spans="1:6" ht="18.75" x14ac:dyDescent="0.3">
      <c r="A10450" s="20" t="s">
        <v>35776</v>
      </c>
      <c r="B10450" s="20" t="s">
        <v>5185</v>
      </c>
      <c r="C10450" s="20" t="s">
        <v>35775</v>
      </c>
      <c r="D10450" s="20" t="s">
        <v>35777</v>
      </c>
      <c r="E10450" s="16">
        <v>10</v>
      </c>
      <c r="F10450" s="21">
        <v>43262</v>
      </c>
    </row>
    <row r="10451" spans="1:6" ht="18.75" x14ac:dyDescent="0.3">
      <c r="A10451" s="20" t="s">
        <v>35779</v>
      </c>
      <c r="B10451" s="20" t="s">
        <v>5185</v>
      </c>
      <c r="C10451" s="20" t="s">
        <v>35778</v>
      </c>
      <c r="D10451" s="20" t="s">
        <v>35780</v>
      </c>
      <c r="E10451" s="16">
        <v>14.1942</v>
      </c>
      <c r="F10451" s="21">
        <v>43262</v>
      </c>
    </row>
    <row r="10452" spans="1:6" ht="18.75" x14ac:dyDescent="0.3">
      <c r="A10452" s="20" t="s">
        <v>35782</v>
      </c>
      <c r="B10452" s="20" t="s">
        <v>5185</v>
      </c>
      <c r="C10452" s="20" t="s">
        <v>35781</v>
      </c>
      <c r="D10452" s="20" t="s">
        <v>35783</v>
      </c>
      <c r="E10452" s="16">
        <v>10</v>
      </c>
      <c r="F10452" s="21">
        <v>43262</v>
      </c>
    </row>
    <row r="10453" spans="1:6" ht="18.75" x14ac:dyDescent="0.3">
      <c r="A10453" s="20" t="s">
        <v>35785</v>
      </c>
      <c r="B10453" s="20" t="s">
        <v>5185</v>
      </c>
      <c r="C10453" s="20" t="s">
        <v>35784</v>
      </c>
      <c r="D10453" s="20" t="s">
        <v>35786</v>
      </c>
      <c r="E10453" s="16">
        <v>14.015000000000001</v>
      </c>
      <c r="F10453" s="21">
        <v>43262</v>
      </c>
    </row>
    <row r="10454" spans="1:6" ht="18.75" x14ac:dyDescent="0.3">
      <c r="A10454" s="20" t="s">
        <v>35788</v>
      </c>
      <c r="B10454" s="20" t="s">
        <v>5185</v>
      </c>
      <c r="C10454" s="20" t="s">
        <v>35787</v>
      </c>
      <c r="D10454" s="20" t="s">
        <v>35789</v>
      </c>
      <c r="E10454" s="16">
        <v>12.9815</v>
      </c>
      <c r="F10454" s="21">
        <v>42849</v>
      </c>
    </row>
    <row r="10455" spans="1:6" ht="18.75" x14ac:dyDescent="0.3">
      <c r="A10455" s="20" t="s">
        <v>35791</v>
      </c>
      <c r="B10455" s="20" t="s">
        <v>5185</v>
      </c>
      <c r="C10455" s="20" t="s">
        <v>35790</v>
      </c>
      <c r="D10455" s="20" t="s">
        <v>35792</v>
      </c>
      <c r="E10455" s="16">
        <v>10</v>
      </c>
      <c r="F10455" s="21">
        <v>42101</v>
      </c>
    </row>
    <row r="10456" spans="1:6" ht="18.75" x14ac:dyDescent="0.3">
      <c r="A10456" s="20" t="s">
        <v>35794</v>
      </c>
      <c r="B10456" s="20" t="s">
        <v>5185</v>
      </c>
      <c r="C10456" s="20" t="s">
        <v>35793</v>
      </c>
      <c r="D10456" s="20" t="s">
        <v>35795</v>
      </c>
      <c r="E10456" s="16">
        <v>12.9373</v>
      </c>
      <c r="F10456" s="21">
        <v>42849</v>
      </c>
    </row>
    <row r="10457" spans="1:6" ht="18.75" x14ac:dyDescent="0.3">
      <c r="A10457" s="20" t="s">
        <v>35797</v>
      </c>
      <c r="B10457" s="20" t="s">
        <v>5185</v>
      </c>
      <c r="C10457" s="20" t="s">
        <v>35796</v>
      </c>
      <c r="D10457" s="20" t="s">
        <v>35798</v>
      </c>
      <c r="E10457" s="16">
        <v>12.9565</v>
      </c>
      <c r="F10457" s="21">
        <v>42852</v>
      </c>
    </row>
    <row r="10458" spans="1:6" ht="18.75" x14ac:dyDescent="0.3">
      <c r="A10458" s="20" t="s">
        <v>35800</v>
      </c>
      <c r="B10458" s="20" t="s">
        <v>5185</v>
      </c>
      <c r="C10458" s="20" t="s">
        <v>35799</v>
      </c>
      <c r="D10458" s="20" t="s">
        <v>35801</v>
      </c>
      <c r="E10458" s="16">
        <v>12.9162</v>
      </c>
      <c r="F10458" s="21">
        <v>42852</v>
      </c>
    </row>
    <row r="10459" spans="1:6" ht="18.75" x14ac:dyDescent="0.3">
      <c r="A10459" s="20" t="s">
        <v>35803</v>
      </c>
      <c r="B10459" s="20" t="s">
        <v>5185</v>
      </c>
      <c r="C10459" s="20" t="s">
        <v>35802</v>
      </c>
      <c r="D10459" s="20" t="s">
        <v>35804</v>
      </c>
      <c r="E10459" s="16">
        <v>12.904</v>
      </c>
      <c r="F10459" s="21">
        <v>42850</v>
      </c>
    </row>
    <row r="10460" spans="1:6" ht="18.75" x14ac:dyDescent="0.3">
      <c r="A10460" s="20" t="s">
        <v>35806</v>
      </c>
      <c r="B10460" s="20" t="s">
        <v>5185</v>
      </c>
      <c r="C10460" s="20" t="s">
        <v>35805</v>
      </c>
      <c r="D10460" s="20" t="s">
        <v>35807</v>
      </c>
      <c r="E10460" s="16">
        <v>10</v>
      </c>
      <c r="F10460" s="21">
        <v>42850</v>
      </c>
    </row>
    <row r="10461" spans="1:6" ht="18.75" x14ac:dyDescent="0.3">
      <c r="A10461" s="20" t="s">
        <v>35809</v>
      </c>
      <c r="B10461" s="20" t="s">
        <v>5185</v>
      </c>
      <c r="C10461" s="20" t="s">
        <v>35808</v>
      </c>
      <c r="D10461" s="20" t="s">
        <v>35810</v>
      </c>
      <c r="E10461" s="16">
        <v>12.864000000000001</v>
      </c>
      <c r="F10461" s="21">
        <v>42850</v>
      </c>
    </row>
    <row r="10462" spans="1:6" ht="18.75" x14ac:dyDescent="0.3">
      <c r="A10462" s="20" t="s">
        <v>35812</v>
      </c>
      <c r="B10462" s="20" t="s">
        <v>5185</v>
      </c>
      <c r="C10462" s="20" t="s">
        <v>35811</v>
      </c>
      <c r="D10462" s="20" t="s">
        <v>35813</v>
      </c>
      <c r="E10462" s="16">
        <v>12.930300000000001</v>
      </c>
      <c r="F10462" s="21">
        <v>42852</v>
      </c>
    </row>
    <row r="10463" spans="1:6" ht="18.75" x14ac:dyDescent="0.3">
      <c r="A10463" s="20" t="s">
        <v>35815</v>
      </c>
      <c r="B10463" s="20" t="s">
        <v>5185</v>
      </c>
      <c r="C10463" s="20" t="s">
        <v>35814</v>
      </c>
      <c r="D10463" s="20" t="s">
        <v>35816</v>
      </c>
      <c r="E10463" s="16">
        <v>12.889699999999999</v>
      </c>
      <c r="F10463" s="21">
        <v>42852</v>
      </c>
    </row>
    <row r="10464" spans="1:6" ht="18.75" x14ac:dyDescent="0.3">
      <c r="A10464" s="20" t="s">
        <v>35818</v>
      </c>
      <c r="B10464" s="20" t="s">
        <v>5185</v>
      </c>
      <c r="C10464" s="20" t="s">
        <v>35817</v>
      </c>
      <c r="D10464" s="20" t="s">
        <v>35819</v>
      </c>
      <c r="E10464" s="16">
        <v>10</v>
      </c>
      <c r="F10464" s="21">
        <v>43557</v>
      </c>
    </row>
    <row r="10465" spans="1:6" ht="18.75" x14ac:dyDescent="0.3">
      <c r="A10465" s="20" t="s">
        <v>35821</v>
      </c>
      <c r="B10465" s="20" t="s">
        <v>5185</v>
      </c>
      <c r="C10465" s="20" t="s">
        <v>35820</v>
      </c>
      <c r="D10465" s="20" t="s">
        <v>35822</v>
      </c>
      <c r="E10465" s="16">
        <v>15.6265</v>
      </c>
      <c r="F10465" s="21">
        <v>43557</v>
      </c>
    </row>
    <row r="10466" spans="1:6" ht="18.75" x14ac:dyDescent="0.3">
      <c r="A10466" s="20" t="s">
        <v>35824</v>
      </c>
      <c r="B10466" s="20" t="s">
        <v>5185</v>
      </c>
      <c r="C10466" s="20" t="s">
        <v>35823</v>
      </c>
      <c r="D10466" s="20" t="s">
        <v>35825</v>
      </c>
      <c r="E10466" s="16">
        <v>10</v>
      </c>
      <c r="F10466" s="21">
        <v>43557</v>
      </c>
    </row>
    <row r="10467" spans="1:6" ht="18.75" x14ac:dyDescent="0.3">
      <c r="A10467" s="20" t="s">
        <v>35827</v>
      </c>
      <c r="B10467" s="20" t="s">
        <v>5185</v>
      </c>
      <c r="C10467" s="20" t="s">
        <v>35826</v>
      </c>
      <c r="D10467" s="20" t="s">
        <v>35828</v>
      </c>
      <c r="E10467" s="16">
        <v>15.2705</v>
      </c>
      <c r="F10467" s="21">
        <v>43557</v>
      </c>
    </row>
    <row r="10468" spans="1:6" ht="18.75" x14ac:dyDescent="0.3">
      <c r="A10468" s="20" t="s">
        <v>35830</v>
      </c>
      <c r="B10468" s="20" t="s">
        <v>5185</v>
      </c>
      <c r="C10468" s="20" t="s">
        <v>35829</v>
      </c>
      <c r="D10468" s="20" t="s">
        <v>35831</v>
      </c>
      <c r="E10468" s="16">
        <v>10</v>
      </c>
      <c r="F10468" s="21">
        <v>42719</v>
      </c>
    </row>
    <row r="10469" spans="1:6" ht="18.75" x14ac:dyDescent="0.3">
      <c r="A10469" s="20" t="s">
        <v>35833</v>
      </c>
      <c r="B10469" s="20" t="s">
        <v>5185</v>
      </c>
      <c r="C10469" s="20" t="s">
        <v>35832</v>
      </c>
      <c r="D10469" s="20" t="s">
        <v>35834</v>
      </c>
      <c r="E10469" s="16">
        <v>12.873100000000001</v>
      </c>
      <c r="F10469" s="21">
        <v>42719</v>
      </c>
    </row>
    <row r="10470" spans="1:6" ht="18.75" x14ac:dyDescent="0.3">
      <c r="A10470" s="20" t="s">
        <v>35836</v>
      </c>
      <c r="B10470" s="20" t="s">
        <v>5185</v>
      </c>
      <c r="C10470" s="20" t="s">
        <v>35835</v>
      </c>
      <c r="D10470" s="20" t="s">
        <v>35837</v>
      </c>
      <c r="E10470" s="16">
        <v>12.813800000000001</v>
      </c>
      <c r="F10470" s="21">
        <v>42719</v>
      </c>
    </row>
    <row r="10471" spans="1:6" ht="18.75" x14ac:dyDescent="0.3">
      <c r="A10471" s="20" t="s">
        <v>35839</v>
      </c>
      <c r="B10471" s="20" t="s">
        <v>5185</v>
      </c>
      <c r="C10471" s="20" t="s">
        <v>35838</v>
      </c>
      <c r="D10471" s="20" t="s">
        <v>35840</v>
      </c>
      <c r="E10471" s="16">
        <v>10</v>
      </c>
      <c r="F10471" s="21">
        <v>42184</v>
      </c>
    </row>
    <row r="10472" spans="1:6" ht="18.75" x14ac:dyDescent="0.3">
      <c r="A10472" s="20" t="s">
        <v>35842</v>
      </c>
      <c r="B10472" s="20" t="s">
        <v>5185</v>
      </c>
      <c r="C10472" s="20" t="s">
        <v>35841</v>
      </c>
      <c r="D10472" s="20" t="s">
        <v>35843</v>
      </c>
      <c r="E10472" s="16">
        <v>13.536799999999999</v>
      </c>
      <c r="F10472" s="21">
        <v>42940</v>
      </c>
    </row>
    <row r="10473" spans="1:6" ht="18.75" x14ac:dyDescent="0.3">
      <c r="A10473" s="20" t="s">
        <v>35845</v>
      </c>
      <c r="B10473" s="20" t="s">
        <v>5185</v>
      </c>
      <c r="C10473" s="20" t="s">
        <v>35844</v>
      </c>
      <c r="D10473" s="20" t="s">
        <v>35846</v>
      </c>
      <c r="E10473" s="16">
        <v>10</v>
      </c>
      <c r="F10473" s="21">
        <v>42184</v>
      </c>
    </row>
    <row r="10474" spans="1:6" ht="18.75" x14ac:dyDescent="0.3">
      <c r="A10474" s="20" t="s">
        <v>35848</v>
      </c>
      <c r="B10474" s="20" t="s">
        <v>5185</v>
      </c>
      <c r="C10474" s="20" t="s">
        <v>35847</v>
      </c>
      <c r="D10474" s="20" t="s">
        <v>35849</v>
      </c>
      <c r="E10474" s="16">
        <v>13.4506</v>
      </c>
      <c r="F10474" s="21">
        <v>42940</v>
      </c>
    </row>
    <row r="10475" spans="1:6" ht="18.75" x14ac:dyDescent="0.3">
      <c r="A10475" s="20" t="s">
        <v>35851</v>
      </c>
      <c r="B10475" s="20" t="s">
        <v>5185</v>
      </c>
      <c r="C10475" s="20" t="s">
        <v>35850</v>
      </c>
      <c r="D10475" s="20" t="s">
        <v>35852</v>
      </c>
      <c r="E10475" s="16">
        <v>11.913</v>
      </c>
      <c r="F10475" s="21">
        <v>43283</v>
      </c>
    </row>
    <row r="10476" spans="1:6" ht="18.75" x14ac:dyDescent="0.3">
      <c r="A10476" s="20" t="s">
        <v>35854</v>
      </c>
      <c r="B10476" s="20" t="s">
        <v>5185</v>
      </c>
      <c r="C10476" s="20" t="s">
        <v>35853</v>
      </c>
      <c r="D10476" s="20" t="s">
        <v>35855</v>
      </c>
      <c r="E10476" s="16">
        <v>14.832800000000001</v>
      </c>
      <c r="F10476" s="21">
        <v>43283</v>
      </c>
    </row>
    <row r="10477" spans="1:6" ht="18.75" x14ac:dyDescent="0.3">
      <c r="A10477" s="20" t="s">
        <v>35857</v>
      </c>
      <c r="B10477" s="20" t="s">
        <v>5185</v>
      </c>
      <c r="C10477" s="20" t="s">
        <v>35856</v>
      </c>
      <c r="D10477" s="20" t="s">
        <v>35858</v>
      </c>
      <c r="E10477" s="16">
        <v>11.8741</v>
      </c>
      <c r="F10477" s="21">
        <v>43283</v>
      </c>
    </row>
    <row r="10478" spans="1:6" ht="18.75" x14ac:dyDescent="0.3">
      <c r="A10478" s="20" t="s">
        <v>35860</v>
      </c>
      <c r="B10478" s="20" t="s">
        <v>5185</v>
      </c>
      <c r="C10478" s="20" t="s">
        <v>35859</v>
      </c>
      <c r="D10478" s="20" t="s">
        <v>35861</v>
      </c>
      <c r="E10478" s="16">
        <v>14.652100000000001</v>
      </c>
      <c r="F10478" s="21">
        <v>43283</v>
      </c>
    </row>
    <row r="10479" spans="1:6" ht="18.75" x14ac:dyDescent="0.3">
      <c r="A10479" s="20" t="s">
        <v>35863</v>
      </c>
      <c r="B10479" s="20" t="s">
        <v>5185</v>
      </c>
      <c r="C10479" s="20" t="s">
        <v>35862</v>
      </c>
      <c r="D10479" s="20" t="s">
        <v>35864</v>
      </c>
      <c r="E10479" s="16">
        <v>10</v>
      </c>
      <c r="F10479" s="21">
        <v>42536</v>
      </c>
    </row>
    <row r="10480" spans="1:6" ht="18.75" x14ac:dyDescent="0.3">
      <c r="A10480" s="20" t="s">
        <v>35866</v>
      </c>
      <c r="B10480" s="20" t="s">
        <v>5185</v>
      </c>
      <c r="C10480" s="20" t="s">
        <v>35865</v>
      </c>
      <c r="D10480" s="20" t="s">
        <v>35867</v>
      </c>
      <c r="E10480" s="16">
        <v>14.6448</v>
      </c>
      <c r="F10480" s="21">
        <v>43283</v>
      </c>
    </row>
    <row r="10481" spans="1:6" ht="18.75" x14ac:dyDescent="0.3">
      <c r="A10481" s="20" t="s">
        <v>35869</v>
      </c>
      <c r="B10481" s="20" t="s">
        <v>5185</v>
      </c>
      <c r="C10481" s="20" t="s">
        <v>35868</v>
      </c>
      <c r="D10481" s="20" t="s">
        <v>35870</v>
      </c>
      <c r="E10481" s="16">
        <v>11.8004</v>
      </c>
      <c r="F10481" s="21">
        <v>43283</v>
      </c>
    </row>
    <row r="10482" spans="1:6" ht="18.75" x14ac:dyDescent="0.3">
      <c r="A10482" s="20" t="s">
        <v>35872</v>
      </c>
      <c r="B10482" s="20" t="s">
        <v>5185</v>
      </c>
      <c r="C10482" s="20" t="s">
        <v>35871</v>
      </c>
      <c r="D10482" s="20" t="s">
        <v>35873</v>
      </c>
      <c r="E10482" s="16">
        <v>14.394</v>
      </c>
      <c r="F10482" s="21">
        <v>43283</v>
      </c>
    </row>
    <row r="10483" spans="1:6" ht="18.75" x14ac:dyDescent="0.3">
      <c r="A10483" s="20" t="s">
        <v>35875</v>
      </c>
      <c r="B10483" s="20" t="s">
        <v>5185</v>
      </c>
      <c r="C10483" s="20" t="s">
        <v>35874</v>
      </c>
      <c r="D10483" s="20" t="s">
        <v>35876</v>
      </c>
      <c r="E10483" s="16">
        <v>12.8672</v>
      </c>
      <c r="F10483" s="21">
        <v>42879</v>
      </c>
    </row>
    <row r="10484" spans="1:6" ht="18.75" x14ac:dyDescent="0.3">
      <c r="A10484" s="20" t="s">
        <v>35878</v>
      </c>
      <c r="B10484" s="20" t="s">
        <v>5185</v>
      </c>
      <c r="C10484" s="20" t="s">
        <v>35877</v>
      </c>
      <c r="D10484" s="20" t="s">
        <v>35879</v>
      </c>
      <c r="E10484" s="16">
        <v>10</v>
      </c>
      <c r="F10484" s="21">
        <v>42129</v>
      </c>
    </row>
    <row r="10485" spans="1:6" ht="18.75" x14ac:dyDescent="0.3">
      <c r="A10485" s="20" t="s">
        <v>35881</v>
      </c>
      <c r="B10485" s="20" t="s">
        <v>5185</v>
      </c>
      <c r="C10485" s="20" t="s">
        <v>35880</v>
      </c>
      <c r="D10485" s="20" t="s">
        <v>35882</v>
      </c>
      <c r="E10485" s="16">
        <v>12.821300000000001</v>
      </c>
      <c r="F10485" s="21">
        <v>42879</v>
      </c>
    </row>
    <row r="10486" spans="1:6" ht="18.75" x14ac:dyDescent="0.3">
      <c r="A10486" s="20" t="s">
        <v>35884</v>
      </c>
      <c r="B10486" s="20" t="s">
        <v>5185</v>
      </c>
      <c r="C10486" s="20" t="s">
        <v>35883</v>
      </c>
      <c r="D10486" s="20" t="s">
        <v>35885</v>
      </c>
      <c r="E10486" s="16">
        <v>10</v>
      </c>
      <c r="F10486" s="21">
        <v>42879</v>
      </c>
    </row>
    <row r="10487" spans="1:6" ht="18.75" x14ac:dyDescent="0.3">
      <c r="A10487" s="20" t="s">
        <v>35887</v>
      </c>
      <c r="B10487" s="20" t="s">
        <v>5185</v>
      </c>
      <c r="C10487" s="20" t="s">
        <v>35886</v>
      </c>
      <c r="D10487" s="20" t="s">
        <v>35888</v>
      </c>
      <c r="E10487" s="16">
        <v>12.837400000000001</v>
      </c>
      <c r="F10487" s="21">
        <v>42879</v>
      </c>
    </row>
    <row r="10488" spans="1:6" ht="18.75" x14ac:dyDescent="0.3">
      <c r="A10488" s="20" t="s">
        <v>35890</v>
      </c>
      <c r="B10488" s="20" t="s">
        <v>5185</v>
      </c>
      <c r="C10488" s="20" t="s">
        <v>35889</v>
      </c>
      <c r="D10488" s="20" t="s">
        <v>35891</v>
      </c>
      <c r="E10488" s="16">
        <v>10</v>
      </c>
      <c r="F10488" s="21">
        <v>42879</v>
      </c>
    </row>
    <row r="10489" spans="1:6" ht="18.75" x14ac:dyDescent="0.3">
      <c r="A10489" s="20" t="s">
        <v>35893</v>
      </c>
      <c r="B10489" s="20" t="s">
        <v>5185</v>
      </c>
      <c r="C10489" s="20" t="s">
        <v>35892</v>
      </c>
      <c r="D10489" s="20" t="s">
        <v>35894</v>
      </c>
      <c r="E10489" s="16">
        <v>12.782500000000001</v>
      </c>
      <c r="F10489" s="21">
        <v>42879</v>
      </c>
    </row>
    <row r="10490" spans="1:6" ht="18.75" x14ac:dyDescent="0.3">
      <c r="A10490" s="20" t="s">
        <v>35896</v>
      </c>
      <c r="B10490" s="20" t="s">
        <v>5185</v>
      </c>
      <c r="C10490" s="20" t="s">
        <v>35895</v>
      </c>
      <c r="D10490" s="20" t="s">
        <v>35897</v>
      </c>
      <c r="E10490" s="16">
        <v>14.020200000000001</v>
      </c>
      <c r="F10490" s="21">
        <v>43283</v>
      </c>
    </row>
    <row r="10491" spans="1:6" ht="18.75" x14ac:dyDescent="0.3">
      <c r="A10491" s="20" t="s">
        <v>35899</v>
      </c>
      <c r="B10491" s="20" t="s">
        <v>5185</v>
      </c>
      <c r="C10491" s="20" t="s">
        <v>35898</v>
      </c>
      <c r="D10491" s="20" t="s">
        <v>35900</v>
      </c>
      <c r="E10491" s="16">
        <v>10</v>
      </c>
      <c r="F10491" s="21">
        <v>42101</v>
      </c>
    </row>
    <row r="10492" spans="1:6" ht="18.75" x14ac:dyDescent="0.3">
      <c r="A10492" s="20" t="s">
        <v>35902</v>
      </c>
      <c r="B10492" s="20" t="s">
        <v>5185</v>
      </c>
      <c r="C10492" s="20" t="s">
        <v>35901</v>
      </c>
      <c r="D10492" s="20" t="s">
        <v>35903</v>
      </c>
      <c r="E10492" s="16">
        <v>13.953099999999999</v>
      </c>
      <c r="F10492" s="21">
        <v>43283</v>
      </c>
    </row>
    <row r="10493" spans="1:6" ht="18.75" x14ac:dyDescent="0.3">
      <c r="A10493" s="20" t="s">
        <v>35905</v>
      </c>
      <c r="B10493" s="20" t="s">
        <v>5185</v>
      </c>
      <c r="C10493" s="20" t="s">
        <v>35904</v>
      </c>
      <c r="D10493" s="20" t="s">
        <v>35906</v>
      </c>
      <c r="E10493" s="16">
        <v>10</v>
      </c>
      <c r="F10493" s="21">
        <v>42940</v>
      </c>
    </row>
    <row r="10494" spans="1:6" ht="18.75" x14ac:dyDescent="0.3">
      <c r="A10494" s="20" t="s">
        <v>35908</v>
      </c>
      <c r="B10494" s="20" t="s">
        <v>5185</v>
      </c>
      <c r="C10494" s="20" t="s">
        <v>35907</v>
      </c>
      <c r="D10494" s="20" t="s">
        <v>35909</v>
      </c>
      <c r="E10494" s="16">
        <v>12.832100000000001</v>
      </c>
      <c r="F10494" s="21">
        <v>42940</v>
      </c>
    </row>
    <row r="10495" spans="1:6" ht="18.75" x14ac:dyDescent="0.3">
      <c r="A10495" s="20" t="s">
        <v>35911</v>
      </c>
      <c r="B10495" s="20" t="s">
        <v>5185</v>
      </c>
      <c r="C10495" s="20" t="s">
        <v>35910</v>
      </c>
      <c r="D10495" s="20" t="s">
        <v>35912</v>
      </c>
      <c r="E10495" s="16">
        <v>10</v>
      </c>
      <c r="F10495" s="21">
        <v>42940</v>
      </c>
    </row>
    <row r="10496" spans="1:6" ht="18.75" x14ac:dyDescent="0.3">
      <c r="A10496" s="20" t="s">
        <v>35914</v>
      </c>
      <c r="B10496" s="20" t="s">
        <v>5185</v>
      </c>
      <c r="C10496" s="20" t="s">
        <v>35913</v>
      </c>
      <c r="D10496" s="20" t="s">
        <v>35915</v>
      </c>
      <c r="E10496" s="16">
        <v>12.7925</v>
      </c>
      <c r="F10496" s="21">
        <v>42940</v>
      </c>
    </row>
    <row r="10497" spans="1:6" ht="18.75" x14ac:dyDescent="0.3">
      <c r="A10497" s="20" t="s">
        <v>35917</v>
      </c>
      <c r="B10497" s="20" t="s">
        <v>5185</v>
      </c>
      <c r="C10497" s="20" t="s">
        <v>35916</v>
      </c>
      <c r="D10497" s="20" t="s">
        <v>35918</v>
      </c>
      <c r="E10497" s="16">
        <v>11.7218</v>
      </c>
      <c r="F10497" s="21">
        <v>43283</v>
      </c>
    </row>
    <row r="10498" spans="1:6" ht="18.75" x14ac:dyDescent="0.3">
      <c r="A10498" s="20" t="s">
        <v>35920</v>
      </c>
      <c r="B10498" s="20" t="s">
        <v>5185</v>
      </c>
      <c r="C10498" s="20" t="s">
        <v>35919</v>
      </c>
      <c r="D10498" s="20" t="s">
        <v>35921</v>
      </c>
      <c r="E10498" s="16">
        <v>14.148</v>
      </c>
      <c r="F10498" s="21">
        <v>43283</v>
      </c>
    </row>
    <row r="10499" spans="1:6" ht="18.75" x14ac:dyDescent="0.3">
      <c r="A10499" s="20" t="s">
        <v>35923</v>
      </c>
      <c r="B10499" s="20" t="s">
        <v>5185</v>
      </c>
      <c r="C10499" s="20" t="s">
        <v>35922</v>
      </c>
      <c r="D10499" s="20" t="s">
        <v>35924</v>
      </c>
      <c r="E10499" s="16">
        <v>11.639699999999999</v>
      </c>
      <c r="F10499" s="21">
        <v>43283</v>
      </c>
    </row>
    <row r="10500" spans="1:6" ht="18.75" x14ac:dyDescent="0.3">
      <c r="A10500" s="20" t="s">
        <v>35926</v>
      </c>
      <c r="B10500" s="20" t="s">
        <v>5185</v>
      </c>
      <c r="C10500" s="20" t="s">
        <v>35925</v>
      </c>
      <c r="D10500" s="20" t="s">
        <v>35927</v>
      </c>
      <c r="E10500" s="16">
        <v>13.9314</v>
      </c>
      <c r="F10500" s="21">
        <v>43283</v>
      </c>
    </row>
    <row r="10501" spans="1:6" ht="18.75" x14ac:dyDescent="0.3">
      <c r="A10501" s="20" t="s">
        <v>35929</v>
      </c>
      <c r="B10501" s="20" t="s">
        <v>5185</v>
      </c>
      <c r="C10501" s="20" t="s">
        <v>35928</v>
      </c>
      <c r="D10501" s="20" t="s">
        <v>35930</v>
      </c>
      <c r="E10501" s="16">
        <v>10</v>
      </c>
      <c r="F10501" s="21">
        <v>42940</v>
      </c>
    </row>
    <row r="10502" spans="1:6" ht="18.75" x14ac:dyDescent="0.3">
      <c r="A10502" s="20" t="s">
        <v>35932</v>
      </c>
      <c r="B10502" s="20" t="s">
        <v>5185</v>
      </c>
      <c r="C10502" s="20" t="s">
        <v>35931</v>
      </c>
      <c r="D10502" s="20" t="s">
        <v>35933</v>
      </c>
      <c r="E10502" s="16">
        <v>12.843</v>
      </c>
      <c r="F10502" s="21">
        <v>42940</v>
      </c>
    </row>
    <row r="10503" spans="1:6" ht="18.75" x14ac:dyDescent="0.3">
      <c r="A10503" s="20" t="s">
        <v>35935</v>
      </c>
      <c r="B10503" s="20" t="s">
        <v>5185</v>
      </c>
      <c r="C10503" s="20" t="s">
        <v>35934</v>
      </c>
      <c r="D10503" s="20" t="s">
        <v>35936</v>
      </c>
      <c r="E10503" s="16">
        <v>10</v>
      </c>
      <c r="F10503" s="21">
        <v>42940</v>
      </c>
    </row>
    <row r="10504" spans="1:6" ht="18.75" x14ac:dyDescent="0.3">
      <c r="A10504" s="20" t="s">
        <v>35938</v>
      </c>
      <c r="B10504" s="20" t="s">
        <v>5185</v>
      </c>
      <c r="C10504" s="20" t="s">
        <v>35937</v>
      </c>
      <c r="D10504" s="20" t="s">
        <v>35939</v>
      </c>
      <c r="E10504" s="16">
        <v>12.804600000000001</v>
      </c>
      <c r="F10504" s="21">
        <v>42940</v>
      </c>
    </row>
    <row r="10505" spans="1:6" ht="18.75" x14ac:dyDescent="0.3">
      <c r="A10505" s="20" t="s">
        <v>35941</v>
      </c>
      <c r="B10505" s="20" t="s">
        <v>5185</v>
      </c>
      <c r="C10505" s="20" t="s">
        <v>35940</v>
      </c>
      <c r="D10505" s="20" t="s">
        <v>35942</v>
      </c>
      <c r="E10505" s="16">
        <v>10</v>
      </c>
      <c r="F10505" s="21">
        <v>42818</v>
      </c>
    </row>
    <row r="10506" spans="1:6" ht="18.75" x14ac:dyDescent="0.3">
      <c r="A10506" s="20" t="s">
        <v>35944</v>
      </c>
      <c r="B10506" s="20" t="s">
        <v>5185</v>
      </c>
      <c r="C10506" s="20" t="s">
        <v>35943</v>
      </c>
      <c r="D10506" s="20" t="s">
        <v>35945</v>
      </c>
      <c r="E10506" s="16">
        <v>13.190200000000001</v>
      </c>
      <c r="F10506" s="21">
        <v>42849</v>
      </c>
    </row>
    <row r="10507" spans="1:6" ht="18.75" x14ac:dyDescent="0.3">
      <c r="A10507" s="20" t="s">
        <v>35947</v>
      </c>
      <c r="B10507" s="20" t="s">
        <v>5185</v>
      </c>
      <c r="C10507" s="20" t="s">
        <v>35946</v>
      </c>
      <c r="D10507" s="20" t="s">
        <v>35948</v>
      </c>
      <c r="E10507" s="16">
        <v>10</v>
      </c>
      <c r="F10507" s="21">
        <v>42818</v>
      </c>
    </row>
    <row r="10508" spans="1:6" ht="18.75" x14ac:dyDescent="0.3">
      <c r="A10508" s="20" t="s">
        <v>35950</v>
      </c>
      <c r="B10508" s="20" t="s">
        <v>5185</v>
      </c>
      <c r="C10508" s="20" t="s">
        <v>35949</v>
      </c>
      <c r="D10508" s="20" t="s">
        <v>35951</v>
      </c>
      <c r="E10508" s="16">
        <v>12.9725</v>
      </c>
      <c r="F10508" s="21">
        <v>42849</v>
      </c>
    </row>
    <row r="10509" spans="1:6" ht="18.75" x14ac:dyDescent="0.3">
      <c r="A10509" s="20" t="s">
        <v>35953</v>
      </c>
      <c r="B10509" s="20" t="s">
        <v>5185</v>
      </c>
      <c r="C10509" s="20" t="s">
        <v>35952</v>
      </c>
      <c r="D10509" s="20" t="s">
        <v>35954</v>
      </c>
      <c r="E10509" s="16">
        <v>13.0503</v>
      </c>
      <c r="F10509" s="21">
        <v>43006</v>
      </c>
    </row>
    <row r="10510" spans="1:6" ht="18.75" x14ac:dyDescent="0.3">
      <c r="A10510" s="20" t="s">
        <v>35956</v>
      </c>
      <c r="B10510" s="20" t="s">
        <v>5185</v>
      </c>
      <c r="C10510" s="20" t="s">
        <v>35955</v>
      </c>
      <c r="D10510" s="20" t="s">
        <v>35957</v>
      </c>
      <c r="E10510" s="16">
        <v>10</v>
      </c>
      <c r="F10510" s="21">
        <v>43006</v>
      </c>
    </row>
    <row r="10511" spans="1:6" ht="18.75" x14ac:dyDescent="0.3">
      <c r="A10511" s="20" t="s">
        <v>35959</v>
      </c>
      <c r="B10511" s="20" t="s">
        <v>5185</v>
      </c>
      <c r="C10511" s="20" t="s">
        <v>35958</v>
      </c>
      <c r="D10511" s="20" t="s">
        <v>35960</v>
      </c>
      <c r="E10511" s="16">
        <v>12.8712</v>
      </c>
      <c r="F10511" s="21">
        <v>43006</v>
      </c>
    </row>
    <row r="10512" spans="1:6" ht="18.75" x14ac:dyDescent="0.3">
      <c r="A10512" s="20" t="s">
        <v>35962</v>
      </c>
      <c r="B10512" s="20" t="s">
        <v>5185</v>
      </c>
      <c r="C10512" s="20" t="s">
        <v>35961</v>
      </c>
      <c r="D10512" s="20" t="s">
        <v>35963</v>
      </c>
      <c r="E10512" s="16">
        <v>12.775499999999999</v>
      </c>
      <c r="F10512" s="21">
        <v>43084</v>
      </c>
    </row>
    <row r="10513" spans="1:6" ht="18.75" x14ac:dyDescent="0.3">
      <c r="A10513" s="20" t="s">
        <v>35965</v>
      </c>
      <c r="B10513" s="20" t="s">
        <v>5185</v>
      </c>
      <c r="C10513" s="20" t="s">
        <v>35964</v>
      </c>
      <c r="D10513" s="20" t="s">
        <v>35966</v>
      </c>
      <c r="E10513" s="16">
        <v>14.7569</v>
      </c>
      <c r="F10513" s="21">
        <v>43084</v>
      </c>
    </row>
    <row r="10514" spans="1:6" ht="18.75" x14ac:dyDescent="0.3">
      <c r="A10514" s="20" t="s">
        <v>35968</v>
      </c>
      <c r="B10514" s="20" t="s">
        <v>5185</v>
      </c>
      <c r="C10514" s="20" t="s">
        <v>35967</v>
      </c>
      <c r="D10514" s="20" t="s">
        <v>35969</v>
      </c>
      <c r="E10514" s="16">
        <v>12.823600000000001</v>
      </c>
      <c r="F10514" s="21">
        <v>42499</v>
      </c>
    </row>
    <row r="10515" spans="1:6" ht="18.75" x14ac:dyDescent="0.3">
      <c r="A10515" s="20" t="s">
        <v>35971</v>
      </c>
      <c r="B10515" s="20" t="s">
        <v>5185</v>
      </c>
      <c r="C10515" s="20" t="s">
        <v>35970</v>
      </c>
      <c r="D10515" s="20" t="s">
        <v>35972</v>
      </c>
      <c r="E10515" s="16">
        <v>10</v>
      </c>
      <c r="F10515" s="21">
        <v>42499</v>
      </c>
    </row>
    <row r="10516" spans="1:6" ht="18.75" x14ac:dyDescent="0.3">
      <c r="A10516" s="20" t="s">
        <v>35974</v>
      </c>
      <c r="B10516" s="20" t="s">
        <v>5185</v>
      </c>
      <c r="C10516" s="20" t="s">
        <v>35973</v>
      </c>
      <c r="D10516" s="20" t="s">
        <v>35975</v>
      </c>
      <c r="E10516" s="16">
        <v>12.797700000000001</v>
      </c>
      <c r="F10516" s="21">
        <v>42499</v>
      </c>
    </row>
    <row r="10517" spans="1:6" ht="18.75" x14ac:dyDescent="0.3">
      <c r="A10517" s="20" t="s">
        <v>35977</v>
      </c>
      <c r="B10517" s="20" t="s">
        <v>5185</v>
      </c>
      <c r="C10517" s="20" t="s">
        <v>35976</v>
      </c>
      <c r="D10517" s="20" t="s">
        <v>35978</v>
      </c>
      <c r="E10517" s="16">
        <v>12.5884</v>
      </c>
      <c r="F10517" s="21">
        <v>43283</v>
      </c>
    </row>
    <row r="10518" spans="1:6" ht="18.75" x14ac:dyDescent="0.3">
      <c r="A10518" s="20" t="s">
        <v>35980</v>
      </c>
      <c r="B10518" s="20" t="s">
        <v>5185</v>
      </c>
      <c r="C10518" s="20" t="s">
        <v>35979</v>
      </c>
      <c r="D10518" s="20" t="s">
        <v>35981</v>
      </c>
      <c r="E10518" s="16">
        <v>12.5884</v>
      </c>
      <c r="F10518" s="21">
        <v>43283</v>
      </c>
    </row>
    <row r="10519" spans="1:6" ht="18.75" x14ac:dyDescent="0.3">
      <c r="A10519" s="20" t="s">
        <v>35983</v>
      </c>
      <c r="B10519" s="20" t="s">
        <v>5185</v>
      </c>
      <c r="C10519" s="20" t="s">
        <v>35982</v>
      </c>
      <c r="D10519" s="20" t="s">
        <v>35984</v>
      </c>
      <c r="E10519" s="16">
        <v>12.4765</v>
      </c>
      <c r="F10519" s="21">
        <v>43283</v>
      </c>
    </row>
    <row r="10520" spans="1:6" ht="18.75" x14ac:dyDescent="0.3">
      <c r="A10520" s="20" t="s">
        <v>35986</v>
      </c>
      <c r="B10520" s="20" t="s">
        <v>5185</v>
      </c>
      <c r="C10520" s="20" t="s">
        <v>35985</v>
      </c>
      <c r="D10520" s="20" t="s">
        <v>35987</v>
      </c>
      <c r="E10520" s="16">
        <v>12.476599999999999</v>
      </c>
      <c r="F10520" s="21">
        <v>43283</v>
      </c>
    </row>
    <row r="10521" spans="1:6" ht="18.75" x14ac:dyDescent="0.3">
      <c r="A10521" s="20" t="s">
        <v>35989</v>
      </c>
      <c r="B10521" s="20" t="s">
        <v>5185</v>
      </c>
      <c r="C10521" s="20" t="s">
        <v>35988</v>
      </c>
      <c r="D10521" s="20" t="s">
        <v>35990</v>
      </c>
      <c r="E10521" s="16">
        <v>12.635400000000001</v>
      </c>
      <c r="F10521" s="21">
        <v>43283</v>
      </c>
    </row>
    <row r="10522" spans="1:6" ht="18.75" x14ac:dyDescent="0.3">
      <c r="A10522" s="20" t="s">
        <v>35992</v>
      </c>
      <c r="B10522" s="20" t="s">
        <v>5185</v>
      </c>
      <c r="C10522" s="20" t="s">
        <v>35991</v>
      </c>
      <c r="D10522" s="20" t="s">
        <v>35993</v>
      </c>
      <c r="E10522" s="16">
        <v>12.635400000000001</v>
      </c>
      <c r="F10522" s="21">
        <v>43283</v>
      </c>
    </row>
    <row r="10523" spans="1:6" ht="18.75" x14ac:dyDescent="0.3">
      <c r="A10523" s="20" t="s">
        <v>35995</v>
      </c>
      <c r="B10523" s="20" t="s">
        <v>5185</v>
      </c>
      <c r="C10523" s="20" t="s">
        <v>35994</v>
      </c>
      <c r="D10523" s="20" t="s">
        <v>35996</v>
      </c>
      <c r="E10523" s="16">
        <v>12.512</v>
      </c>
      <c r="F10523" s="21">
        <v>43283</v>
      </c>
    </row>
    <row r="10524" spans="1:6" ht="18.75" x14ac:dyDescent="0.3">
      <c r="A10524" s="20" t="s">
        <v>35998</v>
      </c>
      <c r="B10524" s="20" t="s">
        <v>5185</v>
      </c>
      <c r="C10524" s="20" t="s">
        <v>35997</v>
      </c>
      <c r="D10524" s="20" t="s">
        <v>35999</v>
      </c>
      <c r="E10524" s="16">
        <v>12.511900000000001</v>
      </c>
      <c r="F10524" s="21">
        <v>43283</v>
      </c>
    </row>
    <row r="10525" spans="1:6" ht="18.75" x14ac:dyDescent="0.3">
      <c r="A10525" s="20" t="s">
        <v>36001</v>
      </c>
      <c r="B10525" s="20" t="s">
        <v>5185</v>
      </c>
      <c r="C10525" s="20" t="s">
        <v>36000</v>
      </c>
      <c r="D10525" s="20" t="s">
        <v>36002</v>
      </c>
      <c r="E10525" s="16">
        <v>12.314299999999999</v>
      </c>
      <c r="F10525" s="21">
        <v>43283</v>
      </c>
    </row>
    <row r="10526" spans="1:6" ht="18.75" x14ac:dyDescent="0.3">
      <c r="A10526" s="20" t="s">
        <v>36004</v>
      </c>
      <c r="B10526" s="20" t="s">
        <v>5185</v>
      </c>
      <c r="C10526" s="20" t="s">
        <v>36003</v>
      </c>
      <c r="D10526" s="20" t="s">
        <v>36005</v>
      </c>
      <c r="E10526" s="16">
        <v>12.2836</v>
      </c>
      <c r="F10526" s="21">
        <v>43283</v>
      </c>
    </row>
    <row r="10527" spans="1:6" ht="18.75" x14ac:dyDescent="0.3">
      <c r="A10527" s="20" t="s">
        <v>36007</v>
      </c>
      <c r="B10527" s="20" t="s">
        <v>5185</v>
      </c>
      <c r="C10527" s="20" t="s">
        <v>36006</v>
      </c>
      <c r="D10527" s="20" t="s">
        <v>36008</v>
      </c>
      <c r="E10527" s="16">
        <v>12.2836</v>
      </c>
      <c r="F10527" s="21">
        <v>43283</v>
      </c>
    </row>
    <row r="10528" spans="1:6" ht="18.75" x14ac:dyDescent="0.3">
      <c r="A10528" s="20" t="s">
        <v>36010</v>
      </c>
      <c r="B10528" s="20" t="s">
        <v>5185</v>
      </c>
      <c r="C10528" s="20" t="s">
        <v>36009</v>
      </c>
      <c r="D10528" s="20" t="s">
        <v>36011</v>
      </c>
      <c r="E10528" s="16">
        <v>12.662699999999999</v>
      </c>
      <c r="F10528" s="21">
        <v>43283</v>
      </c>
    </row>
    <row r="10529" spans="1:6" ht="18.75" x14ac:dyDescent="0.3">
      <c r="A10529" s="20" t="s">
        <v>36013</v>
      </c>
      <c r="B10529" s="20" t="s">
        <v>5185</v>
      </c>
      <c r="C10529" s="20" t="s">
        <v>36012</v>
      </c>
      <c r="D10529" s="20" t="s">
        <v>36014</v>
      </c>
      <c r="E10529" s="16">
        <v>12.662699999999999</v>
      </c>
      <c r="F10529" s="21">
        <v>43283</v>
      </c>
    </row>
    <row r="10530" spans="1:6" ht="18.75" x14ac:dyDescent="0.3">
      <c r="A10530" s="20" t="s">
        <v>36016</v>
      </c>
      <c r="B10530" s="20" t="s">
        <v>5185</v>
      </c>
      <c r="C10530" s="20" t="s">
        <v>36015</v>
      </c>
      <c r="D10530" s="20" t="s">
        <v>36017</v>
      </c>
      <c r="E10530" s="16">
        <v>12.482100000000001</v>
      </c>
      <c r="F10530" s="21">
        <v>43283</v>
      </c>
    </row>
    <row r="10531" spans="1:6" ht="18.75" x14ac:dyDescent="0.3">
      <c r="A10531" s="20" t="s">
        <v>36019</v>
      </c>
      <c r="B10531" s="20" t="s">
        <v>5185</v>
      </c>
      <c r="C10531" s="20" t="s">
        <v>36018</v>
      </c>
      <c r="D10531" s="20" t="s">
        <v>36020</v>
      </c>
      <c r="E10531" s="16">
        <v>12.481999999999999</v>
      </c>
      <c r="F10531" s="21">
        <v>43283</v>
      </c>
    </row>
    <row r="10532" spans="1:6" ht="18.75" x14ac:dyDescent="0.3">
      <c r="A10532" s="20" t="s">
        <v>36022</v>
      </c>
      <c r="B10532" s="20" t="s">
        <v>5185</v>
      </c>
      <c r="C10532" s="20" t="s">
        <v>36021</v>
      </c>
      <c r="D10532" s="20" t="s">
        <v>36023</v>
      </c>
      <c r="E10532" s="16">
        <v>12.2988</v>
      </c>
      <c r="F10532" s="21">
        <v>43283</v>
      </c>
    </row>
    <row r="10533" spans="1:6" ht="18.75" x14ac:dyDescent="0.3">
      <c r="A10533" s="20" t="s">
        <v>36025</v>
      </c>
      <c r="B10533" s="20" t="s">
        <v>5185</v>
      </c>
      <c r="C10533" s="20" t="s">
        <v>36024</v>
      </c>
      <c r="D10533" s="20" t="s">
        <v>36026</v>
      </c>
      <c r="E10533" s="16">
        <v>12.260199999999999</v>
      </c>
      <c r="F10533" s="21">
        <v>43283</v>
      </c>
    </row>
    <row r="10534" spans="1:6" ht="18.75" x14ac:dyDescent="0.3">
      <c r="A10534" s="20" t="s">
        <v>36028</v>
      </c>
      <c r="B10534" s="20" t="s">
        <v>5185</v>
      </c>
      <c r="C10534" s="20" t="s">
        <v>36027</v>
      </c>
      <c r="D10534" s="20" t="s">
        <v>36029</v>
      </c>
      <c r="E10534" s="16">
        <v>12.2989</v>
      </c>
      <c r="F10534" s="21">
        <v>43283</v>
      </c>
    </row>
    <row r="10535" spans="1:6" ht="18.75" x14ac:dyDescent="0.3">
      <c r="A10535" s="20" t="s">
        <v>36031</v>
      </c>
      <c r="B10535" s="20" t="s">
        <v>5185</v>
      </c>
      <c r="C10535" s="20" t="s">
        <v>36030</v>
      </c>
      <c r="D10535" s="20" t="s">
        <v>36032</v>
      </c>
      <c r="E10535" s="16">
        <v>12.260199999999999</v>
      </c>
      <c r="F10535" s="21">
        <v>43283</v>
      </c>
    </row>
    <row r="10536" spans="1:6" ht="18.75" x14ac:dyDescent="0.3">
      <c r="A10536" s="20" t="s">
        <v>36034</v>
      </c>
      <c r="B10536" s="20" t="s">
        <v>5185</v>
      </c>
      <c r="C10536" s="20" t="s">
        <v>36033</v>
      </c>
      <c r="D10536" s="20" t="s">
        <v>36035</v>
      </c>
      <c r="E10536" s="16">
        <v>10</v>
      </c>
      <c r="F10536" s="21">
        <v>43564</v>
      </c>
    </row>
    <row r="10537" spans="1:6" ht="18.75" x14ac:dyDescent="0.3">
      <c r="A10537" s="20" t="s">
        <v>36037</v>
      </c>
      <c r="B10537" s="20" t="s">
        <v>5185</v>
      </c>
      <c r="C10537" s="20" t="s">
        <v>36036</v>
      </c>
      <c r="D10537" s="20" t="s">
        <v>36038</v>
      </c>
      <c r="E10537" s="16">
        <v>12.9634</v>
      </c>
      <c r="F10537" s="21">
        <v>43564</v>
      </c>
    </row>
    <row r="10538" spans="1:6" ht="18.75" x14ac:dyDescent="0.3">
      <c r="A10538" s="20" t="s">
        <v>36040</v>
      </c>
      <c r="B10538" s="20" t="s">
        <v>5185</v>
      </c>
      <c r="C10538" s="20" t="s">
        <v>36039</v>
      </c>
      <c r="D10538" s="20" t="s">
        <v>36041</v>
      </c>
      <c r="E10538" s="16">
        <v>12.805199999999999</v>
      </c>
      <c r="F10538" s="21">
        <v>43564</v>
      </c>
    </row>
    <row r="10539" spans="1:6" ht="18.75" x14ac:dyDescent="0.3">
      <c r="A10539" s="20" t="s">
        <v>36043</v>
      </c>
      <c r="B10539" s="20" t="s">
        <v>5185</v>
      </c>
      <c r="C10539" s="20" t="s">
        <v>36042</v>
      </c>
      <c r="D10539" s="20" t="s">
        <v>36044</v>
      </c>
      <c r="E10539" s="16">
        <v>10</v>
      </c>
      <c r="F10539" s="21">
        <v>43622</v>
      </c>
    </row>
    <row r="10540" spans="1:6" ht="18.75" x14ac:dyDescent="0.3">
      <c r="A10540" s="20" t="s">
        <v>36046</v>
      </c>
      <c r="B10540" s="20" t="s">
        <v>5185</v>
      </c>
      <c r="C10540" s="20" t="s">
        <v>36045</v>
      </c>
      <c r="D10540" s="20" t="s">
        <v>36047</v>
      </c>
      <c r="E10540" s="16">
        <v>12.0769</v>
      </c>
      <c r="F10540" s="21">
        <v>43622</v>
      </c>
    </row>
    <row r="10541" spans="1:6" ht="18.75" x14ac:dyDescent="0.3">
      <c r="A10541" s="20" t="s">
        <v>36049</v>
      </c>
      <c r="B10541" s="20" t="s">
        <v>5185</v>
      </c>
      <c r="C10541" s="20" t="s">
        <v>36048</v>
      </c>
      <c r="D10541" s="20" t="s">
        <v>36050</v>
      </c>
      <c r="E10541" s="16">
        <v>10</v>
      </c>
      <c r="F10541" s="21">
        <v>43622</v>
      </c>
    </row>
    <row r="10542" spans="1:6" ht="18.75" x14ac:dyDescent="0.3">
      <c r="A10542" s="20" t="s">
        <v>36052</v>
      </c>
      <c r="B10542" s="20" t="s">
        <v>5185</v>
      </c>
      <c r="C10542" s="20" t="s">
        <v>36051</v>
      </c>
      <c r="D10542" s="20" t="s">
        <v>36053</v>
      </c>
      <c r="E10542" s="16">
        <v>11.9741</v>
      </c>
      <c r="F10542" s="21">
        <v>43622</v>
      </c>
    </row>
    <row r="10543" spans="1:6" ht="18.75" x14ac:dyDescent="0.3">
      <c r="A10543" s="20" t="s">
        <v>36055</v>
      </c>
      <c r="B10543" s="20" t="s">
        <v>5185</v>
      </c>
      <c r="C10543" s="20" t="s">
        <v>36054</v>
      </c>
      <c r="D10543" s="20" t="s">
        <v>36056</v>
      </c>
      <c r="E10543" s="16">
        <v>10</v>
      </c>
      <c r="F10543" s="21">
        <v>43564</v>
      </c>
    </row>
    <row r="10544" spans="1:6" ht="18.75" x14ac:dyDescent="0.3">
      <c r="A10544" s="20" t="s">
        <v>36058</v>
      </c>
      <c r="B10544" s="20" t="s">
        <v>5185</v>
      </c>
      <c r="C10544" s="20" t="s">
        <v>36057</v>
      </c>
      <c r="D10544" s="20" t="s">
        <v>36059</v>
      </c>
      <c r="E10544" s="16">
        <v>12.9527</v>
      </c>
      <c r="F10544" s="21">
        <v>43564</v>
      </c>
    </row>
    <row r="10545" spans="1:6" ht="18.75" x14ac:dyDescent="0.3">
      <c r="A10545" s="20" t="s">
        <v>36061</v>
      </c>
      <c r="B10545" s="20" t="s">
        <v>5185</v>
      </c>
      <c r="C10545" s="20" t="s">
        <v>36060</v>
      </c>
      <c r="D10545" s="20" t="s">
        <v>36062</v>
      </c>
      <c r="E10545" s="16">
        <v>10</v>
      </c>
      <c r="F10545" s="21">
        <v>43564</v>
      </c>
    </row>
    <row r="10546" spans="1:6" ht="18.75" x14ac:dyDescent="0.3">
      <c r="A10546" s="20" t="s">
        <v>36064</v>
      </c>
      <c r="B10546" s="20" t="s">
        <v>5185</v>
      </c>
      <c r="C10546" s="20" t="s">
        <v>36063</v>
      </c>
      <c r="D10546" s="20" t="s">
        <v>36065</v>
      </c>
      <c r="E10546" s="16">
        <v>12.9101</v>
      </c>
      <c r="F10546" s="21">
        <v>43564</v>
      </c>
    </row>
    <row r="10547" spans="1:6" ht="18.75" x14ac:dyDescent="0.3">
      <c r="A10547" s="20" t="s">
        <v>36067</v>
      </c>
      <c r="B10547" s="20" t="s">
        <v>5185</v>
      </c>
      <c r="C10547" s="20" t="s">
        <v>36066</v>
      </c>
      <c r="D10547" s="20" t="s">
        <v>36068</v>
      </c>
      <c r="E10547" s="16">
        <v>12.9116</v>
      </c>
      <c r="F10547" s="21">
        <v>43564</v>
      </c>
    </row>
    <row r="10548" spans="1:6" ht="18.75" x14ac:dyDescent="0.3">
      <c r="A10548" s="20" t="s">
        <v>36070</v>
      </c>
      <c r="B10548" s="20" t="s">
        <v>5185</v>
      </c>
      <c r="C10548" s="20" t="s">
        <v>36069</v>
      </c>
      <c r="D10548" s="20" t="s">
        <v>36071</v>
      </c>
      <c r="E10548" s="16">
        <v>10</v>
      </c>
      <c r="F10548" s="21">
        <v>43564</v>
      </c>
    </row>
    <row r="10549" spans="1:6" ht="18.75" x14ac:dyDescent="0.3">
      <c r="A10549" s="20" t="s">
        <v>36073</v>
      </c>
      <c r="B10549" s="20" t="s">
        <v>5185</v>
      </c>
      <c r="C10549" s="20" t="s">
        <v>36072</v>
      </c>
      <c r="D10549" s="20" t="s">
        <v>36074</v>
      </c>
      <c r="E10549" s="16">
        <v>12.8375</v>
      </c>
      <c r="F10549" s="21">
        <v>43564</v>
      </c>
    </row>
    <row r="10550" spans="1:6" ht="18.75" x14ac:dyDescent="0.3">
      <c r="A10550" s="20" t="s">
        <v>36076</v>
      </c>
      <c r="B10550" s="20" t="s">
        <v>5185</v>
      </c>
      <c r="C10550" s="20" t="s">
        <v>36075</v>
      </c>
      <c r="D10550" s="20" t="s">
        <v>36077</v>
      </c>
      <c r="E10550" s="16">
        <v>13.0151</v>
      </c>
      <c r="F10550" s="21">
        <v>43283</v>
      </c>
    </row>
    <row r="10551" spans="1:6" ht="18.75" x14ac:dyDescent="0.3">
      <c r="A10551" s="20" t="s">
        <v>36079</v>
      </c>
      <c r="B10551" s="20" t="s">
        <v>5185</v>
      </c>
      <c r="C10551" s="20" t="s">
        <v>36078</v>
      </c>
      <c r="D10551" s="20" t="s">
        <v>36080</v>
      </c>
      <c r="E10551" s="16">
        <v>13.0151</v>
      </c>
      <c r="F10551" s="21">
        <v>43283</v>
      </c>
    </row>
    <row r="10552" spans="1:6" ht="18.75" x14ac:dyDescent="0.3">
      <c r="A10552" s="20" t="s">
        <v>36082</v>
      </c>
      <c r="B10552" s="20" t="s">
        <v>5185</v>
      </c>
      <c r="C10552" s="20" t="s">
        <v>36081</v>
      </c>
      <c r="D10552" s="20" t="s">
        <v>36083</v>
      </c>
      <c r="E10552" s="16">
        <v>12.8156</v>
      </c>
      <c r="F10552" s="21">
        <v>43283</v>
      </c>
    </row>
    <row r="10553" spans="1:6" ht="18.75" x14ac:dyDescent="0.3">
      <c r="A10553" s="20" t="s">
        <v>36085</v>
      </c>
      <c r="B10553" s="20" t="s">
        <v>5185</v>
      </c>
      <c r="C10553" s="20" t="s">
        <v>36084</v>
      </c>
      <c r="D10553" s="20" t="s">
        <v>36086</v>
      </c>
      <c r="E10553" s="16">
        <v>12.8156</v>
      </c>
      <c r="F10553" s="21">
        <v>43283</v>
      </c>
    </row>
    <row r="10554" spans="1:6" ht="18.75" x14ac:dyDescent="0.3">
      <c r="A10554" s="20" t="s">
        <v>36088</v>
      </c>
      <c r="B10554" s="20" t="s">
        <v>5185</v>
      </c>
      <c r="C10554" s="20" t="s">
        <v>36087</v>
      </c>
      <c r="D10554" s="20" t="s">
        <v>36089</v>
      </c>
      <c r="E10554" s="16">
        <v>12.532</v>
      </c>
      <c r="F10554" s="21">
        <v>43283</v>
      </c>
    </row>
    <row r="10555" spans="1:6" ht="18.75" x14ac:dyDescent="0.3">
      <c r="A10555" s="20" t="s">
        <v>36091</v>
      </c>
      <c r="B10555" s="20" t="s">
        <v>5185</v>
      </c>
      <c r="C10555" s="20" t="s">
        <v>36090</v>
      </c>
      <c r="D10555" s="20" t="s">
        <v>36092</v>
      </c>
      <c r="E10555" s="16">
        <v>12.4969</v>
      </c>
      <c r="F10555" s="21">
        <v>43283</v>
      </c>
    </row>
    <row r="10556" spans="1:6" ht="18.75" x14ac:dyDescent="0.3">
      <c r="A10556" s="20" t="s">
        <v>36094</v>
      </c>
      <c r="B10556" s="20" t="s">
        <v>5185</v>
      </c>
      <c r="C10556" s="20" t="s">
        <v>36093</v>
      </c>
      <c r="D10556" s="20" t="s">
        <v>36095</v>
      </c>
      <c r="E10556" s="16">
        <v>12.4969</v>
      </c>
      <c r="F10556" s="21">
        <v>43283</v>
      </c>
    </row>
    <row r="10557" spans="1:6" ht="18.75" x14ac:dyDescent="0.3">
      <c r="A10557" s="20" t="s">
        <v>36097</v>
      </c>
      <c r="B10557" s="20" t="s">
        <v>5185</v>
      </c>
      <c r="C10557" s="20" t="s">
        <v>36096</v>
      </c>
      <c r="D10557" s="20" t="s">
        <v>36098</v>
      </c>
      <c r="E10557" s="16">
        <v>12.894600000000001</v>
      </c>
      <c r="F10557" s="21">
        <v>43283</v>
      </c>
    </row>
    <row r="10558" spans="1:6" ht="18.75" x14ac:dyDescent="0.3">
      <c r="A10558" s="20" t="s">
        <v>36100</v>
      </c>
      <c r="B10558" s="20" t="s">
        <v>5185</v>
      </c>
      <c r="C10558" s="20" t="s">
        <v>36099</v>
      </c>
      <c r="D10558" s="20" t="s">
        <v>36101</v>
      </c>
      <c r="E10558" s="16">
        <v>12.6837</v>
      </c>
      <c r="F10558" s="21">
        <v>43283</v>
      </c>
    </row>
    <row r="10559" spans="1:6" ht="18.75" x14ac:dyDescent="0.3">
      <c r="A10559" s="20" t="s">
        <v>36103</v>
      </c>
      <c r="B10559" s="20" t="s">
        <v>5185</v>
      </c>
      <c r="C10559" s="20" t="s">
        <v>36102</v>
      </c>
      <c r="D10559" s="20" t="s">
        <v>36104</v>
      </c>
      <c r="E10559" s="16">
        <v>12.6837</v>
      </c>
      <c r="F10559" s="21">
        <v>43283</v>
      </c>
    </row>
    <row r="10560" spans="1:6" ht="18.75" x14ac:dyDescent="0.3">
      <c r="A10560" s="20" t="s">
        <v>36106</v>
      </c>
      <c r="B10560" s="20" t="s">
        <v>5185</v>
      </c>
      <c r="C10560" s="20" t="s">
        <v>36105</v>
      </c>
      <c r="D10560" s="20" t="s">
        <v>36107</v>
      </c>
      <c r="E10560" s="16">
        <v>12.492699999999999</v>
      </c>
      <c r="F10560" s="21">
        <v>43283</v>
      </c>
    </row>
    <row r="10561" spans="1:6" ht="18.75" x14ac:dyDescent="0.3">
      <c r="A10561" s="20" t="s">
        <v>36109</v>
      </c>
      <c r="B10561" s="20" t="s">
        <v>5185</v>
      </c>
      <c r="C10561" s="20" t="s">
        <v>36108</v>
      </c>
      <c r="D10561" s="20" t="s">
        <v>36110</v>
      </c>
      <c r="E10561" s="16">
        <v>12.4582</v>
      </c>
      <c r="F10561" s="21">
        <v>43283</v>
      </c>
    </row>
    <row r="10562" spans="1:6" ht="18.75" x14ac:dyDescent="0.3">
      <c r="A10562" s="20" t="s">
        <v>36112</v>
      </c>
      <c r="B10562" s="20" t="s">
        <v>5185</v>
      </c>
      <c r="C10562" s="20" t="s">
        <v>36111</v>
      </c>
      <c r="D10562" s="20" t="s">
        <v>36113</v>
      </c>
      <c r="E10562" s="16">
        <v>12.4582</v>
      </c>
      <c r="F10562" s="21">
        <v>43283</v>
      </c>
    </row>
    <row r="10563" spans="1:6" ht="18.75" x14ac:dyDescent="0.3">
      <c r="A10563" s="20" t="s">
        <v>36115</v>
      </c>
      <c r="B10563" s="20" t="s">
        <v>5185</v>
      </c>
      <c r="C10563" s="20" t="s">
        <v>36114</v>
      </c>
      <c r="D10563" s="20" t="s">
        <v>36116</v>
      </c>
      <c r="E10563" s="16">
        <v>12.3826</v>
      </c>
      <c r="F10563" s="21">
        <v>43283</v>
      </c>
    </row>
    <row r="10564" spans="1:6" ht="18.75" x14ac:dyDescent="0.3">
      <c r="A10564" s="20" t="s">
        <v>36118</v>
      </c>
      <c r="B10564" s="20" t="s">
        <v>5185</v>
      </c>
      <c r="C10564" s="20" t="s">
        <v>36117</v>
      </c>
      <c r="D10564" s="20" t="s">
        <v>36119</v>
      </c>
      <c r="E10564" s="16">
        <v>12.348699999999999</v>
      </c>
      <c r="F10564" s="21">
        <v>43283</v>
      </c>
    </row>
    <row r="10565" spans="1:6" ht="18.75" x14ac:dyDescent="0.3">
      <c r="A10565" s="20" t="s">
        <v>36121</v>
      </c>
      <c r="B10565" s="20" t="s">
        <v>5185</v>
      </c>
      <c r="C10565" s="20" t="s">
        <v>36120</v>
      </c>
      <c r="D10565" s="20" t="s">
        <v>36122</v>
      </c>
      <c r="E10565" s="16">
        <v>12.348699999999999</v>
      </c>
      <c r="F10565" s="21">
        <v>43283</v>
      </c>
    </row>
    <row r="10566" spans="1:6" ht="18.75" x14ac:dyDescent="0.3">
      <c r="A10566" s="20" t="s">
        <v>36124</v>
      </c>
      <c r="B10566" s="20" t="s">
        <v>5185</v>
      </c>
      <c r="C10566" s="20" t="s">
        <v>36123</v>
      </c>
      <c r="D10566" s="20" t="s">
        <v>36125</v>
      </c>
      <c r="E10566" s="16">
        <v>10</v>
      </c>
      <c r="F10566" s="21">
        <v>42508</v>
      </c>
    </row>
    <row r="10567" spans="1:6" ht="18.75" x14ac:dyDescent="0.3">
      <c r="A10567" s="20" t="s">
        <v>36127</v>
      </c>
      <c r="B10567" s="20" t="s">
        <v>5185</v>
      </c>
      <c r="C10567" s="20" t="s">
        <v>36126</v>
      </c>
      <c r="D10567" s="20" t="s">
        <v>36128</v>
      </c>
      <c r="E10567" s="16">
        <v>12.911799999999999</v>
      </c>
      <c r="F10567" s="21">
        <v>42879</v>
      </c>
    </row>
    <row r="10568" spans="1:6" ht="18.75" x14ac:dyDescent="0.3">
      <c r="A10568" s="20" t="s">
        <v>36130</v>
      </c>
      <c r="B10568" s="20" t="s">
        <v>5185</v>
      </c>
      <c r="C10568" s="20" t="s">
        <v>36129</v>
      </c>
      <c r="D10568" s="20" t="s">
        <v>36131</v>
      </c>
      <c r="E10568" s="16">
        <v>10</v>
      </c>
      <c r="F10568" s="21">
        <v>42879</v>
      </c>
    </row>
    <row r="10569" spans="1:6" ht="18.75" x14ac:dyDescent="0.3">
      <c r="A10569" s="20" t="s">
        <v>36133</v>
      </c>
      <c r="B10569" s="20" t="s">
        <v>5185</v>
      </c>
      <c r="C10569" s="20" t="s">
        <v>36132</v>
      </c>
      <c r="D10569" s="20" t="s">
        <v>36134</v>
      </c>
      <c r="E10569" s="16">
        <v>12.8329</v>
      </c>
      <c r="F10569" s="21">
        <v>42879</v>
      </c>
    </row>
    <row r="10570" spans="1:6" ht="18.75" x14ac:dyDescent="0.3">
      <c r="A10570" s="20" t="s">
        <v>36136</v>
      </c>
      <c r="B10570" s="20" t="s">
        <v>5185</v>
      </c>
      <c r="C10570" s="20" t="s">
        <v>36135</v>
      </c>
      <c r="D10570" s="20" t="s">
        <v>36137</v>
      </c>
      <c r="E10570" s="16">
        <v>12.8141</v>
      </c>
      <c r="F10570" s="21">
        <v>42879</v>
      </c>
    </row>
    <row r="10571" spans="1:6" ht="18.75" x14ac:dyDescent="0.3">
      <c r="A10571" s="20" t="s">
        <v>36139</v>
      </c>
      <c r="B10571" s="20" t="s">
        <v>5185</v>
      </c>
      <c r="C10571" s="20" t="s">
        <v>36138</v>
      </c>
      <c r="D10571" s="20" t="s">
        <v>36140</v>
      </c>
      <c r="E10571" s="16">
        <v>10</v>
      </c>
      <c r="F10571" s="21">
        <v>42143</v>
      </c>
    </row>
    <row r="10572" spans="1:6" ht="18.75" x14ac:dyDescent="0.3">
      <c r="A10572" s="20" t="s">
        <v>36142</v>
      </c>
      <c r="B10572" s="20" t="s">
        <v>5185</v>
      </c>
      <c r="C10572" s="20" t="s">
        <v>36141</v>
      </c>
      <c r="D10572" s="20" t="s">
        <v>36143</v>
      </c>
      <c r="E10572" s="16">
        <v>12.7728</v>
      </c>
      <c r="F10572" s="21">
        <v>42879</v>
      </c>
    </row>
    <row r="10573" spans="1:6" ht="18.75" x14ac:dyDescent="0.3">
      <c r="A10573" s="20" t="s">
        <v>36145</v>
      </c>
      <c r="B10573" s="20" t="s">
        <v>5185</v>
      </c>
      <c r="C10573" s="20" t="s">
        <v>36144</v>
      </c>
      <c r="D10573" s="20" t="s">
        <v>36146</v>
      </c>
      <c r="E10573" s="16">
        <v>10</v>
      </c>
      <c r="F10573" s="21">
        <v>42879</v>
      </c>
    </row>
    <row r="10574" spans="1:6" ht="18.75" x14ac:dyDescent="0.3">
      <c r="A10574" s="20" t="s">
        <v>36148</v>
      </c>
      <c r="B10574" s="20" t="s">
        <v>5185</v>
      </c>
      <c r="C10574" s="20" t="s">
        <v>36147</v>
      </c>
      <c r="D10574" s="20" t="s">
        <v>36149</v>
      </c>
      <c r="E10574" s="16">
        <v>12.809799999999999</v>
      </c>
      <c r="F10574" s="21">
        <v>42879</v>
      </c>
    </row>
    <row r="10575" spans="1:6" ht="18.75" x14ac:dyDescent="0.3">
      <c r="A10575" s="20" t="s">
        <v>36151</v>
      </c>
      <c r="B10575" s="20" t="s">
        <v>5185</v>
      </c>
      <c r="C10575" s="20" t="s">
        <v>36150</v>
      </c>
      <c r="D10575" s="20" t="s">
        <v>36152</v>
      </c>
      <c r="E10575" s="16">
        <v>10</v>
      </c>
      <c r="F10575" s="21">
        <v>42145</v>
      </c>
    </row>
    <row r="10576" spans="1:6" ht="18.75" x14ac:dyDescent="0.3">
      <c r="A10576" s="20" t="s">
        <v>36154</v>
      </c>
      <c r="B10576" s="20" t="s">
        <v>5185</v>
      </c>
      <c r="C10576" s="20" t="s">
        <v>36153</v>
      </c>
      <c r="D10576" s="20" t="s">
        <v>36155</v>
      </c>
      <c r="E10576" s="16">
        <v>12.7691</v>
      </c>
      <c r="F10576" s="21">
        <v>42879</v>
      </c>
    </row>
    <row r="10577" spans="1:6" ht="18.75" x14ac:dyDescent="0.3">
      <c r="A10577" s="20" t="s">
        <v>36157</v>
      </c>
      <c r="B10577" s="20" t="s">
        <v>5185</v>
      </c>
      <c r="C10577" s="20" t="s">
        <v>36156</v>
      </c>
      <c r="D10577" s="20" t="s">
        <v>36158</v>
      </c>
      <c r="E10577" s="16">
        <v>10</v>
      </c>
      <c r="F10577" s="21">
        <v>42150</v>
      </c>
    </row>
    <row r="10578" spans="1:6" ht="18.75" x14ac:dyDescent="0.3">
      <c r="A10578" s="20" t="s">
        <v>36160</v>
      </c>
      <c r="B10578" s="20" t="s">
        <v>5185</v>
      </c>
      <c r="C10578" s="20" t="s">
        <v>36159</v>
      </c>
      <c r="D10578" s="20" t="s">
        <v>36161</v>
      </c>
      <c r="E10578" s="16">
        <v>12.799099999999999</v>
      </c>
      <c r="F10578" s="21">
        <v>42886</v>
      </c>
    </row>
    <row r="10579" spans="1:6" ht="18.75" x14ac:dyDescent="0.3">
      <c r="A10579" s="20" t="s">
        <v>36163</v>
      </c>
      <c r="B10579" s="20" t="s">
        <v>5185</v>
      </c>
      <c r="C10579" s="20" t="s">
        <v>36162</v>
      </c>
      <c r="D10579" s="20" t="s">
        <v>36164</v>
      </c>
      <c r="E10579" s="16">
        <v>10</v>
      </c>
      <c r="F10579" s="21">
        <v>42150</v>
      </c>
    </row>
    <row r="10580" spans="1:6" ht="18.75" x14ac:dyDescent="0.3">
      <c r="A10580" s="20" t="s">
        <v>36166</v>
      </c>
      <c r="B10580" s="20" t="s">
        <v>5185</v>
      </c>
      <c r="C10580" s="20" t="s">
        <v>36165</v>
      </c>
      <c r="D10580" s="20" t="s">
        <v>36167</v>
      </c>
      <c r="E10580" s="16">
        <v>12.7605</v>
      </c>
      <c r="F10580" s="21">
        <v>42886</v>
      </c>
    </row>
    <row r="10581" spans="1:6" ht="18.75" x14ac:dyDescent="0.3">
      <c r="A10581" s="20" t="s">
        <v>36169</v>
      </c>
      <c r="B10581" s="20" t="s">
        <v>5185</v>
      </c>
      <c r="C10581" s="20" t="s">
        <v>36168</v>
      </c>
      <c r="D10581" s="20" t="s">
        <v>36170</v>
      </c>
      <c r="E10581" s="16">
        <v>10</v>
      </c>
      <c r="F10581" s="21">
        <v>42899</v>
      </c>
    </row>
    <row r="10582" spans="1:6" ht="18.75" x14ac:dyDescent="0.3">
      <c r="A10582" s="20" t="s">
        <v>36172</v>
      </c>
      <c r="B10582" s="20" t="s">
        <v>5185</v>
      </c>
      <c r="C10582" s="20" t="s">
        <v>36171</v>
      </c>
      <c r="D10582" s="20" t="s">
        <v>36173</v>
      </c>
      <c r="E10582" s="16">
        <v>13.2179</v>
      </c>
      <c r="F10582" s="21">
        <v>42899</v>
      </c>
    </row>
    <row r="10583" spans="1:6" ht="18.75" x14ac:dyDescent="0.3">
      <c r="A10583" s="20" t="s">
        <v>36175</v>
      </c>
      <c r="B10583" s="20" t="s">
        <v>5185</v>
      </c>
      <c r="C10583" s="20" t="s">
        <v>36174</v>
      </c>
      <c r="D10583" s="20" t="s">
        <v>36176</v>
      </c>
      <c r="E10583" s="16">
        <v>10</v>
      </c>
      <c r="F10583" s="21">
        <v>42899</v>
      </c>
    </row>
    <row r="10584" spans="1:6" ht="18.75" x14ac:dyDescent="0.3">
      <c r="A10584" s="20" t="s">
        <v>36178</v>
      </c>
      <c r="B10584" s="20" t="s">
        <v>5185</v>
      </c>
      <c r="C10584" s="20" t="s">
        <v>36177</v>
      </c>
      <c r="D10584" s="20" t="s">
        <v>36179</v>
      </c>
      <c r="E10584" s="16">
        <v>12.9998</v>
      </c>
      <c r="F10584" s="21">
        <v>42899</v>
      </c>
    </row>
    <row r="10585" spans="1:6" ht="18.75" x14ac:dyDescent="0.3">
      <c r="A10585" s="20" t="s">
        <v>36181</v>
      </c>
      <c r="B10585" s="20" t="s">
        <v>5185</v>
      </c>
      <c r="C10585" s="20" t="s">
        <v>36180</v>
      </c>
      <c r="D10585" s="20" t="s">
        <v>36182</v>
      </c>
      <c r="E10585" s="16">
        <v>13.0877</v>
      </c>
      <c r="F10585" s="21">
        <v>42940</v>
      </c>
    </row>
    <row r="10586" spans="1:6" ht="18.75" x14ac:dyDescent="0.3">
      <c r="A10586" s="20" t="s">
        <v>36184</v>
      </c>
      <c r="B10586" s="20" t="s">
        <v>5185</v>
      </c>
      <c r="C10586" s="20" t="s">
        <v>36183</v>
      </c>
      <c r="D10586" s="20" t="s">
        <v>36185</v>
      </c>
      <c r="E10586" s="16">
        <v>10</v>
      </c>
      <c r="F10586" s="21">
        <v>42919</v>
      </c>
    </row>
    <row r="10587" spans="1:6" ht="18.75" x14ac:dyDescent="0.3">
      <c r="A10587" s="20" t="s">
        <v>36187</v>
      </c>
      <c r="B10587" s="20" t="s">
        <v>5185</v>
      </c>
      <c r="C10587" s="20" t="s">
        <v>36186</v>
      </c>
      <c r="D10587" s="20" t="s">
        <v>36188</v>
      </c>
      <c r="E10587" s="16">
        <v>12.8918</v>
      </c>
      <c r="F10587" s="21">
        <v>42940</v>
      </c>
    </row>
    <row r="10588" spans="1:6" ht="18.75" x14ac:dyDescent="0.3">
      <c r="A10588" s="20" t="s">
        <v>36190</v>
      </c>
      <c r="B10588" s="20" t="s">
        <v>5185</v>
      </c>
      <c r="C10588" s="20" t="s">
        <v>36189</v>
      </c>
      <c r="D10588" s="20" t="s">
        <v>36191</v>
      </c>
      <c r="E10588" s="16">
        <v>10</v>
      </c>
      <c r="F10588" s="21">
        <v>42940</v>
      </c>
    </row>
    <row r="10589" spans="1:6" ht="18.75" x14ac:dyDescent="0.3">
      <c r="A10589" s="20" t="s">
        <v>36193</v>
      </c>
      <c r="B10589" s="20" t="s">
        <v>5185</v>
      </c>
      <c r="C10589" s="20" t="s">
        <v>36192</v>
      </c>
      <c r="D10589" s="20" t="s">
        <v>36194</v>
      </c>
      <c r="E10589" s="16">
        <v>10</v>
      </c>
      <c r="F10589" s="21">
        <v>42940</v>
      </c>
    </row>
    <row r="10590" spans="1:6" ht="18.75" x14ac:dyDescent="0.3">
      <c r="A10590" s="20" t="s">
        <v>36196</v>
      </c>
      <c r="B10590" s="20" t="s">
        <v>5185</v>
      </c>
      <c r="C10590" s="20" t="s">
        <v>36195</v>
      </c>
      <c r="D10590" s="20" t="s">
        <v>36197</v>
      </c>
      <c r="E10590" s="16">
        <v>12.771699999999999</v>
      </c>
      <c r="F10590" s="21">
        <v>42940</v>
      </c>
    </row>
    <row r="10591" spans="1:6" ht="18.75" x14ac:dyDescent="0.3">
      <c r="A10591" s="20" t="s">
        <v>36199</v>
      </c>
      <c r="B10591" s="20" t="s">
        <v>5185</v>
      </c>
      <c r="C10591" s="20" t="s">
        <v>36198</v>
      </c>
      <c r="D10591" s="20" t="s">
        <v>36200</v>
      </c>
      <c r="E10591" s="16">
        <v>12.728300000000001</v>
      </c>
      <c r="F10591" s="21">
        <v>42940</v>
      </c>
    </row>
    <row r="10592" spans="1:6" ht="18.75" x14ac:dyDescent="0.3">
      <c r="A10592" s="20" t="s">
        <v>36202</v>
      </c>
      <c r="B10592" s="20" t="s">
        <v>5185</v>
      </c>
      <c r="C10592" s="20" t="s">
        <v>36201</v>
      </c>
      <c r="D10592" s="20" t="s">
        <v>36203</v>
      </c>
      <c r="E10592" s="16">
        <v>13.148099999999999</v>
      </c>
      <c r="F10592" s="21">
        <v>42955</v>
      </c>
    </row>
    <row r="10593" spans="1:6" ht="18.75" x14ac:dyDescent="0.3">
      <c r="A10593" s="20" t="s">
        <v>36205</v>
      </c>
      <c r="B10593" s="20" t="s">
        <v>5185</v>
      </c>
      <c r="C10593" s="20" t="s">
        <v>36204</v>
      </c>
      <c r="D10593" s="20" t="s">
        <v>36206</v>
      </c>
      <c r="E10593" s="16">
        <v>10</v>
      </c>
      <c r="F10593" s="21">
        <v>42955</v>
      </c>
    </row>
    <row r="10594" spans="1:6" ht="18.75" x14ac:dyDescent="0.3">
      <c r="A10594" s="20" t="s">
        <v>36208</v>
      </c>
      <c r="B10594" s="20" t="s">
        <v>5185</v>
      </c>
      <c r="C10594" s="20" t="s">
        <v>36207</v>
      </c>
      <c r="D10594" s="20" t="s">
        <v>36209</v>
      </c>
      <c r="E10594" s="16">
        <v>10</v>
      </c>
      <c r="F10594" s="21">
        <v>42955</v>
      </c>
    </row>
    <row r="10595" spans="1:6" ht="18.75" x14ac:dyDescent="0.3">
      <c r="A10595" s="20" t="s">
        <v>36211</v>
      </c>
      <c r="B10595" s="20" t="s">
        <v>5185</v>
      </c>
      <c r="C10595" s="20" t="s">
        <v>36210</v>
      </c>
      <c r="D10595" s="20" t="s">
        <v>36212</v>
      </c>
      <c r="E10595" s="16">
        <v>12.9773</v>
      </c>
      <c r="F10595" s="21">
        <v>42955</v>
      </c>
    </row>
    <row r="10596" spans="1:6" ht="18.75" x14ac:dyDescent="0.3">
      <c r="A10596" s="20" t="s">
        <v>36214</v>
      </c>
      <c r="B10596" s="20" t="s">
        <v>5185</v>
      </c>
      <c r="C10596" s="20" t="s">
        <v>36213</v>
      </c>
      <c r="D10596" s="20" t="s">
        <v>36215</v>
      </c>
      <c r="E10596" s="16">
        <v>10</v>
      </c>
      <c r="F10596" s="21">
        <v>43068</v>
      </c>
    </row>
    <row r="10597" spans="1:6" ht="18.75" x14ac:dyDescent="0.3">
      <c r="A10597" s="20" t="s">
        <v>36217</v>
      </c>
      <c r="B10597" s="20" t="s">
        <v>5185</v>
      </c>
      <c r="C10597" s="20" t="s">
        <v>36216</v>
      </c>
      <c r="D10597" s="20" t="s">
        <v>36218</v>
      </c>
      <c r="E10597" s="16">
        <v>12.8157</v>
      </c>
      <c r="F10597" s="21">
        <v>43068</v>
      </c>
    </row>
    <row r="10598" spans="1:6" ht="18.75" x14ac:dyDescent="0.3">
      <c r="A10598" s="20" t="s">
        <v>36220</v>
      </c>
      <c r="B10598" s="20" t="s">
        <v>5185</v>
      </c>
      <c r="C10598" s="20" t="s">
        <v>36219</v>
      </c>
      <c r="D10598" s="20" t="s">
        <v>36221</v>
      </c>
      <c r="E10598" s="16">
        <v>12.781599999999999</v>
      </c>
      <c r="F10598" s="21">
        <v>43068</v>
      </c>
    </row>
    <row r="10599" spans="1:6" ht="18.75" x14ac:dyDescent="0.3">
      <c r="A10599" s="20" t="s">
        <v>36223</v>
      </c>
      <c r="B10599" s="20" t="s">
        <v>5185</v>
      </c>
      <c r="C10599" s="20" t="s">
        <v>36222</v>
      </c>
      <c r="D10599" s="20" t="s">
        <v>36224</v>
      </c>
      <c r="E10599" s="16">
        <v>10</v>
      </c>
      <c r="F10599" s="21">
        <v>43195</v>
      </c>
    </row>
    <row r="10600" spans="1:6" ht="18.75" x14ac:dyDescent="0.3">
      <c r="A10600" s="20" t="s">
        <v>36226</v>
      </c>
      <c r="B10600" s="20" t="s">
        <v>5185</v>
      </c>
      <c r="C10600" s="20" t="s">
        <v>36225</v>
      </c>
      <c r="D10600" s="20" t="s">
        <v>36227</v>
      </c>
      <c r="E10600" s="16">
        <v>13.2003</v>
      </c>
      <c r="F10600" s="21">
        <v>43195</v>
      </c>
    </row>
    <row r="10601" spans="1:6" ht="18.75" x14ac:dyDescent="0.3">
      <c r="A10601" s="20" t="s">
        <v>36229</v>
      </c>
      <c r="B10601" s="20" t="s">
        <v>5185</v>
      </c>
      <c r="C10601" s="20" t="s">
        <v>36228</v>
      </c>
      <c r="D10601" s="20" t="s">
        <v>36230</v>
      </c>
      <c r="E10601" s="16">
        <v>10</v>
      </c>
      <c r="F10601" s="21">
        <v>43195</v>
      </c>
    </row>
    <row r="10602" spans="1:6" ht="18.75" x14ac:dyDescent="0.3">
      <c r="A10602" s="20" t="s">
        <v>36232</v>
      </c>
      <c r="B10602" s="20" t="s">
        <v>5185</v>
      </c>
      <c r="C10602" s="20" t="s">
        <v>36231</v>
      </c>
      <c r="D10602" s="20" t="s">
        <v>36233</v>
      </c>
      <c r="E10602" s="16">
        <v>13.001200000000001</v>
      </c>
      <c r="F10602" s="21">
        <v>43195</v>
      </c>
    </row>
    <row r="10603" spans="1:6" ht="18.75" x14ac:dyDescent="0.3">
      <c r="A10603" s="20" t="s">
        <v>36235</v>
      </c>
      <c r="B10603" s="20" t="s">
        <v>5185</v>
      </c>
      <c r="C10603" s="20" t="s">
        <v>36234</v>
      </c>
      <c r="D10603" s="20" t="s">
        <v>36236</v>
      </c>
      <c r="E10603" s="16">
        <v>10</v>
      </c>
      <c r="F10603" s="21">
        <v>42989</v>
      </c>
    </row>
    <row r="10604" spans="1:6" ht="18.75" x14ac:dyDescent="0.3">
      <c r="A10604" s="20" t="s">
        <v>36238</v>
      </c>
      <c r="B10604" s="20" t="s">
        <v>5185</v>
      </c>
      <c r="C10604" s="20" t="s">
        <v>36237</v>
      </c>
      <c r="D10604" s="20" t="s">
        <v>36239</v>
      </c>
      <c r="E10604" s="16">
        <v>13.270899999999999</v>
      </c>
      <c r="F10604" s="21">
        <v>42989</v>
      </c>
    </row>
    <row r="10605" spans="1:6" ht="18.75" x14ac:dyDescent="0.3">
      <c r="A10605" s="20" t="s">
        <v>36241</v>
      </c>
      <c r="B10605" s="20" t="s">
        <v>5185</v>
      </c>
      <c r="C10605" s="20" t="s">
        <v>36240</v>
      </c>
      <c r="D10605" s="20" t="s">
        <v>36242</v>
      </c>
      <c r="E10605" s="16">
        <v>10</v>
      </c>
      <c r="F10605" s="21">
        <v>42989</v>
      </c>
    </row>
    <row r="10606" spans="1:6" ht="18.75" x14ac:dyDescent="0.3">
      <c r="A10606" s="20" t="s">
        <v>36244</v>
      </c>
      <c r="B10606" s="20" t="s">
        <v>5185</v>
      </c>
      <c r="C10606" s="20" t="s">
        <v>36243</v>
      </c>
      <c r="D10606" s="20" t="s">
        <v>36245</v>
      </c>
      <c r="E10606" s="16">
        <v>13.089600000000001</v>
      </c>
      <c r="F10606" s="21">
        <v>42989</v>
      </c>
    </row>
    <row r="10607" spans="1:6" ht="18.75" x14ac:dyDescent="0.3">
      <c r="A10607" s="20" t="s">
        <v>36247</v>
      </c>
      <c r="B10607" s="20" t="s">
        <v>5185</v>
      </c>
      <c r="C10607" s="20" t="s">
        <v>36246</v>
      </c>
      <c r="D10607" s="20" t="s">
        <v>36248</v>
      </c>
      <c r="E10607" s="16">
        <v>13.0113</v>
      </c>
      <c r="F10607" s="21">
        <v>42992</v>
      </c>
    </row>
    <row r="10608" spans="1:6" ht="18.75" x14ac:dyDescent="0.3">
      <c r="A10608" s="20" t="s">
        <v>36250</v>
      </c>
      <c r="B10608" s="20" t="s">
        <v>5185</v>
      </c>
      <c r="C10608" s="20" t="s">
        <v>36249</v>
      </c>
      <c r="D10608" s="20" t="s">
        <v>36251</v>
      </c>
      <c r="E10608" s="16">
        <v>10</v>
      </c>
      <c r="F10608" s="21">
        <v>42992</v>
      </c>
    </row>
    <row r="10609" spans="1:6" ht="18.75" x14ac:dyDescent="0.3">
      <c r="A10609" s="20" t="s">
        <v>36253</v>
      </c>
      <c r="B10609" s="20" t="s">
        <v>5185</v>
      </c>
      <c r="C10609" s="20" t="s">
        <v>36252</v>
      </c>
      <c r="D10609" s="20" t="s">
        <v>36254</v>
      </c>
      <c r="E10609" s="16">
        <v>12.971</v>
      </c>
      <c r="F10609" s="21">
        <v>42992</v>
      </c>
    </row>
    <row r="10610" spans="1:6" ht="18.75" x14ac:dyDescent="0.3">
      <c r="A10610" s="20" t="s">
        <v>36256</v>
      </c>
      <c r="B10610" s="20" t="s">
        <v>5185</v>
      </c>
      <c r="C10610" s="20" t="s">
        <v>36255</v>
      </c>
      <c r="D10610" s="20" t="s">
        <v>36257</v>
      </c>
      <c r="E10610" s="16">
        <v>13.002000000000001</v>
      </c>
      <c r="F10610" s="21">
        <v>43006</v>
      </c>
    </row>
    <row r="10611" spans="1:6" ht="18.75" x14ac:dyDescent="0.3">
      <c r="A10611" s="20" t="s">
        <v>36259</v>
      </c>
      <c r="B10611" s="20" t="s">
        <v>5185</v>
      </c>
      <c r="C10611" s="20" t="s">
        <v>36258</v>
      </c>
      <c r="D10611" s="20" t="s">
        <v>36260</v>
      </c>
      <c r="E10611" s="16">
        <v>12.9689</v>
      </c>
      <c r="F10611" s="21">
        <v>43006</v>
      </c>
    </row>
    <row r="10612" spans="1:6" ht="18.75" x14ac:dyDescent="0.3">
      <c r="A10612" s="20" t="s">
        <v>36262</v>
      </c>
      <c r="B10612" s="20" t="s">
        <v>5185</v>
      </c>
      <c r="C10612" s="20" t="s">
        <v>36261</v>
      </c>
      <c r="D10612" s="20" t="s">
        <v>36263</v>
      </c>
      <c r="E10612" s="16">
        <v>12.969799999999999</v>
      </c>
      <c r="F10612" s="21">
        <v>43006</v>
      </c>
    </row>
    <row r="10613" spans="1:6" ht="18.75" x14ac:dyDescent="0.3">
      <c r="A10613" s="20" t="s">
        <v>36265</v>
      </c>
      <c r="B10613" s="20" t="s">
        <v>5185</v>
      </c>
      <c r="C10613" s="20" t="s">
        <v>36264</v>
      </c>
      <c r="D10613" s="20" t="s">
        <v>36266</v>
      </c>
      <c r="E10613" s="16">
        <v>10</v>
      </c>
      <c r="F10613" s="21">
        <v>43006</v>
      </c>
    </row>
    <row r="10614" spans="1:6" ht="18.75" x14ac:dyDescent="0.3">
      <c r="A10614" s="20" t="s">
        <v>36268</v>
      </c>
      <c r="B10614" s="20" t="s">
        <v>5185</v>
      </c>
      <c r="C10614" s="20" t="s">
        <v>36267</v>
      </c>
      <c r="D10614" s="20" t="s">
        <v>36269</v>
      </c>
      <c r="E10614" s="16">
        <v>12.930899999999999</v>
      </c>
      <c r="F10614" s="21">
        <v>43006</v>
      </c>
    </row>
    <row r="10615" spans="1:6" ht="18.75" x14ac:dyDescent="0.3">
      <c r="A10615" s="20" t="s">
        <v>36271</v>
      </c>
      <c r="B10615" s="20" t="s">
        <v>5185</v>
      </c>
      <c r="C10615" s="20" t="s">
        <v>36270</v>
      </c>
      <c r="D10615" s="20" t="s">
        <v>36272</v>
      </c>
      <c r="E10615" s="16">
        <v>10</v>
      </c>
      <c r="F10615" s="21">
        <v>43031</v>
      </c>
    </row>
    <row r="10616" spans="1:6" ht="18.75" x14ac:dyDescent="0.3">
      <c r="A10616" s="20" t="s">
        <v>36262</v>
      </c>
      <c r="B10616" s="20" t="s">
        <v>5185</v>
      </c>
      <c r="C10616" s="20" t="s">
        <v>36273</v>
      </c>
      <c r="D10616" s="20" t="s">
        <v>36274</v>
      </c>
      <c r="E10616" s="16">
        <v>12.9193</v>
      </c>
      <c r="F10616" s="21">
        <v>43031</v>
      </c>
    </row>
    <row r="10617" spans="1:6" ht="18.75" x14ac:dyDescent="0.3">
      <c r="A10617" s="20" t="s">
        <v>36268</v>
      </c>
      <c r="B10617" s="20" t="s">
        <v>5185</v>
      </c>
      <c r="C10617" s="20" t="s">
        <v>36275</v>
      </c>
      <c r="D10617" s="20" t="s">
        <v>36276</v>
      </c>
      <c r="E10617" s="16">
        <v>12.884</v>
      </c>
      <c r="F10617" s="21">
        <v>43031</v>
      </c>
    </row>
    <row r="10618" spans="1:6" ht="18.75" x14ac:dyDescent="0.3">
      <c r="A10618" s="20" t="s">
        <v>36278</v>
      </c>
      <c r="B10618" s="20" t="s">
        <v>5185</v>
      </c>
      <c r="C10618" s="20" t="s">
        <v>36277</v>
      </c>
      <c r="D10618" s="20" t="s">
        <v>36279</v>
      </c>
      <c r="E10618" s="16">
        <v>10</v>
      </c>
      <c r="F10618" s="21">
        <v>43054</v>
      </c>
    </row>
    <row r="10619" spans="1:6" ht="18.75" x14ac:dyDescent="0.3">
      <c r="A10619" s="20" t="s">
        <v>36281</v>
      </c>
      <c r="B10619" s="20" t="s">
        <v>5185</v>
      </c>
      <c r="C10619" s="20" t="s">
        <v>36280</v>
      </c>
      <c r="D10619" s="20" t="s">
        <v>36282</v>
      </c>
      <c r="E10619" s="16">
        <v>12.9023</v>
      </c>
      <c r="F10619" s="21">
        <v>43054</v>
      </c>
    </row>
    <row r="10620" spans="1:6" ht="18.75" x14ac:dyDescent="0.3">
      <c r="A10620" s="20" t="s">
        <v>36284</v>
      </c>
      <c r="B10620" s="20" t="s">
        <v>5185</v>
      </c>
      <c r="C10620" s="20" t="s">
        <v>36283</v>
      </c>
      <c r="D10620" s="20" t="s">
        <v>36285</v>
      </c>
      <c r="E10620" s="16">
        <v>10</v>
      </c>
      <c r="F10620" s="21">
        <v>43054</v>
      </c>
    </row>
    <row r="10621" spans="1:6" ht="18.75" x14ac:dyDescent="0.3">
      <c r="A10621" s="20" t="s">
        <v>36287</v>
      </c>
      <c r="B10621" s="20" t="s">
        <v>5185</v>
      </c>
      <c r="C10621" s="20" t="s">
        <v>36286</v>
      </c>
      <c r="D10621" s="20" t="s">
        <v>36288</v>
      </c>
      <c r="E10621" s="16">
        <v>12.6912</v>
      </c>
      <c r="F10621" s="21">
        <v>43054</v>
      </c>
    </row>
    <row r="10622" spans="1:6" ht="18.75" x14ac:dyDescent="0.3">
      <c r="A10622" s="20" t="s">
        <v>36290</v>
      </c>
      <c r="B10622" s="20" t="s">
        <v>5185</v>
      </c>
      <c r="C10622" s="20" t="s">
        <v>36289</v>
      </c>
      <c r="D10622" s="20" t="s">
        <v>36291</v>
      </c>
      <c r="E10622" s="16">
        <v>12.915699999999999</v>
      </c>
      <c r="F10622" s="21">
        <v>43216</v>
      </c>
    </row>
    <row r="10623" spans="1:6" ht="18.75" x14ac:dyDescent="0.3">
      <c r="A10623" s="20" t="s">
        <v>36293</v>
      </c>
      <c r="B10623" s="20" t="s">
        <v>5185</v>
      </c>
      <c r="C10623" s="20" t="s">
        <v>36292</v>
      </c>
      <c r="D10623" s="20" t="s">
        <v>36294</v>
      </c>
      <c r="E10623" s="16">
        <v>10</v>
      </c>
      <c r="F10623" s="21">
        <v>43216</v>
      </c>
    </row>
    <row r="10624" spans="1:6" ht="18.75" x14ac:dyDescent="0.3">
      <c r="A10624" s="20" t="s">
        <v>36296</v>
      </c>
      <c r="B10624" s="20" t="s">
        <v>5185</v>
      </c>
      <c r="C10624" s="20" t="s">
        <v>36295</v>
      </c>
      <c r="D10624" s="20" t="s">
        <v>36297</v>
      </c>
      <c r="E10624" s="16">
        <v>12.88</v>
      </c>
      <c r="F10624" s="21">
        <v>43216</v>
      </c>
    </row>
    <row r="10625" spans="1:6" ht="18.75" x14ac:dyDescent="0.3">
      <c r="A10625" s="20" t="s">
        <v>36299</v>
      </c>
      <c r="B10625" s="20" t="s">
        <v>5185</v>
      </c>
      <c r="C10625" s="20" t="s">
        <v>36298</v>
      </c>
      <c r="D10625" s="20" t="s">
        <v>36300</v>
      </c>
      <c r="E10625" s="16">
        <v>10</v>
      </c>
      <c r="F10625" s="21">
        <v>43216</v>
      </c>
    </row>
    <row r="10626" spans="1:6" ht="18.75" x14ac:dyDescent="0.3">
      <c r="A10626" s="20" t="s">
        <v>36302</v>
      </c>
      <c r="B10626" s="20" t="s">
        <v>5185</v>
      </c>
      <c r="C10626" s="20" t="s">
        <v>36301</v>
      </c>
      <c r="D10626" s="20" t="s">
        <v>36303</v>
      </c>
      <c r="E10626" s="16">
        <v>13.2676</v>
      </c>
      <c r="F10626" s="21">
        <v>43216</v>
      </c>
    </row>
    <row r="10627" spans="1:6" ht="18.75" x14ac:dyDescent="0.3">
      <c r="A10627" s="20" t="s">
        <v>36305</v>
      </c>
      <c r="B10627" s="20" t="s">
        <v>5185</v>
      </c>
      <c r="C10627" s="20" t="s">
        <v>36304</v>
      </c>
      <c r="D10627" s="20" t="s">
        <v>36306</v>
      </c>
      <c r="E10627" s="16">
        <v>10</v>
      </c>
      <c r="F10627" s="21">
        <v>43216</v>
      </c>
    </row>
    <row r="10628" spans="1:6" ht="18.75" x14ac:dyDescent="0.3">
      <c r="A10628" s="20" t="s">
        <v>36308</v>
      </c>
      <c r="B10628" s="20" t="s">
        <v>5185</v>
      </c>
      <c r="C10628" s="20" t="s">
        <v>36307</v>
      </c>
      <c r="D10628" s="20" t="s">
        <v>36309</v>
      </c>
      <c r="E10628" s="16">
        <v>13.1105</v>
      </c>
      <c r="F10628" s="21">
        <v>43216</v>
      </c>
    </row>
    <row r="10629" spans="1:6" ht="18.75" x14ac:dyDescent="0.3">
      <c r="A10629" s="20" t="s">
        <v>36311</v>
      </c>
      <c r="B10629" s="20" t="s">
        <v>5185</v>
      </c>
      <c r="C10629" s="20" t="s">
        <v>36310</v>
      </c>
      <c r="D10629" s="20" t="s">
        <v>36312</v>
      </c>
      <c r="E10629" s="16">
        <v>10</v>
      </c>
      <c r="F10629" s="21">
        <v>43264</v>
      </c>
    </row>
    <row r="10630" spans="1:6" ht="18.75" x14ac:dyDescent="0.3">
      <c r="A10630" s="20" t="s">
        <v>36314</v>
      </c>
      <c r="B10630" s="20" t="s">
        <v>5185</v>
      </c>
      <c r="C10630" s="20" t="s">
        <v>36313</v>
      </c>
      <c r="D10630" s="20" t="s">
        <v>36315</v>
      </c>
      <c r="E10630" s="16">
        <v>13.2326</v>
      </c>
      <c r="F10630" s="21">
        <v>43264</v>
      </c>
    </row>
    <row r="10631" spans="1:6" ht="18.75" x14ac:dyDescent="0.3">
      <c r="A10631" s="20" t="s">
        <v>36317</v>
      </c>
      <c r="B10631" s="20" t="s">
        <v>5185</v>
      </c>
      <c r="C10631" s="20" t="s">
        <v>36316</v>
      </c>
      <c r="D10631" s="20" t="s">
        <v>36318</v>
      </c>
      <c r="E10631" s="16">
        <v>10</v>
      </c>
      <c r="F10631" s="21">
        <v>43264</v>
      </c>
    </row>
    <row r="10632" spans="1:6" ht="18.75" x14ac:dyDescent="0.3">
      <c r="A10632" s="20" t="s">
        <v>36320</v>
      </c>
      <c r="B10632" s="20" t="s">
        <v>5185</v>
      </c>
      <c r="C10632" s="20" t="s">
        <v>36319</v>
      </c>
      <c r="D10632" s="20" t="s">
        <v>36321</v>
      </c>
      <c r="E10632" s="16">
        <v>13.029</v>
      </c>
      <c r="F10632" s="21">
        <v>43264</v>
      </c>
    </row>
    <row r="10633" spans="1:6" ht="18.75" x14ac:dyDescent="0.3">
      <c r="A10633" s="20" t="s">
        <v>36323</v>
      </c>
      <c r="B10633" s="20" t="s">
        <v>5185</v>
      </c>
      <c r="C10633" s="20" t="s">
        <v>36322</v>
      </c>
      <c r="D10633" s="20" t="s">
        <v>36324</v>
      </c>
      <c r="E10633" s="16">
        <v>12.804</v>
      </c>
      <c r="F10633" s="21">
        <v>43271</v>
      </c>
    </row>
    <row r="10634" spans="1:6" ht="18.75" x14ac:dyDescent="0.3">
      <c r="A10634" s="20" t="s">
        <v>36326</v>
      </c>
      <c r="B10634" s="20" t="s">
        <v>5185</v>
      </c>
      <c r="C10634" s="20" t="s">
        <v>36325</v>
      </c>
      <c r="D10634" s="20" t="s">
        <v>36327</v>
      </c>
      <c r="E10634" s="16">
        <v>10</v>
      </c>
      <c r="F10634" s="21">
        <v>43271</v>
      </c>
    </row>
    <row r="10635" spans="1:6" ht="18.75" x14ac:dyDescent="0.3">
      <c r="A10635" s="20" t="s">
        <v>36329</v>
      </c>
      <c r="B10635" s="20" t="s">
        <v>5185</v>
      </c>
      <c r="C10635" s="20" t="s">
        <v>36328</v>
      </c>
      <c r="D10635" s="20" t="s">
        <v>36330</v>
      </c>
      <c r="E10635" s="16">
        <v>12.7866</v>
      </c>
      <c r="F10635" s="21">
        <v>43271</v>
      </c>
    </row>
    <row r="10636" spans="1:6" ht="18.75" x14ac:dyDescent="0.3">
      <c r="A10636" s="20" t="s">
        <v>36332</v>
      </c>
      <c r="B10636" s="20" t="s">
        <v>5185</v>
      </c>
      <c r="C10636" s="20" t="s">
        <v>36331</v>
      </c>
      <c r="D10636" s="20" t="s">
        <v>36333</v>
      </c>
      <c r="E10636" s="16">
        <v>10</v>
      </c>
      <c r="F10636" s="21">
        <v>43206</v>
      </c>
    </row>
    <row r="10637" spans="1:6" ht="18.75" x14ac:dyDescent="0.3">
      <c r="A10637" s="20" t="s">
        <v>36335</v>
      </c>
      <c r="B10637" s="20" t="s">
        <v>5185</v>
      </c>
      <c r="C10637" s="20" t="s">
        <v>36334</v>
      </c>
      <c r="D10637" s="20" t="s">
        <v>36336</v>
      </c>
      <c r="E10637" s="16">
        <v>13.0748</v>
      </c>
      <c r="F10637" s="21">
        <v>43206</v>
      </c>
    </row>
    <row r="10638" spans="1:6" ht="18.75" x14ac:dyDescent="0.3">
      <c r="A10638" s="20" t="s">
        <v>36338</v>
      </c>
      <c r="B10638" s="20" t="s">
        <v>5185</v>
      </c>
      <c r="C10638" s="20" t="s">
        <v>36337</v>
      </c>
      <c r="D10638" s="20" t="s">
        <v>36339</v>
      </c>
      <c r="E10638" s="16">
        <v>10</v>
      </c>
      <c r="F10638" s="21">
        <v>43206</v>
      </c>
    </row>
    <row r="10639" spans="1:6" ht="18.75" x14ac:dyDescent="0.3">
      <c r="A10639" s="20" t="s">
        <v>36341</v>
      </c>
      <c r="B10639" s="20" t="s">
        <v>5185</v>
      </c>
      <c r="C10639" s="20" t="s">
        <v>36340</v>
      </c>
      <c r="D10639" s="20" t="s">
        <v>36342</v>
      </c>
      <c r="E10639" s="16">
        <v>12.9427</v>
      </c>
      <c r="F10639" s="21">
        <v>43206</v>
      </c>
    </row>
    <row r="10640" spans="1:6" ht="18.75" x14ac:dyDescent="0.3">
      <c r="A10640" s="20" t="s">
        <v>36344</v>
      </c>
      <c r="B10640" s="20" t="s">
        <v>5185</v>
      </c>
      <c r="C10640" s="20" t="s">
        <v>36343</v>
      </c>
      <c r="D10640" s="20" t="s">
        <v>36345</v>
      </c>
      <c r="E10640" s="16">
        <v>10</v>
      </c>
      <c r="F10640" s="21">
        <v>43124</v>
      </c>
    </row>
    <row r="10641" spans="1:6" ht="18.75" x14ac:dyDescent="0.3">
      <c r="A10641" s="20" t="s">
        <v>36347</v>
      </c>
      <c r="B10641" s="20" t="s">
        <v>5185</v>
      </c>
      <c r="C10641" s="20" t="s">
        <v>36346</v>
      </c>
      <c r="D10641" s="20" t="s">
        <v>36348</v>
      </c>
      <c r="E10641" s="16">
        <v>10</v>
      </c>
      <c r="F10641" s="21">
        <v>43124</v>
      </c>
    </row>
    <row r="10642" spans="1:6" ht="18.75" x14ac:dyDescent="0.3">
      <c r="A10642" s="20" t="s">
        <v>36350</v>
      </c>
      <c r="B10642" s="20" t="s">
        <v>5185</v>
      </c>
      <c r="C10642" s="20" t="s">
        <v>36349</v>
      </c>
      <c r="D10642" s="20" t="s">
        <v>36351</v>
      </c>
      <c r="E10642" s="16">
        <v>12.621</v>
      </c>
      <c r="F10642" s="21">
        <v>43124</v>
      </c>
    </row>
    <row r="10643" spans="1:6" ht="18.75" x14ac:dyDescent="0.3">
      <c r="A10643" s="20" t="s">
        <v>36353</v>
      </c>
      <c r="B10643" s="20" t="s">
        <v>5185</v>
      </c>
      <c r="C10643" s="20" t="s">
        <v>36352</v>
      </c>
      <c r="D10643" s="20" t="s">
        <v>36354</v>
      </c>
      <c r="E10643" s="16">
        <v>12.735200000000001</v>
      </c>
      <c r="F10643" s="21">
        <v>43124</v>
      </c>
    </row>
    <row r="10644" spans="1:6" ht="18.75" x14ac:dyDescent="0.3">
      <c r="A10644" s="20" t="s">
        <v>36356</v>
      </c>
      <c r="B10644" s="20" t="s">
        <v>5185</v>
      </c>
      <c r="C10644" s="20" t="s">
        <v>36355</v>
      </c>
      <c r="D10644" s="20" t="s">
        <v>36357</v>
      </c>
      <c r="E10644" s="16">
        <v>12.802300000000001</v>
      </c>
      <c r="F10644" s="21">
        <v>43164</v>
      </c>
    </row>
    <row r="10645" spans="1:6" ht="18.75" x14ac:dyDescent="0.3">
      <c r="A10645" s="20" t="s">
        <v>36359</v>
      </c>
      <c r="B10645" s="20" t="s">
        <v>5185</v>
      </c>
      <c r="C10645" s="20" t="s">
        <v>36358</v>
      </c>
      <c r="D10645" s="20" t="s">
        <v>36360</v>
      </c>
      <c r="E10645" s="16">
        <v>10</v>
      </c>
      <c r="F10645" s="21">
        <v>43164</v>
      </c>
    </row>
    <row r="10646" spans="1:6" ht="18.75" x14ac:dyDescent="0.3">
      <c r="A10646" s="20" t="s">
        <v>36362</v>
      </c>
      <c r="B10646" s="20" t="s">
        <v>5185</v>
      </c>
      <c r="C10646" s="20" t="s">
        <v>36361</v>
      </c>
      <c r="D10646" s="20" t="s">
        <v>36363</v>
      </c>
      <c r="E10646" s="16">
        <v>12.744300000000001</v>
      </c>
      <c r="F10646" s="21">
        <v>43164</v>
      </c>
    </row>
    <row r="10647" spans="1:6" ht="18.75" x14ac:dyDescent="0.3">
      <c r="A10647" s="20" t="s">
        <v>36365</v>
      </c>
      <c r="B10647" s="20" t="s">
        <v>5185</v>
      </c>
      <c r="C10647" s="20" t="s">
        <v>36364</v>
      </c>
      <c r="D10647" s="20" t="s">
        <v>36366</v>
      </c>
      <c r="E10647" s="16">
        <v>10</v>
      </c>
      <c r="F10647" s="21">
        <v>43564</v>
      </c>
    </row>
    <row r="10648" spans="1:6" ht="18.75" x14ac:dyDescent="0.3">
      <c r="A10648" s="20" t="s">
        <v>36368</v>
      </c>
      <c r="B10648" s="20" t="s">
        <v>5185</v>
      </c>
      <c r="C10648" s="20" t="s">
        <v>36367</v>
      </c>
      <c r="D10648" s="20" t="s">
        <v>36369</v>
      </c>
      <c r="E10648" s="16">
        <v>10</v>
      </c>
      <c r="F10648" s="21">
        <v>43564</v>
      </c>
    </row>
    <row r="10649" spans="1:6" ht="18.75" x14ac:dyDescent="0.3">
      <c r="A10649" s="20" t="s">
        <v>36371</v>
      </c>
      <c r="B10649" s="20" t="s">
        <v>5185</v>
      </c>
      <c r="C10649" s="20" t="s">
        <v>36370</v>
      </c>
      <c r="D10649" s="20" t="s">
        <v>36372</v>
      </c>
      <c r="E10649" s="16">
        <v>12.882899999999999</v>
      </c>
      <c r="F10649" s="21">
        <v>43564</v>
      </c>
    </row>
    <row r="10650" spans="1:6" ht="18.75" x14ac:dyDescent="0.3">
      <c r="A10650" s="20" t="s">
        <v>36374</v>
      </c>
      <c r="B10650" s="20" t="s">
        <v>5185</v>
      </c>
      <c r="C10650" s="20" t="s">
        <v>36373</v>
      </c>
      <c r="D10650" s="20" t="s">
        <v>36375</v>
      </c>
      <c r="E10650" s="16">
        <v>12.8307</v>
      </c>
      <c r="F10650" s="21">
        <v>43564</v>
      </c>
    </row>
    <row r="10651" spans="1:6" ht="18.75" x14ac:dyDescent="0.3">
      <c r="A10651" s="20" t="s">
        <v>36377</v>
      </c>
      <c r="B10651" s="20" t="s">
        <v>5185</v>
      </c>
      <c r="C10651" s="20" t="s">
        <v>36376</v>
      </c>
      <c r="D10651" s="20" t="s">
        <v>36378</v>
      </c>
      <c r="E10651" s="16">
        <v>10</v>
      </c>
      <c r="F10651" s="21">
        <v>43570</v>
      </c>
    </row>
    <row r="10652" spans="1:6" ht="18.75" x14ac:dyDescent="0.3">
      <c r="A10652" s="20" t="s">
        <v>36380</v>
      </c>
      <c r="B10652" s="20" t="s">
        <v>5185</v>
      </c>
      <c r="C10652" s="20" t="s">
        <v>36379</v>
      </c>
      <c r="D10652" s="20" t="s">
        <v>36381</v>
      </c>
      <c r="E10652" s="16">
        <v>12.7301</v>
      </c>
      <c r="F10652" s="21">
        <v>43570</v>
      </c>
    </row>
    <row r="10653" spans="1:6" ht="18.75" x14ac:dyDescent="0.3">
      <c r="A10653" s="20" t="s">
        <v>36383</v>
      </c>
      <c r="B10653" s="20" t="s">
        <v>5185</v>
      </c>
      <c r="C10653" s="20" t="s">
        <v>36382</v>
      </c>
      <c r="D10653" s="20" t="s">
        <v>36384</v>
      </c>
      <c r="E10653" s="16">
        <v>10</v>
      </c>
      <c r="F10653" s="21">
        <v>43570</v>
      </c>
    </row>
    <row r="10654" spans="1:6" ht="18.75" x14ac:dyDescent="0.3">
      <c r="A10654" s="20" t="s">
        <v>36386</v>
      </c>
      <c r="B10654" s="20" t="s">
        <v>5185</v>
      </c>
      <c r="C10654" s="20" t="s">
        <v>36385</v>
      </c>
      <c r="D10654" s="20" t="s">
        <v>36387</v>
      </c>
      <c r="E10654" s="16">
        <v>12.6495</v>
      </c>
      <c r="F10654" s="21">
        <v>43570</v>
      </c>
    </row>
    <row r="10655" spans="1:6" ht="18.75" x14ac:dyDescent="0.3">
      <c r="A10655" s="20" t="s">
        <v>36389</v>
      </c>
      <c r="B10655" s="20" t="s">
        <v>5185</v>
      </c>
      <c r="C10655" s="20" t="s">
        <v>36388</v>
      </c>
      <c r="D10655" s="20" t="s">
        <v>36390</v>
      </c>
      <c r="E10655" s="16">
        <v>11.9604</v>
      </c>
      <c r="F10655" s="21">
        <v>43622</v>
      </c>
    </row>
    <row r="10656" spans="1:6" ht="18.75" x14ac:dyDescent="0.3">
      <c r="A10656" s="20" t="s">
        <v>36392</v>
      </c>
      <c r="B10656" s="20" t="s">
        <v>5185</v>
      </c>
      <c r="C10656" s="20" t="s">
        <v>36391</v>
      </c>
      <c r="D10656" s="20" t="s">
        <v>36393</v>
      </c>
      <c r="E10656" s="16">
        <v>10</v>
      </c>
      <c r="F10656" s="21">
        <v>43622</v>
      </c>
    </row>
    <row r="10657" spans="1:6" ht="18.75" x14ac:dyDescent="0.3">
      <c r="A10657" s="20" t="s">
        <v>36395</v>
      </c>
      <c r="B10657" s="20" t="s">
        <v>5185</v>
      </c>
      <c r="C10657" s="20" t="s">
        <v>36394</v>
      </c>
      <c r="D10657" s="20" t="s">
        <v>36396</v>
      </c>
      <c r="E10657" s="16">
        <v>12.118600000000001</v>
      </c>
      <c r="F10657" s="21">
        <v>43622</v>
      </c>
    </row>
    <row r="10658" spans="1:6" ht="18.75" x14ac:dyDescent="0.3">
      <c r="A10658" s="20" t="s">
        <v>36398</v>
      </c>
      <c r="B10658" s="20" t="s">
        <v>5185</v>
      </c>
      <c r="C10658" s="20" t="s">
        <v>36397</v>
      </c>
      <c r="D10658" s="20" t="s">
        <v>36399</v>
      </c>
      <c r="E10658" s="16">
        <v>10</v>
      </c>
      <c r="F10658" s="21">
        <v>43622</v>
      </c>
    </row>
    <row r="10659" spans="1:6" ht="18.75" x14ac:dyDescent="0.3">
      <c r="A10659" s="20" t="s">
        <v>36401</v>
      </c>
      <c r="B10659" s="20" t="s">
        <v>5185</v>
      </c>
      <c r="C10659" s="20" t="s">
        <v>36400</v>
      </c>
      <c r="D10659" s="20" t="s">
        <v>36402</v>
      </c>
      <c r="E10659" s="16">
        <v>10</v>
      </c>
      <c r="F10659" s="21">
        <v>43564</v>
      </c>
    </row>
    <row r="10660" spans="1:6" ht="18.75" x14ac:dyDescent="0.3">
      <c r="A10660" s="20" t="s">
        <v>36404</v>
      </c>
      <c r="B10660" s="20" t="s">
        <v>5185</v>
      </c>
      <c r="C10660" s="20" t="s">
        <v>36403</v>
      </c>
      <c r="D10660" s="20" t="s">
        <v>36405</v>
      </c>
      <c r="E10660" s="16">
        <v>12.829000000000001</v>
      </c>
      <c r="F10660" s="21">
        <v>43564</v>
      </c>
    </row>
    <row r="10661" spans="1:6" ht="18.75" x14ac:dyDescent="0.3">
      <c r="A10661" s="20" t="s">
        <v>36407</v>
      </c>
      <c r="B10661" s="20" t="s">
        <v>5185</v>
      </c>
      <c r="C10661" s="20" t="s">
        <v>36406</v>
      </c>
      <c r="D10661" s="20" t="s">
        <v>36408</v>
      </c>
      <c r="E10661" s="16">
        <v>10</v>
      </c>
      <c r="F10661" s="21">
        <v>43564</v>
      </c>
    </row>
    <row r="10662" spans="1:6" ht="18.75" x14ac:dyDescent="0.3">
      <c r="A10662" s="20" t="s">
        <v>36410</v>
      </c>
      <c r="B10662" s="20" t="s">
        <v>5185</v>
      </c>
      <c r="C10662" s="20" t="s">
        <v>36409</v>
      </c>
      <c r="D10662" s="20" t="s">
        <v>36411</v>
      </c>
      <c r="E10662" s="16">
        <v>12.881600000000001</v>
      </c>
      <c r="F10662" s="21">
        <v>43564</v>
      </c>
    </row>
    <row r="10663" spans="1:6" ht="18.75" x14ac:dyDescent="0.3">
      <c r="A10663" s="20" t="s">
        <v>36413</v>
      </c>
      <c r="B10663" s="20" t="s">
        <v>5185</v>
      </c>
      <c r="C10663" s="20" t="s">
        <v>36412</v>
      </c>
      <c r="D10663" s="20" t="s">
        <v>36414</v>
      </c>
      <c r="E10663" s="16">
        <v>10</v>
      </c>
      <c r="F10663" s="21">
        <v>43564</v>
      </c>
    </row>
    <row r="10664" spans="1:6" ht="18.75" x14ac:dyDescent="0.3">
      <c r="A10664" s="20" t="s">
        <v>36416</v>
      </c>
      <c r="B10664" s="20" t="s">
        <v>5185</v>
      </c>
      <c r="C10664" s="20" t="s">
        <v>36415</v>
      </c>
      <c r="D10664" s="20" t="s">
        <v>36417</v>
      </c>
      <c r="E10664" s="16">
        <v>12.850300000000001</v>
      </c>
      <c r="F10664" s="21">
        <v>43564</v>
      </c>
    </row>
    <row r="10665" spans="1:6" ht="18.75" x14ac:dyDescent="0.3">
      <c r="A10665" s="20" t="s">
        <v>36419</v>
      </c>
      <c r="B10665" s="20" t="s">
        <v>5185</v>
      </c>
      <c r="C10665" s="20" t="s">
        <v>36418</v>
      </c>
      <c r="D10665" s="20" t="s">
        <v>36420</v>
      </c>
      <c r="E10665" s="16">
        <v>10</v>
      </c>
      <c r="F10665" s="21">
        <v>43564</v>
      </c>
    </row>
    <row r="10666" spans="1:6" ht="18.75" x14ac:dyDescent="0.3">
      <c r="A10666" s="20" t="s">
        <v>36422</v>
      </c>
      <c r="B10666" s="20" t="s">
        <v>5185</v>
      </c>
      <c r="C10666" s="20" t="s">
        <v>36421</v>
      </c>
      <c r="D10666" s="20" t="s">
        <v>36423</v>
      </c>
      <c r="E10666" s="16">
        <v>12.792299999999999</v>
      </c>
      <c r="F10666" s="21">
        <v>43564</v>
      </c>
    </row>
    <row r="10667" spans="1:6" ht="18.75" x14ac:dyDescent="0.3">
      <c r="A10667" s="20" t="s">
        <v>36425</v>
      </c>
      <c r="B10667" s="20" t="s">
        <v>5185</v>
      </c>
      <c r="C10667" s="20" t="s">
        <v>36424</v>
      </c>
      <c r="D10667" s="20" t="s">
        <v>36426</v>
      </c>
      <c r="E10667" s="16">
        <v>10</v>
      </c>
      <c r="F10667" s="21">
        <v>43570</v>
      </c>
    </row>
    <row r="10668" spans="1:6" ht="18.75" x14ac:dyDescent="0.3">
      <c r="A10668" s="20" t="s">
        <v>36428</v>
      </c>
      <c r="B10668" s="20" t="s">
        <v>5185</v>
      </c>
      <c r="C10668" s="20" t="s">
        <v>36427</v>
      </c>
      <c r="D10668" s="20" t="s">
        <v>36429</v>
      </c>
      <c r="E10668" s="16">
        <v>12.8041</v>
      </c>
      <c r="F10668" s="21">
        <v>43570</v>
      </c>
    </row>
    <row r="10669" spans="1:6" ht="18.75" x14ac:dyDescent="0.3">
      <c r="A10669" s="20" t="s">
        <v>36431</v>
      </c>
      <c r="B10669" s="20" t="s">
        <v>5185</v>
      </c>
      <c r="C10669" s="20" t="s">
        <v>36430</v>
      </c>
      <c r="D10669" s="20" t="s">
        <v>36432</v>
      </c>
      <c r="E10669" s="16">
        <v>12.753399999999999</v>
      </c>
      <c r="F10669" s="21">
        <v>43570</v>
      </c>
    </row>
    <row r="10670" spans="1:6" ht="18.75" x14ac:dyDescent="0.3">
      <c r="A10670" s="20" t="s">
        <v>36434</v>
      </c>
      <c r="B10670" s="20" t="s">
        <v>5185</v>
      </c>
      <c r="C10670" s="20" t="s">
        <v>36433</v>
      </c>
      <c r="D10670" s="20" t="s">
        <v>36435</v>
      </c>
      <c r="E10670" s="16">
        <v>10</v>
      </c>
      <c r="F10670" s="21">
        <v>43622</v>
      </c>
    </row>
    <row r="10671" spans="1:6" ht="18.75" x14ac:dyDescent="0.3">
      <c r="A10671" s="20" t="s">
        <v>36437</v>
      </c>
      <c r="B10671" s="20" t="s">
        <v>5185</v>
      </c>
      <c r="C10671" s="20" t="s">
        <v>36436</v>
      </c>
      <c r="D10671" s="20" t="s">
        <v>36438</v>
      </c>
      <c r="E10671" s="16">
        <v>12.656000000000001</v>
      </c>
      <c r="F10671" s="21">
        <v>43622</v>
      </c>
    </row>
    <row r="10672" spans="1:6" ht="18.75" x14ac:dyDescent="0.3">
      <c r="A10672" s="20" t="s">
        <v>36440</v>
      </c>
      <c r="B10672" s="20" t="s">
        <v>5185</v>
      </c>
      <c r="C10672" s="20" t="s">
        <v>36439</v>
      </c>
      <c r="D10672" s="20" t="s">
        <v>36441</v>
      </c>
      <c r="E10672" s="16">
        <v>10</v>
      </c>
      <c r="F10672" s="21">
        <v>43622</v>
      </c>
    </row>
    <row r="10673" spans="1:6" ht="18.75" x14ac:dyDescent="0.3">
      <c r="A10673" s="20" t="s">
        <v>36443</v>
      </c>
      <c r="B10673" s="20" t="s">
        <v>5185</v>
      </c>
      <c r="C10673" s="20" t="s">
        <v>36442</v>
      </c>
      <c r="D10673" s="20" t="s">
        <v>36444</v>
      </c>
      <c r="E10673" s="16">
        <v>12.323399999999999</v>
      </c>
      <c r="F10673" s="21">
        <v>43622</v>
      </c>
    </row>
    <row r="10674" spans="1:6" ht="18.75" x14ac:dyDescent="0.3">
      <c r="A10674" s="20" t="s">
        <v>36446</v>
      </c>
      <c r="B10674" s="20" t="s">
        <v>5185</v>
      </c>
      <c r="C10674" s="20" t="s">
        <v>36445</v>
      </c>
      <c r="D10674" s="20" t="s">
        <v>36447</v>
      </c>
      <c r="E10674" s="16">
        <v>12.7241</v>
      </c>
      <c r="F10674" s="21">
        <v>43570</v>
      </c>
    </row>
    <row r="10675" spans="1:6" ht="18.75" x14ac:dyDescent="0.3">
      <c r="A10675" s="20" t="s">
        <v>36449</v>
      </c>
      <c r="B10675" s="20" t="s">
        <v>5185</v>
      </c>
      <c r="C10675" s="20" t="s">
        <v>36448</v>
      </c>
      <c r="D10675" s="20" t="s">
        <v>36450</v>
      </c>
      <c r="E10675" s="16">
        <v>12.757099999999999</v>
      </c>
      <c r="F10675" s="21">
        <v>43570</v>
      </c>
    </row>
    <row r="10676" spans="1:6" ht="18.75" x14ac:dyDescent="0.3">
      <c r="A10676" s="20" t="s">
        <v>36452</v>
      </c>
      <c r="B10676" s="20" t="s">
        <v>5185</v>
      </c>
      <c r="C10676" s="20" t="s">
        <v>36451</v>
      </c>
      <c r="D10676" s="20" t="s">
        <v>36453</v>
      </c>
      <c r="E10676" s="16">
        <v>12.6266</v>
      </c>
      <c r="F10676" s="21">
        <v>43570</v>
      </c>
    </row>
    <row r="10677" spans="1:6" ht="18.75" x14ac:dyDescent="0.3">
      <c r="A10677" s="20" t="s">
        <v>36455</v>
      </c>
      <c r="B10677" s="20" t="s">
        <v>5185</v>
      </c>
      <c r="C10677" s="20" t="s">
        <v>36454</v>
      </c>
      <c r="D10677" s="20" t="s">
        <v>36456</v>
      </c>
      <c r="E10677" s="16">
        <v>12.657400000000001</v>
      </c>
      <c r="F10677" s="21">
        <v>43570</v>
      </c>
    </row>
    <row r="10678" spans="1:6" ht="18.75" x14ac:dyDescent="0.3">
      <c r="A10678" s="20" t="s">
        <v>36458</v>
      </c>
      <c r="B10678" s="20" t="s">
        <v>5185</v>
      </c>
      <c r="C10678" s="20" t="s">
        <v>36457</v>
      </c>
      <c r="D10678" s="20" t="s">
        <v>36459</v>
      </c>
      <c r="E10678" s="16">
        <v>10</v>
      </c>
      <c r="F10678" s="21">
        <v>43570</v>
      </c>
    </row>
    <row r="10679" spans="1:6" ht="18.75" x14ac:dyDescent="0.3">
      <c r="A10679" s="20" t="s">
        <v>36461</v>
      </c>
      <c r="B10679" s="20" t="s">
        <v>5185</v>
      </c>
      <c r="C10679" s="20" t="s">
        <v>36460</v>
      </c>
      <c r="D10679" s="20" t="s">
        <v>36462</v>
      </c>
      <c r="E10679" s="16">
        <v>12.674200000000001</v>
      </c>
      <c r="F10679" s="21">
        <v>43570</v>
      </c>
    </row>
    <row r="10680" spans="1:6" ht="18.75" x14ac:dyDescent="0.3">
      <c r="A10680" s="20" t="s">
        <v>36464</v>
      </c>
      <c r="B10680" s="20" t="s">
        <v>5185</v>
      </c>
      <c r="C10680" s="20" t="s">
        <v>36463</v>
      </c>
      <c r="D10680" s="20" t="s">
        <v>36465</v>
      </c>
      <c r="E10680" s="16">
        <v>10</v>
      </c>
      <c r="F10680" s="21">
        <v>43570</v>
      </c>
    </row>
    <row r="10681" spans="1:6" ht="18.75" x14ac:dyDescent="0.3">
      <c r="A10681" s="20" t="s">
        <v>36467</v>
      </c>
      <c r="B10681" s="20" t="s">
        <v>5185</v>
      </c>
      <c r="C10681" s="20" t="s">
        <v>36466</v>
      </c>
      <c r="D10681" s="20" t="s">
        <v>36468</v>
      </c>
      <c r="E10681" s="16">
        <v>12.516400000000001</v>
      </c>
      <c r="F10681" s="21">
        <v>43570</v>
      </c>
    </row>
    <row r="10682" spans="1:6" ht="18.75" x14ac:dyDescent="0.3">
      <c r="A10682" s="20" t="s">
        <v>36470</v>
      </c>
      <c r="B10682" s="20" t="s">
        <v>5185</v>
      </c>
      <c r="C10682" s="20" t="s">
        <v>36469</v>
      </c>
      <c r="D10682" s="20" t="s">
        <v>36471</v>
      </c>
      <c r="E10682" s="16">
        <v>10</v>
      </c>
      <c r="F10682" s="21">
        <v>43622</v>
      </c>
    </row>
    <row r="10683" spans="1:6" ht="18.75" x14ac:dyDescent="0.3">
      <c r="A10683" s="20" t="s">
        <v>36473</v>
      </c>
      <c r="B10683" s="20" t="s">
        <v>5185</v>
      </c>
      <c r="C10683" s="20" t="s">
        <v>36472</v>
      </c>
      <c r="D10683" s="20" t="s">
        <v>36474</v>
      </c>
      <c r="E10683" s="16">
        <v>12.443199999999999</v>
      </c>
      <c r="F10683" s="21">
        <v>43622</v>
      </c>
    </row>
    <row r="10684" spans="1:6" ht="18.75" x14ac:dyDescent="0.3">
      <c r="A10684" s="20" t="s">
        <v>36476</v>
      </c>
      <c r="B10684" s="20" t="s">
        <v>5185</v>
      </c>
      <c r="C10684" s="20" t="s">
        <v>36475</v>
      </c>
      <c r="D10684" s="20" t="s">
        <v>36477</v>
      </c>
      <c r="E10684" s="16">
        <v>10</v>
      </c>
      <c r="F10684" s="21">
        <v>43622</v>
      </c>
    </row>
    <row r="10685" spans="1:6" ht="18.75" x14ac:dyDescent="0.3">
      <c r="A10685" s="20" t="s">
        <v>36479</v>
      </c>
      <c r="B10685" s="20" t="s">
        <v>5185</v>
      </c>
      <c r="C10685" s="20" t="s">
        <v>36478</v>
      </c>
      <c r="D10685" s="20" t="s">
        <v>36480</v>
      </c>
      <c r="E10685" s="16">
        <v>12.2058</v>
      </c>
      <c r="F10685" s="21">
        <v>43622</v>
      </c>
    </row>
    <row r="10686" spans="1:6" ht="18.75" x14ac:dyDescent="0.3">
      <c r="A10686" s="20" t="s">
        <v>36482</v>
      </c>
      <c r="B10686" s="20" t="s">
        <v>5185</v>
      </c>
      <c r="C10686" s="20" t="s">
        <v>36481</v>
      </c>
      <c r="D10686" s="20" t="s">
        <v>36483</v>
      </c>
      <c r="E10686" s="16">
        <v>10</v>
      </c>
      <c r="F10686" s="21">
        <v>43615</v>
      </c>
    </row>
    <row r="10687" spans="1:6" ht="18.75" x14ac:dyDescent="0.3">
      <c r="A10687" s="20" t="s">
        <v>36485</v>
      </c>
      <c r="B10687" s="20" t="s">
        <v>5185</v>
      </c>
      <c r="C10687" s="20" t="s">
        <v>36484</v>
      </c>
      <c r="D10687" s="20" t="s">
        <v>36486</v>
      </c>
      <c r="E10687" s="16">
        <v>12.662100000000001</v>
      </c>
      <c r="F10687" s="21">
        <v>43615</v>
      </c>
    </row>
    <row r="10688" spans="1:6" ht="18.75" x14ac:dyDescent="0.3">
      <c r="A10688" s="20" t="s">
        <v>36488</v>
      </c>
      <c r="B10688" s="20" t="s">
        <v>5185</v>
      </c>
      <c r="C10688" s="20" t="s">
        <v>36487</v>
      </c>
      <c r="D10688" s="20" t="s">
        <v>36489</v>
      </c>
      <c r="E10688" s="16">
        <v>10</v>
      </c>
      <c r="F10688" s="21">
        <v>43615</v>
      </c>
    </row>
    <row r="10689" spans="1:6" ht="18.75" x14ac:dyDescent="0.3">
      <c r="A10689" s="20" t="s">
        <v>36491</v>
      </c>
      <c r="B10689" s="20" t="s">
        <v>5185</v>
      </c>
      <c r="C10689" s="20" t="s">
        <v>36490</v>
      </c>
      <c r="D10689" s="20" t="s">
        <v>36492</v>
      </c>
      <c r="E10689" s="16">
        <v>12.625400000000001</v>
      </c>
      <c r="F10689" s="21">
        <v>43615</v>
      </c>
    </row>
    <row r="10690" spans="1:6" ht="18.75" x14ac:dyDescent="0.3">
      <c r="A10690" s="20" t="s">
        <v>36494</v>
      </c>
      <c r="B10690" s="20" t="s">
        <v>5185</v>
      </c>
      <c r="C10690" s="20" t="s">
        <v>36493</v>
      </c>
      <c r="D10690" s="20" t="s">
        <v>36495</v>
      </c>
      <c r="E10690" s="16">
        <v>10</v>
      </c>
      <c r="F10690" s="21">
        <v>43627</v>
      </c>
    </row>
    <row r="10691" spans="1:6" ht="18.75" x14ac:dyDescent="0.3">
      <c r="A10691" s="20" t="s">
        <v>36497</v>
      </c>
      <c r="B10691" s="20" t="s">
        <v>5185</v>
      </c>
      <c r="C10691" s="20" t="s">
        <v>36496</v>
      </c>
      <c r="D10691" s="20" t="s">
        <v>36498</v>
      </c>
      <c r="E10691" s="16">
        <v>13.182399999999999</v>
      </c>
      <c r="F10691" s="21">
        <v>43627</v>
      </c>
    </row>
    <row r="10692" spans="1:6" ht="18.75" x14ac:dyDescent="0.3">
      <c r="A10692" s="20" t="s">
        <v>36500</v>
      </c>
      <c r="B10692" s="20" t="s">
        <v>5185</v>
      </c>
      <c r="C10692" s="20" t="s">
        <v>36499</v>
      </c>
      <c r="D10692" s="20" t="s">
        <v>36501</v>
      </c>
      <c r="E10692" s="16">
        <v>10</v>
      </c>
      <c r="F10692" s="21">
        <v>43627</v>
      </c>
    </row>
    <row r="10693" spans="1:6" ht="18.75" x14ac:dyDescent="0.3">
      <c r="A10693" s="20" t="s">
        <v>36503</v>
      </c>
      <c r="B10693" s="20" t="s">
        <v>5185</v>
      </c>
      <c r="C10693" s="20" t="s">
        <v>36502</v>
      </c>
      <c r="D10693" s="20" t="s">
        <v>36504</v>
      </c>
      <c r="E10693" s="16">
        <v>12.9663</v>
      </c>
      <c r="F10693" s="21">
        <v>43627</v>
      </c>
    </row>
    <row r="10694" spans="1:6" ht="18.75" x14ac:dyDescent="0.3">
      <c r="A10694" s="20" t="s">
        <v>36506</v>
      </c>
      <c r="B10694" s="20" t="s">
        <v>5185</v>
      </c>
      <c r="C10694" s="20" t="s">
        <v>36505</v>
      </c>
      <c r="D10694" s="20" t="s">
        <v>36507</v>
      </c>
      <c r="E10694" s="16">
        <v>10</v>
      </c>
      <c r="F10694" s="21">
        <v>43626</v>
      </c>
    </row>
    <row r="10695" spans="1:6" ht="18.75" x14ac:dyDescent="0.3">
      <c r="A10695" s="20" t="s">
        <v>36509</v>
      </c>
      <c r="B10695" s="20" t="s">
        <v>5185</v>
      </c>
      <c r="C10695" s="20" t="s">
        <v>36508</v>
      </c>
      <c r="D10695" s="20" t="s">
        <v>36510</v>
      </c>
      <c r="E10695" s="16">
        <v>13.5631</v>
      </c>
      <c r="F10695" s="21">
        <v>43626</v>
      </c>
    </row>
    <row r="10696" spans="1:6" ht="18.75" x14ac:dyDescent="0.3">
      <c r="A10696" s="20" t="s">
        <v>36512</v>
      </c>
      <c r="B10696" s="20" t="s">
        <v>5185</v>
      </c>
      <c r="C10696" s="20" t="s">
        <v>36511</v>
      </c>
      <c r="D10696" s="20" t="s">
        <v>36513</v>
      </c>
      <c r="E10696" s="16">
        <v>10</v>
      </c>
      <c r="F10696" s="21">
        <v>43626</v>
      </c>
    </row>
    <row r="10697" spans="1:6" ht="18.75" x14ac:dyDescent="0.3">
      <c r="A10697" s="20" t="s">
        <v>36515</v>
      </c>
      <c r="B10697" s="20" t="s">
        <v>5185</v>
      </c>
      <c r="C10697" s="20" t="s">
        <v>36514</v>
      </c>
      <c r="D10697" s="20" t="s">
        <v>36516</v>
      </c>
      <c r="E10697" s="16">
        <v>13.3375</v>
      </c>
      <c r="F10697" s="21">
        <v>43626</v>
      </c>
    </row>
    <row r="10698" spans="1:6" ht="18.75" x14ac:dyDescent="0.3">
      <c r="A10698" s="20" t="s">
        <v>36518</v>
      </c>
      <c r="B10698" s="20" t="s">
        <v>5185</v>
      </c>
      <c r="C10698" s="20" t="s">
        <v>36517</v>
      </c>
      <c r="D10698" s="20" t="s">
        <v>36519</v>
      </c>
      <c r="E10698" s="16">
        <v>12.8444</v>
      </c>
      <c r="F10698" s="21">
        <v>43564</v>
      </c>
    </row>
    <row r="10699" spans="1:6" ht="18.75" x14ac:dyDescent="0.3">
      <c r="A10699" s="20" t="s">
        <v>36521</v>
      </c>
      <c r="B10699" s="20" t="s">
        <v>5185</v>
      </c>
      <c r="C10699" s="20" t="s">
        <v>36520</v>
      </c>
      <c r="D10699" s="20" t="s">
        <v>36522</v>
      </c>
      <c r="E10699" s="16">
        <v>12.727499999999999</v>
      </c>
      <c r="F10699" s="21">
        <v>43564</v>
      </c>
    </row>
    <row r="10700" spans="1:6" ht="18.75" x14ac:dyDescent="0.3">
      <c r="A10700" s="20" t="s">
        <v>36524</v>
      </c>
      <c r="B10700" s="20" t="s">
        <v>5185</v>
      </c>
      <c r="C10700" s="20" t="s">
        <v>36523</v>
      </c>
      <c r="D10700" s="20" t="s">
        <v>36525</v>
      </c>
      <c r="E10700" s="16">
        <v>12.6868</v>
      </c>
      <c r="F10700" s="21">
        <v>43564</v>
      </c>
    </row>
    <row r="10701" spans="1:6" ht="18.75" x14ac:dyDescent="0.3">
      <c r="A10701" s="20" t="s">
        <v>36527</v>
      </c>
      <c r="B10701" s="20" t="s">
        <v>5185</v>
      </c>
      <c r="C10701" s="20" t="s">
        <v>36526</v>
      </c>
      <c r="D10701" s="20" t="s">
        <v>36528</v>
      </c>
      <c r="E10701" s="16">
        <v>12.7994</v>
      </c>
      <c r="F10701" s="21">
        <v>43564</v>
      </c>
    </row>
    <row r="10702" spans="1:6" ht="18.75" x14ac:dyDescent="0.3">
      <c r="A10702" s="20" t="s">
        <v>36530</v>
      </c>
      <c r="B10702" s="20" t="s">
        <v>5185</v>
      </c>
      <c r="C10702" s="20" t="s">
        <v>36529</v>
      </c>
      <c r="D10702" s="20" t="s">
        <v>36531</v>
      </c>
      <c r="E10702" s="16">
        <v>12.7438</v>
      </c>
      <c r="F10702" s="21">
        <v>43570</v>
      </c>
    </row>
    <row r="10703" spans="1:6" ht="18.75" x14ac:dyDescent="0.3">
      <c r="A10703" s="20" t="s">
        <v>36533</v>
      </c>
      <c r="B10703" s="20" t="s">
        <v>5185</v>
      </c>
      <c r="C10703" s="20" t="s">
        <v>36532</v>
      </c>
      <c r="D10703" s="20" t="s">
        <v>36534</v>
      </c>
      <c r="E10703" s="16">
        <v>12.830500000000001</v>
      </c>
      <c r="F10703" s="21">
        <v>43570</v>
      </c>
    </row>
    <row r="10704" spans="1:6" ht="18.75" x14ac:dyDescent="0.3">
      <c r="A10704" s="20" t="s">
        <v>36536</v>
      </c>
      <c r="B10704" s="20" t="s">
        <v>5185</v>
      </c>
      <c r="C10704" s="20" t="s">
        <v>36535</v>
      </c>
      <c r="D10704" s="20" t="s">
        <v>36537</v>
      </c>
      <c r="E10704" s="16">
        <v>12.780099999999999</v>
      </c>
      <c r="F10704" s="21">
        <v>43570</v>
      </c>
    </row>
    <row r="10705" spans="1:6" ht="18.75" x14ac:dyDescent="0.3">
      <c r="A10705" s="20" t="s">
        <v>36539</v>
      </c>
      <c r="B10705" s="20" t="s">
        <v>5185</v>
      </c>
      <c r="C10705" s="20" t="s">
        <v>36538</v>
      </c>
      <c r="D10705" s="20" t="s">
        <v>36540</v>
      </c>
      <c r="E10705" s="16">
        <v>12.8299</v>
      </c>
      <c r="F10705" s="21">
        <v>43570</v>
      </c>
    </row>
    <row r="10706" spans="1:6" ht="18.75" x14ac:dyDescent="0.3">
      <c r="A10706" s="20" t="s">
        <v>36542</v>
      </c>
      <c r="B10706" s="20" t="s">
        <v>5185</v>
      </c>
      <c r="C10706" s="20" t="s">
        <v>36541</v>
      </c>
      <c r="D10706" s="20" t="s">
        <v>36543</v>
      </c>
      <c r="E10706" s="16">
        <v>12.778700000000001</v>
      </c>
      <c r="F10706" s="21">
        <v>43570</v>
      </c>
    </row>
    <row r="10707" spans="1:6" ht="18.75" x14ac:dyDescent="0.3">
      <c r="A10707" s="20" t="s">
        <v>36545</v>
      </c>
      <c r="B10707" s="20" t="s">
        <v>5185</v>
      </c>
      <c r="C10707" s="20" t="s">
        <v>36544</v>
      </c>
      <c r="D10707" s="20" t="s">
        <v>36546</v>
      </c>
      <c r="E10707" s="16">
        <v>10</v>
      </c>
      <c r="F10707" s="21">
        <v>43622</v>
      </c>
    </row>
    <row r="10708" spans="1:6" ht="18.75" x14ac:dyDescent="0.3">
      <c r="A10708" s="20" t="s">
        <v>36548</v>
      </c>
      <c r="B10708" s="20" t="s">
        <v>5185</v>
      </c>
      <c r="C10708" s="20" t="s">
        <v>36547</v>
      </c>
      <c r="D10708" s="20" t="s">
        <v>36549</v>
      </c>
      <c r="E10708" s="16">
        <v>12.6914</v>
      </c>
      <c r="F10708" s="21">
        <v>43622</v>
      </c>
    </row>
    <row r="10709" spans="1:6" ht="18.75" x14ac:dyDescent="0.3">
      <c r="A10709" s="20" t="s">
        <v>36551</v>
      </c>
      <c r="B10709" s="20" t="s">
        <v>5185</v>
      </c>
      <c r="C10709" s="20" t="s">
        <v>36550</v>
      </c>
      <c r="D10709" s="20" t="s">
        <v>36552</v>
      </c>
      <c r="E10709" s="16">
        <v>10</v>
      </c>
      <c r="F10709" s="21">
        <v>43622</v>
      </c>
    </row>
    <row r="10710" spans="1:6" ht="18.75" x14ac:dyDescent="0.3">
      <c r="A10710" s="20" t="s">
        <v>36554</v>
      </c>
      <c r="B10710" s="20" t="s">
        <v>5185</v>
      </c>
      <c r="C10710" s="20" t="s">
        <v>36553</v>
      </c>
      <c r="D10710" s="20" t="s">
        <v>36555</v>
      </c>
      <c r="E10710" s="16">
        <v>12.463800000000001</v>
      </c>
      <c r="F10710" s="21">
        <v>43622</v>
      </c>
    </row>
    <row r="10711" spans="1:6" ht="18.75" x14ac:dyDescent="0.3">
      <c r="A10711" s="20" t="s">
        <v>36557</v>
      </c>
      <c r="B10711" s="20" t="s">
        <v>5185</v>
      </c>
      <c r="C10711" s="20" t="s">
        <v>36556</v>
      </c>
      <c r="D10711" s="20" t="s">
        <v>36558</v>
      </c>
      <c r="E10711" s="16">
        <v>10</v>
      </c>
      <c r="F10711" s="21">
        <v>42516</v>
      </c>
    </row>
    <row r="10712" spans="1:6" ht="18.75" x14ac:dyDescent="0.3">
      <c r="A10712" s="20" t="s">
        <v>36560</v>
      </c>
      <c r="B10712" s="20" t="s">
        <v>5185</v>
      </c>
      <c r="C10712" s="20" t="s">
        <v>36559</v>
      </c>
      <c r="D10712" s="20" t="s">
        <v>36561</v>
      </c>
      <c r="E10712" s="16">
        <v>10.212899999999999</v>
      </c>
      <c r="F10712" s="21">
        <v>42516</v>
      </c>
    </row>
    <row r="10713" spans="1:6" ht="18.75" x14ac:dyDescent="0.3">
      <c r="A10713" s="20" t="s">
        <v>36563</v>
      </c>
      <c r="B10713" s="20" t="s">
        <v>5185</v>
      </c>
      <c r="C10713" s="20" t="s">
        <v>36562</v>
      </c>
      <c r="D10713" s="20" t="s">
        <v>36564</v>
      </c>
      <c r="E10713" s="16">
        <v>10</v>
      </c>
      <c r="F10713" s="21">
        <v>42516</v>
      </c>
    </row>
    <row r="10714" spans="1:6" ht="18.75" x14ac:dyDescent="0.3">
      <c r="A10714" s="20" t="s">
        <v>36566</v>
      </c>
      <c r="B10714" s="20" t="s">
        <v>5185</v>
      </c>
      <c r="C10714" s="20" t="s">
        <v>36565</v>
      </c>
      <c r="D10714" s="20" t="s">
        <v>36567</v>
      </c>
      <c r="E10714" s="16">
        <v>10.2082</v>
      </c>
      <c r="F10714" s="21">
        <v>42516</v>
      </c>
    </row>
    <row r="10715" spans="1:6" ht="18.75" x14ac:dyDescent="0.3">
      <c r="A10715" s="20" t="s">
        <v>36569</v>
      </c>
      <c r="B10715" s="20" t="s">
        <v>5185</v>
      </c>
      <c r="C10715" s="20" t="s">
        <v>36568</v>
      </c>
      <c r="D10715" s="20" t="s">
        <v>36570</v>
      </c>
      <c r="E10715" s="16">
        <v>10</v>
      </c>
      <c r="F10715" s="21">
        <v>43661</v>
      </c>
    </row>
    <row r="10716" spans="1:6" ht="18.75" x14ac:dyDescent="0.3">
      <c r="A10716" s="20" t="s">
        <v>36572</v>
      </c>
      <c r="B10716" s="20" t="s">
        <v>5185</v>
      </c>
      <c r="C10716" s="20" t="s">
        <v>36571</v>
      </c>
      <c r="D10716" s="20" t="s">
        <v>36573</v>
      </c>
      <c r="E10716" s="16">
        <v>13.1105</v>
      </c>
      <c r="F10716" s="21">
        <v>43661</v>
      </c>
    </row>
    <row r="10717" spans="1:6" ht="18.75" x14ac:dyDescent="0.3">
      <c r="A10717" s="20" t="s">
        <v>36575</v>
      </c>
      <c r="B10717" s="20" t="s">
        <v>5185</v>
      </c>
      <c r="C10717" s="20" t="s">
        <v>36574</v>
      </c>
      <c r="D10717" s="20" t="s">
        <v>36576</v>
      </c>
      <c r="E10717" s="16">
        <v>10</v>
      </c>
      <c r="F10717" s="21">
        <v>43661</v>
      </c>
    </row>
    <row r="10718" spans="1:6" ht="18.75" x14ac:dyDescent="0.3">
      <c r="A10718" s="20" t="s">
        <v>36578</v>
      </c>
      <c r="B10718" s="20" t="s">
        <v>5185</v>
      </c>
      <c r="C10718" s="20" t="s">
        <v>36577</v>
      </c>
      <c r="D10718" s="20" t="s">
        <v>36579</v>
      </c>
      <c r="E10718" s="16">
        <v>12.913</v>
      </c>
      <c r="F10718" s="21">
        <v>43661</v>
      </c>
    </row>
    <row r="10719" spans="1:6" ht="18.75" x14ac:dyDescent="0.3">
      <c r="A10719" s="20" t="s">
        <v>36581</v>
      </c>
      <c r="B10719" s="20" t="s">
        <v>5185</v>
      </c>
      <c r="C10719" s="20" t="s">
        <v>36580</v>
      </c>
      <c r="D10719" s="20" t="s">
        <v>36582</v>
      </c>
      <c r="E10719" s="16">
        <v>10</v>
      </c>
      <c r="F10719" s="21">
        <v>43640</v>
      </c>
    </row>
    <row r="10720" spans="1:6" ht="18.75" x14ac:dyDescent="0.3">
      <c r="A10720" s="20" t="s">
        <v>36584</v>
      </c>
      <c r="B10720" s="20" t="s">
        <v>5185</v>
      </c>
      <c r="C10720" s="20" t="s">
        <v>36583</v>
      </c>
      <c r="D10720" s="20" t="s">
        <v>36585</v>
      </c>
      <c r="E10720" s="16">
        <v>12.645899999999999</v>
      </c>
      <c r="F10720" s="21">
        <v>43640</v>
      </c>
    </row>
    <row r="10721" spans="1:6" ht="18.75" x14ac:dyDescent="0.3">
      <c r="A10721" s="20" t="s">
        <v>36587</v>
      </c>
      <c r="B10721" s="20" t="s">
        <v>5185</v>
      </c>
      <c r="C10721" s="20" t="s">
        <v>36586</v>
      </c>
      <c r="D10721" s="20" t="s">
        <v>36588</v>
      </c>
      <c r="E10721" s="16">
        <v>12.468999999999999</v>
      </c>
      <c r="F10721" s="21">
        <v>43640</v>
      </c>
    </row>
    <row r="10722" spans="1:6" ht="18.75" x14ac:dyDescent="0.3">
      <c r="A10722" s="20" t="s">
        <v>36590</v>
      </c>
      <c r="B10722" s="20" t="s">
        <v>5185</v>
      </c>
      <c r="C10722" s="20" t="s">
        <v>36589</v>
      </c>
      <c r="D10722" s="20" t="s">
        <v>36591</v>
      </c>
      <c r="E10722" s="16">
        <v>10</v>
      </c>
      <c r="F10722" s="21">
        <v>43731</v>
      </c>
    </row>
    <row r="10723" spans="1:6" ht="18.75" x14ac:dyDescent="0.3">
      <c r="A10723" s="20" t="s">
        <v>36593</v>
      </c>
      <c r="B10723" s="20" t="s">
        <v>5185</v>
      </c>
      <c r="C10723" s="20" t="s">
        <v>36592</v>
      </c>
      <c r="D10723" s="20" t="s">
        <v>36594</v>
      </c>
      <c r="E10723" s="16">
        <v>11.8264</v>
      </c>
      <c r="F10723" s="21">
        <v>43731</v>
      </c>
    </row>
    <row r="10724" spans="1:6" ht="18.75" x14ac:dyDescent="0.3">
      <c r="A10724" s="20" t="s">
        <v>36596</v>
      </c>
      <c r="B10724" s="20" t="s">
        <v>5185</v>
      </c>
      <c r="C10724" s="20" t="s">
        <v>36595</v>
      </c>
      <c r="D10724" s="20" t="s">
        <v>36597</v>
      </c>
      <c r="E10724" s="16">
        <v>10</v>
      </c>
      <c r="F10724" s="21">
        <v>43731</v>
      </c>
    </row>
    <row r="10725" spans="1:6" ht="18.75" x14ac:dyDescent="0.3">
      <c r="A10725" s="20" t="s">
        <v>36599</v>
      </c>
      <c r="B10725" s="20" t="s">
        <v>5185</v>
      </c>
      <c r="C10725" s="20" t="s">
        <v>36598</v>
      </c>
      <c r="D10725" s="20" t="s">
        <v>36600</v>
      </c>
      <c r="E10725" s="16">
        <v>11.729799999999999</v>
      </c>
      <c r="F10725" s="21">
        <v>43731</v>
      </c>
    </row>
    <row r="10726" spans="1:6" ht="18.75" x14ac:dyDescent="0.3">
      <c r="A10726" s="20" t="s">
        <v>36602</v>
      </c>
      <c r="B10726" s="20" t="s">
        <v>5185</v>
      </c>
      <c r="C10726" s="20" t="s">
        <v>36601</v>
      </c>
      <c r="D10726" s="20" t="s">
        <v>36603</v>
      </c>
      <c r="E10726" s="16">
        <v>10</v>
      </c>
      <c r="F10726" s="21">
        <v>43661</v>
      </c>
    </row>
    <row r="10727" spans="1:6" ht="18.75" x14ac:dyDescent="0.3">
      <c r="A10727" s="20" t="s">
        <v>36605</v>
      </c>
      <c r="B10727" s="20" t="s">
        <v>5185</v>
      </c>
      <c r="C10727" s="20" t="s">
        <v>36604</v>
      </c>
      <c r="D10727" s="20" t="s">
        <v>36606</v>
      </c>
      <c r="E10727" s="16">
        <v>13.1174</v>
      </c>
      <c r="F10727" s="21">
        <v>43661</v>
      </c>
    </row>
    <row r="10728" spans="1:6" ht="18.75" x14ac:dyDescent="0.3">
      <c r="A10728" s="20" t="s">
        <v>36608</v>
      </c>
      <c r="B10728" s="20" t="s">
        <v>5185</v>
      </c>
      <c r="C10728" s="20" t="s">
        <v>36607</v>
      </c>
      <c r="D10728" s="20" t="s">
        <v>36609</v>
      </c>
      <c r="E10728" s="16">
        <v>10</v>
      </c>
      <c r="F10728" s="21">
        <v>43661</v>
      </c>
    </row>
    <row r="10729" spans="1:6" ht="18.75" x14ac:dyDescent="0.3">
      <c r="A10729" s="20" t="s">
        <v>36611</v>
      </c>
      <c r="B10729" s="20" t="s">
        <v>5185</v>
      </c>
      <c r="C10729" s="20" t="s">
        <v>36610</v>
      </c>
      <c r="D10729" s="20" t="s">
        <v>36612</v>
      </c>
      <c r="E10729" s="16">
        <v>12.917199999999999</v>
      </c>
      <c r="F10729" s="21">
        <v>43661</v>
      </c>
    </row>
    <row r="10730" spans="1:6" ht="18.75" x14ac:dyDescent="0.3">
      <c r="A10730" s="20" t="s">
        <v>36614</v>
      </c>
      <c r="B10730" s="20" t="s">
        <v>5185</v>
      </c>
      <c r="C10730" s="20" t="s">
        <v>36613</v>
      </c>
      <c r="D10730" s="20" t="s">
        <v>36615</v>
      </c>
      <c r="E10730" s="16">
        <v>12.5318</v>
      </c>
      <c r="F10730" s="21">
        <v>43675</v>
      </c>
    </row>
    <row r="10731" spans="1:6" ht="18.75" x14ac:dyDescent="0.3">
      <c r="A10731" s="20" t="s">
        <v>36617</v>
      </c>
      <c r="B10731" s="20" t="s">
        <v>5185</v>
      </c>
      <c r="C10731" s="20" t="s">
        <v>36616</v>
      </c>
      <c r="D10731" s="20" t="s">
        <v>36618</v>
      </c>
      <c r="E10731" s="16">
        <v>10</v>
      </c>
      <c r="F10731" s="21">
        <v>43675</v>
      </c>
    </row>
    <row r="10732" spans="1:6" ht="18.75" x14ac:dyDescent="0.3">
      <c r="A10732" s="20" t="s">
        <v>36620</v>
      </c>
      <c r="B10732" s="20" t="s">
        <v>5185</v>
      </c>
      <c r="C10732" s="20" t="s">
        <v>36619</v>
      </c>
      <c r="D10732" s="20" t="s">
        <v>36621</v>
      </c>
      <c r="E10732" s="16">
        <v>12.3949</v>
      </c>
      <c r="F10732" s="21">
        <v>43675</v>
      </c>
    </row>
    <row r="10733" spans="1:6" ht="18.75" x14ac:dyDescent="0.3">
      <c r="A10733" s="20" t="s">
        <v>36623</v>
      </c>
      <c r="B10733" s="20" t="s">
        <v>5185</v>
      </c>
      <c r="C10733" s="20" t="s">
        <v>36622</v>
      </c>
      <c r="D10733" s="20" t="s">
        <v>36624</v>
      </c>
      <c r="E10733" s="16">
        <v>10</v>
      </c>
      <c r="F10733" s="21">
        <v>43727</v>
      </c>
    </row>
    <row r="10734" spans="1:6" ht="18.75" x14ac:dyDescent="0.3">
      <c r="A10734" s="20" t="s">
        <v>36626</v>
      </c>
      <c r="B10734" s="20" t="s">
        <v>5185</v>
      </c>
      <c r="C10734" s="20" t="s">
        <v>36625</v>
      </c>
      <c r="D10734" s="20" t="s">
        <v>36627</v>
      </c>
      <c r="E10734" s="16">
        <v>11.977</v>
      </c>
      <c r="F10734" s="21">
        <v>43727</v>
      </c>
    </row>
    <row r="10735" spans="1:6" ht="18.75" x14ac:dyDescent="0.3">
      <c r="A10735" s="20" t="s">
        <v>36629</v>
      </c>
      <c r="B10735" s="20" t="s">
        <v>5185</v>
      </c>
      <c r="C10735" s="20" t="s">
        <v>36628</v>
      </c>
      <c r="D10735" s="20" t="s">
        <v>36630</v>
      </c>
      <c r="E10735" s="16">
        <v>10</v>
      </c>
      <c r="F10735" s="21">
        <v>43727</v>
      </c>
    </row>
    <row r="10736" spans="1:6" ht="18.75" x14ac:dyDescent="0.3">
      <c r="A10736" s="20" t="s">
        <v>36632</v>
      </c>
      <c r="B10736" s="20" t="s">
        <v>5185</v>
      </c>
      <c r="C10736" s="20" t="s">
        <v>36631</v>
      </c>
      <c r="D10736" s="20" t="s">
        <v>36633</v>
      </c>
      <c r="E10736" s="16">
        <v>11.788600000000001</v>
      </c>
      <c r="F10736" s="21">
        <v>43727</v>
      </c>
    </row>
    <row r="10737" spans="1:6" ht="18.75" x14ac:dyDescent="0.3">
      <c r="A10737" s="20" t="s">
        <v>36635</v>
      </c>
      <c r="B10737" s="20" t="s">
        <v>5185</v>
      </c>
      <c r="C10737" s="20" t="s">
        <v>36634</v>
      </c>
      <c r="D10737" s="20" t="s">
        <v>36636</v>
      </c>
      <c r="E10737" s="16">
        <v>12.489699999999999</v>
      </c>
      <c r="F10737" s="21">
        <v>43677</v>
      </c>
    </row>
    <row r="10738" spans="1:6" ht="18.75" x14ac:dyDescent="0.3">
      <c r="A10738" s="20" t="s">
        <v>36638</v>
      </c>
      <c r="B10738" s="20" t="s">
        <v>5185</v>
      </c>
      <c r="C10738" s="20" t="s">
        <v>36637</v>
      </c>
      <c r="D10738" s="20" t="s">
        <v>36639</v>
      </c>
      <c r="E10738" s="16">
        <v>12.489699999999999</v>
      </c>
      <c r="F10738" s="21">
        <v>43677</v>
      </c>
    </row>
    <row r="10739" spans="1:6" ht="18.75" x14ac:dyDescent="0.3">
      <c r="A10739" s="20" t="s">
        <v>36641</v>
      </c>
      <c r="B10739" s="20" t="s">
        <v>5185</v>
      </c>
      <c r="C10739" s="20" t="s">
        <v>36640</v>
      </c>
      <c r="D10739" s="20" t="s">
        <v>36642</v>
      </c>
      <c r="E10739" s="16">
        <v>12.284000000000001</v>
      </c>
      <c r="F10739" s="21">
        <v>43677</v>
      </c>
    </row>
    <row r="10740" spans="1:6" ht="18.75" x14ac:dyDescent="0.3">
      <c r="A10740" s="20" t="s">
        <v>36644</v>
      </c>
      <c r="B10740" s="20" t="s">
        <v>5185</v>
      </c>
      <c r="C10740" s="20" t="s">
        <v>36643</v>
      </c>
      <c r="D10740" s="20" t="s">
        <v>36645</v>
      </c>
      <c r="E10740" s="16">
        <v>12.284000000000001</v>
      </c>
      <c r="F10740" s="21">
        <v>43677</v>
      </c>
    </row>
    <row r="10741" spans="1:6" ht="18.75" x14ac:dyDescent="0.3">
      <c r="A10741" s="20" t="s">
        <v>36647</v>
      </c>
      <c r="B10741" s="20" t="s">
        <v>5185</v>
      </c>
      <c r="C10741" s="20" t="s">
        <v>36646</v>
      </c>
      <c r="D10741" s="20" t="s">
        <v>36648</v>
      </c>
      <c r="E10741" s="16">
        <v>10.362399999999999</v>
      </c>
      <c r="F10741" s="21">
        <v>43551</v>
      </c>
    </row>
    <row r="10742" spans="1:6" ht="18.75" x14ac:dyDescent="0.3">
      <c r="A10742" s="20" t="s">
        <v>36650</v>
      </c>
      <c r="B10742" s="20" t="s">
        <v>5185</v>
      </c>
      <c r="C10742" s="20" t="s">
        <v>36649</v>
      </c>
      <c r="D10742" s="20" t="s">
        <v>36651</v>
      </c>
      <c r="E10742" s="16">
        <v>10</v>
      </c>
      <c r="F10742" s="21">
        <v>43551</v>
      </c>
    </row>
    <row r="10743" spans="1:6" ht="18.75" x14ac:dyDescent="0.3">
      <c r="A10743" s="20" t="s">
        <v>36653</v>
      </c>
      <c r="B10743" s="20" t="s">
        <v>5185</v>
      </c>
      <c r="C10743" s="20" t="s">
        <v>36652</v>
      </c>
      <c r="D10743" s="20" t="s">
        <v>36654</v>
      </c>
      <c r="E10743" s="16">
        <v>10</v>
      </c>
      <c r="F10743" s="21">
        <v>43551</v>
      </c>
    </row>
    <row r="10744" spans="1:6" ht="18.75" x14ac:dyDescent="0.3">
      <c r="A10744" s="20" t="s">
        <v>36656</v>
      </c>
      <c r="B10744" s="20" t="s">
        <v>5185</v>
      </c>
      <c r="C10744" s="20" t="s">
        <v>36655</v>
      </c>
      <c r="D10744" s="20" t="s">
        <v>36657</v>
      </c>
      <c r="E10744" s="16">
        <v>10.3529</v>
      </c>
      <c r="F10744" s="21">
        <v>43551</v>
      </c>
    </row>
    <row r="10745" spans="1:6" ht="18.75" x14ac:dyDescent="0.3">
      <c r="A10745" s="20" t="s">
        <v>36659</v>
      </c>
      <c r="B10745" s="20" t="s">
        <v>5185</v>
      </c>
      <c r="C10745" s="20" t="s">
        <v>36658</v>
      </c>
      <c r="D10745" s="20" t="s">
        <v>36660</v>
      </c>
      <c r="E10745" s="16">
        <v>10</v>
      </c>
      <c r="F10745" s="21">
        <v>43538</v>
      </c>
    </row>
    <row r="10746" spans="1:6" ht="18.75" x14ac:dyDescent="0.3">
      <c r="A10746" s="20" t="s">
        <v>36662</v>
      </c>
      <c r="B10746" s="20" t="s">
        <v>5185</v>
      </c>
      <c r="C10746" s="20" t="s">
        <v>36661</v>
      </c>
      <c r="D10746" s="20" t="s">
        <v>36663</v>
      </c>
      <c r="E10746" s="16">
        <v>10.411199999999999</v>
      </c>
      <c r="F10746" s="21">
        <v>43538</v>
      </c>
    </row>
    <row r="10747" spans="1:6" ht="18.75" x14ac:dyDescent="0.3">
      <c r="A10747" s="20" t="s">
        <v>36665</v>
      </c>
      <c r="B10747" s="20" t="s">
        <v>5185</v>
      </c>
      <c r="C10747" s="20" t="s">
        <v>36664</v>
      </c>
      <c r="D10747" s="20" t="s">
        <v>36666</v>
      </c>
      <c r="E10747" s="16">
        <v>10</v>
      </c>
      <c r="F10747" s="21">
        <v>43538</v>
      </c>
    </row>
    <row r="10748" spans="1:6" ht="18.75" x14ac:dyDescent="0.3">
      <c r="A10748" s="20" t="s">
        <v>36668</v>
      </c>
      <c r="B10748" s="20" t="s">
        <v>5185</v>
      </c>
      <c r="C10748" s="20" t="s">
        <v>36667</v>
      </c>
      <c r="D10748" s="20" t="s">
        <v>36669</v>
      </c>
      <c r="E10748" s="16">
        <v>10.3996</v>
      </c>
      <c r="F10748" s="21">
        <v>43538</v>
      </c>
    </row>
    <row r="10749" spans="1:6" ht="18.75" x14ac:dyDescent="0.3">
      <c r="A10749" s="20" t="s">
        <v>36671</v>
      </c>
      <c r="B10749" s="20" t="s">
        <v>5185</v>
      </c>
      <c r="C10749" s="20" t="s">
        <v>36670</v>
      </c>
      <c r="D10749" s="20" t="s">
        <v>36672</v>
      </c>
      <c r="E10749" s="16">
        <v>10</v>
      </c>
      <c r="F10749" s="21">
        <v>43538</v>
      </c>
    </row>
    <row r="10750" spans="1:6" ht="18.75" x14ac:dyDescent="0.3">
      <c r="A10750" s="20" t="s">
        <v>36674</v>
      </c>
      <c r="B10750" s="20" t="s">
        <v>5185</v>
      </c>
      <c r="C10750" s="20" t="s">
        <v>36673</v>
      </c>
      <c r="D10750" s="20" t="s">
        <v>36675</v>
      </c>
      <c r="E10750" s="16">
        <v>10.3934</v>
      </c>
      <c r="F10750" s="21">
        <v>43538</v>
      </c>
    </row>
    <row r="10751" spans="1:6" ht="18.75" x14ac:dyDescent="0.3">
      <c r="A10751" s="20" t="s">
        <v>36677</v>
      </c>
      <c r="B10751" s="20" t="s">
        <v>5185</v>
      </c>
      <c r="C10751" s="20" t="s">
        <v>36676</v>
      </c>
      <c r="D10751" s="20" t="s">
        <v>36678</v>
      </c>
      <c r="E10751" s="16">
        <v>10.381600000000001</v>
      </c>
      <c r="F10751" s="21">
        <v>43538</v>
      </c>
    </row>
    <row r="10752" spans="1:6" ht="18.75" x14ac:dyDescent="0.3">
      <c r="A10752" s="20" t="s">
        <v>36680</v>
      </c>
      <c r="B10752" s="20" t="s">
        <v>5185</v>
      </c>
      <c r="C10752" s="20" t="s">
        <v>36679</v>
      </c>
      <c r="D10752" s="20" t="s">
        <v>36681</v>
      </c>
      <c r="E10752" s="16">
        <v>10.077299999999999</v>
      </c>
      <c r="F10752" s="21">
        <v>43283</v>
      </c>
    </row>
    <row r="10753" spans="1:6" ht="18.75" x14ac:dyDescent="0.3">
      <c r="A10753" s="20" t="s">
        <v>36683</v>
      </c>
      <c r="B10753" s="20" t="s">
        <v>5185</v>
      </c>
      <c r="C10753" s="20" t="s">
        <v>36682</v>
      </c>
      <c r="D10753" s="20" t="s">
        <v>36684</v>
      </c>
      <c r="E10753" s="16">
        <v>10.273400000000001</v>
      </c>
      <c r="F10753" s="21">
        <v>43283</v>
      </c>
    </row>
    <row r="10754" spans="1:6" ht="18.75" x14ac:dyDescent="0.3">
      <c r="A10754" s="20" t="s">
        <v>36686</v>
      </c>
      <c r="B10754" s="20" t="s">
        <v>5185</v>
      </c>
      <c r="C10754" s="20" t="s">
        <v>36685</v>
      </c>
      <c r="D10754" s="20" t="s">
        <v>36687</v>
      </c>
      <c r="E10754" s="16">
        <v>10</v>
      </c>
      <c r="F10754" s="21">
        <v>43251</v>
      </c>
    </row>
    <row r="10755" spans="1:6" ht="18.75" x14ac:dyDescent="0.3">
      <c r="A10755" s="20" t="s">
        <v>36689</v>
      </c>
      <c r="B10755" s="20" t="s">
        <v>5185</v>
      </c>
      <c r="C10755" s="20" t="s">
        <v>36688</v>
      </c>
      <c r="D10755" s="20" t="s">
        <v>36690</v>
      </c>
      <c r="E10755" s="16">
        <v>10.266400000000001</v>
      </c>
      <c r="F10755" s="21">
        <v>43283</v>
      </c>
    </row>
    <row r="10756" spans="1:6" ht="18.75" x14ac:dyDescent="0.3">
      <c r="A10756" s="20" t="s">
        <v>36692</v>
      </c>
      <c r="B10756" s="20" t="s">
        <v>5185</v>
      </c>
      <c r="C10756" s="20" t="s">
        <v>36691</v>
      </c>
      <c r="D10756" s="20" t="s">
        <v>36693</v>
      </c>
      <c r="E10756" s="16">
        <v>10</v>
      </c>
      <c r="F10756" s="21">
        <v>43552</v>
      </c>
    </row>
    <row r="10757" spans="1:6" ht="18.75" x14ac:dyDescent="0.3">
      <c r="A10757" s="20" t="s">
        <v>36695</v>
      </c>
      <c r="B10757" s="20" t="s">
        <v>5185</v>
      </c>
      <c r="C10757" s="20" t="s">
        <v>36694</v>
      </c>
      <c r="D10757" s="20" t="s">
        <v>36696</v>
      </c>
      <c r="E10757" s="16">
        <v>10.650600000000001</v>
      </c>
      <c r="F10757" s="21">
        <v>43552</v>
      </c>
    </row>
    <row r="10758" spans="1:6" ht="18.75" x14ac:dyDescent="0.3">
      <c r="A10758" s="20" t="s">
        <v>36698</v>
      </c>
      <c r="B10758" s="20" t="s">
        <v>5185</v>
      </c>
      <c r="C10758" s="20" t="s">
        <v>36697</v>
      </c>
      <c r="D10758" s="20" t="s">
        <v>36699</v>
      </c>
      <c r="E10758" s="16">
        <v>10</v>
      </c>
      <c r="F10758" s="21">
        <v>43552</v>
      </c>
    </row>
    <row r="10759" spans="1:6" ht="18.75" x14ac:dyDescent="0.3">
      <c r="A10759" s="20" t="s">
        <v>36701</v>
      </c>
      <c r="B10759" s="20" t="s">
        <v>5185</v>
      </c>
      <c r="C10759" s="20" t="s">
        <v>36700</v>
      </c>
      <c r="D10759" s="20" t="s">
        <v>36702</v>
      </c>
      <c r="E10759" s="16">
        <v>10.632</v>
      </c>
      <c r="F10759" s="21">
        <v>43552</v>
      </c>
    </row>
    <row r="10760" spans="1:6" ht="18.75" x14ac:dyDescent="0.3">
      <c r="A10760" s="20" t="s">
        <v>36704</v>
      </c>
      <c r="B10760" s="20" t="s">
        <v>5185</v>
      </c>
      <c r="C10760" s="20" t="s">
        <v>36703</v>
      </c>
      <c r="D10760" s="20" t="s">
        <v>36705</v>
      </c>
      <c r="E10760" s="16">
        <v>10</v>
      </c>
      <c r="F10760" s="21">
        <v>43452</v>
      </c>
    </row>
    <row r="10761" spans="1:6" ht="18.75" x14ac:dyDescent="0.3">
      <c r="A10761" s="20" t="s">
        <v>36707</v>
      </c>
      <c r="B10761" s="20" t="s">
        <v>5185</v>
      </c>
      <c r="C10761" s="20" t="s">
        <v>36706</v>
      </c>
      <c r="D10761" s="20" t="s">
        <v>36708</v>
      </c>
      <c r="E10761" s="16">
        <v>10.398</v>
      </c>
      <c r="F10761" s="21">
        <v>43452</v>
      </c>
    </row>
    <row r="10762" spans="1:6" ht="18.75" x14ac:dyDescent="0.3">
      <c r="A10762" s="20" t="s">
        <v>36710</v>
      </c>
      <c r="B10762" s="20" t="s">
        <v>5185</v>
      </c>
      <c r="C10762" s="20" t="s">
        <v>36709</v>
      </c>
      <c r="D10762" s="20" t="s">
        <v>36711</v>
      </c>
      <c r="E10762" s="16">
        <v>10</v>
      </c>
      <c r="F10762" s="21">
        <v>43452</v>
      </c>
    </row>
    <row r="10763" spans="1:6" ht="18.75" x14ac:dyDescent="0.3">
      <c r="A10763" s="20" t="s">
        <v>36713</v>
      </c>
      <c r="B10763" s="20" t="s">
        <v>5185</v>
      </c>
      <c r="C10763" s="20" t="s">
        <v>36712</v>
      </c>
      <c r="D10763" s="20" t="s">
        <v>36714</v>
      </c>
      <c r="E10763" s="16">
        <v>10.387</v>
      </c>
      <c r="F10763" s="21">
        <v>43452</v>
      </c>
    </row>
    <row r="10764" spans="1:6" ht="18.75" x14ac:dyDescent="0.3">
      <c r="A10764" s="20" t="s">
        <v>36716</v>
      </c>
      <c r="B10764" s="20" t="s">
        <v>5185</v>
      </c>
      <c r="C10764" s="20" t="s">
        <v>36715</v>
      </c>
      <c r="D10764" s="20" t="s">
        <v>36717</v>
      </c>
      <c r="E10764" s="16">
        <v>10.111800000000001</v>
      </c>
      <c r="F10764" s="21">
        <v>43283</v>
      </c>
    </row>
    <row r="10765" spans="1:6" ht="18.75" x14ac:dyDescent="0.3">
      <c r="A10765" s="20" t="s">
        <v>36719</v>
      </c>
      <c r="B10765" s="20" t="s">
        <v>5185</v>
      </c>
      <c r="C10765" s="20" t="s">
        <v>36718</v>
      </c>
      <c r="D10765" s="20" t="s">
        <v>36720</v>
      </c>
      <c r="E10765" s="16">
        <v>10.111800000000001</v>
      </c>
      <c r="F10765" s="21">
        <v>43283</v>
      </c>
    </row>
    <row r="10766" spans="1:6" ht="18.75" x14ac:dyDescent="0.3">
      <c r="A10766" s="20" t="s">
        <v>36722</v>
      </c>
      <c r="B10766" s="20" t="s">
        <v>5185</v>
      </c>
      <c r="C10766" s="20" t="s">
        <v>36721</v>
      </c>
      <c r="D10766" s="20" t="s">
        <v>36723</v>
      </c>
      <c r="E10766" s="16">
        <v>10.1097</v>
      </c>
      <c r="F10766" s="21">
        <v>43283</v>
      </c>
    </row>
    <row r="10767" spans="1:6" ht="18.75" x14ac:dyDescent="0.3">
      <c r="A10767" s="20" t="s">
        <v>36725</v>
      </c>
      <c r="B10767" s="20" t="s">
        <v>5185</v>
      </c>
      <c r="C10767" s="20" t="s">
        <v>36724</v>
      </c>
      <c r="D10767" s="20" t="s">
        <v>36726</v>
      </c>
      <c r="E10767" s="16">
        <v>10.1097</v>
      </c>
      <c r="F10767" s="21">
        <v>43283</v>
      </c>
    </row>
    <row r="10768" spans="1:6" ht="18.75" x14ac:dyDescent="0.3">
      <c r="A10768" s="20" t="s">
        <v>36728</v>
      </c>
      <c r="B10768" s="20" t="s">
        <v>5185</v>
      </c>
      <c r="C10768" s="20" t="s">
        <v>36727</v>
      </c>
      <c r="D10768" s="20" t="s">
        <v>36729</v>
      </c>
      <c r="E10768" s="16">
        <v>10.0974</v>
      </c>
      <c r="F10768" s="21">
        <v>43283</v>
      </c>
    </row>
    <row r="10769" spans="1:6" ht="18.75" x14ac:dyDescent="0.3">
      <c r="A10769" s="20" t="s">
        <v>36731</v>
      </c>
      <c r="B10769" s="20" t="s">
        <v>5185</v>
      </c>
      <c r="C10769" s="20" t="s">
        <v>36730</v>
      </c>
      <c r="D10769" s="20" t="s">
        <v>36732</v>
      </c>
      <c r="E10769" s="16">
        <v>10.0974</v>
      </c>
      <c r="F10769" s="21">
        <v>43283</v>
      </c>
    </row>
    <row r="10770" spans="1:6" ht="18.75" x14ac:dyDescent="0.3">
      <c r="A10770" s="20" t="s">
        <v>36734</v>
      </c>
      <c r="B10770" s="20" t="s">
        <v>5185</v>
      </c>
      <c r="C10770" s="20" t="s">
        <v>36733</v>
      </c>
      <c r="D10770" s="20" t="s">
        <v>36735</v>
      </c>
      <c r="E10770" s="16">
        <v>10.0952</v>
      </c>
      <c r="F10770" s="21">
        <v>43283</v>
      </c>
    </row>
    <row r="10771" spans="1:6" ht="18.75" x14ac:dyDescent="0.3">
      <c r="A10771" s="20" t="s">
        <v>36737</v>
      </c>
      <c r="B10771" s="20" t="s">
        <v>5185</v>
      </c>
      <c r="C10771" s="20" t="s">
        <v>36736</v>
      </c>
      <c r="D10771" s="20" t="s">
        <v>36738</v>
      </c>
      <c r="E10771" s="16">
        <v>10.0952</v>
      </c>
      <c r="F10771" s="21">
        <v>43283</v>
      </c>
    </row>
    <row r="10772" spans="1:6" ht="18.75" x14ac:dyDescent="0.3">
      <c r="A10772" s="20" t="s">
        <v>36740</v>
      </c>
      <c r="B10772" s="20" t="s">
        <v>5185</v>
      </c>
      <c r="C10772" s="20" t="s">
        <v>36739</v>
      </c>
      <c r="D10772" s="20" t="s">
        <v>36741</v>
      </c>
      <c r="E10772" s="16">
        <v>10</v>
      </c>
      <c r="F10772" s="21">
        <v>43538</v>
      </c>
    </row>
    <row r="10773" spans="1:6" ht="18.75" x14ac:dyDescent="0.3">
      <c r="A10773" s="20" t="s">
        <v>36743</v>
      </c>
      <c r="B10773" s="20" t="s">
        <v>5185</v>
      </c>
      <c r="C10773" s="20" t="s">
        <v>36742</v>
      </c>
      <c r="D10773" s="20" t="s">
        <v>36744</v>
      </c>
      <c r="E10773" s="16">
        <v>10.4354</v>
      </c>
      <c r="F10773" s="21">
        <v>43538</v>
      </c>
    </row>
    <row r="10774" spans="1:6" ht="18.75" x14ac:dyDescent="0.3">
      <c r="A10774" s="20" t="s">
        <v>36746</v>
      </c>
      <c r="B10774" s="20" t="s">
        <v>5185</v>
      </c>
      <c r="C10774" s="20" t="s">
        <v>36745</v>
      </c>
      <c r="D10774" s="20" t="s">
        <v>36747</v>
      </c>
      <c r="E10774" s="16">
        <v>10</v>
      </c>
      <c r="F10774" s="21">
        <v>43538</v>
      </c>
    </row>
    <row r="10775" spans="1:6" ht="18.75" x14ac:dyDescent="0.3">
      <c r="A10775" s="20" t="s">
        <v>36749</v>
      </c>
      <c r="B10775" s="20" t="s">
        <v>5185</v>
      </c>
      <c r="C10775" s="20" t="s">
        <v>36748</v>
      </c>
      <c r="D10775" s="20" t="s">
        <v>36750</v>
      </c>
      <c r="E10775" s="16">
        <v>10.4232</v>
      </c>
      <c r="F10775" s="21">
        <v>43538</v>
      </c>
    </row>
    <row r="10776" spans="1:6" ht="18.75" x14ac:dyDescent="0.3">
      <c r="A10776" s="20" t="s">
        <v>36752</v>
      </c>
      <c r="B10776" s="20" t="s">
        <v>5185</v>
      </c>
      <c r="C10776" s="20" t="s">
        <v>36751</v>
      </c>
      <c r="D10776" s="20" t="s">
        <v>36753</v>
      </c>
      <c r="E10776" s="16">
        <v>10</v>
      </c>
      <c r="F10776" s="21">
        <v>43437</v>
      </c>
    </row>
    <row r="10777" spans="1:6" ht="18.75" x14ac:dyDescent="0.3">
      <c r="A10777" s="20" t="s">
        <v>36755</v>
      </c>
      <c r="B10777" s="20" t="s">
        <v>5185</v>
      </c>
      <c r="C10777" s="20" t="s">
        <v>36754</v>
      </c>
      <c r="D10777" s="20" t="s">
        <v>36756</v>
      </c>
      <c r="E10777" s="16">
        <v>10.1998</v>
      </c>
      <c r="F10777" s="21">
        <v>43437</v>
      </c>
    </row>
    <row r="10778" spans="1:6" ht="18.75" x14ac:dyDescent="0.3">
      <c r="A10778" s="20" t="s">
        <v>36758</v>
      </c>
      <c r="B10778" s="20" t="s">
        <v>5185</v>
      </c>
      <c r="C10778" s="20" t="s">
        <v>36757</v>
      </c>
      <c r="D10778" s="20" t="s">
        <v>36759</v>
      </c>
      <c r="E10778" s="16">
        <v>10</v>
      </c>
      <c r="F10778" s="21">
        <v>43437</v>
      </c>
    </row>
    <row r="10779" spans="1:6" ht="18.75" x14ac:dyDescent="0.3">
      <c r="A10779" s="20" t="s">
        <v>36761</v>
      </c>
      <c r="B10779" s="20" t="s">
        <v>5185</v>
      </c>
      <c r="C10779" s="20" t="s">
        <v>36760</v>
      </c>
      <c r="D10779" s="20" t="s">
        <v>36762</v>
      </c>
      <c r="E10779" s="16">
        <v>10.1944</v>
      </c>
      <c r="F10779" s="21">
        <v>43437</v>
      </c>
    </row>
    <row r="10780" spans="1:6" ht="18.75" x14ac:dyDescent="0.3">
      <c r="A10780" s="20" t="s">
        <v>36764</v>
      </c>
      <c r="B10780" s="20" t="s">
        <v>5185</v>
      </c>
      <c r="C10780" s="20" t="s">
        <v>36763</v>
      </c>
      <c r="D10780" s="20" t="s">
        <v>36765</v>
      </c>
      <c r="E10780" s="16">
        <v>10</v>
      </c>
      <c r="F10780" s="21">
        <v>43448</v>
      </c>
    </row>
    <row r="10781" spans="1:6" ht="18.75" x14ac:dyDescent="0.3">
      <c r="A10781" s="20" t="s">
        <v>36767</v>
      </c>
      <c r="B10781" s="20" t="s">
        <v>5185</v>
      </c>
      <c r="C10781" s="20" t="s">
        <v>36766</v>
      </c>
      <c r="D10781" s="20" t="s">
        <v>36768</v>
      </c>
      <c r="E10781" s="16">
        <v>10.347099999999999</v>
      </c>
      <c r="F10781" s="21">
        <v>43448</v>
      </c>
    </row>
    <row r="10782" spans="1:6" ht="18.75" x14ac:dyDescent="0.3">
      <c r="A10782" s="20" t="s">
        <v>36770</v>
      </c>
      <c r="B10782" s="20" t="s">
        <v>5185</v>
      </c>
      <c r="C10782" s="20" t="s">
        <v>36769</v>
      </c>
      <c r="D10782" s="20" t="s">
        <v>36771</v>
      </c>
      <c r="E10782" s="16">
        <v>10.3375</v>
      </c>
      <c r="F10782" s="21">
        <v>43448</v>
      </c>
    </row>
    <row r="10783" spans="1:6" ht="18.75" x14ac:dyDescent="0.3">
      <c r="A10783" s="20" t="s">
        <v>36773</v>
      </c>
      <c r="B10783" s="20" t="s">
        <v>5185</v>
      </c>
      <c r="C10783" s="20" t="s">
        <v>36772</v>
      </c>
      <c r="D10783" s="20" t="s">
        <v>36774</v>
      </c>
      <c r="E10783" s="16">
        <v>10</v>
      </c>
      <c r="F10783" s="21">
        <v>43538</v>
      </c>
    </row>
    <row r="10784" spans="1:6" ht="18.75" x14ac:dyDescent="0.3">
      <c r="A10784" s="20" t="s">
        <v>36776</v>
      </c>
      <c r="B10784" s="20" t="s">
        <v>5185</v>
      </c>
      <c r="C10784" s="20" t="s">
        <v>36775</v>
      </c>
      <c r="D10784" s="20" t="s">
        <v>36777</v>
      </c>
      <c r="E10784" s="16">
        <v>10.505100000000001</v>
      </c>
      <c r="F10784" s="21">
        <v>43538</v>
      </c>
    </row>
    <row r="10785" spans="1:6" ht="18.75" x14ac:dyDescent="0.3">
      <c r="A10785" s="20" t="s">
        <v>36779</v>
      </c>
      <c r="B10785" s="20" t="s">
        <v>5185</v>
      </c>
      <c r="C10785" s="20" t="s">
        <v>36778</v>
      </c>
      <c r="D10785" s="20" t="s">
        <v>36780</v>
      </c>
      <c r="E10785" s="16">
        <v>10</v>
      </c>
      <c r="F10785" s="21">
        <v>43538</v>
      </c>
    </row>
    <row r="10786" spans="1:6" ht="18.75" x14ac:dyDescent="0.3">
      <c r="A10786" s="20" t="s">
        <v>36782</v>
      </c>
      <c r="B10786" s="20" t="s">
        <v>5185</v>
      </c>
      <c r="C10786" s="20" t="s">
        <v>36781</v>
      </c>
      <c r="D10786" s="20" t="s">
        <v>36783</v>
      </c>
      <c r="E10786" s="16">
        <v>10.4918</v>
      </c>
      <c r="F10786" s="21">
        <v>43538</v>
      </c>
    </row>
    <row r="10787" spans="1:6" ht="18.75" x14ac:dyDescent="0.3">
      <c r="A10787" s="20" t="s">
        <v>36785</v>
      </c>
      <c r="B10787" s="20" t="s">
        <v>5185</v>
      </c>
      <c r="C10787" s="20" t="s">
        <v>36784</v>
      </c>
      <c r="D10787" s="20" t="s">
        <v>36786</v>
      </c>
      <c r="E10787" s="16">
        <v>10</v>
      </c>
      <c r="F10787" s="21">
        <v>42109</v>
      </c>
    </row>
    <row r="10788" spans="1:6" ht="18.75" x14ac:dyDescent="0.3">
      <c r="A10788" s="20" t="s">
        <v>36788</v>
      </c>
      <c r="B10788" s="20" t="s">
        <v>5185</v>
      </c>
      <c r="C10788" s="20" t="s">
        <v>36787</v>
      </c>
      <c r="D10788" s="20" t="s">
        <v>36789</v>
      </c>
      <c r="E10788" s="16">
        <v>12.810600000000001</v>
      </c>
      <c r="F10788" s="21">
        <v>42850</v>
      </c>
    </row>
    <row r="10789" spans="1:6" ht="18.75" x14ac:dyDescent="0.3">
      <c r="A10789" s="20" t="s">
        <v>36791</v>
      </c>
      <c r="B10789" s="20" t="s">
        <v>5185</v>
      </c>
      <c r="C10789" s="20" t="s">
        <v>36790</v>
      </c>
      <c r="D10789" s="20" t="s">
        <v>36792</v>
      </c>
      <c r="E10789" s="16">
        <v>10</v>
      </c>
      <c r="F10789" s="21">
        <v>42109</v>
      </c>
    </row>
    <row r="10790" spans="1:6" ht="18.75" x14ac:dyDescent="0.3">
      <c r="A10790" s="20" t="s">
        <v>36794</v>
      </c>
      <c r="B10790" s="20" t="s">
        <v>5185</v>
      </c>
      <c r="C10790" s="20" t="s">
        <v>36793</v>
      </c>
      <c r="D10790" s="20" t="s">
        <v>36795</v>
      </c>
      <c r="E10790" s="16">
        <v>12.751799999999999</v>
      </c>
      <c r="F10790" s="21">
        <v>42850</v>
      </c>
    </row>
    <row r="10791" spans="1:6" ht="18.75" x14ac:dyDescent="0.3">
      <c r="A10791" s="20" t="s">
        <v>36797</v>
      </c>
      <c r="B10791" s="20" t="s">
        <v>5185</v>
      </c>
      <c r="C10791" s="20" t="s">
        <v>36796</v>
      </c>
      <c r="D10791" s="20" t="s">
        <v>36798</v>
      </c>
      <c r="E10791" s="16">
        <v>10</v>
      </c>
      <c r="F10791" s="21">
        <v>42114</v>
      </c>
    </row>
    <row r="10792" spans="1:6" ht="18.75" x14ac:dyDescent="0.3">
      <c r="A10792" s="20" t="s">
        <v>36800</v>
      </c>
      <c r="B10792" s="20" t="s">
        <v>5185</v>
      </c>
      <c r="C10792" s="20" t="s">
        <v>36799</v>
      </c>
      <c r="D10792" s="20" t="s">
        <v>36801</v>
      </c>
      <c r="E10792" s="16">
        <v>12.8003</v>
      </c>
      <c r="F10792" s="21">
        <v>42850</v>
      </c>
    </row>
    <row r="10793" spans="1:6" ht="18.75" x14ac:dyDescent="0.3">
      <c r="A10793" s="20" t="s">
        <v>36803</v>
      </c>
      <c r="B10793" s="20" t="s">
        <v>5185</v>
      </c>
      <c r="C10793" s="20" t="s">
        <v>36802</v>
      </c>
      <c r="D10793" s="20" t="s">
        <v>36804</v>
      </c>
      <c r="E10793" s="16">
        <v>10</v>
      </c>
      <c r="F10793" s="21">
        <v>42114</v>
      </c>
    </row>
    <row r="10794" spans="1:6" ht="18.75" x14ac:dyDescent="0.3">
      <c r="A10794" s="20" t="s">
        <v>36806</v>
      </c>
      <c r="B10794" s="20" t="s">
        <v>5185</v>
      </c>
      <c r="C10794" s="20" t="s">
        <v>36805</v>
      </c>
      <c r="D10794" s="20" t="s">
        <v>36807</v>
      </c>
      <c r="E10794" s="16">
        <v>12.7439</v>
      </c>
      <c r="F10794" s="21">
        <v>42850</v>
      </c>
    </row>
    <row r="10795" spans="1:6" ht="18.75" x14ac:dyDescent="0.3">
      <c r="A10795" s="20" t="s">
        <v>36809</v>
      </c>
      <c r="B10795" s="20" t="s">
        <v>5185</v>
      </c>
      <c r="C10795" s="20" t="s">
        <v>36808</v>
      </c>
      <c r="D10795" s="20" t="s">
        <v>36810</v>
      </c>
      <c r="E10795" s="16">
        <v>10</v>
      </c>
      <c r="F10795" s="21">
        <v>42852</v>
      </c>
    </row>
    <row r="10796" spans="1:6" ht="18.75" x14ac:dyDescent="0.3">
      <c r="A10796" s="20" t="s">
        <v>36812</v>
      </c>
      <c r="B10796" s="20" t="s">
        <v>5185</v>
      </c>
      <c r="C10796" s="20" t="s">
        <v>36811</v>
      </c>
      <c r="D10796" s="20" t="s">
        <v>36813</v>
      </c>
      <c r="E10796" s="16">
        <v>13.305400000000001</v>
      </c>
      <c r="F10796" s="21">
        <v>42863</v>
      </c>
    </row>
    <row r="10797" spans="1:6" ht="18.75" x14ac:dyDescent="0.3">
      <c r="A10797" s="20" t="s">
        <v>36815</v>
      </c>
      <c r="B10797" s="20" t="s">
        <v>5185</v>
      </c>
      <c r="C10797" s="20" t="s">
        <v>36814</v>
      </c>
      <c r="D10797" s="20" t="s">
        <v>36816</v>
      </c>
      <c r="E10797" s="16">
        <v>10</v>
      </c>
      <c r="F10797" s="21">
        <v>42863</v>
      </c>
    </row>
    <row r="10798" spans="1:6" ht="18.75" x14ac:dyDescent="0.3">
      <c r="A10798" s="20" t="s">
        <v>36818</v>
      </c>
      <c r="B10798" s="20" t="s">
        <v>5185</v>
      </c>
      <c r="C10798" s="20" t="s">
        <v>36817</v>
      </c>
      <c r="D10798" s="20" t="s">
        <v>36819</v>
      </c>
      <c r="E10798" s="16">
        <v>13.0883</v>
      </c>
      <c r="F10798" s="21">
        <v>42863</v>
      </c>
    </row>
    <row r="10799" spans="1:6" ht="18.75" x14ac:dyDescent="0.3">
      <c r="A10799" s="20" t="s">
        <v>36821</v>
      </c>
      <c r="B10799" s="20" t="s">
        <v>5185</v>
      </c>
      <c r="C10799" s="20" t="s">
        <v>36820</v>
      </c>
      <c r="D10799" s="20" t="s">
        <v>36822</v>
      </c>
      <c r="E10799" s="16">
        <v>12.8424</v>
      </c>
      <c r="F10799" s="21">
        <v>42879</v>
      </c>
    </row>
    <row r="10800" spans="1:6" ht="18.75" x14ac:dyDescent="0.3">
      <c r="A10800" s="20" t="s">
        <v>36824</v>
      </c>
      <c r="B10800" s="20" t="s">
        <v>5185</v>
      </c>
      <c r="C10800" s="20" t="s">
        <v>36823</v>
      </c>
      <c r="D10800" s="20" t="s">
        <v>36825</v>
      </c>
      <c r="E10800" s="16">
        <v>10</v>
      </c>
      <c r="F10800" s="21">
        <v>42135</v>
      </c>
    </row>
    <row r="10801" spans="1:6" ht="18.75" x14ac:dyDescent="0.3">
      <c r="A10801" s="20" t="s">
        <v>36827</v>
      </c>
      <c r="B10801" s="20" t="s">
        <v>5185</v>
      </c>
      <c r="C10801" s="20" t="s">
        <v>36826</v>
      </c>
      <c r="D10801" s="20" t="s">
        <v>36828</v>
      </c>
      <c r="E10801" s="16">
        <v>12.8033</v>
      </c>
      <c r="F10801" s="21">
        <v>42879</v>
      </c>
    </row>
    <row r="10802" spans="1:6" ht="18.75" x14ac:dyDescent="0.3">
      <c r="A10802" s="20" t="s">
        <v>36830</v>
      </c>
      <c r="B10802" s="20" t="s">
        <v>5185</v>
      </c>
      <c r="C10802" s="20" t="s">
        <v>36829</v>
      </c>
      <c r="D10802" s="20" t="s">
        <v>36831</v>
      </c>
      <c r="E10802" s="16">
        <v>13.145099999999999</v>
      </c>
      <c r="F10802" s="21">
        <v>42885</v>
      </c>
    </row>
    <row r="10803" spans="1:6" ht="18.75" x14ac:dyDescent="0.3">
      <c r="A10803" s="20" t="s">
        <v>36833</v>
      </c>
      <c r="B10803" s="20" t="s">
        <v>5185</v>
      </c>
      <c r="C10803" s="20" t="s">
        <v>36832</v>
      </c>
      <c r="D10803" s="20" t="s">
        <v>36834</v>
      </c>
      <c r="E10803" s="16">
        <v>10</v>
      </c>
      <c r="F10803" s="21">
        <v>42885</v>
      </c>
    </row>
    <row r="10804" spans="1:6" ht="18.75" x14ac:dyDescent="0.3">
      <c r="A10804" s="20" t="s">
        <v>36836</v>
      </c>
      <c r="B10804" s="20" t="s">
        <v>5185</v>
      </c>
      <c r="C10804" s="20" t="s">
        <v>36835</v>
      </c>
      <c r="D10804" s="20" t="s">
        <v>36837</v>
      </c>
      <c r="E10804" s="16">
        <v>13.0905</v>
      </c>
      <c r="F10804" s="21">
        <v>42885</v>
      </c>
    </row>
    <row r="10805" spans="1:6" ht="18.75" x14ac:dyDescent="0.3">
      <c r="A10805" s="20" t="s">
        <v>36839</v>
      </c>
      <c r="B10805" s="20" t="s">
        <v>5185</v>
      </c>
      <c r="C10805" s="20" t="s">
        <v>36838</v>
      </c>
      <c r="D10805" s="20" t="s">
        <v>36840</v>
      </c>
      <c r="E10805" s="16">
        <v>14.4627</v>
      </c>
      <c r="F10805" s="21">
        <v>43283</v>
      </c>
    </row>
    <row r="10806" spans="1:6" ht="18.75" x14ac:dyDescent="0.3">
      <c r="A10806" s="20" t="s">
        <v>36842</v>
      </c>
      <c r="B10806" s="20" t="s">
        <v>5185</v>
      </c>
      <c r="C10806" s="20" t="s">
        <v>36841</v>
      </c>
      <c r="D10806" s="20" t="s">
        <v>36843</v>
      </c>
      <c r="E10806" s="16">
        <v>11.8942</v>
      </c>
      <c r="F10806" s="21">
        <v>43283</v>
      </c>
    </row>
    <row r="10807" spans="1:6" ht="18.75" x14ac:dyDescent="0.3">
      <c r="A10807" s="20" t="s">
        <v>36845</v>
      </c>
      <c r="B10807" s="20" t="s">
        <v>5185</v>
      </c>
      <c r="C10807" s="20" t="s">
        <v>36844</v>
      </c>
      <c r="D10807" s="20" t="s">
        <v>36846</v>
      </c>
      <c r="E10807" s="16">
        <v>11.768599999999999</v>
      </c>
      <c r="F10807" s="21">
        <v>43283</v>
      </c>
    </row>
    <row r="10808" spans="1:6" ht="18.75" x14ac:dyDescent="0.3">
      <c r="A10808" s="20" t="s">
        <v>36848</v>
      </c>
      <c r="B10808" s="20" t="s">
        <v>5185</v>
      </c>
      <c r="C10808" s="20" t="s">
        <v>36847</v>
      </c>
      <c r="D10808" s="20" t="s">
        <v>36849</v>
      </c>
      <c r="E10808" s="16">
        <v>14.1739</v>
      </c>
      <c r="F10808" s="21">
        <v>43283</v>
      </c>
    </row>
    <row r="10809" spans="1:6" ht="18.75" x14ac:dyDescent="0.3">
      <c r="A10809" s="20" t="s">
        <v>36851</v>
      </c>
      <c r="B10809" s="20" t="s">
        <v>5185</v>
      </c>
      <c r="C10809" s="20" t="s">
        <v>36850</v>
      </c>
      <c r="D10809" s="20" t="s">
        <v>36852</v>
      </c>
      <c r="E10809" s="16">
        <v>10</v>
      </c>
      <c r="F10809" s="21">
        <v>42940</v>
      </c>
    </row>
    <row r="10810" spans="1:6" ht="18.75" x14ac:dyDescent="0.3">
      <c r="A10810" s="20" t="s">
        <v>36854</v>
      </c>
      <c r="B10810" s="20" t="s">
        <v>5185</v>
      </c>
      <c r="C10810" s="20" t="s">
        <v>36853</v>
      </c>
      <c r="D10810" s="20" t="s">
        <v>36855</v>
      </c>
      <c r="E10810" s="16">
        <v>12.939399999999999</v>
      </c>
      <c r="F10810" s="21">
        <v>42940</v>
      </c>
    </row>
    <row r="10811" spans="1:6" ht="18.75" x14ac:dyDescent="0.3">
      <c r="A10811" s="20" t="s">
        <v>36857</v>
      </c>
      <c r="B10811" s="20" t="s">
        <v>5185</v>
      </c>
      <c r="C10811" s="20" t="s">
        <v>36856</v>
      </c>
      <c r="D10811" s="20" t="s">
        <v>36858</v>
      </c>
      <c r="E10811" s="16">
        <v>10</v>
      </c>
      <c r="F10811" s="21">
        <v>42157</v>
      </c>
    </row>
    <row r="10812" spans="1:6" ht="18.75" x14ac:dyDescent="0.3">
      <c r="A10812" s="20" t="s">
        <v>36860</v>
      </c>
      <c r="B10812" s="20" t="s">
        <v>5185</v>
      </c>
      <c r="C10812" s="20" t="s">
        <v>36859</v>
      </c>
      <c r="D10812" s="20" t="s">
        <v>36861</v>
      </c>
      <c r="E10812" s="16">
        <v>12.8986</v>
      </c>
      <c r="F10812" s="21">
        <v>42940</v>
      </c>
    </row>
    <row r="10813" spans="1:6" ht="18.75" x14ac:dyDescent="0.3">
      <c r="A10813" s="20" t="s">
        <v>36863</v>
      </c>
      <c r="B10813" s="20" t="s">
        <v>5185</v>
      </c>
      <c r="C10813" s="20" t="s">
        <v>36862</v>
      </c>
      <c r="D10813" s="20" t="s">
        <v>36864</v>
      </c>
      <c r="E10813" s="16">
        <v>10.9566</v>
      </c>
      <c r="F10813" s="21">
        <v>42100</v>
      </c>
    </row>
    <row r="10814" spans="1:6" ht="18.75" x14ac:dyDescent="0.3">
      <c r="A10814" s="20" t="s">
        <v>36866</v>
      </c>
      <c r="B10814" s="20" t="s">
        <v>5185</v>
      </c>
      <c r="C10814" s="20" t="s">
        <v>36865</v>
      </c>
      <c r="D10814" s="20" t="s">
        <v>36867</v>
      </c>
      <c r="E10814" s="16">
        <v>10</v>
      </c>
      <c r="F10814" s="21">
        <v>42100</v>
      </c>
    </row>
    <row r="10815" spans="1:6" ht="18.75" x14ac:dyDescent="0.3">
      <c r="A10815" s="20" t="s">
        <v>36869</v>
      </c>
      <c r="B10815" s="20" t="s">
        <v>5185</v>
      </c>
      <c r="C10815" s="20" t="s">
        <v>36868</v>
      </c>
      <c r="D10815" s="20" t="s">
        <v>36870</v>
      </c>
      <c r="E10815" s="16">
        <v>10.9078</v>
      </c>
      <c r="F10815" s="21">
        <v>42100</v>
      </c>
    </row>
    <row r="10816" spans="1:6" ht="18.75" x14ac:dyDescent="0.3">
      <c r="A10816" s="20" t="s">
        <v>36872</v>
      </c>
      <c r="B10816" s="20" t="s">
        <v>5185</v>
      </c>
      <c r="C10816" s="20" t="s">
        <v>36871</v>
      </c>
      <c r="D10816" s="20" t="s">
        <v>36873</v>
      </c>
      <c r="E10816" s="16">
        <v>13.946099999999999</v>
      </c>
      <c r="F10816" s="21">
        <v>43283</v>
      </c>
    </row>
    <row r="10817" spans="1:6" ht="18.75" x14ac:dyDescent="0.3">
      <c r="A10817" s="20" t="s">
        <v>36875</v>
      </c>
      <c r="B10817" s="20" t="s">
        <v>5185</v>
      </c>
      <c r="C10817" s="20" t="s">
        <v>36874</v>
      </c>
      <c r="D10817" s="20" t="s">
        <v>36876</v>
      </c>
      <c r="E10817" s="16">
        <v>10</v>
      </c>
      <c r="F10817" s="21">
        <v>42852</v>
      </c>
    </row>
    <row r="10818" spans="1:6" ht="18.75" x14ac:dyDescent="0.3">
      <c r="A10818" s="20" t="s">
        <v>36878</v>
      </c>
      <c r="B10818" s="20" t="s">
        <v>5185</v>
      </c>
      <c r="C10818" s="20" t="s">
        <v>36877</v>
      </c>
      <c r="D10818" s="20" t="s">
        <v>36879</v>
      </c>
      <c r="E10818" s="16">
        <v>13.983499999999999</v>
      </c>
      <c r="F10818" s="21">
        <v>43283</v>
      </c>
    </row>
    <row r="10819" spans="1:6" ht="18.75" x14ac:dyDescent="0.3">
      <c r="A10819" s="20" t="s">
        <v>36881</v>
      </c>
      <c r="B10819" s="20" t="s">
        <v>5185</v>
      </c>
      <c r="C10819" s="20" t="s">
        <v>36880</v>
      </c>
      <c r="D10819" s="20" t="s">
        <v>36882</v>
      </c>
      <c r="E10819" s="16">
        <v>10</v>
      </c>
      <c r="F10819" s="21">
        <v>42844</v>
      </c>
    </row>
    <row r="10820" spans="1:6" ht="18.75" x14ac:dyDescent="0.3">
      <c r="A10820" s="20" t="s">
        <v>36884</v>
      </c>
      <c r="B10820" s="20" t="s">
        <v>5185</v>
      </c>
      <c r="C10820" s="20" t="s">
        <v>36883</v>
      </c>
      <c r="D10820" s="20" t="s">
        <v>36885</v>
      </c>
      <c r="E10820" s="16">
        <v>12.8447</v>
      </c>
      <c r="F10820" s="21">
        <v>42844</v>
      </c>
    </row>
    <row r="10821" spans="1:6" ht="18.75" x14ac:dyDescent="0.3">
      <c r="A10821" s="20" t="s">
        <v>36887</v>
      </c>
      <c r="B10821" s="20" t="s">
        <v>5185</v>
      </c>
      <c r="C10821" s="20" t="s">
        <v>36886</v>
      </c>
      <c r="D10821" s="20" t="s">
        <v>36888</v>
      </c>
      <c r="E10821" s="16">
        <v>10</v>
      </c>
      <c r="F10821" s="21">
        <v>42844</v>
      </c>
    </row>
    <row r="10822" spans="1:6" ht="18.75" x14ac:dyDescent="0.3">
      <c r="A10822" s="20" t="s">
        <v>36890</v>
      </c>
      <c r="B10822" s="20" t="s">
        <v>5185</v>
      </c>
      <c r="C10822" s="20" t="s">
        <v>36889</v>
      </c>
      <c r="D10822" s="20" t="s">
        <v>36891</v>
      </c>
      <c r="E10822" s="16">
        <v>12.808400000000001</v>
      </c>
      <c r="F10822" s="21">
        <v>42844</v>
      </c>
    </row>
    <row r="10823" spans="1:6" ht="18.75" x14ac:dyDescent="0.3">
      <c r="A10823" s="20" t="s">
        <v>36893</v>
      </c>
      <c r="B10823" s="20" t="s">
        <v>5185</v>
      </c>
      <c r="C10823" s="20" t="s">
        <v>36892</v>
      </c>
      <c r="D10823" s="20" t="s">
        <v>36894</v>
      </c>
      <c r="E10823" s="16">
        <v>10</v>
      </c>
      <c r="F10823" s="21">
        <v>42101</v>
      </c>
    </row>
    <row r="10824" spans="1:6" ht="18.75" x14ac:dyDescent="0.3">
      <c r="A10824" s="20" t="s">
        <v>36896</v>
      </c>
      <c r="B10824" s="20" t="s">
        <v>5185</v>
      </c>
      <c r="C10824" s="20" t="s">
        <v>36895</v>
      </c>
      <c r="D10824" s="20" t="s">
        <v>36897</v>
      </c>
      <c r="E10824" s="16">
        <v>10.936400000000001</v>
      </c>
      <c r="F10824" s="21">
        <v>42101</v>
      </c>
    </row>
    <row r="10825" spans="1:6" ht="18.75" x14ac:dyDescent="0.3">
      <c r="A10825" s="20" t="s">
        <v>36899</v>
      </c>
      <c r="B10825" s="20" t="s">
        <v>5185</v>
      </c>
      <c r="C10825" s="20" t="s">
        <v>36898</v>
      </c>
      <c r="D10825" s="20" t="s">
        <v>36900</v>
      </c>
      <c r="E10825" s="16">
        <v>10</v>
      </c>
      <c r="F10825" s="21">
        <v>42101</v>
      </c>
    </row>
    <row r="10826" spans="1:6" ht="18.75" x14ac:dyDescent="0.3">
      <c r="A10826" s="20" t="s">
        <v>36902</v>
      </c>
      <c r="B10826" s="20" t="s">
        <v>5185</v>
      </c>
      <c r="C10826" s="20" t="s">
        <v>36901</v>
      </c>
      <c r="D10826" s="20" t="s">
        <v>36903</v>
      </c>
      <c r="E10826" s="16">
        <v>10.923299999999999</v>
      </c>
      <c r="F10826" s="21">
        <v>42101</v>
      </c>
    </row>
    <row r="10827" spans="1:6" ht="18.75" x14ac:dyDescent="0.3">
      <c r="A10827" s="20" t="s">
        <v>36905</v>
      </c>
      <c r="B10827" s="20" t="s">
        <v>5185</v>
      </c>
      <c r="C10827" s="20" t="s">
        <v>36904</v>
      </c>
      <c r="D10827" s="20" t="s">
        <v>36906</v>
      </c>
      <c r="E10827" s="16">
        <v>13.9199</v>
      </c>
      <c r="F10827" s="21">
        <v>43283</v>
      </c>
    </row>
    <row r="10828" spans="1:6" ht="18.75" x14ac:dyDescent="0.3">
      <c r="A10828" s="20" t="s">
        <v>36908</v>
      </c>
      <c r="B10828" s="20" t="s">
        <v>5185</v>
      </c>
      <c r="C10828" s="20" t="s">
        <v>36907</v>
      </c>
      <c r="D10828" s="20" t="s">
        <v>36909</v>
      </c>
      <c r="E10828" s="16">
        <v>10</v>
      </c>
      <c r="F10828" s="21">
        <v>42101</v>
      </c>
    </row>
    <row r="10829" spans="1:6" ht="18.75" x14ac:dyDescent="0.3">
      <c r="A10829" s="20" t="s">
        <v>36911</v>
      </c>
      <c r="B10829" s="20" t="s">
        <v>5185</v>
      </c>
      <c r="C10829" s="20" t="s">
        <v>36910</v>
      </c>
      <c r="D10829" s="20" t="s">
        <v>36912</v>
      </c>
      <c r="E10829" s="16">
        <v>13.8508</v>
      </c>
      <c r="F10829" s="21">
        <v>43283</v>
      </c>
    </row>
    <row r="10830" spans="1:6" ht="18.75" x14ac:dyDescent="0.3">
      <c r="A10830" s="20" t="s">
        <v>36914</v>
      </c>
      <c r="B10830" s="20" t="s">
        <v>5185</v>
      </c>
      <c r="C10830" s="20" t="s">
        <v>36913</v>
      </c>
      <c r="D10830" s="20" t="s">
        <v>36915</v>
      </c>
      <c r="E10830" s="16">
        <v>12.898400000000001</v>
      </c>
      <c r="F10830" s="21">
        <v>42940</v>
      </c>
    </row>
    <row r="10831" spans="1:6" ht="18.75" x14ac:dyDescent="0.3">
      <c r="A10831" s="20" t="s">
        <v>36917</v>
      </c>
      <c r="B10831" s="20" t="s">
        <v>5185</v>
      </c>
      <c r="C10831" s="20" t="s">
        <v>36916</v>
      </c>
      <c r="D10831" s="20" t="s">
        <v>36918</v>
      </c>
      <c r="E10831" s="16">
        <v>10</v>
      </c>
      <c r="F10831" s="21">
        <v>42940</v>
      </c>
    </row>
    <row r="10832" spans="1:6" ht="18.75" x14ac:dyDescent="0.3">
      <c r="A10832" s="20" t="s">
        <v>36920</v>
      </c>
      <c r="B10832" s="20" t="s">
        <v>5185</v>
      </c>
      <c r="C10832" s="20" t="s">
        <v>36919</v>
      </c>
      <c r="D10832" s="20" t="s">
        <v>36921</v>
      </c>
      <c r="E10832" s="16">
        <v>12.8386</v>
      </c>
      <c r="F10832" s="21">
        <v>42940</v>
      </c>
    </row>
    <row r="10833" spans="1:6" ht="18.75" x14ac:dyDescent="0.3">
      <c r="A10833" s="20" t="s">
        <v>36923</v>
      </c>
      <c r="B10833" s="20" t="s">
        <v>5185</v>
      </c>
      <c r="C10833" s="20" t="s">
        <v>36922</v>
      </c>
      <c r="D10833" s="20" t="s">
        <v>36924</v>
      </c>
      <c r="E10833" s="16">
        <v>12.560600000000001</v>
      </c>
      <c r="F10833" s="21">
        <v>43014</v>
      </c>
    </row>
    <row r="10834" spans="1:6" ht="18.75" x14ac:dyDescent="0.3">
      <c r="A10834" s="20" t="s">
        <v>36926</v>
      </c>
      <c r="B10834" s="20" t="s">
        <v>5185</v>
      </c>
      <c r="C10834" s="20" t="s">
        <v>36925</v>
      </c>
      <c r="D10834" s="20" t="s">
        <v>36927</v>
      </c>
      <c r="E10834" s="16">
        <v>12.525399999999999</v>
      </c>
      <c r="F10834" s="21">
        <v>43014</v>
      </c>
    </row>
    <row r="10835" spans="1:6" ht="18.75" x14ac:dyDescent="0.3">
      <c r="A10835" s="20" t="s">
        <v>36929</v>
      </c>
      <c r="B10835" s="20" t="s">
        <v>5185</v>
      </c>
      <c r="C10835" s="20" t="s">
        <v>36928</v>
      </c>
      <c r="D10835" s="20" t="s">
        <v>36930</v>
      </c>
      <c r="E10835" s="16">
        <v>14.1912</v>
      </c>
      <c r="F10835" s="21">
        <v>42810</v>
      </c>
    </row>
    <row r="10836" spans="1:6" ht="18.75" x14ac:dyDescent="0.3">
      <c r="A10836" s="20" t="s">
        <v>36932</v>
      </c>
      <c r="B10836" s="20" t="s">
        <v>36933</v>
      </c>
      <c r="C10836" s="20" t="s">
        <v>36931</v>
      </c>
      <c r="D10836" s="20" t="s">
        <v>36934</v>
      </c>
      <c r="E10836" s="16">
        <v>10.000299999999999</v>
      </c>
      <c r="F10836" s="21">
        <v>42810</v>
      </c>
    </row>
    <row r="10837" spans="1:6" ht="18.75" x14ac:dyDescent="0.3">
      <c r="A10837" s="20" t="s">
        <v>36936</v>
      </c>
      <c r="B10837" s="20" t="s">
        <v>5185</v>
      </c>
      <c r="C10837" s="20" t="s">
        <v>36935</v>
      </c>
      <c r="D10837" s="20" t="s">
        <v>36937</v>
      </c>
      <c r="E10837" s="16">
        <v>14.145</v>
      </c>
      <c r="F10837" s="21">
        <v>42810</v>
      </c>
    </row>
    <row r="10838" spans="1:6" ht="18.75" x14ac:dyDescent="0.3">
      <c r="A10838" s="20" t="s">
        <v>36939</v>
      </c>
      <c r="B10838" s="20" t="s">
        <v>36940</v>
      </c>
      <c r="C10838" s="20" t="s">
        <v>36938</v>
      </c>
      <c r="D10838" s="20" t="s">
        <v>36941</v>
      </c>
      <c r="E10838" s="16">
        <v>10</v>
      </c>
      <c r="F10838" s="21">
        <v>42850</v>
      </c>
    </row>
    <row r="10839" spans="1:6" ht="18.75" x14ac:dyDescent="0.3">
      <c r="A10839" s="20" t="s">
        <v>36943</v>
      </c>
      <c r="B10839" s="20" t="s">
        <v>5185</v>
      </c>
      <c r="C10839" s="20" t="s">
        <v>36942</v>
      </c>
      <c r="D10839" s="20" t="s">
        <v>36944</v>
      </c>
      <c r="E10839" s="16">
        <v>13.8881</v>
      </c>
      <c r="F10839" s="21">
        <v>42850</v>
      </c>
    </row>
    <row r="10840" spans="1:6" ht="18.75" x14ac:dyDescent="0.3">
      <c r="A10840" s="20" t="s">
        <v>36946</v>
      </c>
      <c r="B10840" s="20" t="s">
        <v>36947</v>
      </c>
      <c r="C10840" s="20" t="s">
        <v>36945</v>
      </c>
      <c r="D10840" s="20" t="s">
        <v>36948</v>
      </c>
      <c r="E10840" s="16">
        <v>10.765000000000001</v>
      </c>
      <c r="F10840" s="21">
        <v>42451</v>
      </c>
    </row>
    <row r="10841" spans="1:6" ht="18.75" x14ac:dyDescent="0.3">
      <c r="A10841" s="20" t="s">
        <v>36950</v>
      </c>
      <c r="B10841" s="20" t="s">
        <v>5185</v>
      </c>
      <c r="C10841" s="20" t="s">
        <v>36949</v>
      </c>
      <c r="D10841" s="20" t="s">
        <v>36951</v>
      </c>
      <c r="E10841" s="16">
        <v>13.837999999999999</v>
      </c>
      <c r="F10841" s="21">
        <v>42850</v>
      </c>
    </row>
    <row r="10842" spans="1:6" ht="18.75" x14ac:dyDescent="0.3">
      <c r="A10842" s="20" t="s">
        <v>36953</v>
      </c>
      <c r="B10842" s="20" t="s">
        <v>36954</v>
      </c>
      <c r="C10842" s="20" t="s">
        <v>36952</v>
      </c>
      <c r="D10842" s="20" t="s">
        <v>36955</v>
      </c>
      <c r="E10842" s="16">
        <v>10.000400000000001</v>
      </c>
      <c r="F10842" s="21">
        <v>42867</v>
      </c>
    </row>
    <row r="10843" spans="1:6" ht="18.75" x14ac:dyDescent="0.3">
      <c r="A10843" s="20" t="s">
        <v>36957</v>
      </c>
      <c r="B10843" s="20" t="s">
        <v>5185</v>
      </c>
      <c r="C10843" s="20" t="s">
        <v>36956</v>
      </c>
      <c r="D10843" s="20" t="s">
        <v>36958</v>
      </c>
      <c r="E10843" s="16">
        <v>13.9099</v>
      </c>
      <c r="F10843" s="21">
        <v>42867</v>
      </c>
    </row>
    <row r="10844" spans="1:6" ht="18.75" x14ac:dyDescent="0.3">
      <c r="A10844" s="20" t="s">
        <v>36960</v>
      </c>
      <c r="B10844" s="20" t="s">
        <v>36961</v>
      </c>
      <c r="C10844" s="20" t="s">
        <v>36959</v>
      </c>
      <c r="D10844" s="20" t="s">
        <v>36962</v>
      </c>
      <c r="E10844" s="16">
        <v>10.000400000000001</v>
      </c>
      <c r="F10844" s="21">
        <v>42867</v>
      </c>
    </row>
    <row r="10845" spans="1:6" ht="18.75" x14ac:dyDescent="0.3">
      <c r="A10845" s="20" t="s">
        <v>36964</v>
      </c>
      <c r="B10845" s="20" t="s">
        <v>5185</v>
      </c>
      <c r="C10845" s="20" t="s">
        <v>36963</v>
      </c>
      <c r="D10845" s="20" t="s">
        <v>36965</v>
      </c>
      <c r="E10845" s="16">
        <v>13.858000000000001</v>
      </c>
      <c r="F10845" s="21">
        <v>42867</v>
      </c>
    </row>
    <row r="10846" spans="1:6" ht="18.75" x14ac:dyDescent="0.3">
      <c r="A10846" s="20" t="s">
        <v>36967</v>
      </c>
      <c r="B10846" s="20" t="s">
        <v>36968</v>
      </c>
      <c r="C10846" s="20" t="s">
        <v>36966</v>
      </c>
      <c r="D10846" s="20" t="s">
        <v>36969</v>
      </c>
      <c r="E10846" s="16">
        <v>10</v>
      </c>
      <c r="F10846" s="21">
        <v>42814</v>
      </c>
    </row>
    <row r="10847" spans="1:6" ht="18.75" x14ac:dyDescent="0.3">
      <c r="A10847" s="20" t="s">
        <v>36971</v>
      </c>
      <c r="B10847" s="20" t="s">
        <v>5185</v>
      </c>
      <c r="C10847" s="20" t="s">
        <v>36970</v>
      </c>
      <c r="D10847" s="20" t="s">
        <v>36972</v>
      </c>
      <c r="E10847" s="16">
        <v>14.0084</v>
      </c>
      <c r="F10847" s="21">
        <v>42814</v>
      </c>
    </row>
    <row r="10848" spans="1:6" ht="18.75" x14ac:dyDescent="0.3">
      <c r="A10848" s="20" t="s">
        <v>36974</v>
      </c>
      <c r="B10848" s="20" t="s">
        <v>36975</v>
      </c>
      <c r="C10848" s="20" t="s">
        <v>36973</v>
      </c>
      <c r="D10848" s="20" t="s">
        <v>36976</v>
      </c>
      <c r="E10848" s="16">
        <v>10</v>
      </c>
      <c r="F10848" s="21">
        <v>42814</v>
      </c>
    </row>
    <row r="10849" spans="1:6" ht="18.75" x14ac:dyDescent="0.3">
      <c r="A10849" s="20" t="s">
        <v>36978</v>
      </c>
      <c r="B10849" s="20" t="s">
        <v>5185</v>
      </c>
      <c r="C10849" s="20" t="s">
        <v>36977</v>
      </c>
      <c r="D10849" s="20" t="s">
        <v>36979</v>
      </c>
      <c r="E10849" s="16">
        <v>13.9529</v>
      </c>
      <c r="F10849" s="21">
        <v>42814</v>
      </c>
    </row>
    <row r="10850" spans="1:6" ht="18.75" x14ac:dyDescent="0.3">
      <c r="A10850" s="20" t="s">
        <v>36981</v>
      </c>
      <c r="B10850" s="20" t="s">
        <v>5185</v>
      </c>
      <c r="C10850" s="20" t="s">
        <v>36980</v>
      </c>
      <c r="D10850" s="20" t="s">
        <v>36982</v>
      </c>
      <c r="E10850" s="16">
        <v>12.9818</v>
      </c>
      <c r="F10850" s="21">
        <v>44816</v>
      </c>
    </row>
    <row r="10851" spans="1:6" ht="18.75" x14ac:dyDescent="0.3">
      <c r="A10851" s="20" t="s">
        <v>36984</v>
      </c>
      <c r="B10851" s="20" t="s">
        <v>5185</v>
      </c>
      <c r="C10851" s="20" t="s">
        <v>36983</v>
      </c>
      <c r="D10851" s="20" t="s">
        <v>36985</v>
      </c>
      <c r="E10851" s="16">
        <v>12.764099999999999</v>
      </c>
      <c r="F10851" s="21">
        <v>44816</v>
      </c>
    </row>
    <row r="10852" spans="1:6" ht="18.75" x14ac:dyDescent="0.3">
      <c r="A10852" s="20" t="s">
        <v>36987</v>
      </c>
      <c r="B10852" s="20" t="s">
        <v>5185</v>
      </c>
      <c r="C10852" s="20" t="s">
        <v>36986</v>
      </c>
      <c r="D10852" s="20" t="s">
        <v>36988</v>
      </c>
      <c r="E10852" s="16">
        <v>12.9659</v>
      </c>
      <c r="F10852" s="21">
        <v>44816</v>
      </c>
    </row>
    <row r="10853" spans="1:6" ht="18.75" x14ac:dyDescent="0.3">
      <c r="A10853" s="20" t="s">
        <v>36990</v>
      </c>
      <c r="B10853" s="20" t="s">
        <v>5185</v>
      </c>
      <c r="C10853" s="20" t="s">
        <v>36989</v>
      </c>
      <c r="D10853" s="20" t="s">
        <v>36991</v>
      </c>
      <c r="E10853" s="16">
        <v>12.7096</v>
      </c>
      <c r="F10853" s="21">
        <v>44816</v>
      </c>
    </row>
    <row r="10854" spans="1:6" ht="18.75" x14ac:dyDescent="0.3">
      <c r="A10854" s="20" t="s">
        <v>36993</v>
      </c>
      <c r="B10854" s="20" t="s">
        <v>5185</v>
      </c>
      <c r="C10854" s="20" t="s">
        <v>36992</v>
      </c>
      <c r="D10854" s="20" t="s">
        <v>36994</v>
      </c>
      <c r="E10854" s="16">
        <v>13.460599999999999</v>
      </c>
      <c r="F10854" s="21">
        <v>45048</v>
      </c>
    </row>
    <row r="10855" spans="1:6" ht="18.75" x14ac:dyDescent="0.3">
      <c r="A10855" s="20" t="s">
        <v>36996</v>
      </c>
      <c r="B10855" s="20" t="s">
        <v>5185</v>
      </c>
      <c r="C10855" s="20" t="s">
        <v>36995</v>
      </c>
      <c r="D10855" s="20" t="s">
        <v>36997</v>
      </c>
      <c r="E10855" s="16">
        <v>13.189</v>
      </c>
      <c r="F10855" s="21">
        <v>45048</v>
      </c>
    </row>
    <row r="10856" spans="1:6" ht="18.75" x14ac:dyDescent="0.3">
      <c r="A10856" s="20" t="s">
        <v>36999</v>
      </c>
      <c r="B10856" s="20" t="s">
        <v>5185</v>
      </c>
      <c r="C10856" s="20" t="s">
        <v>36998</v>
      </c>
      <c r="D10856" s="20" t="s">
        <v>37000</v>
      </c>
      <c r="E10856" s="16">
        <v>13.544600000000001</v>
      </c>
      <c r="F10856" s="21">
        <v>45082</v>
      </c>
    </row>
    <row r="10857" spans="1:6" ht="18.75" x14ac:dyDescent="0.3">
      <c r="A10857" s="20" t="s">
        <v>37002</v>
      </c>
      <c r="B10857" s="20" t="s">
        <v>5185</v>
      </c>
      <c r="C10857" s="20" t="s">
        <v>37001</v>
      </c>
      <c r="D10857" s="20" t="s">
        <v>37003</v>
      </c>
      <c r="E10857" s="16">
        <v>13.274900000000001</v>
      </c>
      <c r="F10857" s="21">
        <v>45082</v>
      </c>
    </row>
    <row r="10858" spans="1:6" ht="18.75" x14ac:dyDescent="0.3">
      <c r="A10858" s="20" t="s">
        <v>37005</v>
      </c>
      <c r="B10858" s="20" t="s">
        <v>5185</v>
      </c>
      <c r="C10858" s="20" t="s">
        <v>37004</v>
      </c>
      <c r="D10858" s="20" t="s">
        <v>37006</v>
      </c>
      <c r="E10858" s="16">
        <v>13.268599999999999</v>
      </c>
      <c r="F10858" s="21">
        <v>45070</v>
      </c>
    </row>
    <row r="10859" spans="1:6" ht="18.75" x14ac:dyDescent="0.3">
      <c r="A10859" s="20" t="s">
        <v>37008</v>
      </c>
      <c r="B10859" s="20" t="s">
        <v>5185</v>
      </c>
      <c r="C10859" s="20" t="s">
        <v>37007</v>
      </c>
      <c r="D10859" s="20" t="s">
        <v>37009</v>
      </c>
      <c r="E10859" s="16">
        <v>13.004300000000001</v>
      </c>
      <c r="F10859" s="21">
        <v>45070</v>
      </c>
    </row>
    <row r="10860" spans="1:6" ht="18.75" x14ac:dyDescent="0.3">
      <c r="A10860" s="20" t="s">
        <v>37011</v>
      </c>
      <c r="B10860" s="20" t="s">
        <v>5185</v>
      </c>
      <c r="C10860" s="20" t="s">
        <v>37010</v>
      </c>
      <c r="D10860" s="20" t="s">
        <v>37012</v>
      </c>
      <c r="E10860" s="16">
        <v>13.182600000000001</v>
      </c>
      <c r="F10860" s="21">
        <v>45091</v>
      </c>
    </row>
    <row r="10861" spans="1:6" ht="18.75" x14ac:dyDescent="0.3">
      <c r="A10861" s="20" t="s">
        <v>37014</v>
      </c>
      <c r="B10861" s="20" t="s">
        <v>5185</v>
      </c>
      <c r="C10861" s="20" t="s">
        <v>37013</v>
      </c>
      <c r="D10861" s="20" t="s">
        <v>37015</v>
      </c>
      <c r="E10861" s="16">
        <v>12.9139</v>
      </c>
      <c r="F10861" s="21">
        <v>45091</v>
      </c>
    </row>
    <row r="10862" spans="1:6" ht="18.75" x14ac:dyDescent="0.3">
      <c r="A10862" s="20" t="s">
        <v>37017</v>
      </c>
      <c r="B10862" s="20" t="s">
        <v>5185</v>
      </c>
      <c r="C10862" s="20" t="s">
        <v>37016</v>
      </c>
      <c r="D10862" s="20" t="s">
        <v>37018</v>
      </c>
      <c r="E10862" s="16">
        <v>12.8269</v>
      </c>
      <c r="F10862" s="21">
        <v>45126</v>
      </c>
    </row>
    <row r="10863" spans="1:6" ht="18.75" x14ac:dyDescent="0.3">
      <c r="A10863" s="20" t="s">
        <v>37020</v>
      </c>
      <c r="B10863" s="20" t="s">
        <v>5185</v>
      </c>
      <c r="C10863" s="20" t="s">
        <v>37019</v>
      </c>
      <c r="D10863" s="20" t="s">
        <v>37021</v>
      </c>
      <c r="E10863" s="16">
        <v>12.543100000000001</v>
      </c>
      <c r="F10863" s="21">
        <v>45126</v>
      </c>
    </row>
    <row r="10864" spans="1:6" ht="18.75" x14ac:dyDescent="0.3">
      <c r="A10864" s="20" t="s">
        <v>37023</v>
      </c>
      <c r="B10864" s="20" t="s">
        <v>5185</v>
      </c>
      <c r="C10864" s="20" t="s">
        <v>37022</v>
      </c>
      <c r="D10864" s="20" t="s">
        <v>37024</v>
      </c>
      <c r="E10864" s="16">
        <v>13.101599999999999</v>
      </c>
      <c r="F10864" s="21">
        <v>45134</v>
      </c>
    </row>
    <row r="10865" spans="1:6" ht="18.75" x14ac:dyDescent="0.3">
      <c r="A10865" s="20" t="s">
        <v>37026</v>
      </c>
      <c r="B10865" s="20" t="s">
        <v>5185</v>
      </c>
      <c r="C10865" s="20" t="s">
        <v>37025</v>
      </c>
      <c r="D10865" s="20" t="s">
        <v>37027</v>
      </c>
      <c r="E10865" s="16">
        <v>12.8155</v>
      </c>
      <c r="F10865" s="21">
        <v>45134</v>
      </c>
    </row>
    <row r="10866" spans="1:6" ht="18.75" x14ac:dyDescent="0.3">
      <c r="A10866" s="20" t="s">
        <v>37029</v>
      </c>
      <c r="B10866" s="20" t="s">
        <v>5185</v>
      </c>
      <c r="C10866" s="20" t="s">
        <v>37028</v>
      </c>
      <c r="D10866" s="20" t="s">
        <v>37030</v>
      </c>
      <c r="E10866" s="16">
        <v>12.653700000000001</v>
      </c>
      <c r="F10866" s="21">
        <v>44442</v>
      </c>
    </row>
    <row r="10867" spans="1:6" ht="18.75" x14ac:dyDescent="0.3">
      <c r="A10867" s="20" t="s">
        <v>37032</v>
      </c>
      <c r="B10867" s="20" t="s">
        <v>5185</v>
      </c>
      <c r="C10867" s="20" t="s">
        <v>37031</v>
      </c>
      <c r="D10867" s="20" t="s">
        <v>37033</v>
      </c>
      <c r="E10867" s="16">
        <v>12.5235</v>
      </c>
      <c r="F10867" s="21">
        <v>44442</v>
      </c>
    </row>
    <row r="10868" spans="1:6" ht="18.75" x14ac:dyDescent="0.3">
      <c r="A10868" s="20" t="s">
        <v>37035</v>
      </c>
      <c r="B10868" s="20" t="s">
        <v>5185</v>
      </c>
      <c r="C10868" s="20" t="s">
        <v>37034</v>
      </c>
      <c r="D10868" s="20" t="s">
        <v>37036</v>
      </c>
      <c r="E10868" s="16">
        <v>12.653700000000001</v>
      </c>
      <c r="F10868" s="21">
        <v>44442</v>
      </c>
    </row>
    <row r="10869" spans="1:6" ht="18.75" x14ac:dyDescent="0.3">
      <c r="A10869" s="20" t="s">
        <v>37038</v>
      </c>
      <c r="B10869" s="20" t="s">
        <v>5185</v>
      </c>
      <c r="C10869" s="20" t="s">
        <v>37037</v>
      </c>
      <c r="D10869" s="20" t="s">
        <v>37039</v>
      </c>
      <c r="E10869" s="16">
        <v>12.5236</v>
      </c>
      <c r="F10869" s="21">
        <v>44442</v>
      </c>
    </row>
    <row r="10870" spans="1:6" ht="18.75" x14ac:dyDescent="0.3">
      <c r="A10870" s="20" t="s">
        <v>37041</v>
      </c>
      <c r="B10870" s="20" t="s">
        <v>5185</v>
      </c>
      <c r="C10870" s="20" t="s">
        <v>37040</v>
      </c>
      <c r="D10870" s="20" t="s">
        <v>37042</v>
      </c>
      <c r="E10870" s="16">
        <v>12.712400000000001</v>
      </c>
      <c r="F10870" s="21">
        <v>44453</v>
      </c>
    </row>
    <row r="10871" spans="1:6" ht="18.75" x14ac:dyDescent="0.3">
      <c r="A10871" s="20" t="s">
        <v>37044</v>
      </c>
      <c r="B10871" s="20" t="s">
        <v>5185</v>
      </c>
      <c r="C10871" s="20" t="s">
        <v>37043</v>
      </c>
      <c r="D10871" s="20" t="s">
        <v>37045</v>
      </c>
      <c r="E10871" s="16">
        <v>12.593299999999999</v>
      </c>
      <c r="F10871" s="21">
        <v>44453</v>
      </c>
    </row>
    <row r="10872" spans="1:6" ht="18.75" x14ac:dyDescent="0.3">
      <c r="A10872" s="20" t="s">
        <v>37047</v>
      </c>
      <c r="B10872" s="20" t="s">
        <v>5185</v>
      </c>
      <c r="C10872" s="20" t="s">
        <v>37046</v>
      </c>
      <c r="D10872" s="20" t="s">
        <v>37048</v>
      </c>
      <c r="E10872" s="16">
        <v>12.712400000000001</v>
      </c>
      <c r="F10872" s="21">
        <v>44453</v>
      </c>
    </row>
    <row r="10873" spans="1:6" ht="18.75" x14ac:dyDescent="0.3">
      <c r="A10873" s="20" t="s">
        <v>37050</v>
      </c>
      <c r="B10873" s="20" t="s">
        <v>5185</v>
      </c>
      <c r="C10873" s="20" t="s">
        <v>37049</v>
      </c>
      <c r="D10873" s="20" t="s">
        <v>37051</v>
      </c>
      <c r="E10873" s="16">
        <v>12.592499999999999</v>
      </c>
      <c r="F10873" s="21">
        <v>44453</v>
      </c>
    </row>
    <row r="10874" spans="1:6" ht="18.75" x14ac:dyDescent="0.3">
      <c r="A10874" s="20" t="s">
        <v>37053</v>
      </c>
      <c r="B10874" s="20" t="s">
        <v>5185</v>
      </c>
      <c r="C10874" s="20" t="s">
        <v>37052</v>
      </c>
      <c r="D10874" s="20" t="s">
        <v>37054</v>
      </c>
      <c r="E10874" s="16">
        <v>12.8216</v>
      </c>
      <c r="F10874" s="21">
        <v>44466</v>
      </c>
    </row>
    <row r="10875" spans="1:6" ht="18.75" x14ac:dyDescent="0.3">
      <c r="A10875" s="20" t="s">
        <v>37056</v>
      </c>
      <c r="B10875" s="20" t="s">
        <v>5185</v>
      </c>
      <c r="C10875" s="20" t="s">
        <v>37055</v>
      </c>
      <c r="D10875" s="20" t="s">
        <v>37057</v>
      </c>
      <c r="E10875" s="16">
        <v>12.6012</v>
      </c>
      <c r="F10875" s="21">
        <v>44466</v>
      </c>
    </row>
    <row r="10876" spans="1:6" ht="18.75" x14ac:dyDescent="0.3">
      <c r="A10876" s="20" t="s">
        <v>37059</v>
      </c>
      <c r="B10876" s="20" t="s">
        <v>5185</v>
      </c>
      <c r="C10876" s="20" t="s">
        <v>37058</v>
      </c>
      <c r="D10876" s="20" t="s">
        <v>37060</v>
      </c>
      <c r="E10876" s="16">
        <v>12.8216</v>
      </c>
      <c r="F10876" s="21">
        <v>44466</v>
      </c>
    </row>
    <row r="10877" spans="1:6" ht="18.75" x14ac:dyDescent="0.3">
      <c r="A10877" s="20" t="s">
        <v>37062</v>
      </c>
      <c r="B10877" s="20" t="s">
        <v>5185</v>
      </c>
      <c r="C10877" s="20" t="s">
        <v>37061</v>
      </c>
      <c r="D10877" s="20" t="s">
        <v>37063</v>
      </c>
      <c r="E10877" s="16">
        <v>12.600300000000001</v>
      </c>
      <c r="F10877" s="21">
        <v>44466</v>
      </c>
    </row>
    <row r="10878" spans="1:6" ht="18.75" x14ac:dyDescent="0.3">
      <c r="A10878" s="20" t="s">
        <v>37065</v>
      </c>
      <c r="B10878" s="20" t="s">
        <v>5185</v>
      </c>
      <c r="C10878" s="20" t="s">
        <v>37064</v>
      </c>
      <c r="D10878" s="20" t="s">
        <v>37066</v>
      </c>
      <c r="E10878" s="16">
        <v>12.8551</v>
      </c>
      <c r="F10878" s="21">
        <v>44502</v>
      </c>
    </row>
    <row r="10879" spans="1:6" ht="18.75" x14ac:dyDescent="0.3">
      <c r="A10879" s="20" t="s">
        <v>37068</v>
      </c>
      <c r="B10879" s="20" t="s">
        <v>5185</v>
      </c>
      <c r="C10879" s="20" t="s">
        <v>37067</v>
      </c>
      <c r="D10879" s="20" t="s">
        <v>37069</v>
      </c>
      <c r="E10879" s="16">
        <v>12.7728</v>
      </c>
      <c r="F10879" s="21">
        <v>44502</v>
      </c>
    </row>
    <row r="10880" spans="1:6" ht="18.75" x14ac:dyDescent="0.3">
      <c r="A10880" s="20" t="s">
        <v>37071</v>
      </c>
      <c r="B10880" s="20" t="s">
        <v>5185</v>
      </c>
      <c r="C10880" s="20" t="s">
        <v>37070</v>
      </c>
      <c r="D10880" s="20" t="s">
        <v>37072</v>
      </c>
      <c r="E10880" s="16">
        <v>12.857799999999999</v>
      </c>
      <c r="F10880" s="21">
        <v>44502</v>
      </c>
    </row>
    <row r="10881" spans="1:6" ht="18.75" x14ac:dyDescent="0.3">
      <c r="A10881" s="20" t="s">
        <v>37074</v>
      </c>
      <c r="B10881" s="20" t="s">
        <v>5185</v>
      </c>
      <c r="C10881" s="20" t="s">
        <v>37073</v>
      </c>
      <c r="D10881" s="20" t="s">
        <v>37075</v>
      </c>
      <c r="E10881" s="16">
        <v>12.718400000000001</v>
      </c>
      <c r="F10881" s="21">
        <v>44502</v>
      </c>
    </row>
    <row r="10882" spans="1:6" ht="18.75" x14ac:dyDescent="0.3">
      <c r="A10882" s="20" t="s">
        <v>37077</v>
      </c>
      <c r="B10882" s="20" t="s">
        <v>5185</v>
      </c>
      <c r="C10882" s="20" t="s">
        <v>37076</v>
      </c>
      <c r="D10882" s="20" t="s">
        <v>37078</v>
      </c>
      <c r="E10882" s="16">
        <v>13.2</v>
      </c>
      <c r="F10882" s="21">
        <v>44657</v>
      </c>
    </row>
    <row r="10883" spans="1:6" ht="18.75" x14ac:dyDescent="0.3">
      <c r="A10883" s="20" t="s">
        <v>37080</v>
      </c>
      <c r="B10883" s="20" t="s">
        <v>5185</v>
      </c>
      <c r="C10883" s="20" t="s">
        <v>37079</v>
      </c>
      <c r="D10883" s="20" t="s">
        <v>37081</v>
      </c>
      <c r="E10883" s="16">
        <v>13.0686</v>
      </c>
      <c r="F10883" s="21">
        <v>44657</v>
      </c>
    </row>
    <row r="10884" spans="1:6" ht="18.75" x14ac:dyDescent="0.3">
      <c r="A10884" s="20" t="s">
        <v>37083</v>
      </c>
      <c r="B10884" s="20" t="s">
        <v>5185</v>
      </c>
      <c r="C10884" s="20" t="s">
        <v>37082</v>
      </c>
      <c r="D10884" s="20" t="s">
        <v>37084</v>
      </c>
      <c r="E10884" s="16">
        <v>13.936199999999999</v>
      </c>
      <c r="F10884" s="21">
        <v>45048</v>
      </c>
    </row>
    <row r="10885" spans="1:6" ht="18.75" x14ac:dyDescent="0.3">
      <c r="A10885" s="20" t="s">
        <v>37086</v>
      </c>
      <c r="B10885" s="20" t="s">
        <v>5185</v>
      </c>
      <c r="C10885" s="20" t="s">
        <v>37085</v>
      </c>
      <c r="D10885" s="20" t="s">
        <v>37087</v>
      </c>
      <c r="E10885" s="16">
        <v>13.753399999999999</v>
      </c>
      <c r="F10885" s="21">
        <v>45048</v>
      </c>
    </row>
    <row r="10886" spans="1:6" ht="18.75" x14ac:dyDescent="0.3">
      <c r="A10886" s="20" t="s">
        <v>37089</v>
      </c>
      <c r="B10886" s="20" t="s">
        <v>5185</v>
      </c>
      <c r="C10886" s="20" t="s">
        <v>37088</v>
      </c>
      <c r="D10886" s="20" t="s">
        <v>37090</v>
      </c>
      <c r="E10886" s="16">
        <v>13.789199999999999</v>
      </c>
      <c r="F10886" s="21">
        <v>45048</v>
      </c>
    </row>
    <row r="10887" spans="1:6" ht="18.75" x14ac:dyDescent="0.3">
      <c r="A10887" s="20" t="s">
        <v>37092</v>
      </c>
      <c r="B10887" s="20" t="s">
        <v>5185</v>
      </c>
      <c r="C10887" s="20" t="s">
        <v>37091</v>
      </c>
      <c r="D10887" s="20" t="s">
        <v>37093</v>
      </c>
      <c r="E10887" s="16">
        <v>12.896100000000001</v>
      </c>
      <c r="F10887" s="21">
        <v>44662</v>
      </c>
    </row>
    <row r="10888" spans="1:6" ht="18.75" x14ac:dyDescent="0.3">
      <c r="A10888" s="20" t="s">
        <v>37095</v>
      </c>
      <c r="B10888" s="20" t="s">
        <v>5185</v>
      </c>
      <c r="C10888" s="20" t="s">
        <v>37094</v>
      </c>
      <c r="D10888" s="20" t="s">
        <v>37096</v>
      </c>
      <c r="E10888" s="16">
        <v>13.7852</v>
      </c>
      <c r="F10888" s="21">
        <v>45048</v>
      </c>
    </row>
    <row r="10889" spans="1:6" ht="18.75" x14ac:dyDescent="0.3">
      <c r="A10889" s="20" t="s">
        <v>37098</v>
      </c>
      <c r="B10889" s="20" t="s">
        <v>5185</v>
      </c>
      <c r="C10889" s="20" t="s">
        <v>37097</v>
      </c>
      <c r="D10889" s="20" t="s">
        <v>37099</v>
      </c>
      <c r="E10889" s="16">
        <v>13.585800000000001</v>
      </c>
      <c r="F10889" s="21">
        <v>45048</v>
      </c>
    </row>
    <row r="10890" spans="1:6" ht="18.75" x14ac:dyDescent="0.3">
      <c r="A10890" s="20" t="s">
        <v>37101</v>
      </c>
      <c r="B10890" s="20" t="s">
        <v>5185</v>
      </c>
      <c r="C10890" s="20" t="s">
        <v>37100</v>
      </c>
      <c r="D10890" s="20" t="s">
        <v>37102</v>
      </c>
      <c r="E10890" s="16">
        <v>13.054500000000001</v>
      </c>
      <c r="F10890" s="21">
        <v>44664</v>
      </c>
    </row>
    <row r="10891" spans="1:6" ht="18.75" x14ac:dyDescent="0.3">
      <c r="A10891" s="20" t="s">
        <v>37104</v>
      </c>
      <c r="B10891" s="20" t="s">
        <v>5185</v>
      </c>
      <c r="C10891" s="20" t="s">
        <v>37103</v>
      </c>
      <c r="D10891" s="20" t="s">
        <v>37105</v>
      </c>
      <c r="E10891" s="16">
        <v>12.933999999999999</v>
      </c>
      <c r="F10891" s="21">
        <v>44664</v>
      </c>
    </row>
    <row r="10892" spans="1:6" ht="18.75" x14ac:dyDescent="0.3">
      <c r="A10892" s="20" t="s">
        <v>37107</v>
      </c>
      <c r="B10892" s="20" t="s">
        <v>5185</v>
      </c>
      <c r="C10892" s="20" t="s">
        <v>37106</v>
      </c>
      <c r="D10892" s="20" t="s">
        <v>37108</v>
      </c>
      <c r="E10892" s="16">
        <v>13.7539</v>
      </c>
      <c r="F10892" s="21">
        <v>45048</v>
      </c>
    </row>
    <row r="10893" spans="1:6" ht="18.75" x14ac:dyDescent="0.3">
      <c r="A10893" s="20" t="s">
        <v>37110</v>
      </c>
      <c r="B10893" s="20" t="s">
        <v>5185</v>
      </c>
      <c r="C10893" s="20" t="s">
        <v>37109</v>
      </c>
      <c r="D10893" s="20" t="s">
        <v>37111</v>
      </c>
      <c r="E10893" s="16">
        <v>13.5829</v>
      </c>
      <c r="F10893" s="21">
        <v>45048</v>
      </c>
    </row>
    <row r="10894" spans="1:6" ht="18.75" x14ac:dyDescent="0.3">
      <c r="A10894" s="20" t="s">
        <v>37113</v>
      </c>
      <c r="B10894" s="20" t="s">
        <v>5185</v>
      </c>
      <c r="C10894" s="20" t="s">
        <v>37112</v>
      </c>
      <c r="D10894" s="20" t="s">
        <v>37114</v>
      </c>
      <c r="E10894" s="16">
        <v>13.6968</v>
      </c>
      <c r="F10894" s="21">
        <v>45048</v>
      </c>
    </row>
    <row r="10895" spans="1:6" ht="18.75" x14ac:dyDescent="0.3">
      <c r="A10895" s="20" t="s">
        <v>37116</v>
      </c>
      <c r="B10895" s="20" t="s">
        <v>5185</v>
      </c>
      <c r="C10895" s="20" t="s">
        <v>37115</v>
      </c>
      <c r="D10895" s="20" t="s">
        <v>37117</v>
      </c>
      <c r="E10895" s="16">
        <v>12.8432</v>
      </c>
      <c r="F10895" s="21">
        <v>44669</v>
      </c>
    </row>
    <row r="10896" spans="1:6" ht="18.75" x14ac:dyDescent="0.3">
      <c r="A10896" s="20" t="s">
        <v>37119</v>
      </c>
      <c r="B10896" s="20" t="s">
        <v>5185</v>
      </c>
      <c r="C10896" s="20" t="s">
        <v>37118</v>
      </c>
      <c r="D10896" s="20" t="s">
        <v>37120</v>
      </c>
      <c r="E10896" s="16">
        <v>13.6942</v>
      </c>
      <c r="F10896" s="21">
        <v>45048</v>
      </c>
    </row>
    <row r="10897" spans="1:6" ht="18.75" x14ac:dyDescent="0.3">
      <c r="A10897" s="20" t="s">
        <v>37122</v>
      </c>
      <c r="B10897" s="20" t="s">
        <v>5185</v>
      </c>
      <c r="C10897" s="20" t="s">
        <v>37121</v>
      </c>
      <c r="D10897" s="20" t="s">
        <v>37123</v>
      </c>
      <c r="E10897" s="16">
        <v>13.5176</v>
      </c>
      <c r="F10897" s="21">
        <v>45048</v>
      </c>
    </row>
    <row r="10898" spans="1:6" ht="18.75" x14ac:dyDescent="0.3">
      <c r="A10898" s="20" t="s">
        <v>37125</v>
      </c>
      <c r="B10898" s="20" t="s">
        <v>5185</v>
      </c>
      <c r="C10898" s="20" t="s">
        <v>37124</v>
      </c>
      <c r="D10898" s="20" t="s">
        <v>37126</v>
      </c>
      <c r="E10898" s="16">
        <v>12.931800000000001</v>
      </c>
      <c r="F10898" s="21">
        <v>44670</v>
      </c>
    </row>
    <row r="10899" spans="1:6" ht="18.75" x14ac:dyDescent="0.3">
      <c r="A10899" s="20" t="s">
        <v>37128</v>
      </c>
      <c r="B10899" s="20" t="s">
        <v>5185</v>
      </c>
      <c r="C10899" s="20" t="s">
        <v>37127</v>
      </c>
      <c r="D10899" s="20" t="s">
        <v>37129</v>
      </c>
      <c r="E10899" s="16">
        <v>12.8109</v>
      </c>
      <c r="F10899" s="21">
        <v>44670</v>
      </c>
    </row>
    <row r="10900" spans="1:6" ht="18.75" x14ac:dyDescent="0.3">
      <c r="A10900" s="20" t="s">
        <v>37131</v>
      </c>
      <c r="B10900" s="20" t="s">
        <v>5185</v>
      </c>
      <c r="C10900" s="20" t="s">
        <v>37130</v>
      </c>
      <c r="D10900" s="20" t="s">
        <v>37132</v>
      </c>
      <c r="E10900" s="16">
        <v>12.931800000000001</v>
      </c>
      <c r="F10900" s="21">
        <v>44670</v>
      </c>
    </row>
    <row r="10901" spans="1:6" ht="18.75" x14ac:dyDescent="0.3">
      <c r="A10901" s="20" t="s">
        <v>37134</v>
      </c>
      <c r="B10901" s="20" t="s">
        <v>5185</v>
      </c>
      <c r="C10901" s="20" t="s">
        <v>37133</v>
      </c>
      <c r="D10901" s="20" t="s">
        <v>37135</v>
      </c>
      <c r="E10901" s="16">
        <v>12.811</v>
      </c>
      <c r="F10901" s="21">
        <v>44670</v>
      </c>
    </row>
    <row r="10902" spans="1:6" ht="18.75" x14ac:dyDescent="0.3">
      <c r="A10902" s="20" t="s">
        <v>37137</v>
      </c>
      <c r="B10902" s="20" t="s">
        <v>5185</v>
      </c>
      <c r="C10902" s="20" t="s">
        <v>37136</v>
      </c>
      <c r="D10902" s="20" t="s">
        <v>37138</v>
      </c>
      <c r="E10902" s="16">
        <v>12.8817</v>
      </c>
      <c r="F10902" s="21">
        <v>44676</v>
      </c>
    </row>
    <row r="10903" spans="1:6" ht="18.75" x14ac:dyDescent="0.3">
      <c r="A10903" s="20" t="s">
        <v>37140</v>
      </c>
      <c r="B10903" s="20" t="s">
        <v>5185</v>
      </c>
      <c r="C10903" s="20" t="s">
        <v>37139</v>
      </c>
      <c r="D10903" s="20" t="s">
        <v>37141</v>
      </c>
      <c r="E10903" s="16">
        <v>12.754200000000001</v>
      </c>
      <c r="F10903" s="21">
        <v>44676</v>
      </c>
    </row>
    <row r="10904" spans="1:6" ht="18.75" x14ac:dyDescent="0.3">
      <c r="A10904" s="20" t="s">
        <v>37143</v>
      </c>
      <c r="B10904" s="20" t="s">
        <v>5185</v>
      </c>
      <c r="C10904" s="20" t="s">
        <v>37142</v>
      </c>
      <c r="D10904" s="20" t="s">
        <v>37144</v>
      </c>
      <c r="E10904" s="16">
        <v>12.8817</v>
      </c>
      <c r="F10904" s="21">
        <v>44676</v>
      </c>
    </row>
    <row r="10905" spans="1:6" ht="18.75" x14ac:dyDescent="0.3">
      <c r="A10905" s="20" t="s">
        <v>37146</v>
      </c>
      <c r="B10905" s="20" t="s">
        <v>5185</v>
      </c>
      <c r="C10905" s="20" t="s">
        <v>37145</v>
      </c>
      <c r="D10905" s="20" t="s">
        <v>37147</v>
      </c>
      <c r="E10905" s="16">
        <v>12.754300000000001</v>
      </c>
      <c r="F10905" s="21">
        <v>44676</v>
      </c>
    </row>
    <row r="10906" spans="1:6" ht="18.75" x14ac:dyDescent="0.3">
      <c r="A10906" s="20" t="s">
        <v>37149</v>
      </c>
      <c r="B10906" s="20" t="s">
        <v>5185</v>
      </c>
      <c r="C10906" s="20" t="s">
        <v>37148</v>
      </c>
      <c r="D10906" s="20" t="s">
        <v>37150</v>
      </c>
      <c r="E10906" s="16">
        <v>13.702199999999999</v>
      </c>
      <c r="F10906" s="21">
        <v>45083</v>
      </c>
    </row>
    <row r="10907" spans="1:6" ht="18.75" x14ac:dyDescent="0.3">
      <c r="A10907" s="20" t="s">
        <v>37152</v>
      </c>
      <c r="B10907" s="20" t="s">
        <v>5185</v>
      </c>
      <c r="C10907" s="20" t="s">
        <v>37151</v>
      </c>
      <c r="D10907" s="20" t="s">
        <v>37153</v>
      </c>
      <c r="E10907" s="16">
        <v>13.5525</v>
      </c>
      <c r="F10907" s="21">
        <v>45083</v>
      </c>
    </row>
    <row r="10908" spans="1:6" ht="18.75" x14ac:dyDescent="0.3">
      <c r="A10908" s="20" t="s">
        <v>37155</v>
      </c>
      <c r="B10908" s="20" t="s">
        <v>5185</v>
      </c>
      <c r="C10908" s="20" t="s">
        <v>37154</v>
      </c>
      <c r="D10908" s="20" t="s">
        <v>37156</v>
      </c>
      <c r="E10908" s="16">
        <v>13.700900000000001</v>
      </c>
      <c r="F10908" s="21">
        <v>45083</v>
      </c>
    </row>
    <row r="10909" spans="1:6" ht="18.75" x14ac:dyDescent="0.3">
      <c r="A10909" s="20" t="s">
        <v>37158</v>
      </c>
      <c r="B10909" s="20" t="s">
        <v>5185</v>
      </c>
      <c r="C10909" s="20" t="s">
        <v>37157</v>
      </c>
      <c r="D10909" s="20" t="s">
        <v>37159</v>
      </c>
      <c r="E10909" s="16">
        <v>13.5511</v>
      </c>
      <c r="F10909" s="21">
        <v>45083</v>
      </c>
    </row>
    <row r="10910" spans="1:6" ht="18.75" x14ac:dyDescent="0.3">
      <c r="A10910" s="20" t="s">
        <v>37161</v>
      </c>
      <c r="B10910" s="20" t="s">
        <v>5185</v>
      </c>
      <c r="C10910" s="20" t="s">
        <v>37160</v>
      </c>
      <c r="D10910" s="20" t="s">
        <v>37162</v>
      </c>
      <c r="E10910" s="16">
        <v>13.619400000000001</v>
      </c>
      <c r="F10910" s="21">
        <v>45100</v>
      </c>
    </row>
    <row r="10911" spans="1:6" ht="18.75" x14ac:dyDescent="0.3">
      <c r="A10911" s="20" t="s">
        <v>37164</v>
      </c>
      <c r="B10911" s="20" t="s">
        <v>5185</v>
      </c>
      <c r="C10911" s="20" t="s">
        <v>37163</v>
      </c>
      <c r="D10911" s="20" t="s">
        <v>37165</v>
      </c>
      <c r="E10911" s="16">
        <v>13.466200000000001</v>
      </c>
      <c r="F10911" s="21">
        <v>45100</v>
      </c>
    </row>
    <row r="10912" spans="1:6" ht="18.75" x14ac:dyDescent="0.3">
      <c r="A10912" s="20" t="s">
        <v>37167</v>
      </c>
      <c r="B10912" s="20" t="s">
        <v>5185</v>
      </c>
      <c r="C10912" s="20" t="s">
        <v>37166</v>
      </c>
      <c r="D10912" s="20" t="s">
        <v>37168</v>
      </c>
      <c r="E10912" s="16">
        <v>13.6145</v>
      </c>
      <c r="F10912" s="21">
        <v>45100</v>
      </c>
    </row>
    <row r="10913" spans="1:6" ht="18.75" x14ac:dyDescent="0.3">
      <c r="A10913" s="20" t="s">
        <v>37170</v>
      </c>
      <c r="B10913" s="20" t="s">
        <v>5185</v>
      </c>
      <c r="C10913" s="20" t="s">
        <v>37169</v>
      </c>
      <c r="D10913" s="20" t="s">
        <v>37171</v>
      </c>
      <c r="E10913" s="16">
        <v>13.465999999999999</v>
      </c>
      <c r="F10913" s="21">
        <v>45100</v>
      </c>
    </row>
    <row r="10914" spans="1:6" ht="18.75" x14ac:dyDescent="0.3">
      <c r="A10914" s="20" t="s">
        <v>37173</v>
      </c>
      <c r="B10914" s="20" t="s">
        <v>5185</v>
      </c>
      <c r="C10914" s="20" t="s">
        <v>37172</v>
      </c>
      <c r="D10914" s="20" t="s">
        <v>37174</v>
      </c>
      <c r="E10914" s="16">
        <v>12.7485</v>
      </c>
      <c r="F10914" s="21">
        <v>44671</v>
      </c>
    </row>
    <row r="10915" spans="1:6" ht="18.75" x14ac:dyDescent="0.3">
      <c r="A10915" s="20" t="s">
        <v>37176</v>
      </c>
      <c r="B10915" s="20" t="s">
        <v>5185</v>
      </c>
      <c r="C10915" s="20" t="s">
        <v>37175</v>
      </c>
      <c r="D10915" s="20" t="s">
        <v>37177</v>
      </c>
      <c r="E10915" s="16">
        <v>12.6463</v>
      </c>
      <c r="F10915" s="21">
        <v>44671</v>
      </c>
    </row>
    <row r="10916" spans="1:6" ht="18.75" x14ac:dyDescent="0.3">
      <c r="A10916" s="20" t="s">
        <v>37179</v>
      </c>
      <c r="B10916" s="20" t="s">
        <v>5185</v>
      </c>
      <c r="C10916" s="20" t="s">
        <v>37178</v>
      </c>
      <c r="D10916" s="20" t="s">
        <v>37180</v>
      </c>
      <c r="E10916" s="16">
        <v>12.6463</v>
      </c>
      <c r="F10916" s="21">
        <v>44671</v>
      </c>
    </row>
    <row r="10917" spans="1:6" ht="18.75" x14ac:dyDescent="0.3">
      <c r="A10917" s="20" t="s">
        <v>37182</v>
      </c>
      <c r="B10917" s="20" t="s">
        <v>5185</v>
      </c>
      <c r="C10917" s="20" t="s">
        <v>37181</v>
      </c>
      <c r="D10917" s="20" t="s">
        <v>37183</v>
      </c>
      <c r="E10917" s="16">
        <v>12.7484</v>
      </c>
      <c r="F10917" s="21">
        <v>44671</v>
      </c>
    </row>
    <row r="10918" spans="1:6" ht="18.75" x14ac:dyDescent="0.3">
      <c r="A10918" s="20" t="s">
        <v>37185</v>
      </c>
      <c r="B10918" s="20" t="s">
        <v>5185</v>
      </c>
      <c r="C10918" s="20" t="s">
        <v>37184</v>
      </c>
      <c r="D10918" s="20" t="s">
        <v>37186</v>
      </c>
      <c r="E10918" s="16">
        <v>12.7704</v>
      </c>
      <c r="F10918" s="21">
        <v>44678</v>
      </c>
    </row>
    <row r="10919" spans="1:6" ht="18.75" x14ac:dyDescent="0.3">
      <c r="A10919" s="20" t="s">
        <v>37188</v>
      </c>
      <c r="B10919" s="20" t="s">
        <v>5185</v>
      </c>
      <c r="C10919" s="20" t="s">
        <v>37187</v>
      </c>
      <c r="D10919" s="20" t="s">
        <v>37189</v>
      </c>
      <c r="E10919" s="16">
        <v>12.667999999999999</v>
      </c>
      <c r="F10919" s="21">
        <v>44678</v>
      </c>
    </row>
    <row r="10920" spans="1:6" ht="18.75" x14ac:dyDescent="0.3">
      <c r="A10920" s="20" t="s">
        <v>37191</v>
      </c>
      <c r="B10920" s="20" t="s">
        <v>5185</v>
      </c>
      <c r="C10920" s="20" t="s">
        <v>37190</v>
      </c>
      <c r="D10920" s="20" t="s">
        <v>37192</v>
      </c>
      <c r="E10920" s="16">
        <v>12.7704</v>
      </c>
      <c r="F10920" s="21">
        <v>44678</v>
      </c>
    </row>
    <row r="10921" spans="1:6" ht="18.75" x14ac:dyDescent="0.3">
      <c r="A10921" s="20" t="s">
        <v>37194</v>
      </c>
      <c r="B10921" s="20" t="s">
        <v>5185</v>
      </c>
      <c r="C10921" s="20" t="s">
        <v>37193</v>
      </c>
      <c r="D10921" s="20" t="s">
        <v>37195</v>
      </c>
      <c r="E10921" s="16">
        <v>12.667999999999999</v>
      </c>
      <c r="F10921" s="21">
        <v>44678</v>
      </c>
    </row>
    <row r="10922" spans="1:6" ht="18.75" x14ac:dyDescent="0.3">
      <c r="A10922" s="20" t="s">
        <v>37197</v>
      </c>
      <c r="B10922" s="20" t="s">
        <v>5185</v>
      </c>
      <c r="C10922" s="20" t="s">
        <v>37196</v>
      </c>
      <c r="D10922" s="20" t="s">
        <v>37198</v>
      </c>
      <c r="E10922" s="16">
        <v>13.565200000000001</v>
      </c>
      <c r="F10922" s="21">
        <v>45069</v>
      </c>
    </row>
    <row r="10923" spans="1:6" ht="18.75" x14ac:dyDescent="0.3">
      <c r="A10923" s="20" t="s">
        <v>37200</v>
      </c>
      <c r="B10923" s="20" t="s">
        <v>5185</v>
      </c>
      <c r="C10923" s="20" t="s">
        <v>37199</v>
      </c>
      <c r="D10923" s="20" t="s">
        <v>37201</v>
      </c>
      <c r="E10923" s="16">
        <v>13.4213</v>
      </c>
      <c r="F10923" s="21">
        <v>45069</v>
      </c>
    </row>
    <row r="10924" spans="1:6" ht="18.75" x14ac:dyDescent="0.3">
      <c r="A10924" s="20" t="s">
        <v>37203</v>
      </c>
      <c r="B10924" s="20" t="s">
        <v>5185</v>
      </c>
      <c r="C10924" s="20" t="s">
        <v>37202</v>
      </c>
      <c r="D10924" s="20" t="s">
        <v>37204</v>
      </c>
      <c r="E10924" s="16">
        <v>13.5656</v>
      </c>
      <c r="F10924" s="21">
        <v>45069</v>
      </c>
    </row>
    <row r="10925" spans="1:6" ht="18.75" x14ac:dyDescent="0.3">
      <c r="A10925" s="20" t="s">
        <v>37206</v>
      </c>
      <c r="B10925" s="20" t="s">
        <v>5185</v>
      </c>
      <c r="C10925" s="20" t="s">
        <v>37205</v>
      </c>
      <c r="D10925" s="20" t="s">
        <v>37207</v>
      </c>
      <c r="E10925" s="16">
        <v>13.4214</v>
      </c>
      <c r="F10925" s="21">
        <v>45069</v>
      </c>
    </row>
    <row r="10926" spans="1:6" ht="18.75" x14ac:dyDescent="0.3">
      <c r="A10926" s="20" t="s">
        <v>37209</v>
      </c>
      <c r="B10926" s="20" t="s">
        <v>5185</v>
      </c>
      <c r="C10926" s="20" t="s">
        <v>37208</v>
      </c>
      <c r="D10926" s="20" t="s">
        <v>37210</v>
      </c>
      <c r="E10926" s="16">
        <v>13.5692</v>
      </c>
      <c r="F10926" s="21">
        <v>45069</v>
      </c>
    </row>
    <row r="10927" spans="1:6" ht="18.75" x14ac:dyDescent="0.3">
      <c r="A10927" s="20" t="s">
        <v>37212</v>
      </c>
      <c r="B10927" s="20" t="s">
        <v>5185</v>
      </c>
      <c r="C10927" s="20" t="s">
        <v>37211</v>
      </c>
      <c r="D10927" s="20" t="s">
        <v>37213</v>
      </c>
      <c r="E10927" s="16">
        <v>13.425800000000001</v>
      </c>
      <c r="F10927" s="21">
        <v>45069</v>
      </c>
    </row>
    <row r="10928" spans="1:6" ht="18.75" x14ac:dyDescent="0.3">
      <c r="A10928" s="20" t="s">
        <v>37215</v>
      </c>
      <c r="B10928" s="20" t="s">
        <v>5185</v>
      </c>
      <c r="C10928" s="20" t="s">
        <v>37214</v>
      </c>
      <c r="D10928" s="20" t="s">
        <v>37216</v>
      </c>
      <c r="E10928" s="16">
        <v>13.5685</v>
      </c>
      <c r="F10928" s="21">
        <v>45069</v>
      </c>
    </row>
    <row r="10929" spans="1:6" ht="18.75" x14ac:dyDescent="0.3">
      <c r="A10929" s="20" t="s">
        <v>37218</v>
      </c>
      <c r="B10929" s="20" t="s">
        <v>5185</v>
      </c>
      <c r="C10929" s="20" t="s">
        <v>37217</v>
      </c>
      <c r="D10929" s="20" t="s">
        <v>37219</v>
      </c>
      <c r="E10929" s="16">
        <v>13.4259</v>
      </c>
      <c r="F10929" s="21">
        <v>45069</v>
      </c>
    </row>
    <row r="10930" spans="1:6" ht="18.75" x14ac:dyDescent="0.3">
      <c r="A10930" s="20" t="s">
        <v>37221</v>
      </c>
      <c r="B10930" s="20" t="s">
        <v>5185</v>
      </c>
      <c r="C10930" s="20" t="s">
        <v>37220</v>
      </c>
      <c r="D10930" s="20" t="s">
        <v>37222</v>
      </c>
      <c r="E10930" s="16">
        <v>13.455</v>
      </c>
      <c r="F10930" s="21">
        <v>45083</v>
      </c>
    </row>
    <row r="10931" spans="1:6" ht="18.75" x14ac:dyDescent="0.3">
      <c r="A10931" s="20" t="s">
        <v>37224</v>
      </c>
      <c r="B10931" s="20" t="s">
        <v>5185</v>
      </c>
      <c r="C10931" s="20" t="s">
        <v>37223</v>
      </c>
      <c r="D10931" s="20" t="s">
        <v>37225</v>
      </c>
      <c r="E10931" s="16">
        <v>13.312900000000001</v>
      </c>
      <c r="F10931" s="21">
        <v>45083</v>
      </c>
    </row>
    <row r="10932" spans="1:6" ht="18.75" x14ac:dyDescent="0.3">
      <c r="A10932" s="20" t="s">
        <v>37227</v>
      </c>
      <c r="B10932" s="20" t="s">
        <v>5185</v>
      </c>
      <c r="C10932" s="20" t="s">
        <v>37226</v>
      </c>
      <c r="D10932" s="20" t="s">
        <v>37228</v>
      </c>
      <c r="E10932" s="16">
        <v>13.456799999999999</v>
      </c>
      <c r="F10932" s="21">
        <v>45083</v>
      </c>
    </row>
    <row r="10933" spans="1:6" ht="18.75" x14ac:dyDescent="0.3">
      <c r="A10933" s="20" t="s">
        <v>37230</v>
      </c>
      <c r="B10933" s="20" t="s">
        <v>5185</v>
      </c>
      <c r="C10933" s="20" t="s">
        <v>37229</v>
      </c>
      <c r="D10933" s="20" t="s">
        <v>37231</v>
      </c>
      <c r="E10933" s="16">
        <v>13.312799999999999</v>
      </c>
      <c r="F10933" s="21">
        <v>45083</v>
      </c>
    </row>
    <row r="10934" spans="1:6" ht="18.75" x14ac:dyDescent="0.3">
      <c r="A10934" s="20" t="s">
        <v>37233</v>
      </c>
      <c r="B10934" s="20" t="s">
        <v>5185</v>
      </c>
      <c r="C10934" s="20" t="s">
        <v>37232</v>
      </c>
      <c r="D10934" s="20" t="s">
        <v>37234</v>
      </c>
      <c r="E10934" s="16">
        <v>13.5228</v>
      </c>
      <c r="F10934" s="21">
        <v>45099</v>
      </c>
    </row>
    <row r="10935" spans="1:6" ht="18.75" x14ac:dyDescent="0.3">
      <c r="A10935" s="20" t="s">
        <v>37236</v>
      </c>
      <c r="B10935" s="20" t="s">
        <v>5185</v>
      </c>
      <c r="C10935" s="20" t="s">
        <v>37235</v>
      </c>
      <c r="D10935" s="20" t="s">
        <v>37237</v>
      </c>
      <c r="E10935" s="16">
        <v>13.523999999999999</v>
      </c>
      <c r="F10935" s="21">
        <v>45099</v>
      </c>
    </row>
    <row r="10936" spans="1:6" ht="18.75" x14ac:dyDescent="0.3">
      <c r="A10936" s="20" t="s">
        <v>37239</v>
      </c>
      <c r="B10936" s="20" t="s">
        <v>5185</v>
      </c>
      <c r="C10936" s="20" t="s">
        <v>37238</v>
      </c>
      <c r="D10936" s="20" t="s">
        <v>37240</v>
      </c>
      <c r="E10936" s="16">
        <v>13.3782</v>
      </c>
      <c r="F10936" s="21">
        <v>45099</v>
      </c>
    </row>
    <row r="10937" spans="1:6" ht="18.75" x14ac:dyDescent="0.3">
      <c r="A10937" s="20" t="s">
        <v>37242</v>
      </c>
      <c r="B10937" s="20" t="s">
        <v>5185</v>
      </c>
      <c r="C10937" s="20" t="s">
        <v>37241</v>
      </c>
      <c r="D10937" s="20" t="s">
        <v>37243</v>
      </c>
      <c r="E10937" s="16">
        <v>13.3782</v>
      </c>
      <c r="F10937" s="21">
        <v>45099</v>
      </c>
    </row>
    <row r="10938" spans="1:6" ht="18.75" x14ac:dyDescent="0.3">
      <c r="A10938" s="20" t="s">
        <v>40485</v>
      </c>
      <c r="B10938" s="20" t="s">
        <v>5185</v>
      </c>
      <c r="C10938" s="20" t="s">
        <v>37244</v>
      </c>
      <c r="D10938" s="20" t="s">
        <v>40486</v>
      </c>
      <c r="E10938" s="16">
        <v>13.4886</v>
      </c>
      <c r="F10938" s="21">
        <v>45111</v>
      </c>
    </row>
    <row r="10939" spans="1:6" ht="18.75" x14ac:dyDescent="0.3">
      <c r="A10939" s="20" t="s">
        <v>40487</v>
      </c>
      <c r="B10939" s="20" t="s">
        <v>5185</v>
      </c>
      <c r="C10939" s="20" t="s">
        <v>37245</v>
      </c>
      <c r="D10939" s="20" t="s">
        <v>40488</v>
      </c>
      <c r="E10939" s="16">
        <v>13.34</v>
      </c>
      <c r="F10939" s="21">
        <v>45111</v>
      </c>
    </row>
    <row r="10940" spans="1:6" ht="18.75" x14ac:dyDescent="0.3">
      <c r="A10940" s="20" t="s">
        <v>40489</v>
      </c>
      <c r="B10940" s="20" t="s">
        <v>5185</v>
      </c>
      <c r="C10940" s="20" t="s">
        <v>37246</v>
      </c>
      <c r="D10940" s="20" t="s">
        <v>40490</v>
      </c>
      <c r="E10940" s="16">
        <v>13.4892</v>
      </c>
      <c r="F10940" s="21">
        <v>45111</v>
      </c>
    </row>
    <row r="10941" spans="1:6" ht="18.75" x14ac:dyDescent="0.3">
      <c r="A10941" s="20" t="s">
        <v>40491</v>
      </c>
      <c r="B10941" s="20" t="s">
        <v>5185</v>
      </c>
      <c r="C10941" s="20" t="s">
        <v>37247</v>
      </c>
      <c r="D10941" s="20" t="s">
        <v>40492</v>
      </c>
      <c r="E10941" s="16">
        <v>13.344799999999999</v>
      </c>
      <c r="F10941" s="21">
        <v>45111</v>
      </c>
    </row>
    <row r="10942" spans="1:6" ht="18.75" x14ac:dyDescent="0.3">
      <c r="A10942" s="20" t="s">
        <v>40493</v>
      </c>
      <c r="B10942" s="20" t="s">
        <v>5185</v>
      </c>
      <c r="C10942" s="20" t="s">
        <v>37248</v>
      </c>
      <c r="D10942" s="20" t="s">
        <v>40494</v>
      </c>
      <c r="E10942" s="16">
        <v>13.4251</v>
      </c>
      <c r="F10942" s="21">
        <v>45111</v>
      </c>
    </row>
    <row r="10943" spans="1:6" ht="18.75" x14ac:dyDescent="0.3">
      <c r="A10943" s="20" t="s">
        <v>40495</v>
      </c>
      <c r="B10943" s="20" t="s">
        <v>5185</v>
      </c>
      <c r="C10943" s="20" t="s">
        <v>37249</v>
      </c>
      <c r="D10943" s="20" t="s">
        <v>40496</v>
      </c>
      <c r="E10943" s="16">
        <v>13.2798</v>
      </c>
      <c r="F10943" s="21">
        <v>45111</v>
      </c>
    </row>
    <row r="10944" spans="1:6" ht="18.75" x14ac:dyDescent="0.3">
      <c r="A10944" s="20" t="s">
        <v>40497</v>
      </c>
      <c r="B10944" s="20" t="s">
        <v>5185</v>
      </c>
      <c r="C10944" s="20" t="s">
        <v>37250</v>
      </c>
      <c r="D10944" s="20" t="s">
        <v>40498</v>
      </c>
      <c r="E10944" s="16">
        <v>13.422700000000001</v>
      </c>
      <c r="F10944" s="21">
        <v>45111</v>
      </c>
    </row>
    <row r="10945" spans="1:6" ht="18.75" x14ac:dyDescent="0.3">
      <c r="A10945" s="20" t="s">
        <v>40499</v>
      </c>
      <c r="B10945" s="20" t="s">
        <v>5185</v>
      </c>
      <c r="C10945" s="20" t="s">
        <v>37251</v>
      </c>
      <c r="D10945" s="20" t="s">
        <v>40500</v>
      </c>
      <c r="E10945" s="16">
        <v>13.2799</v>
      </c>
      <c r="F10945" s="21">
        <v>45111</v>
      </c>
    </row>
    <row r="10946" spans="1:6" ht="18.75" x14ac:dyDescent="0.3">
      <c r="A10946" s="20" t="s">
        <v>37253</v>
      </c>
      <c r="B10946" s="20" t="s">
        <v>5185</v>
      </c>
      <c r="C10946" s="20" t="s">
        <v>37252</v>
      </c>
      <c r="D10946" s="20" t="s">
        <v>37254</v>
      </c>
      <c r="E10946" s="16">
        <v>13.4198</v>
      </c>
      <c r="F10946" s="21">
        <v>44557</v>
      </c>
    </row>
    <row r="10947" spans="1:6" ht="18.75" x14ac:dyDescent="0.3">
      <c r="A10947" s="20" t="s">
        <v>37256</v>
      </c>
      <c r="B10947" s="20" t="s">
        <v>5185</v>
      </c>
      <c r="C10947" s="20" t="s">
        <v>37255</v>
      </c>
      <c r="D10947" s="20" t="s">
        <v>37257</v>
      </c>
      <c r="E10947" s="16">
        <v>13.2033</v>
      </c>
      <c r="F10947" s="21">
        <v>44557</v>
      </c>
    </row>
    <row r="10948" spans="1:6" ht="18.75" x14ac:dyDescent="0.3">
      <c r="A10948" s="20" t="s">
        <v>37259</v>
      </c>
      <c r="B10948" s="20" t="s">
        <v>5185</v>
      </c>
      <c r="C10948" s="20" t="s">
        <v>37258</v>
      </c>
      <c r="D10948" s="20" t="s">
        <v>37260</v>
      </c>
      <c r="E10948" s="16">
        <v>13.4198</v>
      </c>
      <c r="F10948" s="21">
        <v>44557</v>
      </c>
    </row>
    <row r="10949" spans="1:6" ht="18.75" x14ac:dyDescent="0.3">
      <c r="A10949" s="20" t="s">
        <v>37262</v>
      </c>
      <c r="B10949" s="20" t="s">
        <v>5185</v>
      </c>
      <c r="C10949" s="20" t="s">
        <v>37261</v>
      </c>
      <c r="D10949" s="20" t="s">
        <v>37263</v>
      </c>
      <c r="E10949" s="16">
        <v>13.2033</v>
      </c>
      <c r="F10949" s="21">
        <v>44557</v>
      </c>
    </row>
    <row r="10950" spans="1:6" ht="18.75" x14ac:dyDescent="0.3">
      <c r="A10950" s="20" t="s">
        <v>37265</v>
      </c>
      <c r="B10950" s="20" t="s">
        <v>5185</v>
      </c>
      <c r="C10950" s="20" t="s">
        <v>37264</v>
      </c>
      <c r="D10950" s="20" t="s">
        <v>37266</v>
      </c>
      <c r="E10950" s="16">
        <v>14.1501</v>
      </c>
      <c r="F10950" s="21">
        <v>45134</v>
      </c>
    </row>
    <row r="10951" spans="1:6" ht="18.75" x14ac:dyDescent="0.3">
      <c r="A10951" s="20" t="s">
        <v>37268</v>
      </c>
      <c r="B10951" s="20" t="s">
        <v>5185</v>
      </c>
      <c r="C10951" s="20" t="s">
        <v>37267</v>
      </c>
      <c r="D10951" s="20" t="s">
        <v>37269</v>
      </c>
      <c r="E10951" s="16">
        <v>14.1531</v>
      </c>
      <c r="F10951" s="21">
        <v>45134</v>
      </c>
    </row>
    <row r="10952" spans="1:6" ht="18.75" x14ac:dyDescent="0.3">
      <c r="A10952" s="20" t="s">
        <v>37271</v>
      </c>
      <c r="B10952" s="20" t="s">
        <v>5185</v>
      </c>
      <c r="C10952" s="20" t="s">
        <v>37270</v>
      </c>
      <c r="D10952" s="20" t="s">
        <v>37272</v>
      </c>
      <c r="E10952" s="16">
        <v>14.0015</v>
      </c>
      <c r="F10952" s="21">
        <v>45134</v>
      </c>
    </row>
    <row r="10953" spans="1:6" ht="18.75" x14ac:dyDescent="0.3">
      <c r="A10953" s="20" t="s">
        <v>37274</v>
      </c>
      <c r="B10953" s="20" t="s">
        <v>5185</v>
      </c>
      <c r="C10953" s="20" t="s">
        <v>37273</v>
      </c>
      <c r="D10953" s="20" t="s">
        <v>37275</v>
      </c>
      <c r="E10953" s="16">
        <v>14.001300000000001</v>
      </c>
      <c r="F10953" s="21">
        <v>45134</v>
      </c>
    </row>
    <row r="10954" spans="1:6" ht="18.75" x14ac:dyDescent="0.3">
      <c r="A10954" s="20" t="s">
        <v>37277</v>
      </c>
      <c r="B10954" s="20" t="s">
        <v>5185</v>
      </c>
      <c r="C10954" s="20" t="s">
        <v>37276</v>
      </c>
      <c r="D10954" s="20" t="s">
        <v>37278</v>
      </c>
      <c r="E10954" s="16">
        <v>12.5189</v>
      </c>
      <c r="F10954" s="21">
        <v>44825</v>
      </c>
    </row>
    <row r="10955" spans="1:6" ht="18.75" x14ac:dyDescent="0.3">
      <c r="A10955" s="20" t="s">
        <v>37280</v>
      </c>
      <c r="B10955" s="20" t="s">
        <v>5185</v>
      </c>
      <c r="C10955" s="20" t="s">
        <v>37279</v>
      </c>
      <c r="D10955" s="20" t="s">
        <v>37281</v>
      </c>
      <c r="E10955" s="16">
        <v>12.5189</v>
      </c>
      <c r="F10955" s="21">
        <v>44825</v>
      </c>
    </row>
    <row r="10956" spans="1:6" ht="18.75" x14ac:dyDescent="0.3">
      <c r="A10956" s="20" t="s">
        <v>37283</v>
      </c>
      <c r="B10956" s="20" t="s">
        <v>5185</v>
      </c>
      <c r="C10956" s="20" t="s">
        <v>37282</v>
      </c>
      <c r="D10956" s="20" t="s">
        <v>37284</v>
      </c>
      <c r="E10956" s="16">
        <v>12.4183</v>
      </c>
      <c r="F10956" s="21">
        <v>44825</v>
      </c>
    </row>
    <row r="10957" spans="1:6" ht="18.75" x14ac:dyDescent="0.3">
      <c r="A10957" s="20" t="s">
        <v>37286</v>
      </c>
      <c r="B10957" s="20" t="s">
        <v>5185</v>
      </c>
      <c r="C10957" s="20" t="s">
        <v>37285</v>
      </c>
      <c r="D10957" s="20" t="s">
        <v>37287</v>
      </c>
      <c r="E10957" s="16">
        <v>12.4183</v>
      </c>
      <c r="F10957" s="21">
        <v>44825</v>
      </c>
    </row>
    <row r="10958" spans="1:6" ht="18.75" x14ac:dyDescent="0.3">
      <c r="A10958" s="20" t="s">
        <v>37289</v>
      </c>
      <c r="B10958" s="20" t="s">
        <v>5185</v>
      </c>
      <c r="C10958" s="20" t="s">
        <v>37288</v>
      </c>
      <c r="D10958" s="20" t="s">
        <v>37290</v>
      </c>
      <c r="E10958" s="16">
        <v>12.497199999999999</v>
      </c>
      <c r="F10958" s="21">
        <v>44832</v>
      </c>
    </row>
    <row r="10959" spans="1:6" ht="18.75" x14ac:dyDescent="0.3">
      <c r="A10959" s="20" t="s">
        <v>37292</v>
      </c>
      <c r="B10959" s="20" t="s">
        <v>5185</v>
      </c>
      <c r="C10959" s="20" t="s">
        <v>37291</v>
      </c>
      <c r="D10959" s="20" t="s">
        <v>37293</v>
      </c>
      <c r="E10959" s="16">
        <v>12.4971</v>
      </c>
      <c r="F10959" s="21">
        <v>44832</v>
      </c>
    </row>
    <row r="10960" spans="1:6" ht="18.75" x14ac:dyDescent="0.3">
      <c r="A10960" s="20" t="s">
        <v>37295</v>
      </c>
      <c r="B10960" s="20" t="s">
        <v>5185</v>
      </c>
      <c r="C10960" s="20" t="s">
        <v>37294</v>
      </c>
      <c r="D10960" s="20" t="s">
        <v>37296</v>
      </c>
      <c r="E10960" s="16">
        <v>12.3969</v>
      </c>
      <c r="F10960" s="21">
        <v>44832</v>
      </c>
    </row>
    <row r="10961" spans="1:6" ht="18.75" x14ac:dyDescent="0.3">
      <c r="A10961" s="20" t="s">
        <v>37298</v>
      </c>
      <c r="B10961" s="20" t="s">
        <v>5185</v>
      </c>
      <c r="C10961" s="20" t="s">
        <v>37297</v>
      </c>
      <c r="D10961" s="20" t="s">
        <v>37299</v>
      </c>
      <c r="E10961" s="16">
        <v>12.3969</v>
      </c>
      <c r="F10961" s="21">
        <v>44832</v>
      </c>
    </row>
    <row r="10962" spans="1:6" ht="18.75" x14ac:dyDescent="0.3">
      <c r="A10962" s="20" t="s">
        <v>41255</v>
      </c>
      <c r="B10962" s="20" t="s">
        <v>5185</v>
      </c>
      <c r="C10962" s="20" t="s">
        <v>37300</v>
      </c>
      <c r="D10962" s="20" t="s">
        <v>41256</v>
      </c>
      <c r="E10962" s="16">
        <v>12.9954</v>
      </c>
      <c r="F10962" s="21">
        <v>45134</v>
      </c>
    </row>
    <row r="10963" spans="1:6" ht="18.75" x14ac:dyDescent="0.3">
      <c r="A10963" s="20" t="s">
        <v>41257</v>
      </c>
      <c r="B10963" s="20" t="s">
        <v>5185</v>
      </c>
      <c r="C10963" s="20" t="s">
        <v>37301</v>
      </c>
      <c r="D10963" s="20" t="s">
        <v>41258</v>
      </c>
      <c r="E10963" s="16">
        <v>12.9983</v>
      </c>
      <c r="F10963" s="21">
        <v>45134</v>
      </c>
    </row>
    <row r="10964" spans="1:6" ht="18.75" x14ac:dyDescent="0.3">
      <c r="A10964" s="20" t="s">
        <v>41259</v>
      </c>
      <c r="B10964" s="20" t="s">
        <v>5185</v>
      </c>
      <c r="C10964" s="20" t="s">
        <v>37302</v>
      </c>
      <c r="D10964" s="20" t="s">
        <v>41260</v>
      </c>
      <c r="E10964" s="16">
        <v>12.8667</v>
      </c>
      <c r="F10964" s="21">
        <v>45134</v>
      </c>
    </row>
    <row r="10965" spans="1:6" ht="18.75" x14ac:dyDescent="0.3">
      <c r="A10965" s="20" t="s">
        <v>41261</v>
      </c>
      <c r="B10965" s="20" t="s">
        <v>5185</v>
      </c>
      <c r="C10965" s="20" t="s">
        <v>37303</v>
      </c>
      <c r="D10965" s="20" t="s">
        <v>41262</v>
      </c>
      <c r="E10965" s="16">
        <v>12.8826</v>
      </c>
      <c r="F10965" s="21">
        <v>45134</v>
      </c>
    </row>
    <row r="10966" spans="1:6" ht="18.75" x14ac:dyDescent="0.3">
      <c r="A10966" s="20" t="s">
        <v>37305</v>
      </c>
      <c r="B10966" s="20" t="s">
        <v>5185</v>
      </c>
      <c r="C10966" s="20" t="s">
        <v>37304</v>
      </c>
      <c r="D10966" s="20" t="s">
        <v>37306</v>
      </c>
      <c r="E10966" s="16">
        <v>12.305300000000001</v>
      </c>
      <c r="F10966" s="21">
        <v>44805</v>
      </c>
    </row>
    <row r="10967" spans="1:6" ht="18.75" x14ac:dyDescent="0.3">
      <c r="A10967" s="20" t="s">
        <v>37308</v>
      </c>
      <c r="B10967" s="20" t="s">
        <v>5185</v>
      </c>
      <c r="C10967" s="20" t="s">
        <v>37307</v>
      </c>
      <c r="D10967" s="20" t="s">
        <v>37309</v>
      </c>
      <c r="E10967" s="16">
        <v>12.305300000000001</v>
      </c>
      <c r="F10967" s="21">
        <v>44805</v>
      </c>
    </row>
    <row r="10968" spans="1:6" ht="18.75" x14ac:dyDescent="0.3">
      <c r="A10968" s="20" t="s">
        <v>37311</v>
      </c>
      <c r="B10968" s="20" t="s">
        <v>5185</v>
      </c>
      <c r="C10968" s="20" t="s">
        <v>37310</v>
      </c>
      <c r="D10968" s="20" t="s">
        <v>37312</v>
      </c>
      <c r="E10968" s="16">
        <v>12.2111</v>
      </c>
      <c r="F10968" s="21">
        <v>44805</v>
      </c>
    </row>
    <row r="10969" spans="1:6" ht="18.75" x14ac:dyDescent="0.3">
      <c r="A10969" s="20" t="s">
        <v>37314</v>
      </c>
      <c r="B10969" s="20" t="s">
        <v>5185</v>
      </c>
      <c r="C10969" s="20" t="s">
        <v>37313</v>
      </c>
      <c r="D10969" s="20" t="s">
        <v>37315</v>
      </c>
      <c r="E10969" s="16">
        <v>12.2111</v>
      </c>
      <c r="F10969" s="21">
        <v>44805</v>
      </c>
    </row>
    <row r="10970" spans="1:6" ht="18.75" x14ac:dyDescent="0.3">
      <c r="A10970" s="20" t="s">
        <v>37317</v>
      </c>
      <c r="B10970" s="20" t="s">
        <v>5185</v>
      </c>
      <c r="C10970" s="20" t="s">
        <v>37316</v>
      </c>
      <c r="D10970" s="20" t="s">
        <v>37318</v>
      </c>
      <c r="E10970" s="16">
        <v>12.277200000000001</v>
      </c>
      <c r="F10970" s="21">
        <v>44812</v>
      </c>
    </row>
    <row r="10971" spans="1:6" ht="18.75" x14ac:dyDescent="0.3">
      <c r="A10971" s="20" t="s">
        <v>37320</v>
      </c>
      <c r="B10971" s="20" t="s">
        <v>5185</v>
      </c>
      <c r="C10971" s="20" t="s">
        <v>37319</v>
      </c>
      <c r="D10971" s="20" t="s">
        <v>37321</v>
      </c>
      <c r="E10971" s="16">
        <v>12.277200000000001</v>
      </c>
      <c r="F10971" s="21">
        <v>44812</v>
      </c>
    </row>
    <row r="10972" spans="1:6" ht="18.75" x14ac:dyDescent="0.3">
      <c r="A10972" s="20" t="s">
        <v>37323</v>
      </c>
      <c r="B10972" s="20" t="s">
        <v>5185</v>
      </c>
      <c r="C10972" s="20" t="s">
        <v>37322</v>
      </c>
      <c r="D10972" s="20" t="s">
        <v>37324</v>
      </c>
      <c r="E10972" s="16">
        <v>12.1837</v>
      </c>
      <c r="F10972" s="21">
        <v>44812</v>
      </c>
    </row>
    <row r="10973" spans="1:6" ht="18.75" x14ac:dyDescent="0.3">
      <c r="A10973" s="20" t="s">
        <v>37326</v>
      </c>
      <c r="B10973" s="20" t="s">
        <v>5185</v>
      </c>
      <c r="C10973" s="20" t="s">
        <v>37325</v>
      </c>
      <c r="D10973" s="20" t="s">
        <v>37327</v>
      </c>
      <c r="E10973" s="16">
        <v>12.1837</v>
      </c>
      <c r="F10973" s="21">
        <v>44812</v>
      </c>
    </row>
    <row r="10974" spans="1:6" ht="18.75" x14ac:dyDescent="0.3">
      <c r="A10974" s="20" t="s">
        <v>37329</v>
      </c>
      <c r="B10974" s="20" t="s">
        <v>5185</v>
      </c>
      <c r="C10974" s="20" t="s">
        <v>37328</v>
      </c>
      <c r="D10974" s="20" t="s">
        <v>37330</v>
      </c>
      <c r="E10974" s="16">
        <v>12.2376</v>
      </c>
      <c r="F10974" s="21">
        <v>44819</v>
      </c>
    </row>
    <row r="10975" spans="1:6" ht="18.75" x14ac:dyDescent="0.3">
      <c r="A10975" s="20" t="s">
        <v>37332</v>
      </c>
      <c r="B10975" s="20" t="s">
        <v>5185</v>
      </c>
      <c r="C10975" s="20" t="s">
        <v>37331</v>
      </c>
      <c r="D10975" s="20" t="s">
        <v>37333</v>
      </c>
      <c r="E10975" s="16">
        <v>12.2376</v>
      </c>
      <c r="F10975" s="21">
        <v>44819</v>
      </c>
    </row>
    <row r="10976" spans="1:6" ht="18.75" x14ac:dyDescent="0.3">
      <c r="A10976" s="20" t="s">
        <v>37335</v>
      </c>
      <c r="B10976" s="20" t="s">
        <v>5185</v>
      </c>
      <c r="C10976" s="20" t="s">
        <v>37334</v>
      </c>
      <c r="D10976" s="20" t="s">
        <v>37336</v>
      </c>
      <c r="E10976" s="16">
        <v>12.144399999999999</v>
      </c>
      <c r="F10976" s="21">
        <v>44819</v>
      </c>
    </row>
    <row r="10977" spans="1:6" ht="18.75" x14ac:dyDescent="0.3">
      <c r="A10977" s="20" t="s">
        <v>37338</v>
      </c>
      <c r="B10977" s="20" t="s">
        <v>5185</v>
      </c>
      <c r="C10977" s="20" t="s">
        <v>37337</v>
      </c>
      <c r="D10977" s="20" t="s">
        <v>37339</v>
      </c>
      <c r="E10977" s="16">
        <v>12.144500000000001</v>
      </c>
      <c r="F10977" s="21">
        <v>44819</v>
      </c>
    </row>
    <row r="10978" spans="1:6" ht="18.75" x14ac:dyDescent="0.3">
      <c r="A10978" s="20" t="s">
        <v>37341</v>
      </c>
      <c r="B10978" s="20" t="s">
        <v>5185</v>
      </c>
      <c r="C10978" s="20" t="s">
        <v>37340</v>
      </c>
      <c r="D10978" s="20" t="s">
        <v>37342</v>
      </c>
      <c r="E10978" s="16">
        <v>12.2187</v>
      </c>
      <c r="F10978" s="21">
        <v>44832</v>
      </c>
    </row>
    <row r="10979" spans="1:6" ht="18.75" x14ac:dyDescent="0.3">
      <c r="A10979" s="20" t="s">
        <v>37344</v>
      </c>
      <c r="B10979" s="20" t="s">
        <v>5185</v>
      </c>
      <c r="C10979" s="20" t="s">
        <v>37343</v>
      </c>
      <c r="D10979" s="20" t="s">
        <v>37345</v>
      </c>
      <c r="E10979" s="16">
        <v>12.2187</v>
      </c>
      <c r="F10979" s="21">
        <v>44832</v>
      </c>
    </row>
    <row r="10980" spans="1:6" ht="18.75" x14ac:dyDescent="0.3">
      <c r="A10980" s="20" t="s">
        <v>37347</v>
      </c>
      <c r="B10980" s="20" t="s">
        <v>5185</v>
      </c>
      <c r="C10980" s="20" t="s">
        <v>37346</v>
      </c>
      <c r="D10980" s="20" t="s">
        <v>37348</v>
      </c>
      <c r="E10980" s="16">
        <v>12.126300000000001</v>
      </c>
      <c r="F10980" s="21">
        <v>44832</v>
      </c>
    </row>
    <row r="10981" spans="1:6" ht="18.75" x14ac:dyDescent="0.3">
      <c r="A10981" s="20" t="s">
        <v>37350</v>
      </c>
      <c r="B10981" s="20" t="s">
        <v>5185</v>
      </c>
      <c r="C10981" s="20" t="s">
        <v>37349</v>
      </c>
      <c r="D10981" s="20" t="s">
        <v>37351</v>
      </c>
      <c r="E10981" s="16">
        <v>12.126300000000001</v>
      </c>
      <c r="F10981" s="21">
        <v>44832</v>
      </c>
    </row>
    <row r="10982" spans="1:6" ht="18.75" x14ac:dyDescent="0.3">
      <c r="A10982" s="20" t="s">
        <v>37353</v>
      </c>
      <c r="B10982" s="20" t="s">
        <v>5185</v>
      </c>
      <c r="C10982" s="20" t="s">
        <v>37352</v>
      </c>
      <c r="D10982" s="20" t="s">
        <v>37354</v>
      </c>
      <c r="E10982" s="16">
        <v>12.218400000000001</v>
      </c>
      <c r="F10982" s="21">
        <v>44861</v>
      </c>
    </row>
    <row r="10983" spans="1:6" ht="18.75" x14ac:dyDescent="0.3">
      <c r="A10983" s="20" t="s">
        <v>37356</v>
      </c>
      <c r="B10983" s="20" t="s">
        <v>5185</v>
      </c>
      <c r="C10983" s="20" t="s">
        <v>37355</v>
      </c>
      <c r="D10983" s="20" t="s">
        <v>37357</v>
      </c>
      <c r="E10983" s="16">
        <v>12.218400000000001</v>
      </c>
      <c r="F10983" s="21">
        <v>44861</v>
      </c>
    </row>
    <row r="10984" spans="1:6" ht="18.75" x14ac:dyDescent="0.3">
      <c r="A10984" s="20" t="s">
        <v>37359</v>
      </c>
      <c r="B10984" s="20" t="s">
        <v>5185</v>
      </c>
      <c r="C10984" s="20" t="s">
        <v>37358</v>
      </c>
      <c r="D10984" s="20" t="s">
        <v>37360</v>
      </c>
      <c r="E10984" s="16">
        <v>12.125500000000001</v>
      </c>
      <c r="F10984" s="21">
        <v>44861</v>
      </c>
    </row>
    <row r="10985" spans="1:6" ht="18.75" x14ac:dyDescent="0.3">
      <c r="A10985" s="20" t="s">
        <v>37362</v>
      </c>
      <c r="B10985" s="20" t="s">
        <v>5185</v>
      </c>
      <c r="C10985" s="20" t="s">
        <v>37361</v>
      </c>
      <c r="D10985" s="20" t="s">
        <v>37363</v>
      </c>
      <c r="E10985" s="16">
        <v>12.125500000000001</v>
      </c>
      <c r="F10985" s="21">
        <v>44861</v>
      </c>
    </row>
    <row r="10986" spans="1:6" ht="18.75" x14ac:dyDescent="0.3">
      <c r="A10986" s="20" t="s">
        <v>37365</v>
      </c>
      <c r="B10986" s="20" t="s">
        <v>5185</v>
      </c>
      <c r="C10986" s="20" t="s">
        <v>37364</v>
      </c>
      <c r="D10986" s="20" t="s">
        <v>37366</v>
      </c>
      <c r="E10986" s="16">
        <v>12.6275</v>
      </c>
      <c r="F10986" s="21">
        <v>44748</v>
      </c>
    </row>
    <row r="10987" spans="1:6" ht="18.75" x14ac:dyDescent="0.3">
      <c r="A10987" s="20" t="s">
        <v>37368</v>
      </c>
      <c r="B10987" s="20" t="s">
        <v>5185</v>
      </c>
      <c r="C10987" s="20" t="s">
        <v>37367</v>
      </c>
      <c r="D10987" s="20" t="s">
        <v>37369</v>
      </c>
      <c r="E10987" s="16">
        <v>12.6275</v>
      </c>
      <c r="F10987" s="21">
        <v>44748</v>
      </c>
    </row>
    <row r="10988" spans="1:6" ht="18.75" x14ac:dyDescent="0.3">
      <c r="A10988" s="20" t="s">
        <v>37371</v>
      </c>
      <c r="B10988" s="20" t="s">
        <v>5185</v>
      </c>
      <c r="C10988" s="20" t="s">
        <v>37370</v>
      </c>
      <c r="D10988" s="20" t="s">
        <v>37372</v>
      </c>
      <c r="E10988" s="16">
        <v>12.5261</v>
      </c>
      <c r="F10988" s="21">
        <v>44748</v>
      </c>
    </row>
    <row r="10989" spans="1:6" ht="18.75" x14ac:dyDescent="0.3">
      <c r="A10989" s="20" t="s">
        <v>37374</v>
      </c>
      <c r="B10989" s="20" t="s">
        <v>5185</v>
      </c>
      <c r="C10989" s="20" t="s">
        <v>37373</v>
      </c>
      <c r="D10989" s="20" t="s">
        <v>37375</v>
      </c>
      <c r="E10989" s="16">
        <v>12.5261</v>
      </c>
      <c r="F10989" s="21">
        <v>44748</v>
      </c>
    </row>
    <row r="10990" spans="1:6" ht="18.75" x14ac:dyDescent="0.3">
      <c r="A10990" s="20" t="s">
        <v>37377</v>
      </c>
      <c r="B10990" s="20" t="s">
        <v>5185</v>
      </c>
      <c r="C10990" s="20" t="s">
        <v>37376</v>
      </c>
      <c r="D10990" s="20" t="s">
        <v>37378</v>
      </c>
      <c r="E10990" s="16">
        <v>12.210900000000001</v>
      </c>
      <c r="F10990" s="21">
        <v>44861</v>
      </c>
    </row>
    <row r="10991" spans="1:6" ht="18.75" x14ac:dyDescent="0.3">
      <c r="A10991" s="20" t="s">
        <v>37380</v>
      </c>
      <c r="B10991" s="20" t="s">
        <v>5185</v>
      </c>
      <c r="C10991" s="20" t="s">
        <v>37379</v>
      </c>
      <c r="D10991" s="20" t="s">
        <v>37381</v>
      </c>
      <c r="E10991" s="16">
        <v>12.118600000000001</v>
      </c>
      <c r="F10991" s="21">
        <v>44861</v>
      </c>
    </row>
    <row r="10992" spans="1:6" ht="18.75" x14ac:dyDescent="0.3">
      <c r="A10992" s="20" t="s">
        <v>37383</v>
      </c>
      <c r="B10992" s="20" t="s">
        <v>5185</v>
      </c>
      <c r="C10992" s="20" t="s">
        <v>37382</v>
      </c>
      <c r="D10992" s="20" t="s">
        <v>37384</v>
      </c>
      <c r="E10992" s="16">
        <v>12.210900000000001</v>
      </c>
      <c r="F10992" s="21">
        <v>44861</v>
      </c>
    </row>
    <row r="10993" spans="1:6" ht="18.75" x14ac:dyDescent="0.3">
      <c r="A10993" s="20" t="s">
        <v>37386</v>
      </c>
      <c r="B10993" s="20" t="s">
        <v>5185</v>
      </c>
      <c r="C10993" s="20" t="s">
        <v>37385</v>
      </c>
      <c r="D10993" s="20" t="s">
        <v>37387</v>
      </c>
      <c r="E10993" s="16">
        <v>12.118600000000001</v>
      </c>
      <c r="F10993" s="21">
        <v>44861</v>
      </c>
    </row>
    <row r="10994" spans="1:6" ht="18.75" x14ac:dyDescent="0.3">
      <c r="A10994" s="20" t="s">
        <v>37389</v>
      </c>
      <c r="B10994" s="20" t="s">
        <v>5185</v>
      </c>
      <c r="C10994" s="20" t="s">
        <v>37388</v>
      </c>
      <c r="D10994" s="20" t="s">
        <v>37390</v>
      </c>
      <c r="E10994" s="16">
        <v>12.1831</v>
      </c>
      <c r="F10994" s="21">
        <v>44869</v>
      </c>
    </row>
    <row r="10995" spans="1:6" ht="18.75" x14ac:dyDescent="0.3">
      <c r="A10995" s="20" t="s">
        <v>37392</v>
      </c>
      <c r="B10995" s="20" t="s">
        <v>5185</v>
      </c>
      <c r="C10995" s="20" t="s">
        <v>37391</v>
      </c>
      <c r="D10995" s="20" t="s">
        <v>37393</v>
      </c>
      <c r="E10995" s="16">
        <v>12.1798</v>
      </c>
      <c r="F10995" s="21">
        <v>44869</v>
      </c>
    </row>
    <row r="10996" spans="1:6" ht="18.75" x14ac:dyDescent="0.3">
      <c r="A10996" s="20" t="s">
        <v>37395</v>
      </c>
      <c r="B10996" s="20" t="s">
        <v>5185</v>
      </c>
      <c r="C10996" s="20" t="s">
        <v>37394</v>
      </c>
      <c r="D10996" s="20" t="s">
        <v>37396</v>
      </c>
      <c r="E10996" s="16">
        <v>12.090999999999999</v>
      </c>
      <c r="F10996" s="21">
        <v>44869</v>
      </c>
    </row>
    <row r="10997" spans="1:6" ht="18.75" x14ac:dyDescent="0.3">
      <c r="A10997" s="20" t="s">
        <v>37398</v>
      </c>
      <c r="B10997" s="20" t="s">
        <v>5185</v>
      </c>
      <c r="C10997" s="20" t="s">
        <v>37397</v>
      </c>
      <c r="D10997" s="20" t="s">
        <v>37399</v>
      </c>
      <c r="E10997" s="16">
        <v>12.090999999999999</v>
      </c>
      <c r="F10997" s="21">
        <v>44869</v>
      </c>
    </row>
    <row r="10998" spans="1:6" ht="18.75" x14ac:dyDescent="0.3">
      <c r="A10998" s="20" t="s">
        <v>37401</v>
      </c>
      <c r="B10998" s="20" t="s">
        <v>5185</v>
      </c>
      <c r="C10998" s="20" t="s">
        <v>37400</v>
      </c>
      <c r="D10998" s="20" t="s">
        <v>37402</v>
      </c>
      <c r="E10998" s="16">
        <v>12.1411</v>
      </c>
      <c r="F10998" s="21">
        <v>44879</v>
      </c>
    </row>
    <row r="10999" spans="1:6" ht="18.75" x14ac:dyDescent="0.3">
      <c r="A10999" s="20" t="s">
        <v>37404</v>
      </c>
      <c r="B10999" s="20" t="s">
        <v>5185</v>
      </c>
      <c r="C10999" s="20" t="s">
        <v>37403</v>
      </c>
      <c r="D10999" s="20" t="s">
        <v>37405</v>
      </c>
      <c r="E10999" s="16">
        <v>12.1411</v>
      </c>
      <c r="F10999" s="21">
        <v>44879</v>
      </c>
    </row>
    <row r="11000" spans="1:6" ht="18.75" x14ac:dyDescent="0.3">
      <c r="A11000" s="20" t="s">
        <v>37407</v>
      </c>
      <c r="B11000" s="20" t="s">
        <v>5185</v>
      </c>
      <c r="C11000" s="20" t="s">
        <v>37406</v>
      </c>
      <c r="D11000" s="20" t="s">
        <v>37408</v>
      </c>
      <c r="E11000" s="16">
        <v>12.0496</v>
      </c>
      <c r="F11000" s="21">
        <v>44879</v>
      </c>
    </row>
    <row r="11001" spans="1:6" ht="18.75" x14ac:dyDescent="0.3">
      <c r="A11001" s="20" t="s">
        <v>37410</v>
      </c>
      <c r="B11001" s="20" t="s">
        <v>5185</v>
      </c>
      <c r="C11001" s="20" t="s">
        <v>37409</v>
      </c>
      <c r="D11001" s="20" t="s">
        <v>37411</v>
      </c>
      <c r="E11001" s="16">
        <v>12.0496</v>
      </c>
      <c r="F11001" s="21">
        <v>44879</v>
      </c>
    </row>
    <row r="11002" spans="1:6" ht="18.75" x14ac:dyDescent="0.3">
      <c r="A11002" s="20" t="s">
        <v>37413</v>
      </c>
      <c r="B11002" s="20" t="s">
        <v>5185</v>
      </c>
      <c r="C11002" s="20" t="s">
        <v>37412</v>
      </c>
      <c r="D11002" s="20" t="s">
        <v>37414</v>
      </c>
      <c r="E11002" s="16">
        <v>12.144399999999999</v>
      </c>
      <c r="F11002" s="21">
        <v>44896</v>
      </c>
    </row>
    <row r="11003" spans="1:6" ht="18.75" x14ac:dyDescent="0.3">
      <c r="A11003" s="20" t="s">
        <v>37416</v>
      </c>
      <c r="B11003" s="20" t="s">
        <v>5185</v>
      </c>
      <c r="C11003" s="20" t="s">
        <v>37415</v>
      </c>
      <c r="D11003" s="20" t="s">
        <v>37417</v>
      </c>
      <c r="E11003" s="16">
        <v>12.0527</v>
      </c>
      <c r="F11003" s="21">
        <v>44896</v>
      </c>
    </row>
    <row r="11004" spans="1:6" ht="18.75" x14ac:dyDescent="0.3">
      <c r="A11004" s="20" t="s">
        <v>37419</v>
      </c>
      <c r="B11004" s="20" t="s">
        <v>5185</v>
      </c>
      <c r="C11004" s="20" t="s">
        <v>37418</v>
      </c>
      <c r="D11004" s="20" t="s">
        <v>37420</v>
      </c>
      <c r="E11004" s="16">
        <v>12.144399999999999</v>
      </c>
      <c r="F11004" s="21">
        <v>44896</v>
      </c>
    </row>
    <row r="11005" spans="1:6" ht="18.75" x14ac:dyDescent="0.3">
      <c r="A11005" s="20" t="s">
        <v>37422</v>
      </c>
      <c r="B11005" s="20" t="s">
        <v>5185</v>
      </c>
      <c r="C11005" s="20" t="s">
        <v>37421</v>
      </c>
      <c r="D11005" s="20" t="s">
        <v>37423</v>
      </c>
      <c r="E11005" s="16">
        <v>12.0527</v>
      </c>
      <c r="F11005" s="21">
        <v>44896</v>
      </c>
    </row>
    <row r="11006" spans="1:6" ht="18.75" x14ac:dyDescent="0.3">
      <c r="A11006" s="20" t="s">
        <v>37425</v>
      </c>
      <c r="B11006" s="20" t="s">
        <v>5185</v>
      </c>
      <c r="C11006" s="20" t="s">
        <v>37424</v>
      </c>
      <c r="D11006" s="20" t="s">
        <v>37426</v>
      </c>
      <c r="E11006" s="16">
        <v>12.1211</v>
      </c>
      <c r="F11006" s="21">
        <v>44915</v>
      </c>
    </row>
    <row r="11007" spans="1:6" ht="18.75" x14ac:dyDescent="0.3">
      <c r="A11007" s="20" t="s">
        <v>37428</v>
      </c>
      <c r="B11007" s="20" t="s">
        <v>5185</v>
      </c>
      <c r="C11007" s="20" t="s">
        <v>37427</v>
      </c>
      <c r="D11007" s="20" t="s">
        <v>37429</v>
      </c>
      <c r="E11007" s="16">
        <v>12.1211</v>
      </c>
      <c r="F11007" s="21">
        <v>44915</v>
      </c>
    </row>
    <row r="11008" spans="1:6" ht="18.75" x14ac:dyDescent="0.3">
      <c r="A11008" s="20" t="s">
        <v>37431</v>
      </c>
      <c r="B11008" s="20" t="s">
        <v>5185</v>
      </c>
      <c r="C11008" s="20" t="s">
        <v>37430</v>
      </c>
      <c r="D11008" s="20" t="s">
        <v>37432</v>
      </c>
      <c r="E11008" s="16">
        <v>12.028499999999999</v>
      </c>
      <c r="F11008" s="21">
        <v>44915</v>
      </c>
    </row>
    <row r="11009" spans="1:6" ht="18.75" x14ac:dyDescent="0.3">
      <c r="A11009" s="20" t="s">
        <v>37434</v>
      </c>
      <c r="B11009" s="20" t="s">
        <v>5185</v>
      </c>
      <c r="C11009" s="20" t="s">
        <v>37433</v>
      </c>
      <c r="D11009" s="20" t="s">
        <v>37435</v>
      </c>
      <c r="E11009" s="16">
        <v>12.028499999999999</v>
      </c>
      <c r="F11009" s="21">
        <v>44915</v>
      </c>
    </row>
    <row r="11010" spans="1:6" ht="18.75" x14ac:dyDescent="0.3">
      <c r="A11010" s="20" t="s">
        <v>37437</v>
      </c>
      <c r="B11010" s="20" t="s">
        <v>5185</v>
      </c>
      <c r="C11010" s="20" t="s">
        <v>37436</v>
      </c>
      <c r="D11010" s="20" t="s">
        <v>37438</v>
      </c>
      <c r="E11010" s="16">
        <v>12.1486</v>
      </c>
      <c r="F11010" s="21">
        <v>44914</v>
      </c>
    </row>
    <row r="11011" spans="1:6" ht="18.75" x14ac:dyDescent="0.3">
      <c r="A11011" s="20" t="s">
        <v>37440</v>
      </c>
      <c r="B11011" s="20" t="s">
        <v>5185</v>
      </c>
      <c r="C11011" s="20" t="s">
        <v>37439</v>
      </c>
      <c r="D11011" s="20" t="s">
        <v>37441</v>
      </c>
      <c r="E11011" s="16">
        <v>12.1485</v>
      </c>
      <c r="F11011" s="21">
        <v>44914</v>
      </c>
    </row>
    <row r="11012" spans="1:6" ht="18.75" x14ac:dyDescent="0.3">
      <c r="A11012" s="20" t="s">
        <v>37443</v>
      </c>
      <c r="B11012" s="20" t="s">
        <v>5185</v>
      </c>
      <c r="C11012" s="20" t="s">
        <v>37442</v>
      </c>
      <c r="D11012" s="20" t="s">
        <v>37444</v>
      </c>
      <c r="E11012" s="16">
        <v>12.0565</v>
      </c>
      <c r="F11012" s="21">
        <v>44914</v>
      </c>
    </row>
    <row r="11013" spans="1:6" ht="18.75" x14ac:dyDescent="0.3">
      <c r="A11013" s="20" t="s">
        <v>37446</v>
      </c>
      <c r="B11013" s="20" t="s">
        <v>5185</v>
      </c>
      <c r="C11013" s="20" t="s">
        <v>37445</v>
      </c>
      <c r="D11013" s="20" t="s">
        <v>37447</v>
      </c>
      <c r="E11013" s="16">
        <v>12.0565</v>
      </c>
      <c r="F11013" s="21">
        <v>44914</v>
      </c>
    </row>
    <row r="11014" spans="1:6" ht="18.75" x14ac:dyDescent="0.3">
      <c r="A11014" s="20" t="s">
        <v>37449</v>
      </c>
      <c r="B11014" s="20" t="s">
        <v>5185</v>
      </c>
      <c r="C11014" s="20" t="s">
        <v>37448</v>
      </c>
      <c r="D11014" s="20" t="s">
        <v>37450</v>
      </c>
      <c r="E11014" s="16">
        <v>12.3847</v>
      </c>
      <c r="F11014" s="21">
        <v>45041</v>
      </c>
    </row>
    <row r="11015" spans="1:6" ht="18.75" x14ac:dyDescent="0.3">
      <c r="A11015" s="20" t="s">
        <v>37452</v>
      </c>
      <c r="B11015" s="20" t="s">
        <v>5185</v>
      </c>
      <c r="C11015" s="20" t="s">
        <v>37451</v>
      </c>
      <c r="D11015" s="20" t="s">
        <v>37453</v>
      </c>
      <c r="E11015" s="16">
        <v>12.3847</v>
      </c>
      <c r="F11015" s="21">
        <v>45041</v>
      </c>
    </row>
    <row r="11016" spans="1:6" ht="18.75" x14ac:dyDescent="0.3">
      <c r="A11016" s="20" t="s">
        <v>37455</v>
      </c>
      <c r="B11016" s="20" t="s">
        <v>5185</v>
      </c>
      <c r="C11016" s="20" t="s">
        <v>37454</v>
      </c>
      <c r="D11016" s="20" t="s">
        <v>37456</v>
      </c>
      <c r="E11016" s="16">
        <v>12.283099999999999</v>
      </c>
      <c r="F11016" s="21">
        <v>45041</v>
      </c>
    </row>
    <row r="11017" spans="1:6" ht="18.75" x14ac:dyDescent="0.3">
      <c r="A11017" s="20" t="s">
        <v>37458</v>
      </c>
      <c r="B11017" s="20" t="s">
        <v>5185</v>
      </c>
      <c r="C11017" s="20" t="s">
        <v>37457</v>
      </c>
      <c r="D11017" s="20" t="s">
        <v>37459</v>
      </c>
      <c r="E11017" s="16">
        <v>12.283099999999999</v>
      </c>
      <c r="F11017" s="21">
        <v>45041</v>
      </c>
    </row>
    <row r="11018" spans="1:6" ht="18.75" x14ac:dyDescent="0.3">
      <c r="A11018" s="20" t="s">
        <v>37461</v>
      </c>
      <c r="B11018" s="20" t="s">
        <v>5185</v>
      </c>
      <c r="C11018" s="20" t="s">
        <v>37460</v>
      </c>
      <c r="D11018" s="20" t="s">
        <v>37462</v>
      </c>
      <c r="E11018" s="16">
        <v>12.178699999999999</v>
      </c>
      <c r="F11018" s="21">
        <v>45041</v>
      </c>
    </row>
    <row r="11019" spans="1:6" ht="18.75" x14ac:dyDescent="0.3">
      <c r="A11019" s="20" t="s">
        <v>37464</v>
      </c>
      <c r="B11019" s="20" t="s">
        <v>5185</v>
      </c>
      <c r="C11019" s="20" t="s">
        <v>37463</v>
      </c>
      <c r="D11019" s="20" t="s">
        <v>37465</v>
      </c>
      <c r="E11019" s="16">
        <v>12.178699999999999</v>
      </c>
      <c r="F11019" s="21">
        <v>45041</v>
      </c>
    </row>
    <row r="11020" spans="1:6" ht="18.75" x14ac:dyDescent="0.3">
      <c r="A11020" s="20" t="s">
        <v>37467</v>
      </c>
      <c r="B11020" s="20" t="s">
        <v>5185</v>
      </c>
      <c r="C11020" s="20" t="s">
        <v>37466</v>
      </c>
      <c r="D11020" s="20" t="s">
        <v>37468</v>
      </c>
      <c r="E11020" s="16">
        <v>12.0837</v>
      </c>
      <c r="F11020" s="21">
        <v>45041</v>
      </c>
    </row>
    <row r="11021" spans="1:6" ht="18.75" x14ac:dyDescent="0.3">
      <c r="A11021" s="20" t="s">
        <v>37470</v>
      </c>
      <c r="B11021" s="20" t="s">
        <v>5185</v>
      </c>
      <c r="C11021" s="20" t="s">
        <v>37469</v>
      </c>
      <c r="D11021" s="20" t="s">
        <v>37471</v>
      </c>
      <c r="E11021" s="16">
        <v>12.0837</v>
      </c>
      <c r="F11021" s="21">
        <v>45041</v>
      </c>
    </row>
    <row r="11022" spans="1:6" ht="18.75" x14ac:dyDescent="0.3">
      <c r="A11022" s="20" t="s">
        <v>37473</v>
      </c>
      <c r="B11022" s="20" t="s">
        <v>5185</v>
      </c>
      <c r="C11022" s="20" t="s">
        <v>37472</v>
      </c>
      <c r="D11022" s="20" t="s">
        <v>37474</v>
      </c>
      <c r="E11022" s="16">
        <v>12.664199999999999</v>
      </c>
      <c r="F11022" s="21">
        <v>44756</v>
      </c>
    </row>
    <row r="11023" spans="1:6" ht="18.75" x14ac:dyDescent="0.3">
      <c r="A11023" s="20" t="s">
        <v>37476</v>
      </c>
      <c r="B11023" s="20" t="s">
        <v>5185</v>
      </c>
      <c r="C11023" s="20" t="s">
        <v>37475</v>
      </c>
      <c r="D11023" s="20" t="s">
        <v>37477</v>
      </c>
      <c r="E11023" s="16">
        <v>12.664199999999999</v>
      </c>
      <c r="F11023" s="21">
        <v>44756</v>
      </c>
    </row>
    <row r="11024" spans="1:6" ht="18.75" x14ac:dyDescent="0.3">
      <c r="A11024" s="20" t="s">
        <v>37479</v>
      </c>
      <c r="B11024" s="20" t="s">
        <v>5185</v>
      </c>
      <c r="C11024" s="20" t="s">
        <v>37478</v>
      </c>
      <c r="D11024" s="20" t="s">
        <v>37480</v>
      </c>
      <c r="E11024" s="16">
        <v>12.5624</v>
      </c>
      <c r="F11024" s="21">
        <v>44756</v>
      </c>
    </row>
    <row r="11025" spans="1:6" ht="18.75" x14ac:dyDescent="0.3">
      <c r="A11025" s="20" t="s">
        <v>37482</v>
      </c>
      <c r="B11025" s="20" t="s">
        <v>5185</v>
      </c>
      <c r="C11025" s="20" t="s">
        <v>37481</v>
      </c>
      <c r="D11025" s="20" t="s">
        <v>37483</v>
      </c>
      <c r="E11025" s="16">
        <v>12.5624</v>
      </c>
      <c r="F11025" s="21">
        <v>44756</v>
      </c>
    </row>
    <row r="11026" spans="1:6" ht="18.75" x14ac:dyDescent="0.3">
      <c r="A11026" s="20" t="s">
        <v>37485</v>
      </c>
      <c r="B11026" s="20" t="s">
        <v>5185</v>
      </c>
      <c r="C11026" s="20" t="s">
        <v>37484</v>
      </c>
      <c r="D11026" s="20" t="s">
        <v>37486</v>
      </c>
      <c r="E11026" s="16">
        <v>12.313800000000001</v>
      </c>
      <c r="F11026" s="21">
        <v>45065</v>
      </c>
    </row>
    <row r="11027" spans="1:6" ht="18.75" x14ac:dyDescent="0.3">
      <c r="A11027" s="20" t="s">
        <v>37488</v>
      </c>
      <c r="B11027" s="20" t="s">
        <v>5185</v>
      </c>
      <c r="C11027" s="20" t="s">
        <v>37487</v>
      </c>
      <c r="D11027" s="20" t="s">
        <v>37489</v>
      </c>
      <c r="E11027" s="16">
        <v>12.313800000000001</v>
      </c>
      <c r="F11027" s="21">
        <v>45065</v>
      </c>
    </row>
    <row r="11028" spans="1:6" ht="18.75" x14ac:dyDescent="0.3">
      <c r="A11028" s="20" t="s">
        <v>37491</v>
      </c>
      <c r="B11028" s="20" t="s">
        <v>5185</v>
      </c>
      <c r="C11028" s="20" t="s">
        <v>37490</v>
      </c>
      <c r="D11028" s="20" t="s">
        <v>37492</v>
      </c>
      <c r="E11028" s="16">
        <v>12.2164</v>
      </c>
      <c r="F11028" s="21">
        <v>45065</v>
      </c>
    </row>
    <row r="11029" spans="1:6" ht="18.75" x14ac:dyDescent="0.3">
      <c r="A11029" s="20" t="s">
        <v>37494</v>
      </c>
      <c r="B11029" s="20" t="s">
        <v>5185</v>
      </c>
      <c r="C11029" s="20" t="s">
        <v>37493</v>
      </c>
      <c r="D11029" s="20" t="s">
        <v>37495</v>
      </c>
      <c r="E11029" s="16">
        <v>12.2164</v>
      </c>
      <c r="F11029" s="21">
        <v>45065</v>
      </c>
    </row>
    <row r="11030" spans="1:6" ht="18.75" x14ac:dyDescent="0.3">
      <c r="A11030" s="20" t="s">
        <v>37497</v>
      </c>
      <c r="B11030" s="20" t="s">
        <v>5185</v>
      </c>
      <c r="C11030" s="20" t="s">
        <v>37496</v>
      </c>
      <c r="D11030" s="20" t="s">
        <v>37498</v>
      </c>
      <c r="E11030" s="16">
        <v>11.8992</v>
      </c>
      <c r="F11030" s="21">
        <v>45077</v>
      </c>
    </row>
    <row r="11031" spans="1:6" ht="18.75" x14ac:dyDescent="0.3">
      <c r="A11031" s="20" t="s">
        <v>37500</v>
      </c>
      <c r="B11031" s="20" t="s">
        <v>5185</v>
      </c>
      <c r="C11031" s="20" t="s">
        <v>37499</v>
      </c>
      <c r="D11031" s="20" t="s">
        <v>37501</v>
      </c>
      <c r="E11031" s="16">
        <v>11.8992</v>
      </c>
      <c r="F11031" s="21">
        <v>45077</v>
      </c>
    </row>
    <row r="11032" spans="1:6" ht="18.75" x14ac:dyDescent="0.3">
      <c r="A11032" s="20" t="s">
        <v>37503</v>
      </c>
      <c r="B11032" s="20" t="s">
        <v>5185</v>
      </c>
      <c r="C11032" s="20" t="s">
        <v>37502</v>
      </c>
      <c r="D11032" s="20" t="s">
        <v>37504</v>
      </c>
      <c r="E11032" s="16">
        <v>11.806800000000001</v>
      </c>
      <c r="F11032" s="21">
        <v>45077</v>
      </c>
    </row>
    <row r="11033" spans="1:6" ht="18.75" x14ac:dyDescent="0.3">
      <c r="A11033" s="20" t="s">
        <v>37506</v>
      </c>
      <c r="B11033" s="20" t="s">
        <v>5185</v>
      </c>
      <c r="C11033" s="20" t="s">
        <v>37505</v>
      </c>
      <c r="D11033" s="20" t="s">
        <v>37507</v>
      </c>
      <c r="E11033" s="16">
        <v>11.806800000000001</v>
      </c>
      <c r="F11033" s="21">
        <v>45077</v>
      </c>
    </row>
    <row r="11034" spans="1:6" ht="18.75" x14ac:dyDescent="0.3">
      <c r="A11034" s="20" t="s">
        <v>37509</v>
      </c>
      <c r="B11034" s="20" t="s">
        <v>5185</v>
      </c>
      <c r="C11034" s="20" t="s">
        <v>37508</v>
      </c>
      <c r="D11034" s="20" t="s">
        <v>37510</v>
      </c>
      <c r="E11034" s="16">
        <v>11.752599999999999</v>
      </c>
      <c r="F11034" s="21">
        <v>45076</v>
      </c>
    </row>
    <row r="11035" spans="1:6" ht="18.75" x14ac:dyDescent="0.3">
      <c r="A11035" s="20" t="s">
        <v>37512</v>
      </c>
      <c r="B11035" s="20" t="s">
        <v>5185</v>
      </c>
      <c r="C11035" s="20" t="s">
        <v>37511</v>
      </c>
      <c r="D11035" s="20" t="s">
        <v>37513</v>
      </c>
      <c r="E11035" s="16">
        <v>11.7515</v>
      </c>
      <c r="F11035" s="21">
        <v>45076</v>
      </c>
    </row>
    <row r="11036" spans="1:6" ht="18.75" x14ac:dyDescent="0.3">
      <c r="A11036" s="20" t="s">
        <v>37515</v>
      </c>
      <c r="B11036" s="20" t="s">
        <v>5185</v>
      </c>
      <c r="C11036" s="20" t="s">
        <v>37514</v>
      </c>
      <c r="D11036" s="20" t="s">
        <v>37516</v>
      </c>
      <c r="E11036" s="16">
        <v>11.6622</v>
      </c>
      <c r="F11036" s="21">
        <v>45076</v>
      </c>
    </row>
    <row r="11037" spans="1:6" ht="18.75" x14ac:dyDescent="0.3">
      <c r="A11037" s="20" t="s">
        <v>37518</v>
      </c>
      <c r="B11037" s="20" t="s">
        <v>5185</v>
      </c>
      <c r="C11037" s="20" t="s">
        <v>37517</v>
      </c>
      <c r="D11037" s="20" t="s">
        <v>37519</v>
      </c>
      <c r="E11037" s="16">
        <v>11.6622</v>
      </c>
      <c r="F11037" s="21">
        <v>45076</v>
      </c>
    </row>
    <row r="11038" spans="1:6" ht="18.75" x14ac:dyDescent="0.3">
      <c r="A11038" s="20" t="s">
        <v>37521</v>
      </c>
      <c r="B11038" s="20" t="s">
        <v>5185</v>
      </c>
      <c r="C11038" s="20" t="s">
        <v>37520</v>
      </c>
      <c r="D11038" s="20" t="s">
        <v>37522</v>
      </c>
      <c r="E11038" s="16">
        <v>11.901999999999999</v>
      </c>
      <c r="F11038" s="21">
        <v>45134</v>
      </c>
    </row>
    <row r="11039" spans="1:6" ht="18.75" x14ac:dyDescent="0.3">
      <c r="A11039" s="20" t="s">
        <v>37524</v>
      </c>
      <c r="B11039" s="20" t="s">
        <v>5185</v>
      </c>
      <c r="C11039" s="20" t="s">
        <v>37523</v>
      </c>
      <c r="D11039" s="20" t="s">
        <v>37525</v>
      </c>
      <c r="E11039" s="16">
        <v>11.902100000000001</v>
      </c>
      <c r="F11039" s="21">
        <v>45134</v>
      </c>
    </row>
    <row r="11040" spans="1:6" ht="18.75" x14ac:dyDescent="0.3">
      <c r="A11040" s="20" t="s">
        <v>37527</v>
      </c>
      <c r="B11040" s="20" t="s">
        <v>5185</v>
      </c>
      <c r="C11040" s="20" t="s">
        <v>37526</v>
      </c>
      <c r="D11040" s="20" t="s">
        <v>37528</v>
      </c>
      <c r="E11040" s="16">
        <v>11.8063</v>
      </c>
      <c r="F11040" s="21">
        <v>45134</v>
      </c>
    </row>
    <row r="11041" spans="1:6" ht="18.75" x14ac:dyDescent="0.3">
      <c r="A11041" s="20" t="s">
        <v>37530</v>
      </c>
      <c r="B11041" s="20" t="s">
        <v>5185</v>
      </c>
      <c r="C11041" s="20" t="s">
        <v>37529</v>
      </c>
      <c r="D11041" s="20" t="s">
        <v>37531</v>
      </c>
      <c r="E11041" s="16">
        <v>11.8064</v>
      </c>
      <c r="F11041" s="21">
        <v>45134</v>
      </c>
    </row>
    <row r="11042" spans="1:6" ht="18.75" x14ac:dyDescent="0.3">
      <c r="A11042" s="20" t="s">
        <v>37533</v>
      </c>
      <c r="B11042" s="20" t="s">
        <v>5185</v>
      </c>
      <c r="C11042" s="20" t="s">
        <v>37532</v>
      </c>
      <c r="D11042" s="20" t="s">
        <v>37534</v>
      </c>
      <c r="E11042" s="16">
        <v>11.2012</v>
      </c>
      <c r="F11042" s="21">
        <v>45134</v>
      </c>
    </row>
    <row r="11043" spans="1:6" ht="18.75" x14ac:dyDescent="0.3">
      <c r="A11043" s="20" t="s">
        <v>37536</v>
      </c>
      <c r="B11043" s="20" t="s">
        <v>5185</v>
      </c>
      <c r="C11043" s="20" t="s">
        <v>37535</v>
      </c>
      <c r="D11043" s="20" t="s">
        <v>37537</v>
      </c>
      <c r="E11043" s="16">
        <v>11.1516</v>
      </c>
      <c r="F11043" s="21">
        <v>45134</v>
      </c>
    </row>
    <row r="11044" spans="1:6" ht="18.75" x14ac:dyDescent="0.3">
      <c r="A11044" s="20" t="s">
        <v>37539</v>
      </c>
      <c r="B11044" s="20" t="s">
        <v>5185</v>
      </c>
      <c r="C11044" s="20" t="s">
        <v>37538</v>
      </c>
      <c r="D11044" s="20" t="s">
        <v>37540</v>
      </c>
      <c r="E11044" s="16">
        <v>11.2012</v>
      </c>
      <c r="F11044" s="21">
        <v>45134</v>
      </c>
    </row>
    <row r="11045" spans="1:6" ht="18.75" x14ac:dyDescent="0.3">
      <c r="A11045" s="20" t="s">
        <v>37542</v>
      </c>
      <c r="B11045" s="20" t="s">
        <v>5185</v>
      </c>
      <c r="C11045" s="20" t="s">
        <v>37541</v>
      </c>
      <c r="D11045" s="20" t="s">
        <v>37543</v>
      </c>
      <c r="E11045" s="16">
        <v>11.1516</v>
      </c>
      <c r="F11045" s="21">
        <v>45134</v>
      </c>
    </row>
    <row r="11046" spans="1:6" ht="18.75" x14ac:dyDescent="0.3">
      <c r="A11046" s="20" t="s">
        <v>37545</v>
      </c>
      <c r="B11046" s="20" t="s">
        <v>5185</v>
      </c>
      <c r="C11046" s="20" t="s">
        <v>37544</v>
      </c>
      <c r="D11046" s="20" t="s">
        <v>37546</v>
      </c>
      <c r="E11046" s="16">
        <v>11.065</v>
      </c>
      <c r="F11046" s="21">
        <v>45134</v>
      </c>
    </row>
    <row r="11047" spans="1:6" ht="18.75" x14ac:dyDescent="0.3">
      <c r="A11047" s="20" t="s">
        <v>37548</v>
      </c>
      <c r="B11047" s="20" t="s">
        <v>5185</v>
      </c>
      <c r="C11047" s="20" t="s">
        <v>37547</v>
      </c>
      <c r="D11047" s="20" t="s">
        <v>37549</v>
      </c>
      <c r="E11047" s="16">
        <v>11.065099999999999</v>
      </c>
      <c r="F11047" s="21">
        <v>45134</v>
      </c>
    </row>
    <row r="11048" spans="1:6" ht="18.75" x14ac:dyDescent="0.3">
      <c r="A11048" s="20" t="s">
        <v>37551</v>
      </c>
      <c r="B11048" s="20" t="s">
        <v>5185</v>
      </c>
      <c r="C11048" s="20" t="s">
        <v>37550</v>
      </c>
      <c r="D11048" s="20" t="s">
        <v>37552</v>
      </c>
      <c r="E11048" s="16">
        <v>11.026400000000001</v>
      </c>
      <c r="F11048" s="21">
        <v>45134</v>
      </c>
    </row>
    <row r="11049" spans="1:6" ht="18.75" x14ac:dyDescent="0.3">
      <c r="A11049" s="20" t="s">
        <v>37554</v>
      </c>
      <c r="B11049" s="20" t="s">
        <v>5185</v>
      </c>
      <c r="C11049" s="20" t="s">
        <v>37553</v>
      </c>
      <c r="D11049" s="20" t="s">
        <v>37555</v>
      </c>
      <c r="E11049" s="16">
        <v>11.026400000000001</v>
      </c>
      <c r="F11049" s="21">
        <v>45134</v>
      </c>
    </row>
    <row r="11050" spans="1:6" ht="18.75" x14ac:dyDescent="0.3">
      <c r="A11050" s="20" t="s">
        <v>37557</v>
      </c>
      <c r="B11050" s="20" t="s">
        <v>5185</v>
      </c>
      <c r="C11050" s="20" t="s">
        <v>37556</v>
      </c>
      <c r="D11050" s="20" t="s">
        <v>37558</v>
      </c>
      <c r="E11050" s="16">
        <v>10.951499999999999</v>
      </c>
      <c r="F11050" s="21">
        <v>45134</v>
      </c>
    </row>
    <row r="11051" spans="1:6" ht="18.75" x14ac:dyDescent="0.3">
      <c r="A11051" s="20" t="s">
        <v>37560</v>
      </c>
      <c r="B11051" s="20" t="s">
        <v>5185</v>
      </c>
      <c r="C11051" s="20" t="s">
        <v>37559</v>
      </c>
      <c r="D11051" s="20" t="s">
        <v>37561</v>
      </c>
      <c r="E11051" s="16">
        <v>10.951499999999999</v>
      </c>
      <c r="F11051" s="21">
        <v>45134</v>
      </c>
    </row>
    <row r="11052" spans="1:6" ht="18.75" x14ac:dyDescent="0.3">
      <c r="A11052" s="20" t="s">
        <v>37563</v>
      </c>
      <c r="B11052" s="20" t="s">
        <v>5185</v>
      </c>
      <c r="C11052" s="20" t="s">
        <v>37562</v>
      </c>
      <c r="D11052" s="20" t="s">
        <v>37564</v>
      </c>
      <c r="E11052" s="16">
        <v>10.914300000000001</v>
      </c>
      <c r="F11052" s="21">
        <v>45134</v>
      </c>
    </row>
    <row r="11053" spans="1:6" ht="18.75" x14ac:dyDescent="0.3">
      <c r="A11053" s="20" t="s">
        <v>37566</v>
      </c>
      <c r="B11053" s="20" t="s">
        <v>5185</v>
      </c>
      <c r="C11053" s="20" t="s">
        <v>37565</v>
      </c>
      <c r="D11053" s="20" t="s">
        <v>37567</v>
      </c>
      <c r="E11053" s="16">
        <v>10.914300000000001</v>
      </c>
      <c r="F11053" s="21">
        <v>45134</v>
      </c>
    </row>
    <row r="11054" spans="1:6" ht="18.75" x14ac:dyDescent="0.3">
      <c r="A11054" s="20" t="s">
        <v>37569</v>
      </c>
      <c r="B11054" s="20" t="s">
        <v>5185</v>
      </c>
      <c r="C11054" s="20" t="s">
        <v>37568</v>
      </c>
      <c r="D11054" s="20" t="s">
        <v>37570</v>
      </c>
      <c r="E11054" s="16">
        <v>10.9255</v>
      </c>
      <c r="F11054" s="21">
        <v>45134</v>
      </c>
    </row>
    <row r="11055" spans="1:6" ht="18.75" x14ac:dyDescent="0.3">
      <c r="A11055" s="20" t="s">
        <v>37572</v>
      </c>
      <c r="B11055" s="20" t="s">
        <v>5185</v>
      </c>
      <c r="C11055" s="20" t="s">
        <v>37571</v>
      </c>
      <c r="D11055" s="20" t="s">
        <v>37573</v>
      </c>
      <c r="E11055" s="16">
        <v>10.9255</v>
      </c>
      <c r="F11055" s="21">
        <v>45134</v>
      </c>
    </row>
    <row r="11056" spans="1:6" ht="18.75" x14ac:dyDescent="0.3">
      <c r="A11056" s="20" t="s">
        <v>37575</v>
      </c>
      <c r="B11056" s="20" t="s">
        <v>5185</v>
      </c>
      <c r="C11056" s="20" t="s">
        <v>37574</v>
      </c>
      <c r="D11056" s="20" t="s">
        <v>37576</v>
      </c>
      <c r="E11056" s="16">
        <v>10.8866</v>
      </c>
      <c r="F11056" s="21">
        <v>45134</v>
      </c>
    </row>
    <row r="11057" spans="1:6" ht="18.75" x14ac:dyDescent="0.3">
      <c r="A11057" s="20" t="s">
        <v>37578</v>
      </c>
      <c r="B11057" s="20" t="s">
        <v>5185</v>
      </c>
      <c r="C11057" s="20" t="s">
        <v>37577</v>
      </c>
      <c r="D11057" s="20" t="s">
        <v>37579</v>
      </c>
      <c r="E11057" s="16">
        <v>10.8866</v>
      </c>
      <c r="F11057" s="21">
        <v>45134</v>
      </c>
    </row>
    <row r="11058" spans="1:6" ht="18.75" x14ac:dyDescent="0.3">
      <c r="A11058" s="20" t="s">
        <v>37581</v>
      </c>
      <c r="B11058" s="20" t="s">
        <v>5185</v>
      </c>
      <c r="C11058" s="20" t="s">
        <v>37580</v>
      </c>
      <c r="D11058" s="20" t="s">
        <v>37582</v>
      </c>
      <c r="E11058" s="16">
        <v>10.9123</v>
      </c>
      <c r="F11058" s="21">
        <v>45134</v>
      </c>
    </row>
    <row r="11059" spans="1:6" ht="18.75" x14ac:dyDescent="0.3">
      <c r="A11059" s="20" t="s">
        <v>37584</v>
      </c>
      <c r="B11059" s="20" t="s">
        <v>5185</v>
      </c>
      <c r="C11059" s="20" t="s">
        <v>37583</v>
      </c>
      <c r="D11059" s="20" t="s">
        <v>37585</v>
      </c>
      <c r="E11059" s="16">
        <v>10.9123</v>
      </c>
      <c r="F11059" s="21">
        <v>45134</v>
      </c>
    </row>
    <row r="11060" spans="1:6" ht="18.75" x14ac:dyDescent="0.3">
      <c r="A11060" s="20" t="s">
        <v>37587</v>
      </c>
      <c r="B11060" s="20" t="s">
        <v>5185</v>
      </c>
      <c r="C11060" s="20" t="s">
        <v>37586</v>
      </c>
      <c r="D11060" s="20" t="s">
        <v>37588</v>
      </c>
      <c r="E11060" s="16">
        <v>10.874499999999999</v>
      </c>
      <c r="F11060" s="21">
        <v>45134</v>
      </c>
    </row>
    <row r="11061" spans="1:6" ht="18.75" x14ac:dyDescent="0.3">
      <c r="A11061" s="20" t="s">
        <v>37590</v>
      </c>
      <c r="B11061" s="20" t="s">
        <v>5185</v>
      </c>
      <c r="C11061" s="20" t="s">
        <v>37589</v>
      </c>
      <c r="D11061" s="20" t="s">
        <v>37591</v>
      </c>
      <c r="E11061" s="16">
        <v>10.874499999999999</v>
      </c>
      <c r="F11061" s="21">
        <v>45134</v>
      </c>
    </row>
    <row r="11062" spans="1:6" ht="18.75" x14ac:dyDescent="0.3">
      <c r="A11062" s="20" t="s">
        <v>37593</v>
      </c>
      <c r="B11062" s="20" t="s">
        <v>5185</v>
      </c>
      <c r="C11062" s="20" t="s">
        <v>37592</v>
      </c>
      <c r="D11062" s="20" t="s">
        <v>37594</v>
      </c>
      <c r="E11062" s="16">
        <v>10.8043</v>
      </c>
      <c r="F11062" s="21">
        <v>45134</v>
      </c>
    </row>
    <row r="11063" spans="1:6" ht="18.75" x14ac:dyDescent="0.3">
      <c r="A11063" s="20" t="s">
        <v>37596</v>
      </c>
      <c r="B11063" s="20" t="s">
        <v>5185</v>
      </c>
      <c r="C11063" s="20" t="s">
        <v>37595</v>
      </c>
      <c r="D11063" s="20" t="s">
        <v>37597</v>
      </c>
      <c r="E11063" s="16">
        <v>10.8043</v>
      </c>
      <c r="F11063" s="21">
        <v>45134</v>
      </c>
    </row>
    <row r="11064" spans="1:6" ht="18.75" x14ac:dyDescent="0.3">
      <c r="A11064" s="20" t="s">
        <v>37599</v>
      </c>
      <c r="B11064" s="20" t="s">
        <v>5185</v>
      </c>
      <c r="C11064" s="20" t="s">
        <v>37598</v>
      </c>
      <c r="D11064" s="20" t="s">
        <v>37600</v>
      </c>
      <c r="E11064" s="16">
        <v>10.765599999999999</v>
      </c>
      <c r="F11064" s="21">
        <v>45134</v>
      </c>
    </row>
    <row r="11065" spans="1:6" ht="18.75" x14ac:dyDescent="0.3">
      <c r="A11065" s="20" t="s">
        <v>37602</v>
      </c>
      <c r="B11065" s="20" t="s">
        <v>5185</v>
      </c>
      <c r="C11065" s="20" t="s">
        <v>37601</v>
      </c>
      <c r="D11065" s="20" t="s">
        <v>37603</v>
      </c>
      <c r="E11065" s="16">
        <v>10.765599999999999</v>
      </c>
      <c r="F11065" s="21">
        <v>45134</v>
      </c>
    </row>
    <row r="11066" spans="1:6" ht="18.75" x14ac:dyDescent="0.3">
      <c r="A11066" s="20" t="s">
        <v>37605</v>
      </c>
      <c r="B11066" s="20" t="s">
        <v>5185</v>
      </c>
      <c r="C11066" s="20" t="s">
        <v>37604</v>
      </c>
      <c r="D11066" s="20" t="s">
        <v>37606</v>
      </c>
      <c r="E11066" s="16">
        <v>10.785399999999999</v>
      </c>
      <c r="F11066" s="21">
        <v>45134</v>
      </c>
    </row>
    <row r="11067" spans="1:6" ht="18.75" x14ac:dyDescent="0.3">
      <c r="A11067" s="20" t="s">
        <v>37608</v>
      </c>
      <c r="B11067" s="20" t="s">
        <v>5185</v>
      </c>
      <c r="C11067" s="20" t="s">
        <v>37607</v>
      </c>
      <c r="D11067" s="20" t="s">
        <v>37609</v>
      </c>
      <c r="E11067" s="16">
        <v>10.7859</v>
      </c>
      <c r="F11067" s="21">
        <v>45134</v>
      </c>
    </row>
    <row r="11068" spans="1:6" ht="18.75" x14ac:dyDescent="0.3">
      <c r="A11068" s="20" t="s">
        <v>37611</v>
      </c>
      <c r="B11068" s="20" t="s">
        <v>5185</v>
      </c>
      <c r="C11068" s="20" t="s">
        <v>37610</v>
      </c>
      <c r="D11068" s="20" t="s">
        <v>37612</v>
      </c>
      <c r="E11068" s="16">
        <v>10.751300000000001</v>
      </c>
      <c r="F11068" s="21">
        <v>45134</v>
      </c>
    </row>
    <row r="11069" spans="1:6" ht="18.75" x14ac:dyDescent="0.3">
      <c r="A11069" s="20" t="s">
        <v>37614</v>
      </c>
      <c r="B11069" s="20" t="s">
        <v>5185</v>
      </c>
      <c r="C11069" s="20" t="s">
        <v>37613</v>
      </c>
      <c r="D11069" s="20" t="s">
        <v>37615</v>
      </c>
      <c r="E11069" s="16">
        <v>10.751300000000001</v>
      </c>
      <c r="F11069" s="21">
        <v>45134</v>
      </c>
    </row>
    <row r="11070" spans="1:6" ht="18.75" x14ac:dyDescent="0.3">
      <c r="A11070" s="20" t="s">
        <v>37617</v>
      </c>
      <c r="B11070" s="20" t="s">
        <v>5185</v>
      </c>
      <c r="C11070" s="20" t="s">
        <v>37616</v>
      </c>
      <c r="D11070" s="20" t="s">
        <v>37618</v>
      </c>
      <c r="E11070" s="16">
        <v>10.7713</v>
      </c>
      <c r="F11070" s="21">
        <v>45134</v>
      </c>
    </row>
    <row r="11071" spans="1:6" ht="18.75" x14ac:dyDescent="0.3">
      <c r="A11071" s="20" t="s">
        <v>37620</v>
      </c>
      <c r="B11071" s="20" t="s">
        <v>5185</v>
      </c>
      <c r="C11071" s="20" t="s">
        <v>37619</v>
      </c>
      <c r="D11071" s="20" t="s">
        <v>37621</v>
      </c>
      <c r="E11071" s="16">
        <v>10.7713</v>
      </c>
      <c r="F11071" s="21">
        <v>45134</v>
      </c>
    </row>
    <row r="11072" spans="1:6" ht="18.75" x14ac:dyDescent="0.3">
      <c r="A11072" s="20" t="s">
        <v>37623</v>
      </c>
      <c r="B11072" s="20" t="s">
        <v>5185</v>
      </c>
      <c r="C11072" s="20" t="s">
        <v>37622</v>
      </c>
      <c r="D11072" s="20" t="s">
        <v>37624</v>
      </c>
      <c r="E11072" s="16">
        <v>10.739800000000001</v>
      </c>
      <c r="F11072" s="21">
        <v>45134</v>
      </c>
    </row>
    <row r="11073" spans="1:6" ht="18.75" x14ac:dyDescent="0.3">
      <c r="A11073" s="20" t="s">
        <v>37626</v>
      </c>
      <c r="B11073" s="20" t="s">
        <v>5185</v>
      </c>
      <c r="C11073" s="20" t="s">
        <v>37625</v>
      </c>
      <c r="D11073" s="20" t="s">
        <v>37627</v>
      </c>
      <c r="E11073" s="16">
        <v>10.739800000000001</v>
      </c>
      <c r="F11073" s="21">
        <v>45134</v>
      </c>
    </row>
    <row r="11074" spans="1:6" ht="18.75" x14ac:dyDescent="0.3">
      <c r="A11074" s="20" t="s">
        <v>37629</v>
      </c>
      <c r="B11074" s="20" t="s">
        <v>5185</v>
      </c>
      <c r="C11074" s="20" t="s">
        <v>37628</v>
      </c>
      <c r="D11074" s="20" t="s">
        <v>37630</v>
      </c>
      <c r="E11074" s="16">
        <v>10.768800000000001</v>
      </c>
      <c r="F11074" s="21">
        <v>45134</v>
      </c>
    </row>
    <row r="11075" spans="1:6" ht="18.75" x14ac:dyDescent="0.3">
      <c r="A11075" s="20" t="s">
        <v>37632</v>
      </c>
      <c r="B11075" s="20" t="s">
        <v>5185</v>
      </c>
      <c r="C11075" s="20" t="s">
        <v>37631</v>
      </c>
      <c r="D11075" s="20" t="s">
        <v>37633</v>
      </c>
      <c r="E11075" s="16">
        <v>10.768800000000001</v>
      </c>
      <c r="F11075" s="21">
        <v>45134</v>
      </c>
    </row>
    <row r="11076" spans="1:6" ht="18.75" x14ac:dyDescent="0.3">
      <c r="A11076" s="20" t="s">
        <v>37635</v>
      </c>
      <c r="B11076" s="20" t="s">
        <v>5185</v>
      </c>
      <c r="C11076" s="20" t="s">
        <v>37634</v>
      </c>
      <c r="D11076" s="20" t="s">
        <v>37636</v>
      </c>
      <c r="E11076" s="16">
        <v>10.740500000000001</v>
      </c>
      <c r="F11076" s="21">
        <v>45134</v>
      </c>
    </row>
    <row r="11077" spans="1:6" ht="18.75" x14ac:dyDescent="0.3">
      <c r="A11077" s="20" t="s">
        <v>37638</v>
      </c>
      <c r="B11077" s="20" t="s">
        <v>5185</v>
      </c>
      <c r="C11077" s="20" t="s">
        <v>37637</v>
      </c>
      <c r="D11077" s="20" t="s">
        <v>37639</v>
      </c>
      <c r="E11077" s="16">
        <v>10.740500000000001</v>
      </c>
      <c r="F11077" s="21">
        <v>45134</v>
      </c>
    </row>
    <row r="11078" spans="1:6" ht="18.75" x14ac:dyDescent="0.3">
      <c r="A11078" s="20" t="s">
        <v>37641</v>
      </c>
      <c r="B11078" s="20" t="s">
        <v>5185</v>
      </c>
      <c r="C11078" s="20" t="s">
        <v>37640</v>
      </c>
      <c r="D11078" s="20" t="s">
        <v>37642</v>
      </c>
      <c r="E11078" s="16">
        <v>10.7508</v>
      </c>
      <c r="F11078" s="21">
        <v>45134</v>
      </c>
    </row>
    <row r="11079" spans="1:6" ht="18.75" x14ac:dyDescent="0.3">
      <c r="A11079" s="20" t="s">
        <v>37644</v>
      </c>
      <c r="B11079" s="20" t="s">
        <v>5185</v>
      </c>
      <c r="C11079" s="20" t="s">
        <v>37643</v>
      </c>
      <c r="D11079" s="20" t="s">
        <v>37645</v>
      </c>
      <c r="E11079" s="16">
        <v>10.751200000000001</v>
      </c>
      <c r="F11079" s="21">
        <v>45134</v>
      </c>
    </row>
    <row r="11080" spans="1:6" ht="18.75" x14ac:dyDescent="0.3">
      <c r="A11080" s="20" t="s">
        <v>37647</v>
      </c>
      <c r="B11080" s="20" t="s">
        <v>5185</v>
      </c>
      <c r="C11080" s="20" t="s">
        <v>37646</v>
      </c>
      <c r="D11080" s="20" t="s">
        <v>37648</v>
      </c>
      <c r="E11080" s="16">
        <v>10.7232</v>
      </c>
      <c r="F11080" s="21">
        <v>45134</v>
      </c>
    </row>
    <row r="11081" spans="1:6" ht="18.75" x14ac:dyDescent="0.3">
      <c r="A11081" s="20" t="s">
        <v>37650</v>
      </c>
      <c r="B11081" s="20" t="s">
        <v>5185</v>
      </c>
      <c r="C11081" s="20" t="s">
        <v>37649</v>
      </c>
      <c r="D11081" s="20" t="s">
        <v>37651</v>
      </c>
      <c r="E11081" s="16">
        <v>10.7232</v>
      </c>
      <c r="F11081" s="21">
        <v>45134</v>
      </c>
    </row>
    <row r="11082" spans="1:6" ht="18.75" x14ac:dyDescent="0.3">
      <c r="A11082" s="20" t="s">
        <v>37653</v>
      </c>
      <c r="B11082" s="20" t="s">
        <v>5185</v>
      </c>
      <c r="C11082" s="20" t="s">
        <v>37652</v>
      </c>
      <c r="D11082" s="20" t="s">
        <v>37654</v>
      </c>
      <c r="E11082" s="16">
        <v>10.729100000000001</v>
      </c>
      <c r="F11082" s="21">
        <v>45134</v>
      </c>
    </row>
    <row r="11083" spans="1:6" ht="18.75" x14ac:dyDescent="0.3">
      <c r="A11083" s="20" t="s">
        <v>37656</v>
      </c>
      <c r="B11083" s="20" t="s">
        <v>5185</v>
      </c>
      <c r="C11083" s="20" t="s">
        <v>37655</v>
      </c>
      <c r="D11083" s="20" t="s">
        <v>37657</v>
      </c>
      <c r="E11083" s="16">
        <v>10.729100000000001</v>
      </c>
      <c r="F11083" s="21">
        <v>45134</v>
      </c>
    </row>
    <row r="11084" spans="1:6" ht="18.75" x14ac:dyDescent="0.3">
      <c r="A11084" s="20" t="s">
        <v>37659</v>
      </c>
      <c r="B11084" s="20" t="s">
        <v>5185</v>
      </c>
      <c r="C11084" s="20" t="s">
        <v>37658</v>
      </c>
      <c r="D11084" s="20" t="s">
        <v>37660</v>
      </c>
      <c r="E11084" s="16">
        <v>10.7021</v>
      </c>
      <c r="F11084" s="21">
        <v>45134</v>
      </c>
    </row>
    <row r="11085" spans="1:6" ht="18.75" x14ac:dyDescent="0.3">
      <c r="A11085" s="20" t="s">
        <v>37662</v>
      </c>
      <c r="B11085" s="20" t="s">
        <v>5185</v>
      </c>
      <c r="C11085" s="20" t="s">
        <v>37661</v>
      </c>
      <c r="D11085" s="20" t="s">
        <v>37663</v>
      </c>
      <c r="E11085" s="16">
        <v>10.7021</v>
      </c>
      <c r="F11085" s="21">
        <v>45134</v>
      </c>
    </row>
    <row r="11086" spans="1:6" ht="18.75" x14ac:dyDescent="0.3">
      <c r="A11086" s="20" t="s">
        <v>37665</v>
      </c>
      <c r="B11086" s="20" t="s">
        <v>5185</v>
      </c>
      <c r="C11086" s="20" t="s">
        <v>37664</v>
      </c>
      <c r="D11086" s="20" t="s">
        <v>37666</v>
      </c>
      <c r="E11086" s="16">
        <v>10.665100000000001</v>
      </c>
      <c r="F11086" s="21">
        <v>45134</v>
      </c>
    </row>
    <row r="11087" spans="1:6" ht="18.75" x14ac:dyDescent="0.3">
      <c r="A11087" s="20" t="s">
        <v>37668</v>
      </c>
      <c r="B11087" s="20" t="s">
        <v>5185</v>
      </c>
      <c r="C11087" s="20" t="s">
        <v>37667</v>
      </c>
      <c r="D11087" s="20" t="s">
        <v>37669</v>
      </c>
      <c r="E11087" s="16">
        <v>10.665100000000001</v>
      </c>
      <c r="F11087" s="21">
        <v>45134</v>
      </c>
    </row>
    <row r="11088" spans="1:6" ht="18.75" x14ac:dyDescent="0.3">
      <c r="A11088" s="20" t="s">
        <v>37671</v>
      </c>
      <c r="B11088" s="20" t="s">
        <v>5185</v>
      </c>
      <c r="C11088" s="20" t="s">
        <v>37670</v>
      </c>
      <c r="D11088" s="20" t="s">
        <v>37672</v>
      </c>
      <c r="E11088" s="16">
        <v>10.6393</v>
      </c>
      <c r="F11088" s="21">
        <v>45134</v>
      </c>
    </row>
    <row r="11089" spans="1:6" ht="18.75" x14ac:dyDescent="0.3">
      <c r="A11089" s="20" t="s">
        <v>37674</v>
      </c>
      <c r="B11089" s="20" t="s">
        <v>5185</v>
      </c>
      <c r="C11089" s="20" t="s">
        <v>37673</v>
      </c>
      <c r="D11089" s="20" t="s">
        <v>37675</v>
      </c>
      <c r="E11089" s="16">
        <v>10.6393</v>
      </c>
      <c r="F11089" s="21">
        <v>45134</v>
      </c>
    </row>
    <row r="11090" spans="1:6" ht="18.75" x14ac:dyDescent="0.3">
      <c r="A11090" s="20" t="s">
        <v>37677</v>
      </c>
      <c r="B11090" s="20" t="s">
        <v>5185</v>
      </c>
      <c r="C11090" s="20" t="s">
        <v>37676</v>
      </c>
      <c r="D11090" s="20" t="s">
        <v>37678</v>
      </c>
      <c r="E11090" s="16">
        <v>10.651899999999999</v>
      </c>
      <c r="F11090" s="21">
        <v>45134</v>
      </c>
    </row>
    <row r="11091" spans="1:6" ht="18.75" x14ac:dyDescent="0.3">
      <c r="A11091" s="20" t="s">
        <v>37680</v>
      </c>
      <c r="B11091" s="20" t="s">
        <v>5185</v>
      </c>
      <c r="C11091" s="20" t="s">
        <v>37679</v>
      </c>
      <c r="D11091" s="20" t="s">
        <v>37681</v>
      </c>
      <c r="E11091" s="16">
        <v>10.6518</v>
      </c>
      <c r="F11091" s="21">
        <v>45134</v>
      </c>
    </row>
    <row r="11092" spans="1:6" ht="18.75" x14ac:dyDescent="0.3">
      <c r="A11092" s="20" t="s">
        <v>37683</v>
      </c>
      <c r="B11092" s="20" t="s">
        <v>5185</v>
      </c>
      <c r="C11092" s="20" t="s">
        <v>37682</v>
      </c>
      <c r="D11092" s="20" t="s">
        <v>37684</v>
      </c>
      <c r="E11092" s="16">
        <v>10.626099999999999</v>
      </c>
      <c r="F11092" s="21">
        <v>45134</v>
      </c>
    </row>
    <row r="11093" spans="1:6" ht="18.75" x14ac:dyDescent="0.3">
      <c r="A11093" s="20" t="s">
        <v>37686</v>
      </c>
      <c r="B11093" s="20" t="s">
        <v>5185</v>
      </c>
      <c r="C11093" s="20" t="s">
        <v>37685</v>
      </c>
      <c r="D11093" s="20" t="s">
        <v>37687</v>
      </c>
      <c r="E11093" s="16">
        <v>10.626099999999999</v>
      </c>
      <c r="F11093" s="21">
        <v>45134</v>
      </c>
    </row>
    <row r="11094" spans="1:6" ht="18.75" x14ac:dyDescent="0.3">
      <c r="A11094" s="20" t="s">
        <v>37689</v>
      </c>
      <c r="B11094" s="20" t="s">
        <v>5185</v>
      </c>
      <c r="C11094" s="20" t="s">
        <v>37688</v>
      </c>
      <c r="D11094" s="20" t="s">
        <v>37690</v>
      </c>
      <c r="E11094" s="16">
        <v>10.748900000000001</v>
      </c>
      <c r="F11094" s="21">
        <v>45134</v>
      </c>
    </row>
    <row r="11095" spans="1:6" ht="18.75" x14ac:dyDescent="0.3">
      <c r="A11095" s="20" t="s">
        <v>37692</v>
      </c>
      <c r="B11095" s="20" t="s">
        <v>5185</v>
      </c>
      <c r="C11095" s="20" t="s">
        <v>37691</v>
      </c>
      <c r="D11095" s="20" t="s">
        <v>37693</v>
      </c>
      <c r="E11095" s="16">
        <v>10.748900000000001</v>
      </c>
      <c r="F11095" s="21">
        <v>45134</v>
      </c>
    </row>
    <row r="11096" spans="1:6" ht="18.75" x14ac:dyDescent="0.3">
      <c r="A11096" s="20" t="s">
        <v>37695</v>
      </c>
      <c r="B11096" s="20" t="s">
        <v>5185</v>
      </c>
      <c r="C11096" s="20" t="s">
        <v>37694</v>
      </c>
      <c r="D11096" s="20" t="s">
        <v>37696</v>
      </c>
      <c r="E11096" s="16">
        <v>10.723800000000001</v>
      </c>
      <c r="F11096" s="21">
        <v>45134</v>
      </c>
    </row>
    <row r="11097" spans="1:6" ht="18.75" x14ac:dyDescent="0.3">
      <c r="A11097" s="20" t="s">
        <v>37698</v>
      </c>
      <c r="B11097" s="20" t="s">
        <v>5185</v>
      </c>
      <c r="C11097" s="20" t="s">
        <v>37697</v>
      </c>
      <c r="D11097" s="20" t="s">
        <v>37699</v>
      </c>
      <c r="E11097" s="16">
        <v>10.723800000000001</v>
      </c>
      <c r="F11097" s="21">
        <v>45134</v>
      </c>
    </row>
    <row r="11098" spans="1:6" ht="18.75" x14ac:dyDescent="0.3">
      <c r="A11098" s="20" t="s">
        <v>37701</v>
      </c>
      <c r="B11098" s="20" t="s">
        <v>5185</v>
      </c>
      <c r="C11098" s="20" t="s">
        <v>37700</v>
      </c>
      <c r="D11098" s="20" t="s">
        <v>37702</v>
      </c>
      <c r="E11098" s="16">
        <v>10.687799999999999</v>
      </c>
      <c r="F11098" s="21">
        <v>45134</v>
      </c>
    </row>
    <row r="11099" spans="1:6" ht="18.75" x14ac:dyDescent="0.3">
      <c r="A11099" s="20" t="s">
        <v>37704</v>
      </c>
      <c r="B11099" s="20" t="s">
        <v>5185</v>
      </c>
      <c r="C11099" s="20" t="s">
        <v>37703</v>
      </c>
      <c r="D11099" s="20" t="s">
        <v>37705</v>
      </c>
      <c r="E11099" s="16">
        <v>10.6866</v>
      </c>
      <c r="F11099" s="21">
        <v>45134</v>
      </c>
    </row>
    <row r="11100" spans="1:6" ht="18.75" x14ac:dyDescent="0.3">
      <c r="A11100" s="20" t="s">
        <v>37707</v>
      </c>
      <c r="B11100" s="20" t="s">
        <v>5185</v>
      </c>
      <c r="C11100" s="20" t="s">
        <v>37706</v>
      </c>
      <c r="D11100" s="20" t="s">
        <v>37708</v>
      </c>
      <c r="E11100" s="16">
        <v>10.664</v>
      </c>
      <c r="F11100" s="21">
        <v>45134</v>
      </c>
    </row>
    <row r="11101" spans="1:6" ht="18.75" x14ac:dyDescent="0.3">
      <c r="A11101" s="20" t="s">
        <v>37710</v>
      </c>
      <c r="B11101" s="20" t="s">
        <v>5185</v>
      </c>
      <c r="C11101" s="20" t="s">
        <v>37709</v>
      </c>
      <c r="D11101" s="20" t="s">
        <v>37711</v>
      </c>
      <c r="E11101" s="16">
        <v>10.664</v>
      </c>
      <c r="F11101" s="21">
        <v>45134</v>
      </c>
    </row>
    <row r="11102" spans="1:6" ht="18.75" x14ac:dyDescent="0.3">
      <c r="A11102" s="20" t="s">
        <v>37713</v>
      </c>
      <c r="B11102" s="20" t="s">
        <v>5185</v>
      </c>
      <c r="C11102" s="20" t="s">
        <v>37712</v>
      </c>
      <c r="D11102" s="20" t="s">
        <v>37714</v>
      </c>
      <c r="E11102" s="16">
        <v>13.798</v>
      </c>
      <c r="F11102" s="21">
        <v>45134</v>
      </c>
    </row>
    <row r="11103" spans="1:6" ht="18.75" x14ac:dyDescent="0.3">
      <c r="A11103" s="20" t="s">
        <v>37716</v>
      </c>
      <c r="B11103" s="20" t="s">
        <v>5185</v>
      </c>
      <c r="C11103" s="20" t="s">
        <v>37715</v>
      </c>
      <c r="D11103" s="20" t="s">
        <v>37717</v>
      </c>
      <c r="E11103" s="16">
        <v>13.7981</v>
      </c>
      <c r="F11103" s="21">
        <v>45134</v>
      </c>
    </row>
    <row r="11104" spans="1:6" ht="18.75" x14ac:dyDescent="0.3">
      <c r="A11104" s="20" t="s">
        <v>37719</v>
      </c>
      <c r="B11104" s="20" t="s">
        <v>5185</v>
      </c>
      <c r="C11104" s="20" t="s">
        <v>37718</v>
      </c>
      <c r="D11104" s="20" t="s">
        <v>37720</v>
      </c>
      <c r="E11104" s="16">
        <v>13.6539</v>
      </c>
      <c r="F11104" s="21">
        <v>45134</v>
      </c>
    </row>
    <row r="11105" spans="1:6" ht="18.75" x14ac:dyDescent="0.3">
      <c r="A11105" s="20" t="s">
        <v>37722</v>
      </c>
      <c r="B11105" s="20" t="s">
        <v>5185</v>
      </c>
      <c r="C11105" s="20" t="s">
        <v>37721</v>
      </c>
      <c r="D11105" s="20" t="s">
        <v>37723</v>
      </c>
      <c r="E11105" s="16">
        <v>13.6562</v>
      </c>
      <c r="F11105" s="21">
        <v>45134</v>
      </c>
    </row>
    <row r="11106" spans="1:6" ht="18.75" x14ac:dyDescent="0.3">
      <c r="A11106" s="20" t="s">
        <v>37725</v>
      </c>
      <c r="B11106" s="20" t="s">
        <v>5185</v>
      </c>
      <c r="C11106" s="20" t="s">
        <v>37724</v>
      </c>
      <c r="D11106" s="20" t="s">
        <v>37726</v>
      </c>
      <c r="E11106" s="16">
        <v>10.6487</v>
      </c>
      <c r="F11106" s="21">
        <v>45134</v>
      </c>
    </row>
    <row r="11107" spans="1:6" ht="18.75" x14ac:dyDescent="0.3">
      <c r="A11107" s="20" t="s">
        <v>37728</v>
      </c>
      <c r="B11107" s="20" t="s">
        <v>5185</v>
      </c>
      <c r="C11107" s="20" t="s">
        <v>37727</v>
      </c>
      <c r="D11107" s="20" t="s">
        <v>37729</v>
      </c>
      <c r="E11107" s="16">
        <v>10.6492</v>
      </c>
      <c r="F11107" s="21">
        <v>45134</v>
      </c>
    </row>
    <row r="11108" spans="1:6" ht="18.75" x14ac:dyDescent="0.3">
      <c r="A11108" s="20" t="s">
        <v>37731</v>
      </c>
      <c r="B11108" s="20" t="s">
        <v>5185</v>
      </c>
      <c r="C11108" s="20" t="s">
        <v>37730</v>
      </c>
      <c r="D11108" s="20" t="s">
        <v>37732</v>
      </c>
      <c r="E11108" s="16">
        <v>10.6256</v>
      </c>
      <c r="F11108" s="21">
        <v>45134</v>
      </c>
    </row>
    <row r="11109" spans="1:6" ht="18.75" x14ac:dyDescent="0.3">
      <c r="A11109" s="20" t="s">
        <v>37734</v>
      </c>
      <c r="B11109" s="20" t="s">
        <v>5185</v>
      </c>
      <c r="C11109" s="20" t="s">
        <v>37733</v>
      </c>
      <c r="D11109" s="20" t="s">
        <v>37735</v>
      </c>
      <c r="E11109" s="16">
        <v>10.6256</v>
      </c>
      <c r="F11109" s="21">
        <v>45134</v>
      </c>
    </row>
    <row r="11110" spans="1:6" ht="18.75" x14ac:dyDescent="0.3">
      <c r="A11110" s="20" t="s">
        <v>37737</v>
      </c>
      <c r="B11110" s="20" t="s">
        <v>5185</v>
      </c>
      <c r="C11110" s="20" t="s">
        <v>37736</v>
      </c>
      <c r="D11110" s="20" t="s">
        <v>37738</v>
      </c>
      <c r="E11110" s="16">
        <v>10.6808</v>
      </c>
      <c r="F11110" s="21">
        <v>45134</v>
      </c>
    </row>
    <row r="11111" spans="1:6" ht="18.75" x14ac:dyDescent="0.3">
      <c r="A11111" s="20" t="s">
        <v>37740</v>
      </c>
      <c r="B11111" s="20" t="s">
        <v>5185</v>
      </c>
      <c r="C11111" s="20" t="s">
        <v>37739</v>
      </c>
      <c r="D11111" s="20" t="s">
        <v>37741</v>
      </c>
      <c r="E11111" s="16">
        <v>10.6808</v>
      </c>
      <c r="F11111" s="21">
        <v>45134</v>
      </c>
    </row>
    <row r="11112" spans="1:6" ht="18.75" x14ac:dyDescent="0.3">
      <c r="A11112" s="20" t="s">
        <v>37743</v>
      </c>
      <c r="B11112" s="20" t="s">
        <v>5185</v>
      </c>
      <c r="C11112" s="20" t="s">
        <v>37742</v>
      </c>
      <c r="D11112" s="20" t="s">
        <v>37744</v>
      </c>
      <c r="E11112" s="16">
        <v>10.6592</v>
      </c>
      <c r="F11112" s="21">
        <v>45134</v>
      </c>
    </row>
    <row r="11113" spans="1:6" ht="18.75" x14ac:dyDescent="0.3">
      <c r="A11113" s="20" t="s">
        <v>37746</v>
      </c>
      <c r="B11113" s="20" t="s">
        <v>5185</v>
      </c>
      <c r="C11113" s="20" t="s">
        <v>37745</v>
      </c>
      <c r="D11113" s="20" t="s">
        <v>37747</v>
      </c>
      <c r="E11113" s="16">
        <v>10.6592</v>
      </c>
      <c r="F11113" s="21">
        <v>45134</v>
      </c>
    </row>
    <row r="11114" spans="1:6" ht="18.75" x14ac:dyDescent="0.3">
      <c r="A11114" s="20" t="s">
        <v>37749</v>
      </c>
      <c r="B11114" s="20" t="s">
        <v>5185</v>
      </c>
      <c r="C11114" s="20" t="s">
        <v>37748</v>
      </c>
      <c r="D11114" s="20" t="s">
        <v>37750</v>
      </c>
      <c r="E11114" s="16">
        <v>10.238</v>
      </c>
      <c r="F11114" s="21">
        <v>44840</v>
      </c>
    </row>
    <row r="11115" spans="1:6" ht="18.75" x14ac:dyDescent="0.3">
      <c r="A11115" s="20" t="s">
        <v>37752</v>
      </c>
      <c r="B11115" s="20" t="s">
        <v>5185</v>
      </c>
      <c r="C11115" s="20" t="s">
        <v>37751</v>
      </c>
      <c r="D11115" s="20" t="s">
        <v>37753</v>
      </c>
      <c r="E11115" s="16">
        <v>10.238</v>
      </c>
      <c r="F11115" s="21">
        <v>44840</v>
      </c>
    </row>
    <row r="11116" spans="1:6" ht="18.75" x14ac:dyDescent="0.3">
      <c r="A11116" s="20" t="s">
        <v>37755</v>
      </c>
      <c r="B11116" s="20" t="s">
        <v>5185</v>
      </c>
      <c r="C11116" s="20" t="s">
        <v>37754</v>
      </c>
      <c r="D11116" s="20" t="s">
        <v>37756</v>
      </c>
      <c r="E11116" s="16">
        <v>10.2326</v>
      </c>
      <c r="F11116" s="21">
        <v>44840</v>
      </c>
    </row>
    <row r="11117" spans="1:6" ht="18.75" x14ac:dyDescent="0.3">
      <c r="A11117" s="20" t="s">
        <v>37758</v>
      </c>
      <c r="B11117" s="20" t="s">
        <v>5185</v>
      </c>
      <c r="C11117" s="20" t="s">
        <v>37757</v>
      </c>
      <c r="D11117" s="20" t="s">
        <v>37759</v>
      </c>
      <c r="E11117" s="16">
        <v>10.2326</v>
      </c>
      <c r="F11117" s="21">
        <v>44840</v>
      </c>
    </row>
    <row r="11118" spans="1:6" ht="18.75" x14ac:dyDescent="0.3">
      <c r="A11118" s="20" t="s">
        <v>41263</v>
      </c>
      <c r="B11118" s="20" t="s">
        <v>5185</v>
      </c>
      <c r="C11118" s="20" t="s">
        <v>41264</v>
      </c>
      <c r="D11118" s="20" t="s">
        <v>41265</v>
      </c>
      <c r="E11118" s="16">
        <v>10.5726</v>
      </c>
      <c r="F11118" s="21">
        <v>45134</v>
      </c>
    </row>
    <row r="11119" spans="1:6" ht="18.75" x14ac:dyDescent="0.3">
      <c r="A11119" s="20" t="s">
        <v>41266</v>
      </c>
      <c r="B11119" s="20" t="s">
        <v>5185</v>
      </c>
      <c r="C11119" s="20" t="s">
        <v>41267</v>
      </c>
      <c r="D11119" s="20" t="s">
        <v>41268</v>
      </c>
      <c r="E11119" s="16">
        <v>10.5726</v>
      </c>
      <c r="F11119" s="21">
        <v>45134</v>
      </c>
    </row>
    <row r="11120" spans="1:6" ht="18.75" x14ac:dyDescent="0.3">
      <c r="A11120" s="20" t="s">
        <v>41269</v>
      </c>
      <c r="B11120" s="20" t="s">
        <v>5185</v>
      </c>
      <c r="C11120" s="20" t="s">
        <v>41270</v>
      </c>
      <c r="D11120" s="20" t="s">
        <v>41271</v>
      </c>
      <c r="E11120" s="16">
        <v>10.562799999999999</v>
      </c>
      <c r="F11120" s="21">
        <v>45134</v>
      </c>
    </row>
    <row r="11121" spans="1:6" ht="18.75" x14ac:dyDescent="0.3">
      <c r="A11121" s="20" t="s">
        <v>41272</v>
      </c>
      <c r="B11121" s="20" t="s">
        <v>5185</v>
      </c>
      <c r="C11121" s="20" t="s">
        <v>41273</v>
      </c>
      <c r="D11121" s="20" t="s">
        <v>41274</v>
      </c>
      <c r="E11121" s="16">
        <v>10.562799999999999</v>
      </c>
      <c r="F11121" s="21">
        <v>45134</v>
      </c>
    </row>
    <row r="11122" spans="1:6" ht="18.75" x14ac:dyDescent="0.3">
      <c r="A11122" s="20" t="s">
        <v>41454</v>
      </c>
      <c r="B11122" s="20" t="s">
        <v>5185</v>
      </c>
      <c r="C11122" s="20" t="s">
        <v>41455</v>
      </c>
      <c r="D11122" s="20" t="s">
        <v>41456</v>
      </c>
      <c r="E11122" s="16">
        <v>10.571199999999999</v>
      </c>
      <c r="F11122" s="21">
        <v>45134</v>
      </c>
    </row>
    <row r="11123" spans="1:6" ht="18.75" x14ac:dyDescent="0.3">
      <c r="A11123" s="20" t="s">
        <v>41457</v>
      </c>
      <c r="B11123" s="20" t="s">
        <v>5185</v>
      </c>
      <c r="C11123" s="20" t="s">
        <v>41458</v>
      </c>
      <c r="D11123" s="20" t="s">
        <v>41459</v>
      </c>
      <c r="E11123" s="16">
        <v>10.571199999999999</v>
      </c>
      <c r="F11123" s="21">
        <v>45134</v>
      </c>
    </row>
    <row r="11124" spans="1:6" ht="18.75" x14ac:dyDescent="0.3">
      <c r="A11124" s="20" t="s">
        <v>41460</v>
      </c>
      <c r="B11124" s="20" t="s">
        <v>5185</v>
      </c>
      <c r="C11124" s="20" t="s">
        <v>41461</v>
      </c>
      <c r="D11124" s="20" t="s">
        <v>41462</v>
      </c>
      <c r="E11124" s="16">
        <v>10.556800000000001</v>
      </c>
      <c r="F11124" s="21">
        <v>45134</v>
      </c>
    </row>
    <row r="11125" spans="1:6" ht="18.75" x14ac:dyDescent="0.3">
      <c r="A11125" s="20" t="s">
        <v>41463</v>
      </c>
      <c r="B11125" s="20" t="s">
        <v>5185</v>
      </c>
      <c r="C11125" s="20" t="s">
        <v>41464</v>
      </c>
      <c r="D11125" s="20" t="s">
        <v>41465</v>
      </c>
      <c r="E11125" s="16">
        <v>10.556800000000001</v>
      </c>
      <c r="F11125" s="21">
        <v>45134</v>
      </c>
    </row>
    <row r="11126" spans="1:6" ht="18.75" x14ac:dyDescent="0.3">
      <c r="A11126" s="20" t="s">
        <v>41466</v>
      </c>
      <c r="B11126" s="20" t="s">
        <v>5185</v>
      </c>
      <c r="C11126" s="20" t="s">
        <v>41467</v>
      </c>
      <c r="D11126" s="20" t="s">
        <v>41468</v>
      </c>
      <c r="E11126" s="16">
        <v>10.5779</v>
      </c>
      <c r="F11126" s="21">
        <v>45134</v>
      </c>
    </row>
    <row r="11127" spans="1:6" ht="18.75" x14ac:dyDescent="0.3">
      <c r="A11127" s="20" t="s">
        <v>41469</v>
      </c>
      <c r="B11127" s="20" t="s">
        <v>5185</v>
      </c>
      <c r="C11127" s="20" t="s">
        <v>41470</v>
      </c>
      <c r="D11127" s="20" t="s">
        <v>41471</v>
      </c>
      <c r="E11127" s="16">
        <v>10.5779</v>
      </c>
      <c r="F11127" s="21">
        <v>45134</v>
      </c>
    </row>
    <row r="11128" spans="1:6" ht="18.75" x14ac:dyDescent="0.3">
      <c r="A11128" s="20" t="s">
        <v>41472</v>
      </c>
      <c r="B11128" s="20" t="s">
        <v>5185</v>
      </c>
      <c r="C11128" s="20" t="s">
        <v>41473</v>
      </c>
      <c r="D11128" s="20" t="s">
        <v>41474</v>
      </c>
      <c r="E11128" s="16">
        <v>10.5685</v>
      </c>
      <c r="F11128" s="21">
        <v>45134</v>
      </c>
    </row>
    <row r="11129" spans="1:6" ht="18.75" x14ac:dyDescent="0.3">
      <c r="A11129" s="20" t="s">
        <v>41475</v>
      </c>
      <c r="B11129" s="20" t="s">
        <v>5185</v>
      </c>
      <c r="C11129" s="20" t="s">
        <v>41476</v>
      </c>
      <c r="D11129" s="20" t="s">
        <v>41477</v>
      </c>
      <c r="E11129" s="16">
        <v>10.5685</v>
      </c>
      <c r="F11129" s="21">
        <v>45134</v>
      </c>
    </row>
    <row r="11130" spans="1:6" ht="18.75" x14ac:dyDescent="0.3">
      <c r="A11130" s="20" t="s">
        <v>40673</v>
      </c>
      <c r="B11130" s="20" t="s">
        <v>5185</v>
      </c>
      <c r="C11130" s="20" t="s">
        <v>40674</v>
      </c>
      <c r="D11130" s="20" t="s">
        <v>40675</v>
      </c>
      <c r="E11130" s="16">
        <v>10.737399999999999</v>
      </c>
      <c r="F11130" s="21">
        <v>45134</v>
      </c>
    </row>
    <row r="11131" spans="1:6" ht="18.75" x14ac:dyDescent="0.3">
      <c r="A11131" s="20" t="s">
        <v>40676</v>
      </c>
      <c r="B11131" s="20" t="s">
        <v>5185</v>
      </c>
      <c r="C11131" s="20" t="s">
        <v>40677</v>
      </c>
      <c r="D11131" s="20" t="s">
        <v>40678</v>
      </c>
      <c r="E11131" s="16">
        <v>10.737399999999999</v>
      </c>
      <c r="F11131" s="21">
        <v>45134</v>
      </c>
    </row>
    <row r="11132" spans="1:6" ht="18.75" x14ac:dyDescent="0.3">
      <c r="A11132" s="20" t="s">
        <v>40679</v>
      </c>
      <c r="B11132" s="20" t="s">
        <v>5185</v>
      </c>
      <c r="C11132" s="20" t="s">
        <v>40680</v>
      </c>
      <c r="D11132" s="20" t="s">
        <v>40681</v>
      </c>
      <c r="E11132" s="16">
        <v>10.7209</v>
      </c>
      <c r="F11132" s="21">
        <v>45134</v>
      </c>
    </row>
    <row r="11133" spans="1:6" ht="18.75" x14ac:dyDescent="0.3">
      <c r="A11133" s="20" t="s">
        <v>40682</v>
      </c>
      <c r="B11133" s="20" t="s">
        <v>5185</v>
      </c>
      <c r="C11133" s="20" t="s">
        <v>40683</v>
      </c>
      <c r="D11133" s="20" t="s">
        <v>40684</v>
      </c>
      <c r="E11133" s="16">
        <v>10.7209</v>
      </c>
      <c r="F11133" s="21">
        <v>45134</v>
      </c>
    </row>
    <row r="11134" spans="1:6" ht="18.75" x14ac:dyDescent="0.3">
      <c r="A11134" s="20" t="s">
        <v>40879</v>
      </c>
      <c r="B11134" s="20" t="s">
        <v>5185</v>
      </c>
      <c r="C11134" s="20" t="s">
        <v>40880</v>
      </c>
      <c r="D11134" s="20" t="s">
        <v>40881</v>
      </c>
      <c r="E11134" s="16">
        <v>10.698399999999999</v>
      </c>
      <c r="F11134" s="21">
        <v>45134</v>
      </c>
    </row>
    <row r="11135" spans="1:6" ht="18.75" x14ac:dyDescent="0.3">
      <c r="A11135" s="20" t="s">
        <v>40882</v>
      </c>
      <c r="B11135" s="20" t="s">
        <v>5185</v>
      </c>
      <c r="C11135" s="20" t="s">
        <v>40883</v>
      </c>
      <c r="D11135" s="20" t="s">
        <v>40884</v>
      </c>
      <c r="E11135" s="16">
        <v>10.698399999999999</v>
      </c>
      <c r="F11135" s="21">
        <v>45134</v>
      </c>
    </row>
    <row r="11136" spans="1:6" ht="18.75" x14ac:dyDescent="0.3">
      <c r="A11136" s="20" t="s">
        <v>40885</v>
      </c>
      <c r="B11136" s="20" t="s">
        <v>5185</v>
      </c>
      <c r="C11136" s="20" t="s">
        <v>40886</v>
      </c>
      <c r="D11136" s="20" t="s">
        <v>40887</v>
      </c>
      <c r="E11136" s="16">
        <v>10.682499999999999</v>
      </c>
      <c r="F11136" s="21">
        <v>45134</v>
      </c>
    </row>
    <row r="11137" spans="1:6" ht="18.75" x14ac:dyDescent="0.3">
      <c r="A11137" s="20" t="s">
        <v>40888</v>
      </c>
      <c r="B11137" s="20" t="s">
        <v>5185</v>
      </c>
      <c r="C11137" s="20" t="s">
        <v>40889</v>
      </c>
      <c r="D11137" s="20" t="s">
        <v>40890</v>
      </c>
      <c r="E11137" s="16">
        <v>10.6828</v>
      </c>
      <c r="F11137" s="21">
        <v>45134</v>
      </c>
    </row>
    <row r="11138" spans="1:6" ht="18.75" x14ac:dyDescent="0.3">
      <c r="A11138" s="20" t="s">
        <v>41705</v>
      </c>
      <c r="B11138" s="20" t="s">
        <v>5185</v>
      </c>
      <c r="C11138" s="20" t="s">
        <v>41706</v>
      </c>
      <c r="D11138" s="20" t="s">
        <v>41707</v>
      </c>
      <c r="E11138" s="16">
        <v>10.6282</v>
      </c>
      <c r="F11138" s="21">
        <v>45134</v>
      </c>
    </row>
    <row r="11139" spans="1:6" ht="18.75" x14ac:dyDescent="0.3">
      <c r="A11139" s="20" t="s">
        <v>41708</v>
      </c>
      <c r="B11139" s="20" t="s">
        <v>5185</v>
      </c>
      <c r="C11139" s="20" t="s">
        <v>41709</v>
      </c>
      <c r="D11139" s="20" t="s">
        <v>41710</v>
      </c>
      <c r="E11139" s="16">
        <v>10.629899999999999</v>
      </c>
      <c r="F11139" s="21">
        <v>45134</v>
      </c>
    </row>
    <row r="11140" spans="1:6" ht="18.75" x14ac:dyDescent="0.3">
      <c r="A11140" s="20" t="s">
        <v>41711</v>
      </c>
      <c r="B11140" s="20" t="s">
        <v>5185</v>
      </c>
      <c r="C11140" s="20" t="s">
        <v>41712</v>
      </c>
      <c r="D11140" s="20" t="s">
        <v>41713</v>
      </c>
      <c r="E11140" s="16">
        <v>10.614800000000001</v>
      </c>
      <c r="F11140" s="21">
        <v>45134</v>
      </c>
    </row>
    <row r="11141" spans="1:6" ht="18.75" x14ac:dyDescent="0.3">
      <c r="A11141" s="20" t="s">
        <v>41714</v>
      </c>
      <c r="B11141" s="20" t="s">
        <v>5185</v>
      </c>
      <c r="C11141" s="20" t="s">
        <v>41715</v>
      </c>
      <c r="D11141" s="20" t="s">
        <v>41716</v>
      </c>
      <c r="E11141" s="16">
        <v>10.614699999999999</v>
      </c>
      <c r="F11141" s="21">
        <v>45134</v>
      </c>
    </row>
    <row r="11142" spans="1:6" ht="18.75" x14ac:dyDescent="0.3">
      <c r="A11142" s="20" t="s">
        <v>42317</v>
      </c>
      <c r="B11142" s="20" t="s">
        <v>5185</v>
      </c>
      <c r="C11142" s="20" t="s">
        <v>42318</v>
      </c>
      <c r="D11142" s="20" t="s">
        <v>42319</v>
      </c>
      <c r="E11142" s="16">
        <v>10.5596</v>
      </c>
      <c r="F11142" s="21">
        <v>45134</v>
      </c>
    </row>
    <row r="11143" spans="1:6" ht="18.75" x14ac:dyDescent="0.3">
      <c r="A11143" s="20" t="s">
        <v>42320</v>
      </c>
      <c r="B11143" s="20" t="s">
        <v>5185</v>
      </c>
      <c r="C11143" s="20" t="s">
        <v>42321</v>
      </c>
      <c r="D11143" s="20" t="s">
        <v>42322</v>
      </c>
      <c r="E11143" s="16">
        <v>10.5596</v>
      </c>
      <c r="F11143" s="21">
        <v>45134</v>
      </c>
    </row>
    <row r="11144" spans="1:6" ht="18.75" x14ac:dyDescent="0.3">
      <c r="A11144" s="20" t="s">
        <v>42323</v>
      </c>
      <c r="B11144" s="20" t="s">
        <v>5185</v>
      </c>
      <c r="C11144" s="20" t="s">
        <v>42324</v>
      </c>
      <c r="D11144" s="20" t="s">
        <v>42325</v>
      </c>
      <c r="E11144" s="16">
        <v>10.5511</v>
      </c>
      <c r="F11144" s="21">
        <v>45134</v>
      </c>
    </row>
    <row r="11145" spans="1:6" ht="18.75" x14ac:dyDescent="0.3">
      <c r="A11145" s="20" t="s">
        <v>42326</v>
      </c>
      <c r="B11145" s="20" t="s">
        <v>5185</v>
      </c>
      <c r="C11145" s="20" t="s">
        <v>42327</v>
      </c>
      <c r="D11145" s="20" t="s">
        <v>42328</v>
      </c>
      <c r="E11145" s="16">
        <v>10.5511</v>
      </c>
      <c r="F11145" s="21">
        <v>45134</v>
      </c>
    </row>
    <row r="11146" spans="1:6" ht="18.75" x14ac:dyDescent="0.3">
      <c r="A11146" s="20" t="s">
        <v>37761</v>
      </c>
      <c r="B11146" s="20" t="s">
        <v>5185</v>
      </c>
      <c r="C11146" s="20" t="s">
        <v>37760</v>
      </c>
      <c r="D11146" s="20" t="s">
        <v>37762</v>
      </c>
      <c r="E11146" s="16">
        <v>12.5976</v>
      </c>
      <c r="F11146" s="21">
        <v>44783</v>
      </c>
    </row>
    <row r="11147" spans="1:6" ht="18.75" x14ac:dyDescent="0.3">
      <c r="A11147" s="20" t="s">
        <v>37764</v>
      </c>
      <c r="B11147" s="20" t="s">
        <v>5185</v>
      </c>
      <c r="C11147" s="20" t="s">
        <v>37763</v>
      </c>
      <c r="D11147" s="20" t="s">
        <v>37765</v>
      </c>
      <c r="E11147" s="16">
        <v>12.5976</v>
      </c>
      <c r="F11147" s="21">
        <v>44783</v>
      </c>
    </row>
    <row r="11148" spans="1:6" ht="18.75" x14ac:dyDescent="0.3">
      <c r="A11148" s="20" t="s">
        <v>37767</v>
      </c>
      <c r="B11148" s="20" t="s">
        <v>5185</v>
      </c>
      <c r="C11148" s="20" t="s">
        <v>37766</v>
      </c>
      <c r="D11148" s="20" t="s">
        <v>37768</v>
      </c>
      <c r="E11148" s="16">
        <v>12.496700000000001</v>
      </c>
      <c r="F11148" s="21">
        <v>44783</v>
      </c>
    </row>
    <row r="11149" spans="1:6" ht="18.75" x14ac:dyDescent="0.3">
      <c r="A11149" s="20" t="s">
        <v>37770</v>
      </c>
      <c r="B11149" s="20" t="s">
        <v>5185</v>
      </c>
      <c r="C11149" s="20" t="s">
        <v>37769</v>
      </c>
      <c r="D11149" s="20" t="s">
        <v>37771</v>
      </c>
      <c r="E11149" s="16">
        <v>12.496700000000001</v>
      </c>
      <c r="F11149" s="21">
        <v>44783</v>
      </c>
    </row>
    <row r="11150" spans="1:6" ht="18.75" x14ac:dyDescent="0.3">
      <c r="A11150" s="20" t="s">
        <v>42594</v>
      </c>
      <c r="B11150" s="20" t="s">
        <v>5185</v>
      </c>
      <c r="C11150" s="20" t="s">
        <v>42595</v>
      </c>
      <c r="D11150" s="20" t="s">
        <v>42596</v>
      </c>
      <c r="E11150" s="16">
        <v>10.527200000000001</v>
      </c>
      <c r="F11150" s="21">
        <v>45134</v>
      </c>
    </row>
    <row r="11151" spans="1:6" ht="18.75" x14ac:dyDescent="0.3">
      <c r="A11151" s="20" t="s">
        <v>42597</v>
      </c>
      <c r="B11151" s="20" t="s">
        <v>5185</v>
      </c>
      <c r="C11151" s="20" t="s">
        <v>42598</v>
      </c>
      <c r="D11151" s="20" t="s">
        <v>42599</v>
      </c>
      <c r="E11151" s="16">
        <v>10.527200000000001</v>
      </c>
      <c r="F11151" s="21">
        <v>45134</v>
      </c>
    </row>
    <row r="11152" spans="1:6" ht="18.75" x14ac:dyDescent="0.3">
      <c r="A11152" s="20" t="s">
        <v>42600</v>
      </c>
      <c r="B11152" s="20" t="s">
        <v>5185</v>
      </c>
      <c r="C11152" s="20" t="s">
        <v>42601</v>
      </c>
      <c r="D11152" s="20" t="s">
        <v>42602</v>
      </c>
      <c r="E11152" s="16">
        <v>10.516500000000001</v>
      </c>
      <c r="F11152" s="21">
        <v>45134</v>
      </c>
    </row>
    <row r="11153" spans="1:6" ht="18.75" x14ac:dyDescent="0.3">
      <c r="A11153" s="20" t="s">
        <v>42603</v>
      </c>
      <c r="B11153" s="20" t="s">
        <v>5185</v>
      </c>
      <c r="C11153" s="20" t="s">
        <v>42604</v>
      </c>
      <c r="D11153" s="20" t="s">
        <v>42605</v>
      </c>
      <c r="E11153" s="16">
        <v>10.516500000000001</v>
      </c>
      <c r="F11153" s="21">
        <v>45134</v>
      </c>
    </row>
    <row r="11154" spans="1:6" ht="18.75" x14ac:dyDescent="0.3">
      <c r="A11154" s="20" t="s">
        <v>45260</v>
      </c>
      <c r="B11154" s="20" t="s">
        <v>5185</v>
      </c>
      <c r="C11154" s="20" t="s">
        <v>45261</v>
      </c>
      <c r="D11154" s="20" t="s">
        <v>45262</v>
      </c>
      <c r="E11154" s="16">
        <v>10.3338</v>
      </c>
      <c r="F11154" s="21">
        <v>45134</v>
      </c>
    </row>
    <row r="11155" spans="1:6" ht="18.75" x14ac:dyDescent="0.3">
      <c r="A11155" s="20" t="s">
        <v>45263</v>
      </c>
      <c r="B11155" s="20" t="s">
        <v>5185</v>
      </c>
      <c r="C11155" s="20" t="s">
        <v>45264</v>
      </c>
      <c r="D11155" s="20" t="s">
        <v>45265</v>
      </c>
      <c r="E11155" s="16">
        <v>10.3339</v>
      </c>
      <c r="F11155" s="21">
        <v>45134</v>
      </c>
    </row>
    <row r="11156" spans="1:6" ht="18.75" x14ac:dyDescent="0.3">
      <c r="A11156" s="20" t="s">
        <v>45266</v>
      </c>
      <c r="B11156" s="20" t="s">
        <v>5185</v>
      </c>
      <c r="C11156" s="20" t="s">
        <v>45267</v>
      </c>
      <c r="D11156" s="20" t="s">
        <v>45268</v>
      </c>
      <c r="E11156" s="16">
        <v>10.328099999999999</v>
      </c>
      <c r="F11156" s="21">
        <v>45134</v>
      </c>
    </row>
    <row r="11157" spans="1:6" ht="18.75" x14ac:dyDescent="0.3">
      <c r="A11157" s="20" t="s">
        <v>45269</v>
      </c>
      <c r="B11157" s="20" t="s">
        <v>5185</v>
      </c>
      <c r="C11157" s="20" t="s">
        <v>45270</v>
      </c>
      <c r="D11157" s="20" t="s">
        <v>45271</v>
      </c>
      <c r="E11157" s="16">
        <v>10.328099999999999</v>
      </c>
      <c r="F11157" s="21">
        <v>45134</v>
      </c>
    </row>
    <row r="11158" spans="1:6" ht="18.75" x14ac:dyDescent="0.3">
      <c r="A11158" s="20" t="s">
        <v>37773</v>
      </c>
      <c r="B11158" s="20" t="s">
        <v>5185</v>
      </c>
      <c r="C11158" s="20" t="s">
        <v>37772</v>
      </c>
      <c r="D11158" s="20" t="s">
        <v>37774</v>
      </c>
      <c r="E11158" s="16">
        <v>12.5001</v>
      </c>
      <c r="F11158" s="21">
        <v>44797</v>
      </c>
    </row>
    <row r="11159" spans="1:6" ht="18.75" x14ac:dyDescent="0.3">
      <c r="A11159" s="20" t="s">
        <v>37776</v>
      </c>
      <c r="B11159" s="20" t="s">
        <v>5185</v>
      </c>
      <c r="C11159" s="20" t="s">
        <v>37775</v>
      </c>
      <c r="D11159" s="20" t="s">
        <v>37777</v>
      </c>
      <c r="E11159" s="16">
        <v>12.5001</v>
      </c>
      <c r="F11159" s="21">
        <v>44797</v>
      </c>
    </row>
    <row r="11160" spans="1:6" ht="18.75" x14ac:dyDescent="0.3">
      <c r="A11160" s="20" t="s">
        <v>37779</v>
      </c>
      <c r="B11160" s="20" t="s">
        <v>5185</v>
      </c>
      <c r="C11160" s="20" t="s">
        <v>37778</v>
      </c>
      <c r="D11160" s="20" t="s">
        <v>37780</v>
      </c>
      <c r="E11160" s="16">
        <v>12.399800000000001</v>
      </c>
      <c r="F11160" s="21">
        <v>44797</v>
      </c>
    </row>
    <row r="11161" spans="1:6" ht="18.75" x14ac:dyDescent="0.3">
      <c r="A11161" s="20" t="s">
        <v>37782</v>
      </c>
      <c r="B11161" s="20" t="s">
        <v>5185</v>
      </c>
      <c r="C11161" s="20" t="s">
        <v>37781</v>
      </c>
      <c r="D11161" s="20" t="s">
        <v>37783</v>
      </c>
      <c r="E11161" s="16">
        <v>12.399800000000001</v>
      </c>
      <c r="F11161" s="21">
        <v>44797</v>
      </c>
    </row>
    <row r="11162" spans="1:6" ht="18.75" x14ac:dyDescent="0.3">
      <c r="A11162" s="20" t="s">
        <v>37785</v>
      </c>
      <c r="B11162" s="20" t="s">
        <v>5185</v>
      </c>
      <c r="C11162" s="20" t="s">
        <v>37784</v>
      </c>
      <c r="D11162" s="20" t="s">
        <v>37786</v>
      </c>
      <c r="E11162" s="16">
        <v>12.489100000000001</v>
      </c>
      <c r="F11162" s="21">
        <v>44818</v>
      </c>
    </row>
    <row r="11163" spans="1:6" ht="18.75" x14ac:dyDescent="0.3">
      <c r="A11163" s="20" t="s">
        <v>37788</v>
      </c>
      <c r="B11163" s="20" t="s">
        <v>5185</v>
      </c>
      <c r="C11163" s="20" t="s">
        <v>37787</v>
      </c>
      <c r="D11163" s="20" t="s">
        <v>37789</v>
      </c>
      <c r="E11163" s="16">
        <v>12.489100000000001</v>
      </c>
      <c r="F11163" s="21">
        <v>44818</v>
      </c>
    </row>
    <row r="11164" spans="1:6" ht="18.75" x14ac:dyDescent="0.3">
      <c r="A11164" s="20" t="s">
        <v>37791</v>
      </c>
      <c r="B11164" s="20" t="s">
        <v>5185</v>
      </c>
      <c r="C11164" s="20" t="s">
        <v>37790</v>
      </c>
      <c r="D11164" s="20" t="s">
        <v>37792</v>
      </c>
      <c r="E11164" s="16">
        <v>12.388299999999999</v>
      </c>
      <c r="F11164" s="21">
        <v>44818</v>
      </c>
    </row>
    <row r="11165" spans="1:6" ht="18.75" x14ac:dyDescent="0.3">
      <c r="A11165" s="20" t="s">
        <v>37794</v>
      </c>
      <c r="B11165" s="20" t="s">
        <v>5185</v>
      </c>
      <c r="C11165" s="20" t="s">
        <v>37793</v>
      </c>
      <c r="D11165" s="20" t="s">
        <v>37795</v>
      </c>
      <c r="E11165" s="16">
        <v>12.3888</v>
      </c>
      <c r="F11165" s="21">
        <v>44818</v>
      </c>
    </row>
    <row r="11166" spans="1:6" ht="18.75" x14ac:dyDescent="0.3">
      <c r="A11166" s="20" t="s">
        <v>37797</v>
      </c>
      <c r="B11166" s="20" t="s">
        <v>5185</v>
      </c>
      <c r="C11166" s="20" t="s">
        <v>37796</v>
      </c>
      <c r="D11166" s="20" t="s">
        <v>37798</v>
      </c>
      <c r="E11166" s="16">
        <v>12.136100000000001</v>
      </c>
      <c r="F11166" s="21">
        <v>44888</v>
      </c>
    </row>
    <row r="11167" spans="1:6" ht="18.75" x14ac:dyDescent="0.3">
      <c r="A11167" s="20" t="s">
        <v>37800</v>
      </c>
      <c r="B11167" s="20" t="s">
        <v>5185</v>
      </c>
      <c r="C11167" s="20" t="s">
        <v>37799</v>
      </c>
      <c r="D11167" s="20" t="s">
        <v>37801</v>
      </c>
      <c r="E11167" s="16">
        <v>12.136100000000001</v>
      </c>
      <c r="F11167" s="21">
        <v>44888</v>
      </c>
    </row>
    <row r="11168" spans="1:6" ht="18.75" x14ac:dyDescent="0.3">
      <c r="A11168" s="20" t="s">
        <v>37803</v>
      </c>
      <c r="B11168" s="20" t="s">
        <v>5185</v>
      </c>
      <c r="C11168" s="20" t="s">
        <v>37802</v>
      </c>
      <c r="D11168" s="20" t="s">
        <v>37804</v>
      </c>
      <c r="E11168" s="16">
        <v>12.0448</v>
      </c>
      <c r="F11168" s="21">
        <v>44888</v>
      </c>
    </row>
    <row r="11169" spans="1:6" ht="18.75" x14ac:dyDescent="0.3">
      <c r="A11169" s="20" t="s">
        <v>37806</v>
      </c>
      <c r="B11169" s="20" t="s">
        <v>5185</v>
      </c>
      <c r="C11169" s="20" t="s">
        <v>37805</v>
      </c>
      <c r="D11169" s="20" t="s">
        <v>37807</v>
      </c>
      <c r="E11169" s="16">
        <v>12.0448</v>
      </c>
      <c r="F11169" s="21">
        <v>44888</v>
      </c>
    </row>
    <row r="11170" spans="1:6" ht="18.75" x14ac:dyDescent="0.3">
      <c r="A11170" s="20" t="s">
        <v>37809</v>
      </c>
      <c r="B11170" s="20" t="s">
        <v>5185</v>
      </c>
      <c r="C11170" s="20" t="s">
        <v>37808</v>
      </c>
      <c r="D11170" s="20" t="s">
        <v>37810</v>
      </c>
      <c r="E11170" s="16">
        <v>12.4351</v>
      </c>
      <c r="F11170" s="21">
        <v>44840</v>
      </c>
    </row>
    <row r="11171" spans="1:6" ht="18.75" x14ac:dyDescent="0.3">
      <c r="A11171" s="20" t="s">
        <v>37812</v>
      </c>
      <c r="B11171" s="20" t="s">
        <v>5185</v>
      </c>
      <c r="C11171" s="20" t="s">
        <v>37811</v>
      </c>
      <c r="D11171" s="20" t="s">
        <v>37813</v>
      </c>
      <c r="E11171" s="16">
        <v>12.4351</v>
      </c>
      <c r="F11171" s="21">
        <v>44840</v>
      </c>
    </row>
    <row r="11172" spans="1:6" ht="18.75" x14ac:dyDescent="0.3">
      <c r="A11172" s="20" t="s">
        <v>37815</v>
      </c>
      <c r="B11172" s="20" t="s">
        <v>5185</v>
      </c>
      <c r="C11172" s="20" t="s">
        <v>37814</v>
      </c>
      <c r="D11172" s="20" t="s">
        <v>37816</v>
      </c>
      <c r="E11172" s="16">
        <v>12.335100000000001</v>
      </c>
      <c r="F11172" s="21">
        <v>44840</v>
      </c>
    </row>
    <row r="11173" spans="1:6" ht="18.75" x14ac:dyDescent="0.3">
      <c r="A11173" s="20" t="s">
        <v>37818</v>
      </c>
      <c r="B11173" s="20" t="s">
        <v>5185</v>
      </c>
      <c r="C11173" s="20" t="s">
        <v>37817</v>
      </c>
      <c r="D11173" s="20" t="s">
        <v>37819</v>
      </c>
      <c r="E11173" s="16">
        <v>12.335100000000001</v>
      </c>
      <c r="F11173" s="21">
        <v>44840</v>
      </c>
    </row>
    <row r="11174" spans="1:6" ht="18.75" x14ac:dyDescent="0.3">
      <c r="A11174" s="20" t="s">
        <v>37821</v>
      </c>
      <c r="B11174" s="20" t="s">
        <v>5185</v>
      </c>
      <c r="C11174" s="20" t="s">
        <v>37820</v>
      </c>
      <c r="D11174" s="20" t="s">
        <v>37822</v>
      </c>
      <c r="E11174" s="16">
        <v>12.3063</v>
      </c>
      <c r="F11174" s="21">
        <v>44776</v>
      </c>
    </row>
    <row r="11175" spans="1:6" ht="18.75" x14ac:dyDescent="0.3">
      <c r="A11175" s="20" t="s">
        <v>37824</v>
      </c>
      <c r="B11175" s="20" t="s">
        <v>5185</v>
      </c>
      <c r="C11175" s="20" t="s">
        <v>37823</v>
      </c>
      <c r="D11175" s="20" t="s">
        <v>37825</v>
      </c>
      <c r="E11175" s="16">
        <v>12.3063</v>
      </c>
      <c r="F11175" s="21">
        <v>44776</v>
      </c>
    </row>
    <row r="11176" spans="1:6" ht="18.75" x14ac:dyDescent="0.3">
      <c r="A11176" s="20" t="s">
        <v>37827</v>
      </c>
      <c r="B11176" s="20" t="s">
        <v>5185</v>
      </c>
      <c r="C11176" s="20" t="s">
        <v>37826</v>
      </c>
      <c r="D11176" s="20" t="s">
        <v>37828</v>
      </c>
      <c r="E11176" s="16">
        <v>12.2133</v>
      </c>
      <c r="F11176" s="21">
        <v>44776</v>
      </c>
    </row>
    <row r="11177" spans="1:6" ht="18.75" x14ac:dyDescent="0.3">
      <c r="A11177" s="20" t="s">
        <v>37830</v>
      </c>
      <c r="B11177" s="20" t="s">
        <v>5185</v>
      </c>
      <c r="C11177" s="20" t="s">
        <v>37829</v>
      </c>
      <c r="D11177" s="20" t="s">
        <v>37831</v>
      </c>
      <c r="E11177" s="16">
        <v>12.2133</v>
      </c>
      <c r="F11177" s="21">
        <v>44776</v>
      </c>
    </row>
    <row r="11178" spans="1:6" ht="18.75" x14ac:dyDescent="0.3">
      <c r="A11178" s="20" t="s">
        <v>37833</v>
      </c>
      <c r="B11178" s="20" t="s">
        <v>5185</v>
      </c>
      <c r="C11178" s="20" t="s">
        <v>37832</v>
      </c>
      <c r="D11178" s="20" t="s">
        <v>37834</v>
      </c>
      <c r="E11178" s="16">
        <v>11.2438</v>
      </c>
      <c r="F11178" s="21">
        <v>45134</v>
      </c>
    </row>
    <row r="11179" spans="1:6" ht="18.75" x14ac:dyDescent="0.3">
      <c r="A11179" s="20" t="s">
        <v>37836</v>
      </c>
      <c r="B11179" s="20" t="s">
        <v>5185</v>
      </c>
      <c r="C11179" s="20" t="s">
        <v>37835</v>
      </c>
      <c r="D11179" s="20" t="s">
        <v>37837</v>
      </c>
      <c r="E11179" s="16">
        <v>11.1988</v>
      </c>
      <c r="F11179" s="21">
        <v>45134</v>
      </c>
    </row>
    <row r="11180" spans="1:6" ht="18.75" x14ac:dyDescent="0.3">
      <c r="A11180" s="20" t="s">
        <v>37839</v>
      </c>
      <c r="B11180" s="20" t="s">
        <v>5185</v>
      </c>
      <c r="C11180" s="20" t="s">
        <v>37838</v>
      </c>
      <c r="D11180" s="20" t="s">
        <v>37840</v>
      </c>
      <c r="E11180" s="16">
        <v>11.2437</v>
      </c>
      <c r="F11180" s="21">
        <v>45134</v>
      </c>
    </row>
    <row r="11181" spans="1:6" ht="18.75" x14ac:dyDescent="0.3">
      <c r="A11181" s="20" t="s">
        <v>37842</v>
      </c>
      <c r="B11181" s="20" t="s">
        <v>5185</v>
      </c>
      <c r="C11181" s="20" t="s">
        <v>37841</v>
      </c>
      <c r="D11181" s="20" t="s">
        <v>37843</v>
      </c>
      <c r="E11181" s="16">
        <v>11.1989</v>
      </c>
      <c r="F11181" s="21">
        <v>45134</v>
      </c>
    </row>
    <row r="11182" spans="1:6" ht="18.75" x14ac:dyDescent="0.3">
      <c r="A11182" s="20" t="s">
        <v>37845</v>
      </c>
      <c r="B11182" s="20" t="s">
        <v>5185</v>
      </c>
      <c r="C11182" s="20" t="s">
        <v>37844</v>
      </c>
      <c r="D11182" s="20" t="s">
        <v>37846</v>
      </c>
      <c r="E11182" s="16">
        <v>11.1686</v>
      </c>
      <c r="F11182" s="21">
        <v>45134</v>
      </c>
    </row>
    <row r="11183" spans="1:6" ht="18.75" x14ac:dyDescent="0.3">
      <c r="A11183" s="20" t="s">
        <v>37848</v>
      </c>
      <c r="B11183" s="20" t="s">
        <v>5185</v>
      </c>
      <c r="C11183" s="20" t="s">
        <v>37847</v>
      </c>
      <c r="D11183" s="20" t="s">
        <v>37849</v>
      </c>
      <c r="E11183" s="16">
        <v>11.1686</v>
      </c>
      <c r="F11183" s="21">
        <v>45134</v>
      </c>
    </row>
    <row r="11184" spans="1:6" ht="18.75" x14ac:dyDescent="0.3">
      <c r="A11184" s="20" t="s">
        <v>37851</v>
      </c>
      <c r="B11184" s="20" t="s">
        <v>5185</v>
      </c>
      <c r="C11184" s="20" t="s">
        <v>37850</v>
      </c>
      <c r="D11184" s="20" t="s">
        <v>37852</v>
      </c>
      <c r="E11184" s="16">
        <v>11.1286</v>
      </c>
      <c r="F11184" s="21">
        <v>45134</v>
      </c>
    </row>
    <row r="11185" spans="1:6" ht="18.75" x14ac:dyDescent="0.3">
      <c r="A11185" s="20" t="s">
        <v>37854</v>
      </c>
      <c r="B11185" s="20" t="s">
        <v>5185</v>
      </c>
      <c r="C11185" s="20" t="s">
        <v>37853</v>
      </c>
      <c r="D11185" s="20" t="s">
        <v>37855</v>
      </c>
      <c r="E11185" s="16">
        <v>11.1286</v>
      </c>
      <c r="F11185" s="21">
        <v>45134</v>
      </c>
    </row>
    <row r="11186" spans="1:6" ht="18.75" x14ac:dyDescent="0.3">
      <c r="A11186" s="20" t="s">
        <v>37857</v>
      </c>
      <c r="B11186" s="20" t="s">
        <v>5185</v>
      </c>
      <c r="C11186" s="20" t="s">
        <v>37856</v>
      </c>
      <c r="D11186" s="20" t="s">
        <v>37858</v>
      </c>
      <c r="E11186" s="16">
        <v>11.073600000000001</v>
      </c>
      <c r="F11186" s="21">
        <v>45134</v>
      </c>
    </row>
    <row r="11187" spans="1:6" ht="18.75" x14ac:dyDescent="0.3">
      <c r="A11187" s="20" t="s">
        <v>37860</v>
      </c>
      <c r="B11187" s="20" t="s">
        <v>5185</v>
      </c>
      <c r="C11187" s="20" t="s">
        <v>37859</v>
      </c>
      <c r="D11187" s="20" t="s">
        <v>37861</v>
      </c>
      <c r="E11187" s="16">
        <v>11.073600000000001</v>
      </c>
      <c r="F11187" s="21">
        <v>45134</v>
      </c>
    </row>
    <row r="11188" spans="1:6" ht="18.75" x14ac:dyDescent="0.3">
      <c r="A11188" s="20" t="s">
        <v>37863</v>
      </c>
      <c r="B11188" s="20" t="s">
        <v>5185</v>
      </c>
      <c r="C11188" s="20" t="s">
        <v>37862</v>
      </c>
      <c r="D11188" s="20" t="s">
        <v>37864</v>
      </c>
      <c r="E11188" s="16">
        <v>11.035500000000001</v>
      </c>
      <c r="F11188" s="21">
        <v>45134</v>
      </c>
    </row>
    <row r="11189" spans="1:6" ht="18.75" x14ac:dyDescent="0.3">
      <c r="A11189" s="20" t="s">
        <v>37866</v>
      </c>
      <c r="B11189" s="20" t="s">
        <v>5185</v>
      </c>
      <c r="C11189" s="20" t="s">
        <v>37865</v>
      </c>
      <c r="D11189" s="20" t="s">
        <v>37867</v>
      </c>
      <c r="E11189" s="16">
        <v>11.035500000000001</v>
      </c>
      <c r="F11189" s="21">
        <v>45134</v>
      </c>
    </row>
    <row r="11190" spans="1:6" ht="18.75" x14ac:dyDescent="0.3">
      <c r="A11190" s="20" t="s">
        <v>37869</v>
      </c>
      <c r="B11190" s="20" t="s">
        <v>5185</v>
      </c>
      <c r="C11190" s="20" t="s">
        <v>37868</v>
      </c>
      <c r="D11190" s="20" t="s">
        <v>37870</v>
      </c>
      <c r="E11190" s="16">
        <v>11.067</v>
      </c>
      <c r="F11190" s="21">
        <v>45134</v>
      </c>
    </row>
    <row r="11191" spans="1:6" ht="18.75" x14ac:dyDescent="0.3">
      <c r="A11191" s="20" t="s">
        <v>37872</v>
      </c>
      <c r="B11191" s="20" t="s">
        <v>5185</v>
      </c>
      <c r="C11191" s="20" t="s">
        <v>37871</v>
      </c>
      <c r="D11191" s="20" t="s">
        <v>37873</v>
      </c>
      <c r="E11191" s="16">
        <v>11.067</v>
      </c>
      <c r="F11191" s="21">
        <v>45134</v>
      </c>
    </row>
    <row r="11192" spans="1:6" ht="18.75" x14ac:dyDescent="0.3">
      <c r="A11192" s="20" t="s">
        <v>37875</v>
      </c>
      <c r="B11192" s="20" t="s">
        <v>5185</v>
      </c>
      <c r="C11192" s="20" t="s">
        <v>37874</v>
      </c>
      <c r="D11192" s="20" t="s">
        <v>37876</v>
      </c>
      <c r="E11192" s="16">
        <v>11.0297</v>
      </c>
      <c r="F11192" s="21">
        <v>45134</v>
      </c>
    </row>
    <row r="11193" spans="1:6" ht="18.75" x14ac:dyDescent="0.3">
      <c r="A11193" s="20" t="s">
        <v>37878</v>
      </c>
      <c r="B11193" s="20" t="s">
        <v>5185</v>
      </c>
      <c r="C11193" s="20" t="s">
        <v>37877</v>
      </c>
      <c r="D11193" s="20" t="s">
        <v>37879</v>
      </c>
      <c r="E11193" s="16">
        <v>11.0297</v>
      </c>
      <c r="F11193" s="21">
        <v>45134</v>
      </c>
    </row>
    <row r="11194" spans="1:6" ht="18.75" x14ac:dyDescent="0.3">
      <c r="A11194" s="20" t="s">
        <v>49166</v>
      </c>
      <c r="B11194" s="20" t="s">
        <v>5185</v>
      </c>
      <c r="C11194" s="20" t="s">
        <v>49167</v>
      </c>
      <c r="D11194" s="20" t="s">
        <v>49168</v>
      </c>
      <c r="E11194" s="16">
        <v>10.469200000000001</v>
      </c>
      <c r="F11194" s="21">
        <v>45134</v>
      </c>
    </row>
    <row r="11195" spans="1:6" ht="18.75" x14ac:dyDescent="0.3">
      <c r="A11195" s="20" t="s">
        <v>49169</v>
      </c>
      <c r="B11195" s="20" t="s">
        <v>5185</v>
      </c>
      <c r="C11195" s="20" t="s">
        <v>49170</v>
      </c>
      <c r="D11195" s="20" t="s">
        <v>49171</v>
      </c>
      <c r="E11195" s="16">
        <v>10.469099999999999</v>
      </c>
      <c r="F11195" s="21">
        <v>45134</v>
      </c>
    </row>
    <row r="11196" spans="1:6" ht="18.75" x14ac:dyDescent="0.3">
      <c r="A11196" s="20" t="s">
        <v>49172</v>
      </c>
      <c r="B11196" s="20" t="s">
        <v>5185</v>
      </c>
      <c r="C11196" s="20" t="s">
        <v>49173</v>
      </c>
      <c r="D11196" s="20" t="s">
        <v>49174</v>
      </c>
      <c r="E11196" s="16">
        <v>10.458500000000001</v>
      </c>
      <c r="F11196" s="21">
        <v>45134</v>
      </c>
    </row>
    <row r="11197" spans="1:6" ht="18.75" x14ac:dyDescent="0.3">
      <c r="A11197" s="20" t="s">
        <v>49175</v>
      </c>
      <c r="B11197" s="20" t="s">
        <v>5185</v>
      </c>
      <c r="C11197" s="20" t="s">
        <v>49176</v>
      </c>
      <c r="D11197" s="20" t="s">
        <v>49177</v>
      </c>
      <c r="E11197" s="16">
        <v>10.458500000000001</v>
      </c>
      <c r="F11197" s="21">
        <v>45134</v>
      </c>
    </row>
    <row r="11198" spans="1:6" ht="18.75" x14ac:dyDescent="0.3">
      <c r="A11198" s="20" t="s">
        <v>43542</v>
      </c>
      <c r="B11198" s="20" t="s">
        <v>5185</v>
      </c>
      <c r="C11198" s="20" t="s">
        <v>43543</v>
      </c>
      <c r="D11198" s="20" t="s">
        <v>43544</v>
      </c>
      <c r="E11198" s="16">
        <v>10.4458</v>
      </c>
      <c r="F11198" s="21">
        <v>45134</v>
      </c>
    </row>
    <row r="11199" spans="1:6" ht="18.75" x14ac:dyDescent="0.3">
      <c r="A11199" s="20" t="s">
        <v>43545</v>
      </c>
      <c r="B11199" s="20" t="s">
        <v>5185</v>
      </c>
      <c r="C11199" s="20" t="s">
        <v>43546</v>
      </c>
      <c r="D11199" s="20" t="s">
        <v>43547</v>
      </c>
      <c r="E11199" s="16">
        <v>10.4457</v>
      </c>
      <c r="F11199" s="21">
        <v>45134</v>
      </c>
    </row>
    <row r="11200" spans="1:6" ht="18.75" x14ac:dyDescent="0.3">
      <c r="A11200" s="20" t="s">
        <v>43548</v>
      </c>
      <c r="B11200" s="20" t="s">
        <v>5185</v>
      </c>
      <c r="C11200" s="20" t="s">
        <v>43549</v>
      </c>
      <c r="D11200" s="20" t="s">
        <v>43550</v>
      </c>
      <c r="E11200" s="16">
        <v>10.4358</v>
      </c>
      <c r="F11200" s="21">
        <v>45134</v>
      </c>
    </row>
    <row r="11201" spans="1:6" ht="18.75" x14ac:dyDescent="0.3">
      <c r="A11201" s="20" t="s">
        <v>43551</v>
      </c>
      <c r="B11201" s="20" t="s">
        <v>5185</v>
      </c>
      <c r="C11201" s="20" t="s">
        <v>43552</v>
      </c>
      <c r="D11201" s="20" t="s">
        <v>43553</v>
      </c>
      <c r="E11201" s="16">
        <v>10.4358</v>
      </c>
      <c r="F11201" s="21">
        <v>45134</v>
      </c>
    </row>
    <row r="11202" spans="1:6" ht="18.75" x14ac:dyDescent="0.3">
      <c r="A11202" s="20" t="s">
        <v>43748</v>
      </c>
      <c r="B11202" s="20" t="s">
        <v>5185</v>
      </c>
      <c r="C11202" s="20" t="s">
        <v>43749</v>
      </c>
      <c r="D11202" s="20" t="s">
        <v>43750</v>
      </c>
      <c r="E11202" s="16">
        <v>10.4099</v>
      </c>
      <c r="F11202" s="21">
        <v>45134</v>
      </c>
    </row>
    <row r="11203" spans="1:6" ht="18.75" x14ac:dyDescent="0.3">
      <c r="A11203" s="20" t="s">
        <v>43751</v>
      </c>
      <c r="B11203" s="20" t="s">
        <v>5185</v>
      </c>
      <c r="C11203" s="20" t="s">
        <v>43752</v>
      </c>
      <c r="D11203" s="20" t="s">
        <v>43753</v>
      </c>
      <c r="E11203" s="16">
        <v>10.4099</v>
      </c>
      <c r="F11203" s="21">
        <v>45134</v>
      </c>
    </row>
    <row r="11204" spans="1:6" ht="18.75" x14ac:dyDescent="0.3">
      <c r="A11204" s="20" t="s">
        <v>43754</v>
      </c>
      <c r="B11204" s="20" t="s">
        <v>5185</v>
      </c>
      <c r="C11204" s="20" t="s">
        <v>43755</v>
      </c>
      <c r="D11204" s="20" t="s">
        <v>43756</v>
      </c>
      <c r="E11204" s="16">
        <v>10.4011</v>
      </c>
      <c r="F11204" s="21">
        <v>45134</v>
      </c>
    </row>
    <row r="11205" spans="1:6" ht="18.75" x14ac:dyDescent="0.3">
      <c r="A11205" s="20" t="s">
        <v>43757</v>
      </c>
      <c r="B11205" s="20" t="s">
        <v>5185</v>
      </c>
      <c r="C11205" s="20" t="s">
        <v>43758</v>
      </c>
      <c r="D11205" s="20" t="s">
        <v>43759</v>
      </c>
      <c r="E11205" s="16">
        <v>10.4011</v>
      </c>
      <c r="F11205" s="21">
        <v>45134</v>
      </c>
    </row>
    <row r="11206" spans="1:6" ht="18.75" x14ac:dyDescent="0.3">
      <c r="A11206" s="20" t="s">
        <v>43919</v>
      </c>
      <c r="B11206" s="20" t="s">
        <v>5185</v>
      </c>
      <c r="C11206" s="20" t="s">
        <v>43920</v>
      </c>
      <c r="D11206" s="20" t="s">
        <v>43921</v>
      </c>
      <c r="E11206" s="16">
        <v>10.4194</v>
      </c>
      <c r="F11206" s="21">
        <v>45134</v>
      </c>
    </row>
    <row r="11207" spans="1:6" ht="18.75" x14ac:dyDescent="0.3">
      <c r="A11207" s="20" t="s">
        <v>43922</v>
      </c>
      <c r="B11207" s="20" t="s">
        <v>5185</v>
      </c>
      <c r="C11207" s="20" t="s">
        <v>43923</v>
      </c>
      <c r="D11207" s="20" t="s">
        <v>43924</v>
      </c>
      <c r="E11207" s="16">
        <v>10.4194</v>
      </c>
      <c r="F11207" s="21">
        <v>45134</v>
      </c>
    </row>
    <row r="11208" spans="1:6" ht="18.75" x14ac:dyDescent="0.3">
      <c r="A11208" s="20" t="s">
        <v>43925</v>
      </c>
      <c r="B11208" s="20" t="s">
        <v>5185</v>
      </c>
      <c r="C11208" s="20" t="s">
        <v>43926</v>
      </c>
      <c r="D11208" s="20" t="s">
        <v>43927</v>
      </c>
      <c r="E11208" s="16">
        <v>10.4137</v>
      </c>
      <c r="F11208" s="21">
        <v>45134</v>
      </c>
    </row>
    <row r="11209" spans="1:6" ht="18.75" x14ac:dyDescent="0.3">
      <c r="A11209" s="20" t="s">
        <v>43928</v>
      </c>
      <c r="B11209" s="20" t="s">
        <v>5185</v>
      </c>
      <c r="C11209" s="20" t="s">
        <v>43929</v>
      </c>
      <c r="D11209" s="20" t="s">
        <v>43930</v>
      </c>
      <c r="E11209" s="16">
        <v>10.4137</v>
      </c>
      <c r="F11209" s="21">
        <v>45134</v>
      </c>
    </row>
    <row r="11210" spans="1:6" ht="18.75" x14ac:dyDescent="0.3">
      <c r="A11210" s="20" t="s">
        <v>44107</v>
      </c>
      <c r="B11210" s="20" t="s">
        <v>5185</v>
      </c>
      <c r="C11210" s="20" t="s">
        <v>44108</v>
      </c>
      <c r="D11210" s="20" t="s">
        <v>44109</v>
      </c>
      <c r="E11210" s="16">
        <v>10.3858</v>
      </c>
      <c r="F11210" s="21">
        <v>45134</v>
      </c>
    </row>
    <row r="11211" spans="1:6" ht="18.75" x14ac:dyDescent="0.3">
      <c r="A11211" s="20" t="s">
        <v>44110</v>
      </c>
      <c r="B11211" s="20" t="s">
        <v>5185</v>
      </c>
      <c r="C11211" s="20" t="s">
        <v>44111</v>
      </c>
      <c r="D11211" s="20" t="s">
        <v>44112</v>
      </c>
      <c r="E11211" s="16">
        <v>10.3857</v>
      </c>
      <c r="F11211" s="21">
        <v>45134</v>
      </c>
    </row>
    <row r="11212" spans="1:6" ht="18.75" x14ac:dyDescent="0.3">
      <c r="A11212" s="20" t="s">
        <v>44113</v>
      </c>
      <c r="B11212" s="20" t="s">
        <v>5185</v>
      </c>
      <c r="C11212" s="20" t="s">
        <v>44114</v>
      </c>
      <c r="D11212" s="20" t="s">
        <v>44115</v>
      </c>
      <c r="E11212" s="16">
        <v>10.3779</v>
      </c>
      <c r="F11212" s="21">
        <v>45134</v>
      </c>
    </row>
    <row r="11213" spans="1:6" ht="18.75" x14ac:dyDescent="0.3">
      <c r="A11213" s="20" t="s">
        <v>44116</v>
      </c>
      <c r="B11213" s="20" t="s">
        <v>5185</v>
      </c>
      <c r="C11213" s="20" t="s">
        <v>44117</v>
      </c>
      <c r="D11213" s="20" t="s">
        <v>44118</v>
      </c>
      <c r="E11213" s="16">
        <v>10.3779</v>
      </c>
      <c r="F11213" s="21">
        <v>45134</v>
      </c>
    </row>
    <row r="11214" spans="1:6" ht="18.75" x14ac:dyDescent="0.3">
      <c r="A11214" s="20" t="s">
        <v>44194</v>
      </c>
      <c r="B11214" s="20" t="s">
        <v>5185</v>
      </c>
      <c r="C11214" s="20" t="s">
        <v>44195</v>
      </c>
      <c r="D11214" s="20" t="s">
        <v>44196</v>
      </c>
      <c r="E11214" s="16">
        <v>10.3637</v>
      </c>
      <c r="F11214" s="21">
        <v>45134</v>
      </c>
    </row>
    <row r="11215" spans="1:6" ht="18.75" x14ac:dyDescent="0.3">
      <c r="A11215" s="20" t="s">
        <v>44197</v>
      </c>
      <c r="B11215" s="20" t="s">
        <v>5185</v>
      </c>
      <c r="C11215" s="20" t="s">
        <v>44198</v>
      </c>
      <c r="D11215" s="20" t="s">
        <v>44199</v>
      </c>
      <c r="E11215" s="16">
        <v>10.3637</v>
      </c>
      <c r="F11215" s="21">
        <v>45134</v>
      </c>
    </row>
    <row r="11216" spans="1:6" ht="18.75" x14ac:dyDescent="0.3">
      <c r="A11216" s="20" t="s">
        <v>44200</v>
      </c>
      <c r="B11216" s="20" t="s">
        <v>5185</v>
      </c>
      <c r="C11216" s="20" t="s">
        <v>44201</v>
      </c>
      <c r="D11216" s="20" t="s">
        <v>44202</v>
      </c>
      <c r="E11216" s="16">
        <v>10.359</v>
      </c>
      <c r="F11216" s="21">
        <v>45134</v>
      </c>
    </row>
    <row r="11217" spans="1:6" ht="18.75" x14ac:dyDescent="0.3">
      <c r="A11217" s="20" t="s">
        <v>44203</v>
      </c>
      <c r="B11217" s="20" t="s">
        <v>5185</v>
      </c>
      <c r="C11217" s="20" t="s">
        <v>44204</v>
      </c>
      <c r="D11217" s="20" t="s">
        <v>44205</v>
      </c>
      <c r="E11217" s="16">
        <v>10.359</v>
      </c>
      <c r="F11217" s="21">
        <v>45134</v>
      </c>
    </row>
    <row r="11218" spans="1:6" ht="18.75" x14ac:dyDescent="0.3">
      <c r="A11218" s="20" t="s">
        <v>45272</v>
      </c>
      <c r="B11218" s="20" t="s">
        <v>5185</v>
      </c>
      <c r="C11218" s="20" t="s">
        <v>45273</v>
      </c>
      <c r="D11218" s="20" t="s">
        <v>45274</v>
      </c>
      <c r="E11218" s="16">
        <v>10.3634</v>
      </c>
      <c r="F11218" s="21">
        <v>45134</v>
      </c>
    </row>
    <row r="11219" spans="1:6" ht="18.75" x14ac:dyDescent="0.3">
      <c r="A11219" s="20" t="s">
        <v>45275</v>
      </c>
      <c r="B11219" s="20" t="s">
        <v>5185</v>
      </c>
      <c r="C11219" s="20" t="s">
        <v>45276</v>
      </c>
      <c r="D11219" s="20" t="s">
        <v>45277</v>
      </c>
      <c r="E11219" s="16">
        <v>10.363</v>
      </c>
      <c r="F11219" s="21">
        <v>45134</v>
      </c>
    </row>
    <row r="11220" spans="1:6" ht="18.75" x14ac:dyDescent="0.3">
      <c r="A11220" s="20" t="s">
        <v>45278</v>
      </c>
      <c r="B11220" s="20" t="s">
        <v>5185</v>
      </c>
      <c r="C11220" s="20" t="s">
        <v>45279</v>
      </c>
      <c r="D11220" s="20" t="s">
        <v>45280</v>
      </c>
      <c r="E11220" s="16">
        <v>10.3567</v>
      </c>
      <c r="F11220" s="21">
        <v>45134</v>
      </c>
    </row>
    <row r="11221" spans="1:6" ht="18.75" x14ac:dyDescent="0.3">
      <c r="A11221" s="20" t="s">
        <v>45281</v>
      </c>
      <c r="B11221" s="20" t="s">
        <v>5185</v>
      </c>
      <c r="C11221" s="20" t="s">
        <v>45282</v>
      </c>
      <c r="D11221" s="20" t="s">
        <v>45283</v>
      </c>
      <c r="E11221" s="16">
        <v>10.3565</v>
      </c>
      <c r="F11221" s="21">
        <v>45134</v>
      </c>
    </row>
    <row r="11222" spans="1:6" ht="18.75" x14ac:dyDescent="0.3">
      <c r="A11222" s="20" t="s">
        <v>45284</v>
      </c>
      <c r="B11222" s="20" t="s">
        <v>5185</v>
      </c>
      <c r="C11222" s="20" t="s">
        <v>45285</v>
      </c>
      <c r="D11222" s="20" t="s">
        <v>45286</v>
      </c>
      <c r="E11222" s="16">
        <v>10.2898</v>
      </c>
      <c r="F11222" s="21">
        <v>45134</v>
      </c>
    </row>
    <row r="11223" spans="1:6" ht="18.75" x14ac:dyDescent="0.3">
      <c r="A11223" s="20" t="s">
        <v>45287</v>
      </c>
      <c r="B11223" s="20" t="s">
        <v>5185</v>
      </c>
      <c r="C11223" s="20" t="s">
        <v>45288</v>
      </c>
      <c r="D11223" s="20" t="s">
        <v>45289</v>
      </c>
      <c r="E11223" s="16">
        <v>10.29</v>
      </c>
      <c r="F11223" s="21">
        <v>45134</v>
      </c>
    </row>
    <row r="11224" spans="1:6" ht="18.75" x14ac:dyDescent="0.3">
      <c r="A11224" s="20" t="s">
        <v>45290</v>
      </c>
      <c r="B11224" s="20" t="s">
        <v>5185</v>
      </c>
      <c r="C11224" s="20" t="s">
        <v>45291</v>
      </c>
      <c r="D11224" s="20" t="s">
        <v>45292</v>
      </c>
      <c r="E11224" s="16">
        <v>10.286199999999999</v>
      </c>
      <c r="F11224" s="21">
        <v>45134</v>
      </c>
    </row>
    <row r="11225" spans="1:6" ht="18.75" x14ac:dyDescent="0.3">
      <c r="A11225" s="20" t="s">
        <v>45293</v>
      </c>
      <c r="B11225" s="20" t="s">
        <v>5185</v>
      </c>
      <c r="C11225" s="20" t="s">
        <v>45294</v>
      </c>
      <c r="D11225" s="20" t="s">
        <v>45295</v>
      </c>
      <c r="E11225" s="16">
        <v>10.286199999999999</v>
      </c>
      <c r="F11225" s="21">
        <v>45134</v>
      </c>
    </row>
    <row r="11226" spans="1:6" ht="18.75" x14ac:dyDescent="0.3">
      <c r="A11226" s="20" t="s">
        <v>45296</v>
      </c>
      <c r="B11226" s="20" t="s">
        <v>5185</v>
      </c>
      <c r="C11226" s="20" t="s">
        <v>45297</v>
      </c>
      <c r="D11226" s="20" t="s">
        <v>45298</v>
      </c>
      <c r="E11226" s="16">
        <v>10.2545</v>
      </c>
      <c r="F11226" s="21">
        <v>45134</v>
      </c>
    </row>
    <row r="11227" spans="1:6" ht="18.75" x14ac:dyDescent="0.3">
      <c r="A11227" s="20" t="s">
        <v>45299</v>
      </c>
      <c r="B11227" s="20" t="s">
        <v>5185</v>
      </c>
      <c r="C11227" s="20" t="s">
        <v>45300</v>
      </c>
      <c r="D11227" s="20" t="s">
        <v>45301</v>
      </c>
      <c r="E11227" s="16">
        <v>10.2544</v>
      </c>
      <c r="F11227" s="21">
        <v>45134</v>
      </c>
    </row>
    <row r="11228" spans="1:6" ht="18.75" x14ac:dyDescent="0.3">
      <c r="A11228" s="20" t="s">
        <v>45302</v>
      </c>
      <c r="B11228" s="20" t="s">
        <v>5185</v>
      </c>
      <c r="C11228" s="20" t="s">
        <v>45303</v>
      </c>
      <c r="D11228" s="20" t="s">
        <v>45304</v>
      </c>
      <c r="E11228" s="16">
        <v>10.249499999999999</v>
      </c>
      <c r="F11228" s="21">
        <v>45134</v>
      </c>
    </row>
    <row r="11229" spans="1:6" ht="18.75" x14ac:dyDescent="0.3">
      <c r="A11229" s="20" t="s">
        <v>45305</v>
      </c>
      <c r="B11229" s="20" t="s">
        <v>5185</v>
      </c>
      <c r="C11229" s="20" t="s">
        <v>45306</v>
      </c>
      <c r="D11229" s="20" t="s">
        <v>45307</v>
      </c>
      <c r="E11229" s="16">
        <v>10.249499999999999</v>
      </c>
      <c r="F11229" s="21">
        <v>45134</v>
      </c>
    </row>
    <row r="11230" spans="1:6" ht="18.75" x14ac:dyDescent="0.3">
      <c r="A11230" s="20" t="s">
        <v>50429</v>
      </c>
      <c r="B11230" s="20" t="s">
        <v>5185</v>
      </c>
      <c r="C11230" s="20" t="s">
        <v>45308</v>
      </c>
      <c r="D11230" s="20" t="s">
        <v>45309</v>
      </c>
      <c r="E11230" s="16">
        <v>10.2523</v>
      </c>
      <c r="F11230" s="21">
        <v>45134</v>
      </c>
    </row>
    <row r="11231" spans="1:6" ht="18.75" x14ac:dyDescent="0.3">
      <c r="A11231" s="20" t="s">
        <v>50430</v>
      </c>
      <c r="B11231" s="20" t="s">
        <v>5185</v>
      </c>
      <c r="C11231" s="20" t="s">
        <v>45310</v>
      </c>
      <c r="D11231" s="20" t="s">
        <v>45311</v>
      </c>
      <c r="E11231" s="16">
        <v>10.2523</v>
      </c>
      <c r="F11231" s="21">
        <v>45134</v>
      </c>
    </row>
    <row r="11232" spans="1:6" ht="18.75" x14ac:dyDescent="0.3">
      <c r="A11232" s="20" t="s">
        <v>50431</v>
      </c>
      <c r="B11232" s="20" t="s">
        <v>5185</v>
      </c>
      <c r="C11232" s="20" t="s">
        <v>45312</v>
      </c>
      <c r="D11232" s="20" t="s">
        <v>45313</v>
      </c>
      <c r="E11232" s="16">
        <v>10.248699999999999</v>
      </c>
      <c r="F11232" s="21">
        <v>45134</v>
      </c>
    </row>
    <row r="11233" spans="1:6" ht="18.75" x14ac:dyDescent="0.3">
      <c r="A11233" s="20" t="s">
        <v>50432</v>
      </c>
      <c r="B11233" s="20" t="s">
        <v>5185</v>
      </c>
      <c r="C11233" s="20" t="s">
        <v>45314</v>
      </c>
      <c r="D11233" s="20" t="s">
        <v>45315</v>
      </c>
      <c r="E11233" s="16">
        <v>10.2447</v>
      </c>
      <c r="F11233" s="21">
        <v>45134</v>
      </c>
    </row>
    <row r="11234" spans="1:6" ht="18.75" x14ac:dyDescent="0.3">
      <c r="A11234" s="20" t="s">
        <v>45316</v>
      </c>
      <c r="B11234" s="20" t="s">
        <v>5185</v>
      </c>
      <c r="C11234" s="20" t="s">
        <v>45317</v>
      </c>
      <c r="D11234" s="20" t="s">
        <v>45318</v>
      </c>
      <c r="E11234" s="16">
        <v>1025.9247</v>
      </c>
      <c r="F11234" s="21">
        <v>45134</v>
      </c>
    </row>
    <row r="11235" spans="1:6" ht="18.75" x14ac:dyDescent="0.3">
      <c r="A11235" s="20" t="s">
        <v>45319</v>
      </c>
      <c r="B11235" s="20" t="s">
        <v>5185</v>
      </c>
      <c r="C11235" s="20" t="s">
        <v>45320</v>
      </c>
      <c r="D11235" s="20" t="s">
        <v>45321</v>
      </c>
      <c r="E11235" s="16">
        <v>1025.2165</v>
      </c>
      <c r="F11235" s="21">
        <v>45134</v>
      </c>
    </row>
    <row r="11236" spans="1:6" ht="18.75" x14ac:dyDescent="0.3">
      <c r="A11236" s="20" t="s">
        <v>45322</v>
      </c>
      <c r="B11236" s="20" t="s">
        <v>5185</v>
      </c>
      <c r="C11236" s="20" t="s">
        <v>45323</v>
      </c>
      <c r="D11236" s="20" t="s">
        <v>45324</v>
      </c>
      <c r="E11236" s="16">
        <v>1025.2166999999999</v>
      </c>
      <c r="F11236" s="21">
        <v>45134</v>
      </c>
    </row>
    <row r="11237" spans="1:6" ht="18.75" x14ac:dyDescent="0.3">
      <c r="A11237" s="20" t="s">
        <v>45325</v>
      </c>
      <c r="B11237" s="20" t="s">
        <v>5185</v>
      </c>
      <c r="C11237" s="20" t="s">
        <v>45326</v>
      </c>
      <c r="D11237" s="20" t="s">
        <v>45327</v>
      </c>
      <c r="E11237" s="16">
        <v>10.2462</v>
      </c>
      <c r="F11237" s="21">
        <v>45134</v>
      </c>
    </row>
    <row r="11238" spans="1:6" ht="18.75" x14ac:dyDescent="0.3">
      <c r="A11238" s="20" t="s">
        <v>45328</v>
      </c>
      <c r="B11238" s="20" t="s">
        <v>5185</v>
      </c>
      <c r="C11238" s="20" t="s">
        <v>45329</v>
      </c>
      <c r="D11238" s="20" t="s">
        <v>45330</v>
      </c>
      <c r="E11238" s="16">
        <v>10.2361</v>
      </c>
      <c r="F11238" s="21">
        <v>45134</v>
      </c>
    </row>
    <row r="11239" spans="1:6" ht="18.75" x14ac:dyDescent="0.3">
      <c r="A11239" s="20" t="s">
        <v>45331</v>
      </c>
      <c r="B11239" s="20" t="s">
        <v>5185</v>
      </c>
      <c r="C11239" s="20" t="s">
        <v>45332</v>
      </c>
      <c r="D11239" s="20" t="s">
        <v>45333</v>
      </c>
      <c r="E11239" s="16">
        <v>10.2361</v>
      </c>
      <c r="F11239" s="21">
        <v>45134</v>
      </c>
    </row>
    <row r="11240" spans="1:6" ht="18.75" x14ac:dyDescent="0.3">
      <c r="A11240" s="20" t="s">
        <v>37881</v>
      </c>
      <c r="B11240" s="20" t="s">
        <v>5185</v>
      </c>
      <c r="C11240" s="20" t="s">
        <v>37880</v>
      </c>
      <c r="D11240" s="20" t="s">
        <v>37882</v>
      </c>
      <c r="E11240" s="16">
        <v>10</v>
      </c>
      <c r="F11240" s="21">
        <v>44320</v>
      </c>
    </row>
    <row r="11241" spans="1:6" ht="18.75" x14ac:dyDescent="0.3">
      <c r="A11241" s="20" t="s">
        <v>37884</v>
      </c>
      <c r="B11241" s="20" t="s">
        <v>5185</v>
      </c>
      <c r="C11241" s="20" t="s">
        <v>37883</v>
      </c>
      <c r="D11241" s="20" t="s">
        <v>37885</v>
      </c>
      <c r="E11241" s="16">
        <v>10.0001</v>
      </c>
      <c r="F11241" s="21">
        <v>44320</v>
      </c>
    </row>
    <row r="11242" spans="1:6" ht="18.75" x14ac:dyDescent="0.3">
      <c r="A11242" s="20" t="s">
        <v>37887</v>
      </c>
      <c r="B11242" s="20" t="s">
        <v>5185</v>
      </c>
      <c r="C11242" s="20" t="s">
        <v>37886</v>
      </c>
      <c r="D11242" s="20" t="s">
        <v>37888</v>
      </c>
      <c r="E11242" s="16">
        <v>12.8584</v>
      </c>
      <c r="F11242" s="21">
        <v>44320</v>
      </c>
    </row>
    <row r="11243" spans="1:6" ht="18.75" x14ac:dyDescent="0.3">
      <c r="A11243" s="20" t="s">
        <v>37890</v>
      </c>
      <c r="B11243" s="20" t="s">
        <v>5185</v>
      </c>
      <c r="C11243" s="20" t="s">
        <v>37889</v>
      </c>
      <c r="D11243" s="20" t="s">
        <v>37891</v>
      </c>
      <c r="E11243" s="16">
        <v>12.303599999999999</v>
      </c>
      <c r="F11243" s="21">
        <v>44320</v>
      </c>
    </row>
    <row r="11244" spans="1:6" ht="18.75" x14ac:dyDescent="0.3">
      <c r="A11244" s="20" t="s">
        <v>37893</v>
      </c>
      <c r="B11244" s="20" t="s">
        <v>5185</v>
      </c>
      <c r="C11244" s="20" t="s">
        <v>37892</v>
      </c>
      <c r="D11244" s="20" t="s">
        <v>37894</v>
      </c>
      <c r="E11244" s="16">
        <v>10</v>
      </c>
      <c r="F11244" s="21">
        <v>44355</v>
      </c>
    </row>
    <row r="11245" spans="1:6" ht="18.75" x14ac:dyDescent="0.3">
      <c r="A11245" s="20" t="s">
        <v>37896</v>
      </c>
      <c r="B11245" s="20" t="s">
        <v>5185</v>
      </c>
      <c r="C11245" s="20" t="s">
        <v>37895</v>
      </c>
      <c r="D11245" s="20" t="s">
        <v>37897</v>
      </c>
      <c r="E11245" s="16">
        <v>10.0001</v>
      </c>
      <c r="F11245" s="21">
        <v>44355</v>
      </c>
    </row>
    <row r="11246" spans="1:6" ht="18.75" x14ac:dyDescent="0.3">
      <c r="A11246" s="20" t="s">
        <v>37899</v>
      </c>
      <c r="B11246" s="20" t="s">
        <v>5185</v>
      </c>
      <c r="C11246" s="20" t="s">
        <v>37898</v>
      </c>
      <c r="D11246" s="20" t="s">
        <v>37900</v>
      </c>
      <c r="E11246" s="16">
        <v>12.8826</v>
      </c>
      <c r="F11246" s="21">
        <v>44355</v>
      </c>
    </row>
    <row r="11247" spans="1:6" ht="18.75" x14ac:dyDescent="0.3">
      <c r="A11247" s="20" t="s">
        <v>37902</v>
      </c>
      <c r="B11247" s="20" t="s">
        <v>5185</v>
      </c>
      <c r="C11247" s="20" t="s">
        <v>37901</v>
      </c>
      <c r="D11247" s="20" t="s">
        <v>37903</v>
      </c>
      <c r="E11247" s="16">
        <v>12.353400000000001</v>
      </c>
      <c r="F11247" s="21">
        <v>44355</v>
      </c>
    </row>
    <row r="11248" spans="1:6" ht="18.75" x14ac:dyDescent="0.3">
      <c r="A11248" s="20" t="s">
        <v>37905</v>
      </c>
      <c r="B11248" s="20" t="s">
        <v>5185</v>
      </c>
      <c r="C11248" s="20" t="s">
        <v>37904</v>
      </c>
      <c r="D11248" s="20" t="s">
        <v>37906</v>
      </c>
      <c r="E11248" s="16">
        <v>10</v>
      </c>
      <c r="F11248" s="21">
        <v>44350</v>
      </c>
    </row>
    <row r="11249" spans="1:6" ht="18.75" x14ac:dyDescent="0.3">
      <c r="A11249" s="20" t="s">
        <v>37908</v>
      </c>
      <c r="B11249" s="20" t="s">
        <v>5185</v>
      </c>
      <c r="C11249" s="20" t="s">
        <v>37907</v>
      </c>
      <c r="D11249" s="20" t="s">
        <v>37909</v>
      </c>
      <c r="E11249" s="16">
        <v>10.0001</v>
      </c>
      <c r="F11249" s="21">
        <v>44350</v>
      </c>
    </row>
    <row r="11250" spans="1:6" ht="18.75" x14ac:dyDescent="0.3">
      <c r="A11250" s="20" t="s">
        <v>45334</v>
      </c>
      <c r="B11250" s="20" t="s">
        <v>5185</v>
      </c>
      <c r="C11250" s="20" t="s">
        <v>37910</v>
      </c>
      <c r="D11250" s="20" t="s">
        <v>37911</v>
      </c>
      <c r="E11250" s="16">
        <v>12.6616</v>
      </c>
      <c r="F11250" s="21">
        <v>44350</v>
      </c>
    </row>
    <row r="11251" spans="1:6" ht="18.75" x14ac:dyDescent="0.3">
      <c r="A11251" s="20" t="s">
        <v>37913</v>
      </c>
      <c r="B11251" s="20" t="s">
        <v>5185</v>
      </c>
      <c r="C11251" s="20" t="s">
        <v>37912</v>
      </c>
      <c r="D11251" s="20" t="s">
        <v>37914</v>
      </c>
      <c r="E11251" s="16">
        <v>12.1706</v>
      </c>
      <c r="F11251" s="21">
        <v>44350</v>
      </c>
    </row>
    <row r="11252" spans="1:6" ht="18.75" x14ac:dyDescent="0.3">
      <c r="A11252" s="20" t="s">
        <v>37916</v>
      </c>
      <c r="B11252" s="20" t="s">
        <v>5185</v>
      </c>
      <c r="C11252" s="20" t="s">
        <v>37915</v>
      </c>
      <c r="D11252" s="20" t="s">
        <v>37917</v>
      </c>
      <c r="E11252" s="16">
        <v>10.0001</v>
      </c>
      <c r="F11252" s="21">
        <v>44467</v>
      </c>
    </row>
    <row r="11253" spans="1:6" ht="18.75" x14ac:dyDescent="0.3">
      <c r="A11253" s="20" t="s">
        <v>37919</v>
      </c>
      <c r="B11253" s="20" t="s">
        <v>5185</v>
      </c>
      <c r="C11253" s="20" t="s">
        <v>37918</v>
      </c>
      <c r="D11253" s="20" t="s">
        <v>37920</v>
      </c>
      <c r="E11253" s="16">
        <v>10.0001</v>
      </c>
      <c r="F11253" s="21">
        <v>44467</v>
      </c>
    </row>
    <row r="11254" spans="1:6" ht="18.75" x14ac:dyDescent="0.3">
      <c r="A11254" s="20" t="s">
        <v>37922</v>
      </c>
      <c r="B11254" s="20" t="s">
        <v>5185</v>
      </c>
      <c r="C11254" s="20" t="s">
        <v>37921</v>
      </c>
      <c r="D11254" s="20" t="s">
        <v>37923</v>
      </c>
      <c r="E11254" s="16">
        <v>14.752599999999999</v>
      </c>
      <c r="F11254" s="21">
        <v>44467</v>
      </c>
    </row>
    <row r="11255" spans="1:6" ht="18.75" x14ac:dyDescent="0.3">
      <c r="A11255" s="20" t="s">
        <v>37925</v>
      </c>
      <c r="B11255" s="20" t="s">
        <v>5185</v>
      </c>
      <c r="C11255" s="20" t="s">
        <v>37924</v>
      </c>
      <c r="D11255" s="20" t="s">
        <v>37926</v>
      </c>
      <c r="E11255" s="16">
        <v>15.6052</v>
      </c>
      <c r="F11255" s="21">
        <v>44467</v>
      </c>
    </row>
    <row r="11256" spans="1:6" ht="18.75" x14ac:dyDescent="0.3">
      <c r="A11256" s="20" t="s">
        <v>37928</v>
      </c>
      <c r="B11256" s="20" t="s">
        <v>5185</v>
      </c>
      <c r="C11256" s="20" t="s">
        <v>37927</v>
      </c>
      <c r="D11256" s="20" t="s">
        <v>37929</v>
      </c>
      <c r="E11256" s="16">
        <v>10.0001</v>
      </c>
      <c r="F11256" s="21">
        <v>43934</v>
      </c>
    </row>
    <row r="11257" spans="1:6" ht="18.75" x14ac:dyDescent="0.3">
      <c r="A11257" s="20" t="s">
        <v>37931</v>
      </c>
      <c r="B11257" s="20" t="s">
        <v>5185</v>
      </c>
      <c r="C11257" s="20" t="s">
        <v>37930</v>
      </c>
      <c r="D11257" s="20" t="s">
        <v>37932</v>
      </c>
      <c r="E11257" s="16">
        <v>10.0002</v>
      </c>
      <c r="F11257" s="21">
        <v>43934</v>
      </c>
    </row>
    <row r="11258" spans="1:6" ht="18.75" x14ac:dyDescent="0.3">
      <c r="A11258" s="20" t="s">
        <v>37934</v>
      </c>
      <c r="B11258" s="20" t="s">
        <v>5185</v>
      </c>
      <c r="C11258" s="20" t="s">
        <v>37933</v>
      </c>
      <c r="D11258" s="20" t="s">
        <v>37935</v>
      </c>
      <c r="E11258" s="16">
        <v>11.559200000000001</v>
      </c>
      <c r="F11258" s="21">
        <v>43934</v>
      </c>
    </row>
    <row r="11259" spans="1:6" ht="18.75" x14ac:dyDescent="0.3">
      <c r="A11259" s="20" t="s">
        <v>37937</v>
      </c>
      <c r="B11259" s="20" t="s">
        <v>5185</v>
      </c>
      <c r="C11259" s="20" t="s">
        <v>37936</v>
      </c>
      <c r="D11259" s="20" t="s">
        <v>37938</v>
      </c>
      <c r="E11259" s="16">
        <v>12.107200000000001</v>
      </c>
      <c r="F11259" s="21">
        <v>43934</v>
      </c>
    </row>
    <row r="11260" spans="1:6" ht="18.75" x14ac:dyDescent="0.3">
      <c r="A11260" s="20" t="s">
        <v>37940</v>
      </c>
      <c r="B11260" s="20" t="s">
        <v>5185</v>
      </c>
      <c r="C11260" s="20" t="s">
        <v>37939</v>
      </c>
      <c r="D11260" s="20" t="s">
        <v>37941</v>
      </c>
      <c r="E11260" s="16">
        <v>10</v>
      </c>
      <c r="F11260" s="21">
        <v>44679</v>
      </c>
    </row>
    <row r="11261" spans="1:6" ht="18.75" x14ac:dyDescent="0.3">
      <c r="A11261" s="20" t="s">
        <v>37943</v>
      </c>
      <c r="B11261" s="20" t="s">
        <v>5185</v>
      </c>
      <c r="C11261" s="20" t="s">
        <v>37942</v>
      </c>
      <c r="D11261" s="20" t="s">
        <v>37944</v>
      </c>
      <c r="E11261" s="16">
        <v>10.0001</v>
      </c>
      <c r="F11261" s="21">
        <v>44679</v>
      </c>
    </row>
    <row r="11262" spans="1:6" ht="18.75" x14ac:dyDescent="0.3">
      <c r="A11262" s="20" t="s">
        <v>37946</v>
      </c>
      <c r="B11262" s="20" t="s">
        <v>5185</v>
      </c>
      <c r="C11262" s="20" t="s">
        <v>37945</v>
      </c>
      <c r="D11262" s="20" t="s">
        <v>37947</v>
      </c>
      <c r="E11262" s="16">
        <v>14.863099999999999</v>
      </c>
      <c r="F11262" s="21">
        <v>44679</v>
      </c>
    </row>
    <row r="11263" spans="1:6" ht="18.75" x14ac:dyDescent="0.3">
      <c r="A11263" s="20" t="s">
        <v>37949</v>
      </c>
      <c r="B11263" s="20" t="s">
        <v>5185</v>
      </c>
      <c r="C11263" s="20" t="s">
        <v>37948</v>
      </c>
      <c r="D11263" s="20" t="s">
        <v>37950</v>
      </c>
      <c r="E11263" s="16">
        <v>14.060499999999999</v>
      </c>
      <c r="F11263" s="21">
        <v>44679</v>
      </c>
    </row>
    <row r="11264" spans="1:6" ht="18.75" x14ac:dyDescent="0.3">
      <c r="A11264" s="20" t="s">
        <v>37952</v>
      </c>
      <c r="B11264" s="20" t="s">
        <v>5185</v>
      </c>
      <c r="C11264" s="20" t="s">
        <v>37951</v>
      </c>
      <c r="D11264" s="20" t="s">
        <v>37953</v>
      </c>
      <c r="E11264" s="16">
        <v>10</v>
      </c>
      <c r="F11264" s="21">
        <v>44341</v>
      </c>
    </row>
    <row r="11265" spans="1:6" ht="18.75" x14ac:dyDescent="0.3">
      <c r="A11265" s="20" t="s">
        <v>37955</v>
      </c>
      <c r="B11265" s="20" t="s">
        <v>5185</v>
      </c>
      <c r="C11265" s="20" t="s">
        <v>37954</v>
      </c>
      <c r="D11265" s="20" t="s">
        <v>37956</v>
      </c>
      <c r="E11265" s="16">
        <v>10.0001</v>
      </c>
      <c r="F11265" s="21">
        <v>44341</v>
      </c>
    </row>
    <row r="11266" spans="1:6" ht="18.75" x14ac:dyDescent="0.3">
      <c r="A11266" s="20" t="s">
        <v>37958</v>
      </c>
      <c r="B11266" s="20" t="s">
        <v>5185</v>
      </c>
      <c r="C11266" s="20" t="s">
        <v>37957</v>
      </c>
      <c r="D11266" s="20" t="s">
        <v>37959</v>
      </c>
      <c r="E11266" s="16">
        <v>12.046799999999999</v>
      </c>
      <c r="F11266" s="21">
        <v>44341</v>
      </c>
    </row>
    <row r="11267" spans="1:6" ht="18.75" x14ac:dyDescent="0.3">
      <c r="A11267" s="20" t="s">
        <v>37961</v>
      </c>
      <c r="B11267" s="20" t="s">
        <v>5185</v>
      </c>
      <c r="C11267" s="20" t="s">
        <v>37960</v>
      </c>
      <c r="D11267" s="20" t="s">
        <v>37962</v>
      </c>
      <c r="E11267" s="16">
        <v>11.757999999999999</v>
      </c>
      <c r="F11267" s="21">
        <v>44341</v>
      </c>
    </row>
    <row r="11268" spans="1:6" ht="18.75" x14ac:dyDescent="0.3">
      <c r="A11268" s="20" t="s">
        <v>37964</v>
      </c>
      <c r="B11268" s="20" t="s">
        <v>5185</v>
      </c>
      <c r="C11268" s="20" t="s">
        <v>37963</v>
      </c>
      <c r="D11268" s="20" t="s">
        <v>37965</v>
      </c>
      <c r="E11268" s="16">
        <v>10</v>
      </c>
      <c r="F11268" s="21">
        <v>44245</v>
      </c>
    </row>
    <row r="11269" spans="1:6" ht="18.75" x14ac:dyDescent="0.3">
      <c r="A11269" s="20" t="s">
        <v>37967</v>
      </c>
      <c r="B11269" s="20" t="s">
        <v>5185</v>
      </c>
      <c r="C11269" s="20" t="s">
        <v>37966</v>
      </c>
      <c r="D11269" s="20" t="s">
        <v>37968</v>
      </c>
      <c r="E11269" s="16">
        <v>14.6028</v>
      </c>
      <c r="F11269" s="21">
        <v>44245</v>
      </c>
    </row>
    <row r="11270" spans="1:6" ht="18.75" x14ac:dyDescent="0.3">
      <c r="A11270" s="20" t="s">
        <v>37970</v>
      </c>
      <c r="B11270" s="20" t="s">
        <v>5185</v>
      </c>
      <c r="C11270" s="20" t="s">
        <v>37969</v>
      </c>
      <c r="D11270" s="20" t="s">
        <v>37971</v>
      </c>
      <c r="E11270" s="16">
        <v>10</v>
      </c>
      <c r="F11270" s="21">
        <v>44245</v>
      </c>
    </row>
    <row r="11271" spans="1:6" ht="18.75" x14ac:dyDescent="0.3">
      <c r="A11271" s="20" t="s">
        <v>37973</v>
      </c>
      <c r="B11271" s="20" t="s">
        <v>5185</v>
      </c>
      <c r="C11271" s="20" t="s">
        <v>37972</v>
      </c>
      <c r="D11271" s="20" t="s">
        <v>37974</v>
      </c>
      <c r="E11271" s="16">
        <v>13.5832</v>
      </c>
      <c r="F11271" s="21">
        <v>44245</v>
      </c>
    </row>
    <row r="11272" spans="1:6" ht="18.75" x14ac:dyDescent="0.3">
      <c r="A11272" s="20" t="s">
        <v>37976</v>
      </c>
      <c r="B11272" s="20" t="s">
        <v>5185</v>
      </c>
      <c r="C11272" s="20" t="s">
        <v>37975</v>
      </c>
      <c r="D11272" s="20" t="s">
        <v>37977</v>
      </c>
      <c r="E11272" s="16">
        <v>10</v>
      </c>
      <c r="F11272" s="21">
        <v>44260</v>
      </c>
    </row>
    <row r="11273" spans="1:6" ht="18.75" x14ac:dyDescent="0.3">
      <c r="A11273" s="20" t="s">
        <v>37979</v>
      </c>
      <c r="B11273" s="20" t="s">
        <v>5185</v>
      </c>
      <c r="C11273" s="20" t="s">
        <v>37978</v>
      </c>
      <c r="D11273" s="20" t="s">
        <v>37980</v>
      </c>
      <c r="E11273" s="16">
        <v>14.0746</v>
      </c>
      <c r="F11273" s="21">
        <v>44260</v>
      </c>
    </row>
    <row r="11274" spans="1:6" ht="18.75" x14ac:dyDescent="0.3">
      <c r="A11274" s="20" t="s">
        <v>37982</v>
      </c>
      <c r="B11274" s="20" t="s">
        <v>5185</v>
      </c>
      <c r="C11274" s="20" t="s">
        <v>37981</v>
      </c>
      <c r="D11274" s="20" t="s">
        <v>37983</v>
      </c>
      <c r="E11274" s="16">
        <v>10</v>
      </c>
      <c r="F11274" s="21">
        <v>44260</v>
      </c>
    </row>
    <row r="11275" spans="1:6" ht="18.75" x14ac:dyDescent="0.3">
      <c r="A11275" s="20" t="s">
        <v>37985</v>
      </c>
      <c r="B11275" s="20" t="s">
        <v>5185</v>
      </c>
      <c r="C11275" s="20" t="s">
        <v>37984</v>
      </c>
      <c r="D11275" s="20" t="s">
        <v>37986</v>
      </c>
      <c r="E11275" s="16">
        <v>13.488099999999999</v>
      </c>
      <c r="F11275" s="21">
        <v>44260</v>
      </c>
    </row>
    <row r="11276" spans="1:6" ht="18.75" x14ac:dyDescent="0.3">
      <c r="A11276" s="20" t="s">
        <v>37988</v>
      </c>
      <c r="B11276" s="20" t="s">
        <v>5185</v>
      </c>
      <c r="C11276" s="20" t="s">
        <v>37987</v>
      </c>
      <c r="D11276" s="20" t="s">
        <v>37989</v>
      </c>
      <c r="E11276" s="16">
        <v>15.7278</v>
      </c>
      <c r="F11276" s="21">
        <v>44294</v>
      </c>
    </row>
    <row r="11277" spans="1:6" ht="18.75" x14ac:dyDescent="0.3">
      <c r="A11277" s="20" t="s">
        <v>37991</v>
      </c>
      <c r="B11277" s="20" t="s">
        <v>5185</v>
      </c>
      <c r="C11277" s="20" t="s">
        <v>37990</v>
      </c>
      <c r="D11277" s="20" t="s">
        <v>37992</v>
      </c>
      <c r="E11277" s="16">
        <v>10</v>
      </c>
      <c r="F11277" s="21">
        <v>44294</v>
      </c>
    </row>
    <row r="11278" spans="1:6" ht="18.75" x14ac:dyDescent="0.3">
      <c r="A11278" s="20" t="s">
        <v>37994</v>
      </c>
      <c r="B11278" s="20" t="s">
        <v>5185</v>
      </c>
      <c r="C11278" s="20" t="s">
        <v>37993</v>
      </c>
      <c r="D11278" s="20" t="s">
        <v>37995</v>
      </c>
      <c r="E11278" s="16">
        <v>15.0152</v>
      </c>
      <c r="F11278" s="21">
        <v>44294</v>
      </c>
    </row>
    <row r="11279" spans="1:6" ht="18.75" x14ac:dyDescent="0.3">
      <c r="A11279" s="20" t="s">
        <v>37997</v>
      </c>
      <c r="B11279" s="20" t="s">
        <v>5185</v>
      </c>
      <c r="C11279" s="20" t="s">
        <v>37996</v>
      </c>
      <c r="D11279" s="20" t="s">
        <v>37998</v>
      </c>
      <c r="E11279" s="16">
        <v>10</v>
      </c>
      <c r="F11279" s="21">
        <v>44294</v>
      </c>
    </row>
    <row r="11280" spans="1:6" ht="18.75" x14ac:dyDescent="0.3">
      <c r="A11280" s="20" t="s">
        <v>38000</v>
      </c>
      <c r="B11280" s="20" t="s">
        <v>5185</v>
      </c>
      <c r="C11280" s="20" t="s">
        <v>37999</v>
      </c>
      <c r="D11280" s="20" t="s">
        <v>38001</v>
      </c>
      <c r="E11280" s="16">
        <v>16.745699999999999</v>
      </c>
      <c r="F11280" s="21">
        <v>44357</v>
      </c>
    </row>
    <row r="11281" spans="1:6" ht="18.75" x14ac:dyDescent="0.3">
      <c r="A11281" s="20" t="s">
        <v>38003</v>
      </c>
      <c r="B11281" s="20" t="s">
        <v>5185</v>
      </c>
      <c r="C11281" s="20" t="s">
        <v>38002</v>
      </c>
      <c r="D11281" s="20" t="s">
        <v>38004</v>
      </c>
      <c r="E11281" s="16">
        <v>15.6197</v>
      </c>
      <c r="F11281" s="21">
        <v>44357</v>
      </c>
    </row>
    <row r="11282" spans="1:6" ht="18.75" x14ac:dyDescent="0.3">
      <c r="A11282" s="20" t="s">
        <v>38006</v>
      </c>
      <c r="B11282" s="20" t="s">
        <v>5185</v>
      </c>
      <c r="C11282" s="20" t="s">
        <v>38005</v>
      </c>
      <c r="D11282" s="20" t="s">
        <v>38007</v>
      </c>
      <c r="E11282" s="16">
        <v>10.0001</v>
      </c>
      <c r="F11282" s="21">
        <v>44357</v>
      </c>
    </row>
    <row r="11283" spans="1:6" ht="18.75" x14ac:dyDescent="0.3">
      <c r="A11283" s="20" t="s">
        <v>38009</v>
      </c>
      <c r="B11283" s="20" t="s">
        <v>5185</v>
      </c>
      <c r="C11283" s="20" t="s">
        <v>38008</v>
      </c>
      <c r="D11283" s="20" t="s">
        <v>38010</v>
      </c>
      <c r="E11283" s="16">
        <v>10.0002</v>
      </c>
      <c r="F11283" s="21">
        <v>44357</v>
      </c>
    </row>
    <row r="11284" spans="1:6" ht="18.75" x14ac:dyDescent="0.3">
      <c r="A11284" s="20" t="s">
        <v>38012</v>
      </c>
      <c r="B11284" s="20" t="s">
        <v>5185</v>
      </c>
      <c r="C11284" s="20" t="s">
        <v>38011</v>
      </c>
      <c r="D11284" s="20" t="s">
        <v>38013</v>
      </c>
      <c r="E11284" s="16">
        <v>14.9899</v>
      </c>
      <c r="F11284" s="21">
        <v>44400</v>
      </c>
    </row>
    <row r="11285" spans="1:6" ht="18.75" x14ac:dyDescent="0.3">
      <c r="A11285" s="20" t="s">
        <v>38015</v>
      </c>
      <c r="B11285" s="20" t="s">
        <v>5185</v>
      </c>
      <c r="C11285" s="20" t="s">
        <v>38014</v>
      </c>
      <c r="D11285" s="20" t="s">
        <v>38016</v>
      </c>
      <c r="E11285" s="16">
        <v>14.030799999999999</v>
      </c>
      <c r="F11285" s="21">
        <v>44400</v>
      </c>
    </row>
    <row r="11286" spans="1:6" ht="18.75" x14ac:dyDescent="0.3">
      <c r="A11286" s="20" t="s">
        <v>38018</v>
      </c>
      <c r="B11286" s="20" t="s">
        <v>5185</v>
      </c>
      <c r="C11286" s="20" t="s">
        <v>38017</v>
      </c>
      <c r="D11286" s="20" t="s">
        <v>38019</v>
      </c>
      <c r="E11286" s="16">
        <v>10.0001</v>
      </c>
      <c r="F11286" s="21">
        <v>44400</v>
      </c>
    </row>
    <row r="11287" spans="1:6" ht="18.75" x14ac:dyDescent="0.3">
      <c r="A11287" s="20" t="s">
        <v>38021</v>
      </c>
      <c r="B11287" s="20" t="s">
        <v>5185</v>
      </c>
      <c r="C11287" s="20" t="s">
        <v>38020</v>
      </c>
      <c r="D11287" s="20" t="s">
        <v>38022</v>
      </c>
      <c r="E11287" s="16">
        <v>10.0001</v>
      </c>
      <c r="F11287" s="21">
        <v>44400</v>
      </c>
    </row>
    <row r="11288" spans="1:6" ht="18.75" x14ac:dyDescent="0.3">
      <c r="A11288" s="20" t="s">
        <v>38024</v>
      </c>
      <c r="B11288" s="20" t="s">
        <v>5185</v>
      </c>
      <c r="C11288" s="20" t="s">
        <v>38023</v>
      </c>
      <c r="D11288" s="20" t="s">
        <v>38025</v>
      </c>
      <c r="E11288" s="16">
        <v>15.9878</v>
      </c>
      <c r="F11288" s="21">
        <v>44431</v>
      </c>
    </row>
    <row r="11289" spans="1:6" ht="18.75" x14ac:dyDescent="0.3">
      <c r="A11289" s="20" t="s">
        <v>38027</v>
      </c>
      <c r="B11289" s="20" t="s">
        <v>5185</v>
      </c>
      <c r="C11289" s="20" t="s">
        <v>38026</v>
      </c>
      <c r="D11289" s="20" t="s">
        <v>38028</v>
      </c>
      <c r="E11289" s="16">
        <v>14.9657</v>
      </c>
      <c r="F11289" s="21">
        <v>44431</v>
      </c>
    </row>
    <row r="11290" spans="1:6" ht="18.75" x14ac:dyDescent="0.3">
      <c r="A11290" s="20" t="s">
        <v>38030</v>
      </c>
      <c r="B11290" s="20" t="s">
        <v>5185</v>
      </c>
      <c r="C11290" s="20" t="s">
        <v>38029</v>
      </c>
      <c r="D11290" s="20" t="s">
        <v>38031</v>
      </c>
      <c r="E11290" s="16">
        <v>10.0001</v>
      </c>
      <c r="F11290" s="21">
        <v>44431</v>
      </c>
    </row>
    <row r="11291" spans="1:6" ht="18.75" x14ac:dyDescent="0.3">
      <c r="A11291" s="20" t="s">
        <v>38033</v>
      </c>
      <c r="B11291" s="20" t="s">
        <v>5185</v>
      </c>
      <c r="C11291" s="20" t="s">
        <v>38032</v>
      </c>
      <c r="D11291" s="20" t="s">
        <v>38034</v>
      </c>
      <c r="E11291" s="16">
        <v>10.0001</v>
      </c>
      <c r="F11291" s="21">
        <v>44431</v>
      </c>
    </row>
    <row r="11292" spans="1:6" ht="18.75" x14ac:dyDescent="0.3">
      <c r="A11292" s="20" t="s">
        <v>38036</v>
      </c>
      <c r="B11292" s="20" t="s">
        <v>5185</v>
      </c>
      <c r="C11292" s="20" t="s">
        <v>38035</v>
      </c>
      <c r="D11292" s="20" t="s">
        <v>38037</v>
      </c>
      <c r="E11292" s="16">
        <v>10</v>
      </c>
      <c r="F11292" s="21">
        <v>43991</v>
      </c>
    </row>
    <row r="11293" spans="1:6" ht="18.75" x14ac:dyDescent="0.3">
      <c r="A11293" s="20" t="s">
        <v>38039</v>
      </c>
      <c r="B11293" s="20" t="s">
        <v>5185</v>
      </c>
      <c r="C11293" s="20" t="s">
        <v>38038</v>
      </c>
      <c r="D11293" s="20" t="s">
        <v>38040</v>
      </c>
      <c r="E11293" s="16">
        <v>12.4481</v>
      </c>
      <c r="F11293" s="21">
        <v>43991</v>
      </c>
    </row>
    <row r="11294" spans="1:6" ht="18.75" x14ac:dyDescent="0.3">
      <c r="A11294" s="20" t="s">
        <v>38042</v>
      </c>
      <c r="B11294" s="20" t="s">
        <v>5185</v>
      </c>
      <c r="C11294" s="20" t="s">
        <v>38041</v>
      </c>
      <c r="D11294" s="20" t="s">
        <v>38043</v>
      </c>
      <c r="E11294" s="16">
        <v>10.0001</v>
      </c>
      <c r="F11294" s="21">
        <v>43991</v>
      </c>
    </row>
    <row r="11295" spans="1:6" ht="18.75" x14ac:dyDescent="0.3">
      <c r="A11295" s="20" t="s">
        <v>38045</v>
      </c>
      <c r="B11295" s="20" t="s">
        <v>5185</v>
      </c>
      <c r="C11295" s="20" t="s">
        <v>38044</v>
      </c>
      <c r="D11295" s="20" t="s">
        <v>38046</v>
      </c>
      <c r="E11295" s="16">
        <v>11.9002</v>
      </c>
      <c r="F11295" s="21">
        <v>43991</v>
      </c>
    </row>
    <row r="11296" spans="1:6" ht="18.75" x14ac:dyDescent="0.3">
      <c r="A11296" s="20" t="s">
        <v>38048</v>
      </c>
      <c r="B11296" s="20" t="s">
        <v>5185</v>
      </c>
      <c r="C11296" s="20" t="s">
        <v>38047</v>
      </c>
      <c r="D11296" s="20" t="s">
        <v>38049</v>
      </c>
      <c r="E11296" s="16">
        <v>10</v>
      </c>
      <c r="F11296" s="21">
        <v>44040</v>
      </c>
    </row>
    <row r="11297" spans="1:6" ht="18.75" x14ac:dyDescent="0.3">
      <c r="A11297" s="20" t="s">
        <v>38051</v>
      </c>
      <c r="B11297" s="20" t="s">
        <v>5185</v>
      </c>
      <c r="C11297" s="20" t="s">
        <v>38050</v>
      </c>
      <c r="D11297" s="20" t="s">
        <v>38052</v>
      </c>
      <c r="E11297" s="16">
        <v>12.277100000000001</v>
      </c>
      <c r="F11297" s="21">
        <v>44040</v>
      </c>
    </row>
    <row r="11298" spans="1:6" ht="18.75" x14ac:dyDescent="0.3">
      <c r="A11298" s="20" t="s">
        <v>38054</v>
      </c>
      <c r="B11298" s="20" t="s">
        <v>5185</v>
      </c>
      <c r="C11298" s="20" t="s">
        <v>38053</v>
      </c>
      <c r="D11298" s="20" t="s">
        <v>38055</v>
      </c>
      <c r="E11298" s="16">
        <v>10</v>
      </c>
      <c r="F11298" s="21">
        <v>44040</v>
      </c>
    </row>
    <row r="11299" spans="1:6" ht="18.75" x14ac:dyDescent="0.3">
      <c r="A11299" s="20" t="s">
        <v>38057</v>
      </c>
      <c r="B11299" s="20" t="s">
        <v>5185</v>
      </c>
      <c r="C11299" s="20" t="s">
        <v>38056</v>
      </c>
      <c r="D11299" s="20" t="s">
        <v>38058</v>
      </c>
      <c r="E11299" s="16">
        <v>11.7301</v>
      </c>
      <c r="F11299" s="21">
        <v>44040</v>
      </c>
    </row>
    <row r="11300" spans="1:6" ht="18.75" x14ac:dyDescent="0.3">
      <c r="A11300" s="20" t="s">
        <v>38060</v>
      </c>
      <c r="B11300" s="20" t="s">
        <v>5185</v>
      </c>
      <c r="C11300" s="20" t="s">
        <v>38059</v>
      </c>
      <c r="D11300" s="20" t="s">
        <v>38061</v>
      </c>
      <c r="E11300" s="16">
        <v>10</v>
      </c>
      <c r="F11300" s="21">
        <v>44054</v>
      </c>
    </row>
    <row r="11301" spans="1:6" ht="18.75" x14ac:dyDescent="0.3">
      <c r="A11301" s="20" t="s">
        <v>38063</v>
      </c>
      <c r="B11301" s="20" t="s">
        <v>5185</v>
      </c>
      <c r="C11301" s="20" t="s">
        <v>38062</v>
      </c>
      <c r="D11301" s="20" t="s">
        <v>38064</v>
      </c>
      <c r="E11301" s="16">
        <v>12.3528</v>
      </c>
      <c r="F11301" s="21">
        <v>44054</v>
      </c>
    </row>
    <row r="11302" spans="1:6" ht="18.75" x14ac:dyDescent="0.3">
      <c r="A11302" s="20" t="s">
        <v>38066</v>
      </c>
      <c r="B11302" s="20" t="s">
        <v>5185</v>
      </c>
      <c r="C11302" s="20" t="s">
        <v>38065</v>
      </c>
      <c r="D11302" s="20" t="s">
        <v>38067</v>
      </c>
      <c r="E11302" s="16">
        <v>10</v>
      </c>
      <c r="F11302" s="21">
        <v>44054</v>
      </c>
    </row>
    <row r="11303" spans="1:6" ht="18.75" x14ac:dyDescent="0.3">
      <c r="A11303" s="20" t="s">
        <v>38069</v>
      </c>
      <c r="B11303" s="20" t="s">
        <v>5185</v>
      </c>
      <c r="C11303" s="20" t="s">
        <v>38068</v>
      </c>
      <c r="D11303" s="20" t="s">
        <v>38070</v>
      </c>
      <c r="E11303" s="16">
        <v>11.820499999999999</v>
      </c>
      <c r="F11303" s="21">
        <v>44054</v>
      </c>
    </row>
    <row r="11304" spans="1:6" ht="18.75" x14ac:dyDescent="0.3">
      <c r="A11304" s="20" t="s">
        <v>38072</v>
      </c>
      <c r="B11304" s="20" t="s">
        <v>5185</v>
      </c>
      <c r="C11304" s="20" t="s">
        <v>38071</v>
      </c>
      <c r="D11304" s="20" t="s">
        <v>38073</v>
      </c>
      <c r="E11304" s="16">
        <v>16.0915</v>
      </c>
      <c r="F11304" s="21">
        <v>44791</v>
      </c>
    </row>
    <row r="11305" spans="1:6" ht="18.75" x14ac:dyDescent="0.3">
      <c r="A11305" s="20" t="s">
        <v>38075</v>
      </c>
      <c r="B11305" s="20" t="s">
        <v>5185</v>
      </c>
      <c r="C11305" s="20" t="s">
        <v>38074</v>
      </c>
      <c r="D11305" s="20" t="s">
        <v>38076</v>
      </c>
      <c r="E11305" s="16">
        <v>15.2636</v>
      </c>
      <c r="F11305" s="21">
        <v>44791</v>
      </c>
    </row>
    <row r="11306" spans="1:6" ht="18.75" x14ac:dyDescent="0.3">
      <c r="A11306" s="20" t="s">
        <v>38078</v>
      </c>
      <c r="B11306" s="20" t="s">
        <v>5185</v>
      </c>
      <c r="C11306" s="20" t="s">
        <v>38077</v>
      </c>
      <c r="D11306" s="20" t="s">
        <v>38079</v>
      </c>
      <c r="E11306" s="16">
        <v>10</v>
      </c>
      <c r="F11306" s="21">
        <v>44791</v>
      </c>
    </row>
    <row r="11307" spans="1:6" ht="18.75" x14ac:dyDescent="0.3">
      <c r="A11307" s="20" t="s">
        <v>38081</v>
      </c>
      <c r="B11307" s="20" t="s">
        <v>5185</v>
      </c>
      <c r="C11307" s="20" t="s">
        <v>38080</v>
      </c>
      <c r="D11307" s="20" t="s">
        <v>38082</v>
      </c>
      <c r="E11307" s="16">
        <v>10.0001</v>
      </c>
      <c r="F11307" s="21">
        <v>44791</v>
      </c>
    </row>
    <row r="11308" spans="1:6" ht="18.75" x14ac:dyDescent="0.3">
      <c r="A11308" s="20" t="s">
        <v>38084</v>
      </c>
      <c r="B11308" s="20" t="s">
        <v>5185</v>
      </c>
      <c r="C11308" s="20" t="s">
        <v>38083</v>
      </c>
      <c r="D11308" s="20" t="s">
        <v>38085</v>
      </c>
      <c r="E11308" s="16">
        <v>11.784000000000001</v>
      </c>
      <c r="F11308" s="21">
        <v>44095</v>
      </c>
    </row>
    <row r="11309" spans="1:6" ht="18.75" x14ac:dyDescent="0.3">
      <c r="A11309" s="20" t="s">
        <v>38087</v>
      </c>
      <c r="B11309" s="20" t="s">
        <v>5185</v>
      </c>
      <c r="C11309" s="20" t="s">
        <v>38086</v>
      </c>
      <c r="D11309" s="20" t="s">
        <v>38088</v>
      </c>
      <c r="E11309" s="16">
        <v>10</v>
      </c>
      <c r="F11309" s="21">
        <v>44095</v>
      </c>
    </row>
    <row r="11310" spans="1:6" ht="18.75" x14ac:dyDescent="0.3">
      <c r="A11310" s="20" t="s">
        <v>38090</v>
      </c>
      <c r="B11310" s="20" t="s">
        <v>5185</v>
      </c>
      <c r="C11310" s="20" t="s">
        <v>38089</v>
      </c>
      <c r="D11310" s="20" t="s">
        <v>38091</v>
      </c>
      <c r="E11310" s="16">
        <v>10</v>
      </c>
      <c r="F11310" s="21">
        <v>44095</v>
      </c>
    </row>
    <row r="11311" spans="1:6" ht="18.75" x14ac:dyDescent="0.3">
      <c r="A11311" s="20" t="s">
        <v>38093</v>
      </c>
      <c r="B11311" s="20" t="s">
        <v>5185</v>
      </c>
      <c r="C11311" s="20" t="s">
        <v>38092</v>
      </c>
      <c r="D11311" s="20" t="s">
        <v>38094</v>
      </c>
      <c r="E11311" s="16">
        <v>11.403600000000001</v>
      </c>
      <c r="F11311" s="21">
        <v>44095</v>
      </c>
    </row>
    <row r="11312" spans="1:6" ht="18.75" x14ac:dyDescent="0.3">
      <c r="A11312" s="20" t="s">
        <v>38096</v>
      </c>
      <c r="B11312" s="20" t="s">
        <v>5185</v>
      </c>
      <c r="C11312" s="20" t="s">
        <v>38095</v>
      </c>
      <c r="D11312" s="20" t="s">
        <v>38097</v>
      </c>
      <c r="E11312" s="16">
        <v>28.872299999999999</v>
      </c>
      <c r="F11312" s="21">
        <v>44692</v>
      </c>
    </row>
    <row r="11313" spans="1:6" ht="18.75" x14ac:dyDescent="0.3">
      <c r="A11313" s="20" t="s">
        <v>38099</v>
      </c>
      <c r="B11313" s="20" t="s">
        <v>5185</v>
      </c>
      <c r="C11313" s="20" t="s">
        <v>38098</v>
      </c>
      <c r="D11313" s="20" t="s">
        <v>38100</v>
      </c>
      <c r="E11313" s="16">
        <v>28.568200000000001</v>
      </c>
      <c r="F11313" s="21">
        <v>44692</v>
      </c>
    </row>
    <row r="11314" spans="1:6" ht="18.75" x14ac:dyDescent="0.3">
      <c r="A11314" s="20" t="s">
        <v>38102</v>
      </c>
      <c r="B11314" s="20" t="s">
        <v>38103</v>
      </c>
      <c r="C11314" s="20" t="s">
        <v>38101</v>
      </c>
      <c r="D11314" s="20" t="s">
        <v>38104</v>
      </c>
      <c r="E11314" s="16">
        <v>10.0624</v>
      </c>
      <c r="F11314" s="21">
        <v>44501</v>
      </c>
    </row>
    <row r="11315" spans="1:6" ht="18.75" x14ac:dyDescent="0.3">
      <c r="A11315" s="20" t="s">
        <v>38106</v>
      </c>
      <c r="B11315" s="20" t="s">
        <v>38107</v>
      </c>
      <c r="C11315" s="20" t="s">
        <v>38105</v>
      </c>
      <c r="D11315" s="20" t="s">
        <v>38108</v>
      </c>
      <c r="E11315" s="16">
        <v>10.074999999999999</v>
      </c>
      <c r="F11315" s="21">
        <v>44692</v>
      </c>
    </row>
    <row r="11316" spans="1:6" ht="18.75" x14ac:dyDescent="0.3">
      <c r="A11316" s="20" t="s">
        <v>38110</v>
      </c>
      <c r="B11316" s="20" t="s">
        <v>38111</v>
      </c>
      <c r="C11316" s="20" t="s">
        <v>38109</v>
      </c>
      <c r="D11316" s="20" t="s">
        <v>38112</v>
      </c>
      <c r="E11316" s="16">
        <v>10.460599999999999</v>
      </c>
      <c r="F11316" s="21">
        <v>45134</v>
      </c>
    </row>
    <row r="11317" spans="1:6" ht="18.75" x14ac:dyDescent="0.3">
      <c r="A11317" s="20" t="s">
        <v>38114</v>
      </c>
      <c r="B11317" s="20" t="s">
        <v>38115</v>
      </c>
      <c r="C11317" s="20" t="s">
        <v>38113</v>
      </c>
      <c r="D11317" s="20" t="s">
        <v>38116</v>
      </c>
      <c r="E11317" s="16">
        <v>10.415100000000001</v>
      </c>
      <c r="F11317" s="21">
        <v>45134</v>
      </c>
    </row>
    <row r="11318" spans="1:6" ht="18.75" x14ac:dyDescent="0.3">
      <c r="A11318" s="20" t="s">
        <v>38118</v>
      </c>
      <c r="B11318" s="20" t="s">
        <v>5185</v>
      </c>
      <c r="C11318" s="20" t="s">
        <v>38117</v>
      </c>
      <c r="D11318" s="20" t="s">
        <v>38119</v>
      </c>
      <c r="E11318" s="16">
        <v>30.259499999999999</v>
      </c>
      <c r="F11318" s="21">
        <v>45134</v>
      </c>
    </row>
    <row r="11319" spans="1:6" ht="18.75" x14ac:dyDescent="0.3">
      <c r="A11319" s="20" t="s">
        <v>38121</v>
      </c>
      <c r="B11319" s="20" t="s">
        <v>5185</v>
      </c>
      <c r="C11319" s="20" t="s">
        <v>38120</v>
      </c>
      <c r="D11319" s="20" t="s">
        <v>38122</v>
      </c>
      <c r="E11319" s="16">
        <v>28.4328</v>
      </c>
      <c r="F11319" s="21">
        <v>44529</v>
      </c>
    </row>
    <row r="11320" spans="1:6" ht="18.75" x14ac:dyDescent="0.3">
      <c r="A11320" s="20" t="s">
        <v>38124</v>
      </c>
      <c r="B11320" s="20" t="s">
        <v>5185</v>
      </c>
      <c r="C11320" s="20" t="s">
        <v>38123</v>
      </c>
      <c r="D11320" s="20" t="s">
        <v>38125</v>
      </c>
      <c r="E11320" s="16">
        <v>29.9069</v>
      </c>
      <c r="F11320" s="21">
        <v>45134</v>
      </c>
    </row>
    <row r="11321" spans="1:6" ht="18.75" x14ac:dyDescent="0.3">
      <c r="A11321" s="20" t="s">
        <v>38127</v>
      </c>
      <c r="B11321" s="20" t="s">
        <v>38128</v>
      </c>
      <c r="C11321" s="20" t="s">
        <v>38126</v>
      </c>
      <c r="D11321" s="20" t="s">
        <v>38129</v>
      </c>
      <c r="E11321" s="16">
        <v>10.1008</v>
      </c>
      <c r="F11321" s="21">
        <v>44692</v>
      </c>
    </row>
    <row r="11322" spans="1:6" ht="18.75" x14ac:dyDescent="0.3">
      <c r="A11322" s="20" t="s">
        <v>38131</v>
      </c>
      <c r="B11322" s="20" t="s">
        <v>38132</v>
      </c>
      <c r="C11322" s="20" t="s">
        <v>38130</v>
      </c>
      <c r="D11322" s="20" t="s">
        <v>38133</v>
      </c>
      <c r="E11322" s="16">
        <v>10.0749</v>
      </c>
      <c r="F11322" s="21">
        <v>44692</v>
      </c>
    </row>
    <row r="11323" spans="1:6" ht="18.75" x14ac:dyDescent="0.3">
      <c r="A11323" s="20" t="s">
        <v>38135</v>
      </c>
      <c r="B11323" s="20" t="s">
        <v>5185</v>
      </c>
      <c r="C11323" s="20" t="s">
        <v>38134</v>
      </c>
      <c r="D11323" s="20" t="s">
        <v>38136</v>
      </c>
      <c r="E11323" s="16">
        <v>27.6707</v>
      </c>
      <c r="F11323" s="21">
        <v>44692</v>
      </c>
    </row>
    <row r="11324" spans="1:6" ht="18.75" x14ac:dyDescent="0.3">
      <c r="A11324" s="20" t="s">
        <v>38138</v>
      </c>
      <c r="B11324" s="20" t="s">
        <v>5185</v>
      </c>
      <c r="C11324" s="20" t="s">
        <v>38137</v>
      </c>
      <c r="D11324" s="20" t="s">
        <v>38139</v>
      </c>
      <c r="E11324" s="16">
        <v>27.3947</v>
      </c>
      <c r="F11324" s="21">
        <v>44692</v>
      </c>
    </row>
    <row r="11325" spans="1:6" ht="18.75" x14ac:dyDescent="0.3">
      <c r="A11325" s="20" t="s">
        <v>38141</v>
      </c>
      <c r="B11325" s="20" t="s">
        <v>38142</v>
      </c>
      <c r="C11325" s="20" t="s">
        <v>38140</v>
      </c>
      <c r="D11325" s="20" t="s">
        <v>38143</v>
      </c>
      <c r="E11325" s="16">
        <v>10.3879</v>
      </c>
      <c r="F11325" s="21">
        <v>45134</v>
      </c>
    </row>
    <row r="11326" spans="1:6" ht="18.75" x14ac:dyDescent="0.3">
      <c r="A11326" s="20" t="s">
        <v>38145</v>
      </c>
      <c r="B11326" s="20" t="s">
        <v>5185</v>
      </c>
      <c r="C11326" s="20" t="s">
        <v>38144</v>
      </c>
      <c r="D11326" s="20" t="s">
        <v>38146</v>
      </c>
      <c r="E11326" s="16">
        <v>31.495200000000001</v>
      </c>
      <c r="F11326" s="21">
        <v>45134</v>
      </c>
    </row>
    <row r="11327" spans="1:6" ht="18.75" x14ac:dyDescent="0.3">
      <c r="A11327" s="20" t="s">
        <v>38148</v>
      </c>
      <c r="B11327" s="20" t="s">
        <v>38149</v>
      </c>
      <c r="C11327" s="20" t="s">
        <v>38147</v>
      </c>
      <c r="D11327" s="20" t="s">
        <v>38150</v>
      </c>
      <c r="E11327" s="16">
        <v>10.6829</v>
      </c>
      <c r="F11327" s="21">
        <v>45134</v>
      </c>
    </row>
    <row r="11328" spans="1:6" ht="18.75" x14ac:dyDescent="0.3">
      <c r="A11328" s="20" t="s">
        <v>38152</v>
      </c>
      <c r="B11328" s="20" t="s">
        <v>5185</v>
      </c>
      <c r="C11328" s="20" t="s">
        <v>38151</v>
      </c>
      <c r="D11328" s="20" t="s">
        <v>38153</v>
      </c>
      <c r="E11328" s="16">
        <v>30.6587</v>
      </c>
      <c r="F11328" s="21">
        <v>45134</v>
      </c>
    </row>
    <row r="11329" spans="1:6" ht="18.75" x14ac:dyDescent="0.3">
      <c r="A11329" s="20" t="s">
        <v>38155</v>
      </c>
      <c r="B11329" s="20" t="s">
        <v>5185</v>
      </c>
      <c r="C11329" s="20" t="s">
        <v>38154</v>
      </c>
      <c r="D11329" s="20" t="s">
        <v>38156</v>
      </c>
      <c r="E11329" s="16">
        <v>30.3401</v>
      </c>
      <c r="F11329" s="21">
        <v>45134</v>
      </c>
    </row>
    <row r="11330" spans="1:6" ht="18.75" x14ac:dyDescent="0.3">
      <c r="A11330" s="20" t="s">
        <v>38158</v>
      </c>
      <c r="B11330" s="20" t="s">
        <v>38159</v>
      </c>
      <c r="C11330" s="20" t="s">
        <v>38157</v>
      </c>
      <c r="D11330" s="20" t="s">
        <v>38160</v>
      </c>
      <c r="E11330" s="16">
        <v>10.060600000000001</v>
      </c>
      <c r="F11330" s="21">
        <v>44692</v>
      </c>
    </row>
    <row r="11331" spans="1:6" ht="18.75" x14ac:dyDescent="0.3">
      <c r="A11331" s="20" t="s">
        <v>38162</v>
      </c>
      <c r="B11331" s="20" t="s">
        <v>38163</v>
      </c>
      <c r="C11331" s="20" t="s">
        <v>38161</v>
      </c>
      <c r="D11331" s="20" t="s">
        <v>38164</v>
      </c>
      <c r="E11331" s="16">
        <v>10.0564</v>
      </c>
      <c r="F11331" s="21">
        <v>44692</v>
      </c>
    </row>
    <row r="11332" spans="1:6" ht="18.75" x14ac:dyDescent="0.3">
      <c r="A11332" s="20" t="s">
        <v>38166</v>
      </c>
      <c r="B11332" s="20" t="s">
        <v>5185</v>
      </c>
      <c r="C11332" s="20" t="s">
        <v>38165</v>
      </c>
      <c r="D11332" s="20" t="s">
        <v>38167</v>
      </c>
      <c r="E11332" s="16">
        <v>26.6295</v>
      </c>
      <c r="F11332" s="21">
        <v>44692</v>
      </c>
    </row>
    <row r="11333" spans="1:6" ht="18.75" x14ac:dyDescent="0.3">
      <c r="A11333" s="20" t="s">
        <v>38169</v>
      </c>
      <c r="B11333" s="20" t="s">
        <v>5185</v>
      </c>
      <c r="C11333" s="20" t="s">
        <v>38168</v>
      </c>
      <c r="D11333" s="20" t="s">
        <v>38170</v>
      </c>
      <c r="E11333" s="16">
        <v>26.125699999999998</v>
      </c>
      <c r="F11333" s="21">
        <v>44692</v>
      </c>
    </row>
    <row r="11334" spans="1:6" ht="18.75" x14ac:dyDescent="0.3">
      <c r="A11334" s="20" t="s">
        <v>38172</v>
      </c>
      <c r="B11334" s="20" t="s">
        <v>38173</v>
      </c>
      <c r="C11334" s="20" t="s">
        <v>38171</v>
      </c>
      <c r="D11334" s="20" t="s">
        <v>38174</v>
      </c>
      <c r="E11334" s="16">
        <v>10.2065</v>
      </c>
      <c r="F11334" s="21">
        <v>44692</v>
      </c>
    </row>
    <row r="11335" spans="1:6" ht="18.75" x14ac:dyDescent="0.3">
      <c r="A11335" s="20" t="s">
        <v>38176</v>
      </c>
      <c r="B11335" s="20" t="s">
        <v>38177</v>
      </c>
      <c r="C11335" s="20" t="s">
        <v>38175</v>
      </c>
      <c r="D11335" s="20" t="s">
        <v>38178</v>
      </c>
      <c r="E11335" s="16">
        <v>10.063599999999999</v>
      </c>
      <c r="F11335" s="21">
        <v>44692</v>
      </c>
    </row>
    <row r="11336" spans="1:6" ht="18.75" x14ac:dyDescent="0.3">
      <c r="A11336" s="20" t="s">
        <v>38180</v>
      </c>
      <c r="B11336" s="20" t="s">
        <v>5185</v>
      </c>
      <c r="C11336" s="20" t="s">
        <v>38179</v>
      </c>
      <c r="D11336" s="20" t="s">
        <v>38181</v>
      </c>
      <c r="E11336" s="16">
        <v>26.084499999999998</v>
      </c>
      <c r="F11336" s="21">
        <v>44692</v>
      </c>
    </row>
    <row r="11337" spans="1:6" ht="18.75" x14ac:dyDescent="0.3">
      <c r="A11337" s="20" t="s">
        <v>38183</v>
      </c>
      <c r="B11337" s="20" t="s">
        <v>5185</v>
      </c>
      <c r="C11337" s="20" t="s">
        <v>38182</v>
      </c>
      <c r="D11337" s="20" t="s">
        <v>38184</v>
      </c>
      <c r="E11337" s="16">
        <v>26.011800000000001</v>
      </c>
      <c r="F11337" s="21">
        <v>44692</v>
      </c>
    </row>
    <row r="11338" spans="1:6" ht="18.75" x14ac:dyDescent="0.3">
      <c r="A11338" s="20" t="s">
        <v>38186</v>
      </c>
      <c r="B11338" s="20" t="s">
        <v>5185</v>
      </c>
      <c r="C11338" s="20" t="s">
        <v>38185</v>
      </c>
      <c r="D11338" s="20" t="s">
        <v>38187</v>
      </c>
      <c r="E11338" s="16">
        <v>27.349699999999999</v>
      </c>
      <c r="F11338" s="21">
        <v>44692</v>
      </c>
    </row>
    <row r="11339" spans="1:6" ht="18.75" x14ac:dyDescent="0.3">
      <c r="A11339" s="20" t="s">
        <v>38189</v>
      </c>
      <c r="B11339" s="20" t="s">
        <v>5185</v>
      </c>
      <c r="C11339" s="20" t="s">
        <v>38188</v>
      </c>
      <c r="D11339" s="20" t="s">
        <v>38190</v>
      </c>
      <c r="E11339" s="16">
        <v>26.846</v>
      </c>
      <c r="F11339" s="21">
        <v>44692</v>
      </c>
    </row>
    <row r="11340" spans="1:6" ht="18.75" x14ac:dyDescent="0.3">
      <c r="A11340" s="20" t="s">
        <v>38192</v>
      </c>
      <c r="B11340" s="20" t="s">
        <v>38193</v>
      </c>
      <c r="C11340" s="20" t="s">
        <v>38191</v>
      </c>
      <c r="D11340" s="20" t="s">
        <v>38194</v>
      </c>
      <c r="E11340" s="16">
        <v>10.032500000000001</v>
      </c>
      <c r="F11340" s="21">
        <v>44097</v>
      </c>
    </row>
    <row r="11341" spans="1:6" ht="18.75" x14ac:dyDescent="0.3">
      <c r="A11341" s="20" t="s">
        <v>38196</v>
      </c>
      <c r="B11341" s="20" t="s">
        <v>38197</v>
      </c>
      <c r="C11341" s="20" t="s">
        <v>38195</v>
      </c>
      <c r="D11341" s="20" t="s">
        <v>38198</v>
      </c>
      <c r="E11341" s="16">
        <v>10.0063</v>
      </c>
      <c r="F11341" s="21">
        <v>44692</v>
      </c>
    </row>
    <row r="11342" spans="1:6" ht="18.75" x14ac:dyDescent="0.3">
      <c r="A11342" s="20" t="s">
        <v>38200</v>
      </c>
      <c r="B11342" s="20" t="s">
        <v>38201</v>
      </c>
      <c r="C11342" s="20" t="s">
        <v>38199</v>
      </c>
      <c r="D11342" s="20" t="s">
        <v>38202</v>
      </c>
      <c r="E11342" s="16">
        <v>10.0085</v>
      </c>
      <c r="F11342" s="21">
        <v>44692</v>
      </c>
    </row>
    <row r="11343" spans="1:6" ht="18.75" x14ac:dyDescent="0.3">
      <c r="A11343" s="20" t="s">
        <v>38204</v>
      </c>
      <c r="B11343" s="20" t="s">
        <v>38205</v>
      </c>
      <c r="C11343" s="20" t="s">
        <v>38203</v>
      </c>
      <c r="D11343" s="20" t="s">
        <v>38206</v>
      </c>
      <c r="E11343" s="16">
        <v>10.028600000000001</v>
      </c>
      <c r="F11343" s="21">
        <v>44692</v>
      </c>
    </row>
    <row r="11344" spans="1:6" ht="18.75" x14ac:dyDescent="0.3">
      <c r="A11344" s="20" t="s">
        <v>38208</v>
      </c>
      <c r="B11344" s="20" t="s">
        <v>38209</v>
      </c>
      <c r="C11344" s="20" t="s">
        <v>38207</v>
      </c>
      <c r="D11344" s="20" t="s">
        <v>38210</v>
      </c>
      <c r="E11344" s="16">
        <v>10.016299999999999</v>
      </c>
      <c r="F11344" s="21">
        <v>44692</v>
      </c>
    </row>
    <row r="11345" spans="1:6" ht="18.75" x14ac:dyDescent="0.3">
      <c r="A11345" s="20" t="s">
        <v>38212</v>
      </c>
      <c r="B11345" s="20" t="s">
        <v>5185</v>
      </c>
      <c r="C11345" s="20" t="s">
        <v>38211</v>
      </c>
      <c r="D11345" s="20" t="s">
        <v>38213</v>
      </c>
      <c r="E11345" s="16">
        <v>26.265499999999999</v>
      </c>
      <c r="F11345" s="21">
        <v>44692</v>
      </c>
    </row>
    <row r="11346" spans="1:6" ht="18.75" x14ac:dyDescent="0.3">
      <c r="A11346" s="20" t="s">
        <v>38215</v>
      </c>
      <c r="B11346" s="20" t="s">
        <v>5185</v>
      </c>
      <c r="C11346" s="20" t="s">
        <v>38214</v>
      </c>
      <c r="D11346" s="20" t="s">
        <v>38216</v>
      </c>
      <c r="E11346" s="16">
        <v>25.779800000000002</v>
      </c>
      <c r="F11346" s="21">
        <v>44692</v>
      </c>
    </row>
    <row r="11347" spans="1:6" ht="18.75" x14ac:dyDescent="0.3">
      <c r="A11347" s="20" t="s">
        <v>38218</v>
      </c>
      <c r="B11347" s="20" t="s">
        <v>38219</v>
      </c>
      <c r="C11347" s="20" t="s">
        <v>38217</v>
      </c>
      <c r="D11347" s="20" t="s">
        <v>38220</v>
      </c>
      <c r="E11347" s="16">
        <v>10.452</v>
      </c>
      <c r="F11347" s="21">
        <v>45134</v>
      </c>
    </row>
    <row r="11348" spans="1:6" ht="18.75" x14ac:dyDescent="0.3">
      <c r="A11348" s="20" t="s">
        <v>38222</v>
      </c>
      <c r="B11348" s="20" t="s">
        <v>38223</v>
      </c>
      <c r="C11348" s="20" t="s">
        <v>38221</v>
      </c>
      <c r="D11348" s="20" t="s">
        <v>38224</v>
      </c>
      <c r="E11348" s="16">
        <v>10.399900000000001</v>
      </c>
      <c r="F11348" s="21">
        <v>45134</v>
      </c>
    </row>
    <row r="11349" spans="1:6" ht="18.75" x14ac:dyDescent="0.3">
      <c r="A11349" s="20" t="s">
        <v>38226</v>
      </c>
      <c r="B11349" s="20" t="s">
        <v>5185</v>
      </c>
      <c r="C11349" s="20" t="s">
        <v>38225</v>
      </c>
      <c r="D11349" s="20" t="s">
        <v>38227</v>
      </c>
      <c r="E11349" s="16">
        <v>29.950299999999999</v>
      </c>
      <c r="F11349" s="21">
        <v>45134</v>
      </c>
    </row>
    <row r="11350" spans="1:6" ht="18.75" x14ac:dyDescent="0.3">
      <c r="A11350" s="20" t="s">
        <v>38229</v>
      </c>
      <c r="B11350" s="20" t="s">
        <v>5185</v>
      </c>
      <c r="C11350" s="20" t="s">
        <v>38228</v>
      </c>
      <c r="D11350" s="20" t="s">
        <v>38230</v>
      </c>
      <c r="E11350" s="16">
        <v>30.5779</v>
      </c>
      <c r="F11350" s="21">
        <v>45134</v>
      </c>
    </row>
    <row r="11351" spans="1:6" ht="18.75" x14ac:dyDescent="0.3">
      <c r="A11351" s="20" t="s">
        <v>38232</v>
      </c>
      <c r="B11351" s="20" t="s">
        <v>38233</v>
      </c>
      <c r="C11351" s="20" t="s">
        <v>38231</v>
      </c>
      <c r="D11351" s="20" t="s">
        <v>38234</v>
      </c>
      <c r="E11351" s="16">
        <v>10.080299999999999</v>
      </c>
      <c r="F11351" s="21">
        <v>44692</v>
      </c>
    </row>
    <row r="11352" spans="1:6" ht="18.75" x14ac:dyDescent="0.3">
      <c r="A11352" s="20" t="s">
        <v>38236</v>
      </c>
      <c r="B11352" s="20" t="s">
        <v>38237</v>
      </c>
      <c r="C11352" s="20" t="s">
        <v>38235</v>
      </c>
      <c r="D11352" s="20" t="s">
        <v>38238</v>
      </c>
      <c r="E11352" s="16">
        <v>10.075900000000001</v>
      </c>
      <c r="F11352" s="21">
        <v>44692</v>
      </c>
    </row>
    <row r="11353" spans="1:6" ht="18.75" x14ac:dyDescent="0.3">
      <c r="A11353" s="20" t="s">
        <v>38240</v>
      </c>
      <c r="B11353" s="20" t="s">
        <v>5185</v>
      </c>
      <c r="C11353" s="20" t="s">
        <v>38239</v>
      </c>
      <c r="D11353" s="20" t="s">
        <v>38241</v>
      </c>
      <c r="E11353" s="16">
        <v>28.421399999999998</v>
      </c>
      <c r="F11353" s="21">
        <v>44692</v>
      </c>
    </row>
    <row r="11354" spans="1:6" ht="18.75" x14ac:dyDescent="0.3">
      <c r="A11354" s="20" t="s">
        <v>38243</v>
      </c>
      <c r="B11354" s="20" t="s">
        <v>5185</v>
      </c>
      <c r="C11354" s="20" t="s">
        <v>38242</v>
      </c>
      <c r="D11354" s="20" t="s">
        <v>38244</v>
      </c>
      <c r="E11354" s="16">
        <v>27.902000000000001</v>
      </c>
      <c r="F11354" s="21">
        <v>44692</v>
      </c>
    </row>
    <row r="11355" spans="1:6" ht="18.75" x14ac:dyDescent="0.3">
      <c r="A11355" s="20" t="s">
        <v>38246</v>
      </c>
      <c r="B11355" s="20" t="s">
        <v>38247</v>
      </c>
      <c r="C11355" s="20" t="s">
        <v>38245</v>
      </c>
      <c r="D11355" s="20" t="s">
        <v>38248</v>
      </c>
      <c r="E11355" s="16">
        <v>10.065</v>
      </c>
      <c r="F11355" s="21">
        <v>44175</v>
      </c>
    </row>
    <row r="11356" spans="1:6" ht="18.75" x14ac:dyDescent="0.3">
      <c r="A11356" s="20" t="s">
        <v>38250</v>
      </c>
      <c r="B11356" s="20" t="s">
        <v>5185</v>
      </c>
      <c r="C11356" s="20" t="s">
        <v>38249</v>
      </c>
      <c r="D11356" s="20" t="s">
        <v>38251</v>
      </c>
      <c r="E11356" s="16">
        <v>25.566299999999998</v>
      </c>
      <c r="F11356" s="21">
        <v>44692</v>
      </c>
    </row>
    <row r="11357" spans="1:6" ht="18.75" x14ac:dyDescent="0.3">
      <c r="A11357" s="20" t="s">
        <v>38253</v>
      </c>
      <c r="B11357" s="20" t="s">
        <v>5185</v>
      </c>
      <c r="C11357" s="20" t="s">
        <v>38252</v>
      </c>
      <c r="D11357" s="20" t="s">
        <v>38254</v>
      </c>
      <c r="E11357" s="16">
        <v>20.9434</v>
      </c>
      <c r="F11357" s="21">
        <v>44034</v>
      </c>
    </row>
    <row r="11358" spans="1:6" ht="18.75" x14ac:dyDescent="0.3">
      <c r="A11358" s="20" t="s">
        <v>38256</v>
      </c>
      <c r="B11358" s="20" t="s">
        <v>5185</v>
      </c>
      <c r="C11358" s="20" t="s">
        <v>38255</v>
      </c>
      <c r="D11358" s="20" t="s">
        <v>38257</v>
      </c>
      <c r="E11358" s="16">
        <v>25.0959</v>
      </c>
      <c r="F11358" s="21">
        <v>44692</v>
      </c>
    </row>
    <row r="11359" spans="1:6" ht="18.75" x14ac:dyDescent="0.3">
      <c r="A11359" s="20" t="s">
        <v>38259</v>
      </c>
      <c r="B11359" s="20" t="s">
        <v>38260</v>
      </c>
      <c r="C11359" s="20" t="s">
        <v>38258</v>
      </c>
      <c r="D11359" s="20" t="s">
        <v>38261</v>
      </c>
      <c r="E11359" s="16">
        <v>10.071400000000001</v>
      </c>
      <c r="F11359" s="21">
        <v>44692</v>
      </c>
    </row>
    <row r="11360" spans="1:6" ht="18.75" x14ac:dyDescent="0.3">
      <c r="A11360" s="20" t="s">
        <v>38263</v>
      </c>
      <c r="B11360" s="20" t="s">
        <v>38264</v>
      </c>
      <c r="C11360" s="20" t="s">
        <v>38262</v>
      </c>
      <c r="D11360" s="20" t="s">
        <v>38265</v>
      </c>
      <c r="E11360" s="16">
        <v>10.0671</v>
      </c>
      <c r="F11360" s="21">
        <v>44692</v>
      </c>
    </row>
    <row r="11361" spans="1:6" ht="18.75" x14ac:dyDescent="0.3">
      <c r="A11361" s="20" t="s">
        <v>38267</v>
      </c>
      <c r="B11361" s="20" t="s">
        <v>5185</v>
      </c>
      <c r="C11361" s="20" t="s">
        <v>38266</v>
      </c>
      <c r="D11361" s="20" t="s">
        <v>38268</v>
      </c>
      <c r="E11361" s="16">
        <v>27.574300000000001</v>
      </c>
      <c r="F11361" s="21">
        <v>45134</v>
      </c>
    </row>
    <row r="11362" spans="1:6" ht="18.75" x14ac:dyDescent="0.3">
      <c r="A11362" s="20" t="s">
        <v>38270</v>
      </c>
      <c r="B11362" s="20" t="s">
        <v>5185</v>
      </c>
      <c r="C11362" s="20" t="s">
        <v>38269</v>
      </c>
      <c r="D11362" s="20" t="s">
        <v>38271</v>
      </c>
      <c r="E11362" s="16">
        <v>27.001799999999999</v>
      </c>
      <c r="F11362" s="21">
        <v>45134</v>
      </c>
    </row>
    <row r="11363" spans="1:6" ht="18.75" x14ac:dyDescent="0.3">
      <c r="A11363" s="20" t="s">
        <v>38273</v>
      </c>
      <c r="B11363" s="20" t="s">
        <v>38274</v>
      </c>
      <c r="C11363" s="20" t="s">
        <v>38272</v>
      </c>
      <c r="D11363" s="20" t="s">
        <v>38275</v>
      </c>
      <c r="E11363" s="16">
        <v>10.4282</v>
      </c>
      <c r="F11363" s="21">
        <v>45134</v>
      </c>
    </row>
    <row r="11364" spans="1:6" ht="18.75" x14ac:dyDescent="0.3">
      <c r="A11364" s="20" t="s">
        <v>38277</v>
      </c>
      <c r="B11364" s="20" t="s">
        <v>38278</v>
      </c>
      <c r="C11364" s="20" t="s">
        <v>38276</v>
      </c>
      <c r="D11364" s="20" t="s">
        <v>38279</v>
      </c>
      <c r="E11364" s="16">
        <v>10.400399999999999</v>
      </c>
      <c r="F11364" s="21">
        <v>45134</v>
      </c>
    </row>
    <row r="11365" spans="1:6" ht="18.75" x14ac:dyDescent="0.3">
      <c r="A11365" s="20" t="s">
        <v>38281</v>
      </c>
      <c r="B11365" s="20" t="s">
        <v>5185</v>
      </c>
      <c r="C11365" s="20" t="s">
        <v>38280</v>
      </c>
      <c r="D11365" s="20" t="s">
        <v>38282</v>
      </c>
      <c r="E11365" s="16">
        <v>27.899000000000001</v>
      </c>
      <c r="F11365" s="21">
        <v>45134</v>
      </c>
    </row>
    <row r="11366" spans="1:6" ht="18.75" x14ac:dyDescent="0.3">
      <c r="A11366" s="20" t="s">
        <v>38284</v>
      </c>
      <c r="B11366" s="20" t="s">
        <v>5185</v>
      </c>
      <c r="C11366" s="20" t="s">
        <v>38283</v>
      </c>
      <c r="D11366" s="20" t="s">
        <v>38285</v>
      </c>
      <c r="E11366" s="16">
        <v>27.3247</v>
      </c>
      <c r="F11366" s="21">
        <v>45134</v>
      </c>
    </row>
    <row r="11367" spans="1:6" ht="18.75" x14ac:dyDescent="0.3">
      <c r="A11367" s="20" t="s">
        <v>38287</v>
      </c>
      <c r="B11367" s="20" t="s">
        <v>38288</v>
      </c>
      <c r="C11367" s="20" t="s">
        <v>38286</v>
      </c>
      <c r="D11367" s="20" t="s">
        <v>38289</v>
      </c>
      <c r="E11367" s="16">
        <v>10.434100000000001</v>
      </c>
      <c r="F11367" s="21">
        <v>45134</v>
      </c>
    </row>
    <row r="11368" spans="1:6" ht="18.75" x14ac:dyDescent="0.3">
      <c r="A11368" s="20" t="s">
        <v>38291</v>
      </c>
      <c r="B11368" s="20" t="s">
        <v>38292</v>
      </c>
      <c r="C11368" s="20" t="s">
        <v>38290</v>
      </c>
      <c r="D11368" s="20" t="s">
        <v>38293</v>
      </c>
      <c r="E11368" s="16">
        <v>10.406499999999999</v>
      </c>
      <c r="F11368" s="21">
        <v>45134</v>
      </c>
    </row>
    <row r="11369" spans="1:6" ht="18.75" x14ac:dyDescent="0.3">
      <c r="A11369" s="20" t="s">
        <v>38295</v>
      </c>
      <c r="B11369" s="20" t="s">
        <v>5185</v>
      </c>
      <c r="C11369" s="20" t="s">
        <v>38294</v>
      </c>
      <c r="D11369" s="20" t="s">
        <v>38296</v>
      </c>
      <c r="E11369" s="16">
        <v>25.166</v>
      </c>
      <c r="F11369" s="21">
        <v>44692</v>
      </c>
    </row>
    <row r="11370" spans="1:6" ht="18.75" x14ac:dyDescent="0.3">
      <c r="A11370" s="20" t="s">
        <v>38298</v>
      </c>
      <c r="B11370" s="20" t="s">
        <v>5185</v>
      </c>
      <c r="C11370" s="20" t="s">
        <v>38297</v>
      </c>
      <c r="D11370" s="20" t="s">
        <v>38299</v>
      </c>
      <c r="E11370" s="16">
        <v>24.700399999999998</v>
      </c>
      <c r="F11370" s="21">
        <v>44692</v>
      </c>
    </row>
    <row r="11371" spans="1:6" ht="18.75" x14ac:dyDescent="0.3">
      <c r="A11371" s="20" t="s">
        <v>38301</v>
      </c>
      <c r="B11371" s="20" t="s">
        <v>38302</v>
      </c>
      <c r="C11371" s="20" t="s">
        <v>38300</v>
      </c>
      <c r="D11371" s="20" t="s">
        <v>38303</v>
      </c>
      <c r="E11371" s="16">
        <v>10.061299999999999</v>
      </c>
      <c r="F11371" s="21">
        <v>44692</v>
      </c>
    </row>
    <row r="11372" spans="1:6" ht="18.75" x14ac:dyDescent="0.3">
      <c r="A11372" s="20" t="s">
        <v>38305</v>
      </c>
      <c r="B11372" s="20" t="s">
        <v>38306</v>
      </c>
      <c r="C11372" s="20" t="s">
        <v>38304</v>
      </c>
      <c r="D11372" s="20" t="s">
        <v>38307</v>
      </c>
      <c r="E11372" s="16">
        <v>10.056900000000001</v>
      </c>
      <c r="F11372" s="21">
        <v>44692</v>
      </c>
    </row>
    <row r="11373" spans="1:6" ht="18.75" x14ac:dyDescent="0.3">
      <c r="A11373" s="20" t="s">
        <v>38309</v>
      </c>
      <c r="B11373" s="20" t="s">
        <v>5185</v>
      </c>
      <c r="C11373" s="20" t="s">
        <v>38308</v>
      </c>
      <c r="D11373" s="20" t="s">
        <v>38310</v>
      </c>
      <c r="E11373" s="16">
        <v>10</v>
      </c>
      <c r="F11373" s="21">
        <v>44341</v>
      </c>
    </row>
    <row r="11374" spans="1:6" ht="18.75" x14ac:dyDescent="0.3">
      <c r="A11374" s="20" t="s">
        <v>38312</v>
      </c>
      <c r="B11374" s="20" t="s">
        <v>5185</v>
      </c>
      <c r="C11374" s="20" t="s">
        <v>38311</v>
      </c>
      <c r="D11374" s="20" t="s">
        <v>38313</v>
      </c>
      <c r="E11374" s="16">
        <v>10</v>
      </c>
      <c r="F11374" s="21">
        <v>44341</v>
      </c>
    </row>
    <row r="11375" spans="1:6" ht="18.75" x14ac:dyDescent="0.3">
      <c r="A11375" s="20" t="s">
        <v>38315</v>
      </c>
      <c r="B11375" s="20" t="s">
        <v>5185</v>
      </c>
      <c r="C11375" s="20" t="s">
        <v>38314</v>
      </c>
      <c r="D11375" s="20" t="s">
        <v>38316</v>
      </c>
      <c r="E11375" s="16">
        <v>10</v>
      </c>
      <c r="F11375" s="21">
        <v>44341</v>
      </c>
    </row>
    <row r="11376" spans="1:6" ht="18.75" x14ac:dyDescent="0.3">
      <c r="A11376" s="20" t="s">
        <v>38318</v>
      </c>
      <c r="B11376" s="20" t="s">
        <v>5185</v>
      </c>
      <c r="C11376" s="20" t="s">
        <v>38317</v>
      </c>
      <c r="D11376" s="20" t="s">
        <v>38319</v>
      </c>
      <c r="E11376" s="16">
        <v>10</v>
      </c>
      <c r="F11376" s="21">
        <v>44341</v>
      </c>
    </row>
    <row r="11377" spans="1:6" ht="18.75" x14ac:dyDescent="0.3">
      <c r="A11377" s="20" t="s">
        <v>38321</v>
      </c>
      <c r="B11377" s="20" t="s">
        <v>5185</v>
      </c>
      <c r="C11377" s="20" t="s">
        <v>38320</v>
      </c>
      <c r="D11377" s="20" t="s">
        <v>38322</v>
      </c>
      <c r="E11377" s="16">
        <v>10</v>
      </c>
      <c r="F11377" s="21">
        <v>44341</v>
      </c>
    </row>
    <row r="11378" spans="1:6" ht="18.75" x14ac:dyDescent="0.3">
      <c r="A11378" s="20" t="s">
        <v>38324</v>
      </c>
      <c r="B11378" s="20" t="s">
        <v>5185</v>
      </c>
      <c r="C11378" s="20" t="s">
        <v>38323</v>
      </c>
      <c r="D11378" s="20" t="s">
        <v>38325</v>
      </c>
      <c r="E11378" s="16">
        <v>10</v>
      </c>
      <c r="F11378" s="21">
        <v>44341</v>
      </c>
    </row>
    <row r="11379" spans="1:6" ht="18.75" x14ac:dyDescent="0.3">
      <c r="A11379" s="20" t="s">
        <v>38327</v>
      </c>
      <c r="B11379" s="20" t="s">
        <v>5185</v>
      </c>
      <c r="C11379" s="20" t="s">
        <v>38326</v>
      </c>
      <c r="D11379" s="20" t="s">
        <v>38328</v>
      </c>
      <c r="E11379" s="16">
        <v>10</v>
      </c>
      <c r="F11379" s="21">
        <v>44341</v>
      </c>
    </row>
    <row r="11380" spans="1:6" ht="18.75" x14ac:dyDescent="0.3">
      <c r="A11380" s="20" t="s">
        <v>38330</v>
      </c>
      <c r="B11380" s="20" t="s">
        <v>5185</v>
      </c>
      <c r="C11380" s="20" t="s">
        <v>38329</v>
      </c>
      <c r="D11380" s="20" t="s">
        <v>38331</v>
      </c>
      <c r="E11380" s="16">
        <v>12.4802</v>
      </c>
      <c r="F11380" s="21">
        <v>44341</v>
      </c>
    </row>
    <row r="11381" spans="1:6" ht="18.75" x14ac:dyDescent="0.3">
      <c r="A11381" s="20" t="s">
        <v>38333</v>
      </c>
      <c r="B11381" s="20" t="s">
        <v>5185</v>
      </c>
      <c r="C11381" s="20" t="s">
        <v>38332</v>
      </c>
      <c r="D11381" s="20" t="s">
        <v>38334</v>
      </c>
      <c r="E11381" s="16">
        <v>12.3558</v>
      </c>
      <c r="F11381" s="21">
        <v>44341</v>
      </c>
    </row>
    <row r="11382" spans="1:6" ht="18.75" x14ac:dyDescent="0.3">
      <c r="A11382" s="20" t="s">
        <v>38336</v>
      </c>
      <c r="B11382" s="20" t="s">
        <v>5185</v>
      </c>
      <c r="C11382" s="20" t="s">
        <v>38335</v>
      </c>
      <c r="D11382" s="20" t="s">
        <v>38337</v>
      </c>
      <c r="E11382" s="16">
        <v>9.7360000000000007</v>
      </c>
      <c r="F11382" s="21">
        <v>44341</v>
      </c>
    </row>
    <row r="11383" spans="1:6" ht="18.75" x14ac:dyDescent="0.3">
      <c r="A11383" s="20" t="s">
        <v>38339</v>
      </c>
      <c r="B11383" s="20" t="s">
        <v>5185</v>
      </c>
      <c r="C11383" s="20" t="s">
        <v>38338</v>
      </c>
      <c r="D11383" s="20" t="s">
        <v>38340</v>
      </c>
      <c r="E11383" s="16">
        <v>10</v>
      </c>
      <c r="F11383" s="21">
        <v>44341</v>
      </c>
    </row>
    <row r="11384" spans="1:6" ht="18.75" x14ac:dyDescent="0.3">
      <c r="A11384" s="20" t="s">
        <v>38342</v>
      </c>
      <c r="B11384" s="20" t="s">
        <v>5185</v>
      </c>
      <c r="C11384" s="20" t="s">
        <v>38341</v>
      </c>
      <c r="D11384" s="20" t="s">
        <v>38343</v>
      </c>
      <c r="E11384" s="16">
        <v>9.7356999999999996</v>
      </c>
      <c r="F11384" s="21">
        <v>44341</v>
      </c>
    </row>
    <row r="11385" spans="1:6" ht="18.75" x14ac:dyDescent="0.3">
      <c r="A11385" s="20" t="s">
        <v>38345</v>
      </c>
      <c r="B11385" s="20" t="s">
        <v>5185</v>
      </c>
      <c r="C11385" s="20" t="s">
        <v>38344</v>
      </c>
      <c r="D11385" s="20" t="s">
        <v>38346</v>
      </c>
      <c r="E11385" s="16">
        <v>9.73</v>
      </c>
      <c r="F11385" s="21">
        <v>44341</v>
      </c>
    </row>
    <row r="11386" spans="1:6" ht="18.75" x14ac:dyDescent="0.3">
      <c r="A11386" s="20" t="s">
        <v>38348</v>
      </c>
      <c r="B11386" s="20" t="s">
        <v>5185</v>
      </c>
      <c r="C11386" s="20" t="s">
        <v>38347</v>
      </c>
      <c r="D11386" s="20" t="s">
        <v>38349</v>
      </c>
      <c r="E11386" s="16">
        <v>10</v>
      </c>
      <c r="F11386" s="21">
        <v>44341</v>
      </c>
    </row>
    <row r="11387" spans="1:6" ht="18.75" x14ac:dyDescent="0.3">
      <c r="A11387" s="20" t="s">
        <v>38351</v>
      </c>
      <c r="B11387" s="20" t="s">
        <v>5185</v>
      </c>
      <c r="C11387" s="20" t="s">
        <v>38350</v>
      </c>
      <c r="D11387" s="20" t="s">
        <v>38352</v>
      </c>
      <c r="E11387" s="16">
        <v>10</v>
      </c>
      <c r="F11387" s="21">
        <v>44341</v>
      </c>
    </row>
    <row r="11388" spans="1:6" ht="18.75" x14ac:dyDescent="0.3">
      <c r="A11388" s="20" t="s">
        <v>38354</v>
      </c>
      <c r="B11388" s="20" t="s">
        <v>5185</v>
      </c>
      <c r="C11388" s="20" t="s">
        <v>38353</v>
      </c>
      <c r="D11388" s="20" t="s">
        <v>38355</v>
      </c>
      <c r="E11388" s="16">
        <v>9.7297999999999991</v>
      </c>
      <c r="F11388" s="21">
        <v>44341</v>
      </c>
    </row>
    <row r="11389" spans="1:6" ht="18.75" x14ac:dyDescent="0.3">
      <c r="A11389" s="20" t="s">
        <v>38357</v>
      </c>
      <c r="B11389" s="20" t="s">
        <v>5185</v>
      </c>
      <c r="C11389" s="20" t="s">
        <v>38356</v>
      </c>
      <c r="D11389" s="20" t="s">
        <v>38358</v>
      </c>
      <c r="E11389" s="16">
        <v>11.419</v>
      </c>
      <c r="F11389" s="21">
        <v>44341</v>
      </c>
    </row>
    <row r="11390" spans="1:6" ht="18.75" x14ac:dyDescent="0.3">
      <c r="A11390" s="20" t="s">
        <v>38360</v>
      </c>
      <c r="B11390" s="20" t="s">
        <v>5185</v>
      </c>
      <c r="C11390" s="20" t="s">
        <v>38359</v>
      </c>
      <c r="D11390" s="20" t="s">
        <v>38361</v>
      </c>
      <c r="E11390" s="16">
        <v>11.305400000000001</v>
      </c>
      <c r="F11390" s="21">
        <v>44341</v>
      </c>
    </row>
    <row r="11391" spans="1:6" ht="18.75" x14ac:dyDescent="0.3">
      <c r="A11391" s="20" t="s">
        <v>38363</v>
      </c>
      <c r="B11391" s="20" t="s">
        <v>5185</v>
      </c>
      <c r="C11391" s="20" t="s">
        <v>38362</v>
      </c>
      <c r="D11391" s="20" t="s">
        <v>38364</v>
      </c>
      <c r="E11391" s="16">
        <v>10</v>
      </c>
      <c r="F11391" s="21">
        <v>44369</v>
      </c>
    </row>
    <row r="11392" spans="1:6" ht="18.75" x14ac:dyDescent="0.3">
      <c r="A11392" s="20" t="s">
        <v>38366</v>
      </c>
      <c r="B11392" s="20" t="s">
        <v>5185</v>
      </c>
      <c r="C11392" s="20" t="s">
        <v>38365</v>
      </c>
      <c r="D11392" s="20" t="s">
        <v>38367</v>
      </c>
      <c r="E11392" s="16">
        <v>10</v>
      </c>
      <c r="F11392" s="21">
        <v>44369</v>
      </c>
    </row>
    <row r="11393" spans="1:6" ht="18.75" x14ac:dyDescent="0.3">
      <c r="A11393" s="20" t="s">
        <v>38369</v>
      </c>
      <c r="B11393" s="20" t="s">
        <v>5185</v>
      </c>
      <c r="C11393" s="20" t="s">
        <v>38368</v>
      </c>
      <c r="D11393" s="20" t="s">
        <v>38370</v>
      </c>
      <c r="E11393" s="16">
        <v>10</v>
      </c>
      <c r="F11393" s="21">
        <v>44369</v>
      </c>
    </row>
    <row r="11394" spans="1:6" ht="18.75" x14ac:dyDescent="0.3">
      <c r="A11394" s="20" t="s">
        <v>38372</v>
      </c>
      <c r="B11394" s="20" t="s">
        <v>5185</v>
      </c>
      <c r="C11394" s="20" t="s">
        <v>38371</v>
      </c>
      <c r="D11394" s="20" t="s">
        <v>38373</v>
      </c>
      <c r="E11394" s="16">
        <v>10</v>
      </c>
      <c r="F11394" s="21">
        <v>44369</v>
      </c>
    </row>
    <row r="11395" spans="1:6" ht="18.75" x14ac:dyDescent="0.3">
      <c r="A11395" s="20" t="s">
        <v>38375</v>
      </c>
      <c r="B11395" s="20" t="s">
        <v>5185</v>
      </c>
      <c r="C11395" s="20" t="s">
        <v>38374</v>
      </c>
      <c r="D11395" s="20" t="s">
        <v>38376</v>
      </c>
      <c r="E11395" s="16">
        <v>10</v>
      </c>
      <c r="F11395" s="21">
        <v>44369</v>
      </c>
    </row>
    <row r="11396" spans="1:6" ht="18.75" x14ac:dyDescent="0.3">
      <c r="A11396" s="20" t="s">
        <v>38378</v>
      </c>
      <c r="B11396" s="20" t="s">
        <v>5185</v>
      </c>
      <c r="C11396" s="20" t="s">
        <v>38377</v>
      </c>
      <c r="D11396" s="20" t="s">
        <v>38379</v>
      </c>
      <c r="E11396" s="16">
        <v>10</v>
      </c>
      <c r="F11396" s="21">
        <v>44369</v>
      </c>
    </row>
    <row r="11397" spans="1:6" ht="18.75" x14ac:dyDescent="0.3">
      <c r="A11397" s="20" t="s">
        <v>38381</v>
      </c>
      <c r="B11397" s="20" t="s">
        <v>5185</v>
      </c>
      <c r="C11397" s="20" t="s">
        <v>38380</v>
      </c>
      <c r="D11397" s="20" t="s">
        <v>38382</v>
      </c>
      <c r="E11397" s="16">
        <v>10</v>
      </c>
      <c r="F11397" s="21">
        <v>44369</v>
      </c>
    </row>
    <row r="11398" spans="1:6" ht="18.75" x14ac:dyDescent="0.3">
      <c r="A11398" s="20" t="s">
        <v>38384</v>
      </c>
      <c r="B11398" s="20" t="s">
        <v>5185</v>
      </c>
      <c r="C11398" s="20" t="s">
        <v>38383</v>
      </c>
      <c r="D11398" s="20" t="s">
        <v>38385</v>
      </c>
      <c r="E11398" s="16">
        <v>11.395099999999999</v>
      </c>
      <c r="F11398" s="21">
        <v>44369</v>
      </c>
    </row>
    <row r="11399" spans="1:6" ht="18.75" x14ac:dyDescent="0.3">
      <c r="A11399" s="20" t="s">
        <v>38387</v>
      </c>
      <c r="B11399" s="20" t="s">
        <v>5185</v>
      </c>
      <c r="C11399" s="20" t="s">
        <v>38386</v>
      </c>
      <c r="D11399" s="20" t="s">
        <v>38388</v>
      </c>
      <c r="E11399" s="16">
        <v>11.281499999999999</v>
      </c>
      <c r="F11399" s="21">
        <v>44369</v>
      </c>
    </row>
    <row r="11400" spans="1:6" ht="18.75" x14ac:dyDescent="0.3">
      <c r="A11400" s="20" t="s">
        <v>38390</v>
      </c>
      <c r="B11400" s="20" t="s">
        <v>5185</v>
      </c>
      <c r="C11400" s="20" t="s">
        <v>38389</v>
      </c>
      <c r="D11400" s="20" t="s">
        <v>38391</v>
      </c>
      <c r="E11400" s="16">
        <v>10</v>
      </c>
      <c r="F11400" s="21">
        <v>44656</v>
      </c>
    </row>
    <row r="11401" spans="1:6" ht="18.75" x14ac:dyDescent="0.3">
      <c r="A11401" s="20" t="s">
        <v>38393</v>
      </c>
      <c r="B11401" s="20" t="s">
        <v>5185</v>
      </c>
      <c r="C11401" s="20" t="s">
        <v>38392</v>
      </c>
      <c r="D11401" s="20" t="s">
        <v>38394</v>
      </c>
      <c r="E11401" s="16">
        <v>10</v>
      </c>
      <c r="F11401" s="21">
        <v>44656</v>
      </c>
    </row>
    <row r="11402" spans="1:6" ht="18.75" x14ac:dyDescent="0.3">
      <c r="A11402" s="20" t="s">
        <v>38396</v>
      </c>
      <c r="B11402" s="20" t="s">
        <v>5185</v>
      </c>
      <c r="C11402" s="20" t="s">
        <v>38395</v>
      </c>
      <c r="D11402" s="20" t="s">
        <v>38397</v>
      </c>
      <c r="E11402" s="16">
        <v>13.4977</v>
      </c>
      <c r="F11402" s="21">
        <v>44656</v>
      </c>
    </row>
    <row r="11403" spans="1:6" ht="18.75" x14ac:dyDescent="0.3">
      <c r="A11403" s="20" t="s">
        <v>38399</v>
      </c>
      <c r="B11403" s="20" t="s">
        <v>5185</v>
      </c>
      <c r="C11403" s="20" t="s">
        <v>38398</v>
      </c>
      <c r="D11403" s="20" t="s">
        <v>38400</v>
      </c>
      <c r="E11403" s="16">
        <v>13.394500000000001</v>
      </c>
      <c r="F11403" s="21">
        <v>44656</v>
      </c>
    </row>
    <row r="11404" spans="1:6" ht="18.75" x14ac:dyDescent="0.3">
      <c r="A11404" s="20" t="s">
        <v>38402</v>
      </c>
      <c r="B11404" s="20" t="s">
        <v>5185</v>
      </c>
      <c r="C11404" s="20" t="s">
        <v>38401</v>
      </c>
      <c r="D11404" s="20" t="s">
        <v>38403</v>
      </c>
      <c r="E11404" s="16">
        <v>10.0001</v>
      </c>
      <c r="F11404" s="21">
        <v>44392</v>
      </c>
    </row>
    <row r="11405" spans="1:6" ht="18.75" x14ac:dyDescent="0.3">
      <c r="A11405" s="20" t="s">
        <v>38405</v>
      </c>
      <c r="B11405" s="20" t="s">
        <v>5185</v>
      </c>
      <c r="C11405" s="20" t="s">
        <v>38404</v>
      </c>
      <c r="D11405" s="20" t="s">
        <v>38406</v>
      </c>
      <c r="E11405" s="16">
        <v>10</v>
      </c>
      <c r="F11405" s="21">
        <v>44392</v>
      </c>
    </row>
    <row r="11406" spans="1:6" ht="18.75" x14ac:dyDescent="0.3">
      <c r="A11406" s="20" t="s">
        <v>38408</v>
      </c>
      <c r="B11406" s="20" t="s">
        <v>5185</v>
      </c>
      <c r="C11406" s="20" t="s">
        <v>38407</v>
      </c>
      <c r="D11406" s="20" t="s">
        <v>38409</v>
      </c>
      <c r="E11406" s="16">
        <v>10</v>
      </c>
      <c r="F11406" s="21">
        <v>44392</v>
      </c>
    </row>
    <row r="11407" spans="1:6" ht="18.75" x14ac:dyDescent="0.3">
      <c r="A11407" s="20" t="s">
        <v>38411</v>
      </c>
      <c r="B11407" s="20" t="s">
        <v>5185</v>
      </c>
      <c r="C11407" s="20" t="s">
        <v>38410</v>
      </c>
      <c r="D11407" s="20" t="s">
        <v>38412</v>
      </c>
      <c r="E11407" s="16">
        <v>10</v>
      </c>
      <c r="F11407" s="21">
        <v>44392</v>
      </c>
    </row>
    <row r="11408" spans="1:6" ht="18.75" x14ac:dyDescent="0.3">
      <c r="A11408" s="20" t="s">
        <v>38414</v>
      </c>
      <c r="B11408" s="20" t="s">
        <v>5185</v>
      </c>
      <c r="C11408" s="20" t="s">
        <v>38413</v>
      </c>
      <c r="D11408" s="20" t="s">
        <v>38415</v>
      </c>
      <c r="E11408" s="16">
        <v>10.0001</v>
      </c>
      <c r="F11408" s="21">
        <v>44392</v>
      </c>
    </row>
    <row r="11409" spans="1:6" ht="18.75" x14ac:dyDescent="0.3">
      <c r="A11409" s="20" t="s">
        <v>38417</v>
      </c>
      <c r="B11409" s="20" t="s">
        <v>5185</v>
      </c>
      <c r="C11409" s="20" t="s">
        <v>38416</v>
      </c>
      <c r="D11409" s="20" t="s">
        <v>38418</v>
      </c>
      <c r="E11409" s="16">
        <v>10</v>
      </c>
      <c r="F11409" s="21">
        <v>44392</v>
      </c>
    </row>
    <row r="11410" spans="1:6" ht="18.75" x14ac:dyDescent="0.3">
      <c r="A11410" s="20" t="s">
        <v>38420</v>
      </c>
      <c r="B11410" s="20" t="s">
        <v>5185</v>
      </c>
      <c r="C11410" s="20" t="s">
        <v>38419</v>
      </c>
      <c r="D11410" s="20" t="s">
        <v>38421</v>
      </c>
      <c r="E11410" s="16">
        <v>10.966900000000001</v>
      </c>
      <c r="F11410" s="21">
        <v>44392</v>
      </c>
    </row>
    <row r="11411" spans="1:6" ht="18.75" x14ac:dyDescent="0.3">
      <c r="A11411" s="20" t="s">
        <v>38423</v>
      </c>
      <c r="B11411" s="20" t="s">
        <v>5185</v>
      </c>
      <c r="C11411" s="20" t="s">
        <v>38422</v>
      </c>
      <c r="D11411" s="20" t="s">
        <v>38424</v>
      </c>
      <c r="E11411" s="16">
        <v>10.8574</v>
      </c>
      <c r="F11411" s="21">
        <v>44392</v>
      </c>
    </row>
    <row r="11412" spans="1:6" ht="18.75" x14ac:dyDescent="0.3">
      <c r="A11412" s="20" t="s">
        <v>38426</v>
      </c>
      <c r="B11412" s="20" t="s">
        <v>5185</v>
      </c>
      <c r="C11412" s="20" t="s">
        <v>38425</v>
      </c>
      <c r="D11412" s="20" t="s">
        <v>38427</v>
      </c>
      <c r="E11412" s="16">
        <v>10</v>
      </c>
      <c r="F11412" s="21">
        <v>44369</v>
      </c>
    </row>
    <row r="11413" spans="1:6" ht="18.75" x14ac:dyDescent="0.3">
      <c r="A11413" s="20" t="s">
        <v>38429</v>
      </c>
      <c r="B11413" s="20" t="s">
        <v>5185</v>
      </c>
      <c r="C11413" s="20" t="s">
        <v>38428</v>
      </c>
      <c r="D11413" s="20" t="s">
        <v>38430</v>
      </c>
      <c r="E11413" s="16">
        <v>10</v>
      </c>
      <c r="F11413" s="21">
        <v>44369</v>
      </c>
    </row>
    <row r="11414" spans="1:6" ht="18.75" x14ac:dyDescent="0.3">
      <c r="A11414" s="20" t="s">
        <v>38432</v>
      </c>
      <c r="B11414" s="20" t="s">
        <v>5185</v>
      </c>
      <c r="C11414" s="20" t="s">
        <v>38431</v>
      </c>
      <c r="D11414" s="20" t="s">
        <v>38433</v>
      </c>
      <c r="E11414" s="16">
        <v>10</v>
      </c>
      <c r="F11414" s="21">
        <v>44369</v>
      </c>
    </row>
    <row r="11415" spans="1:6" ht="18.75" x14ac:dyDescent="0.3">
      <c r="A11415" s="20" t="s">
        <v>38435</v>
      </c>
      <c r="B11415" s="20" t="s">
        <v>5185</v>
      </c>
      <c r="C11415" s="20" t="s">
        <v>38434</v>
      </c>
      <c r="D11415" s="20" t="s">
        <v>38436</v>
      </c>
      <c r="E11415" s="16">
        <v>10</v>
      </c>
      <c r="F11415" s="21">
        <v>44369</v>
      </c>
    </row>
    <row r="11416" spans="1:6" ht="18.75" x14ac:dyDescent="0.3">
      <c r="A11416" s="20" t="s">
        <v>38438</v>
      </c>
      <c r="B11416" s="20" t="s">
        <v>5185</v>
      </c>
      <c r="C11416" s="20" t="s">
        <v>38437</v>
      </c>
      <c r="D11416" s="20" t="s">
        <v>38439</v>
      </c>
      <c r="E11416" s="16">
        <v>10</v>
      </c>
      <c r="F11416" s="21">
        <v>44369</v>
      </c>
    </row>
    <row r="11417" spans="1:6" ht="18.75" x14ac:dyDescent="0.3">
      <c r="A11417" s="20" t="s">
        <v>38441</v>
      </c>
      <c r="B11417" s="20" t="s">
        <v>5185</v>
      </c>
      <c r="C11417" s="20" t="s">
        <v>38440</v>
      </c>
      <c r="D11417" s="20" t="s">
        <v>38442</v>
      </c>
      <c r="E11417" s="16">
        <v>10</v>
      </c>
      <c r="F11417" s="21">
        <v>44369</v>
      </c>
    </row>
    <row r="11418" spans="1:6" ht="18.75" x14ac:dyDescent="0.3">
      <c r="A11418" s="20" t="s">
        <v>38444</v>
      </c>
      <c r="B11418" s="20" t="s">
        <v>5185</v>
      </c>
      <c r="C11418" s="20" t="s">
        <v>38443</v>
      </c>
      <c r="D11418" s="20" t="s">
        <v>38445</v>
      </c>
      <c r="E11418" s="16">
        <v>10</v>
      </c>
      <c r="F11418" s="21">
        <v>44369</v>
      </c>
    </row>
    <row r="11419" spans="1:6" ht="18.75" x14ac:dyDescent="0.3">
      <c r="A11419" s="20" t="s">
        <v>38447</v>
      </c>
      <c r="B11419" s="20" t="s">
        <v>5185</v>
      </c>
      <c r="C11419" s="20" t="s">
        <v>38446</v>
      </c>
      <c r="D11419" s="20" t="s">
        <v>38448</v>
      </c>
      <c r="E11419" s="16">
        <v>10</v>
      </c>
      <c r="F11419" s="21">
        <v>44369</v>
      </c>
    </row>
    <row r="11420" spans="1:6" ht="18.75" x14ac:dyDescent="0.3">
      <c r="A11420" s="20" t="s">
        <v>38450</v>
      </c>
      <c r="B11420" s="20" t="s">
        <v>5185</v>
      </c>
      <c r="C11420" s="20" t="s">
        <v>38449</v>
      </c>
      <c r="D11420" s="20" t="s">
        <v>38451</v>
      </c>
      <c r="E11420" s="16">
        <v>11.533099999999999</v>
      </c>
      <c r="F11420" s="21">
        <v>44369</v>
      </c>
    </row>
    <row r="11421" spans="1:6" ht="18.75" x14ac:dyDescent="0.3">
      <c r="A11421" s="20" t="s">
        <v>38453</v>
      </c>
      <c r="B11421" s="20" t="s">
        <v>5185</v>
      </c>
      <c r="C11421" s="20" t="s">
        <v>38452</v>
      </c>
      <c r="D11421" s="20" t="s">
        <v>38454</v>
      </c>
      <c r="E11421" s="16">
        <v>11.4175</v>
      </c>
      <c r="F11421" s="21">
        <v>44369</v>
      </c>
    </row>
    <row r="11422" spans="1:6" ht="18.75" x14ac:dyDescent="0.3">
      <c r="A11422" s="20" t="s">
        <v>38456</v>
      </c>
      <c r="B11422" s="20" t="s">
        <v>5185</v>
      </c>
      <c r="C11422" s="20" t="s">
        <v>38455</v>
      </c>
      <c r="D11422" s="20" t="s">
        <v>38457</v>
      </c>
      <c r="E11422" s="16">
        <v>10</v>
      </c>
      <c r="F11422" s="21">
        <v>44383</v>
      </c>
    </row>
    <row r="11423" spans="1:6" ht="18.75" x14ac:dyDescent="0.3">
      <c r="A11423" s="20" t="s">
        <v>38459</v>
      </c>
      <c r="B11423" s="20" t="s">
        <v>5185</v>
      </c>
      <c r="C11423" s="20" t="s">
        <v>38458</v>
      </c>
      <c r="D11423" s="20" t="s">
        <v>38460</v>
      </c>
      <c r="E11423" s="16">
        <v>10</v>
      </c>
      <c r="F11423" s="21">
        <v>44383</v>
      </c>
    </row>
    <row r="11424" spans="1:6" ht="18.75" x14ac:dyDescent="0.3">
      <c r="A11424" s="20" t="s">
        <v>38462</v>
      </c>
      <c r="B11424" s="20" t="s">
        <v>5185</v>
      </c>
      <c r="C11424" s="20" t="s">
        <v>38461</v>
      </c>
      <c r="D11424" s="20" t="s">
        <v>38463</v>
      </c>
      <c r="E11424" s="16">
        <v>12.749000000000001</v>
      </c>
      <c r="F11424" s="21">
        <v>44383</v>
      </c>
    </row>
    <row r="11425" spans="1:6" ht="18.75" x14ac:dyDescent="0.3">
      <c r="A11425" s="20" t="s">
        <v>38465</v>
      </c>
      <c r="B11425" s="20" t="s">
        <v>5185</v>
      </c>
      <c r="C11425" s="20" t="s">
        <v>38464</v>
      </c>
      <c r="D11425" s="20" t="s">
        <v>38466</v>
      </c>
      <c r="E11425" s="16">
        <v>12.711</v>
      </c>
      <c r="F11425" s="21">
        <v>44383</v>
      </c>
    </row>
    <row r="11426" spans="1:6" ht="18.75" x14ac:dyDescent="0.3">
      <c r="A11426" s="20" t="s">
        <v>38468</v>
      </c>
      <c r="B11426" s="20" t="s">
        <v>5185</v>
      </c>
      <c r="C11426" s="20" t="s">
        <v>38467</v>
      </c>
      <c r="D11426" s="20" t="s">
        <v>38469</v>
      </c>
      <c r="E11426" s="16">
        <v>10</v>
      </c>
      <c r="F11426" s="21">
        <v>44392</v>
      </c>
    </row>
    <row r="11427" spans="1:6" ht="18.75" x14ac:dyDescent="0.3">
      <c r="A11427" s="20" t="s">
        <v>38471</v>
      </c>
      <c r="B11427" s="20" t="s">
        <v>5185</v>
      </c>
      <c r="C11427" s="20" t="s">
        <v>38470</v>
      </c>
      <c r="D11427" s="20" t="s">
        <v>38472</v>
      </c>
      <c r="E11427" s="16">
        <v>10</v>
      </c>
      <c r="F11427" s="21">
        <v>44392</v>
      </c>
    </row>
    <row r="11428" spans="1:6" ht="18.75" x14ac:dyDescent="0.3">
      <c r="A11428" s="20" t="s">
        <v>38474</v>
      </c>
      <c r="B11428" s="20" t="s">
        <v>5185</v>
      </c>
      <c r="C11428" s="20" t="s">
        <v>38473</v>
      </c>
      <c r="D11428" s="20" t="s">
        <v>38475</v>
      </c>
      <c r="E11428" s="16">
        <v>10</v>
      </c>
      <c r="F11428" s="21">
        <v>44392</v>
      </c>
    </row>
    <row r="11429" spans="1:6" ht="18.75" x14ac:dyDescent="0.3">
      <c r="A11429" s="20" t="s">
        <v>38477</v>
      </c>
      <c r="B11429" s="20" t="s">
        <v>5185</v>
      </c>
      <c r="C11429" s="20" t="s">
        <v>38476</v>
      </c>
      <c r="D11429" s="20" t="s">
        <v>38478</v>
      </c>
      <c r="E11429" s="16">
        <v>12.5388</v>
      </c>
      <c r="F11429" s="21">
        <v>44392</v>
      </c>
    </row>
    <row r="11430" spans="1:6" ht="18.75" x14ac:dyDescent="0.3">
      <c r="A11430" s="20" t="s">
        <v>38480</v>
      </c>
      <c r="B11430" s="20" t="s">
        <v>5185</v>
      </c>
      <c r="C11430" s="20" t="s">
        <v>38479</v>
      </c>
      <c r="D11430" s="20" t="s">
        <v>38481</v>
      </c>
      <c r="E11430" s="16">
        <v>12.443199999999999</v>
      </c>
      <c r="F11430" s="21">
        <v>44392</v>
      </c>
    </row>
    <row r="11431" spans="1:6" ht="18.75" x14ac:dyDescent="0.3">
      <c r="A11431" s="20" t="s">
        <v>38483</v>
      </c>
      <c r="B11431" s="20" t="s">
        <v>5185</v>
      </c>
      <c r="C11431" s="20" t="s">
        <v>38482</v>
      </c>
      <c r="D11431" s="20" t="s">
        <v>38484</v>
      </c>
      <c r="E11431" s="16">
        <v>10</v>
      </c>
      <c r="F11431" s="21">
        <v>44392</v>
      </c>
    </row>
    <row r="11432" spans="1:6" ht="18.75" x14ac:dyDescent="0.3">
      <c r="A11432" s="20" t="s">
        <v>38486</v>
      </c>
      <c r="B11432" s="20" t="s">
        <v>5185</v>
      </c>
      <c r="C11432" s="20" t="s">
        <v>38485</v>
      </c>
      <c r="D11432" s="20" t="s">
        <v>38487</v>
      </c>
      <c r="E11432" s="16">
        <v>10</v>
      </c>
      <c r="F11432" s="21">
        <v>44392</v>
      </c>
    </row>
    <row r="11433" spans="1:6" ht="18.75" x14ac:dyDescent="0.3">
      <c r="A11433" s="20" t="s">
        <v>38489</v>
      </c>
      <c r="B11433" s="20" t="s">
        <v>5185</v>
      </c>
      <c r="C11433" s="20" t="s">
        <v>38488</v>
      </c>
      <c r="D11433" s="20" t="s">
        <v>38490</v>
      </c>
      <c r="E11433" s="16">
        <v>10</v>
      </c>
      <c r="F11433" s="21">
        <v>44392</v>
      </c>
    </row>
    <row r="11434" spans="1:6" ht="18.75" x14ac:dyDescent="0.3">
      <c r="A11434" s="20" t="s">
        <v>38492</v>
      </c>
      <c r="B11434" s="20" t="s">
        <v>5185</v>
      </c>
      <c r="C11434" s="20" t="s">
        <v>38491</v>
      </c>
      <c r="D11434" s="20" t="s">
        <v>38493</v>
      </c>
      <c r="E11434" s="16">
        <v>10</v>
      </c>
      <c r="F11434" s="21">
        <v>44392</v>
      </c>
    </row>
    <row r="11435" spans="1:6" ht="18.75" x14ac:dyDescent="0.3">
      <c r="A11435" s="20" t="s">
        <v>38495</v>
      </c>
      <c r="B11435" s="20" t="s">
        <v>5185</v>
      </c>
      <c r="C11435" s="20" t="s">
        <v>38494</v>
      </c>
      <c r="D11435" s="20" t="s">
        <v>38496</v>
      </c>
      <c r="E11435" s="16">
        <v>10</v>
      </c>
      <c r="F11435" s="21">
        <v>44392</v>
      </c>
    </row>
    <row r="11436" spans="1:6" ht="18.75" x14ac:dyDescent="0.3">
      <c r="A11436" s="20" t="s">
        <v>38498</v>
      </c>
      <c r="B11436" s="20" t="s">
        <v>5185</v>
      </c>
      <c r="C11436" s="20" t="s">
        <v>38497</v>
      </c>
      <c r="D11436" s="20" t="s">
        <v>38499</v>
      </c>
      <c r="E11436" s="16">
        <v>10</v>
      </c>
      <c r="F11436" s="21">
        <v>44392</v>
      </c>
    </row>
    <row r="11437" spans="1:6" ht="18.75" x14ac:dyDescent="0.3">
      <c r="A11437" s="20" t="s">
        <v>38501</v>
      </c>
      <c r="B11437" s="20" t="s">
        <v>5185</v>
      </c>
      <c r="C11437" s="20" t="s">
        <v>38500</v>
      </c>
      <c r="D11437" s="20" t="s">
        <v>38502</v>
      </c>
      <c r="E11437" s="16">
        <v>10</v>
      </c>
      <c r="F11437" s="21">
        <v>44392</v>
      </c>
    </row>
    <row r="11438" spans="1:6" ht="18.75" x14ac:dyDescent="0.3">
      <c r="A11438" s="20" t="s">
        <v>38504</v>
      </c>
      <c r="B11438" s="20" t="s">
        <v>5185</v>
      </c>
      <c r="C11438" s="20" t="s">
        <v>38503</v>
      </c>
      <c r="D11438" s="20" t="s">
        <v>38505</v>
      </c>
      <c r="E11438" s="16">
        <v>12.765000000000001</v>
      </c>
      <c r="F11438" s="21">
        <v>44392</v>
      </c>
    </row>
    <row r="11439" spans="1:6" ht="18.75" x14ac:dyDescent="0.3">
      <c r="A11439" s="20" t="s">
        <v>38507</v>
      </c>
      <c r="B11439" s="20" t="s">
        <v>5185</v>
      </c>
      <c r="C11439" s="20" t="s">
        <v>38506</v>
      </c>
      <c r="D11439" s="20" t="s">
        <v>38508</v>
      </c>
      <c r="E11439" s="16">
        <v>12.669499999999999</v>
      </c>
      <c r="F11439" s="21">
        <v>44392</v>
      </c>
    </row>
    <row r="11440" spans="1:6" ht="18.75" x14ac:dyDescent="0.3">
      <c r="A11440" s="20" t="s">
        <v>38510</v>
      </c>
      <c r="B11440" s="20" t="s">
        <v>5185</v>
      </c>
      <c r="C11440" s="20" t="s">
        <v>38509</v>
      </c>
      <c r="D11440" s="20" t="s">
        <v>38511</v>
      </c>
      <c r="E11440" s="16">
        <v>10</v>
      </c>
      <c r="F11440" s="21">
        <v>44392</v>
      </c>
    </row>
    <row r="11441" spans="1:6" ht="18.75" x14ac:dyDescent="0.3">
      <c r="A11441" s="20" t="s">
        <v>38513</v>
      </c>
      <c r="B11441" s="20" t="s">
        <v>5185</v>
      </c>
      <c r="C11441" s="20" t="s">
        <v>38512</v>
      </c>
      <c r="D11441" s="20" t="s">
        <v>38514</v>
      </c>
      <c r="E11441" s="16">
        <v>10</v>
      </c>
      <c r="F11441" s="21">
        <v>44392</v>
      </c>
    </row>
    <row r="11442" spans="1:6" ht="18.75" x14ac:dyDescent="0.3">
      <c r="A11442" s="20" t="s">
        <v>38516</v>
      </c>
      <c r="B11442" s="20" t="s">
        <v>5185</v>
      </c>
      <c r="C11442" s="20" t="s">
        <v>38515</v>
      </c>
      <c r="D11442" s="20" t="s">
        <v>38517</v>
      </c>
      <c r="E11442" s="16">
        <v>11.286799999999999</v>
      </c>
      <c r="F11442" s="21">
        <v>44392</v>
      </c>
    </row>
    <row r="11443" spans="1:6" ht="18.75" x14ac:dyDescent="0.3">
      <c r="A11443" s="20" t="s">
        <v>38519</v>
      </c>
      <c r="B11443" s="20" t="s">
        <v>5185</v>
      </c>
      <c r="C11443" s="20" t="s">
        <v>38518</v>
      </c>
      <c r="D11443" s="20" t="s">
        <v>38520</v>
      </c>
      <c r="E11443" s="16">
        <v>11.202500000000001</v>
      </c>
      <c r="F11443" s="21">
        <v>44392</v>
      </c>
    </row>
    <row r="11444" spans="1:6" ht="18.75" x14ac:dyDescent="0.3">
      <c r="A11444" s="20" t="s">
        <v>38522</v>
      </c>
      <c r="B11444" s="20" t="s">
        <v>5185</v>
      </c>
      <c r="C11444" s="20" t="s">
        <v>38521</v>
      </c>
      <c r="D11444" s="20" t="s">
        <v>38523</v>
      </c>
      <c r="E11444" s="16">
        <v>10</v>
      </c>
      <c r="F11444" s="21">
        <v>44420</v>
      </c>
    </row>
    <row r="11445" spans="1:6" ht="18.75" x14ac:dyDescent="0.3">
      <c r="A11445" s="20" t="s">
        <v>38525</v>
      </c>
      <c r="B11445" s="20" t="s">
        <v>5185</v>
      </c>
      <c r="C11445" s="20" t="s">
        <v>38524</v>
      </c>
      <c r="D11445" s="20" t="s">
        <v>38526</v>
      </c>
      <c r="E11445" s="16">
        <v>10</v>
      </c>
      <c r="F11445" s="21">
        <v>44420</v>
      </c>
    </row>
    <row r="11446" spans="1:6" ht="18.75" x14ac:dyDescent="0.3">
      <c r="A11446" s="20" t="s">
        <v>38528</v>
      </c>
      <c r="B11446" s="20" t="s">
        <v>5185</v>
      </c>
      <c r="C11446" s="20" t="s">
        <v>38527</v>
      </c>
      <c r="D11446" s="20" t="s">
        <v>38529</v>
      </c>
      <c r="E11446" s="16">
        <v>10</v>
      </c>
      <c r="F11446" s="21">
        <v>44420</v>
      </c>
    </row>
    <row r="11447" spans="1:6" ht="18.75" x14ac:dyDescent="0.3">
      <c r="A11447" s="20" t="s">
        <v>38531</v>
      </c>
      <c r="B11447" s="20" t="s">
        <v>5185</v>
      </c>
      <c r="C11447" s="20" t="s">
        <v>38530</v>
      </c>
      <c r="D11447" s="20" t="s">
        <v>38532</v>
      </c>
      <c r="E11447" s="16">
        <v>10</v>
      </c>
      <c r="F11447" s="21">
        <v>44420</v>
      </c>
    </row>
    <row r="11448" spans="1:6" ht="18.75" x14ac:dyDescent="0.3">
      <c r="A11448" s="20" t="s">
        <v>38534</v>
      </c>
      <c r="B11448" s="20" t="s">
        <v>5185</v>
      </c>
      <c r="C11448" s="20" t="s">
        <v>38533</v>
      </c>
      <c r="D11448" s="20" t="s">
        <v>38535</v>
      </c>
      <c r="E11448" s="16">
        <v>10</v>
      </c>
      <c r="F11448" s="21">
        <v>44420</v>
      </c>
    </row>
    <row r="11449" spans="1:6" ht="18.75" x14ac:dyDescent="0.3">
      <c r="A11449" s="20" t="s">
        <v>38537</v>
      </c>
      <c r="B11449" s="20" t="s">
        <v>5185</v>
      </c>
      <c r="C11449" s="20" t="s">
        <v>38536</v>
      </c>
      <c r="D11449" s="20" t="s">
        <v>38538</v>
      </c>
      <c r="E11449" s="16">
        <v>10</v>
      </c>
      <c r="F11449" s="21">
        <v>44420</v>
      </c>
    </row>
    <row r="11450" spans="1:6" ht="18.75" x14ac:dyDescent="0.3">
      <c r="A11450" s="20" t="s">
        <v>38540</v>
      </c>
      <c r="B11450" s="20" t="s">
        <v>5185</v>
      </c>
      <c r="C11450" s="20" t="s">
        <v>38539</v>
      </c>
      <c r="D11450" s="20" t="s">
        <v>38541</v>
      </c>
      <c r="E11450" s="16">
        <v>10</v>
      </c>
      <c r="F11450" s="21">
        <v>44420</v>
      </c>
    </row>
    <row r="11451" spans="1:6" ht="18.75" x14ac:dyDescent="0.3">
      <c r="A11451" s="20" t="s">
        <v>38543</v>
      </c>
      <c r="B11451" s="20" t="s">
        <v>5185</v>
      </c>
      <c r="C11451" s="20" t="s">
        <v>38542</v>
      </c>
      <c r="D11451" s="20" t="s">
        <v>38544</v>
      </c>
      <c r="E11451" s="16">
        <v>12.2971</v>
      </c>
      <c r="F11451" s="21">
        <v>44420</v>
      </c>
    </row>
    <row r="11452" spans="1:6" ht="18.75" x14ac:dyDescent="0.3">
      <c r="A11452" s="20" t="s">
        <v>38546</v>
      </c>
      <c r="B11452" s="20" t="s">
        <v>5185</v>
      </c>
      <c r="C11452" s="20" t="s">
        <v>38545</v>
      </c>
      <c r="D11452" s="20" t="s">
        <v>38547</v>
      </c>
      <c r="E11452" s="16">
        <v>12.1747</v>
      </c>
      <c r="F11452" s="21">
        <v>44420</v>
      </c>
    </row>
    <row r="11453" spans="1:6" ht="18.75" x14ac:dyDescent="0.3">
      <c r="A11453" s="20" t="s">
        <v>38549</v>
      </c>
      <c r="B11453" s="20" t="s">
        <v>5185</v>
      </c>
      <c r="C11453" s="20" t="s">
        <v>38548</v>
      </c>
      <c r="D11453" s="20" t="s">
        <v>38550</v>
      </c>
      <c r="E11453" s="16">
        <v>10</v>
      </c>
      <c r="F11453" s="21">
        <v>44418</v>
      </c>
    </row>
    <row r="11454" spans="1:6" ht="18.75" x14ac:dyDescent="0.3">
      <c r="A11454" s="20" t="s">
        <v>38552</v>
      </c>
      <c r="B11454" s="20" t="s">
        <v>5185</v>
      </c>
      <c r="C11454" s="20" t="s">
        <v>38551</v>
      </c>
      <c r="D11454" s="20" t="s">
        <v>38553</v>
      </c>
      <c r="E11454" s="16">
        <v>10</v>
      </c>
      <c r="F11454" s="21">
        <v>44418</v>
      </c>
    </row>
    <row r="11455" spans="1:6" ht="18.75" x14ac:dyDescent="0.3">
      <c r="A11455" s="20" t="s">
        <v>38555</v>
      </c>
      <c r="B11455" s="20" t="s">
        <v>5185</v>
      </c>
      <c r="C11455" s="20" t="s">
        <v>38554</v>
      </c>
      <c r="D11455" s="20" t="s">
        <v>38556</v>
      </c>
      <c r="E11455" s="16">
        <v>12.704000000000001</v>
      </c>
      <c r="F11455" s="21">
        <v>44418</v>
      </c>
    </row>
    <row r="11456" spans="1:6" ht="18.75" x14ac:dyDescent="0.3">
      <c r="A11456" s="20" t="s">
        <v>38558</v>
      </c>
      <c r="B11456" s="20" t="s">
        <v>5185</v>
      </c>
      <c r="C11456" s="20" t="s">
        <v>38557</v>
      </c>
      <c r="D11456" s="20" t="s">
        <v>38559</v>
      </c>
      <c r="E11456" s="16">
        <v>12.609</v>
      </c>
      <c r="F11456" s="21">
        <v>44418</v>
      </c>
    </row>
    <row r="11457" spans="1:6" ht="18.75" x14ac:dyDescent="0.3">
      <c r="A11457" s="20" t="s">
        <v>38561</v>
      </c>
      <c r="B11457" s="20" t="s">
        <v>5185</v>
      </c>
      <c r="C11457" s="20" t="s">
        <v>38560</v>
      </c>
      <c r="D11457" s="20" t="s">
        <v>38562</v>
      </c>
      <c r="E11457" s="16">
        <v>12.661799999999999</v>
      </c>
      <c r="F11457" s="21">
        <v>44418</v>
      </c>
    </row>
    <row r="11458" spans="1:6" ht="18.75" x14ac:dyDescent="0.3">
      <c r="A11458" s="20" t="s">
        <v>38564</v>
      </c>
      <c r="B11458" s="20" t="s">
        <v>5185</v>
      </c>
      <c r="C11458" s="20" t="s">
        <v>38563</v>
      </c>
      <c r="D11458" s="20" t="s">
        <v>38565</v>
      </c>
      <c r="E11458" s="16">
        <v>12.5669</v>
      </c>
      <c r="F11458" s="21">
        <v>44418</v>
      </c>
    </row>
    <row r="11459" spans="1:6" ht="18.75" x14ac:dyDescent="0.3">
      <c r="A11459" s="20" t="s">
        <v>38567</v>
      </c>
      <c r="B11459" s="20" t="s">
        <v>5185</v>
      </c>
      <c r="C11459" s="20" t="s">
        <v>38566</v>
      </c>
      <c r="D11459" s="20" t="s">
        <v>38568</v>
      </c>
      <c r="E11459" s="16">
        <v>10</v>
      </c>
      <c r="F11459" s="21">
        <v>44439</v>
      </c>
    </row>
    <row r="11460" spans="1:6" ht="18.75" x14ac:dyDescent="0.3">
      <c r="A11460" s="20" t="s">
        <v>38570</v>
      </c>
      <c r="B11460" s="20" t="s">
        <v>5185</v>
      </c>
      <c r="C11460" s="20" t="s">
        <v>38569</v>
      </c>
      <c r="D11460" s="20" t="s">
        <v>38571</v>
      </c>
      <c r="E11460" s="16">
        <v>10</v>
      </c>
      <c r="F11460" s="21">
        <v>44439</v>
      </c>
    </row>
    <row r="11461" spans="1:6" ht="18.75" x14ac:dyDescent="0.3">
      <c r="A11461" s="20" t="s">
        <v>38573</v>
      </c>
      <c r="B11461" s="20" t="s">
        <v>5185</v>
      </c>
      <c r="C11461" s="20" t="s">
        <v>38572</v>
      </c>
      <c r="D11461" s="20" t="s">
        <v>38574</v>
      </c>
      <c r="E11461" s="16">
        <v>10</v>
      </c>
      <c r="F11461" s="21">
        <v>44439</v>
      </c>
    </row>
    <row r="11462" spans="1:6" ht="18.75" x14ac:dyDescent="0.3">
      <c r="A11462" s="20" t="s">
        <v>38576</v>
      </c>
      <c r="B11462" s="20" t="s">
        <v>5185</v>
      </c>
      <c r="C11462" s="20" t="s">
        <v>38575</v>
      </c>
      <c r="D11462" s="20" t="s">
        <v>38577</v>
      </c>
      <c r="E11462" s="16">
        <v>10</v>
      </c>
      <c r="F11462" s="21">
        <v>44439</v>
      </c>
    </row>
    <row r="11463" spans="1:6" ht="18.75" x14ac:dyDescent="0.3">
      <c r="A11463" s="20" t="s">
        <v>38579</v>
      </c>
      <c r="B11463" s="20" t="s">
        <v>5185</v>
      </c>
      <c r="C11463" s="20" t="s">
        <v>38578</v>
      </c>
      <c r="D11463" s="20" t="s">
        <v>38580</v>
      </c>
      <c r="E11463" s="16">
        <v>10</v>
      </c>
      <c r="F11463" s="21">
        <v>44439</v>
      </c>
    </row>
    <row r="11464" spans="1:6" ht="18.75" x14ac:dyDescent="0.3">
      <c r="A11464" s="20" t="s">
        <v>38582</v>
      </c>
      <c r="B11464" s="20" t="s">
        <v>5185</v>
      </c>
      <c r="C11464" s="20" t="s">
        <v>38581</v>
      </c>
      <c r="D11464" s="20" t="s">
        <v>38583</v>
      </c>
      <c r="E11464" s="16">
        <v>10</v>
      </c>
      <c r="F11464" s="21">
        <v>44439</v>
      </c>
    </row>
    <row r="11465" spans="1:6" ht="18.75" x14ac:dyDescent="0.3">
      <c r="A11465" s="20" t="s">
        <v>38585</v>
      </c>
      <c r="B11465" s="20" t="s">
        <v>5185</v>
      </c>
      <c r="C11465" s="20" t="s">
        <v>38584</v>
      </c>
      <c r="D11465" s="20" t="s">
        <v>38586</v>
      </c>
      <c r="E11465" s="16">
        <v>12.209199999999999</v>
      </c>
      <c r="F11465" s="21">
        <v>44439</v>
      </c>
    </row>
    <row r="11466" spans="1:6" ht="18.75" x14ac:dyDescent="0.3">
      <c r="A11466" s="20" t="s">
        <v>38588</v>
      </c>
      <c r="B11466" s="20" t="s">
        <v>5185</v>
      </c>
      <c r="C11466" s="20" t="s">
        <v>38587</v>
      </c>
      <c r="D11466" s="20" t="s">
        <v>38589</v>
      </c>
      <c r="E11466" s="16">
        <v>12.0875</v>
      </c>
      <c r="F11466" s="21">
        <v>44439</v>
      </c>
    </row>
    <row r="11467" spans="1:6" ht="18.75" x14ac:dyDescent="0.3">
      <c r="A11467" s="20" t="s">
        <v>38591</v>
      </c>
      <c r="B11467" s="20" t="s">
        <v>5185</v>
      </c>
      <c r="C11467" s="20" t="s">
        <v>38590</v>
      </c>
      <c r="D11467" s="20" t="s">
        <v>38592</v>
      </c>
      <c r="E11467" s="16">
        <v>10</v>
      </c>
      <c r="F11467" s="21">
        <v>44439</v>
      </c>
    </row>
    <row r="11468" spans="1:6" ht="18.75" x14ac:dyDescent="0.3">
      <c r="A11468" s="20" t="s">
        <v>38594</v>
      </c>
      <c r="B11468" s="20" t="s">
        <v>5185</v>
      </c>
      <c r="C11468" s="20" t="s">
        <v>38593</v>
      </c>
      <c r="D11468" s="20" t="s">
        <v>38595</v>
      </c>
      <c r="E11468" s="16">
        <v>10</v>
      </c>
      <c r="F11468" s="21">
        <v>44439</v>
      </c>
    </row>
    <row r="11469" spans="1:6" ht="18.75" x14ac:dyDescent="0.3">
      <c r="A11469" s="20" t="s">
        <v>38597</v>
      </c>
      <c r="B11469" s="20" t="s">
        <v>5185</v>
      </c>
      <c r="C11469" s="20" t="s">
        <v>38596</v>
      </c>
      <c r="D11469" s="20" t="s">
        <v>38598</v>
      </c>
      <c r="E11469" s="16">
        <v>12.674799999999999</v>
      </c>
      <c r="F11469" s="21">
        <v>44439</v>
      </c>
    </row>
    <row r="11470" spans="1:6" ht="18.75" x14ac:dyDescent="0.3">
      <c r="A11470" s="20" t="s">
        <v>38600</v>
      </c>
      <c r="B11470" s="20" t="s">
        <v>5185</v>
      </c>
      <c r="C11470" s="20" t="s">
        <v>38599</v>
      </c>
      <c r="D11470" s="20" t="s">
        <v>38601</v>
      </c>
      <c r="E11470" s="16">
        <v>12.5801</v>
      </c>
      <c r="F11470" s="21">
        <v>44439</v>
      </c>
    </row>
    <row r="11471" spans="1:6" ht="18.75" x14ac:dyDescent="0.3">
      <c r="A11471" s="20" t="s">
        <v>38603</v>
      </c>
      <c r="B11471" s="20" t="s">
        <v>5185</v>
      </c>
      <c r="C11471" s="20" t="s">
        <v>38602</v>
      </c>
      <c r="D11471" s="20" t="s">
        <v>38604</v>
      </c>
      <c r="E11471" s="16">
        <v>10</v>
      </c>
      <c r="F11471" s="21">
        <v>44460</v>
      </c>
    </row>
    <row r="11472" spans="1:6" ht="18.75" x14ac:dyDescent="0.3">
      <c r="A11472" s="20" t="s">
        <v>38606</v>
      </c>
      <c r="B11472" s="20" t="s">
        <v>5185</v>
      </c>
      <c r="C11472" s="20" t="s">
        <v>38605</v>
      </c>
      <c r="D11472" s="20" t="s">
        <v>38607</v>
      </c>
      <c r="E11472" s="16">
        <v>10</v>
      </c>
      <c r="F11472" s="21">
        <v>44460</v>
      </c>
    </row>
    <row r="11473" spans="1:6" ht="18.75" x14ac:dyDescent="0.3">
      <c r="A11473" s="20" t="s">
        <v>38609</v>
      </c>
      <c r="B11473" s="20" t="s">
        <v>5185</v>
      </c>
      <c r="C11473" s="20" t="s">
        <v>38608</v>
      </c>
      <c r="D11473" s="20" t="s">
        <v>38610</v>
      </c>
      <c r="E11473" s="16">
        <v>11.8575</v>
      </c>
      <c r="F11473" s="21">
        <v>44460</v>
      </c>
    </row>
    <row r="11474" spans="1:6" ht="18.75" x14ac:dyDescent="0.3">
      <c r="A11474" s="20" t="s">
        <v>38612</v>
      </c>
      <c r="B11474" s="20" t="s">
        <v>5185</v>
      </c>
      <c r="C11474" s="20" t="s">
        <v>38611</v>
      </c>
      <c r="D11474" s="20" t="s">
        <v>38613</v>
      </c>
      <c r="E11474" s="16">
        <v>10</v>
      </c>
      <c r="F11474" s="21">
        <v>44460</v>
      </c>
    </row>
    <row r="11475" spans="1:6" ht="18.75" x14ac:dyDescent="0.3">
      <c r="A11475" s="20" t="s">
        <v>38615</v>
      </c>
      <c r="B11475" s="20" t="s">
        <v>5185</v>
      </c>
      <c r="C11475" s="20" t="s">
        <v>38614</v>
      </c>
      <c r="D11475" s="20" t="s">
        <v>38616</v>
      </c>
      <c r="E11475" s="16">
        <v>10</v>
      </c>
      <c r="F11475" s="21">
        <v>44460</v>
      </c>
    </row>
    <row r="11476" spans="1:6" ht="18.75" x14ac:dyDescent="0.3">
      <c r="A11476" s="20" t="s">
        <v>38618</v>
      </c>
      <c r="B11476" s="20" t="s">
        <v>5185</v>
      </c>
      <c r="C11476" s="20" t="s">
        <v>38617</v>
      </c>
      <c r="D11476" s="20" t="s">
        <v>38619</v>
      </c>
      <c r="E11476" s="16">
        <v>10</v>
      </c>
      <c r="F11476" s="21">
        <v>44460</v>
      </c>
    </row>
    <row r="11477" spans="1:6" ht="18.75" x14ac:dyDescent="0.3">
      <c r="A11477" s="20" t="s">
        <v>38621</v>
      </c>
      <c r="B11477" s="20" t="s">
        <v>5185</v>
      </c>
      <c r="C11477" s="20" t="s">
        <v>38620</v>
      </c>
      <c r="D11477" s="20" t="s">
        <v>38622</v>
      </c>
      <c r="E11477" s="16">
        <v>10</v>
      </c>
      <c r="F11477" s="21">
        <v>44460</v>
      </c>
    </row>
    <row r="11478" spans="1:6" ht="18.75" x14ac:dyDescent="0.3">
      <c r="A11478" s="20" t="s">
        <v>38624</v>
      </c>
      <c r="B11478" s="20" t="s">
        <v>5185</v>
      </c>
      <c r="C11478" s="20" t="s">
        <v>38623</v>
      </c>
      <c r="D11478" s="20" t="s">
        <v>38625</v>
      </c>
      <c r="E11478" s="16">
        <v>11.7394</v>
      </c>
      <c r="F11478" s="21">
        <v>44460</v>
      </c>
    </row>
    <row r="11479" spans="1:6" ht="18.75" x14ac:dyDescent="0.3">
      <c r="A11479" s="20" t="s">
        <v>38627</v>
      </c>
      <c r="B11479" s="20" t="s">
        <v>5185</v>
      </c>
      <c r="C11479" s="20" t="s">
        <v>38626</v>
      </c>
      <c r="D11479" s="20" t="s">
        <v>38628</v>
      </c>
      <c r="E11479" s="16">
        <v>10</v>
      </c>
      <c r="F11479" s="21">
        <v>44460</v>
      </c>
    </row>
    <row r="11480" spans="1:6" ht="18.75" x14ac:dyDescent="0.3">
      <c r="A11480" s="20" t="s">
        <v>38630</v>
      </c>
      <c r="B11480" s="20" t="s">
        <v>5185</v>
      </c>
      <c r="C11480" s="20" t="s">
        <v>38629</v>
      </c>
      <c r="D11480" s="20" t="s">
        <v>38631</v>
      </c>
      <c r="E11480" s="16">
        <v>10</v>
      </c>
      <c r="F11480" s="21">
        <v>44460</v>
      </c>
    </row>
    <row r="11481" spans="1:6" ht="18.75" x14ac:dyDescent="0.3">
      <c r="A11481" s="20" t="s">
        <v>38633</v>
      </c>
      <c r="B11481" s="20" t="s">
        <v>5185</v>
      </c>
      <c r="C11481" s="20" t="s">
        <v>38632</v>
      </c>
      <c r="D11481" s="20" t="s">
        <v>38634</v>
      </c>
      <c r="E11481" s="16">
        <v>12.8672</v>
      </c>
      <c r="F11481" s="21">
        <v>44495</v>
      </c>
    </row>
    <row r="11482" spans="1:6" ht="18.75" x14ac:dyDescent="0.3">
      <c r="A11482" s="20" t="s">
        <v>38636</v>
      </c>
      <c r="B11482" s="20" t="s">
        <v>5185</v>
      </c>
      <c r="C11482" s="20" t="s">
        <v>38635</v>
      </c>
      <c r="D11482" s="20" t="s">
        <v>38637</v>
      </c>
      <c r="E11482" s="16">
        <v>12.7392</v>
      </c>
      <c r="F11482" s="21">
        <v>44495</v>
      </c>
    </row>
    <row r="11483" spans="1:6" ht="18.75" x14ac:dyDescent="0.3">
      <c r="A11483" s="20" t="s">
        <v>38639</v>
      </c>
      <c r="B11483" s="20" t="s">
        <v>5185</v>
      </c>
      <c r="C11483" s="20" t="s">
        <v>38638</v>
      </c>
      <c r="D11483" s="20" t="s">
        <v>38640</v>
      </c>
      <c r="E11483" s="16">
        <v>10</v>
      </c>
      <c r="F11483" s="21">
        <v>44495</v>
      </c>
    </row>
    <row r="11484" spans="1:6" ht="18.75" x14ac:dyDescent="0.3">
      <c r="A11484" s="20" t="s">
        <v>38642</v>
      </c>
      <c r="B11484" s="20" t="s">
        <v>5185</v>
      </c>
      <c r="C11484" s="20" t="s">
        <v>38641</v>
      </c>
      <c r="D11484" s="20" t="s">
        <v>38643</v>
      </c>
      <c r="E11484" s="16">
        <v>10</v>
      </c>
      <c r="F11484" s="21">
        <v>44495</v>
      </c>
    </row>
    <row r="11485" spans="1:6" ht="18.75" x14ac:dyDescent="0.3">
      <c r="A11485" s="20" t="s">
        <v>38645</v>
      </c>
      <c r="B11485" s="20" t="s">
        <v>5185</v>
      </c>
      <c r="C11485" s="20" t="s">
        <v>38644</v>
      </c>
      <c r="D11485" s="20" t="s">
        <v>38646</v>
      </c>
      <c r="E11485" s="16">
        <v>10</v>
      </c>
      <c r="F11485" s="21">
        <v>44495</v>
      </c>
    </row>
    <row r="11486" spans="1:6" ht="18.75" x14ac:dyDescent="0.3">
      <c r="A11486" s="20" t="s">
        <v>38648</v>
      </c>
      <c r="B11486" s="20" t="s">
        <v>5185</v>
      </c>
      <c r="C11486" s="20" t="s">
        <v>38647</v>
      </c>
      <c r="D11486" s="20" t="s">
        <v>38649</v>
      </c>
      <c r="E11486" s="16">
        <v>10</v>
      </c>
      <c r="F11486" s="21">
        <v>44495</v>
      </c>
    </row>
    <row r="11487" spans="1:6" ht="18.75" x14ac:dyDescent="0.3">
      <c r="A11487" s="20" t="s">
        <v>38651</v>
      </c>
      <c r="B11487" s="20" t="s">
        <v>5185</v>
      </c>
      <c r="C11487" s="20" t="s">
        <v>38650</v>
      </c>
      <c r="D11487" s="20" t="s">
        <v>38652</v>
      </c>
      <c r="E11487" s="16">
        <v>10</v>
      </c>
      <c r="F11487" s="21">
        <v>44495</v>
      </c>
    </row>
    <row r="11488" spans="1:6" ht="18.75" x14ac:dyDescent="0.3">
      <c r="A11488" s="20" t="s">
        <v>38654</v>
      </c>
      <c r="B11488" s="20" t="s">
        <v>5185</v>
      </c>
      <c r="C11488" s="20" t="s">
        <v>38653</v>
      </c>
      <c r="D11488" s="20" t="s">
        <v>38655</v>
      </c>
      <c r="E11488" s="16">
        <v>10</v>
      </c>
      <c r="F11488" s="21">
        <v>44495</v>
      </c>
    </row>
    <row r="11489" spans="1:6" ht="18.75" x14ac:dyDescent="0.3">
      <c r="A11489" s="20" t="s">
        <v>38657</v>
      </c>
      <c r="B11489" s="20" t="s">
        <v>5185</v>
      </c>
      <c r="C11489" s="20" t="s">
        <v>38656</v>
      </c>
      <c r="D11489" s="20" t="s">
        <v>38658</v>
      </c>
      <c r="E11489" s="16">
        <v>10.0001</v>
      </c>
      <c r="F11489" s="21">
        <v>44495</v>
      </c>
    </row>
    <row r="11490" spans="1:6" ht="18.75" x14ac:dyDescent="0.3">
      <c r="A11490" s="20" t="s">
        <v>38660</v>
      </c>
      <c r="B11490" s="20" t="s">
        <v>5185</v>
      </c>
      <c r="C11490" s="20" t="s">
        <v>38659</v>
      </c>
      <c r="D11490" s="20" t="s">
        <v>38661</v>
      </c>
      <c r="E11490" s="16">
        <v>10</v>
      </c>
      <c r="F11490" s="21">
        <v>44495</v>
      </c>
    </row>
    <row r="11491" spans="1:6" ht="18.75" x14ac:dyDescent="0.3">
      <c r="A11491" s="20" t="s">
        <v>38663</v>
      </c>
      <c r="B11491" s="20" t="s">
        <v>5185</v>
      </c>
      <c r="C11491" s="20" t="s">
        <v>38662</v>
      </c>
      <c r="D11491" s="20" t="s">
        <v>38664</v>
      </c>
      <c r="E11491" s="16">
        <v>13.377000000000001</v>
      </c>
      <c r="F11491" s="21">
        <v>44670</v>
      </c>
    </row>
    <row r="11492" spans="1:6" ht="18.75" x14ac:dyDescent="0.3">
      <c r="A11492" s="20" t="s">
        <v>38666</v>
      </c>
      <c r="B11492" s="20" t="s">
        <v>5185</v>
      </c>
      <c r="C11492" s="20" t="s">
        <v>38665</v>
      </c>
      <c r="D11492" s="20" t="s">
        <v>38667</v>
      </c>
      <c r="E11492" s="16">
        <v>13.215400000000001</v>
      </c>
      <c r="F11492" s="21">
        <v>44670</v>
      </c>
    </row>
    <row r="11493" spans="1:6" ht="18.75" x14ac:dyDescent="0.3">
      <c r="A11493" s="20" t="s">
        <v>38669</v>
      </c>
      <c r="B11493" s="20" t="s">
        <v>5185</v>
      </c>
      <c r="C11493" s="20" t="s">
        <v>38668</v>
      </c>
      <c r="D11493" s="20" t="s">
        <v>38670</v>
      </c>
      <c r="E11493" s="16">
        <v>10</v>
      </c>
      <c r="F11493" s="21">
        <v>44670</v>
      </c>
    </row>
    <row r="11494" spans="1:6" ht="18.75" x14ac:dyDescent="0.3">
      <c r="A11494" s="20" t="s">
        <v>38672</v>
      </c>
      <c r="B11494" s="20" t="s">
        <v>5185</v>
      </c>
      <c r="C11494" s="20" t="s">
        <v>38671</v>
      </c>
      <c r="D11494" s="20" t="s">
        <v>38673</v>
      </c>
      <c r="E11494" s="16">
        <v>10</v>
      </c>
      <c r="F11494" s="21">
        <v>44670</v>
      </c>
    </row>
    <row r="11495" spans="1:6" ht="18.75" x14ac:dyDescent="0.3">
      <c r="A11495" s="20" t="s">
        <v>38675</v>
      </c>
      <c r="B11495" s="20" t="s">
        <v>5185</v>
      </c>
      <c r="C11495" s="20" t="s">
        <v>38674</v>
      </c>
      <c r="D11495" s="20" t="s">
        <v>38676</v>
      </c>
      <c r="E11495" s="16">
        <v>10</v>
      </c>
      <c r="F11495" s="21">
        <v>44670</v>
      </c>
    </row>
    <row r="11496" spans="1:6" ht="18.75" x14ac:dyDescent="0.3">
      <c r="A11496" s="20" t="s">
        <v>38678</v>
      </c>
      <c r="B11496" s="20" t="s">
        <v>5185</v>
      </c>
      <c r="C11496" s="20" t="s">
        <v>38677</v>
      </c>
      <c r="D11496" s="20" t="s">
        <v>38679</v>
      </c>
      <c r="E11496" s="16">
        <v>10</v>
      </c>
      <c r="F11496" s="21">
        <v>44670</v>
      </c>
    </row>
    <row r="11497" spans="1:6" ht="18.75" x14ac:dyDescent="0.3">
      <c r="A11497" s="20" t="s">
        <v>38681</v>
      </c>
      <c r="B11497" s="20" t="s">
        <v>5185</v>
      </c>
      <c r="C11497" s="20" t="s">
        <v>38680</v>
      </c>
      <c r="D11497" s="20" t="s">
        <v>38682</v>
      </c>
      <c r="E11497" s="16">
        <v>10</v>
      </c>
      <c r="F11497" s="21">
        <v>44670</v>
      </c>
    </row>
    <row r="11498" spans="1:6" ht="18.75" x14ac:dyDescent="0.3">
      <c r="A11498" s="20" t="s">
        <v>38684</v>
      </c>
      <c r="B11498" s="20" t="s">
        <v>5185</v>
      </c>
      <c r="C11498" s="20" t="s">
        <v>38683</v>
      </c>
      <c r="D11498" s="20" t="s">
        <v>38685</v>
      </c>
      <c r="E11498" s="16">
        <v>10</v>
      </c>
      <c r="F11498" s="21">
        <v>44670</v>
      </c>
    </row>
    <row r="11499" spans="1:6" ht="18.75" x14ac:dyDescent="0.3">
      <c r="A11499" s="20" t="s">
        <v>38687</v>
      </c>
      <c r="B11499" s="20" t="s">
        <v>5185</v>
      </c>
      <c r="C11499" s="20" t="s">
        <v>38686</v>
      </c>
      <c r="D11499" s="20" t="s">
        <v>38688</v>
      </c>
      <c r="E11499" s="16">
        <v>12.7941</v>
      </c>
      <c r="F11499" s="21">
        <v>44495</v>
      </c>
    </row>
    <row r="11500" spans="1:6" ht="18.75" x14ac:dyDescent="0.3">
      <c r="A11500" s="20" t="s">
        <v>38690</v>
      </c>
      <c r="B11500" s="20" t="s">
        <v>5185</v>
      </c>
      <c r="C11500" s="20" t="s">
        <v>38689</v>
      </c>
      <c r="D11500" s="20" t="s">
        <v>38691</v>
      </c>
      <c r="E11500" s="16">
        <v>12.698600000000001</v>
      </c>
      <c r="F11500" s="21">
        <v>44495</v>
      </c>
    </row>
    <row r="11501" spans="1:6" ht="18.75" x14ac:dyDescent="0.3">
      <c r="A11501" s="20" t="s">
        <v>38693</v>
      </c>
      <c r="B11501" s="20" t="s">
        <v>5185</v>
      </c>
      <c r="C11501" s="20" t="s">
        <v>38692</v>
      </c>
      <c r="D11501" s="20" t="s">
        <v>38694</v>
      </c>
      <c r="E11501" s="16">
        <v>10</v>
      </c>
      <c r="F11501" s="21">
        <v>44495</v>
      </c>
    </row>
    <row r="11502" spans="1:6" ht="18.75" x14ac:dyDescent="0.3">
      <c r="A11502" s="20" t="s">
        <v>38696</v>
      </c>
      <c r="B11502" s="20" t="s">
        <v>5185</v>
      </c>
      <c r="C11502" s="20" t="s">
        <v>38695</v>
      </c>
      <c r="D11502" s="20" t="s">
        <v>38697</v>
      </c>
      <c r="E11502" s="16">
        <v>10</v>
      </c>
      <c r="F11502" s="21">
        <v>44495</v>
      </c>
    </row>
    <row r="11503" spans="1:6" ht="18.75" x14ac:dyDescent="0.3">
      <c r="A11503" s="20" t="s">
        <v>38699</v>
      </c>
      <c r="B11503" s="20" t="s">
        <v>5185</v>
      </c>
      <c r="C11503" s="20" t="s">
        <v>38698</v>
      </c>
      <c r="D11503" s="20" t="s">
        <v>38700</v>
      </c>
      <c r="E11503" s="16">
        <v>12.313000000000001</v>
      </c>
      <c r="F11503" s="21">
        <v>44495</v>
      </c>
    </row>
    <row r="11504" spans="1:6" ht="18.75" x14ac:dyDescent="0.3">
      <c r="A11504" s="20" t="s">
        <v>38702</v>
      </c>
      <c r="B11504" s="20" t="s">
        <v>5185</v>
      </c>
      <c r="C11504" s="20" t="s">
        <v>38701</v>
      </c>
      <c r="D11504" s="20" t="s">
        <v>38703</v>
      </c>
      <c r="E11504" s="16">
        <v>12.1829</v>
      </c>
      <c r="F11504" s="21">
        <v>44495</v>
      </c>
    </row>
    <row r="11505" spans="1:6" ht="18.75" x14ac:dyDescent="0.3">
      <c r="A11505" s="20" t="s">
        <v>38705</v>
      </c>
      <c r="B11505" s="20" t="s">
        <v>5185</v>
      </c>
      <c r="C11505" s="20" t="s">
        <v>38704</v>
      </c>
      <c r="D11505" s="20" t="s">
        <v>38706</v>
      </c>
      <c r="E11505" s="16">
        <v>10</v>
      </c>
      <c r="F11505" s="21">
        <v>44495</v>
      </c>
    </row>
    <row r="11506" spans="1:6" ht="18.75" x14ac:dyDescent="0.3">
      <c r="A11506" s="20" t="s">
        <v>38708</v>
      </c>
      <c r="B11506" s="20" t="s">
        <v>5185</v>
      </c>
      <c r="C11506" s="20" t="s">
        <v>38707</v>
      </c>
      <c r="D11506" s="20" t="s">
        <v>38709</v>
      </c>
      <c r="E11506" s="16">
        <v>10</v>
      </c>
      <c r="F11506" s="21">
        <v>44495</v>
      </c>
    </row>
    <row r="11507" spans="1:6" ht="18.75" x14ac:dyDescent="0.3">
      <c r="A11507" s="20" t="s">
        <v>38711</v>
      </c>
      <c r="B11507" s="20" t="s">
        <v>5185</v>
      </c>
      <c r="C11507" s="20" t="s">
        <v>38710</v>
      </c>
      <c r="D11507" s="20" t="s">
        <v>38712</v>
      </c>
      <c r="E11507" s="16">
        <v>10</v>
      </c>
      <c r="F11507" s="21">
        <v>44495</v>
      </c>
    </row>
    <row r="11508" spans="1:6" ht="18.75" x14ac:dyDescent="0.3">
      <c r="A11508" s="20" t="s">
        <v>38714</v>
      </c>
      <c r="B11508" s="20" t="s">
        <v>5185</v>
      </c>
      <c r="C11508" s="20" t="s">
        <v>38713</v>
      </c>
      <c r="D11508" s="20" t="s">
        <v>38715</v>
      </c>
      <c r="E11508" s="16">
        <v>10</v>
      </c>
      <c r="F11508" s="21">
        <v>44495</v>
      </c>
    </row>
    <row r="11509" spans="1:6" ht="18.75" x14ac:dyDescent="0.3">
      <c r="A11509" s="20" t="s">
        <v>38717</v>
      </c>
      <c r="B11509" s="20" t="s">
        <v>5185</v>
      </c>
      <c r="C11509" s="20" t="s">
        <v>38716</v>
      </c>
      <c r="D11509" s="20" t="s">
        <v>38718</v>
      </c>
      <c r="E11509" s="16">
        <v>10</v>
      </c>
      <c r="F11509" s="21">
        <v>44495</v>
      </c>
    </row>
    <row r="11510" spans="1:6" ht="18.75" x14ac:dyDescent="0.3">
      <c r="A11510" s="20" t="s">
        <v>38720</v>
      </c>
      <c r="B11510" s="20" t="s">
        <v>5185</v>
      </c>
      <c r="C11510" s="20" t="s">
        <v>38719</v>
      </c>
      <c r="D11510" s="20" t="s">
        <v>38721</v>
      </c>
      <c r="E11510" s="16">
        <v>10</v>
      </c>
      <c r="F11510" s="21">
        <v>44495</v>
      </c>
    </row>
    <row r="11511" spans="1:6" ht="18.75" x14ac:dyDescent="0.3">
      <c r="A11511" s="20" t="s">
        <v>38723</v>
      </c>
      <c r="B11511" s="20" t="s">
        <v>5185</v>
      </c>
      <c r="C11511" s="20" t="s">
        <v>38722</v>
      </c>
      <c r="D11511" s="20" t="s">
        <v>38724</v>
      </c>
      <c r="E11511" s="16">
        <v>13.318899999999999</v>
      </c>
      <c r="F11511" s="21">
        <v>44670</v>
      </c>
    </row>
    <row r="11512" spans="1:6" ht="18.75" x14ac:dyDescent="0.3">
      <c r="A11512" s="20" t="s">
        <v>38726</v>
      </c>
      <c r="B11512" s="20" t="s">
        <v>5185</v>
      </c>
      <c r="C11512" s="20" t="s">
        <v>38725</v>
      </c>
      <c r="D11512" s="20" t="s">
        <v>38727</v>
      </c>
      <c r="E11512" s="16">
        <v>13.202</v>
      </c>
      <c r="F11512" s="21">
        <v>44670</v>
      </c>
    </row>
    <row r="11513" spans="1:6" ht="18.75" x14ac:dyDescent="0.3">
      <c r="A11513" s="20" t="s">
        <v>38729</v>
      </c>
      <c r="B11513" s="20" t="s">
        <v>5185</v>
      </c>
      <c r="C11513" s="20" t="s">
        <v>38728</v>
      </c>
      <c r="D11513" s="20" t="s">
        <v>38730</v>
      </c>
      <c r="E11513" s="16">
        <v>13.214600000000001</v>
      </c>
      <c r="F11513" s="21">
        <v>44670</v>
      </c>
    </row>
    <row r="11514" spans="1:6" ht="18.75" x14ac:dyDescent="0.3">
      <c r="A11514" s="20" t="s">
        <v>38732</v>
      </c>
      <c r="B11514" s="20" t="s">
        <v>5185</v>
      </c>
      <c r="C11514" s="20" t="s">
        <v>38731</v>
      </c>
      <c r="D11514" s="20" t="s">
        <v>38733</v>
      </c>
      <c r="E11514" s="16">
        <v>13.100300000000001</v>
      </c>
      <c r="F11514" s="21">
        <v>44670</v>
      </c>
    </row>
    <row r="11515" spans="1:6" ht="18.75" x14ac:dyDescent="0.3">
      <c r="A11515" s="20" t="s">
        <v>38735</v>
      </c>
      <c r="B11515" s="20" t="s">
        <v>5185</v>
      </c>
      <c r="C11515" s="20" t="s">
        <v>38734</v>
      </c>
      <c r="D11515" s="20" t="s">
        <v>38736</v>
      </c>
      <c r="E11515" s="16">
        <v>10</v>
      </c>
      <c r="F11515" s="21">
        <v>44670</v>
      </c>
    </row>
    <row r="11516" spans="1:6" ht="18.75" x14ac:dyDescent="0.3">
      <c r="A11516" s="20" t="s">
        <v>38738</v>
      </c>
      <c r="B11516" s="20" t="s">
        <v>5185</v>
      </c>
      <c r="C11516" s="20" t="s">
        <v>38737</v>
      </c>
      <c r="D11516" s="20" t="s">
        <v>38739</v>
      </c>
      <c r="E11516" s="16">
        <v>10</v>
      </c>
      <c r="F11516" s="21">
        <v>44670</v>
      </c>
    </row>
    <row r="11517" spans="1:6" ht="18.75" x14ac:dyDescent="0.3">
      <c r="A11517" s="20" t="s">
        <v>38741</v>
      </c>
      <c r="B11517" s="20" t="s">
        <v>5185</v>
      </c>
      <c r="C11517" s="20" t="s">
        <v>38740</v>
      </c>
      <c r="D11517" s="20" t="s">
        <v>38742</v>
      </c>
      <c r="E11517" s="16">
        <v>10</v>
      </c>
      <c r="F11517" s="21">
        <v>44670</v>
      </c>
    </row>
    <row r="11518" spans="1:6" ht="18.75" x14ac:dyDescent="0.3">
      <c r="A11518" s="20" t="s">
        <v>38744</v>
      </c>
      <c r="B11518" s="20" t="s">
        <v>5185</v>
      </c>
      <c r="C11518" s="20" t="s">
        <v>38743</v>
      </c>
      <c r="D11518" s="20" t="s">
        <v>38745</v>
      </c>
      <c r="E11518" s="16">
        <v>13.2615</v>
      </c>
      <c r="F11518" s="21">
        <v>44677</v>
      </c>
    </row>
    <row r="11519" spans="1:6" ht="18.75" x14ac:dyDescent="0.3">
      <c r="A11519" s="20" t="s">
        <v>38747</v>
      </c>
      <c r="B11519" s="20" t="s">
        <v>5185</v>
      </c>
      <c r="C11519" s="20" t="s">
        <v>38746</v>
      </c>
      <c r="D11519" s="20" t="s">
        <v>38748</v>
      </c>
      <c r="E11519" s="16">
        <v>13.103899999999999</v>
      </c>
      <c r="F11519" s="21">
        <v>44677</v>
      </c>
    </row>
    <row r="11520" spans="1:6" ht="18.75" x14ac:dyDescent="0.3">
      <c r="A11520" s="20" t="s">
        <v>38750</v>
      </c>
      <c r="B11520" s="20" t="s">
        <v>5185</v>
      </c>
      <c r="C11520" s="20" t="s">
        <v>38749</v>
      </c>
      <c r="D11520" s="20" t="s">
        <v>38751</v>
      </c>
      <c r="E11520" s="16">
        <v>10</v>
      </c>
      <c r="F11520" s="21">
        <v>44677</v>
      </c>
    </row>
    <row r="11521" spans="1:6" ht="18.75" x14ac:dyDescent="0.3">
      <c r="A11521" s="20" t="s">
        <v>38753</v>
      </c>
      <c r="B11521" s="20" t="s">
        <v>5185</v>
      </c>
      <c r="C11521" s="20" t="s">
        <v>38752</v>
      </c>
      <c r="D11521" s="20" t="s">
        <v>38754</v>
      </c>
      <c r="E11521" s="16">
        <v>10</v>
      </c>
      <c r="F11521" s="21">
        <v>44677</v>
      </c>
    </row>
    <row r="11522" spans="1:6" ht="18.75" x14ac:dyDescent="0.3">
      <c r="A11522" s="20" t="s">
        <v>38756</v>
      </c>
      <c r="B11522" s="20" t="s">
        <v>5185</v>
      </c>
      <c r="C11522" s="20" t="s">
        <v>38755</v>
      </c>
      <c r="D11522" s="20" t="s">
        <v>38757</v>
      </c>
      <c r="E11522" s="16">
        <v>10</v>
      </c>
      <c r="F11522" s="21">
        <v>44677</v>
      </c>
    </row>
    <row r="11523" spans="1:6" ht="18.75" x14ac:dyDescent="0.3">
      <c r="A11523" s="20" t="s">
        <v>38759</v>
      </c>
      <c r="B11523" s="20" t="s">
        <v>5185</v>
      </c>
      <c r="C11523" s="20" t="s">
        <v>38758</v>
      </c>
      <c r="D11523" s="20" t="s">
        <v>38760</v>
      </c>
      <c r="E11523" s="16">
        <v>10</v>
      </c>
      <c r="F11523" s="21">
        <v>44677</v>
      </c>
    </row>
    <row r="11524" spans="1:6" ht="18.75" x14ac:dyDescent="0.3">
      <c r="A11524" s="20" t="s">
        <v>38762</v>
      </c>
      <c r="B11524" s="20" t="s">
        <v>5185</v>
      </c>
      <c r="C11524" s="20" t="s">
        <v>38761</v>
      </c>
      <c r="D11524" s="20" t="s">
        <v>38763</v>
      </c>
      <c r="E11524" s="16">
        <v>10</v>
      </c>
      <c r="F11524" s="21">
        <v>44677</v>
      </c>
    </row>
    <row r="11525" spans="1:6" ht="18.75" x14ac:dyDescent="0.3">
      <c r="A11525" s="20" t="s">
        <v>38765</v>
      </c>
      <c r="B11525" s="20" t="s">
        <v>5185</v>
      </c>
      <c r="C11525" s="20" t="s">
        <v>38764</v>
      </c>
      <c r="D11525" s="20" t="s">
        <v>38766</v>
      </c>
      <c r="E11525" s="16">
        <v>10</v>
      </c>
      <c r="F11525" s="21">
        <v>44677</v>
      </c>
    </row>
    <row r="11526" spans="1:6" ht="18.75" x14ac:dyDescent="0.3">
      <c r="A11526" s="20" t="s">
        <v>38768</v>
      </c>
      <c r="B11526" s="20" t="s">
        <v>5185</v>
      </c>
      <c r="C11526" s="20" t="s">
        <v>38767</v>
      </c>
      <c r="D11526" s="20" t="s">
        <v>38769</v>
      </c>
      <c r="E11526" s="16">
        <v>10</v>
      </c>
      <c r="F11526" s="21">
        <v>44677</v>
      </c>
    </row>
    <row r="11527" spans="1:6" ht="18.75" x14ac:dyDescent="0.3">
      <c r="A11527" s="20" t="s">
        <v>38771</v>
      </c>
      <c r="B11527" s="20" t="s">
        <v>5185</v>
      </c>
      <c r="C11527" s="20" t="s">
        <v>38770</v>
      </c>
      <c r="D11527" s="20" t="s">
        <v>38772</v>
      </c>
      <c r="E11527" s="16">
        <v>13.155900000000001</v>
      </c>
      <c r="F11527" s="21">
        <v>44685</v>
      </c>
    </row>
    <row r="11528" spans="1:6" ht="18.75" x14ac:dyDescent="0.3">
      <c r="A11528" s="20" t="s">
        <v>38774</v>
      </c>
      <c r="B11528" s="20" t="s">
        <v>5185</v>
      </c>
      <c r="C11528" s="20" t="s">
        <v>38773</v>
      </c>
      <c r="D11528" s="20" t="s">
        <v>38775</v>
      </c>
      <c r="E11528" s="16">
        <v>13.020899999999999</v>
      </c>
      <c r="F11528" s="21">
        <v>44685</v>
      </c>
    </row>
    <row r="11529" spans="1:6" ht="18.75" x14ac:dyDescent="0.3">
      <c r="A11529" s="20" t="s">
        <v>38777</v>
      </c>
      <c r="B11529" s="20" t="s">
        <v>5185</v>
      </c>
      <c r="C11529" s="20" t="s">
        <v>38776</v>
      </c>
      <c r="D11529" s="20" t="s">
        <v>38778</v>
      </c>
      <c r="E11529" s="16">
        <v>10</v>
      </c>
      <c r="F11529" s="21">
        <v>44685</v>
      </c>
    </row>
    <row r="11530" spans="1:6" ht="18.75" x14ac:dyDescent="0.3">
      <c r="A11530" s="20" t="s">
        <v>38780</v>
      </c>
      <c r="B11530" s="20" t="s">
        <v>5185</v>
      </c>
      <c r="C11530" s="20" t="s">
        <v>38779</v>
      </c>
      <c r="D11530" s="20" t="s">
        <v>38781</v>
      </c>
      <c r="E11530" s="16">
        <v>10</v>
      </c>
      <c r="F11530" s="21">
        <v>44685</v>
      </c>
    </row>
    <row r="11531" spans="1:6" ht="18.75" x14ac:dyDescent="0.3">
      <c r="A11531" s="20" t="s">
        <v>38783</v>
      </c>
      <c r="B11531" s="20" t="s">
        <v>5185</v>
      </c>
      <c r="C11531" s="20" t="s">
        <v>38782</v>
      </c>
      <c r="D11531" s="20" t="s">
        <v>38784</v>
      </c>
      <c r="E11531" s="16">
        <v>10</v>
      </c>
      <c r="F11531" s="21">
        <v>44685</v>
      </c>
    </row>
    <row r="11532" spans="1:6" ht="18.75" x14ac:dyDescent="0.3">
      <c r="A11532" s="20" t="s">
        <v>38786</v>
      </c>
      <c r="B11532" s="20" t="s">
        <v>5185</v>
      </c>
      <c r="C11532" s="20" t="s">
        <v>38785</v>
      </c>
      <c r="D11532" s="20" t="s">
        <v>38787</v>
      </c>
      <c r="E11532" s="16">
        <v>10</v>
      </c>
      <c r="F11532" s="21">
        <v>44685</v>
      </c>
    </row>
    <row r="11533" spans="1:6" ht="18.75" x14ac:dyDescent="0.3">
      <c r="A11533" s="20" t="s">
        <v>38789</v>
      </c>
      <c r="B11533" s="20" t="s">
        <v>5185</v>
      </c>
      <c r="C11533" s="20" t="s">
        <v>38788</v>
      </c>
      <c r="D11533" s="20" t="s">
        <v>38790</v>
      </c>
      <c r="E11533" s="16">
        <v>13.1517</v>
      </c>
      <c r="F11533" s="21">
        <v>44670</v>
      </c>
    </row>
    <row r="11534" spans="1:6" ht="18.75" x14ac:dyDescent="0.3">
      <c r="A11534" s="20" t="s">
        <v>38792</v>
      </c>
      <c r="B11534" s="20" t="s">
        <v>5185</v>
      </c>
      <c r="C11534" s="20" t="s">
        <v>38791</v>
      </c>
      <c r="D11534" s="20" t="s">
        <v>38793</v>
      </c>
      <c r="E11534" s="16">
        <v>12.998200000000001</v>
      </c>
      <c r="F11534" s="21">
        <v>44670</v>
      </c>
    </row>
    <row r="11535" spans="1:6" ht="18.75" x14ac:dyDescent="0.3">
      <c r="A11535" s="20" t="s">
        <v>38795</v>
      </c>
      <c r="B11535" s="20" t="s">
        <v>5185</v>
      </c>
      <c r="C11535" s="20" t="s">
        <v>38794</v>
      </c>
      <c r="D11535" s="20" t="s">
        <v>38796</v>
      </c>
      <c r="E11535" s="16">
        <v>10</v>
      </c>
      <c r="F11535" s="21">
        <v>44670</v>
      </c>
    </row>
    <row r="11536" spans="1:6" ht="18.75" x14ac:dyDescent="0.3">
      <c r="A11536" s="20" t="s">
        <v>38798</v>
      </c>
      <c r="B11536" s="20" t="s">
        <v>5185</v>
      </c>
      <c r="C11536" s="20" t="s">
        <v>38797</v>
      </c>
      <c r="D11536" s="20" t="s">
        <v>38799</v>
      </c>
      <c r="E11536" s="16">
        <v>10</v>
      </c>
      <c r="F11536" s="21">
        <v>44670</v>
      </c>
    </row>
    <row r="11537" spans="1:6" ht="18.75" x14ac:dyDescent="0.3">
      <c r="A11537" s="20" t="s">
        <v>38801</v>
      </c>
      <c r="B11537" s="20" t="s">
        <v>5185</v>
      </c>
      <c r="C11537" s="20" t="s">
        <v>38800</v>
      </c>
      <c r="D11537" s="20" t="s">
        <v>38802</v>
      </c>
      <c r="E11537" s="16">
        <v>10</v>
      </c>
      <c r="F11537" s="21">
        <v>44670</v>
      </c>
    </row>
    <row r="11538" spans="1:6" ht="18.75" x14ac:dyDescent="0.3">
      <c r="A11538" s="20" t="s">
        <v>38804</v>
      </c>
      <c r="B11538" s="20" t="s">
        <v>5185</v>
      </c>
      <c r="C11538" s="20" t="s">
        <v>38803</v>
      </c>
      <c r="D11538" s="20" t="s">
        <v>38805</v>
      </c>
      <c r="E11538" s="16">
        <v>10</v>
      </c>
      <c r="F11538" s="21">
        <v>44670</v>
      </c>
    </row>
    <row r="11539" spans="1:6" ht="18.75" x14ac:dyDescent="0.3">
      <c r="A11539" s="20" t="s">
        <v>38807</v>
      </c>
      <c r="B11539" s="20" t="s">
        <v>5185</v>
      </c>
      <c r="C11539" s="20" t="s">
        <v>38806</v>
      </c>
      <c r="D11539" s="20" t="s">
        <v>38808</v>
      </c>
      <c r="E11539" s="16">
        <v>10</v>
      </c>
      <c r="F11539" s="21">
        <v>44670</v>
      </c>
    </row>
    <row r="11540" spans="1:6" ht="18.75" x14ac:dyDescent="0.3">
      <c r="A11540" s="20" t="s">
        <v>38810</v>
      </c>
      <c r="B11540" s="20" t="s">
        <v>5185</v>
      </c>
      <c r="C11540" s="20" t="s">
        <v>38809</v>
      </c>
      <c r="D11540" s="20" t="s">
        <v>38811</v>
      </c>
      <c r="E11540" s="16">
        <v>10</v>
      </c>
      <c r="F11540" s="21">
        <v>44670</v>
      </c>
    </row>
    <row r="11541" spans="1:6" ht="18.75" x14ac:dyDescent="0.3">
      <c r="A11541" s="20" t="s">
        <v>38813</v>
      </c>
      <c r="B11541" s="20" t="s">
        <v>5185</v>
      </c>
      <c r="C11541" s="20" t="s">
        <v>38812</v>
      </c>
      <c r="D11541" s="20" t="s">
        <v>38814</v>
      </c>
      <c r="E11541" s="16">
        <v>13.1348</v>
      </c>
      <c r="F11541" s="21">
        <v>44670</v>
      </c>
    </row>
    <row r="11542" spans="1:6" ht="18.75" x14ac:dyDescent="0.3">
      <c r="A11542" s="20" t="s">
        <v>38816</v>
      </c>
      <c r="B11542" s="20" t="s">
        <v>5185</v>
      </c>
      <c r="C11542" s="20" t="s">
        <v>38815</v>
      </c>
      <c r="D11542" s="20" t="s">
        <v>38817</v>
      </c>
      <c r="E11542" s="16">
        <v>12.9832</v>
      </c>
      <c r="F11542" s="21">
        <v>44670</v>
      </c>
    </row>
    <row r="11543" spans="1:6" ht="18.75" x14ac:dyDescent="0.3">
      <c r="A11543" s="20" t="s">
        <v>38819</v>
      </c>
      <c r="B11543" s="20" t="s">
        <v>5185</v>
      </c>
      <c r="C11543" s="20" t="s">
        <v>38818</v>
      </c>
      <c r="D11543" s="20" t="s">
        <v>38820</v>
      </c>
      <c r="E11543" s="16">
        <v>10</v>
      </c>
      <c r="F11543" s="21">
        <v>44670</v>
      </c>
    </row>
    <row r="11544" spans="1:6" ht="18.75" x14ac:dyDescent="0.3">
      <c r="A11544" s="20" t="s">
        <v>38822</v>
      </c>
      <c r="B11544" s="20" t="s">
        <v>5185</v>
      </c>
      <c r="C11544" s="20" t="s">
        <v>38821</v>
      </c>
      <c r="D11544" s="20" t="s">
        <v>38823</v>
      </c>
      <c r="E11544" s="16">
        <v>10</v>
      </c>
      <c r="F11544" s="21">
        <v>44670</v>
      </c>
    </row>
    <row r="11545" spans="1:6" ht="18.75" x14ac:dyDescent="0.3">
      <c r="A11545" s="20" t="s">
        <v>38825</v>
      </c>
      <c r="B11545" s="20" t="s">
        <v>5185</v>
      </c>
      <c r="C11545" s="20" t="s">
        <v>38824</v>
      </c>
      <c r="D11545" s="20" t="s">
        <v>38826</v>
      </c>
      <c r="E11545" s="16">
        <v>10</v>
      </c>
      <c r="F11545" s="21">
        <v>44670</v>
      </c>
    </row>
    <row r="11546" spans="1:6" ht="18.75" x14ac:dyDescent="0.3">
      <c r="A11546" s="20" t="s">
        <v>38828</v>
      </c>
      <c r="B11546" s="20" t="s">
        <v>5185</v>
      </c>
      <c r="C11546" s="20" t="s">
        <v>38827</v>
      </c>
      <c r="D11546" s="20" t="s">
        <v>38829</v>
      </c>
      <c r="E11546" s="16">
        <v>10</v>
      </c>
      <c r="F11546" s="21">
        <v>44670</v>
      </c>
    </row>
    <row r="11547" spans="1:6" ht="18.75" x14ac:dyDescent="0.3">
      <c r="A11547" s="20" t="s">
        <v>38831</v>
      </c>
      <c r="B11547" s="20" t="s">
        <v>5185</v>
      </c>
      <c r="C11547" s="20" t="s">
        <v>38830</v>
      </c>
      <c r="D11547" s="20" t="s">
        <v>38832</v>
      </c>
      <c r="E11547" s="16">
        <v>10</v>
      </c>
      <c r="F11547" s="21">
        <v>44670</v>
      </c>
    </row>
    <row r="11548" spans="1:6" ht="18.75" x14ac:dyDescent="0.3">
      <c r="A11548" s="20" t="s">
        <v>38834</v>
      </c>
      <c r="B11548" s="20" t="s">
        <v>5185</v>
      </c>
      <c r="C11548" s="20" t="s">
        <v>38833</v>
      </c>
      <c r="D11548" s="20" t="s">
        <v>38835</v>
      </c>
      <c r="E11548" s="16">
        <v>10</v>
      </c>
      <c r="F11548" s="21">
        <v>44670</v>
      </c>
    </row>
    <row r="11549" spans="1:6" ht="18.75" x14ac:dyDescent="0.3">
      <c r="A11549" s="20" t="s">
        <v>38837</v>
      </c>
      <c r="B11549" s="20" t="s">
        <v>5185</v>
      </c>
      <c r="C11549" s="20" t="s">
        <v>38836</v>
      </c>
      <c r="D11549" s="20" t="s">
        <v>38838</v>
      </c>
      <c r="E11549" s="16">
        <v>10</v>
      </c>
      <c r="F11549" s="21">
        <v>44670</v>
      </c>
    </row>
    <row r="11550" spans="1:6" ht="18.75" x14ac:dyDescent="0.3">
      <c r="A11550" s="20" t="s">
        <v>38840</v>
      </c>
      <c r="B11550" s="20" t="s">
        <v>5185</v>
      </c>
      <c r="C11550" s="20" t="s">
        <v>38839</v>
      </c>
      <c r="D11550" s="20" t="s">
        <v>38841</v>
      </c>
      <c r="E11550" s="16">
        <v>12.9412</v>
      </c>
      <c r="F11550" s="21">
        <v>44670</v>
      </c>
    </row>
    <row r="11551" spans="1:6" ht="18.75" x14ac:dyDescent="0.3">
      <c r="A11551" s="20" t="s">
        <v>38843</v>
      </c>
      <c r="B11551" s="20" t="s">
        <v>5185</v>
      </c>
      <c r="C11551" s="20" t="s">
        <v>38842</v>
      </c>
      <c r="D11551" s="20" t="s">
        <v>38844</v>
      </c>
      <c r="E11551" s="16">
        <v>12.8331</v>
      </c>
      <c r="F11551" s="21">
        <v>44670</v>
      </c>
    </row>
    <row r="11552" spans="1:6" ht="18.75" x14ac:dyDescent="0.3">
      <c r="A11552" s="20" t="s">
        <v>38846</v>
      </c>
      <c r="B11552" s="20" t="s">
        <v>5185</v>
      </c>
      <c r="C11552" s="20" t="s">
        <v>38845</v>
      </c>
      <c r="D11552" s="20" t="s">
        <v>38847</v>
      </c>
      <c r="E11552" s="16">
        <v>10</v>
      </c>
      <c r="F11552" s="21">
        <v>44670</v>
      </c>
    </row>
    <row r="11553" spans="1:6" ht="18.75" x14ac:dyDescent="0.3">
      <c r="A11553" s="20" t="s">
        <v>38849</v>
      </c>
      <c r="B11553" s="20" t="s">
        <v>5185</v>
      </c>
      <c r="C11553" s="20" t="s">
        <v>38848</v>
      </c>
      <c r="D11553" s="20" t="s">
        <v>38850</v>
      </c>
      <c r="E11553" s="16">
        <v>12.889799999999999</v>
      </c>
      <c r="F11553" s="21">
        <v>44670</v>
      </c>
    </row>
    <row r="11554" spans="1:6" ht="18.75" x14ac:dyDescent="0.3">
      <c r="A11554" s="20" t="s">
        <v>38852</v>
      </c>
      <c r="B11554" s="20" t="s">
        <v>5185</v>
      </c>
      <c r="C11554" s="20" t="s">
        <v>38851</v>
      </c>
      <c r="D11554" s="20" t="s">
        <v>38853</v>
      </c>
      <c r="E11554" s="16">
        <v>12.7752</v>
      </c>
      <c r="F11554" s="21">
        <v>44670</v>
      </c>
    </row>
    <row r="11555" spans="1:6" ht="18.75" x14ac:dyDescent="0.3">
      <c r="A11555" s="20" t="s">
        <v>38855</v>
      </c>
      <c r="B11555" s="20" t="s">
        <v>5185</v>
      </c>
      <c r="C11555" s="20" t="s">
        <v>38854</v>
      </c>
      <c r="D11555" s="20" t="s">
        <v>38856</v>
      </c>
      <c r="E11555" s="16">
        <v>10</v>
      </c>
      <c r="F11555" s="21">
        <v>44670</v>
      </c>
    </row>
    <row r="11556" spans="1:6" ht="18.75" x14ac:dyDescent="0.3">
      <c r="A11556" s="20" t="s">
        <v>38858</v>
      </c>
      <c r="B11556" s="20" t="s">
        <v>5185</v>
      </c>
      <c r="C11556" s="20" t="s">
        <v>38857</v>
      </c>
      <c r="D11556" s="20" t="s">
        <v>38859</v>
      </c>
      <c r="E11556" s="16">
        <v>10</v>
      </c>
      <c r="F11556" s="21">
        <v>44670</v>
      </c>
    </row>
    <row r="11557" spans="1:6" ht="18.75" x14ac:dyDescent="0.3">
      <c r="A11557" s="20" t="s">
        <v>38861</v>
      </c>
      <c r="B11557" s="20" t="s">
        <v>5185</v>
      </c>
      <c r="C11557" s="20" t="s">
        <v>38860</v>
      </c>
      <c r="D11557" s="20" t="s">
        <v>38862</v>
      </c>
      <c r="E11557" s="16">
        <v>10</v>
      </c>
      <c r="F11557" s="21">
        <v>44670</v>
      </c>
    </row>
    <row r="11558" spans="1:6" ht="18.75" x14ac:dyDescent="0.3">
      <c r="A11558" s="20" t="s">
        <v>38864</v>
      </c>
      <c r="B11558" s="20" t="s">
        <v>5185</v>
      </c>
      <c r="C11558" s="20" t="s">
        <v>38863</v>
      </c>
      <c r="D11558" s="20" t="s">
        <v>38865</v>
      </c>
      <c r="E11558" s="16">
        <v>13.194100000000001</v>
      </c>
      <c r="F11558" s="21">
        <v>44705</v>
      </c>
    </row>
    <row r="11559" spans="1:6" ht="18.75" x14ac:dyDescent="0.3">
      <c r="A11559" s="20" t="s">
        <v>38867</v>
      </c>
      <c r="B11559" s="20" t="s">
        <v>5185</v>
      </c>
      <c r="C11559" s="20" t="s">
        <v>38866</v>
      </c>
      <c r="D11559" s="20" t="s">
        <v>38868</v>
      </c>
      <c r="E11559" s="16">
        <v>13.0375</v>
      </c>
      <c r="F11559" s="21">
        <v>44705</v>
      </c>
    </row>
    <row r="11560" spans="1:6" ht="18.75" x14ac:dyDescent="0.3">
      <c r="A11560" s="20" t="s">
        <v>38870</v>
      </c>
      <c r="B11560" s="20" t="s">
        <v>5185</v>
      </c>
      <c r="C11560" s="20" t="s">
        <v>38869</v>
      </c>
      <c r="D11560" s="20" t="s">
        <v>38871</v>
      </c>
      <c r="E11560" s="16">
        <v>10</v>
      </c>
      <c r="F11560" s="21">
        <v>44705</v>
      </c>
    </row>
    <row r="11561" spans="1:6" ht="18.75" x14ac:dyDescent="0.3">
      <c r="A11561" s="20" t="s">
        <v>38873</v>
      </c>
      <c r="B11561" s="20" t="s">
        <v>5185</v>
      </c>
      <c r="C11561" s="20" t="s">
        <v>38872</v>
      </c>
      <c r="D11561" s="20" t="s">
        <v>38874</v>
      </c>
      <c r="E11561" s="16">
        <v>10</v>
      </c>
      <c r="F11561" s="21">
        <v>44705</v>
      </c>
    </row>
    <row r="11562" spans="1:6" ht="18.75" x14ac:dyDescent="0.3">
      <c r="A11562" s="20" t="s">
        <v>38876</v>
      </c>
      <c r="B11562" s="20" t="s">
        <v>5185</v>
      </c>
      <c r="C11562" s="20" t="s">
        <v>38875</v>
      </c>
      <c r="D11562" s="20" t="s">
        <v>38877</v>
      </c>
      <c r="E11562" s="16">
        <v>10</v>
      </c>
      <c r="F11562" s="21">
        <v>44705</v>
      </c>
    </row>
    <row r="11563" spans="1:6" ht="18.75" x14ac:dyDescent="0.3">
      <c r="A11563" s="20" t="s">
        <v>38879</v>
      </c>
      <c r="B11563" s="20" t="s">
        <v>5185</v>
      </c>
      <c r="C11563" s="20" t="s">
        <v>38878</v>
      </c>
      <c r="D11563" s="20" t="s">
        <v>38880</v>
      </c>
      <c r="E11563" s="16">
        <v>10</v>
      </c>
      <c r="F11563" s="21">
        <v>44705</v>
      </c>
    </row>
    <row r="11564" spans="1:6" ht="18.75" x14ac:dyDescent="0.3">
      <c r="A11564" s="20" t="s">
        <v>38882</v>
      </c>
      <c r="B11564" s="20" t="s">
        <v>5185</v>
      </c>
      <c r="C11564" s="20" t="s">
        <v>38881</v>
      </c>
      <c r="D11564" s="20" t="s">
        <v>38883</v>
      </c>
      <c r="E11564" s="16">
        <v>10</v>
      </c>
      <c r="F11564" s="21">
        <v>44705</v>
      </c>
    </row>
    <row r="11565" spans="1:6" ht="18.75" x14ac:dyDescent="0.3">
      <c r="A11565" s="20" t="s">
        <v>38885</v>
      </c>
      <c r="B11565" s="20" t="s">
        <v>5185</v>
      </c>
      <c r="C11565" s="20" t="s">
        <v>38884</v>
      </c>
      <c r="D11565" s="20" t="s">
        <v>38886</v>
      </c>
      <c r="E11565" s="16">
        <v>10</v>
      </c>
      <c r="F11565" s="21">
        <v>44705</v>
      </c>
    </row>
    <row r="11566" spans="1:6" ht="18.75" x14ac:dyDescent="0.3">
      <c r="A11566" s="20" t="s">
        <v>38888</v>
      </c>
      <c r="B11566" s="20" t="s">
        <v>5185</v>
      </c>
      <c r="C11566" s="20" t="s">
        <v>38887</v>
      </c>
      <c r="D11566" s="20" t="s">
        <v>38889</v>
      </c>
      <c r="E11566" s="16">
        <v>10</v>
      </c>
      <c r="F11566" s="21">
        <v>44705</v>
      </c>
    </row>
    <row r="11567" spans="1:6" ht="18.75" x14ac:dyDescent="0.3">
      <c r="A11567" s="20" t="s">
        <v>38891</v>
      </c>
      <c r="B11567" s="20" t="s">
        <v>5185</v>
      </c>
      <c r="C11567" s="20" t="s">
        <v>38890</v>
      </c>
      <c r="D11567" s="20" t="s">
        <v>38892</v>
      </c>
      <c r="E11567" s="16">
        <v>10</v>
      </c>
      <c r="F11567" s="21">
        <v>44705</v>
      </c>
    </row>
    <row r="11568" spans="1:6" ht="18.75" x14ac:dyDescent="0.3">
      <c r="A11568" s="20" t="s">
        <v>38894</v>
      </c>
      <c r="B11568" s="20" t="s">
        <v>5185</v>
      </c>
      <c r="C11568" s="20" t="s">
        <v>38893</v>
      </c>
      <c r="D11568" s="20" t="s">
        <v>38895</v>
      </c>
      <c r="E11568" s="16">
        <v>12.778700000000001</v>
      </c>
      <c r="F11568" s="21">
        <v>44670</v>
      </c>
    </row>
    <row r="11569" spans="1:6" ht="18.75" x14ac:dyDescent="0.3">
      <c r="A11569" s="20" t="s">
        <v>38897</v>
      </c>
      <c r="B11569" s="20" t="s">
        <v>5185</v>
      </c>
      <c r="C11569" s="20" t="s">
        <v>38896</v>
      </c>
      <c r="D11569" s="20" t="s">
        <v>38898</v>
      </c>
      <c r="E11569" s="16">
        <v>12.676299999999999</v>
      </c>
      <c r="F11569" s="21">
        <v>44670</v>
      </c>
    </row>
    <row r="11570" spans="1:6" ht="18.75" x14ac:dyDescent="0.3">
      <c r="A11570" s="20" t="s">
        <v>38900</v>
      </c>
      <c r="B11570" s="20" t="s">
        <v>5185</v>
      </c>
      <c r="C11570" s="20" t="s">
        <v>38899</v>
      </c>
      <c r="D11570" s="20" t="s">
        <v>38901</v>
      </c>
      <c r="E11570" s="16">
        <v>10</v>
      </c>
      <c r="F11570" s="21">
        <v>44670</v>
      </c>
    </row>
    <row r="11571" spans="1:6" ht="18.75" x14ac:dyDescent="0.3">
      <c r="A11571" s="20" t="s">
        <v>38903</v>
      </c>
      <c r="B11571" s="20" t="s">
        <v>5185</v>
      </c>
      <c r="C11571" s="20" t="s">
        <v>38902</v>
      </c>
      <c r="D11571" s="20" t="s">
        <v>38904</v>
      </c>
      <c r="E11571" s="16">
        <v>10</v>
      </c>
      <c r="F11571" s="21">
        <v>44670</v>
      </c>
    </row>
    <row r="11572" spans="1:6" ht="18.75" x14ac:dyDescent="0.3">
      <c r="A11572" s="20" t="s">
        <v>38906</v>
      </c>
      <c r="B11572" s="20" t="s">
        <v>5185</v>
      </c>
      <c r="C11572" s="20" t="s">
        <v>38905</v>
      </c>
      <c r="D11572" s="20" t="s">
        <v>38907</v>
      </c>
      <c r="E11572" s="16">
        <v>10</v>
      </c>
      <c r="F11572" s="21">
        <v>44670</v>
      </c>
    </row>
    <row r="11573" spans="1:6" ht="18.75" x14ac:dyDescent="0.3">
      <c r="A11573" s="20" t="s">
        <v>38909</v>
      </c>
      <c r="B11573" s="20" t="s">
        <v>5185</v>
      </c>
      <c r="C11573" s="20" t="s">
        <v>38908</v>
      </c>
      <c r="D11573" s="20" t="s">
        <v>38910</v>
      </c>
      <c r="E11573" s="16">
        <v>10</v>
      </c>
      <c r="F11573" s="21">
        <v>44670</v>
      </c>
    </row>
    <row r="11574" spans="1:6" ht="18.75" x14ac:dyDescent="0.3">
      <c r="A11574" s="20" t="s">
        <v>38912</v>
      </c>
      <c r="B11574" s="20" t="s">
        <v>5185</v>
      </c>
      <c r="C11574" s="20" t="s">
        <v>38911</v>
      </c>
      <c r="D11574" s="20" t="s">
        <v>38913</v>
      </c>
      <c r="E11574" s="16">
        <v>10</v>
      </c>
      <c r="F11574" s="21">
        <v>44670</v>
      </c>
    </row>
    <row r="11575" spans="1:6" ht="18.75" x14ac:dyDescent="0.3">
      <c r="A11575" s="20" t="s">
        <v>38915</v>
      </c>
      <c r="B11575" s="20" t="s">
        <v>5185</v>
      </c>
      <c r="C11575" s="20" t="s">
        <v>38914</v>
      </c>
      <c r="D11575" s="20" t="s">
        <v>38916</v>
      </c>
      <c r="E11575" s="16">
        <v>10</v>
      </c>
      <c r="F11575" s="21">
        <v>44670</v>
      </c>
    </row>
    <row r="11576" spans="1:6" ht="18.75" x14ac:dyDescent="0.3">
      <c r="A11576" s="20" t="s">
        <v>38918</v>
      </c>
      <c r="B11576" s="20" t="s">
        <v>5185</v>
      </c>
      <c r="C11576" s="20" t="s">
        <v>38917</v>
      </c>
      <c r="D11576" s="20" t="s">
        <v>38919</v>
      </c>
      <c r="E11576" s="16">
        <v>10</v>
      </c>
      <c r="F11576" s="21">
        <v>44670</v>
      </c>
    </row>
    <row r="11577" spans="1:6" ht="18.75" x14ac:dyDescent="0.3">
      <c r="A11577" s="20" t="s">
        <v>38921</v>
      </c>
      <c r="B11577" s="20" t="s">
        <v>5185</v>
      </c>
      <c r="C11577" s="20" t="s">
        <v>38920</v>
      </c>
      <c r="D11577" s="20" t="s">
        <v>38922</v>
      </c>
      <c r="E11577" s="16">
        <v>13.147500000000001</v>
      </c>
      <c r="F11577" s="21">
        <v>44705</v>
      </c>
    </row>
    <row r="11578" spans="1:6" ht="18.75" x14ac:dyDescent="0.3">
      <c r="A11578" s="20" t="s">
        <v>38924</v>
      </c>
      <c r="B11578" s="20" t="s">
        <v>5185</v>
      </c>
      <c r="C11578" s="20" t="s">
        <v>38923</v>
      </c>
      <c r="D11578" s="20" t="s">
        <v>38925</v>
      </c>
      <c r="E11578" s="16">
        <v>12.996499999999999</v>
      </c>
      <c r="F11578" s="21">
        <v>44705</v>
      </c>
    </row>
    <row r="11579" spans="1:6" ht="18.75" x14ac:dyDescent="0.3">
      <c r="A11579" s="20" t="s">
        <v>38927</v>
      </c>
      <c r="B11579" s="20" t="s">
        <v>5185</v>
      </c>
      <c r="C11579" s="20" t="s">
        <v>38926</v>
      </c>
      <c r="D11579" s="20" t="s">
        <v>38928</v>
      </c>
      <c r="E11579" s="16">
        <v>10</v>
      </c>
      <c r="F11579" s="21">
        <v>44705</v>
      </c>
    </row>
    <row r="11580" spans="1:6" ht="18.75" x14ac:dyDescent="0.3">
      <c r="A11580" s="20" t="s">
        <v>38930</v>
      </c>
      <c r="B11580" s="20" t="s">
        <v>5185</v>
      </c>
      <c r="C11580" s="20" t="s">
        <v>38929</v>
      </c>
      <c r="D11580" s="20" t="s">
        <v>38931</v>
      </c>
      <c r="E11580" s="16">
        <v>10</v>
      </c>
      <c r="F11580" s="21">
        <v>44705</v>
      </c>
    </row>
    <row r="11581" spans="1:6" ht="18.75" x14ac:dyDescent="0.3">
      <c r="A11581" s="20" t="s">
        <v>38933</v>
      </c>
      <c r="B11581" s="20" t="s">
        <v>5185</v>
      </c>
      <c r="C11581" s="20" t="s">
        <v>38932</v>
      </c>
      <c r="D11581" s="20" t="s">
        <v>38934</v>
      </c>
      <c r="E11581" s="16">
        <v>10</v>
      </c>
      <c r="F11581" s="21">
        <v>44705</v>
      </c>
    </row>
    <row r="11582" spans="1:6" ht="18.75" x14ac:dyDescent="0.3">
      <c r="A11582" s="20" t="s">
        <v>38936</v>
      </c>
      <c r="B11582" s="20" t="s">
        <v>5185</v>
      </c>
      <c r="C11582" s="20" t="s">
        <v>38935</v>
      </c>
      <c r="D11582" s="20" t="s">
        <v>38937</v>
      </c>
      <c r="E11582" s="16">
        <v>10</v>
      </c>
      <c r="F11582" s="21">
        <v>44705</v>
      </c>
    </row>
    <row r="11583" spans="1:6" ht="18.75" x14ac:dyDescent="0.3">
      <c r="A11583" s="20" t="s">
        <v>38939</v>
      </c>
      <c r="B11583" s="20" t="s">
        <v>5185</v>
      </c>
      <c r="C11583" s="20" t="s">
        <v>38938</v>
      </c>
      <c r="D11583" s="20" t="s">
        <v>38940</v>
      </c>
      <c r="E11583" s="16">
        <v>10</v>
      </c>
      <c r="F11583" s="21">
        <v>44705</v>
      </c>
    </row>
    <row r="11584" spans="1:6" ht="18.75" x14ac:dyDescent="0.3">
      <c r="A11584" s="20" t="s">
        <v>38942</v>
      </c>
      <c r="B11584" s="20" t="s">
        <v>5185</v>
      </c>
      <c r="C11584" s="20" t="s">
        <v>38941</v>
      </c>
      <c r="D11584" s="20" t="s">
        <v>38943</v>
      </c>
      <c r="E11584" s="16">
        <v>10</v>
      </c>
      <c r="F11584" s="21">
        <v>44705</v>
      </c>
    </row>
    <row r="11585" spans="1:6" ht="18.75" x14ac:dyDescent="0.3">
      <c r="A11585" s="20" t="s">
        <v>38945</v>
      </c>
      <c r="B11585" s="20" t="s">
        <v>5185</v>
      </c>
      <c r="C11585" s="20" t="s">
        <v>38944</v>
      </c>
      <c r="D11585" s="20" t="s">
        <v>38946</v>
      </c>
      <c r="E11585" s="16">
        <v>10</v>
      </c>
      <c r="F11585" s="21">
        <v>44705</v>
      </c>
    </row>
    <row r="11586" spans="1:6" ht="18.75" x14ac:dyDescent="0.3">
      <c r="A11586" s="20" t="s">
        <v>38948</v>
      </c>
      <c r="B11586" s="20" t="s">
        <v>5185</v>
      </c>
      <c r="C11586" s="20" t="s">
        <v>38947</v>
      </c>
      <c r="D11586" s="20" t="s">
        <v>38949</v>
      </c>
      <c r="E11586" s="16">
        <v>12.9603</v>
      </c>
      <c r="F11586" s="21">
        <v>44719</v>
      </c>
    </row>
    <row r="11587" spans="1:6" ht="18.75" x14ac:dyDescent="0.3">
      <c r="A11587" s="20" t="s">
        <v>38951</v>
      </c>
      <c r="B11587" s="20" t="s">
        <v>5185</v>
      </c>
      <c r="C11587" s="20" t="s">
        <v>38950</v>
      </c>
      <c r="D11587" s="20" t="s">
        <v>38952</v>
      </c>
      <c r="E11587" s="16">
        <v>12.8141</v>
      </c>
      <c r="F11587" s="21">
        <v>44719</v>
      </c>
    </row>
    <row r="11588" spans="1:6" ht="18.75" x14ac:dyDescent="0.3">
      <c r="A11588" s="20" t="s">
        <v>38954</v>
      </c>
      <c r="B11588" s="20" t="s">
        <v>5185</v>
      </c>
      <c r="C11588" s="20" t="s">
        <v>38953</v>
      </c>
      <c r="D11588" s="20" t="s">
        <v>38955</v>
      </c>
      <c r="E11588" s="16">
        <v>10</v>
      </c>
      <c r="F11588" s="21">
        <v>44719</v>
      </c>
    </row>
    <row r="11589" spans="1:6" ht="18.75" x14ac:dyDescent="0.3">
      <c r="A11589" s="20" t="s">
        <v>38957</v>
      </c>
      <c r="B11589" s="20" t="s">
        <v>5185</v>
      </c>
      <c r="C11589" s="20" t="s">
        <v>38956</v>
      </c>
      <c r="D11589" s="20" t="s">
        <v>38958</v>
      </c>
      <c r="E11589" s="16">
        <v>10</v>
      </c>
      <c r="F11589" s="21">
        <v>44719</v>
      </c>
    </row>
    <row r="11590" spans="1:6" ht="18.75" x14ac:dyDescent="0.3">
      <c r="A11590" s="20" t="s">
        <v>38960</v>
      </c>
      <c r="B11590" s="20" t="s">
        <v>5185</v>
      </c>
      <c r="C11590" s="20" t="s">
        <v>38959</v>
      </c>
      <c r="D11590" s="20" t="s">
        <v>38961</v>
      </c>
      <c r="E11590" s="16">
        <v>10</v>
      </c>
      <c r="F11590" s="21">
        <v>44719</v>
      </c>
    </row>
    <row r="11591" spans="1:6" ht="18.75" x14ac:dyDescent="0.3">
      <c r="A11591" s="20" t="s">
        <v>38963</v>
      </c>
      <c r="B11591" s="20" t="s">
        <v>5185</v>
      </c>
      <c r="C11591" s="20" t="s">
        <v>38962</v>
      </c>
      <c r="D11591" s="20" t="s">
        <v>38964</v>
      </c>
      <c r="E11591" s="16">
        <v>10</v>
      </c>
      <c r="F11591" s="21">
        <v>44719</v>
      </c>
    </row>
    <row r="11592" spans="1:6" ht="18.75" x14ac:dyDescent="0.3">
      <c r="A11592" s="20" t="s">
        <v>38966</v>
      </c>
      <c r="B11592" s="20" t="s">
        <v>5185</v>
      </c>
      <c r="C11592" s="20" t="s">
        <v>38965</v>
      </c>
      <c r="D11592" s="20" t="s">
        <v>38967</v>
      </c>
      <c r="E11592" s="16">
        <v>10</v>
      </c>
      <c r="F11592" s="21">
        <v>44719</v>
      </c>
    </row>
    <row r="11593" spans="1:6" ht="18.75" x14ac:dyDescent="0.3">
      <c r="A11593" s="20" t="s">
        <v>38969</v>
      </c>
      <c r="B11593" s="20" t="s">
        <v>5185</v>
      </c>
      <c r="C11593" s="20" t="s">
        <v>38968</v>
      </c>
      <c r="D11593" s="20" t="s">
        <v>38970</v>
      </c>
      <c r="E11593" s="16">
        <v>10</v>
      </c>
      <c r="F11593" s="21">
        <v>44719</v>
      </c>
    </row>
    <row r="11594" spans="1:6" ht="18.75" x14ac:dyDescent="0.3">
      <c r="A11594" s="20" t="s">
        <v>38972</v>
      </c>
      <c r="B11594" s="20" t="s">
        <v>5185</v>
      </c>
      <c r="C11594" s="20" t="s">
        <v>38971</v>
      </c>
      <c r="D11594" s="20" t="s">
        <v>38973</v>
      </c>
      <c r="E11594" s="16">
        <v>10</v>
      </c>
      <c r="F11594" s="21">
        <v>44719</v>
      </c>
    </row>
    <row r="11595" spans="1:6" ht="18.75" x14ac:dyDescent="0.3">
      <c r="A11595" s="20" t="s">
        <v>38975</v>
      </c>
      <c r="B11595" s="20" t="s">
        <v>5185</v>
      </c>
      <c r="C11595" s="20" t="s">
        <v>38974</v>
      </c>
      <c r="D11595" s="20" t="s">
        <v>38976</v>
      </c>
      <c r="E11595" s="16">
        <v>13.0725</v>
      </c>
      <c r="F11595" s="21">
        <v>44691</v>
      </c>
    </row>
    <row r="11596" spans="1:6" ht="18.75" x14ac:dyDescent="0.3">
      <c r="A11596" s="20" t="s">
        <v>38978</v>
      </c>
      <c r="B11596" s="20" t="s">
        <v>5185</v>
      </c>
      <c r="C11596" s="20" t="s">
        <v>38977</v>
      </c>
      <c r="D11596" s="20" t="s">
        <v>38979</v>
      </c>
      <c r="E11596" s="16">
        <v>12.926</v>
      </c>
      <c r="F11596" s="21">
        <v>44691</v>
      </c>
    </row>
    <row r="11597" spans="1:6" ht="18.75" x14ac:dyDescent="0.3">
      <c r="A11597" s="20" t="s">
        <v>38981</v>
      </c>
      <c r="B11597" s="20" t="s">
        <v>5185</v>
      </c>
      <c r="C11597" s="20" t="s">
        <v>38980</v>
      </c>
      <c r="D11597" s="20" t="s">
        <v>38982</v>
      </c>
      <c r="E11597" s="16">
        <v>10</v>
      </c>
      <c r="F11597" s="21">
        <v>44691</v>
      </c>
    </row>
    <row r="11598" spans="1:6" ht="18.75" x14ac:dyDescent="0.3">
      <c r="A11598" s="20" t="s">
        <v>38984</v>
      </c>
      <c r="B11598" s="20" t="s">
        <v>5185</v>
      </c>
      <c r="C11598" s="20" t="s">
        <v>38983</v>
      </c>
      <c r="D11598" s="20" t="s">
        <v>38985</v>
      </c>
      <c r="E11598" s="16">
        <v>10</v>
      </c>
      <c r="F11598" s="21">
        <v>44691</v>
      </c>
    </row>
    <row r="11599" spans="1:6" ht="18.75" x14ac:dyDescent="0.3">
      <c r="A11599" s="20" t="s">
        <v>38987</v>
      </c>
      <c r="B11599" s="20" t="s">
        <v>5185</v>
      </c>
      <c r="C11599" s="20" t="s">
        <v>38986</v>
      </c>
      <c r="D11599" s="20" t="s">
        <v>38988</v>
      </c>
      <c r="E11599" s="16">
        <v>10</v>
      </c>
      <c r="F11599" s="21">
        <v>44691</v>
      </c>
    </row>
    <row r="11600" spans="1:6" ht="18.75" x14ac:dyDescent="0.3">
      <c r="A11600" s="20" t="s">
        <v>38990</v>
      </c>
      <c r="B11600" s="20" t="s">
        <v>5185</v>
      </c>
      <c r="C11600" s="20" t="s">
        <v>38989</v>
      </c>
      <c r="D11600" s="20" t="s">
        <v>38991</v>
      </c>
      <c r="E11600" s="16">
        <v>10</v>
      </c>
      <c r="F11600" s="21">
        <v>44691</v>
      </c>
    </row>
    <row r="11601" spans="1:6" ht="18.75" x14ac:dyDescent="0.3">
      <c r="A11601" s="20" t="s">
        <v>38993</v>
      </c>
      <c r="B11601" s="20" t="s">
        <v>5185</v>
      </c>
      <c r="C11601" s="20" t="s">
        <v>38992</v>
      </c>
      <c r="D11601" s="20" t="s">
        <v>38994</v>
      </c>
      <c r="E11601" s="16">
        <v>10</v>
      </c>
      <c r="F11601" s="21">
        <v>44691</v>
      </c>
    </row>
    <row r="11602" spans="1:6" ht="18.75" x14ac:dyDescent="0.3">
      <c r="A11602" s="20" t="s">
        <v>38996</v>
      </c>
      <c r="B11602" s="20" t="s">
        <v>5185</v>
      </c>
      <c r="C11602" s="20" t="s">
        <v>38995</v>
      </c>
      <c r="D11602" s="20" t="s">
        <v>38997</v>
      </c>
      <c r="E11602" s="16">
        <v>10</v>
      </c>
      <c r="F11602" s="21">
        <v>44691</v>
      </c>
    </row>
    <row r="11603" spans="1:6" ht="18.75" x14ac:dyDescent="0.3">
      <c r="A11603" s="20" t="s">
        <v>38999</v>
      </c>
      <c r="B11603" s="20" t="s">
        <v>5185</v>
      </c>
      <c r="C11603" s="20" t="s">
        <v>38998</v>
      </c>
      <c r="D11603" s="20" t="s">
        <v>39000</v>
      </c>
      <c r="E11603" s="16">
        <v>10</v>
      </c>
      <c r="F11603" s="21">
        <v>44691</v>
      </c>
    </row>
    <row r="11604" spans="1:6" ht="18.75" x14ac:dyDescent="0.3">
      <c r="A11604" s="20" t="s">
        <v>39002</v>
      </c>
      <c r="B11604" s="20" t="s">
        <v>5185</v>
      </c>
      <c r="C11604" s="20" t="s">
        <v>39001</v>
      </c>
      <c r="D11604" s="20" t="s">
        <v>39003</v>
      </c>
      <c r="E11604" s="16">
        <v>12.6927</v>
      </c>
      <c r="F11604" s="21">
        <v>44691</v>
      </c>
    </row>
    <row r="11605" spans="1:6" ht="18.75" x14ac:dyDescent="0.3">
      <c r="A11605" s="20" t="s">
        <v>39005</v>
      </c>
      <c r="B11605" s="20" t="s">
        <v>5185</v>
      </c>
      <c r="C11605" s="20" t="s">
        <v>39004</v>
      </c>
      <c r="D11605" s="20" t="s">
        <v>39006</v>
      </c>
      <c r="E11605" s="16">
        <v>12.5916</v>
      </c>
      <c r="F11605" s="21">
        <v>44691</v>
      </c>
    </row>
    <row r="11606" spans="1:6" ht="18.75" x14ac:dyDescent="0.3">
      <c r="A11606" s="20" t="s">
        <v>39008</v>
      </c>
      <c r="B11606" s="20" t="s">
        <v>5185</v>
      </c>
      <c r="C11606" s="20" t="s">
        <v>39007</v>
      </c>
      <c r="D11606" s="20" t="s">
        <v>39009</v>
      </c>
      <c r="E11606" s="16">
        <v>10</v>
      </c>
      <c r="F11606" s="21">
        <v>44691</v>
      </c>
    </row>
    <row r="11607" spans="1:6" ht="18.75" x14ac:dyDescent="0.3">
      <c r="A11607" s="20" t="s">
        <v>39011</v>
      </c>
      <c r="B11607" s="20" t="s">
        <v>5185</v>
      </c>
      <c r="C11607" s="20" t="s">
        <v>39010</v>
      </c>
      <c r="D11607" s="20" t="s">
        <v>39012</v>
      </c>
      <c r="E11607" s="16">
        <v>10</v>
      </c>
      <c r="F11607" s="21">
        <v>44691</v>
      </c>
    </row>
    <row r="11608" spans="1:6" ht="18.75" x14ac:dyDescent="0.3">
      <c r="A11608" s="20" t="s">
        <v>39014</v>
      </c>
      <c r="B11608" s="20" t="s">
        <v>5185</v>
      </c>
      <c r="C11608" s="20" t="s">
        <v>39013</v>
      </c>
      <c r="D11608" s="20" t="s">
        <v>39015</v>
      </c>
      <c r="E11608" s="16">
        <v>10</v>
      </c>
      <c r="F11608" s="21">
        <v>44691</v>
      </c>
    </row>
    <row r="11609" spans="1:6" ht="18.75" x14ac:dyDescent="0.3">
      <c r="A11609" s="20" t="s">
        <v>39017</v>
      </c>
      <c r="B11609" s="20" t="s">
        <v>5185</v>
      </c>
      <c r="C11609" s="20" t="s">
        <v>39016</v>
      </c>
      <c r="D11609" s="20" t="s">
        <v>39018</v>
      </c>
      <c r="E11609" s="16">
        <v>10</v>
      </c>
      <c r="F11609" s="21">
        <v>44691</v>
      </c>
    </row>
    <row r="11610" spans="1:6" ht="18.75" x14ac:dyDescent="0.3">
      <c r="A11610" s="20" t="s">
        <v>39020</v>
      </c>
      <c r="B11610" s="20" t="s">
        <v>5185</v>
      </c>
      <c r="C11610" s="20" t="s">
        <v>39019</v>
      </c>
      <c r="D11610" s="20" t="s">
        <v>39021</v>
      </c>
      <c r="E11610" s="16">
        <v>10</v>
      </c>
      <c r="F11610" s="21">
        <v>44691</v>
      </c>
    </row>
    <row r="11611" spans="1:6" ht="18.75" x14ac:dyDescent="0.3">
      <c r="A11611" s="20" t="s">
        <v>39023</v>
      </c>
      <c r="B11611" s="20" t="s">
        <v>5185</v>
      </c>
      <c r="C11611" s="20" t="s">
        <v>39022</v>
      </c>
      <c r="D11611" s="20" t="s">
        <v>39024</v>
      </c>
      <c r="E11611" s="16">
        <v>12.8711</v>
      </c>
      <c r="F11611" s="21">
        <v>44691</v>
      </c>
    </row>
    <row r="11612" spans="1:6" ht="18.75" x14ac:dyDescent="0.3">
      <c r="A11612" s="20" t="s">
        <v>39026</v>
      </c>
      <c r="B11612" s="20" t="s">
        <v>5185</v>
      </c>
      <c r="C11612" s="20" t="s">
        <v>39025</v>
      </c>
      <c r="D11612" s="20" t="s">
        <v>39027</v>
      </c>
      <c r="E11612" s="16">
        <v>12.7293</v>
      </c>
      <c r="F11612" s="21">
        <v>44691</v>
      </c>
    </row>
    <row r="11613" spans="1:6" ht="18.75" x14ac:dyDescent="0.3">
      <c r="A11613" s="20" t="s">
        <v>39029</v>
      </c>
      <c r="B11613" s="20" t="s">
        <v>5185</v>
      </c>
      <c r="C11613" s="20" t="s">
        <v>39028</v>
      </c>
      <c r="D11613" s="20" t="s">
        <v>39030</v>
      </c>
      <c r="E11613" s="16">
        <v>10</v>
      </c>
      <c r="F11613" s="21">
        <v>44691</v>
      </c>
    </row>
    <row r="11614" spans="1:6" ht="18.75" x14ac:dyDescent="0.3">
      <c r="A11614" s="20" t="s">
        <v>39032</v>
      </c>
      <c r="B11614" s="20" t="s">
        <v>5185</v>
      </c>
      <c r="C11614" s="20" t="s">
        <v>39031</v>
      </c>
      <c r="D11614" s="20" t="s">
        <v>39033</v>
      </c>
      <c r="E11614" s="16">
        <v>10</v>
      </c>
      <c r="F11614" s="21">
        <v>44691</v>
      </c>
    </row>
    <row r="11615" spans="1:6" ht="18.75" x14ac:dyDescent="0.3">
      <c r="A11615" s="20" t="s">
        <v>39035</v>
      </c>
      <c r="B11615" s="20" t="s">
        <v>5185</v>
      </c>
      <c r="C11615" s="20" t="s">
        <v>39034</v>
      </c>
      <c r="D11615" s="20" t="s">
        <v>39036</v>
      </c>
      <c r="E11615" s="16">
        <v>10</v>
      </c>
      <c r="F11615" s="21">
        <v>44691</v>
      </c>
    </row>
    <row r="11616" spans="1:6" ht="18.75" x14ac:dyDescent="0.3">
      <c r="A11616" s="20" t="s">
        <v>39038</v>
      </c>
      <c r="B11616" s="20" t="s">
        <v>5185</v>
      </c>
      <c r="C11616" s="20" t="s">
        <v>39037</v>
      </c>
      <c r="D11616" s="20" t="s">
        <v>39039</v>
      </c>
      <c r="E11616" s="16">
        <v>10</v>
      </c>
      <c r="F11616" s="21">
        <v>44691</v>
      </c>
    </row>
    <row r="11617" spans="1:6" ht="18.75" x14ac:dyDescent="0.3">
      <c r="A11617" s="20" t="s">
        <v>39041</v>
      </c>
      <c r="B11617" s="20" t="s">
        <v>5185</v>
      </c>
      <c r="C11617" s="20" t="s">
        <v>39040</v>
      </c>
      <c r="D11617" s="20" t="s">
        <v>39042</v>
      </c>
      <c r="E11617" s="16">
        <v>10</v>
      </c>
      <c r="F11617" s="21">
        <v>44691</v>
      </c>
    </row>
    <row r="11618" spans="1:6" ht="18.75" x14ac:dyDescent="0.3">
      <c r="A11618" s="20" t="s">
        <v>39044</v>
      </c>
      <c r="B11618" s="20" t="s">
        <v>5185</v>
      </c>
      <c r="C11618" s="20" t="s">
        <v>39043</v>
      </c>
      <c r="D11618" s="20" t="s">
        <v>39045</v>
      </c>
      <c r="E11618" s="16">
        <v>10</v>
      </c>
      <c r="F11618" s="21">
        <v>44691</v>
      </c>
    </row>
    <row r="11619" spans="1:6" ht="18.75" x14ac:dyDescent="0.3">
      <c r="A11619" s="20" t="s">
        <v>39047</v>
      </c>
      <c r="B11619" s="20" t="s">
        <v>5185</v>
      </c>
      <c r="C11619" s="20" t="s">
        <v>39046</v>
      </c>
      <c r="D11619" s="20" t="s">
        <v>39048</v>
      </c>
      <c r="E11619" s="16">
        <v>10</v>
      </c>
      <c r="F11619" s="21">
        <v>44691</v>
      </c>
    </row>
    <row r="11620" spans="1:6" ht="18.75" x14ac:dyDescent="0.3">
      <c r="A11620" s="20" t="s">
        <v>39050</v>
      </c>
      <c r="B11620" s="20" t="s">
        <v>5185</v>
      </c>
      <c r="C11620" s="20" t="s">
        <v>39049</v>
      </c>
      <c r="D11620" s="20" t="s">
        <v>39051</v>
      </c>
      <c r="E11620" s="16">
        <v>12.5966</v>
      </c>
      <c r="F11620" s="21">
        <v>44685</v>
      </c>
    </row>
    <row r="11621" spans="1:6" ht="18.75" x14ac:dyDescent="0.3">
      <c r="A11621" s="20" t="s">
        <v>39053</v>
      </c>
      <c r="B11621" s="20" t="s">
        <v>5185</v>
      </c>
      <c r="C11621" s="20" t="s">
        <v>39052</v>
      </c>
      <c r="D11621" s="20" t="s">
        <v>39054</v>
      </c>
      <c r="E11621" s="16">
        <v>12.497400000000001</v>
      </c>
      <c r="F11621" s="21">
        <v>44685</v>
      </c>
    </row>
    <row r="11622" spans="1:6" ht="18.75" x14ac:dyDescent="0.3">
      <c r="A11622" s="20" t="s">
        <v>39056</v>
      </c>
      <c r="B11622" s="20" t="s">
        <v>5185</v>
      </c>
      <c r="C11622" s="20" t="s">
        <v>39055</v>
      </c>
      <c r="D11622" s="20" t="s">
        <v>39057</v>
      </c>
      <c r="E11622" s="16">
        <v>10</v>
      </c>
      <c r="F11622" s="21">
        <v>44685</v>
      </c>
    </row>
    <row r="11623" spans="1:6" ht="18.75" x14ac:dyDescent="0.3">
      <c r="A11623" s="20" t="s">
        <v>39059</v>
      </c>
      <c r="B11623" s="20" t="s">
        <v>5185</v>
      </c>
      <c r="C11623" s="20" t="s">
        <v>39058</v>
      </c>
      <c r="D11623" s="20" t="s">
        <v>39060</v>
      </c>
      <c r="E11623" s="16">
        <v>10</v>
      </c>
      <c r="F11623" s="21">
        <v>44685</v>
      </c>
    </row>
    <row r="11624" spans="1:6" ht="18.75" x14ac:dyDescent="0.3">
      <c r="A11624" s="20" t="s">
        <v>39062</v>
      </c>
      <c r="B11624" s="20" t="s">
        <v>5185</v>
      </c>
      <c r="C11624" s="20" t="s">
        <v>39061</v>
      </c>
      <c r="D11624" s="20" t="s">
        <v>39063</v>
      </c>
      <c r="E11624" s="16">
        <v>10</v>
      </c>
      <c r="F11624" s="21">
        <v>44685</v>
      </c>
    </row>
    <row r="11625" spans="1:6" ht="18.75" x14ac:dyDescent="0.3">
      <c r="A11625" s="20" t="s">
        <v>39065</v>
      </c>
      <c r="B11625" s="20" t="s">
        <v>5185</v>
      </c>
      <c r="C11625" s="20" t="s">
        <v>39064</v>
      </c>
      <c r="D11625" s="20" t="s">
        <v>39066</v>
      </c>
      <c r="E11625" s="16">
        <v>10</v>
      </c>
      <c r="F11625" s="21">
        <v>44685</v>
      </c>
    </row>
    <row r="11626" spans="1:6" ht="18.75" x14ac:dyDescent="0.3">
      <c r="A11626" s="20" t="s">
        <v>39068</v>
      </c>
      <c r="B11626" s="20" t="s">
        <v>5185</v>
      </c>
      <c r="C11626" s="20" t="s">
        <v>39067</v>
      </c>
      <c r="D11626" s="20" t="s">
        <v>39069</v>
      </c>
      <c r="E11626" s="16">
        <v>10.0001</v>
      </c>
      <c r="F11626" s="21">
        <v>44685</v>
      </c>
    </row>
    <row r="11627" spans="1:6" ht="18.75" x14ac:dyDescent="0.3">
      <c r="A11627" s="20" t="s">
        <v>39071</v>
      </c>
      <c r="B11627" s="20" t="s">
        <v>5185</v>
      </c>
      <c r="C11627" s="20" t="s">
        <v>39070</v>
      </c>
      <c r="D11627" s="20" t="s">
        <v>39072</v>
      </c>
      <c r="E11627" s="16">
        <v>10</v>
      </c>
      <c r="F11627" s="21">
        <v>44685</v>
      </c>
    </row>
    <row r="11628" spans="1:6" ht="18.75" x14ac:dyDescent="0.3">
      <c r="A11628" s="20" t="s">
        <v>39074</v>
      </c>
      <c r="B11628" s="20" t="s">
        <v>5185</v>
      </c>
      <c r="C11628" s="20" t="s">
        <v>39073</v>
      </c>
      <c r="D11628" s="20" t="s">
        <v>39075</v>
      </c>
      <c r="E11628" s="16">
        <v>12.6754</v>
      </c>
      <c r="F11628" s="21">
        <v>44711</v>
      </c>
    </row>
    <row r="11629" spans="1:6" ht="18.75" x14ac:dyDescent="0.3">
      <c r="A11629" s="20" t="s">
        <v>39077</v>
      </c>
      <c r="B11629" s="20" t="s">
        <v>5185</v>
      </c>
      <c r="C11629" s="20" t="s">
        <v>39076</v>
      </c>
      <c r="D11629" s="20" t="s">
        <v>39078</v>
      </c>
      <c r="E11629" s="16">
        <v>12.574299999999999</v>
      </c>
      <c r="F11629" s="21">
        <v>44711</v>
      </c>
    </row>
    <row r="11630" spans="1:6" ht="18.75" x14ac:dyDescent="0.3">
      <c r="A11630" s="20" t="s">
        <v>39080</v>
      </c>
      <c r="B11630" s="20" t="s">
        <v>5185</v>
      </c>
      <c r="C11630" s="20" t="s">
        <v>39079</v>
      </c>
      <c r="D11630" s="20" t="s">
        <v>39081</v>
      </c>
      <c r="E11630" s="16">
        <v>10</v>
      </c>
      <c r="F11630" s="21">
        <v>44711</v>
      </c>
    </row>
    <row r="11631" spans="1:6" ht="18.75" x14ac:dyDescent="0.3">
      <c r="A11631" s="20" t="s">
        <v>39083</v>
      </c>
      <c r="B11631" s="20" t="s">
        <v>5185</v>
      </c>
      <c r="C11631" s="20" t="s">
        <v>39082</v>
      </c>
      <c r="D11631" s="20" t="s">
        <v>39084</v>
      </c>
      <c r="E11631" s="16">
        <v>10</v>
      </c>
      <c r="F11631" s="21">
        <v>44711</v>
      </c>
    </row>
    <row r="11632" spans="1:6" ht="18.75" x14ac:dyDescent="0.3">
      <c r="A11632" s="20" t="s">
        <v>39086</v>
      </c>
      <c r="B11632" s="20" t="s">
        <v>5185</v>
      </c>
      <c r="C11632" s="20" t="s">
        <v>39085</v>
      </c>
      <c r="D11632" s="20" t="s">
        <v>39087</v>
      </c>
      <c r="E11632" s="16">
        <v>10</v>
      </c>
      <c r="F11632" s="21">
        <v>44711</v>
      </c>
    </row>
    <row r="11633" spans="1:6" ht="18.75" x14ac:dyDescent="0.3">
      <c r="A11633" s="20" t="s">
        <v>39089</v>
      </c>
      <c r="B11633" s="20" t="s">
        <v>5185</v>
      </c>
      <c r="C11633" s="20" t="s">
        <v>39088</v>
      </c>
      <c r="D11633" s="20" t="s">
        <v>39090</v>
      </c>
      <c r="E11633" s="16">
        <v>10</v>
      </c>
      <c r="F11633" s="21">
        <v>44711</v>
      </c>
    </row>
    <row r="11634" spans="1:6" ht="18.75" x14ac:dyDescent="0.3">
      <c r="A11634" s="20" t="s">
        <v>39092</v>
      </c>
      <c r="B11634" s="20" t="s">
        <v>5185</v>
      </c>
      <c r="C11634" s="20" t="s">
        <v>39091</v>
      </c>
      <c r="D11634" s="20" t="s">
        <v>39093</v>
      </c>
      <c r="E11634" s="16">
        <v>12.459899999999999</v>
      </c>
      <c r="F11634" s="21">
        <v>44720</v>
      </c>
    </row>
    <row r="11635" spans="1:6" ht="18.75" x14ac:dyDescent="0.3">
      <c r="A11635" s="20" t="s">
        <v>39095</v>
      </c>
      <c r="B11635" s="20" t="s">
        <v>5185</v>
      </c>
      <c r="C11635" s="20" t="s">
        <v>39094</v>
      </c>
      <c r="D11635" s="20" t="s">
        <v>39096</v>
      </c>
      <c r="E11635" s="16">
        <v>12.3604</v>
      </c>
      <c r="F11635" s="21">
        <v>44720</v>
      </c>
    </row>
    <row r="11636" spans="1:6" ht="18.75" x14ac:dyDescent="0.3">
      <c r="A11636" s="20" t="s">
        <v>39098</v>
      </c>
      <c r="B11636" s="20" t="s">
        <v>5185</v>
      </c>
      <c r="C11636" s="20" t="s">
        <v>39097</v>
      </c>
      <c r="D11636" s="20" t="s">
        <v>39099</v>
      </c>
      <c r="E11636" s="16">
        <v>10</v>
      </c>
      <c r="F11636" s="21">
        <v>44720</v>
      </c>
    </row>
    <row r="11637" spans="1:6" ht="18.75" x14ac:dyDescent="0.3">
      <c r="A11637" s="20" t="s">
        <v>39101</v>
      </c>
      <c r="B11637" s="20" t="s">
        <v>5185</v>
      </c>
      <c r="C11637" s="20" t="s">
        <v>39100</v>
      </c>
      <c r="D11637" s="20" t="s">
        <v>39102</v>
      </c>
      <c r="E11637" s="16">
        <v>10</v>
      </c>
      <c r="F11637" s="21">
        <v>44720</v>
      </c>
    </row>
    <row r="11638" spans="1:6" ht="18.75" x14ac:dyDescent="0.3">
      <c r="A11638" s="20" t="s">
        <v>39104</v>
      </c>
      <c r="B11638" s="20" t="s">
        <v>5185</v>
      </c>
      <c r="C11638" s="20" t="s">
        <v>39103</v>
      </c>
      <c r="D11638" s="20" t="s">
        <v>39105</v>
      </c>
      <c r="E11638" s="16">
        <v>10</v>
      </c>
      <c r="F11638" s="21">
        <v>44720</v>
      </c>
    </row>
    <row r="11639" spans="1:6" ht="18.75" x14ac:dyDescent="0.3">
      <c r="A11639" s="20" t="s">
        <v>39107</v>
      </c>
      <c r="B11639" s="20" t="s">
        <v>5185</v>
      </c>
      <c r="C11639" s="20" t="s">
        <v>39106</v>
      </c>
      <c r="D11639" s="20" t="s">
        <v>39108</v>
      </c>
      <c r="E11639" s="16">
        <v>10</v>
      </c>
      <c r="F11639" s="21">
        <v>44720</v>
      </c>
    </row>
    <row r="11640" spans="1:6" ht="18.75" x14ac:dyDescent="0.3">
      <c r="A11640" s="20" t="s">
        <v>39110</v>
      </c>
      <c r="B11640" s="20" t="s">
        <v>5185</v>
      </c>
      <c r="C11640" s="20" t="s">
        <v>39109</v>
      </c>
      <c r="D11640" s="20" t="s">
        <v>39111</v>
      </c>
      <c r="E11640" s="16">
        <v>10</v>
      </c>
      <c r="F11640" s="21">
        <v>44720</v>
      </c>
    </row>
    <row r="11641" spans="1:6" ht="18.75" x14ac:dyDescent="0.3">
      <c r="A11641" s="20" t="s">
        <v>39113</v>
      </c>
      <c r="B11641" s="20" t="s">
        <v>5185</v>
      </c>
      <c r="C11641" s="20" t="s">
        <v>39112</v>
      </c>
      <c r="D11641" s="20" t="s">
        <v>39114</v>
      </c>
      <c r="E11641" s="16">
        <v>10</v>
      </c>
      <c r="F11641" s="21">
        <v>44720</v>
      </c>
    </row>
    <row r="11642" spans="1:6" ht="18.75" x14ac:dyDescent="0.3">
      <c r="A11642" s="20" t="s">
        <v>39116</v>
      </c>
      <c r="B11642" s="20" t="s">
        <v>5185</v>
      </c>
      <c r="C11642" s="20" t="s">
        <v>39115</v>
      </c>
      <c r="D11642" s="20" t="s">
        <v>39117</v>
      </c>
      <c r="E11642" s="16">
        <v>12.7521</v>
      </c>
      <c r="F11642" s="21">
        <v>44719</v>
      </c>
    </row>
    <row r="11643" spans="1:6" ht="18.75" x14ac:dyDescent="0.3">
      <c r="A11643" s="20" t="s">
        <v>39119</v>
      </c>
      <c r="B11643" s="20" t="s">
        <v>5185</v>
      </c>
      <c r="C11643" s="20" t="s">
        <v>39118</v>
      </c>
      <c r="D11643" s="20" t="s">
        <v>39120</v>
      </c>
      <c r="E11643" s="16">
        <v>12.612399999999999</v>
      </c>
      <c r="F11643" s="21">
        <v>44719</v>
      </c>
    </row>
    <row r="11644" spans="1:6" ht="18.75" x14ac:dyDescent="0.3">
      <c r="A11644" s="20" t="s">
        <v>39122</v>
      </c>
      <c r="B11644" s="20" t="s">
        <v>5185</v>
      </c>
      <c r="C11644" s="20" t="s">
        <v>39121</v>
      </c>
      <c r="D11644" s="20" t="s">
        <v>39123</v>
      </c>
      <c r="E11644" s="16">
        <v>10</v>
      </c>
      <c r="F11644" s="21">
        <v>44719</v>
      </c>
    </row>
    <row r="11645" spans="1:6" ht="18.75" x14ac:dyDescent="0.3">
      <c r="A11645" s="20" t="s">
        <v>39125</v>
      </c>
      <c r="B11645" s="20" t="s">
        <v>5185</v>
      </c>
      <c r="C11645" s="20" t="s">
        <v>39124</v>
      </c>
      <c r="D11645" s="20" t="s">
        <v>39126</v>
      </c>
      <c r="E11645" s="16">
        <v>10</v>
      </c>
      <c r="F11645" s="21">
        <v>44719</v>
      </c>
    </row>
    <row r="11646" spans="1:6" ht="18.75" x14ac:dyDescent="0.3">
      <c r="A11646" s="20" t="s">
        <v>39128</v>
      </c>
      <c r="B11646" s="20" t="s">
        <v>5185</v>
      </c>
      <c r="C11646" s="20" t="s">
        <v>39127</v>
      </c>
      <c r="D11646" s="20" t="s">
        <v>39129</v>
      </c>
      <c r="E11646" s="16">
        <v>10</v>
      </c>
      <c r="F11646" s="21">
        <v>44719</v>
      </c>
    </row>
    <row r="11647" spans="1:6" ht="18.75" x14ac:dyDescent="0.3">
      <c r="A11647" s="20" t="s">
        <v>39131</v>
      </c>
      <c r="B11647" s="20" t="s">
        <v>5185</v>
      </c>
      <c r="C11647" s="20" t="s">
        <v>39130</v>
      </c>
      <c r="D11647" s="20" t="s">
        <v>39132</v>
      </c>
      <c r="E11647" s="16">
        <v>10</v>
      </c>
      <c r="F11647" s="21">
        <v>44719</v>
      </c>
    </row>
    <row r="11648" spans="1:6" ht="18.75" x14ac:dyDescent="0.3">
      <c r="A11648" s="20" t="s">
        <v>39134</v>
      </c>
      <c r="B11648" s="20" t="s">
        <v>5185</v>
      </c>
      <c r="C11648" s="20" t="s">
        <v>39133</v>
      </c>
      <c r="D11648" s="20" t="s">
        <v>39135</v>
      </c>
      <c r="E11648" s="16">
        <v>10</v>
      </c>
      <c r="F11648" s="21">
        <v>44719</v>
      </c>
    </row>
    <row r="11649" spans="1:6" ht="18.75" x14ac:dyDescent="0.3">
      <c r="A11649" s="20" t="s">
        <v>39137</v>
      </c>
      <c r="B11649" s="20" t="s">
        <v>5185</v>
      </c>
      <c r="C11649" s="20" t="s">
        <v>39136</v>
      </c>
      <c r="D11649" s="20" t="s">
        <v>39138</v>
      </c>
      <c r="E11649" s="16">
        <v>12.700799999999999</v>
      </c>
      <c r="F11649" s="21">
        <v>44719</v>
      </c>
    </row>
    <row r="11650" spans="1:6" ht="18.75" x14ac:dyDescent="0.3">
      <c r="A11650" s="20" t="s">
        <v>39140</v>
      </c>
      <c r="B11650" s="20" t="s">
        <v>5185</v>
      </c>
      <c r="C11650" s="20" t="s">
        <v>39139</v>
      </c>
      <c r="D11650" s="20" t="s">
        <v>39141</v>
      </c>
      <c r="E11650" s="16">
        <v>12.5641</v>
      </c>
      <c r="F11650" s="21">
        <v>44719</v>
      </c>
    </row>
    <row r="11651" spans="1:6" ht="18.75" x14ac:dyDescent="0.3">
      <c r="A11651" s="20" t="s">
        <v>39143</v>
      </c>
      <c r="B11651" s="20" t="s">
        <v>5185</v>
      </c>
      <c r="C11651" s="20" t="s">
        <v>39142</v>
      </c>
      <c r="D11651" s="20" t="s">
        <v>39144</v>
      </c>
      <c r="E11651" s="16">
        <v>10</v>
      </c>
      <c r="F11651" s="21">
        <v>44719</v>
      </c>
    </row>
    <row r="11652" spans="1:6" ht="18.75" x14ac:dyDescent="0.3">
      <c r="A11652" s="20" t="s">
        <v>39146</v>
      </c>
      <c r="B11652" s="20" t="s">
        <v>5185</v>
      </c>
      <c r="C11652" s="20" t="s">
        <v>39145</v>
      </c>
      <c r="D11652" s="20" t="s">
        <v>39147</v>
      </c>
      <c r="E11652" s="16">
        <v>10</v>
      </c>
      <c r="F11652" s="21">
        <v>44719</v>
      </c>
    </row>
    <row r="11653" spans="1:6" ht="18.75" x14ac:dyDescent="0.3">
      <c r="A11653" s="20" t="s">
        <v>39149</v>
      </c>
      <c r="B11653" s="20" t="s">
        <v>5185</v>
      </c>
      <c r="C11653" s="20" t="s">
        <v>39148</v>
      </c>
      <c r="D11653" s="20" t="s">
        <v>39150</v>
      </c>
      <c r="E11653" s="16">
        <v>10</v>
      </c>
      <c r="F11653" s="21">
        <v>44719</v>
      </c>
    </row>
    <row r="11654" spans="1:6" ht="18.75" x14ac:dyDescent="0.3">
      <c r="A11654" s="20" t="s">
        <v>39152</v>
      </c>
      <c r="B11654" s="20" t="s">
        <v>5185</v>
      </c>
      <c r="C11654" s="20" t="s">
        <v>39151</v>
      </c>
      <c r="D11654" s="20" t="s">
        <v>39153</v>
      </c>
      <c r="E11654" s="16">
        <v>10</v>
      </c>
      <c r="F11654" s="21">
        <v>44719</v>
      </c>
    </row>
    <row r="11655" spans="1:6" ht="18.75" x14ac:dyDescent="0.3">
      <c r="A11655" s="20" t="s">
        <v>39155</v>
      </c>
      <c r="B11655" s="20" t="s">
        <v>5185</v>
      </c>
      <c r="C11655" s="20" t="s">
        <v>39154</v>
      </c>
      <c r="D11655" s="20" t="s">
        <v>39156</v>
      </c>
      <c r="E11655" s="16">
        <v>12.633900000000001</v>
      </c>
      <c r="F11655" s="21">
        <v>44719</v>
      </c>
    </row>
    <row r="11656" spans="1:6" ht="18.75" x14ac:dyDescent="0.3">
      <c r="A11656" s="20" t="s">
        <v>39158</v>
      </c>
      <c r="B11656" s="20" t="s">
        <v>5185</v>
      </c>
      <c r="C11656" s="20" t="s">
        <v>39157</v>
      </c>
      <c r="D11656" s="20" t="s">
        <v>39159</v>
      </c>
      <c r="E11656" s="16">
        <v>12.4998</v>
      </c>
      <c r="F11656" s="21">
        <v>44719</v>
      </c>
    </row>
    <row r="11657" spans="1:6" ht="18.75" x14ac:dyDescent="0.3">
      <c r="A11657" s="20" t="s">
        <v>39161</v>
      </c>
      <c r="B11657" s="20" t="s">
        <v>5185</v>
      </c>
      <c r="C11657" s="20" t="s">
        <v>39160</v>
      </c>
      <c r="D11657" s="20" t="s">
        <v>39162</v>
      </c>
      <c r="E11657" s="16">
        <v>10</v>
      </c>
      <c r="F11657" s="21">
        <v>44719</v>
      </c>
    </row>
    <row r="11658" spans="1:6" ht="18.75" x14ac:dyDescent="0.3">
      <c r="A11658" s="20" t="s">
        <v>39164</v>
      </c>
      <c r="B11658" s="20" t="s">
        <v>5185</v>
      </c>
      <c r="C11658" s="20" t="s">
        <v>39163</v>
      </c>
      <c r="D11658" s="20" t="s">
        <v>39165</v>
      </c>
      <c r="E11658" s="16">
        <v>10</v>
      </c>
      <c r="F11658" s="21">
        <v>44719</v>
      </c>
    </row>
    <row r="11659" spans="1:6" ht="18.75" x14ac:dyDescent="0.3">
      <c r="A11659" s="20" t="s">
        <v>39167</v>
      </c>
      <c r="B11659" s="20" t="s">
        <v>5185</v>
      </c>
      <c r="C11659" s="20" t="s">
        <v>39166</v>
      </c>
      <c r="D11659" s="20" t="s">
        <v>39168</v>
      </c>
      <c r="E11659" s="16">
        <v>10</v>
      </c>
      <c r="F11659" s="21">
        <v>44719</v>
      </c>
    </row>
    <row r="11660" spans="1:6" ht="18.75" x14ac:dyDescent="0.3">
      <c r="A11660" s="20" t="s">
        <v>39170</v>
      </c>
      <c r="B11660" s="20" t="s">
        <v>5185</v>
      </c>
      <c r="C11660" s="20" t="s">
        <v>39169</v>
      </c>
      <c r="D11660" s="20" t="s">
        <v>39171</v>
      </c>
      <c r="E11660" s="16">
        <v>10</v>
      </c>
      <c r="F11660" s="21">
        <v>44719</v>
      </c>
    </row>
    <row r="11661" spans="1:6" ht="18.75" x14ac:dyDescent="0.3">
      <c r="A11661" s="20" t="s">
        <v>39173</v>
      </c>
      <c r="B11661" s="20" t="s">
        <v>5185</v>
      </c>
      <c r="C11661" s="20" t="s">
        <v>39172</v>
      </c>
      <c r="D11661" s="20" t="s">
        <v>39174</v>
      </c>
      <c r="E11661" s="16">
        <v>10</v>
      </c>
      <c r="F11661" s="21">
        <v>44719</v>
      </c>
    </row>
    <row r="11662" spans="1:6" ht="18.75" x14ac:dyDescent="0.3">
      <c r="A11662" s="20" t="s">
        <v>39176</v>
      </c>
      <c r="B11662" s="20" t="s">
        <v>5185</v>
      </c>
      <c r="C11662" s="20" t="s">
        <v>39175</v>
      </c>
      <c r="D11662" s="20" t="s">
        <v>39177</v>
      </c>
      <c r="E11662" s="16">
        <v>10</v>
      </c>
      <c r="F11662" s="21">
        <v>44719</v>
      </c>
    </row>
    <row r="11663" spans="1:6" ht="18.75" x14ac:dyDescent="0.3">
      <c r="A11663" s="20" t="s">
        <v>39179</v>
      </c>
      <c r="B11663" s="20" t="s">
        <v>5185</v>
      </c>
      <c r="C11663" s="20" t="s">
        <v>39178</v>
      </c>
      <c r="D11663" s="20" t="s">
        <v>39180</v>
      </c>
      <c r="E11663" s="16">
        <v>12.5504</v>
      </c>
      <c r="F11663" s="21">
        <v>44719</v>
      </c>
    </row>
    <row r="11664" spans="1:6" ht="18.75" x14ac:dyDescent="0.3">
      <c r="A11664" s="20" t="s">
        <v>39182</v>
      </c>
      <c r="B11664" s="20" t="s">
        <v>5185</v>
      </c>
      <c r="C11664" s="20" t="s">
        <v>39181</v>
      </c>
      <c r="D11664" s="20" t="s">
        <v>39183</v>
      </c>
      <c r="E11664" s="16">
        <v>12.418699999999999</v>
      </c>
      <c r="F11664" s="21">
        <v>44719</v>
      </c>
    </row>
    <row r="11665" spans="1:6" ht="18.75" x14ac:dyDescent="0.3">
      <c r="A11665" s="20" t="s">
        <v>39185</v>
      </c>
      <c r="B11665" s="20" t="s">
        <v>5185</v>
      </c>
      <c r="C11665" s="20" t="s">
        <v>39184</v>
      </c>
      <c r="D11665" s="20" t="s">
        <v>39186</v>
      </c>
      <c r="E11665" s="16">
        <v>10</v>
      </c>
      <c r="F11665" s="21">
        <v>44719</v>
      </c>
    </row>
    <row r="11666" spans="1:6" ht="18.75" x14ac:dyDescent="0.3">
      <c r="A11666" s="20" t="s">
        <v>39188</v>
      </c>
      <c r="B11666" s="20" t="s">
        <v>5185</v>
      </c>
      <c r="C11666" s="20" t="s">
        <v>39187</v>
      </c>
      <c r="D11666" s="20" t="s">
        <v>39189</v>
      </c>
      <c r="E11666" s="16">
        <v>10</v>
      </c>
      <c r="F11666" s="21">
        <v>44719</v>
      </c>
    </row>
    <row r="11667" spans="1:6" ht="18.75" x14ac:dyDescent="0.3">
      <c r="A11667" s="20" t="s">
        <v>39191</v>
      </c>
      <c r="B11667" s="20" t="s">
        <v>5185</v>
      </c>
      <c r="C11667" s="20" t="s">
        <v>39190</v>
      </c>
      <c r="D11667" s="20" t="s">
        <v>39192</v>
      </c>
      <c r="E11667" s="16">
        <v>10</v>
      </c>
      <c r="F11667" s="21">
        <v>44719</v>
      </c>
    </row>
    <row r="11668" spans="1:6" ht="18.75" x14ac:dyDescent="0.3">
      <c r="A11668" s="20" t="s">
        <v>39194</v>
      </c>
      <c r="B11668" s="20" t="s">
        <v>5185</v>
      </c>
      <c r="C11668" s="20" t="s">
        <v>39193</v>
      </c>
      <c r="D11668" s="20" t="s">
        <v>39195</v>
      </c>
      <c r="E11668" s="16">
        <v>10</v>
      </c>
      <c r="F11668" s="21">
        <v>44719</v>
      </c>
    </row>
    <row r="11669" spans="1:6" ht="18.75" x14ac:dyDescent="0.3">
      <c r="A11669" s="20" t="s">
        <v>39197</v>
      </c>
      <c r="B11669" s="20" t="s">
        <v>5185</v>
      </c>
      <c r="C11669" s="20" t="s">
        <v>39196</v>
      </c>
      <c r="D11669" s="20" t="s">
        <v>39198</v>
      </c>
      <c r="E11669" s="16">
        <v>10</v>
      </c>
      <c r="F11669" s="21">
        <v>44719</v>
      </c>
    </row>
    <row r="11670" spans="1:6" ht="18.75" x14ac:dyDescent="0.3">
      <c r="A11670" s="20" t="s">
        <v>39200</v>
      </c>
      <c r="B11670" s="20" t="s">
        <v>5185</v>
      </c>
      <c r="C11670" s="20" t="s">
        <v>39199</v>
      </c>
      <c r="D11670" s="20" t="s">
        <v>39201</v>
      </c>
      <c r="E11670" s="16">
        <v>10</v>
      </c>
      <c r="F11670" s="21">
        <v>44719</v>
      </c>
    </row>
    <row r="11671" spans="1:6" ht="18.75" x14ac:dyDescent="0.3">
      <c r="A11671" s="20" t="s">
        <v>39203</v>
      </c>
      <c r="B11671" s="20" t="s">
        <v>5185</v>
      </c>
      <c r="C11671" s="20" t="s">
        <v>39202</v>
      </c>
      <c r="D11671" s="20" t="s">
        <v>39204</v>
      </c>
      <c r="E11671" s="16">
        <v>10</v>
      </c>
      <c r="F11671" s="21">
        <v>44719</v>
      </c>
    </row>
    <row r="11672" spans="1:6" ht="18.75" x14ac:dyDescent="0.3">
      <c r="A11672" s="20" t="s">
        <v>39206</v>
      </c>
      <c r="B11672" s="20" t="s">
        <v>5185</v>
      </c>
      <c r="C11672" s="20" t="s">
        <v>39205</v>
      </c>
      <c r="D11672" s="20" t="s">
        <v>39207</v>
      </c>
      <c r="E11672" s="16">
        <v>12.577199999999999</v>
      </c>
      <c r="F11672" s="21">
        <v>44761</v>
      </c>
    </row>
    <row r="11673" spans="1:6" ht="18.75" x14ac:dyDescent="0.3">
      <c r="A11673" s="20" t="s">
        <v>39209</v>
      </c>
      <c r="B11673" s="20" t="s">
        <v>5185</v>
      </c>
      <c r="C11673" s="20" t="s">
        <v>39208</v>
      </c>
      <c r="D11673" s="20" t="s">
        <v>39210</v>
      </c>
      <c r="E11673" s="16">
        <v>12.442</v>
      </c>
      <c r="F11673" s="21">
        <v>44761</v>
      </c>
    </row>
    <row r="11674" spans="1:6" ht="18.75" x14ac:dyDescent="0.3">
      <c r="A11674" s="20" t="s">
        <v>39212</v>
      </c>
      <c r="B11674" s="20" t="s">
        <v>5185</v>
      </c>
      <c r="C11674" s="20" t="s">
        <v>39211</v>
      </c>
      <c r="D11674" s="20" t="s">
        <v>39213</v>
      </c>
      <c r="E11674" s="16">
        <v>10</v>
      </c>
      <c r="F11674" s="21">
        <v>44761</v>
      </c>
    </row>
    <row r="11675" spans="1:6" ht="18.75" x14ac:dyDescent="0.3">
      <c r="A11675" s="20" t="s">
        <v>39215</v>
      </c>
      <c r="B11675" s="20" t="s">
        <v>5185</v>
      </c>
      <c r="C11675" s="20" t="s">
        <v>39214</v>
      </c>
      <c r="D11675" s="20" t="s">
        <v>39216</v>
      </c>
      <c r="E11675" s="16">
        <v>10</v>
      </c>
      <c r="F11675" s="21">
        <v>44761</v>
      </c>
    </row>
    <row r="11676" spans="1:6" ht="18.75" x14ac:dyDescent="0.3">
      <c r="A11676" s="20" t="s">
        <v>39218</v>
      </c>
      <c r="B11676" s="20" t="s">
        <v>5185</v>
      </c>
      <c r="C11676" s="20" t="s">
        <v>39217</v>
      </c>
      <c r="D11676" s="20" t="s">
        <v>39219</v>
      </c>
      <c r="E11676" s="16">
        <v>10</v>
      </c>
      <c r="F11676" s="21">
        <v>44761</v>
      </c>
    </row>
    <row r="11677" spans="1:6" ht="18.75" x14ac:dyDescent="0.3">
      <c r="A11677" s="20" t="s">
        <v>39221</v>
      </c>
      <c r="B11677" s="20" t="s">
        <v>5185</v>
      </c>
      <c r="C11677" s="20" t="s">
        <v>39220</v>
      </c>
      <c r="D11677" s="20" t="s">
        <v>39222</v>
      </c>
      <c r="E11677" s="16">
        <v>10</v>
      </c>
      <c r="F11677" s="21">
        <v>44761</v>
      </c>
    </row>
    <row r="11678" spans="1:6" ht="18.75" x14ac:dyDescent="0.3">
      <c r="A11678" s="20" t="s">
        <v>39224</v>
      </c>
      <c r="B11678" s="20" t="s">
        <v>5185</v>
      </c>
      <c r="C11678" s="20" t="s">
        <v>39223</v>
      </c>
      <c r="D11678" s="20" t="s">
        <v>39225</v>
      </c>
      <c r="E11678" s="16">
        <v>10</v>
      </c>
      <c r="F11678" s="21">
        <v>44761</v>
      </c>
    </row>
    <row r="11679" spans="1:6" ht="18.75" x14ac:dyDescent="0.3">
      <c r="A11679" s="20" t="s">
        <v>39227</v>
      </c>
      <c r="B11679" s="20" t="s">
        <v>5185</v>
      </c>
      <c r="C11679" s="20" t="s">
        <v>39226</v>
      </c>
      <c r="D11679" s="20" t="s">
        <v>39228</v>
      </c>
      <c r="E11679" s="16">
        <v>10</v>
      </c>
      <c r="F11679" s="21">
        <v>44761</v>
      </c>
    </row>
    <row r="11680" spans="1:6" ht="18.75" x14ac:dyDescent="0.3">
      <c r="A11680" s="20" t="s">
        <v>39230</v>
      </c>
      <c r="B11680" s="20" t="s">
        <v>5185</v>
      </c>
      <c r="C11680" s="20" t="s">
        <v>39229</v>
      </c>
      <c r="D11680" s="20" t="s">
        <v>39231</v>
      </c>
      <c r="E11680" s="16">
        <v>10</v>
      </c>
      <c r="F11680" s="21">
        <v>44761</v>
      </c>
    </row>
    <row r="11681" spans="1:6" ht="18.75" x14ac:dyDescent="0.3">
      <c r="A11681" s="20" t="s">
        <v>39233</v>
      </c>
      <c r="B11681" s="20" t="s">
        <v>5185</v>
      </c>
      <c r="C11681" s="20" t="s">
        <v>39232</v>
      </c>
      <c r="D11681" s="20" t="s">
        <v>39234</v>
      </c>
      <c r="E11681" s="16">
        <v>12.507199999999999</v>
      </c>
      <c r="F11681" s="21">
        <v>44761</v>
      </c>
    </row>
    <row r="11682" spans="1:6" ht="18.75" x14ac:dyDescent="0.3">
      <c r="A11682" s="20" t="s">
        <v>39236</v>
      </c>
      <c r="B11682" s="20" t="s">
        <v>5185</v>
      </c>
      <c r="C11682" s="20" t="s">
        <v>39235</v>
      </c>
      <c r="D11682" s="20" t="s">
        <v>39237</v>
      </c>
      <c r="E11682" s="16">
        <v>12.3749</v>
      </c>
      <c r="F11682" s="21">
        <v>44761</v>
      </c>
    </row>
    <row r="11683" spans="1:6" ht="18.75" x14ac:dyDescent="0.3">
      <c r="A11683" s="20" t="s">
        <v>39239</v>
      </c>
      <c r="B11683" s="20" t="s">
        <v>5185</v>
      </c>
      <c r="C11683" s="20" t="s">
        <v>39238</v>
      </c>
      <c r="D11683" s="20" t="s">
        <v>39240</v>
      </c>
      <c r="E11683" s="16">
        <v>10</v>
      </c>
      <c r="F11683" s="21">
        <v>44761</v>
      </c>
    </row>
    <row r="11684" spans="1:6" ht="18.75" x14ac:dyDescent="0.3">
      <c r="A11684" s="20" t="s">
        <v>39242</v>
      </c>
      <c r="B11684" s="20" t="s">
        <v>5185</v>
      </c>
      <c r="C11684" s="20" t="s">
        <v>39241</v>
      </c>
      <c r="D11684" s="20" t="s">
        <v>39243</v>
      </c>
      <c r="E11684" s="16">
        <v>10</v>
      </c>
      <c r="F11684" s="21">
        <v>44761</v>
      </c>
    </row>
    <row r="11685" spans="1:6" ht="18.75" x14ac:dyDescent="0.3">
      <c r="A11685" s="20" t="s">
        <v>39245</v>
      </c>
      <c r="B11685" s="20" t="s">
        <v>5185</v>
      </c>
      <c r="C11685" s="20" t="s">
        <v>39244</v>
      </c>
      <c r="D11685" s="20" t="s">
        <v>39246</v>
      </c>
      <c r="E11685" s="16">
        <v>10</v>
      </c>
      <c r="F11685" s="21">
        <v>44761</v>
      </c>
    </row>
    <row r="11686" spans="1:6" ht="18.75" x14ac:dyDescent="0.3">
      <c r="A11686" s="20" t="s">
        <v>39248</v>
      </c>
      <c r="B11686" s="20" t="s">
        <v>5185</v>
      </c>
      <c r="C11686" s="20" t="s">
        <v>39247</v>
      </c>
      <c r="D11686" s="20" t="s">
        <v>39249</v>
      </c>
      <c r="E11686" s="16">
        <v>10</v>
      </c>
      <c r="F11686" s="21">
        <v>44761</v>
      </c>
    </row>
    <row r="11687" spans="1:6" ht="18.75" x14ac:dyDescent="0.3">
      <c r="A11687" s="20" t="s">
        <v>39251</v>
      </c>
      <c r="B11687" s="20" t="s">
        <v>5185</v>
      </c>
      <c r="C11687" s="20" t="s">
        <v>39250</v>
      </c>
      <c r="D11687" s="20" t="s">
        <v>39252</v>
      </c>
      <c r="E11687" s="16">
        <v>10</v>
      </c>
      <c r="F11687" s="21">
        <v>44761</v>
      </c>
    </row>
    <row r="11688" spans="1:6" ht="18.75" x14ac:dyDescent="0.3">
      <c r="A11688" s="20" t="s">
        <v>39254</v>
      </c>
      <c r="B11688" s="20" t="s">
        <v>5185</v>
      </c>
      <c r="C11688" s="20" t="s">
        <v>39253</v>
      </c>
      <c r="D11688" s="20" t="s">
        <v>39255</v>
      </c>
      <c r="E11688" s="16">
        <v>10.0001</v>
      </c>
      <c r="F11688" s="21">
        <v>44761</v>
      </c>
    </row>
    <row r="11689" spans="1:6" ht="18.75" x14ac:dyDescent="0.3">
      <c r="A11689" s="20" t="s">
        <v>39257</v>
      </c>
      <c r="B11689" s="20" t="s">
        <v>5185</v>
      </c>
      <c r="C11689" s="20" t="s">
        <v>39256</v>
      </c>
      <c r="D11689" s="20" t="s">
        <v>39258</v>
      </c>
      <c r="E11689" s="16">
        <v>10</v>
      </c>
      <c r="F11689" s="21">
        <v>44761</v>
      </c>
    </row>
    <row r="11690" spans="1:6" ht="18.75" x14ac:dyDescent="0.3">
      <c r="A11690" s="20" t="s">
        <v>39260</v>
      </c>
      <c r="B11690" s="20" t="s">
        <v>5185</v>
      </c>
      <c r="C11690" s="20" t="s">
        <v>39259</v>
      </c>
      <c r="D11690" s="20" t="s">
        <v>39261</v>
      </c>
      <c r="E11690" s="16">
        <v>12.174200000000001</v>
      </c>
      <c r="F11690" s="21">
        <v>45041</v>
      </c>
    </row>
    <row r="11691" spans="1:6" ht="18.75" x14ac:dyDescent="0.3">
      <c r="A11691" s="20" t="s">
        <v>39263</v>
      </c>
      <c r="B11691" s="20" t="s">
        <v>5185</v>
      </c>
      <c r="C11691" s="20" t="s">
        <v>39262</v>
      </c>
      <c r="D11691" s="20" t="s">
        <v>39264</v>
      </c>
      <c r="E11691" s="16">
        <v>12.0764</v>
      </c>
      <c r="F11691" s="21">
        <v>45041</v>
      </c>
    </row>
    <row r="11692" spans="1:6" ht="18.75" x14ac:dyDescent="0.3">
      <c r="A11692" s="20" t="s">
        <v>39266</v>
      </c>
      <c r="B11692" s="20" t="s">
        <v>5185</v>
      </c>
      <c r="C11692" s="20" t="s">
        <v>39265</v>
      </c>
      <c r="D11692" s="20" t="s">
        <v>39267</v>
      </c>
      <c r="E11692" s="16">
        <v>10.3742</v>
      </c>
      <c r="F11692" s="21">
        <v>45041</v>
      </c>
    </row>
    <row r="11693" spans="1:6" ht="18.75" x14ac:dyDescent="0.3">
      <c r="A11693" s="20" t="s">
        <v>39269</v>
      </c>
      <c r="B11693" s="20" t="s">
        <v>5185</v>
      </c>
      <c r="C11693" s="20" t="s">
        <v>39268</v>
      </c>
      <c r="D11693" s="20" t="s">
        <v>39270</v>
      </c>
      <c r="E11693" s="16">
        <v>10</v>
      </c>
      <c r="F11693" s="21">
        <v>45041</v>
      </c>
    </row>
    <row r="11694" spans="1:6" ht="18.75" x14ac:dyDescent="0.3">
      <c r="A11694" s="20" t="s">
        <v>39272</v>
      </c>
      <c r="B11694" s="20" t="s">
        <v>5185</v>
      </c>
      <c r="C11694" s="20" t="s">
        <v>39271</v>
      </c>
      <c r="D11694" s="20" t="s">
        <v>39273</v>
      </c>
      <c r="E11694" s="16">
        <v>10</v>
      </c>
      <c r="F11694" s="21">
        <v>45041</v>
      </c>
    </row>
    <row r="11695" spans="1:6" ht="18.75" x14ac:dyDescent="0.3">
      <c r="A11695" s="20" t="s">
        <v>39275</v>
      </c>
      <c r="B11695" s="20" t="s">
        <v>5185</v>
      </c>
      <c r="C11695" s="20" t="s">
        <v>39274</v>
      </c>
      <c r="D11695" s="20" t="s">
        <v>39276</v>
      </c>
      <c r="E11695" s="16">
        <v>10.618600000000001</v>
      </c>
      <c r="F11695" s="21">
        <v>45041</v>
      </c>
    </row>
    <row r="11696" spans="1:6" ht="18.75" x14ac:dyDescent="0.3">
      <c r="A11696" s="20" t="s">
        <v>39278</v>
      </c>
      <c r="B11696" s="20" t="s">
        <v>5185</v>
      </c>
      <c r="C11696" s="20" t="s">
        <v>39277</v>
      </c>
      <c r="D11696" s="20" t="s">
        <v>39279</v>
      </c>
      <c r="E11696" s="16">
        <v>10.377700000000001</v>
      </c>
      <c r="F11696" s="21">
        <v>45041</v>
      </c>
    </row>
    <row r="11697" spans="1:6" ht="18.75" x14ac:dyDescent="0.3">
      <c r="A11697" s="20" t="s">
        <v>39281</v>
      </c>
      <c r="B11697" s="20" t="s">
        <v>5185</v>
      </c>
      <c r="C11697" s="20" t="s">
        <v>39280</v>
      </c>
      <c r="D11697" s="20" t="s">
        <v>39282</v>
      </c>
      <c r="E11697" s="16">
        <v>10</v>
      </c>
      <c r="F11697" s="21">
        <v>45041</v>
      </c>
    </row>
    <row r="11698" spans="1:6" ht="18.75" x14ac:dyDescent="0.3">
      <c r="A11698" s="20" t="s">
        <v>39284</v>
      </c>
      <c r="B11698" s="20" t="s">
        <v>5185</v>
      </c>
      <c r="C11698" s="20" t="s">
        <v>39283</v>
      </c>
      <c r="D11698" s="20" t="s">
        <v>39285</v>
      </c>
      <c r="E11698" s="16">
        <v>10.592599999999999</v>
      </c>
      <c r="F11698" s="21">
        <v>45041</v>
      </c>
    </row>
    <row r="11699" spans="1:6" ht="18.75" x14ac:dyDescent="0.3">
      <c r="A11699" s="20" t="s">
        <v>39287</v>
      </c>
      <c r="B11699" s="20" t="s">
        <v>5185</v>
      </c>
      <c r="C11699" s="20" t="s">
        <v>39286</v>
      </c>
      <c r="D11699" s="20" t="s">
        <v>39288</v>
      </c>
      <c r="E11699" s="16">
        <v>10</v>
      </c>
      <c r="F11699" s="21">
        <v>43949</v>
      </c>
    </row>
    <row r="11700" spans="1:6" ht="18.75" x14ac:dyDescent="0.3">
      <c r="A11700" s="20" t="s">
        <v>39290</v>
      </c>
      <c r="B11700" s="20" t="s">
        <v>5185</v>
      </c>
      <c r="C11700" s="20" t="s">
        <v>39289</v>
      </c>
      <c r="D11700" s="20" t="s">
        <v>39291</v>
      </c>
      <c r="E11700" s="16">
        <v>12.380800000000001</v>
      </c>
      <c r="F11700" s="21">
        <v>43949</v>
      </c>
    </row>
    <row r="11701" spans="1:6" ht="18.75" x14ac:dyDescent="0.3">
      <c r="A11701" s="20" t="s">
        <v>39293</v>
      </c>
      <c r="B11701" s="20" t="s">
        <v>5185</v>
      </c>
      <c r="C11701" s="20" t="s">
        <v>39292</v>
      </c>
      <c r="D11701" s="20" t="s">
        <v>39294</v>
      </c>
      <c r="E11701" s="16">
        <v>10</v>
      </c>
      <c r="F11701" s="21">
        <v>43949</v>
      </c>
    </row>
    <row r="11702" spans="1:6" ht="18.75" x14ac:dyDescent="0.3">
      <c r="A11702" s="20" t="s">
        <v>39296</v>
      </c>
      <c r="B11702" s="20" t="s">
        <v>5185</v>
      </c>
      <c r="C11702" s="20" t="s">
        <v>39295</v>
      </c>
      <c r="D11702" s="20" t="s">
        <v>39297</v>
      </c>
      <c r="E11702" s="16">
        <v>10</v>
      </c>
      <c r="F11702" s="21">
        <v>43949</v>
      </c>
    </row>
    <row r="11703" spans="1:6" ht="18.75" x14ac:dyDescent="0.3">
      <c r="A11703" s="20" t="s">
        <v>39299</v>
      </c>
      <c r="B11703" s="20" t="s">
        <v>5185</v>
      </c>
      <c r="C11703" s="20" t="s">
        <v>39298</v>
      </c>
      <c r="D11703" s="20" t="s">
        <v>39300</v>
      </c>
      <c r="E11703" s="16">
        <v>10</v>
      </c>
      <c r="F11703" s="21">
        <v>43949</v>
      </c>
    </row>
    <row r="11704" spans="1:6" ht="18.75" x14ac:dyDescent="0.3">
      <c r="A11704" s="20" t="s">
        <v>39302</v>
      </c>
      <c r="B11704" s="20" t="s">
        <v>5185</v>
      </c>
      <c r="C11704" s="20" t="s">
        <v>39301</v>
      </c>
      <c r="D11704" s="20" t="s">
        <v>39303</v>
      </c>
      <c r="E11704" s="16">
        <v>10</v>
      </c>
      <c r="F11704" s="21">
        <v>43949</v>
      </c>
    </row>
    <row r="11705" spans="1:6" ht="18.75" x14ac:dyDescent="0.3">
      <c r="A11705" s="20" t="s">
        <v>39305</v>
      </c>
      <c r="B11705" s="20" t="s">
        <v>5185</v>
      </c>
      <c r="C11705" s="20" t="s">
        <v>39304</v>
      </c>
      <c r="D11705" s="20" t="s">
        <v>39306</v>
      </c>
      <c r="E11705" s="16">
        <v>12.2577</v>
      </c>
      <c r="F11705" s="21">
        <v>43949</v>
      </c>
    </row>
    <row r="11706" spans="1:6" ht="18.75" x14ac:dyDescent="0.3">
      <c r="A11706" s="20" t="s">
        <v>39308</v>
      </c>
      <c r="B11706" s="20" t="s">
        <v>5185</v>
      </c>
      <c r="C11706" s="20" t="s">
        <v>39307</v>
      </c>
      <c r="D11706" s="20" t="s">
        <v>39309</v>
      </c>
      <c r="E11706" s="16">
        <v>10</v>
      </c>
      <c r="F11706" s="21">
        <v>43949</v>
      </c>
    </row>
    <row r="11707" spans="1:6" ht="18.75" x14ac:dyDescent="0.3">
      <c r="A11707" s="20" t="s">
        <v>39311</v>
      </c>
      <c r="B11707" s="20" t="s">
        <v>5185</v>
      </c>
      <c r="C11707" s="20" t="s">
        <v>39310</v>
      </c>
      <c r="D11707" s="20" t="s">
        <v>39312</v>
      </c>
      <c r="E11707" s="16">
        <v>10</v>
      </c>
      <c r="F11707" s="21">
        <v>43949</v>
      </c>
    </row>
    <row r="11708" spans="1:6" ht="18.75" x14ac:dyDescent="0.3">
      <c r="A11708" s="20" t="s">
        <v>39314</v>
      </c>
      <c r="B11708" s="20" t="s">
        <v>5185</v>
      </c>
      <c r="C11708" s="20" t="s">
        <v>39313</v>
      </c>
      <c r="D11708" s="20" t="s">
        <v>39315</v>
      </c>
      <c r="E11708" s="16">
        <v>10</v>
      </c>
      <c r="F11708" s="21">
        <v>43949</v>
      </c>
    </row>
    <row r="11709" spans="1:6" ht="18.75" x14ac:dyDescent="0.3">
      <c r="A11709" s="20" t="s">
        <v>39317</v>
      </c>
      <c r="B11709" s="20" t="s">
        <v>5185</v>
      </c>
      <c r="C11709" s="20" t="s">
        <v>39316</v>
      </c>
      <c r="D11709" s="20" t="s">
        <v>39318</v>
      </c>
      <c r="E11709" s="16">
        <v>10</v>
      </c>
      <c r="F11709" s="21">
        <v>43949</v>
      </c>
    </row>
    <row r="11710" spans="1:6" ht="18.75" x14ac:dyDescent="0.3">
      <c r="A11710" s="20" t="s">
        <v>39320</v>
      </c>
      <c r="B11710" s="20" t="s">
        <v>5185</v>
      </c>
      <c r="C11710" s="20" t="s">
        <v>39319</v>
      </c>
      <c r="D11710" s="20" t="s">
        <v>39321</v>
      </c>
      <c r="E11710" s="16">
        <v>12.3658</v>
      </c>
      <c r="F11710" s="21">
        <v>43949</v>
      </c>
    </row>
    <row r="11711" spans="1:6" ht="18.75" x14ac:dyDescent="0.3">
      <c r="A11711" s="20" t="s">
        <v>39323</v>
      </c>
      <c r="B11711" s="20" t="s">
        <v>5185</v>
      </c>
      <c r="C11711" s="20" t="s">
        <v>39322</v>
      </c>
      <c r="D11711" s="20" t="s">
        <v>39324</v>
      </c>
      <c r="E11711" s="16">
        <v>10</v>
      </c>
      <c r="F11711" s="21">
        <v>43949</v>
      </c>
    </row>
    <row r="11712" spans="1:6" ht="18.75" x14ac:dyDescent="0.3">
      <c r="A11712" s="20" t="s">
        <v>39326</v>
      </c>
      <c r="B11712" s="20" t="s">
        <v>5185</v>
      </c>
      <c r="C11712" s="20" t="s">
        <v>39325</v>
      </c>
      <c r="D11712" s="20" t="s">
        <v>39327</v>
      </c>
      <c r="E11712" s="16">
        <v>10</v>
      </c>
      <c r="F11712" s="21">
        <v>43949</v>
      </c>
    </row>
    <row r="11713" spans="1:6" ht="18.75" x14ac:dyDescent="0.3">
      <c r="A11713" s="20" t="s">
        <v>39329</v>
      </c>
      <c r="B11713" s="20" t="s">
        <v>5185</v>
      </c>
      <c r="C11713" s="20" t="s">
        <v>39328</v>
      </c>
      <c r="D11713" s="20" t="s">
        <v>39330</v>
      </c>
      <c r="E11713" s="16">
        <v>10</v>
      </c>
      <c r="F11713" s="21">
        <v>43949</v>
      </c>
    </row>
    <row r="11714" spans="1:6" ht="18.75" x14ac:dyDescent="0.3">
      <c r="A11714" s="20" t="s">
        <v>39332</v>
      </c>
      <c r="B11714" s="20" t="s">
        <v>5185</v>
      </c>
      <c r="C11714" s="20" t="s">
        <v>39331</v>
      </c>
      <c r="D11714" s="20" t="s">
        <v>39333</v>
      </c>
      <c r="E11714" s="16">
        <v>12.242800000000001</v>
      </c>
      <c r="F11714" s="21">
        <v>43949</v>
      </c>
    </row>
    <row r="11715" spans="1:6" ht="18.75" x14ac:dyDescent="0.3">
      <c r="A11715" s="20" t="s">
        <v>39335</v>
      </c>
      <c r="B11715" s="20" t="s">
        <v>5185</v>
      </c>
      <c r="C11715" s="20" t="s">
        <v>39334</v>
      </c>
      <c r="D11715" s="20" t="s">
        <v>39336</v>
      </c>
      <c r="E11715" s="16">
        <v>10</v>
      </c>
      <c r="F11715" s="21">
        <v>43949</v>
      </c>
    </row>
    <row r="11716" spans="1:6" ht="18.75" x14ac:dyDescent="0.3">
      <c r="A11716" s="20" t="s">
        <v>39338</v>
      </c>
      <c r="B11716" s="20" t="s">
        <v>5185</v>
      </c>
      <c r="C11716" s="20" t="s">
        <v>39337</v>
      </c>
      <c r="D11716" s="20" t="s">
        <v>39339</v>
      </c>
      <c r="E11716" s="16">
        <v>10</v>
      </c>
      <c r="F11716" s="21">
        <v>43949</v>
      </c>
    </row>
    <row r="11717" spans="1:6" ht="18.75" x14ac:dyDescent="0.3">
      <c r="A11717" s="20" t="s">
        <v>39341</v>
      </c>
      <c r="B11717" s="20" t="s">
        <v>5185</v>
      </c>
      <c r="C11717" s="20" t="s">
        <v>39340</v>
      </c>
      <c r="D11717" s="20" t="s">
        <v>39342</v>
      </c>
      <c r="E11717" s="16">
        <v>10</v>
      </c>
      <c r="F11717" s="21">
        <v>43949</v>
      </c>
    </row>
    <row r="11718" spans="1:6" ht="18.75" x14ac:dyDescent="0.3">
      <c r="A11718" s="20" t="s">
        <v>39344</v>
      </c>
      <c r="B11718" s="20" t="s">
        <v>5185</v>
      </c>
      <c r="C11718" s="20" t="s">
        <v>39343</v>
      </c>
      <c r="D11718" s="20" t="s">
        <v>39345</v>
      </c>
      <c r="E11718" s="16">
        <v>10</v>
      </c>
      <c r="F11718" s="21">
        <v>43949</v>
      </c>
    </row>
    <row r="11719" spans="1:6" ht="18.75" x14ac:dyDescent="0.3">
      <c r="A11719" s="20" t="s">
        <v>39347</v>
      </c>
      <c r="B11719" s="20" t="s">
        <v>5185</v>
      </c>
      <c r="C11719" s="20" t="s">
        <v>39346</v>
      </c>
      <c r="D11719" s="20" t="s">
        <v>39348</v>
      </c>
      <c r="E11719" s="16">
        <v>12.3598</v>
      </c>
      <c r="F11719" s="21">
        <v>43949</v>
      </c>
    </row>
    <row r="11720" spans="1:6" ht="18.75" x14ac:dyDescent="0.3">
      <c r="A11720" s="20" t="s">
        <v>39350</v>
      </c>
      <c r="B11720" s="20" t="s">
        <v>5185</v>
      </c>
      <c r="C11720" s="20" t="s">
        <v>39349</v>
      </c>
      <c r="D11720" s="20" t="s">
        <v>39351</v>
      </c>
      <c r="E11720" s="16">
        <v>10</v>
      </c>
      <c r="F11720" s="21">
        <v>43949</v>
      </c>
    </row>
    <row r="11721" spans="1:6" ht="18.75" x14ac:dyDescent="0.3">
      <c r="A11721" s="20" t="s">
        <v>39353</v>
      </c>
      <c r="B11721" s="20" t="s">
        <v>5185</v>
      </c>
      <c r="C11721" s="20" t="s">
        <v>39352</v>
      </c>
      <c r="D11721" s="20" t="s">
        <v>39354</v>
      </c>
      <c r="E11721" s="16">
        <v>10</v>
      </c>
      <c r="F11721" s="21">
        <v>43949</v>
      </c>
    </row>
    <row r="11722" spans="1:6" ht="18.75" x14ac:dyDescent="0.3">
      <c r="A11722" s="20" t="s">
        <v>39356</v>
      </c>
      <c r="B11722" s="20" t="s">
        <v>5185</v>
      </c>
      <c r="C11722" s="20" t="s">
        <v>39355</v>
      </c>
      <c r="D11722" s="20" t="s">
        <v>39357</v>
      </c>
      <c r="E11722" s="16">
        <v>10</v>
      </c>
      <c r="F11722" s="21">
        <v>43949</v>
      </c>
    </row>
    <row r="11723" spans="1:6" ht="18.75" x14ac:dyDescent="0.3">
      <c r="A11723" s="20" t="s">
        <v>39359</v>
      </c>
      <c r="B11723" s="20" t="s">
        <v>5185</v>
      </c>
      <c r="C11723" s="20" t="s">
        <v>39358</v>
      </c>
      <c r="D11723" s="20" t="s">
        <v>39360</v>
      </c>
      <c r="E11723" s="16">
        <v>10</v>
      </c>
      <c r="F11723" s="21">
        <v>43949</v>
      </c>
    </row>
    <row r="11724" spans="1:6" ht="18.75" x14ac:dyDescent="0.3">
      <c r="A11724" s="20" t="s">
        <v>39362</v>
      </c>
      <c r="B11724" s="20" t="s">
        <v>5185</v>
      </c>
      <c r="C11724" s="20" t="s">
        <v>39361</v>
      </c>
      <c r="D11724" s="20" t="s">
        <v>39363</v>
      </c>
      <c r="E11724" s="16">
        <v>12.2369</v>
      </c>
      <c r="F11724" s="21">
        <v>43949</v>
      </c>
    </row>
    <row r="11725" spans="1:6" ht="18.75" x14ac:dyDescent="0.3">
      <c r="A11725" s="20" t="s">
        <v>39365</v>
      </c>
      <c r="B11725" s="20" t="s">
        <v>5185</v>
      </c>
      <c r="C11725" s="20" t="s">
        <v>39364</v>
      </c>
      <c r="D11725" s="20" t="s">
        <v>39366</v>
      </c>
      <c r="E11725" s="16">
        <v>10</v>
      </c>
      <c r="F11725" s="21">
        <v>43949</v>
      </c>
    </row>
    <row r="11726" spans="1:6" ht="18.75" x14ac:dyDescent="0.3">
      <c r="A11726" s="20" t="s">
        <v>39368</v>
      </c>
      <c r="B11726" s="20" t="s">
        <v>5185</v>
      </c>
      <c r="C11726" s="20" t="s">
        <v>39367</v>
      </c>
      <c r="D11726" s="20" t="s">
        <v>39369</v>
      </c>
      <c r="E11726" s="16">
        <v>10</v>
      </c>
      <c r="F11726" s="21">
        <v>43949</v>
      </c>
    </row>
    <row r="11727" spans="1:6" ht="18.75" x14ac:dyDescent="0.3">
      <c r="A11727" s="20" t="s">
        <v>39371</v>
      </c>
      <c r="B11727" s="20" t="s">
        <v>5185</v>
      </c>
      <c r="C11727" s="20" t="s">
        <v>39370</v>
      </c>
      <c r="D11727" s="20" t="s">
        <v>39372</v>
      </c>
      <c r="E11727" s="16">
        <v>10</v>
      </c>
      <c r="F11727" s="21">
        <v>43949</v>
      </c>
    </row>
    <row r="11728" spans="1:6" ht="18.75" x14ac:dyDescent="0.3">
      <c r="A11728" s="20" t="s">
        <v>39374</v>
      </c>
      <c r="B11728" s="20" t="s">
        <v>5185</v>
      </c>
      <c r="C11728" s="20" t="s">
        <v>39373</v>
      </c>
      <c r="D11728" s="20" t="s">
        <v>39375</v>
      </c>
      <c r="E11728" s="16">
        <v>10</v>
      </c>
      <c r="F11728" s="21">
        <v>43949</v>
      </c>
    </row>
    <row r="11729" spans="1:6" ht="18.75" x14ac:dyDescent="0.3">
      <c r="A11729" s="20" t="s">
        <v>39377</v>
      </c>
      <c r="B11729" s="20" t="s">
        <v>5185</v>
      </c>
      <c r="C11729" s="20" t="s">
        <v>39376</v>
      </c>
      <c r="D11729" s="20" t="s">
        <v>39378</v>
      </c>
      <c r="E11729" s="16">
        <v>10</v>
      </c>
      <c r="F11729" s="21">
        <v>43949</v>
      </c>
    </row>
    <row r="11730" spans="1:6" ht="18.75" x14ac:dyDescent="0.3">
      <c r="A11730" s="20" t="s">
        <v>39380</v>
      </c>
      <c r="B11730" s="20" t="s">
        <v>5185</v>
      </c>
      <c r="C11730" s="20" t="s">
        <v>39379</v>
      </c>
      <c r="D11730" s="20" t="s">
        <v>39381</v>
      </c>
      <c r="E11730" s="16">
        <v>12.3522</v>
      </c>
      <c r="F11730" s="21">
        <v>43949</v>
      </c>
    </row>
    <row r="11731" spans="1:6" ht="18.75" x14ac:dyDescent="0.3">
      <c r="A11731" s="20" t="s">
        <v>39383</v>
      </c>
      <c r="B11731" s="20" t="s">
        <v>5185</v>
      </c>
      <c r="C11731" s="20" t="s">
        <v>39382</v>
      </c>
      <c r="D11731" s="20" t="s">
        <v>39384</v>
      </c>
      <c r="E11731" s="16">
        <v>10</v>
      </c>
      <c r="F11731" s="21">
        <v>43949</v>
      </c>
    </row>
    <row r="11732" spans="1:6" ht="18.75" x14ac:dyDescent="0.3">
      <c r="A11732" s="20" t="s">
        <v>39386</v>
      </c>
      <c r="B11732" s="20" t="s">
        <v>5185</v>
      </c>
      <c r="C11732" s="20" t="s">
        <v>39385</v>
      </c>
      <c r="D11732" s="20" t="s">
        <v>39387</v>
      </c>
      <c r="E11732" s="16">
        <v>10</v>
      </c>
      <c r="F11732" s="21">
        <v>43949</v>
      </c>
    </row>
    <row r="11733" spans="1:6" ht="18.75" x14ac:dyDescent="0.3">
      <c r="A11733" s="20" t="s">
        <v>39389</v>
      </c>
      <c r="B11733" s="20" t="s">
        <v>5185</v>
      </c>
      <c r="C11733" s="20" t="s">
        <v>39388</v>
      </c>
      <c r="D11733" s="20" t="s">
        <v>39390</v>
      </c>
      <c r="E11733" s="16">
        <v>12.2293</v>
      </c>
      <c r="F11733" s="21">
        <v>43949</v>
      </c>
    </row>
    <row r="11734" spans="1:6" ht="18.75" x14ac:dyDescent="0.3">
      <c r="A11734" s="20" t="s">
        <v>39392</v>
      </c>
      <c r="B11734" s="20" t="s">
        <v>5185</v>
      </c>
      <c r="C11734" s="20" t="s">
        <v>39391</v>
      </c>
      <c r="D11734" s="20" t="s">
        <v>39393</v>
      </c>
      <c r="E11734" s="16">
        <v>10</v>
      </c>
      <c r="F11734" s="21">
        <v>43949</v>
      </c>
    </row>
    <row r="11735" spans="1:6" ht="18.75" x14ac:dyDescent="0.3">
      <c r="A11735" s="20" t="s">
        <v>39395</v>
      </c>
      <c r="B11735" s="20" t="s">
        <v>5185</v>
      </c>
      <c r="C11735" s="20" t="s">
        <v>39394</v>
      </c>
      <c r="D11735" s="20" t="s">
        <v>39396</v>
      </c>
      <c r="E11735" s="16">
        <v>10</v>
      </c>
      <c r="F11735" s="21">
        <v>43949</v>
      </c>
    </row>
    <row r="11736" spans="1:6" ht="18.75" x14ac:dyDescent="0.3">
      <c r="A11736" s="20" t="s">
        <v>39398</v>
      </c>
      <c r="B11736" s="20" t="s">
        <v>5185</v>
      </c>
      <c r="C11736" s="20" t="s">
        <v>39397</v>
      </c>
      <c r="D11736" s="20" t="s">
        <v>39399</v>
      </c>
      <c r="E11736" s="16">
        <v>10</v>
      </c>
      <c r="F11736" s="21">
        <v>43984</v>
      </c>
    </row>
    <row r="11737" spans="1:6" ht="18.75" x14ac:dyDescent="0.3">
      <c r="A11737" s="20" t="s">
        <v>39401</v>
      </c>
      <c r="B11737" s="20" t="s">
        <v>5185</v>
      </c>
      <c r="C11737" s="20" t="s">
        <v>39400</v>
      </c>
      <c r="D11737" s="20" t="s">
        <v>39402</v>
      </c>
      <c r="E11737" s="16">
        <v>12.625999999999999</v>
      </c>
      <c r="F11737" s="21">
        <v>43984</v>
      </c>
    </row>
    <row r="11738" spans="1:6" ht="18.75" x14ac:dyDescent="0.3">
      <c r="A11738" s="20" t="s">
        <v>39404</v>
      </c>
      <c r="B11738" s="20" t="s">
        <v>5185</v>
      </c>
      <c r="C11738" s="20" t="s">
        <v>39403</v>
      </c>
      <c r="D11738" s="20" t="s">
        <v>39405</v>
      </c>
      <c r="E11738" s="16">
        <v>10</v>
      </c>
      <c r="F11738" s="21">
        <v>43984</v>
      </c>
    </row>
    <row r="11739" spans="1:6" ht="18.75" x14ac:dyDescent="0.3">
      <c r="A11739" s="20" t="s">
        <v>39407</v>
      </c>
      <c r="B11739" s="20" t="s">
        <v>5185</v>
      </c>
      <c r="C11739" s="20" t="s">
        <v>39406</v>
      </c>
      <c r="D11739" s="20" t="s">
        <v>39408</v>
      </c>
      <c r="E11739" s="16">
        <v>10</v>
      </c>
      <c r="F11739" s="21">
        <v>43984</v>
      </c>
    </row>
    <row r="11740" spans="1:6" ht="18.75" x14ac:dyDescent="0.3">
      <c r="A11740" s="20" t="s">
        <v>39410</v>
      </c>
      <c r="B11740" s="20" t="s">
        <v>5185</v>
      </c>
      <c r="C11740" s="20" t="s">
        <v>39409</v>
      </c>
      <c r="D11740" s="20" t="s">
        <v>39411</v>
      </c>
      <c r="E11740" s="16">
        <v>10</v>
      </c>
      <c r="F11740" s="21">
        <v>43984</v>
      </c>
    </row>
    <row r="11741" spans="1:6" ht="18.75" x14ac:dyDescent="0.3">
      <c r="A11741" s="20" t="s">
        <v>39413</v>
      </c>
      <c r="B11741" s="20" t="s">
        <v>5185</v>
      </c>
      <c r="C11741" s="20" t="s">
        <v>39412</v>
      </c>
      <c r="D11741" s="20" t="s">
        <v>39414</v>
      </c>
      <c r="E11741" s="16">
        <v>10</v>
      </c>
      <c r="F11741" s="21">
        <v>43984</v>
      </c>
    </row>
    <row r="11742" spans="1:6" ht="18.75" x14ac:dyDescent="0.3">
      <c r="A11742" s="20" t="s">
        <v>39416</v>
      </c>
      <c r="B11742" s="20" t="s">
        <v>5185</v>
      </c>
      <c r="C11742" s="20" t="s">
        <v>39415</v>
      </c>
      <c r="D11742" s="20" t="s">
        <v>39417</v>
      </c>
      <c r="E11742" s="16">
        <v>12.500299999999999</v>
      </c>
      <c r="F11742" s="21">
        <v>43984</v>
      </c>
    </row>
    <row r="11743" spans="1:6" ht="18.75" x14ac:dyDescent="0.3">
      <c r="A11743" s="20" t="s">
        <v>39419</v>
      </c>
      <c r="B11743" s="20" t="s">
        <v>5185</v>
      </c>
      <c r="C11743" s="20" t="s">
        <v>39418</v>
      </c>
      <c r="D11743" s="20" t="s">
        <v>39420</v>
      </c>
      <c r="E11743" s="16">
        <v>10</v>
      </c>
      <c r="F11743" s="21">
        <v>43984</v>
      </c>
    </row>
    <row r="11744" spans="1:6" ht="18.75" x14ac:dyDescent="0.3">
      <c r="A11744" s="20" t="s">
        <v>39422</v>
      </c>
      <c r="B11744" s="20" t="s">
        <v>5185</v>
      </c>
      <c r="C11744" s="20" t="s">
        <v>39421</v>
      </c>
      <c r="D11744" s="20" t="s">
        <v>39423</v>
      </c>
      <c r="E11744" s="16">
        <v>10</v>
      </c>
      <c r="F11744" s="21">
        <v>43984</v>
      </c>
    </row>
    <row r="11745" spans="1:6" ht="18.75" x14ac:dyDescent="0.3">
      <c r="A11745" s="20" t="s">
        <v>39425</v>
      </c>
      <c r="B11745" s="20" t="s">
        <v>5185</v>
      </c>
      <c r="C11745" s="20" t="s">
        <v>39424</v>
      </c>
      <c r="D11745" s="20" t="s">
        <v>39426</v>
      </c>
      <c r="E11745" s="16">
        <v>10</v>
      </c>
      <c r="F11745" s="21">
        <v>43984</v>
      </c>
    </row>
    <row r="11746" spans="1:6" ht="18.75" x14ac:dyDescent="0.3">
      <c r="A11746" s="20" t="s">
        <v>39428</v>
      </c>
      <c r="B11746" s="20" t="s">
        <v>5185</v>
      </c>
      <c r="C11746" s="20" t="s">
        <v>39427</v>
      </c>
      <c r="D11746" s="20" t="s">
        <v>39429</v>
      </c>
      <c r="E11746" s="16">
        <v>10</v>
      </c>
      <c r="F11746" s="21">
        <v>43984</v>
      </c>
    </row>
    <row r="11747" spans="1:6" ht="18.75" x14ac:dyDescent="0.3">
      <c r="A11747" s="20" t="s">
        <v>39431</v>
      </c>
      <c r="B11747" s="20" t="s">
        <v>5185</v>
      </c>
      <c r="C11747" s="20" t="s">
        <v>39430</v>
      </c>
      <c r="D11747" s="20" t="s">
        <v>39432</v>
      </c>
      <c r="E11747" s="16">
        <v>12.348800000000001</v>
      </c>
      <c r="F11747" s="21">
        <v>43984</v>
      </c>
    </row>
    <row r="11748" spans="1:6" ht="18.75" x14ac:dyDescent="0.3">
      <c r="A11748" s="20" t="s">
        <v>39434</v>
      </c>
      <c r="B11748" s="20" t="s">
        <v>5185</v>
      </c>
      <c r="C11748" s="20" t="s">
        <v>39433</v>
      </c>
      <c r="D11748" s="20" t="s">
        <v>39435</v>
      </c>
      <c r="E11748" s="16">
        <v>10</v>
      </c>
      <c r="F11748" s="21">
        <v>43984</v>
      </c>
    </row>
    <row r="11749" spans="1:6" ht="18.75" x14ac:dyDescent="0.3">
      <c r="A11749" s="20" t="s">
        <v>39437</v>
      </c>
      <c r="B11749" s="20" t="s">
        <v>5185</v>
      </c>
      <c r="C11749" s="20" t="s">
        <v>39436</v>
      </c>
      <c r="D11749" s="20" t="s">
        <v>39438</v>
      </c>
      <c r="E11749" s="16">
        <v>10</v>
      </c>
      <c r="F11749" s="21">
        <v>43984</v>
      </c>
    </row>
    <row r="11750" spans="1:6" ht="18.75" x14ac:dyDescent="0.3">
      <c r="A11750" s="20" t="s">
        <v>39440</v>
      </c>
      <c r="B11750" s="20" t="s">
        <v>5185</v>
      </c>
      <c r="C11750" s="20" t="s">
        <v>39439</v>
      </c>
      <c r="D11750" s="20" t="s">
        <v>39441</v>
      </c>
      <c r="E11750" s="16">
        <v>10</v>
      </c>
      <c r="F11750" s="21">
        <v>43984</v>
      </c>
    </row>
    <row r="11751" spans="1:6" ht="18.75" x14ac:dyDescent="0.3">
      <c r="A11751" s="20" t="s">
        <v>39443</v>
      </c>
      <c r="B11751" s="20" t="s">
        <v>5185</v>
      </c>
      <c r="C11751" s="20" t="s">
        <v>39442</v>
      </c>
      <c r="D11751" s="20" t="s">
        <v>39444</v>
      </c>
      <c r="E11751" s="16">
        <v>10</v>
      </c>
      <c r="F11751" s="21">
        <v>43984</v>
      </c>
    </row>
    <row r="11752" spans="1:6" ht="18.75" x14ac:dyDescent="0.3">
      <c r="A11752" s="20" t="s">
        <v>39446</v>
      </c>
      <c r="B11752" s="20" t="s">
        <v>5185</v>
      </c>
      <c r="C11752" s="20" t="s">
        <v>39445</v>
      </c>
      <c r="D11752" s="20" t="s">
        <v>39447</v>
      </c>
      <c r="E11752" s="16">
        <v>12.225899999999999</v>
      </c>
      <c r="F11752" s="21">
        <v>43984</v>
      </c>
    </row>
    <row r="11753" spans="1:6" ht="18.75" x14ac:dyDescent="0.3">
      <c r="A11753" s="20" t="s">
        <v>39449</v>
      </c>
      <c r="B11753" s="20" t="s">
        <v>5185</v>
      </c>
      <c r="C11753" s="20" t="s">
        <v>39448</v>
      </c>
      <c r="D11753" s="20" t="s">
        <v>39450</v>
      </c>
      <c r="E11753" s="16">
        <v>10</v>
      </c>
      <c r="F11753" s="21">
        <v>43984</v>
      </c>
    </row>
    <row r="11754" spans="1:6" ht="18.75" x14ac:dyDescent="0.3">
      <c r="A11754" s="20" t="s">
        <v>39452</v>
      </c>
      <c r="B11754" s="20" t="s">
        <v>5185</v>
      </c>
      <c r="C11754" s="20" t="s">
        <v>39451</v>
      </c>
      <c r="D11754" s="20" t="s">
        <v>39453</v>
      </c>
      <c r="E11754" s="16">
        <v>10</v>
      </c>
      <c r="F11754" s="21">
        <v>43984</v>
      </c>
    </row>
    <row r="11755" spans="1:6" ht="18.75" x14ac:dyDescent="0.3">
      <c r="A11755" s="20" t="s">
        <v>39455</v>
      </c>
      <c r="B11755" s="20" t="s">
        <v>5185</v>
      </c>
      <c r="C11755" s="20" t="s">
        <v>39454</v>
      </c>
      <c r="D11755" s="20" t="s">
        <v>39456</v>
      </c>
      <c r="E11755" s="16">
        <v>10</v>
      </c>
      <c r="F11755" s="21">
        <v>43984</v>
      </c>
    </row>
    <row r="11756" spans="1:6" ht="18.75" x14ac:dyDescent="0.3">
      <c r="A11756" s="20" t="s">
        <v>39458</v>
      </c>
      <c r="B11756" s="20" t="s">
        <v>5185</v>
      </c>
      <c r="C11756" s="20" t="s">
        <v>39457</v>
      </c>
      <c r="D11756" s="20" t="s">
        <v>39459</v>
      </c>
      <c r="E11756" s="16">
        <v>12.3262</v>
      </c>
      <c r="F11756" s="21">
        <v>43984</v>
      </c>
    </row>
    <row r="11757" spans="1:6" ht="18.75" x14ac:dyDescent="0.3">
      <c r="A11757" s="20" t="s">
        <v>39461</v>
      </c>
      <c r="B11757" s="20" t="s">
        <v>5185</v>
      </c>
      <c r="C11757" s="20" t="s">
        <v>39460</v>
      </c>
      <c r="D11757" s="20" t="s">
        <v>39462</v>
      </c>
      <c r="E11757" s="16">
        <v>10.000400000000001</v>
      </c>
      <c r="F11757" s="21">
        <v>43984</v>
      </c>
    </row>
    <row r="11758" spans="1:6" ht="18.75" x14ac:dyDescent="0.3">
      <c r="A11758" s="20" t="s">
        <v>39464</v>
      </c>
      <c r="B11758" s="20" t="s">
        <v>5185</v>
      </c>
      <c r="C11758" s="20" t="s">
        <v>39463</v>
      </c>
      <c r="D11758" s="20" t="s">
        <v>39465</v>
      </c>
      <c r="E11758" s="16">
        <v>10</v>
      </c>
      <c r="F11758" s="21">
        <v>43984</v>
      </c>
    </row>
    <row r="11759" spans="1:6" ht="18.75" x14ac:dyDescent="0.3">
      <c r="A11759" s="20" t="s">
        <v>39467</v>
      </c>
      <c r="B11759" s="20" t="s">
        <v>5185</v>
      </c>
      <c r="C11759" s="20" t="s">
        <v>39466</v>
      </c>
      <c r="D11759" s="20" t="s">
        <v>39468</v>
      </c>
      <c r="E11759" s="16">
        <v>10</v>
      </c>
      <c r="F11759" s="21">
        <v>43984</v>
      </c>
    </row>
    <row r="11760" spans="1:6" ht="18.75" x14ac:dyDescent="0.3">
      <c r="A11760" s="20" t="s">
        <v>39470</v>
      </c>
      <c r="B11760" s="20" t="s">
        <v>5185</v>
      </c>
      <c r="C11760" s="20" t="s">
        <v>39469</v>
      </c>
      <c r="D11760" s="20" t="s">
        <v>39471</v>
      </c>
      <c r="E11760" s="16">
        <v>10</v>
      </c>
      <c r="F11760" s="21">
        <v>43984</v>
      </c>
    </row>
    <row r="11761" spans="1:6" ht="18.75" x14ac:dyDescent="0.3">
      <c r="A11761" s="20" t="s">
        <v>39473</v>
      </c>
      <c r="B11761" s="20" t="s">
        <v>5185</v>
      </c>
      <c r="C11761" s="20" t="s">
        <v>39472</v>
      </c>
      <c r="D11761" s="20" t="s">
        <v>39474</v>
      </c>
      <c r="E11761" s="16">
        <v>12.2034</v>
      </c>
      <c r="F11761" s="21">
        <v>43984</v>
      </c>
    </row>
    <row r="11762" spans="1:6" ht="18.75" x14ac:dyDescent="0.3">
      <c r="A11762" s="20" t="s">
        <v>39476</v>
      </c>
      <c r="B11762" s="20" t="s">
        <v>5185</v>
      </c>
      <c r="C11762" s="20" t="s">
        <v>39475</v>
      </c>
      <c r="D11762" s="20" t="s">
        <v>39477</v>
      </c>
      <c r="E11762" s="16">
        <v>10</v>
      </c>
      <c r="F11762" s="21">
        <v>43984</v>
      </c>
    </row>
    <row r="11763" spans="1:6" ht="18.75" x14ac:dyDescent="0.3">
      <c r="A11763" s="20" t="s">
        <v>39479</v>
      </c>
      <c r="B11763" s="20" t="s">
        <v>5185</v>
      </c>
      <c r="C11763" s="20" t="s">
        <v>39478</v>
      </c>
      <c r="D11763" s="20" t="s">
        <v>39480</v>
      </c>
      <c r="E11763" s="16">
        <v>10</v>
      </c>
      <c r="F11763" s="21">
        <v>43984</v>
      </c>
    </row>
    <row r="11764" spans="1:6" ht="18.75" x14ac:dyDescent="0.3">
      <c r="A11764" s="20" t="s">
        <v>39482</v>
      </c>
      <c r="B11764" s="20" t="s">
        <v>5185</v>
      </c>
      <c r="C11764" s="20" t="s">
        <v>39481</v>
      </c>
      <c r="D11764" s="20" t="s">
        <v>39483</v>
      </c>
      <c r="E11764" s="16">
        <v>10</v>
      </c>
      <c r="F11764" s="21">
        <v>44019</v>
      </c>
    </row>
    <row r="11765" spans="1:6" ht="18.75" x14ac:dyDescent="0.3">
      <c r="A11765" s="20" t="s">
        <v>39485</v>
      </c>
      <c r="B11765" s="20" t="s">
        <v>5185</v>
      </c>
      <c r="C11765" s="20" t="s">
        <v>39484</v>
      </c>
      <c r="D11765" s="20" t="s">
        <v>39486</v>
      </c>
      <c r="E11765" s="16">
        <v>10</v>
      </c>
      <c r="F11765" s="21">
        <v>44019</v>
      </c>
    </row>
    <row r="11766" spans="1:6" ht="18.75" x14ac:dyDescent="0.3">
      <c r="A11766" s="20" t="s">
        <v>39488</v>
      </c>
      <c r="B11766" s="20" t="s">
        <v>5185</v>
      </c>
      <c r="C11766" s="20" t="s">
        <v>39487</v>
      </c>
      <c r="D11766" s="20" t="s">
        <v>39489</v>
      </c>
      <c r="E11766" s="16">
        <v>12.3583</v>
      </c>
      <c r="F11766" s="21">
        <v>44019</v>
      </c>
    </row>
    <row r="11767" spans="1:6" ht="18.75" x14ac:dyDescent="0.3">
      <c r="A11767" s="20" t="s">
        <v>39491</v>
      </c>
      <c r="B11767" s="20" t="s">
        <v>5185</v>
      </c>
      <c r="C11767" s="20" t="s">
        <v>39490</v>
      </c>
      <c r="D11767" s="20" t="s">
        <v>39492</v>
      </c>
      <c r="E11767" s="16">
        <v>10</v>
      </c>
      <c r="F11767" s="21">
        <v>44019</v>
      </c>
    </row>
    <row r="11768" spans="1:6" ht="18.75" x14ac:dyDescent="0.3">
      <c r="A11768" s="20" t="s">
        <v>39494</v>
      </c>
      <c r="B11768" s="20" t="s">
        <v>5185</v>
      </c>
      <c r="C11768" s="20" t="s">
        <v>39493</v>
      </c>
      <c r="D11768" s="20" t="s">
        <v>39495</v>
      </c>
      <c r="E11768" s="16">
        <v>10</v>
      </c>
      <c r="F11768" s="21">
        <v>44019</v>
      </c>
    </row>
    <row r="11769" spans="1:6" ht="18.75" x14ac:dyDescent="0.3">
      <c r="A11769" s="20" t="s">
        <v>39497</v>
      </c>
      <c r="B11769" s="20" t="s">
        <v>5185</v>
      </c>
      <c r="C11769" s="20" t="s">
        <v>39496</v>
      </c>
      <c r="D11769" s="20" t="s">
        <v>39498</v>
      </c>
      <c r="E11769" s="16">
        <v>10</v>
      </c>
      <c r="F11769" s="21">
        <v>44019</v>
      </c>
    </row>
    <row r="11770" spans="1:6" ht="18.75" x14ac:dyDescent="0.3">
      <c r="A11770" s="20" t="s">
        <v>39500</v>
      </c>
      <c r="B11770" s="20" t="s">
        <v>5185</v>
      </c>
      <c r="C11770" s="20" t="s">
        <v>39499</v>
      </c>
      <c r="D11770" s="20" t="s">
        <v>39501</v>
      </c>
      <c r="E11770" s="16">
        <v>10</v>
      </c>
      <c r="F11770" s="21">
        <v>44019</v>
      </c>
    </row>
    <row r="11771" spans="1:6" ht="18.75" x14ac:dyDescent="0.3">
      <c r="A11771" s="20" t="s">
        <v>39503</v>
      </c>
      <c r="B11771" s="20" t="s">
        <v>5185</v>
      </c>
      <c r="C11771" s="20" t="s">
        <v>39502</v>
      </c>
      <c r="D11771" s="20" t="s">
        <v>39504</v>
      </c>
      <c r="E11771" s="16">
        <v>12.2354</v>
      </c>
      <c r="F11771" s="21">
        <v>44019</v>
      </c>
    </row>
    <row r="11772" spans="1:6" ht="18.75" x14ac:dyDescent="0.3">
      <c r="A11772" s="20" t="s">
        <v>39506</v>
      </c>
      <c r="B11772" s="20" t="s">
        <v>5185</v>
      </c>
      <c r="C11772" s="20" t="s">
        <v>39505</v>
      </c>
      <c r="D11772" s="20" t="s">
        <v>39507</v>
      </c>
      <c r="E11772" s="16">
        <v>10</v>
      </c>
      <c r="F11772" s="21">
        <v>44019</v>
      </c>
    </row>
    <row r="11773" spans="1:6" ht="18.75" x14ac:dyDescent="0.3">
      <c r="A11773" s="20" t="s">
        <v>39509</v>
      </c>
      <c r="B11773" s="20" t="s">
        <v>5185</v>
      </c>
      <c r="C11773" s="20" t="s">
        <v>39508</v>
      </c>
      <c r="D11773" s="20" t="s">
        <v>39510</v>
      </c>
      <c r="E11773" s="16">
        <v>10</v>
      </c>
      <c r="F11773" s="21">
        <v>44019</v>
      </c>
    </row>
    <row r="11774" spans="1:6" ht="18.75" x14ac:dyDescent="0.3">
      <c r="A11774" s="20" t="s">
        <v>39512</v>
      </c>
      <c r="B11774" s="20" t="s">
        <v>5185</v>
      </c>
      <c r="C11774" s="20" t="s">
        <v>39511</v>
      </c>
      <c r="D11774" s="20" t="s">
        <v>39513</v>
      </c>
      <c r="E11774" s="16">
        <v>10</v>
      </c>
      <c r="F11774" s="21">
        <v>44076</v>
      </c>
    </row>
    <row r="11775" spans="1:6" ht="18.75" x14ac:dyDescent="0.3">
      <c r="A11775" s="20" t="s">
        <v>39515</v>
      </c>
      <c r="B11775" s="20" t="s">
        <v>5185</v>
      </c>
      <c r="C11775" s="20" t="s">
        <v>39514</v>
      </c>
      <c r="D11775" s="20" t="s">
        <v>39516</v>
      </c>
      <c r="E11775" s="16">
        <v>11.7477</v>
      </c>
      <c r="F11775" s="21">
        <v>44076</v>
      </c>
    </row>
    <row r="11776" spans="1:6" ht="18.75" x14ac:dyDescent="0.3">
      <c r="A11776" s="20" t="s">
        <v>39518</v>
      </c>
      <c r="B11776" s="20" t="s">
        <v>5185</v>
      </c>
      <c r="C11776" s="20" t="s">
        <v>39517</v>
      </c>
      <c r="D11776" s="20" t="s">
        <v>39519</v>
      </c>
      <c r="E11776" s="16">
        <v>10</v>
      </c>
      <c r="F11776" s="21">
        <v>44076</v>
      </c>
    </row>
    <row r="11777" spans="1:6" ht="18.75" x14ac:dyDescent="0.3">
      <c r="A11777" s="20" t="s">
        <v>39521</v>
      </c>
      <c r="B11777" s="20" t="s">
        <v>5185</v>
      </c>
      <c r="C11777" s="20" t="s">
        <v>39520</v>
      </c>
      <c r="D11777" s="20" t="s">
        <v>39522</v>
      </c>
      <c r="E11777" s="16">
        <v>10</v>
      </c>
      <c r="F11777" s="21">
        <v>44076</v>
      </c>
    </row>
    <row r="11778" spans="1:6" ht="18.75" x14ac:dyDescent="0.3">
      <c r="A11778" s="20" t="s">
        <v>39524</v>
      </c>
      <c r="B11778" s="20" t="s">
        <v>5185</v>
      </c>
      <c r="C11778" s="20" t="s">
        <v>39523</v>
      </c>
      <c r="D11778" s="20" t="s">
        <v>39525</v>
      </c>
      <c r="E11778" s="16">
        <v>10</v>
      </c>
      <c r="F11778" s="21">
        <v>44076</v>
      </c>
    </row>
    <row r="11779" spans="1:6" ht="18.75" x14ac:dyDescent="0.3">
      <c r="A11779" s="20" t="s">
        <v>39527</v>
      </c>
      <c r="B11779" s="20" t="s">
        <v>5185</v>
      </c>
      <c r="C11779" s="20" t="s">
        <v>39526</v>
      </c>
      <c r="D11779" s="20" t="s">
        <v>39528</v>
      </c>
      <c r="E11779" s="16">
        <v>11.5387</v>
      </c>
      <c r="F11779" s="21">
        <v>44076</v>
      </c>
    </row>
    <row r="11780" spans="1:6" ht="18.75" x14ac:dyDescent="0.3">
      <c r="A11780" s="20" t="s">
        <v>39530</v>
      </c>
      <c r="B11780" s="20" t="s">
        <v>5185</v>
      </c>
      <c r="C11780" s="20" t="s">
        <v>39529</v>
      </c>
      <c r="D11780" s="20" t="s">
        <v>39531</v>
      </c>
      <c r="E11780" s="16">
        <v>10</v>
      </c>
      <c r="F11780" s="21">
        <v>44076</v>
      </c>
    </row>
    <row r="11781" spans="1:6" ht="18.75" x14ac:dyDescent="0.3">
      <c r="A11781" s="20" t="s">
        <v>39533</v>
      </c>
      <c r="B11781" s="20" t="s">
        <v>5185</v>
      </c>
      <c r="C11781" s="20" t="s">
        <v>39532</v>
      </c>
      <c r="D11781" s="20" t="s">
        <v>39534</v>
      </c>
      <c r="E11781" s="16">
        <v>10</v>
      </c>
      <c r="F11781" s="21">
        <v>44076</v>
      </c>
    </row>
    <row r="11782" spans="1:6" ht="18.75" x14ac:dyDescent="0.3">
      <c r="A11782" s="20" t="s">
        <v>39536</v>
      </c>
      <c r="B11782" s="20" t="s">
        <v>5185</v>
      </c>
      <c r="C11782" s="20" t="s">
        <v>39535</v>
      </c>
      <c r="D11782" s="20" t="s">
        <v>39537</v>
      </c>
      <c r="E11782" s="16">
        <v>10</v>
      </c>
      <c r="F11782" s="21">
        <v>44019</v>
      </c>
    </row>
    <row r="11783" spans="1:6" ht="18.75" x14ac:dyDescent="0.3">
      <c r="A11783" s="20" t="s">
        <v>39539</v>
      </c>
      <c r="B11783" s="20" t="s">
        <v>5185</v>
      </c>
      <c r="C11783" s="20" t="s">
        <v>39538</v>
      </c>
      <c r="D11783" s="20" t="s">
        <v>39540</v>
      </c>
      <c r="E11783" s="16">
        <v>12.306800000000001</v>
      </c>
      <c r="F11783" s="21">
        <v>44019</v>
      </c>
    </row>
    <row r="11784" spans="1:6" ht="18.75" x14ac:dyDescent="0.3">
      <c r="A11784" s="20" t="s">
        <v>39542</v>
      </c>
      <c r="B11784" s="20" t="s">
        <v>5185</v>
      </c>
      <c r="C11784" s="20" t="s">
        <v>39541</v>
      </c>
      <c r="D11784" s="20" t="s">
        <v>39543</v>
      </c>
      <c r="E11784" s="16">
        <v>10</v>
      </c>
      <c r="F11784" s="21">
        <v>44019</v>
      </c>
    </row>
    <row r="11785" spans="1:6" ht="18.75" x14ac:dyDescent="0.3">
      <c r="A11785" s="20" t="s">
        <v>39545</v>
      </c>
      <c r="B11785" s="20" t="s">
        <v>5185</v>
      </c>
      <c r="C11785" s="20" t="s">
        <v>39544</v>
      </c>
      <c r="D11785" s="20" t="s">
        <v>39546</v>
      </c>
      <c r="E11785" s="16">
        <v>10</v>
      </c>
      <c r="F11785" s="21">
        <v>44019</v>
      </c>
    </row>
    <row r="11786" spans="1:6" ht="18.75" x14ac:dyDescent="0.3">
      <c r="A11786" s="20" t="s">
        <v>39548</v>
      </c>
      <c r="B11786" s="20" t="s">
        <v>5185</v>
      </c>
      <c r="C11786" s="20" t="s">
        <v>39547</v>
      </c>
      <c r="D11786" s="20" t="s">
        <v>39549</v>
      </c>
      <c r="E11786" s="16">
        <v>10</v>
      </c>
      <c r="F11786" s="21">
        <v>44019</v>
      </c>
    </row>
    <row r="11787" spans="1:6" ht="18.75" x14ac:dyDescent="0.3">
      <c r="A11787" s="20" t="s">
        <v>39551</v>
      </c>
      <c r="B11787" s="20" t="s">
        <v>5185</v>
      </c>
      <c r="C11787" s="20" t="s">
        <v>39550</v>
      </c>
      <c r="D11787" s="20" t="s">
        <v>39552</v>
      </c>
      <c r="E11787" s="16">
        <v>12.1843</v>
      </c>
      <c r="F11787" s="21">
        <v>44019</v>
      </c>
    </row>
    <row r="11788" spans="1:6" ht="18.75" x14ac:dyDescent="0.3">
      <c r="A11788" s="20" t="s">
        <v>39554</v>
      </c>
      <c r="B11788" s="20" t="s">
        <v>5185</v>
      </c>
      <c r="C11788" s="20" t="s">
        <v>39553</v>
      </c>
      <c r="D11788" s="20" t="s">
        <v>39555</v>
      </c>
      <c r="E11788" s="16">
        <v>10</v>
      </c>
      <c r="F11788" s="21">
        <v>44019</v>
      </c>
    </row>
    <row r="11789" spans="1:6" ht="18.75" x14ac:dyDescent="0.3">
      <c r="A11789" s="20" t="s">
        <v>39557</v>
      </c>
      <c r="B11789" s="20" t="s">
        <v>5185</v>
      </c>
      <c r="C11789" s="20" t="s">
        <v>39556</v>
      </c>
      <c r="D11789" s="20" t="s">
        <v>39558</v>
      </c>
      <c r="E11789" s="16">
        <v>10</v>
      </c>
      <c r="F11789" s="21">
        <v>44019</v>
      </c>
    </row>
    <row r="11790" spans="1:6" ht="18.75" x14ac:dyDescent="0.3">
      <c r="A11790" s="20" t="s">
        <v>39560</v>
      </c>
      <c r="B11790" s="20" t="s">
        <v>5185</v>
      </c>
      <c r="C11790" s="20" t="s">
        <v>39559</v>
      </c>
      <c r="D11790" s="20" t="s">
        <v>39561</v>
      </c>
      <c r="E11790" s="16">
        <v>10</v>
      </c>
      <c r="F11790" s="21">
        <v>44054</v>
      </c>
    </row>
    <row r="11791" spans="1:6" ht="18.75" x14ac:dyDescent="0.3">
      <c r="A11791" s="20" t="s">
        <v>39563</v>
      </c>
      <c r="B11791" s="20" t="s">
        <v>5185</v>
      </c>
      <c r="C11791" s="20" t="s">
        <v>39562</v>
      </c>
      <c r="D11791" s="20" t="s">
        <v>39564</v>
      </c>
      <c r="E11791" s="16">
        <v>10</v>
      </c>
      <c r="F11791" s="21">
        <v>44054</v>
      </c>
    </row>
    <row r="11792" spans="1:6" ht="18.75" x14ac:dyDescent="0.3">
      <c r="A11792" s="20" t="s">
        <v>39566</v>
      </c>
      <c r="B11792" s="20" t="s">
        <v>5185</v>
      </c>
      <c r="C11792" s="20" t="s">
        <v>39565</v>
      </c>
      <c r="D11792" s="20" t="s">
        <v>39567</v>
      </c>
      <c r="E11792" s="16">
        <v>12.2803</v>
      </c>
      <c r="F11792" s="21">
        <v>44054</v>
      </c>
    </row>
    <row r="11793" spans="1:6" ht="18.75" x14ac:dyDescent="0.3">
      <c r="A11793" s="20" t="s">
        <v>39569</v>
      </c>
      <c r="B11793" s="20" t="s">
        <v>5185</v>
      </c>
      <c r="C11793" s="20" t="s">
        <v>39568</v>
      </c>
      <c r="D11793" s="20" t="s">
        <v>39570</v>
      </c>
      <c r="E11793" s="16">
        <v>10</v>
      </c>
      <c r="F11793" s="21">
        <v>44054</v>
      </c>
    </row>
    <row r="11794" spans="1:6" ht="18.75" x14ac:dyDescent="0.3">
      <c r="A11794" s="20" t="s">
        <v>39572</v>
      </c>
      <c r="B11794" s="20" t="s">
        <v>5185</v>
      </c>
      <c r="C11794" s="20" t="s">
        <v>39571</v>
      </c>
      <c r="D11794" s="20" t="s">
        <v>39573</v>
      </c>
      <c r="E11794" s="16">
        <v>10</v>
      </c>
      <c r="F11794" s="21">
        <v>44054</v>
      </c>
    </row>
    <row r="11795" spans="1:6" ht="18.75" x14ac:dyDescent="0.3">
      <c r="A11795" s="20" t="s">
        <v>39575</v>
      </c>
      <c r="B11795" s="20" t="s">
        <v>5185</v>
      </c>
      <c r="C11795" s="20" t="s">
        <v>39574</v>
      </c>
      <c r="D11795" s="20" t="s">
        <v>39576</v>
      </c>
      <c r="E11795" s="16">
        <v>12.158099999999999</v>
      </c>
      <c r="F11795" s="21">
        <v>44054</v>
      </c>
    </row>
    <row r="11796" spans="1:6" ht="18.75" x14ac:dyDescent="0.3">
      <c r="A11796" s="20" t="s">
        <v>39578</v>
      </c>
      <c r="B11796" s="20" t="s">
        <v>5185</v>
      </c>
      <c r="C11796" s="20" t="s">
        <v>39577</v>
      </c>
      <c r="D11796" s="20" t="s">
        <v>39579</v>
      </c>
      <c r="E11796" s="16">
        <v>10</v>
      </c>
      <c r="F11796" s="21">
        <v>44054</v>
      </c>
    </row>
    <row r="11797" spans="1:6" ht="18.75" x14ac:dyDescent="0.3">
      <c r="A11797" s="20" t="s">
        <v>39581</v>
      </c>
      <c r="B11797" s="20" t="s">
        <v>5185</v>
      </c>
      <c r="C11797" s="20" t="s">
        <v>39580</v>
      </c>
      <c r="D11797" s="20" t="s">
        <v>39582</v>
      </c>
      <c r="E11797" s="16">
        <v>10</v>
      </c>
      <c r="F11797" s="21">
        <v>44054</v>
      </c>
    </row>
    <row r="11798" spans="1:6" ht="18.75" x14ac:dyDescent="0.3">
      <c r="A11798" s="20" t="s">
        <v>39584</v>
      </c>
      <c r="B11798" s="20" t="s">
        <v>5185</v>
      </c>
      <c r="C11798" s="20" t="s">
        <v>39583</v>
      </c>
      <c r="D11798" s="20" t="s">
        <v>39585</v>
      </c>
      <c r="E11798" s="16">
        <v>10</v>
      </c>
      <c r="F11798" s="21">
        <v>44054</v>
      </c>
    </row>
    <row r="11799" spans="1:6" ht="18.75" x14ac:dyDescent="0.3">
      <c r="A11799" s="20" t="s">
        <v>39587</v>
      </c>
      <c r="B11799" s="20" t="s">
        <v>5185</v>
      </c>
      <c r="C11799" s="20" t="s">
        <v>39586</v>
      </c>
      <c r="D11799" s="20" t="s">
        <v>39588</v>
      </c>
      <c r="E11799" s="16">
        <v>10</v>
      </c>
      <c r="F11799" s="21">
        <v>44054</v>
      </c>
    </row>
    <row r="11800" spans="1:6" ht="18.75" x14ac:dyDescent="0.3">
      <c r="A11800" s="20" t="s">
        <v>39590</v>
      </c>
      <c r="B11800" s="20" t="s">
        <v>5185</v>
      </c>
      <c r="C11800" s="20" t="s">
        <v>39589</v>
      </c>
      <c r="D11800" s="20" t="s">
        <v>39591</v>
      </c>
      <c r="E11800" s="16">
        <v>10</v>
      </c>
      <c r="F11800" s="21">
        <v>44054</v>
      </c>
    </row>
    <row r="11801" spans="1:6" ht="18.75" x14ac:dyDescent="0.3">
      <c r="A11801" s="20" t="s">
        <v>39593</v>
      </c>
      <c r="B11801" s="20" t="s">
        <v>5185</v>
      </c>
      <c r="C11801" s="20" t="s">
        <v>39592</v>
      </c>
      <c r="D11801" s="20" t="s">
        <v>39594</v>
      </c>
      <c r="E11801" s="16">
        <v>10</v>
      </c>
      <c r="F11801" s="21">
        <v>44054</v>
      </c>
    </row>
    <row r="11802" spans="1:6" ht="18.75" x14ac:dyDescent="0.3">
      <c r="A11802" s="20" t="s">
        <v>39596</v>
      </c>
      <c r="B11802" s="20" t="s">
        <v>5185</v>
      </c>
      <c r="C11802" s="20" t="s">
        <v>39595</v>
      </c>
      <c r="D11802" s="20" t="s">
        <v>39597</v>
      </c>
      <c r="E11802" s="16">
        <v>10</v>
      </c>
      <c r="F11802" s="21">
        <v>44054</v>
      </c>
    </row>
    <row r="11803" spans="1:6" ht="18.75" x14ac:dyDescent="0.3">
      <c r="A11803" s="20" t="s">
        <v>39599</v>
      </c>
      <c r="B11803" s="20" t="s">
        <v>5185</v>
      </c>
      <c r="C11803" s="20" t="s">
        <v>39598</v>
      </c>
      <c r="D11803" s="20" t="s">
        <v>39600</v>
      </c>
      <c r="E11803" s="16">
        <v>10</v>
      </c>
      <c r="F11803" s="21">
        <v>44054</v>
      </c>
    </row>
    <row r="11804" spans="1:6" ht="18.75" x14ac:dyDescent="0.3">
      <c r="A11804" s="20" t="s">
        <v>39602</v>
      </c>
      <c r="B11804" s="20" t="s">
        <v>5185</v>
      </c>
      <c r="C11804" s="20" t="s">
        <v>39601</v>
      </c>
      <c r="D11804" s="20" t="s">
        <v>39603</v>
      </c>
      <c r="E11804" s="16">
        <v>12.2454</v>
      </c>
      <c r="F11804" s="21">
        <v>44054</v>
      </c>
    </row>
    <row r="11805" spans="1:6" ht="18.75" x14ac:dyDescent="0.3">
      <c r="A11805" s="20" t="s">
        <v>39605</v>
      </c>
      <c r="B11805" s="20" t="s">
        <v>5185</v>
      </c>
      <c r="C11805" s="20" t="s">
        <v>39604</v>
      </c>
      <c r="D11805" s="20" t="s">
        <v>39606</v>
      </c>
      <c r="E11805" s="16">
        <v>10</v>
      </c>
      <c r="F11805" s="21">
        <v>44054</v>
      </c>
    </row>
    <row r="11806" spans="1:6" ht="18.75" x14ac:dyDescent="0.3">
      <c r="A11806" s="20" t="s">
        <v>39608</v>
      </c>
      <c r="B11806" s="20" t="s">
        <v>5185</v>
      </c>
      <c r="C11806" s="20" t="s">
        <v>39607</v>
      </c>
      <c r="D11806" s="20" t="s">
        <v>39609</v>
      </c>
      <c r="E11806" s="16">
        <v>10</v>
      </c>
      <c r="F11806" s="21">
        <v>44054</v>
      </c>
    </row>
    <row r="11807" spans="1:6" ht="18.75" x14ac:dyDescent="0.3">
      <c r="A11807" s="20" t="s">
        <v>39611</v>
      </c>
      <c r="B11807" s="20" t="s">
        <v>5185</v>
      </c>
      <c r="C11807" s="20" t="s">
        <v>39610</v>
      </c>
      <c r="D11807" s="20" t="s">
        <v>39612</v>
      </c>
      <c r="E11807" s="16">
        <v>12.1235</v>
      </c>
      <c r="F11807" s="21">
        <v>44054</v>
      </c>
    </row>
    <row r="11808" spans="1:6" ht="18.75" x14ac:dyDescent="0.3">
      <c r="A11808" s="20" t="s">
        <v>39614</v>
      </c>
      <c r="B11808" s="20" t="s">
        <v>5185</v>
      </c>
      <c r="C11808" s="20" t="s">
        <v>39613</v>
      </c>
      <c r="D11808" s="20" t="s">
        <v>39615</v>
      </c>
      <c r="E11808" s="16">
        <v>10</v>
      </c>
      <c r="F11808" s="21">
        <v>44054</v>
      </c>
    </row>
    <row r="11809" spans="1:6" ht="18.75" x14ac:dyDescent="0.3">
      <c r="A11809" s="20" t="s">
        <v>39617</v>
      </c>
      <c r="B11809" s="20" t="s">
        <v>5185</v>
      </c>
      <c r="C11809" s="20" t="s">
        <v>39616</v>
      </c>
      <c r="D11809" s="20" t="s">
        <v>39618</v>
      </c>
      <c r="E11809" s="16">
        <v>10</v>
      </c>
      <c r="F11809" s="21">
        <v>44054</v>
      </c>
    </row>
    <row r="11810" spans="1:6" ht="18.75" x14ac:dyDescent="0.3">
      <c r="A11810" s="20" t="s">
        <v>39620</v>
      </c>
      <c r="B11810" s="20" t="s">
        <v>5185</v>
      </c>
      <c r="C11810" s="20" t="s">
        <v>39619</v>
      </c>
      <c r="D11810" s="20" t="s">
        <v>39621</v>
      </c>
      <c r="E11810" s="16">
        <v>10</v>
      </c>
      <c r="F11810" s="21">
        <v>44089</v>
      </c>
    </row>
    <row r="11811" spans="1:6" ht="18.75" x14ac:dyDescent="0.3">
      <c r="A11811" s="20" t="s">
        <v>39623</v>
      </c>
      <c r="B11811" s="20" t="s">
        <v>5185</v>
      </c>
      <c r="C11811" s="20" t="s">
        <v>39622</v>
      </c>
      <c r="D11811" s="20" t="s">
        <v>39624</v>
      </c>
      <c r="E11811" s="16">
        <v>10</v>
      </c>
      <c r="F11811" s="21">
        <v>44089</v>
      </c>
    </row>
    <row r="11812" spans="1:6" ht="18.75" x14ac:dyDescent="0.3">
      <c r="A11812" s="20" t="s">
        <v>39626</v>
      </c>
      <c r="B11812" s="20" t="s">
        <v>5185</v>
      </c>
      <c r="C11812" s="20" t="s">
        <v>39625</v>
      </c>
      <c r="D11812" s="20" t="s">
        <v>39627</v>
      </c>
      <c r="E11812" s="16">
        <v>11.3005</v>
      </c>
      <c r="F11812" s="21">
        <v>44089</v>
      </c>
    </row>
    <row r="11813" spans="1:6" ht="18.75" x14ac:dyDescent="0.3">
      <c r="A11813" s="20" t="s">
        <v>39629</v>
      </c>
      <c r="B11813" s="20" t="s">
        <v>5185</v>
      </c>
      <c r="C11813" s="20" t="s">
        <v>39628</v>
      </c>
      <c r="D11813" s="20" t="s">
        <v>39630</v>
      </c>
      <c r="E11813" s="16">
        <v>10</v>
      </c>
      <c r="F11813" s="21">
        <v>44089</v>
      </c>
    </row>
    <row r="11814" spans="1:6" ht="18.75" x14ac:dyDescent="0.3">
      <c r="A11814" s="20" t="s">
        <v>39632</v>
      </c>
      <c r="B11814" s="20" t="s">
        <v>5185</v>
      </c>
      <c r="C11814" s="20" t="s">
        <v>39631</v>
      </c>
      <c r="D11814" s="20" t="s">
        <v>39633</v>
      </c>
      <c r="E11814" s="16">
        <v>9.8832000000000004</v>
      </c>
      <c r="F11814" s="21">
        <v>44089</v>
      </c>
    </row>
    <row r="11815" spans="1:6" ht="18.75" x14ac:dyDescent="0.3">
      <c r="A11815" s="20" t="s">
        <v>39635</v>
      </c>
      <c r="B11815" s="20" t="s">
        <v>5185</v>
      </c>
      <c r="C11815" s="20" t="s">
        <v>39634</v>
      </c>
      <c r="D11815" s="20" t="s">
        <v>39636</v>
      </c>
      <c r="E11815" s="16">
        <v>10</v>
      </c>
      <c r="F11815" s="21">
        <v>44089</v>
      </c>
    </row>
    <row r="11816" spans="1:6" ht="18.75" x14ac:dyDescent="0.3">
      <c r="A11816" s="20" t="s">
        <v>39638</v>
      </c>
      <c r="B11816" s="20" t="s">
        <v>5185</v>
      </c>
      <c r="C11816" s="20" t="s">
        <v>39637</v>
      </c>
      <c r="D11816" s="20" t="s">
        <v>39639</v>
      </c>
      <c r="E11816" s="16">
        <v>10</v>
      </c>
      <c r="F11816" s="21">
        <v>44089</v>
      </c>
    </row>
    <row r="11817" spans="1:6" ht="18.75" x14ac:dyDescent="0.3">
      <c r="A11817" s="20" t="s">
        <v>39641</v>
      </c>
      <c r="B11817" s="20" t="s">
        <v>5185</v>
      </c>
      <c r="C11817" s="20" t="s">
        <v>39640</v>
      </c>
      <c r="D11817" s="20" t="s">
        <v>39642</v>
      </c>
      <c r="E11817" s="16">
        <v>11.187900000000001</v>
      </c>
      <c r="F11817" s="21">
        <v>44089</v>
      </c>
    </row>
    <row r="11818" spans="1:6" ht="18.75" x14ac:dyDescent="0.3">
      <c r="A11818" s="20" t="s">
        <v>39644</v>
      </c>
      <c r="B11818" s="20" t="s">
        <v>5185</v>
      </c>
      <c r="C11818" s="20" t="s">
        <v>39643</v>
      </c>
      <c r="D11818" s="20" t="s">
        <v>39645</v>
      </c>
      <c r="E11818" s="16">
        <v>10</v>
      </c>
      <c r="F11818" s="21">
        <v>44089</v>
      </c>
    </row>
    <row r="11819" spans="1:6" ht="18.75" x14ac:dyDescent="0.3">
      <c r="A11819" s="20" t="s">
        <v>39647</v>
      </c>
      <c r="B11819" s="20" t="s">
        <v>5185</v>
      </c>
      <c r="C11819" s="20" t="s">
        <v>39646</v>
      </c>
      <c r="D11819" s="20" t="s">
        <v>39648</v>
      </c>
      <c r="E11819" s="16">
        <v>9.8783999999999992</v>
      </c>
      <c r="F11819" s="21">
        <v>44089</v>
      </c>
    </row>
    <row r="11820" spans="1:6" ht="18.75" x14ac:dyDescent="0.3">
      <c r="A11820" s="20" t="s">
        <v>39650</v>
      </c>
      <c r="B11820" s="20" t="s">
        <v>5185</v>
      </c>
      <c r="C11820" s="20" t="s">
        <v>39649</v>
      </c>
      <c r="D11820" s="20" t="s">
        <v>39651</v>
      </c>
      <c r="E11820" s="16">
        <v>10</v>
      </c>
      <c r="F11820" s="21">
        <v>44089</v>
      </c>
    </row>
    <row r="11821" spans="1:6" ht="18.75" x14ac:dyDescent="0.3">
      <c r="A11821" s="20" t="s">
        <v>39653</v>
      </c>
      <c r="B11821" s="20" t="s">
        <v>5185</v>
      </c>
      <c r="C11821" s="20" t="s">
        <v>39652</v>
      </c>
      <c r="D11821" s="20" t="s">
        <v>39654</v>
      </c>
      <c r="E11821" s="16">
        <v>12.253500000000001</v>
      </c>
      <c r="F11821" s="21">
        <v>44089</v>
      </c>
    </row>
    <row r="11822" spans="1:6" ht="18.75" x14ac:dyDescent="0.3">
      <c r="A11822" s="20" t="s">
        <v>39656</v>
      </c>
      <c r="B11822" s="20" t="s">
        <v>5185</v>
      </c>
      <c r="C11822" s="20" t="s">
        <v>39655</v>
      </c>
      <c r="D11822" s="20" t="s">
        <v>39657</v>
      </c>
      <c r="E11822" s="16">
        <v>10</v>
      </c>
      <c r="F11822" s="21">
        <v>44089</v>
      </c>
    </row>
    <row r="11823" spans="1:6" ht="18.75" x14ac:dyDescent="0.3">
      <c r="A11823" s="20" t="s">
        <v>39659</v>
      </c>
      <c r="B11823" s="20" t="s">
        <v>5185</v>
      </c>
      <c r="C11823" s="20" t="s">
        <v>39658</v>
      </c>
      <c r="D11823" s="20" t="s">
        <v>39660</v>
      </c>
      <c r="E11823" s="16">
        <v>10</v>
      </c>
      <c r="F11823" s="21">
        <v>44089</v>
      </c>
    </row>
    <row r="11824" spans="1:6" ht="18.75" x14ac:dyDescent="0.3">
      <c r="A11824" s="20" t="s">
        <v>39662</v>
      </c>
      <c r="B11824" s="20" t="s">
        <v>5185</v>
      </c>
      <c r="C11824" s="20" t="s">
        <v>39661</v>
      </c>
      <c r="D11824" s="20" t="s">
        <v>39663</v>
      </c>
      <c r="E11824" s="16">
        <v>10</v>
      </c>
      <c r="F11824" s="21">
        <v>44089</v>
      </c>
    </row>
    <row r="11825" spans="1:6" ht="18.75" x14ac:dyDescent="0.3">
      <c r="A11825" s="20" t="s">
        <v>39665</v>
      </c>
      <c r="B11825" s="20" t="s">
        <v>5185</v>
      </c>
      <c r="C11825" s="20" t="s">
        <v>39664</v>
      </c>
      <c r="D11825" s="20" t="s">
        <v>39666</v>
      </c>
      <c r="E11825" s="16">
        <v>10</v>
      </c>
      <c r="F11825" s="21">
        <v>44089</v>
      </c>
    </row>
    <row r="11826" spans="1:6" ht="18.75" x14ac:dyDescent="0.3">
      <c r="A11826" s="20" t="s">
        <v>39668</v>
      </c>
      <c r="B11826" s="20" t="s">
        <v>5185</v>
      </c>
      <c r="C11826" s="20" t="s">
        <v>39667</v>
      </c>
      <c r="D11826" s="20" t="s">
        <v>39669</v>
      </c>
      <c r="E11826" s="16">
        <v>12.131600000000001</v>
      </c>
      <c r="F11826" s="21">
        <v>44089</v>
      </c>
    </row>
    <row r="11827" spans="1:6" ht="18.75" x14ac:dyDescent="0.3">
      <c r="A11827" s="20" t="s">
        <v>39671</v>
      </c>
      <c r="B11827" s="20" t="s">
        <v>5185</v>
      </c>
      <c r="C11827" s="20" t="s">
        <v>39670</v>
      </c>
      <c r="D11827" s="20" t="s">
        <v>39672</v>
      </c>
      <c r="E11827" s="16">
        <v>10</v>
      </c>
      <c r="F11827" s="21">
        <v>44089</v>
      </c>
    </row>
    <row r="11828" spans="1:6" ht="18.75" x14ac:dyDescent="0.3">
      <c r="A11828" s="20" t="s">
        <v>39674</v>
      </c>
      <c r="B11828" s="20" t="s">
        <v>5185</v>
      </c>
      <c r="C11828" s="20" t="s">
        <v>39673</v>
      </c>
      <c r="D11828" s="20" t="s">
        <v>39675</v>
      </c>
      <c r="E11828" s="16">
        <v>10</v>
      </c>
      <c r="F11828" s="21">
        <v>44089</v>
      </c>
    </row>
    <row r="11829" spans="1:6" ht="18.75" x14ac:dyDescent="0.3">
      <c r="A11829" s="20" t="s">
        <v>39677</v>
      </c>
      <c r="B11829" s="20" t="s">
        <v>5185</v>
      </c>
      <c r="C11829" s="20" t="s">
        <v>39676</v>
      </c>
      <c r="D11829" s="20" t="s">
        <v>39678</v>
      </c>
      <c r="E11829" s="16">
        <v>10</v>
      </c>
      <c r="F11829" s="21">
        <v>44354</v>
      </c>
    </row>
    <row r="11830" spans="1:6" ht="18.75" x14ac:dyDescent="0.3">
      <c r="A11830" s="20" t="s">
        <v>39680</v>
      </c>
      <c r="B11830" s="20" t="s">
        <v>5185</v>
      </c>
      <c r="C11830" s="20" t="s">
        <v>39679</v>
      </c>
      <c r="D11830" s="20" t="s">
        <v>39681</v>
      </c>
      <c r="E11830" s="16">
        <v>10</v>
      </c>
      <c r="F11830" s="21">
        <v>44354</v>
      </c>
    </row>
    <row r="11831" spans="1:6" ht="18.75" x14ac:dyDescent="0.3">
      <c r="A11831" s="20" t="s">
        <v>39683</v>
      </c>
      <c r="B11831" s="20" t="s">
        <v>5185</v>
      </c>
      <c r="C11831" s="20" t="s">
        <v>39682</v>
      </c>
      <c r="D11831" s="20" t="s">
        <v>39684</v>
      </c>
      <c r="E11831" s="16">
        <v>10</v>
      </c>
      <c r="F11831" s="21">
        <v>44354</v>
      </c>
    </row>
    <row r="11832" spans="1:6" ht="18.75" x14ac:dyDescent="0.3">
      <c r="A11832" s="20" t="s">
        <v>39686</v>
      </c>
      <c r="B11832" s="20" t="s">
        <v>5185</v>
      </c>
      <c r="C11832" s="20" t="s">
        <v>39685</v>
      </c>
      <c r="D11832" s="20" t="s">
        <v>39687</v>
      </c>
      <c r="E11832" s="16">
        <v>10</v>
      </c>
      <c r="F11832" s="21">
        <v>44354</v>
      </c>
    </row>
    <row r="11833" spans="1:6" ht="18.75" x14ac:dyDescent="0.3">
      <c r="A11833" s="20" t="s">
        <v>39689</v>
      </c>
      <c r="B11833" s="20" t="s">
        <v>5185</v>
      </c>
      <c r="C11833" s="20" t="s">
        <v>39688</v>
      </c>
      <c r="D11833" s="20" t="s">
        <v>39690</v>
      </c>
      <c r="E11833" s="16">
        <v>10</v>
      </c>
      <c r="F11833" s="21">
        <v>44354</v>
      </c>
    </row>
    <row r="11834" spans="1:6" ht="18.75" x14ac:dyDescent="0.3">
      <c r="A11834" s="20" t="s">
        <v>39692</v>
      </c>
      <c r="B11834" s="20" t="s">
        <v>5185</v>
      </c>
      <c r="C11834" s="20" t="s">
        <v>39691</v>
      </c>
      <c r="D11834" s="20" t="s">
        <v>39693</v>
      </c>
      <c r="E11834" s="16">
        <v>10</v>
      </c>
      <c r="F11834" s="21">
        <v>44354</v>
      </c>
    </row>
    <row r="11835" spans="1:6" ht="18.75" x14ac:dyDescent="0.3">
      <c r="A11835" s="20" t="s">
        <v>39695</v>
      </c>
      <c r="B11835" s="20" t="s">
        <v>5185</v>
      </c>
      <c r="C11835" s="20" t="s">
        <v>39694</v>
      </c>
      <c r="D11835" s="20" t="s">
        <v>39696</v>
      </c>
      <c r="E11835" s="16">
        <v>14.6692</v>
      </c>
      <c r="F11835" s="21">
        <v>44354</v>
      </c>
    </row>
    <row r="11836" spans="1:6" ht="18.75" x14ac:dyDescent="0.3">
      <c r="A11836" s="20" t="s">
        <v>39698</v>
      </c>
      <c r="B11836" s="20" t="s">
        <v>5185</v>
      </c>
      <c r="C11836" s="20" t="s">
        <v>39697</v>
      </c>
      <c r="D11836" s="20" t="s">
        <v>39699</v>
      </c>
      <c r="E11836" s="16">
        <v>14.596</v>
      </c>
      <c r="F11836" s="21">
        <v>44354</v>
      </c>
    </row>
    <row r="11837" spans="1:6" ht="18.75" x14ac:dyDescent="0.3">
      <c r="A11837" s="20" t="s">
        <v>39701</v>
      </c>
      <c r="B11837" s="20" t="s">
        <v>5185</v>
      </c>
      <c r="C11837" s="20" t="s">
        <v>39700</v>
      </c>
      <c r="D11837" s="20" t="s">
        <v>39702</v>
      </c>
      <c r="E11837" s="16">
        <v>10</v>
      </c>
      <c r="F11837" s="21">
        <v>43928</v>
      </c>
    </row>
    <row r="11838" spans="1:6" ht="18.75" x14ac:dyDescent="0.3">
      <c r="A11838" s="20" t="s">
        <v>39704</v>
      </c>
      <c r="B11838" s="20" t="s">
        <v>5185</v>
      </c>
      <c r="C11838" s="20" t="s">
        <v>39703</v>
      </c>
      <c r="D11838" s="20" t="s">
        <v>39705</v>
      </c>
      <c r="E11838" s="16">
        <v>12.622299999999999</v>
      </c>
      <c r="F11838" s="21">
        <v>43928</v>
      </c>
    </row>
    <row r="11839" spans="1:6" ht="18.75" x14ac:dyDescent="0.3">
      <c r="A11839" s="20" t="s">
        <v>39707</v>
      </c>
      <c r="B11839" s="20" t="s">
        <v>5185</v>
      </c>
      <c r="C11839" s="20" t="s">
        <v>39706</v>
      </c>
      <c r="D11839" s="20" t="s">
        <v>39708</v>
      </c>
      <c r="E11839" s="16">
        <v>10</v>
      </c>
      <c r="F11839" s="21">
        <v>43928</v>
      </c>
    </row>
    <row r="11840" spans="1:6" ht="18.75" x14ac:dyDescent="0.3">
      <c r="A11840" s="20" t="s">
        <v>39710</v>
      </c>
      <c r="B11840" s="20" t="s">
        <v>5185</v>
      </c>
      <c r="C11840" s="20" t="s">
        <v>39709</v>
      </c>
      <c r="D11840" s="20" t="s">
        <v>39711</v>
      </c>
      <c r="E11840" s="16">
        <v>10</v>
      </c>
      <c r="F11840" s="21">
        <v>43928</v>
      </c>
    </row>
    <row r="11841" spans="1:6" ht="18.75" x14ac:dyDescent="0.3">
      <c r="A11841" s="20" t="s">
        <v>39713</v>
      </c>
      <c r="B11841" s="20" t="s">
        <v>5185</v>
      </c>
      <c r="C11841" s="20" t="s">
        <v>39712</v>
      </c>
      <c r="D11841" s="20" t="s">
        <v>39714</v>
      </c>
      <c r="E11841" s="16">
        <v>10</v>
      </c>
      <c r="F11841" s="21">
        <v>43928</v>
      </c>
    </row>
    <row r="11842" spans="1:6" ht="18.75" x14ac:dyDescent="0.3">
      <c r="A11842" s="20" t="s">
        <v>39716</v>
      </c>
      <c r="B11842" s="20" t="s">
        <v>5185</v>
      </c>
      <c r="C11842" s="20" t="s">
        <v>39715</v>
      </c>
      <c r="D11842" s="20" t="s">
        <v>39717</v>
      </c>
      <c r="E11842" s="16">
        <v>12.496700000000001</v>
      </c>
      <c r="F11842" s="21">
        <v>43928</v>
      </c>
    </row>
    <row r="11843" spans="1:6" ht="18.75" x14ac:dyDescent="0.3">
      <c r="A11843" s="20" t="s">
        <v>39719</v>
      </c>
      <c r="B11843" s="20" t="s">
        <v>5185</v>
      </c>
      <c r="C11843" s="20" t="s">
        <v>39718</v>
      </c>
      <c r="D11843" s="20" t="s">
        <v>39720</v>
      </c>
      <c r="E11843" s="16">
        <v>10</v>
      </c>
      <c r="F11843" s="21">
        <v>43928</v>
      </c>
    </row>
    <row r="11844" spans="1:6" ht="18.75" x14ac:dyDescent="0.3">
      <c r="A11844" s="20" t="s">
        <v>39722</v>
      </c>
      <c r="B11844" s="20" t="s">
        <v>5185</v>
      </c>
      <c r="C11844" s="20" t="s">
        <v>39721</v>
      </c>
      <c r="D11844" s="20" t="s">
        <v>39723</v>
      </c>
      <c r="E11844" s="16">
        <v>10</v>
      </c>
      <c r="F11844" s="21">
        <v>43928</v>
      </c>
    </row>
    <row r="11845" spans="1:6" ht="18.75" x14ac:dyDescent="0.3">
      <c r="A11845" s="20" t="s">
        <v>39725</v>
      </c>
      <c r="B11845" s="20" t="s">
        <v>5185</v>
      </c>
      <c r="C11845" s="20" t="s">
        <v>39724</v>
      </c>
      <c r="D11845" s="20" t="s">
        <v>39726</v>
      </c>
      <c r="E11845" s="16">
        <v>10</v>
      </c>
      <c r="F11845" s="21">
        <v>43928</v>
      </c>
    </row>
    <row r="11846" spans="1:6" ht="18.75" x14ac:dyDescent="0.3">
      <c r="A11846" s="20" t="s">
        <v>39728</v>
      </c>
      <c r="B11846" s="20" t="s">
        <v>5185</v>
      </c>
      <c r="C11846" s="20" t="s">
        <v>39727</v>
      </c>
      <c r="D11846" s="20" t="s">
        <v>39729</v>
      </c>
      <c r="E11846" s="16">
        <v>10.0001</v>
      </c>
      <c r="F11846" s="21">
        <v>43928</v>
      </c>
    </row>
    <row r="11847" spans="1:6" ht="18.75" x14ac:dyDescent="0.3">
      <c r="A11847" s="20" t="s">
        <v>39731</v>
      </c>
      <c r="B11847" s="20" t="s">
        <v>5185</v>
      </c>
      <c r="C11847" s="20" t="s">
        <v>39730</v>
      </c>
      <c r="D11847" s="20" t="s">
        <v>39732</v>
      </c>
      <c r="E11847" s="16">
        <v>12.5936</v>
      </c>
      <c r="F11847" s="21">
        <v>43928</v>
      </c>
    </row>
    <row r="11848" spans="1:6" ht="18.75" x14ac:dyDescent="0.3">
      <c r="A11848" s="20" t="s">
        <v>39734</v>
      </c>
      <c r="B11848" s="20" t="s">
        <v>5185</v>
      </c>
      <c r="C11848" s="20" t="s">
        <v>39733</v>
      </c>
      <c r="D11848" s="20" t="s">
        <v>39735</v>
      </c>
      <c r="E11848" s="16">
        <v>10.0001</v>
      </c>
      <c r="F11848" s="21">
        <v>43928</v>
      </c>
    </row>
    <row r="11849" spans="1:6" ht="18.75" x14ac:dyDescent="0.3">
      <c r="A11849" s="20" t="s">
        <v>39737</v>
      </c>
      <c r="B11849" s="20" t="s">
        <v>5185</v>
      </c>
      <c r="C11849" s="20" t="s">
        <v>39736</v>
      </c>
      <c r="D11849" s="20" t="s">
        <v>39738</v>
      </c>
      <c r="E11849" s="16">
        <v>10</v>
      </c>
      <c r="F11849" s="21">
        <v>43928</v>
      </c>
    </row>
    <row r="11850" spans="1:6" ht="18.75" x14ac:dyDescent="0.3">
      <c r="A11850" s="20" t="s">
        <v>39740</v>
      </c>
      <c r="B11850" s="20" t="s">
        <v>5185</v>
      </c>
      <c r="C11850" s="20" t="s">
        <v>39739</v>
      </c>
      <c r="D11850" s="20" t="s">
        <v>39741</v>
      </c>
      <c r="E11850" s="16">
        <v>10</v>
      </c>
      <c r="F11850" s="21">
        <v>43928</v>
      </c>
    </row>
    <row r="11851" spans="1:6" ht="18.75" x14ac:dyDescent="0.3">
      <c r="A11851" s="20" t="s">
        <v>39743</v>
      </c>
      <c r="B11851" s="20" t="s">
        <v>5185</v>
      </c>
      <c r="C11851" s="20" t="s">
        <v>39742</v>
      </c>
      <c r="D11851" s="20" t="s">
        <v>39744</v>
      </c>
      <c r="E11851" s="16">
        <v>10.0001</v>
      </c>
      <c r="F11851" s="21">
        <v>43928</v>
      </c>
    </row>
    <row r="11852" spans="1:6" ht="18.75" x14ac:dyDescent="0.3">
      <c r="A11852" s="20" t="s">
        <v>39746</v>
      </c>
      <c r="B11852" s="20" t="s">
        <v>5185</v>
      </c>
      <c r="C11852" s="20" t="s">
        <v>39745</v>
      </c>
      <c r="D11852" s="20" t="s">
        <v>39747</v>
      </c>
      <c r="E11852" s="16">
        <v>12.4679</v>
      </c>
      <c r="F11852" s="21">
        <v>43928</v>
      </c>
    </row>
    <row r="11853" spans="1:6" ht="18.75" x14ac:dyDescent="0.3">
      <c r="A11853" s="20" t="s">
        <v>39749</v>
      </c>
      <c r="B11853" s="20" t="s">
        <v>5185</v>
      </c>
      <c r="C11853" s="20" t="s">
        <v>39748</v>
      </c>
      <c r="D11853" s="20" t="s">
        <v>39750</v>
      </c>
      <c r="E11853" s="16">
        <v>10.0001</v>
      </c>
      <c r="F11853" s="21">
        <v>43928</v>
      </c>
    </row>
    <row r="11854" spans="1:6" ht="18.75" x14ac:dyDescent="0.3">
      <c r="A11854" s="20" t="s">
        <v>39752</v>
      </c>
      <c r="B11854" s="20" t="s">
        <v>5185</v>
      </c>
      <c r="C11854" s="20" t="s">
        <v>39751</v>
      </c>
      <c r="D11854" s="20" t="s">
        <v>39753</v>
      </c>
      <c r="E11854" s="16">
        <v>10</v>
      </c>
      <c r="F11854" s="21">
        <v>43928</v>
      </c>
    </row>
    <row r="11855" spans="1:6" ht="18.75" x14ac:dyDescent="0.3">
      <c r="A11855" s="20" t="s">
        <v>39755</v>
      </c>
      <c r="B11855" s="20" t="s">
        <v>5185</v>
      </c>
      <c r="C11855" s="20" t="s">
        <v>39754</v>
      </c>
      <c r="D11855" s="20" t="s">
        <v>39756</v>
      </c>
      <c r="E11855" s="16">
        <v>10</v>
      </c>
      <c r="F11855" s="21">
        <v>43928</v>
      </c>
    </row>
    <row r="11856" spans="1:6" ht="18.75" x14ac:dyDescent="0.3">
      <c r="A11856" s="20" t="s">
        <v>39758</v>
      </c>
      <c r="B11856" s="20" t="s">
        <v>5185</v>
      </c>
      <c r="C11856" s="20" t="s">
        <v>39757</v>
      </c>
      <c r="D11856" s="20" t="s">
        <v>39759</v>
      </c>
      <c r="E11856" s="16">
        <v>10</v>
      </c>
      <c r="F11856" s="21">
        <v>43928</v>
      </c>
    </row>
    <row r="11857" spans="1:6" ht="18.75" x14ac:dyDescent="0.3">
      <c r="A11857" s="20" t="s">
        <v>39761</v>
      </c>
      <c r="B11857" s="20" t="s">
        <v>5185</v>
      </c>
      <c r="C11857" s="20" t="s">
        <v>39760</v>
      </c>
      <c r="D11857" s="20" t="s">
        <v>39762</v>
      </c>
      <c r="E11857" s="16">
        <v>12.595700000000001</v>
      </c>
      <c r="F11857" s="21">
        <v>43928</v>
      </c>
    </row>
    <row r="11858" spans="1:6" ht="18.75" x14ac:dyDescent="0.3">
      <c r="A11858" s="20" t="s">
        <v>39764</v>
      </c>
      <c r="B11858" s="20" t="s">
        <v>5185</v>
      </c>
      <c r="C11858" s="20" t="s">
        <v>39763</v>
      </c>
      <c r="D11858" s="20" t="s">
        <v>39765</v>
      </c>
      <c r="E11858" s="16">
        <v>10.0001</v>
      </c>
      <c r="F11858" s="21">
        <v>43928</v>
      </c>
    </row>
    <row r="11859" spans="1:6" ht="18.75" x14ac:dyDescent="0.3">
      <c r="A11859" s="20" t="s">
        <v>39767</v>
      </c>
      <c r="B11859" s="20" t="s">
        <v>5185</v>
      </c>
      <c r="C11859" s="20" t="s">
        <v>39766</v>
      </c>
      <c r="D11859" s="20" t="s">
        <v>39768</v>
      </c>
      <c r="E11859" s="16">
        <v>10</v>
      </c>
      <c r="F11859" s="21">
        <v>43928</v>
      </c>
    </row>
    <row r="11860" spans="1:6" ht="18.75" x14ac:dyDescent="0.3">
      <c r="A11860" s="20" t="s">
        <v>39770</v>
      </c>
      <c r="B11860" s="20" t="s">
        <v>5185</v>
      </c>
      <c r="C11860" s="20" t="s">
        <v>39769</v>
      </c>
      <c r="D11860" s="20" t="s">
        <v>39771</v>
      </c>
      <c r="E11860" s="16">
        <v>10</v>
      </c>
      <c r="F11860" s="21">
        <v>43928</v>
      </c>
    </row>
    <row r="11861" spans="1:6" ht="18.75" x14ac:dyDescent="0.3">
      <c r="A11861" s="20" t="s">
        <v>39773</v>
      </c>
      <c r="B11861" s="20" t="s">
        <v>5185</v>
      </c>
      <c r="C11861" s="20" t="s">
        <v>39772</v>
      </c>
      <c r="D11861" s="20" t="s">
        <v>39774</v>
      </c>
      <c r="E11861" s="16">
        <v>10.0001</v>
      </c>
      <c r="F11861" s="21">
        <v>43928</v>
      </c>
    </row>
    <row r="11862" spans="1:6" ht="18.75" x14ac:dyDescent="0.3">
      <c r="A11862" s="20" t="s">
        <v>39776</v>
      </c>
      <c r="B11862" s="20" t="s">
        <v>5185</v>
      </c>
      <c r="C11862" s="20" t="s">
        <v>39775</v>
      </c>
      <c r="D11862" s="20" t="s">
        <v>39777</v>
      </c>
      <c r="E11862" s="16">
        <v>12.47</v>
      </c>
      <c r="F11862" s="21">
        <v>43928</v>
      </c>
    </row>
    <row r="11863" spans="1:6" ht="18.75" x14ac:dyDescent="0.3">
      <c r="A11863" s="20" t="s">
        <v>39779</v>
      </c>
      <c r="B11863" s="20" t="s">
        <v>5185</v>
      </c>
      <c r="C11863" s="20" t="s">
        <v>39778</v>
      </c>
      <c r="D11863" s="20" t="s">
        <v>39780</v>
      </c>
      <c r="E11863" s="16">
        <v>10.0001</v>
      </c>
      <c r="F11863" s="21">
        <v>43928</v>
      </c>
    </row>
    <row r="11864" spans="1:6" ht="18.75" x14ac:dyDescent="0.3">
      <c r="A11864" s="20" t="s">
        <v>39782</v>
      </c>
      <c r="B11864" s="20" t="s">
        <v>5185</v>
      </c>
      <c r="C11864" s="20" t="s">
        <v>39781</v>
      </c>
      <c r="D11864" s="20" t="s">
        <v>39783</v>
      </c>
      <c r="E11864" s="16">
        <v>10</v>
      </c>
      <c r="F11864" s="21">
        <v>43928</v>
      </c>
    </row>
    <row r="11865" spans="1:6" ht="18.75" x14ac:dyDescent="0.3">
      <c r="A11865" s="20" t="s">
        <v>39785</v>
      </c>
      <c r="B11865" s="20" t="s">
        <v>5185</v>
      </c>
      <c r="C11865" s="20" t="s">
        <v>39784</v>
      </c>
      <c r="D11865" s="20" t="s">
        <v>39786</v>
      </c>
      <c r="E11865" s="16">
        <v>10.0001</v>
      </c>
      <c r="F11865" s="21">
        <v>43928</v>
      </c>
    </row>
    <row r="11866" spans="1:6" ht="18.75" x14ac:dyDescent="0.3">
      <c r="A11866" s="20" t="s">
        <v>39788</v>
      </c>
      <c r="B11866" s="20" t="s">
        <v>5185</v>
      </c>
      <c r="C11866" s="20" t="s">
        <v>39787</v>
      </c>
      <c r="D11866" s="20" t="s">
        <v>39789</v>
      </c>
      <c r="E11866" s="16">
        <v>12.481199999999999</v>
      </c>
      <c r="F11866" s="21">
        <v>43928</v>
      </c>
    </row>
    <row r="11867" spans="1:6" ht="18.75" x14ac:dyDescent="0.3">
      <c r="A11867" s="20" t="s">
        <v>39791</v>
      </c>
      <c r="B11867" s="20" t="s">
        <v>5185</v>
      </c>
      <c r="C11867" s="20" t="s">
        <v>39790</v>
      </c>
      <c r="D11867" s="20" t="s">
        <v>39792</v>
      </c>
      <c r="E11867" s="16">
        <v>10.0001</v>
      </c>
      <c r="F11867" s="21">
        <v>43928</v>
      </c>
    </row>
    <row r="11868" spans="1:6" ht="18.75" x14ac:dyDescent="0.3">
      <c r="A11868" s="20" t="s">
        <v>39794</v>
      </c>
      <c r="B11868" s="20" t="s">
        <v>5185</v>
      </c>
      <c r="C11868" s="20" t="s">
        <v>39793</v>
      </c>
      <c r="D11868" s="20" t="s">
        <v>39795</v>
      </c>
      <c r="E11868" s="16">
        <v>10</v>
      </c>
      <c r="F11868" s="21">
        <v>43928</v>
      </c>
    </row>
    <row r="11869" spans="1:6" ht="18.75" x14ac:dyDescent="0.3">
      <c r="A11869" s="20" t="s">
        <v>39797</v>
      </c>
      <c r="B11869" s="20" t="s">
        <v>5185</v>
      </c>
      <c r="C11869" s="20" t="s">
        <v>39796</v>
      </c>
      <c r="D11869" s="20" t="s">
        <v>39798</v>
      </c>
      <c r="E11869" s="16">
        <v>10</v>
      </c>
      <c r="F11869" s="21">
        <v>43928</v>
      </c>
    </row>
    <row r="11870" spans="1:6" ht="18.75" x14ac:dyDescent="0.3">
      <c r="A11870" s="20" t="s">
        <v>39800</v>
      </c>
      <c r="B11870" s="20" t="s">
        <v>5185</v>
      </c>
      <c r="C11870" s="20" t="s">
        <v>39799</v>
      </c>
      <c r="D11870" s="20" t="s">
        <v>39801</v>
      </c>
      <c r="E11870" s="16">
        <v>10.0001</v>
      </c>
      <c r="F11870" s="21">
        <v>43928</v>
      </c>
    </row>
    <row r="11871" spans="1:6" ht="18.75" x14ac:dyDescent="0.3">
      <c r="A11871" s="20" t="s">
        <v>39803</v>
      </c>
      <c r="B11871" s="20" t="s">
        <v>5185</v>
      </c>
      <c r="C11871" s="20" t="s">
        <v>39802</v>
      </c>
      <c r="D11871" s="20" t="s">
        <v>39804</v>
      </c>
      <c r="E11871" s="16">
        <v>12.356999999999999</v>
      </c>
      <c r="F11871" s="21">
        <v>43928</v>
      </c>
    </row>
    <row r="11872" spans="1:6" ht="18.75" x14ac:dyDescent="0.3">
      <c r="A11872" s="20" t="s">
        <v>39806</v>
      </c>
      <c r="B11872" s="20" t="s">
        <v>5185</v>
      </c>
      <c r="C11872" s="20" t="s">
        <v>39805</v>
      </c>
      <c r="D11872" s="20" t="s">
        <v>39807</v>
      </c>
      <c r="E11872" s="16">
        <v>10.0001</v>
      </c>
      <c r="F11872" s="21">
        <v>43928</v>
      </c>
    </row>
    <row r="11873" spans="1:6" ht="18.75" x14ac:dyDescent="0.3">
      <c r="A11873" s="20" t="s">
        <v>39809</v>
      </c>
      <c r="B11873" s="20" t="s">
        <v>5185</v>
      </c>
      <c r="C11873" s="20" t="s">
        <v>39808</v>
      </c>
      <c r="D11873" s="20" t="s">
        <v>39810</v>
      </c>
      <c r="E11873" s="16">
        <v>10</v>
      </c>
      <c r="F11873" s="21">
        <v>43928</v>
      </c>
    </row>
    <row r="11874" spans="1:6" ht="18.75" x14ac:dyDescent="0.3">
      <c r="A11874" s="20" t="s">
        <v>39812</v>
      </c>
      <c r="B11874" s="20" t="s">
        <v>5185</v>
      </c>
      <c r="C11874" s="20" t="s">
        <v>39811</v>
      </c>
      <c r="D11874" s="20" t="s">
        <v>39813</v>
      </c>
      <c r="E11874" s="16">
        <v>10</v>
      </c>
      <c r="F11874" s="21">
        <v>43942</v>
      </c>
    </row>
    <row r="11875" spans="1:6" ht="18.75" x14ac:dyDescent="0.3">
      <c r="A11875" s="20" t="s">
        <v>39815</v>
      </c>
      <c r="B11875" s="20" t="s">
        <v>5185</v>
      </c>
      <c r="C11875" s="20" t="s">
        <v>39814</v>
      </c>
      <c r="D11875" s="20" t="s">
        <v>39816</v>
      </c>
      <c r="E11875" s="16">
        <v>10</v>
      </c>
      <c r="F11875" s="21">
        <v>43942</v>
      </c>
    </row>
    <row r="11876" spans="1:6" ht="18.75" x14ac:dyDescent="0.3">
      <c r="A11876" s="20" t="s">
        <v>39818</v>
      </c>
      <c r="B11876" s="20" t="s">
        <v>5185</v>
      </c>
      <c r="C11876" s="20" t="s">
        <v>39817</v>
      </c>
      <c r="D11876" s="20" t="s">
        <v>39819</v>
      </c>
      <c r="E11876" s="16">
        <v>12.4847</v>
      </c>
      <c r="F11876" s="21">
        <v>43942</v>
      </c>
    </row>
    <row r="11877" spans="1:6" ht="18.75" x14ac:dyDescent="0.3">
      <c r="A11877" s="20" t="s">
        <v>39821</v>
      </c>
      <c r="B11877" s="20" t="s">
        <v>5185</v>
      </c>
      <c r="C11877" s="20" t="s">
        <v>39820</v>
      </c>
      <c r="D11877" s="20" t="s">
        <v>39822</v>
      </c>
      <c r="E11877" s="16">
        <v>10</v>
      </c>
      <c r="F11877" s="21">
        <v>43942</v>
      </c>
    </row>
    <row r="11878" spans="1:6" ht="18.75" x14ac:dyDescent="0.3">
      <c r="A11878" s="20" t="s">
        <v>39824</v>
      </c>
      <c r="B11878" s="20" t="s">
        <v>5185</v>
      </c>
      <c r="C11878" s="20" t="s">
        <v>39823</v>
      </c>
      <c r="D11878" s="20" t="s">
        <v>39825</v>
      </c>
      <c r="E11878" s="16">
        <v>10</v>
      </c>
      <c r="F11878" s="21">
        <v>43942</v>
      </c>
    </row>
    <row r="11879" spans="1:6" ht="18.75" x14ac:dyDescent="0.3">
      <c r="A11879" s="20" t="s">
        <v>39827</v>
      </c>
      <c r="B11879" s="20" t="s">
        <v>5185</v>
      </c>
      <c r="C11879" s="20" t="s">
        <v>39826</v>
      </c>
      <c r="D11879" s="20" t="s">
        <v>39828</v>
      </c>
      <c r="E11879" s="16">
        <v>10</v>
      </c>
      <c r="F11879" s="21">
        <v>43942</v>
      </c>
    </row>
    <row r="11880" spans="1:6" ht="18.75" x14ac:dyDescent="0.3">
      <c r="A11880" s="20" t="s">
        <v>39830</v>
      </c>
      <c r="B11880" s="20" t="s">
        <v>5185</v>
      </c>
      <c r="C11880" s="20" t="s">
        <v>39829</v>
      </c>
      <c r="D11880" s="20" t="s">
        <v>39831</v>
      </c>
      <c r="E11880" s="16">
        <v>10</v>
      </c>
      <c r="F11880" s="21">
        <v>43942</v>
      </c>
    </row>
    <row r="11881" spans="1:6" ht="18.75" x14ac:dyDescent="0.3">
      <c r="A11881" s="20" t="s">
        <v>39833</v>
      </c>
      <c r="B11881" s="20" t="s">
        <v>5185</v>
      </c>
      <c r="C11881" s="20" t="s">
        <v>39832</v>
      </c>
      <c r="D11881" s="20" t="s">
        <v>39834</v>
      </c>
      <c r="E11881" s="16">
        <v>12.3599</v>
      </c>
      <c r="F11881" s="21">
        <v>43942</v>
      </c>
    </row>
    <row r="11882" spans="1:6" ht="18.75" x14ac:dyDescent="0.3">
      <c r="A11882" s="20" t="s">
        <v>39836</v>
      </c>
      <c r="B11882" s="20" t="s">
        <v>5185</v>
      </c>
      <c r="C11882" s="20" t="s">
        <v>39835</v>
      </c>
      <c r="D11882" s="20" t="s">
        <v>39837</v>
      </c>
      <c r="E11882" s="16">
        <v>10</v>
      </c>
      <c r="F11882" s="21">
        <v>43942</v>
      </c>
    </row>
    <row r="11883" spans="1:6" ht="18.75" x14ac:dyDescent="0.3">
      <c r="A11883" s="20" t="s">
        <v>39839</v>
      </c>
      <c r="B11883" s="20" t="s">
        <v>5185</v>
      </c>
      <c r="C11883" s="20" t="s">
        <v>39838</v>
      </c>
      <c r="D11883" s="20" t="s">
        <v>39840</v>
      </c>
      <c r="E11883" s="16">
        <v>10</v>
      </c>
      <c r="F11883" s="21">
        <v>43942</v>
      </c>
    </row>
    <row r="11884" spans="1:6" ht="18.75" x14ac:dyDescent="0.3">
      <c r="A11884" s="20" t="s">
        <v>39842</v>
      </c>
      <c r="B11884" s="20" t="s">
        <v>5185</v>
      </c>
      <c r="C11884" s="20" t="s">
        <v>39841</v>
      </c>
      <c r="D11884" s="20" t="s">
        <v>39843</v>
      </c>
      <c r="E11884" s="16">
        <v>12.4915</v>
      </c>
      <c r="F11884" s="21">
        <v>43957</v>
      </c>
    </row>
    <row r="11885" spans="1:6" ht="18.75" x14ac:dyDescent="0.3">
      <c r="A11885" s="20" t="s">
        <v>39845</v>
      </c>
      <c r="B11885" s="20" t="s">
        <v>5185</v>
      </c>
      <c r="C11885" s="20" t="s">
        <v>39844</v>
      </c>
      <c r="D11885" s="20" t="s">
        <v>39846</v>
      </c>
      <c r="E11885" s="16">
        <v>10</v>
      </c>
      <c r="F11885" s="21">
        <v>43957</v>
      </c>
    </row>
    <row r="11886" spans="1:6" ht="18.75" x14ac:dyDescent="0.3">
      <c r="A11886" s="20" t="s">
        <v>39848</v>
      </c>
      <c r="B11886" s="20" t="s">
        <v>5185</v>
      </c>
      <c r="C11886" s="20" t="s">
        <v>39847</v>
      </c>
      <c r="D11886" s="20" t="s">
        <v>39849</v>
      </c>
      <c r="E11886" s="16">
        <v>10</v>
      </c>
      <c r="F11886" s="21">
        <v>43957</v>
      </c>
    </row>
    <row r="11887" spans="1:6" ht="18.75" x14ac:dyDescent="0.3">
      <c r="A11887" s="20" t="s">
        <v>39851</v>
      </c>
      <c r="B11887" s="20" t="s">
        <v>5185</v>
      </c>
      <c r="C11887" s="20" t="s">
        <v>39850</v>
      </c>
      <c r="D11887" s="20" t="s">
        <v>39852</v>
      </c>
      <c r="E11887" s="16">
        <v>10</v>
      </c>
      <c r="F11887" s="21">
        <v>43957</v>
      </c>
    </row>
    <row r="11888" spans="1:6" ht="18.75" x14ac:dyDescent="0.3">
      <c r="A11888" s="20" t="s">
        <v>39854</v>
      </c>
      <c r="B11888" s="20" t="s">
        <v>5185</v>
      </c>
      <c r="C11888" s="20" t="s">
        <v>39853</v>
      </c>
      <c r="D11888" s="20" t="s">
        <v>39855</v>
      </c>
      <c r="E11888" s="16">
        <v>12.3666</v>
      </c>
      <c r="F11888" s="21">
        <v>43957</v>
      </c>
    </row>
    <row r="11889" spans="1:6" ht="18.75" x14ac:dyDescent="0.3">
      <c r="A11889" s="20" t="s">
        <v>39857</v>
      </c>
      <c r="B11889" s="20" t="s">
        <v>5185</v>
      </c>
      <c r="C11889" s="20" t="s">
        <v>39856</v>
      </c>
      <c r="D11889" s="20" t="s">
        <v>39858</v>
      </c>
      <c r="E11889" s="16">
        <v>10</v>
      </c>
      <c r="F11889" s="21">
        <v>43957</v>
      </c>
    </row>
    <row r="11890" spans="1:6" ht="18.75" x14ac:dyDescent="0.3">
      <c r="A11890" s="20" t="s">
        <v>39860</v>
      </c>
      <c r="B11890" s="20" t="s">
        <v>5185</v>
      </c>
      <c r="C11890" s="20" t="s">
        <v>39859</v>
      </c>
      <c r="D11890" s="20" t="s">
        <v>39861</v>
      </c>
      <c r="E11890" s="16">
        <v>10</v>
      </c>
      <c r="F11890" s="21">
        <v>43957</v>
      </c>
    </row>
    <row r="11891" spans="1:6" ht="18.75" x14ac:dyDescent="0.3">
      <c r="A11891" s="20" t="s">
        <v>39863</v>
      </c>
      <c r="B11891" s="20" t="s">
        <v>5185</v>
      </c>
      <c r="C11891" s="20" t="s">
        <v>39862</v>
      </c>
      <c r="D11891" s="20" t="s">
        <v>39864</v>
      </c>
      <c r="E11891" s="16">
        <v>10</v>
      </c>
      <c r="F11891" s="21">
        <v>43963</v>
      </c>
    </row>
    <row r="11892" spans="1:6" ht="18.75" x14ac:dyDescent="0.3">
      <c r="A11892" s="20" t="s">
        <v>39866</v>
      </c>
      <c r="B11892" s="20" t="s">
        <v>5185</v>
      </c>
      <c r="C11892" s="20" t="s">
        <v>39865</v>
      </c>
      <c r="D11892" s="20" t="s">
        <v>39867</v>
      </c>
      <c r="E11892" s="16">
        <v>10</v>
      </c>
      <c r="F11892" s="21">
        <v>43963</v>
      </c>
    </row>
    <row r="11893" spans="1:6" ht="18.75" x14ac:dyDescent="0.3">
      <c r="A11893" s="20" t="s">
        <v>39869</v>
      </c>
      <c r="B11893" s="20" t="s">
        <v>5185</v>
      </c>
      <c r="C11893" s="20" t="s">
        <v>39868</v>
      </c>
      <c r="D11893" s="20" t="s">
        <v>39870</v>
      </c>
      <c r="E11893" s="16">
        <v>12.793200000000001</v>
      </c>
      <c r="F11893" s="21">
        <v>43963</v>
      </c>
    </row>
    <row r="11894" spans="1:6" ht="18.75" x14ac:dyDescent="0.3">
      <c r="A11894" s="20" t="s">
        <v>39872</v>
      </c>
      <c r="B11894" s="20" t="s">
        <v>5185</v>
      </c>
      <c r="C11894" s="20" t="s">
        <v>39871</v>
      </c>
      <c r="D11894" s="20" t="s">
        <v>39873</v>
      </c>
      <c r="E11894" s="16">
        <v>10</v>
      </c>
      <c r="F11894" s="21">
        <v>43963</v>
      </c>
    </row>
    <row r="11895" spans="1:6" ht="18.75" x14ac:dyDescent="0.3">
      <c r="A11895" s="20" t="s">
        <v>39875</v>
      </c>
      <c r="B11895" s="20" t="s">
        <v>5185</v>
      </c>
      <c r="C11895" s="20" t="s">
        <v>39874</v>
      </c>
      <c r="D11895" s="20" t="s">
        <v>39876</v>
      </c>
      <c r="E11895" s="16">
        <v>10</v>
      </c>
      <c r="F11895" s="21">
        <v>43963</v>
      </c>
    </row>
    <row r="11896" spans="1:6" ht="18.75" x14ac:dyDescent="0.3">
      <c r="A11896" s="20" t="s">
        <v>39878</v>
      </c>
      <c r="B11896" s="20" t="s">
        <v>5185</v>
      </c>
      <c r="C11896" s="20" t="s">
        <v>39877</v>
      </c>
      <c r="D11896" s="20" t="s">
        <v>39879</v>
      </c>
      <c r="E11896" s="16">
        <v>10</v>
      </c>
      <c r="F11896" s="21">
        <v>43963</v>
      </c>
    </row>
    <row r="11897" spans="1:6" ht="18.75" x14ac:dyDescent="0.3">
      <c r="A11897" s="20" t="s">
        <v>39881</v>
      </c>
      <c r="B11897" s="20" t="s">
        <v>5185</v>
      </c>
      <c r="C11897" s="20" t="s">
        <v>39880</v>
      </c>
      <c r="D11897" s="20" t="s">
        <v>39882</v>
      </c>
      <c r="E11897" s="16">
        <v>12.666</v>
      </c>
      <c r="F11897" s="21">
        <v>43963</v>
      </c>
    </row>
    <row r="11898" spans="1:6" ht="18.75" x14ac:dyDescent="0.3">
      <c r="A11898" s="20" t="s">
        <v>39884</v>
      </c>
      <c r="B11898" s="20" t="s">
        <v>5185</v>
      </c>
      <c r="C11898" s="20" t="s">
        <v>39883</v>
      </c>
      <c r="D11898" s="20" t="s">
        <v>39885</v>
      </c>
      <c r="E11898" s="16">
        <v>10</v>
      </c>
      <c r="F11898" s="21">
        <v>43963</v>
      </c>
    </row>
    <row r="11899" spans="1:6" ht="18.75" x14ac:dyDescent="0.3">
      <c r="A11899" s="20" t="s">
        <v>39887</v>
      </c>
      <c r="B11899" s="20" t="s">
        <v>5185</v>
      </c>
      <c r="C11899" s="20" t="s">
        <v>39886</v>
      </c>
      <c r="D11899" s="20" t="s">
        <v>39888</v>
      </c>
      <c r="E11899" s="16">
        <v>10</v>
      </c>
      <c r="F11899" s="21">
        <v>43963</v>
      </c>
    </row>
    <row r="11900" spans="1:6" ht="18.75" x14ac:dyDescent="0.3">
      <c r="A11900" s="20" t="s">
        <v>39890</v>
      </c>
      <c r="B11900" s="20" t="s">
        <v>5185</v>
      </c>
      <c r="C11900" s="20" t="s">
        <v>39889</v>
      </c>
      <c r="D11900" s="20" t="s">
        <v>39891</v>
      </c>
      <c r="E11900" s="16">
        <v>10</v>
      </c>
      <c r="F11900" s="21">
        <v>43956</v>
      </c>
    </row>
    <row r="11901" spans="1:6" ht="18.75" x14ac:dyDescent="0.3">
      <c r="A11901" s="20" t="s">
        <v>39893</v>
      </c>
      <c r="B11901" s="20" t="s">
        <v>5185</v>
      </c>
      <c r="C11901" s="20" t="s">
        <v>39892</v>
      </c>
      <c r="D11901" s="20" t="s">
        <v>39894</v>
      </c>
      <c r="E11901" s="16">
        <v>12.458299999999999</v>
      </c>
      <c r="F11901" s="21">
        <v>43956</v>
      </c>
    </row>
    <row r="11902" spans="1:6" ht="18.75" x14ac:dyDescent="0.3">
      <c r="A11902" s="20" t="s">
        <v>39896</v>
      </c>
      <c r="B11902" s="20" t="s">
        <v>5185</v>
      </c>
      <c r="C11902" s="20" t="s">
        <v>39895</v>
      </c>
      <c r="D11902" s="20" t="s">
        <v>39897</v>
      </c>
      <c r="E11902" s="16">
        <v>10</v>
      </c>
      <c r="F11902" s="21">
        <v>43956</v>
      </c>
    </row>
    <row r="11903" spans="1:6" ht="18.75" x14ac:dyDescent="0.3">
      <c r="A11903" s="20" t="s">
        <v>39899</v>
      </c>
      <c r="B11903" s="20" t="s">
        <v>5185</v>
      </c>
      <c r="C11903" s="20" t="s">
        <v>39898</v>
      </c>
      <c r="D11903" s="20" t="s">
        <v>39900</v>
      </c>
      <c r="E11903" s="16">
        <v>10</v>
      </c>
      <c r="F11903" s="21">
        <v>43956</v>
      </c>
    </row>
    <row r="11904" spans="1:6" ht="18.75" x14ac:dyDescent="0.3">
      <c r="A11904" s="20" t="s">
        <v>39902</v>
      </c>
      <c r="B11904" s="20" t="s">
        <v>5185</v>
      </c>
      <c r="C11904" s="20" t="s">
        <v>39901</v>
      </c>
      <c r="D11904" s="20" t="s">
        <v>39903</v>
      </c>
      <c r="E11904" s="16">
        <v>10</v>
      </c>
      <c r="F11904" s="21">
        <v>43956</v>
      </c>
    </row>
    <row r="11905" spans="1:6" ht="18.75" x14ac:dyDescent="0.3">
      <c r="A11905" s="20" t="s">
        <v>39905</v>
      </c>
      <c r="B11905" s="20" t="s">
        <v>5185</v>
      </c>
      <c r="C11905" s="20" t="s">
        <v>39904</v>
      </c>
      <c r="D11905" s="20" t="s">
        <v>39906</v>
      </c>
      <c r="E11905" s="16">
        <v>12.4397</v>
      </c>
      <c r="F11905" s="21">
        <v>43956</v>
      </c>
    </row>
    <row r="11906" spans="1:6" ht="18.75" x14ac:dyDescent="0.3">
      <c r="A11906" s="20" t="s">
        <v>39908</v>
      </c>
      <c r="B11906" s="20" t="s">
        <v>5185</v>
      </c>
      <c r="C11906" s="20" t="s">
        <v>39907</v>
      </c>
      <c r="D11906" s="20" t="s">
        <v>39909</v>
      </c>
      <c r="E11906" s="16">
        <v>10</v>
      </c>
      <c r="F11906" s="21">
        <v>43956</v>
      </c>
    </row>
    <row r="11907" spans="1:6" ht="18.75" x14ac:dyDescent="0.3">
      <c r="A11907" s="20" t="s">
        <v>39911</v>
      </c>
      <c r="B11907" s="20" t="s">
        <v>5185</v>
      </c>
      <c r="C11907" s="20" t="s">
        <v>39910</v>
      </c>
      <c r="D11907" s="20" t="s">
        <v>39912</v>
      </c>
      <c r="E11907" s="16">
        <v>10</v>
      </c>
      <c r="F11907" s="21">
        <v>43956</v>
      </c>
    </row>
    <row r="11908" spans="1:6" ht="18.75" x14ac:dyDescent="0.3">
      <c r="A11908" s="20" t="s">
        <v>39914</v>
      </c>
      <c r="B11908" s="20" t="s">
        <v>5185</v>
      </c>
      <c r="C11908" s="20" t="s">
        <v>39913</v>
      </c>
      <c r="D11908" s="20" t="s">
        <v>39915</v>
      </c>
      <c r="E11908" s="16">
        <v>10</v>
      </c>
      <c r="F11908" s="21">
        <v>43963</v>
      </c>
    </row>
    <row r="11909" spans="1:6" ht="18.75" x14ac:dyDescent="0.3">
      <c r="A11909" s="20" t="s">
        <v>39917</v>
      </c>
      <c r="B11909" s="20" t="s">
        <v>5185</v>
      </c>
      <c r="C11909" s="20" t="s">
        <v>39916</v>
      </c>
      <c r="D11909" s="20" t="s">
        <v>39918</v>
      </c>
      <c r="E11909" s="16">
        <v>12.724</v>
      </c>
      <c r="F11909" s="21">
        <v>43963</v>
      </c>
    </row>
    <row r="11910" spans="1:6" ht="18.75" x14ac:dyDescent="0.3">
      <c r="A11910" s="20" t="s">
        <v>39920</v>
      </c>
      <c r="B11910" s="20" t="s">
        <v>5185</v>
      </c>
      <c r="C11910" s="20" t="s">
        <v>39919</v>
      </c>
      <c r="D11910" s="20" t="s">
        <v>39921</v>
      </c>
      <c r="E11910" s="16">
        <v>10</v>
      </c>
      <c r="F11910" s="21">
        <v>43963</v>
      </c>
    </row>
    <row r="11911" spans="1:6" ht="18.75" x14ac:dyDescent="0.3">
      <c r="A11911" s="20" t="s">
        <v>39923</v>
      </c>
      <c r="B11911" s="20" t="s">
        <v>5185</v>
      </c>
      <c r="C11911" s="20" t="s">
        <v>39922</v>
      </c>
      <c r="D11911" s="20" t="s">
        <v>39924</v>
      </c>
      <c r="E11911" s="16">
        <v>10</v>
      </c>
      <c r="F11911" s="21">
        <v>43963</v>
      </c>
    </row>
    <row r="11912" spans="1:6" ht="18.75" x14ac:dyDescent="0.3">
      <c r="A11912" s="20" t="s">
        <v>39926</v>
      </c>
      <c r="B11912" s="20" t="s">
        <v>5185</v>
      </c>
      <c r="C11912" s="20" t="s">
        <v>39925</v>
      </c>
      <c r="D11912" s="20" t="s">
        <v>39927</v>
      </c>
      <c r="E11912" s="16">
        <v>10</v>
      </c>
      <c r="F11912" s="21">
        <v>43963</v>
      </c>
    </row>
    <row r="11913" spans="1:6" ht="18.75" x14ac:dyDescent="0.3">
      <c r="A11913" s="20" t="s">
        <v>39929</v>
      </c>
      <c r="B11913" s="20" t="s">
        <v>5185</v>
      </c>
      <c r="C11913" s="20" t="s">
        <v>39928</v>
      </c>
      <c r="D11913" s="20" t="s">
        <v>39930</v>
      </c>
      <c r="E11913" s="16">
        <v>10</v>
      </c>
      <c r="F11913" s="21">
        <v>43963</v>
      </c>
    </row>
    <row r="11914" spans="1:6" ht="18.75" x14ac:dyDescent="0.3">
      <c r="A11914" s="20" t="s">
        <v>39932</v>
      </c>
      <c r="B11914" s="20" t="s">
        <v>5185</v>
      </c>
      <c r="C11914" s="20" t="s">
        <v>39931</v>
      </c>
      <c r="D11914" s="20" t="s">
        <v>39933</v>
      </c>
      <c r="E11914" s="16">
        <v>12.5974</v>
      </c>
      <c r="F11914" s="21">
        <v>43963</v>
      </c>
    </row>
    <row r="11915" spans="1:6" ht="18.75" x14ac:dyDescent="0.3">
      <c r="A11915" s="20" t="s">
        <v>39935</v>
      </c>
      <c r="B11915" s="20" t="s">
        <v>5185</v>
      </c>
      <c r="C11915" s="20" t="s">
        <v>39934</v>
      </c>
      <c r="D11915" s="20" t="s">
        <v>39936</v>
      </c>
      <c r="E11915" s="16">
        <v>10</v>
      </c>
      <c r="F11915" s="21">
        <v>43963</v>
      </c>
    </row>
    <row r="11916" spans="1:6" ht="18.75" x14ac:dyDescent="0.3">
      <c r="A11916" s="20" t="s">
        <v>39938</v>
      </c>
      <c r="B11916" s="20" t="s">
        <v>5185</v>
      </c>
      <c r="C11916" s="20" t="s">
        <v>39937</v>
      </c>
      <c r="D11916" s="20" t="s">
        <v>39939</v>
      </c>
      <c r="E11916" s="16">
        <v>10</v>
      </c>
      <c r="F11916" s="21">
        <v>43963</v>
      </c>
    </row>
    <row r="11917" spans="1:6" ht="18.75" x14ac:dyDescent="0.3">
      <c r="A11917" s="20" t="s">
        <v>39941</v>
      </c>
      <c r="B11917" s="20" t="s">
        <v>5185</v>
      </c>
      <c r="C11917" s="20" t="s">
        <v>39940</v>
      </c>
      <c r="D11917" s="20" t="s">
        <v>39942</v>
      </c>
      <c r="E11917" s="16">
        <v>10</v>
      </c>
      <c r="F11917" s="21">
        <v>43977</v>
      </c>
    </row>
    <row r="11918" spans="1:6" ht="18.75" x14ac:dyDescent="0.3">
      <c r="A11918" s="20" t="s">
        <v>39944</v>
      </c>
      <c r="B11918" s="20" t="s">
        <v>5185</v>
      </c>
      <c r="C11918" s="20" t="s">
        <v>39943</v>
      </c>
      <c r="D11918" s="20" t="s">
        <v>39945</v>
      </c>
      <c r="E11918" s="16">
        <v>10</v>
      </c>
      <c r="F11918" s="21">
        <v>43977</v>
      </c>
    </row>
    <row r="11919" spans="1:6" ht="18.75" x14ac:dyDescent="0.3">
      <c r="A11919" s="20" t="s">
        <v>39947</v>
      </c>
      <c r="B11919" s="20" t="s">
        <v>5185</v>
      </c>
      <c r="C11919" s="20" t="s">
        <v>39946</v>
      </c>
      <c r="D11919" s="20" t="s">
        <v>39948</v>
      </c>
      <c r="E11919" s="16">
        <v>12.450900000000001</v>
      </c>
      <c r="F11919" s="21">
        <v>43977</v>
      </c>
    </row>
    <row r="11920" spans="1:6" ht="18.75" x14ac:dyDescent="0.3">
      <c r="A11920" s="20" t="s">
        <v>39950</v>
      </c>
      <c r="B11920" s="20" t="s">
        <v>5185</v>
      </c>
      <c r="C11920" s="20" t="s">
        <v>39949</v>
      </c>
      <c r="D11920" s="20" t="s">
        <v>39951</v>
      </c>
      <c r="E11920" s="16">
        <v>10</v>
      </c>
      <c r="F11920" s="21">
        <v>43977</v>
      </c>
    </row>
    <row r="11921" spans="1:6" ht="18.75" x14ac:dyDescent="0.3">
      <c r="A11921" s="20" t="s">
        <v>39953</v>
      </c>
      <c r="B11921" s="20" t="s">
        <v>5185</v>
      </c>
      <c r="C11921" s="20" t="s">
        <v>39952</v>
      </c>
      <c r="D11921" s="20" t="s">
        <v>39954</v>
      </c>
      <c r="E11921" s="16">
        <v>10</v>
      </c>
      <c r="F11921" s="21">
        <v>43977</v>
      </c>
    </row>
    <row r="11922" spans="1:6" ht="18.75" x14ac:dyDescent="0.3">
      <c r="A11922" s="20" t="s">
        <v>39956</v>
      </c>
      <c r="B11922" s="20" t="s">
        <v>5185</v>
      </c>
      <c r="C11922" s="20" t="s">
        <v>39955</v>
      </c>
      <c r="D11922" s="20" t="s">
        <v>39957</v>
      </c>
      <c r="E11922" s="16">
        <v>10</v>
      </c>
      <c r="F11922" s="21">
        <v>43977</v>
      </c>
    </row>
    <row r="11923" spans="1:6" ht="18.75" x14ac:dyDescent="0.3">
      <c r="A11923" s="20" t="s">
        <v>39959</v>
      </c>
      <c r="B11923" s="20" t="s">
        <v>5185</v>
      </c>
      <c r="C11923" s="20" t="s">
        <v>39958</v>
      </c>
      <c r="D11923" s="20" t="s">
        <v>39960</v>
      </c>
      <c r="E11923" s="16">
        <v>12.3269</v>
      </c>
      <c r="F11923" s="21">
        <v>43977</v>
      </c>
    </row>
    <row r="11924" spans="1:6" ht="18.75" x14ac:dyDescent="0.3">
      <c r="A11924" s="20" t="s">
        <v>39962</v>
      </c>
      <c r="B11924" s="20" t="s">
        <v>5185</v>
      </c>
      <c r="C11924" s="20" t="s">
        <v>39961</v>
      </c>
      <c r="D11924" s="20" t="s">
        <v>39963</v>
      </c>
      <c r="E11924" s="16">
        <v>10</v>
      </c>
      <c r="F11924" s="21">
        <v>43977</v>
      </c>
    </row>
    <row r="11925" spans="1:6" ht="18.75" x14ac:dyDescent="0.3">
      <c r="A11925" s="20" t="s">
        <v>39965</v>
      </c>
      <c r="B11925" s="20" t="s">
        <v>5185</v>
      </c>
      <c r="C11925" s="20" t="s">
        <v>39964</v>
      </c>
      <c r="D11925" s="20" t="s">
        <v>39966</v>
      </c>
      <c r="E11925" s="16">
        <v>10</v>
      </c>
      <c r="F11925" s="21">
        <v>43977</v>
      </c>
    </row>
    <row r="11926" spans="1:6" ht="18.75" x14ac:dyDescent="0.3">
      <c r="A11926" s="20" t="s">
        <v>39968</v>
      </c>
      <c r="B11926" s="20" t="s">
        <v>5185</v>
      </c>
      <c r="C11926" s="20" t="s">
        <v>39967</v>
      </c>
      <c r="D11926" s="20" t="s">
        <v>39969</v>
      </c>
      <c r="E11926" s="16">
        <v>11.3089</v>
      </c>
      <c r="F11926" s="21">
        <v>44159</v>
      </c>
    </row>
    <row r="11927" spans="1:6" ht="18.75" x14ac:dyDescent="0.3">
      <c r="A11927" s="20" t="s">
        <v>39971</v>
      </c>
      <c r="B11927" s="20" t="s">
        <v>5185</v>
      </c>
      <c r="C11927" s="20" t="s">
        <v>39970</v>
      </c>
      <c r="D11927" s="20" t="s">
        <v>39972</v>
      </c>
      <c r="E11927" s="16">
        <v>9.8003</v>
      </c>
      <c r="F11927" s="21">
        <v>44159</v>
      </c>
    </row>
    <row r="11928" spans="1:6" ht="18.75" x14ac:dyDescent="0.3">
      <c r="A11928" s="20" t="s">
        <v>39974</v>
      </c>
      <c r="B11928" s="20" t="s">
        <v>5185</v>
      </c>
      <c r="C11928" s="20" t="s">
        <v>39973</v>
      </c>
      <c r="D11928" s="20" t="s">
        <v>39975</v>
      </c>
      <c r="E11928" s="16">
        <v>11.1288</v>
      </c>
      <c r="F11928" s="21">
        <v>44159</v>
      </c>
    </row>
    <row r="11929" spans="1:6" ht="18.75" x14ac:dyDescent="0.3">
      <c r="A11929" s="20" t="s">
        <v>39977</v>
      </c>
      <c r="B11929" s="20" t="s">
        <v>5185</v>
      </c>
      <c r="C11929" s="20" t="s">
        <v>39976</v>
      </c>
      <c r="D11929" s="20" t="s">
        <v>39978</v>
      </c>
      <c r="E11929" s="16">
        <v>10</v>
      </c>
      <c r="F11929" s="21">
        <v>44117</v>
      </c>
    </row>
    <row r="11930" spans="1:6" ht="18.75" x14ac:dyDescent="0.3">
      <c r="A11930" s="20" t="s">
        <v>39980</v>
      </c>
      <c r="B11930" s="20" t="s">
        <v>5185</v>
      </c>
      <c r="C11930" s="20" t="s">
        <v>39979</v>
      </c>
      <c r="D11930" s="20" t="s">
        <v>39981</v>
      </c>
      <c r="E11930" s="16">
        <v>12.2882</v>
      </c>
      <c r="F11930" s="21">
        <v>44117</v>
      </c>
    </row>
    <row r="11931" spans="1:6" ht="18.75" x14ac:dyDescent="0.3">
      <c r="A11931" s="20" t="s">
        <v>39983</v>
      </c>
      <c r="B11931" s="20" t="s">
        <v>5185</v>
      </c>
      <c r="C11931" s="20" t="s">
        <v>39982</v>
      </c>
      <c r="D11931" s="20" t="s">
        <v>39984</v>
      </c>
      <c r="E11931" s="16">
        <v>10</v>
      </c>
      <c r="F11931" s="21">
        <v>44117</v>
      </c>
    </row>
    <row r="11932" spans="1:6" ht="18.75" x14ac:dyDescent="0.3">
      <c r="A11932" s="20" t="s">
        <v>39986</v>
      </c>
      <c r="B11932" s="20" t="s">
        <v>5185</v>
      </c>
      <c r="C11932" s="20" t="s">
        <v>39985</v>
      </c>
      <c r="D11932" s="20" t="s">
        <v>39987</v>
      </c>
      <c r="E11932" s="16">
        <v>10</v>
      </c>
      <c r="F11932" s="21">
        <v>44117</v>
      </c>
    </row>
    <row r="11933" spans="1:6" ht="18.75" x14ac:dyDescent="0.3">
      <c r="A11933" s="20" t="s">
        <v>39989</v>
      </c>
      <c r="B11933" s="20" t="s">
        <v>5185</v>
      </c>
      <c r="C11933" s="20" t="s">
        <v>39988</v>
      </c>
      <c r="D11933" s="20" t="s">
        <v>39990</v>
      </c>
      <c r="E11933" s="16">
        <v>10</v>
      </c>
      <c r="F11933" s="21">
        <v>44117</v>
      </c>
    </row>
    <row r="11934" spans="1:6" ht="18.75" x14ac:dyDescent="0.3">
      <c r="A11934" s="20" t="s">
        <v>39992</v>
      </c>
      <c r="B11934" s="20" t="s">
        <v>5185</v>
      </c>
      <c r="C11934" s="20" t="s">
        <v>39991</v>
      </c>
      <c r="D11934" s="20" t="s">
        <v>39993</v>
      </c>
      <c r="E11934" s="16">
        <v>10</v>
      </c>
      <c r="F11934" s="21">
        <v>44117</v>
      </c>
    </row>
    <row r="11935" spans="1:6" ht="18.75" x14ac:dyDescent="0.3">
      <c r="A11935" s="20" t="s">
        <v>39995</v>
      </c>
      <c r="B11935" s="20" t="s">
        <v>5185</v>
      </c>
      <c r="C11935" s="20" t="s">
        <v>39994</v>
      </c>
      <c r="D11935" s="20" t="s">
        <v>39996</v>
      </c>
      <c r="E11935" s="16">
        <v>12.165800000000001</v>
      </c>
      <c r="F11935" s="21">
        <v>44117</v>
      </c>
    </row>
    <row r="11936" spans="1:6" ht="18.75" x14ac:dyDescent="0.3">
      <c r="A11936" s="20" t="s">
        <v>39998</v>
      </c>
      <c r="B11936" s="20" t="s">
        <v>5185</v>
      </c>
      <c r="C11936" s="20" t="s">
        <v>39997</v>
      </c>
      <c r="D11936" s="20" t="s">
        <v>39999</v>
      </c>
      <c r="E11936" s="16">
        <v>10</v>
      </c>
      <c r="F11936" s="21">
        <v>44117</v>
      </c>
    </row>
    <row r="11937" spans="1:6" ht="18.75" x14ac:dyDescent="0.3">
      <c r="A11937" s="20" t="s">
        <v>40001</v>
      </c>
      <c r="B11937" s="20" t="s">
        <v>5185</v>
      </c>
      <c r="C11937" s="20" t="s">
        <v>40000</v>
      </c>
      <c r="D11937" s="20" t="s">
        <v>40002</v>
      </c>
      <c r="E11937" s="16">
        <v>10</v>
      </c>
      <c r="F11937" s="21">
        <v>44117</v>
      </c>
    </row>
    <row r="11938" spans="1:6" ht="18.75" x14ac:dyDescent="0.3">
      <c r="A11938" s="20" t="s">
        <v>40004</v>
      </c>
      <c r="B11938" s="20" t="s">
        <v>5185</v>
      </c>
      <c r="C11938" s="20" t="s">
        <v>40003</v>
      </c>
      <c r="D11938" s="20" t="s">
        <v>40005</v>
      </c>
      <c r="E11938" s="16">
        <v>10</v>
      </c>
      <c r="F11938" s="21">
        <v>44159</v>
      </c>
    </row>
    <row r="11939" spans="1:6" ht="18.75" x14ac:dyDescent="0.3">
      <c r="A11939" s="20" t="s">
        <v>40007</v>
      </c>
      <c r="B11939" s="20" t="s">
        <v>5185</v>
      </c>
      <c r="C11939" s="20" t="s">
        <v>40006</v>
      </c>
      <c r="D11939" s="20" t="s">
        <v>40008</v>
      </c>
      <c r="E11939" s="16">
        <v>12.138299999999999</v>
      </c>
      <c r="F11939" s="21">
        <v>44159</v>
      </c>
    </row>
    <row r="11940" spans="1:6" ht="18.75" x14ac:dyDescent="0.3">
      <c r="A11940" s="20" t="s">
        <v>40010</v>
      </c>
      <c r="B11940" s="20" t="s">
        <v>5185</v>
      </c>
      <c r="C11940" s="20" t="s">
        <v>40009</v>
      </c>
      <c r="D11940" s="20" t="s">
        <v>40011</v>
      </c>
      <c r="E11940" s="16">
        <v>10</v>
      </c>
      <c r="F11940" s="21">
        <v>44159</v>
      </c>
    </row>
    <row r="11941" spans="1:6" ht="18.75" x14ac:dyDescent="0.3">
      <c r="A11941" s="20" t="s">
        <v>40013</v>
      </c>
      <c r="B11941" s="20" t="s">
        <v>5185</v>
      </c>
      <c r="C11941" s="20" t="s">
        <v>40012</v>
      </c>
      <c r="D11941" s="20" t="s">
        <v>40014</v>
      </c>
      <c r="E11941" s="16">
        <v>10</v>
      </c>
      <c r="F11941" s="21">
        <v>44159</v>
      </c>
    </row>
    <row r="11942" spans="1:6" ht="18.75" x14ac:dyDescent="0.3">
      <c r="A11942" s="20" t="s">
        <v>40016</v>
      </c>
      <c r="B11942" s="20" t="s">
        <v>5185</v>
      </c>
      <c r="C11942" s="20" t="s">
        <v>40015</v>
      </c>
      <c r="D11942" s="20" t="s">
        <v>40017</v>
      </c>
      <c r="E11942" s="16">
        <v>10</v>
      </c>
      <c r="F11942" s="21">
        <v>44159</v>
      </c>
    </row>
    <row r="11943" spans="1:6" ht="18.75" x14ac:dyDescent="0.3">
      <c r="A11943" s="20" t="s">
        <v>40019</v>
      </c>
      <c r="B11943" s="20" t="s">
        <v>5185</v>
      </c>
      <c r="C11943" s="20" t="s">
        <v>40018</v>
      </c>
      <c r="D11943" s="20" t="s">
        <v>40020</v>
      </c>
      <c r="E11943" s="16">
        <v>10</v>
      </c>
      <c r="F11943" s="21">
        <v>44159</v>
      </c>
    </row>
    <row r="11944" spans="1:6" ht="18.75" x14ac:dyDescent="0.3">
      <c r="A11944" s="20" t="s">
        <v>40022</v>
      </c>
      <c r="B11944" s="20" t="s">
        <v>5185</v>
      </c>
      <c r="C11944" s="20" t="s">
        <v>40021</v>
      </c>
      <c r="D11944" s="20" t="s">
        <v>40023</v>
      </c>
      <c r="E11944" s="16">
        <v>12.017300000000001</v>
      </c>
      <c r="F11944" s="21">
        <v>44159</v>
      </c>
    </row>
    <row r="11945" spans="1:6" ht="18.75" x14ac:dyDescent="0.3">
      <c r="A11945" s="20" t="s">
        <v>40025</v>
      </c>
      <c r="B11945" s="20" t="s">
        <v>5185</v>
      </c>
      <c r="C11945" s="20" t="s">
        <v>40024</v>
      </c>
      <c r="D11945" s="20" t="s">
        <v>40026</v>
      </c>
      <c r="E11945" s="16">
        <v>10</v>
      </c>
      <c r="F11945" s="21">
        <v>44159</v>
      </c>
    </row>
    <row r="11946" spans="1:6" ht="18.75" x14ac:dyDescent="0.3">
      <c r="A11946" s="20" t="s">
        <v>40028</v>
      </c>
      <c r="B11946" s="20" t="s">
        <v>5185</v>
      </c>
      <c r="C11946" s="20" t="s">
        <v>40027</v>
      </c>
      <c r="D11946" s="20" t="s">
        <v>40029</v>
      </c>
      <c r="E11946" s="16">
        <v>10</v>
      </c>
      <c r="F11946" s="21">
        <v>44159</v>
      </c>
    </row>
    <row r="11947" spans="1:6" ht="18.75" x14ac:dyDescent="0.3">
      <c r="A11947" s="20" t="s">
        <v>40031</v>
      </c>
      <c r="B11947" s="20" t="s">
        <v>5185</v>
      </c>
      <c r="C11947" s="20" t="s">
        <v>40030</v>
      </c>
      <c r="D11947" s="20" t="s">
        <v>40032</v>
      </c>
      <c r="E11947" s="16">
        <v>9.7828999999999997</v>
      </c>
      <c r="F11947" s="21">
        <v>44292</v>
      </c>
    </row>
    <row r="11948" spans="1:6" ht="18.75" x14ac:dyDescent="0.3">
      <c r="A11948" s="20" t="s">
        <v>40034</v>
      </c>
      <c r="B11948" s="20" t="s">
        <v>5185</v>
      </c>
      <c r="C11948" s="20" t="s">
        <v>40033</v>
      </c>
      <c r="D11948" s="20" t="s">
        <v>40035</v>
      </c>
      <c r="E11948" s="16">
        <v>9.7827999999999999</v>
      </c>
      <c r="F11948" s="21">
        <v>44292</v>
      </c>
    </row>
    <row r="11949" spans="1:6" ht="18.75" x14ac:dyDescent="0.3">
      <c r="A11949" s="20" t="s">
        <v>40037</v>
      </c>
      <c r="B11949" s="20" t="s">
        <v>5185</v>
      </c>
      <c r="C11949" s="20" t="s">
        <v>40036</v>
      </c>
      <c r="D11949" s="20" t="s">
        <v>40038</v>
      </c>
      <c r="E11949" s="16">
        <v>9.7817000000000007</v>
      </c>
      <c r="F11949" s="21">
        <v>44292</v>
      </c>
    </row>
    <row r="11950" spans="1:6" ht="18.75" x14ac:dyDescent="0.3">
      <c r="A11950" s="20" t="s">
        <v>40040</v>
      </c>
      <c r="B11950" s="20" t="s">
        <v>5185</v>
      </c>
      <c r="C11950" s="20" t="s">
        <v>40039</v>
      </c>
      <c r="D11950" s="20" t="s">
        <v>40041</v>
      </c>
      <c r="E11950" s="16">
        <v>10</v>
      </c>
      <c r="F11950" s="21">
        <v>44292</v>
      </c>
    </row>
    <row r="11951" spans="1:6" ht="18.75" x14ac:dyDescent="0.3">
      <c r="A11951" s="20" t="s">
        <v>40043</v>
      </c>
      <c r="B11951" s="20" t="s">
        <v>5185</v>
      </c>
      <c r="C11951" s="20" t="s">
        <v>40042</v>
      </c>
      <c r="D11951" s="20" t="s">
        <v>40044</v>
      </c>
      <c r="E11951" s="16">
        <v>10</v>
      </c>
      <c r="F11951" s="21">
        <v>44292</v>
      </c>
    </row>
    <row r="11952" spans="1:6" ht="18.75" x14ac:dyDescent="0.3">
      <c r="A11952" s="20" t="s">
        <v>40046</v>
      </c>
      <c r="B11952" s="20" t="s">
        <v>5185</v>
      </c>
      <c r="C11952" s="20" t="s">
        <v>40045</v>
      </c>
      <c r="D11952" s="20" t="s">
        <v>40047</v>
      </c>
      <c r="E11952" s="16">
        <v>9.7815999999999992</v>
      </c>
      <c r="F11952" s="21">
        <v>44292</v>
      </c>
    </row>
    <row r="11953" spans="1:6" ht="18.75" x14ac:dyDescent="0.3">
      <c r="A11953" s="20" t="s">
        <v>40049</v>
      </c>
      <c r="B11953" s="20" t="s">
        <v>5185</v>
      </c>
      <c r="C11953" s="20" t="s">
        <v>40048</v>
      </c>
      <c r="D11953" s="20" t="s">
        <v>40050</v>
      </c>
      <c r="E11953" s="16">
        <v>11.5113</v>
      </c>
      <c r="F11953" s="21">
        <v>44292</v>
      </c>
    </row>
    <row r="11954" spans="1:6" ht="18.75" x14ac:dyDescent="0.3">
      <c r="A11954" s="20" t="s">
        <v>40052</v>
      </c>
      <c r="B11954" s="20" t="s">
        <v>5185</v>
      </c>
      <c r="C11954" s="20" t="s">
        <v>40051</v>
      </c>
      <c r="D11954" s="20" t="s">
        <v>40053</v>
      </c>
      <c r="E11954" s="16">
        <v>11.396800000000001</v>
      </c>
      <c r="F11954" s="21">
        <v>44292</v>
      </c>
    </row>
    <row r="11955" spans="1:6" ht="18.75" x14ac:dyDescent="0.3">
      <c r="A11955" s="20" t="s">
        <v>40055</v>
      </c>
      <c r="B11955" s="20" t="s">
        <v>5185</v>
      </c>
      <c r="C11955" s="20" t="s">
        <v>40054</v>
      </c>
      <c r="D11955" s="20" t="s">
        <v>40056</v>
      </c>
      <c r="E11955" s="16">
        <v>9.7940000000000005</v>
      </c>
      <c r="F11955" s="21">
        <v>44292</v>
      </c>
    </row>
    <row r="11956" spans="1:6" ht="18.75" x14ac:dyDescent="0.3">
      <c r="A11956" s="20" t="s">
        <v>40058</v>
      </c>
      <c r="B11956" s="20" t="s">
        <v>5185</v>
      </c>
      <c r="C11956" s="20" t="s">
        <v>40057</v>
      </c>
      <c r="D11956" s="20" t="s">
        <v>40059</v>
      </c>
      <c r="E11956" s="16">
        <v>10</v>
      </c>
      <c r="F11956" s="21">
        <v>44292</v>
      </c>
    </row>
    <row r="11957" spans="1:6" ht="18.75" x14ac:dyDescent="0.3">
      <c r="A11957" s="20" t="s">
        <v>40061</v>
      </c>
      <c r="B11957" s="20" t="s">
        <v>5185</v>
      </c>
      <c r="C11957" s="20" t="s">
        <v>40060</v>
      </c>
      <c r="D11957" s="20" t="s">
        <v>40062</v>
      </c>
      <c r="E11957" s="16">
        <v>10</v>
      </c>
      <c r="F11957" s="21">
        <v>44292</v>
      </c>
    </row>
    <row r="11958" spans="1:6" ht="18.75" x14ac:dyDescent="0.3">
      <c r="A11958" s="20" t="s">
        <v>40064</v>
      </c>
      <c r="B11958" s="20" t="s">
        <v>5185</v>
      </c>
      <c r="C11958" s="20" t="s">
        <v>40063</v>
      </c>
      <c r="D11958" s="20" t="s">
        <v>40065</v>
      </c>
      <c r="E11958" s="16">
        <v>9.7939000000000007</v>
      </c>
      <c r="F11958" s="21">
        <v>44292</v>
      </c>
    </row>
    <row r="11959" spans="1:6" ht="18.75" x14ac:dyDescent="0.3">
      <c r="A11959" s="20" t="s">
        <v>40067</v>
      </c>
      <c r="B11959" s="20" t="s">
        <v>5185</v>
      </c>
      <c r="C11959" s="20" t="s">
        <v>40066</v>
      </c>
      <c r="D11959" s="20" t="s">
        <v>40068</v>
      </c>
      <c r="E11959" s="16">
        <v>9.7927</v>
      </c>
      <c r="F11959" s="21">
        <v>44292</v>
      </c>
    </row>
    <row r="11960" spans="1:6" ht="18.75" x14ac:dyDescent="0.3">
      <c r="A11960" s="20" t="s">
        <v>40070</v>
      </c>
      <c r="B11960" s="20" t="s">
        <v>5185</v>
      </c>
      <c r="C11960" s="20" t="s">
        <v>40069</v>
      </c>
      <c r="D11960" s="20" t="s">
        <v>40071</v>
      </c>
      <c r="E11960" s="16">
        <v>10</v>
      </c>
      <c r="F11960" s="21">
        <v>44292</v>
      </c>
    </row>
    <row r="11961" spans="1:6" ht="18.75" x14ac:dyDescent="0.3">
      <c r="A11961" s="20" t="s">
        <v>40073</v>
      </c>
      <c r="B11961" s="20" t="s">
        <v>5185</v>
      </c>
      <c r="C11961" s="20" t="s">
        <v>40072</v>
      </c>
      <c r="D11961" s="20" t="s">
        <v>40074</v>
      </c>
      <c r="E11961" s="16">
        <v>10</v>
      </c>
      <c r="F11961" s="21">
        <v>44292</v>
      </c>
    </row>
    <row r="11962" spans="1:6" ht="18.75" x14ac:dyDescent="0.3">
      <c r="A11962" s="20" t="s">
        <v>40076</v>
      </c>
      <c r="B11962" s="20" t="s">
        <v>5185</v>
      </c>
      <c r="C11962" s="20" t="s">
        <v>40075</v>
      </c>
      <c r="D11962" s="20" t="s">
        <v>40077</v>
      </c>
      <c r="E11962" s="16">
        <v>9.7927</v>
      </c>
      <c r="F11962" s="21">
        <v>44292</v>
      </c>
    </row>
    <row r="11963" spans="1:6" ht="18.75" x14ac:dyDescent="0.3">
      <c r="A11963" s="20" t="s">
        <v>40079</v>
      </c>
      <c r="B11963" s="20" t="s">
        <v>5185</v>
      </c>
      <c r="C11963" s="20" t="s">
        <v>40078</v>
      </c>
      <c r="D11963" s="20" t="s">
        <v>40080</v>
      </c>
      <c r="E11963" s="16">
        <v>11.507</v>
      </c>
      <c r="F11963" s="21">
        <v>44292</v>
      </c>
    </row>
    <row r="11964" spans="1:6" ht="18.75" x14ac:dyDescent="0.3">
      <c r="A11964" s="20" t="s">
        <v>40082</v>
      </c>
      <c r="B11964" s="20" t="s">
        <v>5185</v>
      </c>
      <c r="C11964" s="20" t="s">
        <v>40081</v>
      </c>
      <c r="D11964" s="20" t="s">
        <v>40083</v>
      </c>
      <c r="E11964" s="16">
        <v>11.392300000000001</v>
      </c>
      <c r="F11964" s="21">
        <v>44292</v>
      </c>
    </row>
    <row r="11965" spans="1:6" ht="18.75" x14ac:dyDescent="0.3">
      <c r="A11965" s="20" t="s">
        <v>40085</v>
      </c>
      <c r="B11965" s="20" t="s">
        <v>5185</v>
      </c>
      <c r="C11965" s="20" t="s">
        <v>40084</v>
      </c>
      <c r="D11965" s="20" t="s">
        <v>40086</v>
      </c>
      <c r="E11965" s="16">
        <v>9.8801000000000005</v>
      </c>
      <c r="F11965" s="21">
        <v>44301</v>
      </c>
    </row>
    <row r="11966" spans="1:6" ht="18.75" x14ac:dyDescent="0.3">
      <c r="A11966" s="20" t="s">
        <v>40088</v>
      </c>
      <c r="B11966" s="20" t="s">
        <v>5185</v>
      </c>
      <c r="C11966" s="20" t="s">
        <v>40087</v>
      </c>
      <c r="D11966" s="20" t="s">
        <v>40089</v>
      </c>
      <c r="E11966" s="16">
        <v>10</v>
      </c>
      <c r="F11966" s="21">
        <v>44301</v>
      </c>
    </row>
    <row r="11967" spans="1:6" ht="18.75" x14ac:dyDescent="0.3">
      <c r="A11967" s="20" t="s">
        <v>40091</v>
      </c>
      <c r="B11967" s="20" t="s">
        <v>5185</v>
      </c>
      <c r="C11967" s="20" t="s">
        <v>40090</v>
      </c>
      <c r="D11967" s="20" t="s">
        <v>40092</v>
      </c>
      <c r="E11967" s="16">
        <v>10.0001</v>
      </c>
      <c r="F11967" s="21">
        <v>44301</v>
      </c>
    </row>
    <row r="11968" spans="1:6" ht="18.75" x14ac:dyDescent="0.3">
      <c r="A11968" s="20" t="s">
        <v>40094</v>
      </c>
      <c r="B11968" s="20" t="s">
        <v>5185</v>
      </c>
      <c r="C11968" s="20" t="s">
        <v>40093</v>
      </c>
      <c r="D11968" s="20" t="s">
        <v>40095</v>
      </c>
      <c r="E11968" s="16">
        <v>9.8801000000000005</v>
      </c>
      <c r="F11968" s="21">
        <v>44301</v>
      </c>
    </row>
    <row r="11969" spans="1:6" ht="18.75" x14ac:dyDescent="0.3">
      <c r="A11969" s="20" t="s">
        <v>40097</v>
      </c>
      <c r="B11969" s="20" t="s">
        <v>5185</v>
      </c>
      <c r="C11969" s="20" t="s">
        <v>40096</v>
      </c>
      <c r="D11969" s="20" t="s">
        <v>40098</v>
      </c>
      <c r="E11969" s="16">
        <v>9.8780999999999999</v>
      </c>
      <c r="F11969" s="21">
        <v>44301</v>
      </c>
    </row>
    <row r="11970" spans="1:6" ht="18.75" x14ac:dyDescent="0.3">
      <c r="A11970" s="20" t="s">
        <v>40100</v>
      </c>
      <c r="B11970" s="20" t="s">
        <v>5185</v>
      </c>
      <c r="C11970" s="20" t="s">
        <v>40099</v>
      </c>
      <c r="D11970" s="20" t="s">
        <v>40101</v>
      </c>
      <c r="E11970" s="16">
        <v>10.0001</v>
      </c>
      <c r="F11970" s="21">
        <v>44301</v>
      </c>
    </row>
    <row r="11971" spans="1:6" ht="18.75" x14ac:dyDescent="0.3">
      <c r="A11971" s="20" t="s">
        <v>40103</v>
      </c>
      <c r="B11971" s="20" t="s">
        <v>5185</v>
      </c>
      <c r="C11971" s="20" t="s">
        <v>40102</v>
      </c>
      <c r="D11971" s="20" t="s">
        <v>40104</v>
      </c>
      <c r="E11971" s="16">
        <v>10.0001</v>
      </c>
      <c r="F11971" s="21">
        <v>44301</v>
      </c>
    </row>
    <row r="11972" spans="1:6" ht="18.75" x14ac:dyDescent="0.3">
      <c r="A11972" s="20" t="s">
        <v>40106</v>
      </c>
      <c r="B11972" s="20" t="s">
        <v>5185</v>
      </c>
      <c r="C11972" s="20" t="s">
        <v>40105</v>
      </c>
      <c r="D11972" s="20" t="s">
        <v>40107</v>
      </c>
      <c r="E11972" s="16">
        <v>9.8780999999999999</v>
      </c>
      <c r="F11972" s="21">
        <v>44301</v>
      </c>
    </row>
    <row r="11973" spans="1:6" ht="18.75" x14ac:dyDescent="0.3">
      <c r="A11973" s="20" t="s">
        <v>40109</v>
      </c>
      <c r="B11973" s="20" t="s">
        <v>5185</v>
      </c>
      <c r="C11973" s="20" t="s">
        <v>40108</v>
      </c>
      <c r="D11973" s="20" t="s">
        <v>40110</v>
      </c>
      <c r="E11973" s="16">
        <v>11.901999999999999</v>
      </c>
      <c r="F11973" s="21">
        <v>44301</v>
      </c>
    </row>
    <row r="11974" spans="1:6" ht="18.75" x14ac:dyDescent="0.3">
      <c r="A11974" s="20" t="s">
        <v>40112</v>
      </c>
      <c r="B11974" s="20" t="s">
        <v>5185</v>
      </c>
      <c r="C11974" s="20" t="s">
        <v>40111</v>
      </c>
      <c r="D11974" s="20" t="s">
        <v>40113</v>
      </c>
      <c r="E11974" s="16">
        <v>11.7835</v>
      </c>
      <c r="F11974" s="21">
        <v>44301</v>
      </c>
    </row>
    <row r="11975" spans="1:6" ht="18.75" x14ac:dyDescent="0.3">
      <c r="A11975" s="20" t="s">
        <v>40115</v>
      </c>
      <c r="B11975" s="20" t="s">
        <v>5185</v>
      </c>
      <c r="C11975" s="20" t="s">
        <v>40114</v>
      </c>
      <c r="D11975" s="20" t="s">
        <v>40116</v>
      </c>
      <c r="E11975" s="16">
        <v>12.6427</v>
      </c>
      <c r="F11975" s="21">
        <v>44301</v>
      </c>
    </row>
    <row r="11976" spans="1:6" ht="18.75" x14ac:dyDescent="0.3">
      <c r="A11976" s="20" t="s">
        <v>40118</v>
      </c>
      <c r="B11976" s="20" t="s">
        <v>5185</v>
      </c>
      <c r="C11976" s="20" t="s">
        <v>40117</v>
      </c>
      <c r="D11976" s="20" t="s">
        <v>40119</v>
      </c>
      <c r="E11976" s="16">
        <v>12.623699999999999</v>
      </c>
      <c r="F11976" s="21">
        <v>44301</v>
      </c>
    </row>
    <row r="11977" spans="1:6" ht="18.75" x14ac:dyDescent="0.3">
      <c r="A11977" s="20" t="s">
        <v>40121</v>
      </c>
      <c r="B11977" s="20" t="s">
        <v>5185</v>
      </c>
      <c r="C11977" s="20" t="s">
        <v>40120</v>
      </c>
      <c r="D11977" s="20" t="s">
        <v>40122</v>
      </c>
      <c r="E11977" s="16">
        <v>10</v>
      </c>
      <c r="F11977" s="21">
        <v>44320</v>
      </c>
    </row>
    <row r="11978" spans="1:6" ht="18.75" x14ac:dyDescent="0.3">
      <c r="A11978" s="20" t="s">
        <v>40124</v>
      </c>
      <c r="B11978" s="20" t="s">
        <v>5185</v>
      </c>
      <c r="C11978" s="20" t="s">
        <v>40123</v>
      </c>
      <c r="D11978" s="20" t="s">
        <v>40125</v>
      </c>
      <c r="E11978" s="16">
        <v>12.670199999999999</v>
      </c>
      <c r="F11978" s="21">
        <v>44320</v>
      </c>
    </row>
    <row r="11979" spans="1:6" ht="18.75" x14ac:dyDescent="0.3">
      <c r="A11979" s="20" t="s">
        <v>40127</v>
      </c>
      <c r="B11979" s="20" t="s">
        <v>5185</v>
      </c>
      <c r="C11979" s="20" t="s">
        <v>40126</v>
      </c>
      <c r="D11979" s="20" t="s">
        <v>40128</v>
      </c>
      <c r="E11979" s="16">
        <v>12.6511</v>
      </c>
      <c r="F11979" s="21">
        <v>44320</v>
      </c>
    </row>
    <row r="11980" spans="1:6" ht="18.75" x14ac:dyDescent="0.3">
      <c r="A11980" s="20" t="s">
        <v>40130</v>
      </c>
      <c r="B11980" s="20" t="s">
        <v>5185</v>
      </c>
      <c r="C11980" s="20" t="s">
        <v>40129</v>
      </c>
      <c r="D11980" s="20" t="s">
        <v>40131</v>
      </c>
      <c r="E11980" s="16">
        <v>9.8238000000000003</v>
      </c>
      <c r="F11980" s="21">
        <v>44301</v>
      </c>
    </row>
    <row r="11981" spans="1:6" ht="18.75" x14ac:dyDescent="0.3">
      <c r="A11981" s="20" t="s">
        <v>40133</v>
      </c>
      <c r="B11981" s="20" t="s">
        <v>5185</v>
      </c>
      <c r="C11981" s="20" t="s">
        <v>40132</v>
      </c>
      <c r="D11981" s="20" t="s">
        <v>40134</v>
      </c>
      <c r="E11981" s="16">
        <v>10</v>
      </c>
      <c r="F11981" s="21">
        <v>44301</v>
      </c>
    </row>
    <row r="11982" spans="1:6" ht="18.75" x14ac:dyDescent="0.3">
      <c r="A11982" s="20" t="s">
        <v>40136</v>
      </c>
      <c r="B11982" s="20" t="s">
        <v>5185</v>
      </c>
      <c r="C11982" s="20" t="s">
        <v>40135</v>
      </c>
      <c r="D11982" s="20" t="s">
        <v>40137</v>
      </c>
      <c r="E11982" s="16">
        <v>9.8237000000000005</v>
      </c>
      <c r="F11982" s="21">
        <v>44301</v>
      </c>
    </row>
    <row r="11983" spans="1:6" ht="18.75" x14ac:dyDescent="0.3">
      <c r="A11983" s="20" t="s">
        <v>40139</v>
      </c>
      <c r="B11983" s="20" t="s">
        <v>5185</v>
      </c>
      <c r="C11983" s="20" t="s">
        <v>40138</v>
      </c>
      <c r="D11983" s="20" t="s">
        <v>40140</v>
      </c>
      <c r="E11983" s="16">
        <v>9.8216999999999999</v>
      </c>
      <c r="F11983" s="21">
        <v>44301</v>
      </c>
    </row>
    <row r="11984" spans="1:6" ht="18.75" x14ac:dyDescent="0.3">
      <c r="A11984" s="20" t="s">
        <v>40142</v>
      </c>
      <c r="B11984" s="20" t="s">
        <v>5185</v>
      </c>
      <c r="C11984" s="20" t="s">
        <v>40141</v>
      </c>
      <c r="D11984" s="20" t="s">
        <v>40143</v>
      </c>
      <c r="E11984" s="16">
        <v>10.0001</v>
      </c>
      <c r="F11984" s="21">
        <v>44301</v>
      </c>
    </row>
    <row r="11985" spans="1:6" ht="18.75" x14ac:dyDescent="0.3">
      <c r="A11985" s="20" t="s">
        <v>40145</v>
      </c>
      <c r="B11985" s="20" t="s">
        <v>5185</v>
      </c>
      <c r="C11985" s="20" t="s">
        <v>40144</v>
      </c>
      <c r="D11985" s="20" t="s">
        <v>40146</v>
      </c>
      <c r="E11985" s="16">
        <v>9.8216000000000001</v>
      </c>
      <c r="F11985" s="21">
        <v>44301</v>
      </c>
    </row>
    <row r="11986" spans="1:6" ht="18.75" x14ac:dyDescent="0.3">
      <c r="A11986" s="20" t="s">
        <v>40148</v>
      </c>
      <c r="B11986" s="20" t="s">
        <v>5185</v>
      </c>
      <c r="C11986" s="20" t="s">
        <v>40147</v>
      </c>
      <c r="D11986" s="20" t="s">
        <v>40149</v>
      </c>
      <c r="E11986" s="16">
        <v>11.587199999999999</v>
      </c>
      <c r="F11986" s="21">
        <v>44301</v>
      </c>
    </row>
    <row r="11987" spans="1:6" ht="18.75" x14ac:dyDescent="0.3">
      <c r="A11987" s="20" t="s">
        <v>40151</v>
      </c>
      <c r="B11987" s="20" t="s">
        <v>5185</v>
      </c>
      <c r="C11987" s="20" t="s">
        <v>40150</v>
      </c>
      <c r="D11987" s="20" t="s">
        <v>40152</v>
      </c>
      <c r="E11987" s="16">
        <v>11.4718</v>
      </c>
      <c r="F11987" s="21">
        <v>44301</v>
      </c>
    </row>
    <row r="11988" spans="1:6" ht="18.75" x14ac:dyDescent="0.3">
      <c r="A11988" s="20" t="s">
        <v>40154</v>
      </c>
      <c r="B11988" s="20" t="s">
        <v>5185</v>
      </c>
      <c r="C11988" s="20" t="s">
        <v>40153</v>
      </c>
      <c r="D11988" s="20" t="s">
        <v>40155</v>
      </c>
      <c r="E11988" s="16">
        <v>10</v>
      </c>
      <c r="F11988" s="21">
        <v>44301</v>
      </c>
    </row>
    <row r="11989" spans="1:6" ht="18.75" x14ac:dyDescent="0.3">
      <c r="A11989" s="20" t="s">
        <v>40157</v>
      </c>
      <c r="B11989" s="20" t="s">
        <v>5185</v>
      </c>
      <c r="C11989" s="20" t="s">
        <v>40156</v>
      </c>
      <c r="D11989" s="20" t="s">
        <v>40158</v>
      </c>
      <c r="E11989" s="16">
        <v>10</v>
      </c>
      <c r="F11989" s="21">
        <v>44301</v>
      </c>
    </row>
    <row r="11990" spans="1:6" ht="18.75" x14ac:dyDescent="0.3">
      <c r="A11990" s="20" t="s">
        <v>40160</v>
      </c>
      <c r="B11990" s="20" t="s">
        <v>5185</v>
      </c>
      <c r="C11990" s="20" t="s">
        <v>40159</v>
      </c>
      <c r="D11990" s="20" t="s">
        <v>40161</v>
      </c>
      <c r="E11990" s="16">
        <v>10</v>
      </c>
      <c r="F11990" s="21">
        <v>44301</v>
      </c>
    </row>
    <row r="11991" spans="1:6" ht="18.75" x14ac:dyDescent="0.3">
      <c r="A11991" s="20" t="s">
        <v>40163</v>
      </c>
      <c r="B11991" s="20" t="s">
        <v>5185</v>
      </c>
      <c r="C11991" s="20" t="s">
        <v>40162</v>
      </c>
      <c r="D11991" s="20" t="s">
        <v>40164</v>
      </c>
      <c r="E11991" s="16">
        <v>12.627599999999999</v>
      </c>
      <c r="F11991" s="21">
        <v>44301</v>
      </c>
    </row>
    <row r="11992" spans="1:6" ht="18.75" x14ac:dyDescent="0.3">
      <c r="A11992" s="20" t="s">
        <v>40166</v>
      </c>
      <c r="B11992" s="20" t="s">
        <v>5185</v>
      </c>
      <c r="C11992" s="20" t="s">
        <v>40165</v>
      </c>
      <c r="D11992" s="20" t="s">
        <v>40167</v>
      </c>
      <c r="E11992" s="16">
        <v>12.608599999999999</v>
      </c>
      <c r="F11992" s="21">
        <v>44301</v>
      </c>
    </row>
    <row r="11993" spans="1:6" ht="18.75" x14ac:dyDescent="0.3">
      <c r="A11993" s="20" t="s">
        <v>40169</v>
      </c>
      <c r="B11993" s="20" t="s">
        <v>5185</v>
      </c>
      <c r="C11993" s="20" t="s">
        <v>40168</v>
      </c>
      <c r="D11993" s="20" t="s">
        <v>40170</v>
      </c>
      <c r="E11993" s="16">
        <v>9.8204999999999991</v>
      </c>
      <c r="F11993" s="21">
        <v>44301</v>
      </c>
    </row>
    <row r="11994" spans="1:6" ht="18.75" x14ac:dyDescent="0.3">
      <c r="A11994" s="20" t="s">
        <v>40172</v>
      </c>
      <c r="B11994" s="20" t="s">
        <v>5185</v>
      </c>
      <c r="C11994" s="20" t="s">
        <v>40171</v>
      </c>
      <c r="D11994" s="20" t="s">
        <v>40173</v>
      </c>
      <c r="E11994" s="16">
        <v>10</v>
      </c>
      <c r="F11994" s="21">
        <v>44301</v>
      </c>
    </row>
    <row r="11995" spans="1:6" ht="18.75" x14ac:dyDescent="0.3">
      <c r="A11995" s="20" t="s">
        <v>40175</v>
      </c>
      <c r="B11995" s="20" t="s">
        <v>5185</v>
      </c>
      <c r="C11995" s="20" t="s">
        <v>40174</v>
      </c>
      <c r="D11995" s="20" t="s">
        <v>40176</v>
      </c>
      <c r="E11995" s="16">
        <v>10</v>
      </c>
      <c r="F11995" s="21">
        <v>44301</v>
      </c>
    </row>
    <row r="11996" spans="1:6" ht="18.75" x14ac:dyDescent="0.3">
      <c r="A11996" s="20" t="s">
        <v>40178</v>
      </c>
      <c r="B11996" s="20" t="s">
        <v>5185</v>
      </c>
      <c r="C11996" s="20" t="s">
        <v>40177</v>
      </c>
      <c r="D11996" s="20" t="s">
        <v>40179</v>
      </c>
      <c r="E11996" s="16">
        <v>9.8203999999999994</v>
      </c>
      <c r="F11996" s="21">
        <v>44301</v>
      </c>
    </row>
    <row r="11997" spans="1:6" ht="18.75" x14ac:dyDescent="0.3">
      <c r="A11997" s="20" t="s">
        <v>40181</v>
      </c>
      <c r="B11997" s="20" t="s">
        <v>5185</v>
      </c>
      <c r="C11997" s="20" t="s">
        <v>40180</v>
      </c>
      <c r="D11997" s="20" t="s">
        <v>40182</v>
      </c>
      <c r="E11997" s="16">
        <v>9.8183000000000007</v>
      </c>
      <c r="F11997" s="21">
        <v>44301</v>
      </c>
    </row>
    <row r="11998" spans="1:6" ht="18.75" x14ac:dyDescent="0.3">
      <c r="A11998" s="20" t="s">
        <v>40184</v>
      </c>
      <c r="B11998" s="20" t="s">
        <v>5185</v>
      </c>
      <c r="C11998" s="20" t="s">
        <v>40183</v>
      </c>
      <c r="D11998" s="20" t="s">
        <v>40185</v>
      </c>
      <c r="E11998" s="16">
        <v>10.0001</v>
      </c>
      <c r="F11998" s="21">
        <v>44301</v>
      </c>
    </row>
    <row r="11999" spans="1:6" ht="18.75" x14ac:dyDescent="0.3">
      <c r="A11999" s="20" t="s">
        <v>40187</v>
      </c>
      <c r="B11999" s="20" t="s">
        <v>5185</v>
      </c>
      <c r="C11999" s="20" t="s">
        <v>40186</v>
      </c>
      <c r="D11999" s="20" t="s">
        <v>40188</v>
      </c>
      <c r="E11999" s="16">
        <v>10.0001</v>
      </c>
      <c r="F11999" s="21">
        <v>44301</v>
      </c>
    </row>
    <row r="12000" spans="1:6" ht="18.75" x14ac:dyDescent="0.3">
      <c r="A12000" s="20" t="s">
        <v>40190</v>
      </c>
      <c r="B12000" s="20" t="s">
        <v>5185</v>
      </c>
      <c r="C12000" s="20" t="s">
        <v>40189</v>
      </c>
      <c r="D12000" s="20" t="s">
        <v>40191</v>
      </c>
      <c r="E12000" s="16">
        <v>9.8180999999999994</v>
      </c>
      <c r="F12000" s="21">
        <v>44301</v>
      </c>
    </row>
    <row r="12001" spans="1:6" ht="18.75" x14ac:dyDescent="0.3">
      <c r="A12001" s="20" t="s">
        <v>40193</v>
      </c>
      <c r="B12001" s="20" t="s">
        <v>5185</v>
      </c>
      <c r="C12001" s="20" t="s">
        <v>40192</v>
      </c>
      <c r="D12001" s="20" t="s">
        <v>40194</v>
      </c>
      <c r="E12001" s="16">
        <v>11.5425</v>
      </c>
      <c r="F12001" s="21">
        <v>44301</v>
      </c>
    </row>
    <row r="12002" spans="1:6" ht="18.75" x14ac:dyDescent="0.3">
      <c r="A12002" s="20" t="s">
        <v>40196</v>
      </c>
      <c r="B12002" s="20" t="s">
        <v>5185</v>
      </c>
      <c r="C12002" s="20" t="s">
        <v>40195</v>
      </c>
      <c r="D12002" s="20" t="s">
        <v>40197</v>
      </c>
      <c r="E12002" s="16">
        <v>11.4274</v>
      </c>
      <c r="F12002" s="21">
        <v>44301</v>
      </c>
    </row>
    <row r="12003" spans="1:6" ht="18.75" x14ac:dyDescent="0.3">
      <c r="A12003" s="20" t="s">
        <v>40199</v>
      </c>
      <c r="B12003" s="20" t="s">
        <v>5185</v>
      </c>
      <c r="C12003" s="20" t="s">
        <v>40198</v>
      </c>
      <c r="D12003" s="20" t="s">
        <v>40200</v>
      </c>
      <c r="E12003" s="16">
        <v>10</v>
      </c>
      <c r="F12003" s="21">
        <v>44301</v>
      </c>
    </row>
    <row r="12004" spans="1:6" ht="18.75" x14ac:dyDescent="0.3">
      <c r="A12004" s="20" t="s">
        <v>40202</v>
      </c>
      <c r="B12004" s="20" t="s">
        <v>5185</v>
      </c>
      <c r="C12004" s="20" t="s">
        <v>40201</v>
      </c>
      <c r="D12004" s="20" t="s">
        <v>40203</v>
      </c>
      <c r="E12004" s="16">
        <v>10</v>
      </c>
      <c r="F12004" s="21">
        <v>44301</v>
      </c>
    </row>
    <row r="12005" spans="1:6" ht="18.75" x14ac:dyDescent="0.3">
      <c r="A12005" s="20" t="s">
        <v>40205</v>
      </c>
      <c r="B12005" s="20" t="s">
        <v>5185</v>
      </c>
      <c r="C12005" s="20" t="s">
        <v>40204</v>
      </c>
      <c r="D12005" s="20" t="s">
        <v>40206</v>
      </c>
      <c r="E12005" s="16">
        <v>10</v>
      </c>
      <c r="F12005" s="21">
        <v>44301</v>
      </c>
    </row>
    <row r="12006" spans="1:6" ht="18.75" x14ac:dyDescent="0.3">
      <c r="A12006" s="20" t="s">
        <v>40208</v>
      </c>
      <c r="B12006" s="20" t="s">
        <v>5185</v>
      </c>
      <c r="C12006" s="20" t="s">
        <v>40207</v>
      </c>
      <c r="D12006" s="20" t="s">
        <v>40209</v>
      </c>
      <c r="E12006" s="16">
        <v>12.643800000000001</v>
      </c>
      <c r="F12006" s="21">
        <v>44301</v>
      </c>
    </row>
    <row r="12007" spans="1:6" ht="18.75" x14ac:dyDescent="0.3">
      <c r="A12007" s="20" t="s">
        <v>40211</v>
      </c>
      <c r="B12007" s="20" t="s">
        <v>5185</v>
      </c>
      <c r="C12007" s="20" t="s">
        <v>40210</v>
      </c>
      <c r="D12007" s="20" t="s">
        <v>40212</v>
      </c>
      <c r="E12007" s="16">
        <v>12.6249</v>
      </c>
      <c r="F12007" s="21">
        <v>44301</v>
      </c>
    </row>
    <row r="12008" spans="1:6" ht="18.75" x14ac:dyDescent="0.3">
      <c r="A12008" s="20" t="s">
        <v>40214</v>
      </c>
      <c r="B12008" s="20" t="s">
        <v>5185</v>
      </c>
      <c r="C12008" s="20" t="s">
        <v>40213</v>
      </c>
      <c r="D12008" s="20" t="s">
        <v>40215</v>
      </c>
      <c r="E12008" s="16">
        <v>10</v>
      </c>
      <c r="F12008" s="21">
        <v>44320</v>
      </c>
    </row>
    <row r="12009" spans="1:6" ht="18.75" x14ac:dyDescent="0.3">
      <c r="A12009" s="20" t="s">
        <v>40217</v>
      </c>
      <c r="B12009" s="20" t="s">
        <v>5185</v>
      </c>
      <c r="C12009" s="20" t="s">
        <v>40216</v>
      </c>
      <c r="D12009" s="20" t="s">
        <v>40218</v>
      </c>
      <c r="E12009" s="16">
        <v>10</v>
      </c>
      <c r="F12009" s="21">
        <v>44320</v>
      </c>
    </row>
    <row r="12010" spans="1:6" ht="18.75" x14ac:dyDescent="0.3">
      <c r="A12010" s="20" t="s">
        <v>40220</v>
      </c>
      <c r="B12010" s="20" t="s">
        <v>5185</v>
      </c>
      <c r="C12010" s="20" t="s">
        <v>40219</v>
      </c>
      <c r="D12010" s="20" t="s">
        <v>40221</v>
      </c>
      <c r="E12010" s="16">
        <v>9.5648999999999997</v>
      </c>
      <c r="F12010" s="21">
        <v>44320</v>
      </c>
    </row>
    <row r="12011" spans="1:6" ht="18.75" x14ac:dyDescent="0.3">
      <c r="A12011" s="20" t="s">
        <v>40223</v>
      </c>
      <c r="B12011" s="20" t="s">
        <v>5185</v>
      </c>
      <c r="C12011" s="20" t="s">
        <v>40222</v>
      </c>
      <c r="D12011" s="20" t="s">
        <v>40224</v>
      </c>
      <c r="E12011" s="16">
        <v>9.5559999999999992</v>
      </c>
      <c r="F12011" s="21">
        <v>44320</v>
      </c>
    </row>
    <row r="12012" spans="1:6" ht="18.75" x14ac:dyDescent="0.3">
      <c r="A12012" s="20" t="s">
        <v>40226</v>
      </c>
      <c r="B12012" s="20" t="s">
        <v>5185</v>
      </c>
      <c r="C12012" s="20" t="s">
        <v>40225</v>
      </c>
      <c r="D12012" s="20" t="s">
        <v>40227</v>
      </c>
      <c r="E12012" s="16">
        <v>10</v>
      </c>
      <c r="F12012" s="21">
        <v>44320</v>
      </c>
    </row>
    <row r="12013" spans="1:6" ht="18.75" x14ac:dyDescent="0.3">
      <c r="A12013" s="20" t="s">
        <v>40229</v>
      </c>
      <c r="B12013" s="20" t="s">
        <v>5185</v>
      </c>
      <c r="C12013" s="20" t="s">
        <v>40228</v>
      </c>
      <c r="D12013" s="20" t="s">
        <v>40230</v>
      </c>
      <c r="E12013" s="16">
        <v>9.5557999999999996</v>
      </c>
      <c r="F12013" s="21">
        <v>44320</v>
      </c>
    </row>
    <row r="12014" spans="1:6" ht="18.75" x14ac:dyDescent="0.3">
      <c r="A12014" s="20" t="s">
        <v>40232</v>
      </c>
      <c r="B12014" s="20" t="s">
        <v>5185</v>
      </c>
      <c r="C12014" s="20" t="s">
        <v>40231</v>
      </c>
      <c r="D12014" s="20" t="s">
        <v>40233</v>
      </c>
      <c r="E12014" s="16">
        <v>10.972799999999999</v>
      </c>
      <c r="F12014" s="21">
        <v>44320</v>
      </c>
    </row>
    <row r="12015" spans="1:6" ht="18.75" x14ac:dyDescent="0.3">
      <c r="A12015" s="20" t="s">
        <v>40235</v>
      </c>
      <c r="B12015" s="20" t="s">
        <v>5185</v>
      </c>
      <c r="C12015" s="20" t="s">
        <v>40234</v>
      </c>
      <c r="D12015" s="20" t="s">
        <v>40236</v>
      </c>
      <c r="E12015" s="16">
        <v>10.857799999999999</v>
      </c>
      <c r="F12015" s="21">
        <v>44320</v>
      </c>
    </row>
    <row r="12016" spans="1:6" ht="18.75" x14ac:dyDescent="0.3">
      <c r="A12016" s="20" t="s">
        <v>40238</v>
      </c>
      <c r="B12016" s="20" t="s">
        <v>5185</v>
      </c>
      <c r="C12016" s="20" t="s">
        <v>40237</v>
      </c>
      <c r="D12016" s="20" t="s">
        <v>40239</v>
      </c>
      <c r="E12016" s="16">
        <v>10</v>
      </c>
      <c r="F12016" s="21">
        <v>44326</v>
      </c>
    </row>
    <row r="12017" spans="1:6" ht="18.75" x14ac:dyDescent="0.3">
      <c r="A12017" s="20" t="s">
        <v>40241</v>
      </c>
      <c r="B12017" s="20" t="s">
        <v>5185</v>
      </c>
      <c r="C12017" s="20" t="s">
        <v>40240</v>
      </c>
      <c r="D12017" s="20" t="s">
        <v>40242</v>
      </c>
      <c r="E12017" s="16">
        <v>10</v>
      </c>
      <c r="F12017" s="21">
        <v>44326</v>
      </c>
    </row>
    <row r="12018" spans="1:6" ht="18.75" x14ac:dyDescent="0.3">
      <c r="A12018" s="20" t="s">
        <v>40244</v>
      </c>
      <c r="B12018" s="20" t="s">
        <v>5185</v>
      </c>
      <c r="C12018" s="20" t="s">
        <v>40243</v>
      </c>
      <c r="D12018" s="20" t="s">
        <v>40245</v>
      </c>
      <c r="E12018" s="16">
        <v>10</v>
      </c>
      <c r="F12018" s="21">
        <v>44326</v>
      </c>
    </row>
    <row r="12019" spans="1:6" ht="18.75" x14ac:dyDescent="0.3">
      <c r="A12019" s="20" t="s">
        <v>40247</v>
      </c>
      <c r="B12019" s="20" t="s">
        <v>5185</v>
      </c>
      <c r="C12019" s="20" t="s">
        <v>40246</v>
      </c>
      <c r="D12019" s="20" t="s">
        <v>40248</v>
      </c>
      <c r="E12019" s="16">
        <v>10</v>
      </c>
      <c r="F12019" s="21">
        <v>44326</v>
      </c>
    </row>
    <row r="12020" spans="1:6" ht="18.75" x14ac:dyDescent="0.3">
      <c r="A12020" s="20" t="s">
        <v>40250</v>
      </c>
      <c r="B12020" s="20" t="s">
        <v>5185</v>
      </c>
      <c r="C12020" s="20" t="s">
        <v>40249</v>
      </c>
      <c r="D12020" s="20" t="s">
        <v>40251</v>
      </c>
      <c r="E12020" s="16">
        <v>10</v>
      </c>
      <c r="F12020" s="21">
        <v>44326</v>
      </c>
    </row>
    <row r="12021" spans="1:6" ht="18.75" x14ac:dyDescent="0.3">
      <c r="A12021" s="20" t="s">
        <v>40253</v>
      </c>
      <c r="B12021" s="20" t="s">
        <v>5185</v>
      </c>
      <c r="C12021" s="20" t="s">
        <v>40252</v>
      </c>
      <c r="D12021" s="20" t="s">
        <v>40254</v>
      </c>
      <c r="E12021" s="16">
        <v>12.6449</v>
      </c>
      <c r="F12021" s="21">
        <v>44326</v>
      </c>
    </row>
    <row r="12022" spans="1:6" ht="18.75" x14ac:dyDescent="0.3">
      <c r="A12022" s="20" t="s">
        <v>40256</v>
      </c>
      <c r="B12022" s="20" t="s">
        <v>5185</v>
      </c>
      <c r="C12022" s="20" t="s">
        <v>40255</v>
      </c>
      <c r="D12022" s="20" t="s">
        <v>40257</v>
      </c>
      <c r="E12022" s="16">
        <v>12.625999999999999</v>
      </c>
      <c r="F12022" s="21">
        <v>44326</v>
      </c>
    </row>
    <row r="12023" spans="1:6" ht="18.75" x14ac:dyDescent="0.3">
      <c r="A12023" s="20" t="s">
        <v>40259</v>
      </c>
      <c r="B12023" s="20" t="s">
        <v>5185</v>
      </c>
      <c r="C12023" s="20" t="s">
        <v>40258</v>
      </c>
      <c r="D12023" s="20" t="s">
        <v>40260</v>
      </c>
      <c r="E12023" s="16">
        <v>10</v>
      </c>
      <c r="F12023" s="21">
        <v>44326</v>
      </c>
    </row>
    <row r="12024" spans="1:6" ht="18.75" x14ac:dyDescent="0.3">
      <c r="A12024" s="20" t="s">
        <v>40262</v>
      </c>
      <c r="B12024" s="20" t="s">
        <v>5185</v>
      </c>
      <c r="C12024" s="20" t="s">
        <v>40261</v>
      </c>
      <c r="D12024" s="20" t="s">
        <v>40263</v>
      </c>
      <c r="E12024" s="16">
        <v>10</v>
      </c>
      <c r="F12024" s="21">
        <v>44326</v>
      </c>
    </row>
    <row r="12025" spans="1:6" ht="18.75" x14ac:dyDescent="0.3">
      <c r="A12025" s="20" t="s">
        <v>40265</v>
      </c>
      <c r="B12025" s="20" t="s">
        <v>5185</v>
      </c>
      <c r="C12025" s="20" t="s">
        <v>40264</v>
      </c>
      <c r="D12025" s="20" t="s">
        <v>40266</v>
      </c>
      <c r="E12025" s="16">
        <v>10</v>
      </c>
      <c r="F12025" s="21">
        <v>44326</v>
      </c>
    </row>
    <row r="12026" spans="1:6" ht="18.75" x14ac:dyDescent="0.3">
      <c r="A12026" s="20" t="s">
        <v>40268</v>
      </c>
      <c r="B12026" s="20" t="s">
        <v>5185</v>
      </c>
      <c r="C12026" s="20" t="s">
        <v>40267</v>
      </c>
      <c r="D12026" s="20" t="s">
        <v>40269</v>
      </c>
      <c r="E12026" s="16">
        <v>10</v>
      </c>
      <c r="F12026" s="21">
        <v>44326</v>
      </c>
    </row>
    <row r="12027" spans="1:6" ht="18.75" x14ac:dyDescent="0.3">
      <c r="A12027" s="20" t="s">
        <v>40271</v>
      </c>
      <c r="B12027" s="20" t="s">
        <v>5185</v>
      </c>
      <c r="C12027" s="20" t="s">
        <v>40270</v>
      </c>
      <c r="D12027" s="20" t="s">
        <v>40272</v>
      </c>
      <c r="E12027" s="16">
        <v>12.621600000000001</v>
      </c>
      <c r="F12027" s="21">
        <v>44326</v>
      </c>
    </row>
    <row r="12028" spans="1:6" ht="18.75" x14ac:dyDescent="0.3">
      <c r="A12028" s="20" t="s">
        <v>40274</v>
      </c>
      <c r="B12028" s="20" t="s">
        <v>5185</v>
      </c>
      <c r="C12028" s="20" t="s">
        <v>40273</v>
      </c>
      <c r="D12028" s="20" t="s">
        <v>40275</v>
      </c>
      <c r="E12028" s="16">
        <v>12.6027</v>
      </c>
      <c r="F12028" s="21">
        <v>44326</v>
      </c>
    </row>
    <row r="12029" spans="1:6" ht="18.75" x14ac:dyDescent="0.3">
      <c r="A12029" s="20" t="s">
        <v>40277</v>
      </c>
      <c r="B12029" s="20" t="s">
        <v>5185</v>
      </c>
      <c r="C12029" s="20" t="s">
        <v>40276</v>
      </c>
      <c r="D12029" s="20" t="s">
        <v>40278</v>
      </c>
      <c r="E12029" s="16">
        <v>9.8841999999999999</v>
      </c>
      <c r="F12029" s="21">
        <v>44320</v>
      </c>
    </row>
    <row r="12030" spans="1:6" ht="18.75" x14ac:dyDescent="0.3">
      <c r="A12030" s="20" t="s">
        <v>40280</v>
      </c>
      <c r="B12030" s="20" t="s">
        <v>5185</v>
      </c>
      <c r="C12030" s="20" t="s">
        <v>40279</v>
      </c>
      <c r="D12030" s="20" t="s">
        <v>40281</v>
      </c>
      <c r="E12030" s="16">
        <v>10</v>
      </c>
      <c r="F12030" s="21">
        <v>44320</v>
      </c>
    </row>
    <row r="12031" spans="1:6" ht="18.75" x14ac:dyDescent="0.3">
      <c r="A12031" s="20" t="s">
        <v>40283</v>
      </c>
      <c r="B12031" s="20" t="s">
        <v>5185</v>
      </c>
      <c r="C12031" s="20" t="s">
        <v>40282</v>
      </c>
      <c r="D12031" s="20" t="s">
        <v>40284</v>
      </c>
      <c r="E12031" s="16">
        <v>10</v>
      </c>
      <c r="F12031" s="21">
        <v>44320</v>
      </c>
    </row>
    <row r="12032" spans="1:6" ht="18.75" x14ac:dyDescent="0.3">
      <c r="A12032" s="20" t="s">
        <v>40286</v>
      </c>
      <c r="B12032" s="20" t="s">
        <v>5185</v>
      </c>
      <c r="C12032" s="20" t="s">
        <v>40285</v>
      </c>
      <c r="D12032" s="20" t="s">
        <v>40287</v>
      </c>
      <c r="E12032" s="16">
        <v>9.8840000000000003</v>
      </c>
      <c r="F12032" s="21">
        <v>44320</v>
      </c>
    </row>
    <row r="12033" spans="1:6" ht="18.75" x14ac:dyDescent="0.3">
      <c r="A12033" s="20" t="s">
        <v>40289</v>
      </c>
      <c r="B12033" s="20" t="s">
        <v>5185</v>
      </c>
      <c r="C12033" s="20" t="s">
        <v>40288</v>
      </c>
      <c r="D12033" s="20" t="s">
        <v>40290</v>
      </c>
      <c r="E12033" s="16">
        <v>9.8788999999999998</v>
      </c>
      <c r="F12033" s="21">
        <v>44320</v>
      </c>
    </row>
    <row r="12034" spans="1:6" ht="18.75" x14ac:dyDescent="0.3">
      <c r="A12034" s="20" t="s">
        <v>40292</v>
      </c>
      <c r="B12034" s="20" t="s">
        <v>5185</v>
      </c>
      <c r="C12034" s="20" t="s">
        <v>40291</v>
      </c>
      <c r="D12034" s="20" t="s">
        <v>40293</v>
      </c>
      <c r="E12034" s="16">
        <v>10</v>
      </c>
      <c r="F12034" s="21">
        <v>44320</v>
      </c>
    </row>
    <row r="12035" spans="1:6" ht="18.75" x14ac:dyDescent="0.3">
      <c r="A12035" s="20" t="s">
        <v>40295</v>
      </c>
      <c r="B12035" s="20" t="s">
        <v>5185</v>
      </c>
      <c r="C12035" s="20" t="s">
        <v>40294</v>
      </c>
      <c r="D12035" s="20" t="s">
        <v>40296</v>
      </c>
      <c r="E12035" s="16">
        <v>10</v>
      </c>
      <c r="F12035" s="21">
        <v>44320</v>
      </c>
    </row>
    <row r="12036" spans="1:6" ht="18.75" x14ac:dyDescent="0.3">
      <c r="A12036" s="20" t="s">
        <v>40298</v>
      </c>
      <c r="B12036" s="20" t="s">
        <v>5185</v>
      </c>
      <c r="C12036" s="20" t="s">
        <v>40297</v>
      </c>
      <c r="D12036" s="20" t="s">
        <v>40299</v>
      </c>
      <c r="E12036" s="16">
        <v>9.8786000000000005</v>
      </c>
      <c r="F12036" s="21">
        <v>44320</v>
      </c>
    </row>
    <row r="12037" spans="1:6" ht="18.75" x14ac:dyDescent="0.3">
      <c r="A12037" s="20" t="s">
        <v>40301</v>
      </c>
      <c r="B12037" s="20" t="s">
        <v>5185</v>
      </c>
      <c r="C12037" s="20" t="s">
        <v>40300</v>
      </c>
      <c r="D12037" s="20" t="s">
        <v>40302</v>
      </c>
      <c r="E12037" s="16">
        <v>12.2163</v>
      </c>
      <c r="F12037" s="21">
        <v>44320</v>
      </c>
    </row>
    <row r="12038" spans="1:6" ht="18.75" x14ac:dyDescent="0.3">
      <c r="A12038" s="20" t="s">
        <v>40304</v>
      </c>
      <c r="B12038" s="20" t="s">
        <v>5185</v>
      </c>
      <c r="C12038" s="20" t="s">
        <v>40303</v>
      </c>
      <c r="D12038" s="20" t="s">
        <v>40305</v>
      </c>
      <c r="E12038" s="16">
        <v>12.0578</v>
      </c>
      <c r="F12038" s="21">
        <v>44320</v>
      </c>
    </row>
    <row r="12039" spans="1:6" ht="18.75" x14ac:dyDescent="0.3">
      <c r="A12039" s="20" t="s">
        <v>40307</v>
      </c>
      <c r="B12039" s="20" t="s">
        <v>5185</v>
      </c>
      <c r="C12039" s="20" t="s">
        <v>40306</v>
      </c>
      <c r="D12039" s="20" t="s">
        <v>40308</v>
      </c>
      <c r="E12039" s="16">
        <v>10</v>
      </c>
      <c r="F12039" s="21">
        <v>44326</v>
      </c>
    </row>
    <row r="12040" spans="1:6" ht="18.75" x14ac:dyDescent="0.3">
      <c r="A12040" s="20" t="s">
        <v>40310</v>
      </c>
      <c r="B12040" s="20" t="s">
        <v>5185</v>
      </c>
      <c r="C12040" s="20" t="s">
        <v>40309</v>
      </c>
      <c r="D12040" s="20" t="s">
        <v>40311</v>
      </c>
      <c r="E12040" s="16">
        <v>12.5555</v>
      </c>
      <c r="F12040" s="21">
        <v>44326</v>
      </c>
    </row>
    <row r="12041" spans="1:6" ht="18.75" x14ac:dyDescent="0.3">
      <c r="A12041" s="20" t="s">
        <v>40313</v>
      </c>
      <c r="B12041" s="20" t="s">
        <v>5185</v>
      </c>
      <c r="C12041" s="20" t="s">
        <v>40312</v>
      </c>
      <c r="D12041" s="20" t="s">
        <v>40314</v>
      </c>
      <c r="E12041" s="16">
        <v>12.5367</v>
      </c>
      <c r="F12041" s="21">
        <v>44326</v>
      </c>
    </row>
    <row r="12042" spans="1:6" ht="18.75" x14ac:dyDescent="0.3">
      <c r="A12042" s="20" t="s">
        <v>42329</v>
      </c>
      <c r="B12042" s="20" t="s">
        <v>5185</v>
      </c>
      <c r="C12042" s="20" t="s">
        <v>42330</v>
      </c>
      <c r="D12042" s="20" t="s">
        <v>42331</v>
      </c>
      <c r="E12042" s="16">
        <v>10.536300000000001</v>
      </c>
      <c r="F12042" s="21">
        <v>45134</v>
      </c>
    </row>
    <row r="12043" spans="1:6" ht="18.75" x14ac:dyDescent="0.3">
      <c r="A12043" s="20" t="s">
        <v>42332</v>
      </c>
      <c r="B12043" s="20" t="s">
        <v>5185</v>
      </c>
      <c r="C12043" s="20" t="s">
        <v>42333</v>
      </c>
      <c r="D12043" s="20" t="s">
        <v>42334</v>
      </c>
      <c r="E12043" s="16">
        <v>10.535399999999999</v>
      </c>
      <c r="F12043" s="21">
        <v>45134</v>
      </c>
    </row>
    <row r="12044" spans="1:6" ht="18.75" x14ac:dyDescent="0.3">
      <c r="A12044" s="20" t="s">
        <v>42335</v>
      </c>
      <c r="B12044" s="20" t="s">
        <v>5185</v>
      </c>
      <c r="C12044" s="20" t="s">
        <v>42336</v>
      </c>
      <c r="D12044" s="20" t="s">
        <v>42337</v>
      </c>
      <c r="E12044" s="16">
        <v>10.535299999999999</v>
      </c>
      <c r="F12044" s="21">
        <v>45134</v>
      </c>
    </row>
    <row r="12045" spans="1:6" ht="18.75" x14ac:dyDescent="0.3">
      <c r="A12045" s="20" t="s">
        <v>42338</v>
      </c>
      <c r="B12045" s="20" t="s">
        <v>5185</v>
      </c>
      <c r="C12045" s="20" t="s">
        <v>42339</v>
      </c>
      <c r="D12045" s="20" t="s">
        <v>42340</v>
      </c>
      <c r="E12045" s="16">
        <v>10.535399999999999</v>
      </c>
      <c r="F12045" s="21">
        <v>45134</v>
      </c>
    </row>
    <row r="12046" spans="1:6" ht="18.75" x14ac:dyDescent="0.3">
      <c r="A12046" s="20" t="s">
        <v>42341</v>
      </c>
      <c r="B12046" s="20" t="s">
        <v>5185</v>
      </c>
      <c r="C12046" s="20" t="s">
        <v>42342</v>
      </c>
      <c r="D12046" s="20" t="s">
        <v>42343</v>
      </c>
      <c r="E12046" s="16">
        <v>10.4047</v>
      </c>
      <c r="F12046" s="21">
        <v>45134</v>
      </c>
    </row>
    <row r="12047" spans="1:6" ht="18.75" x14ac:dyDescent="0.3">
      <c r="A12047" s="20" t="s">
        <v>42344</v>
      </c>
      <c r="B12047" s="20" t="s">
        <v>5185</v>
      </c>
      <c r="C12047" s="20" t="s">
        <v>42345</v>
      </c>
      <c r="D12047" s="20" t="s">
        <v>42346</v>
      </c>
      <c r="E12047" s="16">
        <v>10.507300000000001</v>
      </c>
      <c r="F12047" s="21">
        <v>45134</v>
      </c>
    </row>
    <row r="12048" spans="1:6" ht="18.75" x14ac:dyDescent="0.3">
      <c r="A12048" s="20" t="s">
        <v>42347</v>
      </c>
      <c r="B12048" s="20" t="s">
        <v>5185</v>
      </c>
      <c r="C12048" s="20" t="s">
        <v>42348</v>
      </c>
      <c r="D12048" s="20" t="s">
        <v>42349</v>
      </c>
      <c r="E12048" s="16">
        <v>10.507400000000001</v>
      </c>
      <c r="F12048" s="21">
        <v>45134</v>
      </c>
    </row>
    <row r="12049" spans="1:6" ht="18.75" x14ac:dyDescent="0.3">
      <c r="A12049" s="20" t="s">
        <v>42350</v>
      </c>
      <c r="B12049" s="20" t="s">
        <v>5185</v>
      </c>
      <c r="C12049" s="20" t="s">
        <v>42351</v>
      </c>
      <c r="D12049" s="20" t="s">
        <v>42352</v>
      </c>
      <c r="E12049" s="16">
        <v>10.507400000000001</v>
      </c>
      <c r="F12049" s="21">
        <v>45134</v>
      </c>
    </row>
    <row r="12050" spans="1:6" ht="18.75" x14ac:dyDescent="0.3">
      <c r="A12050" s="20" t="s">
        <v>42353</v>
      </c>
      <c r="B12050" s="20" t="s">
        <v>5185</v>
      </c>
      <c r="C12050" s="20" t="s">
        <v>42354</v>
      </c>
      <c r="D12050" s="20" t="s">
        <v>42355</v>
      </c>
      <c r="E12050" s="16">
        <v>10.507400000000001</v>
      </c>
      <c r="F12050" s="21">
        <v>45134</v>
      </c>
    </row>
    <row r="12051" spans="1:6" ht="18.75" x14ac:dyDescent="0.3">
      <c r="A12051" s="20" t="s">
        <v>43554</v>
      </c>
      <c r="B12051" s="20" t="s">
        <v>5185</v>
      </c>
      <c r="C12051" s="20" t="s">
        <v>43555</v>
      </c>
      <c r="D12051" s="20" t="s">
        <v>43556</v>
      </c>
      <c r="E12051" s="16">
        <v>10.4009</v>
      </c>
      <c r="F12051" s="21">
        <v>45134</v>
      </c>
    </row>
    <row r="12052" spans="1:6" ht="18.75" x14ac:dyDescent="0.3">
      <c r="A12052" s="20" t="s">
        <v>43557</v>
      </c>
      <c r="B12052" s="20" t="s">
        <v>5185</v>
      </c>
      <c r="C12052" s="20" t="s">
        <v>43558</v>
      </c>
      <c r="D12052" s="20" t="s">
        <v>43559</v>
      </c>
      <c r="E12052" s="16">
        <v>10.4285</v>
      </c>
      <c r="F12052" s="21">
        <v>45134</v>
      </c>
    </row>
    <row r="12053" spans="1:6" ht="18.75" x14ac:dyDescent="0.3">
      <c r="A12053" s="20" t="s">
        <v>43560</v>
      </c>
      <c r="B12053" s="20" t="s">
        <v>5185</v>
      </c>
      <c r="C12053" s="20" t="s">
        <v>43561</v>
      </c>
      <c r="D12053" s="20" t="s">
        <v>43562</v>
      </c>
      <c r="E12053" s="16">
        <v>10.426600000000001</v>
      </c>
      <c r="F12053" s="21">
        <v>45134</v>
      </c>
    </row>
    <row r="12054" spans="1:6" ht="18.75" x14ac:dyDescent="0.3">
      <c r="A12054" s="20" t="s">
        <v>43563</v>
      </c>
      <c r="B12054" s="20" t="s">
        <v>5185</v>
      </c>
      <c r="C12054" s="20" t="s">
        <v>43564</v>
      </c>
      <c r="D12054" s="20" t="s">
        <v>43565</v>
      </c>
      <c r="E12054" s="16">
        <v>10.426600000000001</v>
      </c>
      <c r="F12054" s="21">
        <v>45134</v>
      </c>
    </row>
    <row r="12055" spans="1:6" ht="18.75" x14ac:dyDescent="0.3">
      <c r="A12055" s="20" t="s">
        <v>43566</v>
      </c>
      <c r="B12055" s="20" t="s">
        <v>5185</v>
      </c>
      <c r="C12055" s="20" t="s">
        <v>43567</v>
      </c>
      <c r="D12055" s="20" t="s">
        <v>43568</v>
      </c>
      <c r="E12055" s="16">
        <v>10.427</v>
      </c>
      <c r="F12055" s="21">
        <v>45134</v>
      </c>
    </row>
    <row r="12056" spans="1:6" ht="18.75" x14ac:dyDescent="0.3">
      <c r="A12056" s="20" t="s">
        <v>43569</v>
      </c>
      <c r="B12056" s="20" t="s">
        <v>5185</v>
      </c>
      <c r="C12056" s="20" t="s">
        <v>43570</v>
      </c>
      <c r="D12056" s="20" t="s">
        <v>43571</v>
      </c>
      <c r="E12056" s="16">
        <v>10.3766</v>
      </c>
      <c r="F12056" s="21">
        <v>45134</v>
      </c>
    </row>
    <row r="12057" spans="1:6" ht="18.75" x14ac:dyDescent="0.3">
      <c r="A12057" s="20" t="s">
        <v>43572</v>
      </c>
      <c r="B12057" s="20" t="s">
        <v>5185</v>
      </c>
      <c r="C12057" s="20" t="s">
        <v>43573</v>
      </c>
      <c r="D12057" s="20" t="s">
        <v>43574</v>
      </c>
      <c r="E12057" s="16">
        <v>10.4023</v>
      </c>
      <c r="F12057" s="21">
        <v>45134</v>
      </c>
    </row>
    <row r="12058" spans="1:6" ht="18.75" x14ac:dyDescent="0.3">
      <c r="A12058" s="20" t="s">
        <v>43575</v>
      </c>
      <c r="B12058" s="20" t="s">
        <v>5185</v>
      </c>
      <c r="C12058" s="20" t="s">
        <v>43576</v>
      </c>
      <c r="D12058" s="20" t="s">
        <v>43577</v>
      </c>
      <c r="E12058" s="16">
        <v>10.402200000000001</v>
      </c>
      <c r="F12058" s="21">
        <v>45134</v>
      </c>
    </row>
    <row r="12059" spans="1:6" ht="18.75" x14ac:dyDescent="0.3">
      <c r="A12059" s="20" t="s">
        <v>43578</v>
      </c>
      <c r="B12059" s="20" t="s">
        <v>5185</v>
      </c>
      <c r="C12059" s="20" t="s">
        <v>43579</v>
      </c>
      <c r="D12059" s="20" t="s">
        <v>43580</v>
      </c>
      <c r="E12059" s="16">
        <v>10.401899999999999</v>
      </c>
      <c r="F12059" s="21">
        <v>45134</v>
      </c>
    </row>
    <row r="12060" spans="1:6" ht="18.75" x14ac:dyDescent="0.3">
      <c r="A12060" s="20" t="s">
        <v>43581</v>
      </c>
      <c r="B12060" s="20" t="s">
        <v>5185</v>
      </c>
      <c r="C12060" s="20" t="s">
        <v>43582</v>
      </c>
      <c r="D12060" s="20" t="s">
        <v>43583</v>
      </c>
      <c r="E12060" s="16">
        <v>10.4023</v>
      </c>
      <c r="F12060" s="21">
        <v>45134</v>
      </c>
    </row>
    <row r="12061" spans="1:6" ht="18.75" x14ac:dyDescent="0.3">
      <c r="A12061" s="20" t="s">
        <v>45335</v>
      </c>
      <c r="B12061" s="20" t="s">
        <v>5185</v>
      </c>
      <c r="C12061" s="20" t="s">
        <v>45336</v>
      </c>
      <c r="D12061" s="20" t="s">
        <v>45337</v>
      </c>
      <c r="E12061" s="16">
        <v>10.3727</v>
      </c>
      <c r="F12061" s="21">
        <v>45134</v>
      </c>
    </row>
    <row r="12062" spans="1:6" ht="18.75" x14ac:dyDescent="0.3">
      <c r="A12062" s="20" t="s">
        <v>45338</v>
      </c>
      <c r="B12062" s="20" t="s">
        <v>5185</v>
      </c>
      <c r="C12062" s="20" t="s">
        <v>45339</v>
      </c>
      <c r="D12062" s="20" t="s">
        <v>45340</v>
      </c>
      <c r="E12062" s="16">
        <v>10.3727</v>
      </c>
      <c r="F12062" s="21">
        <v>45134</v>
      </c>
    </row>
    <row r="12063" spans="1:6" ht="18.75" x14ac:dyDescent="0.3">
      <c r="A12063" s="20" t="s">
        <v>45341</v>
      </c>
      <c r="B12063" s="20" t="s">
        <v>5185</v>
      </c>
      <c r="C12063" s="20" t="s">
        <v>45342</v>
      </c>
      <c r="D12063" s="20" t="s">
        <v>45343</v>
      </c>
      <c r="E12063" s="16">
        <v>10.3727</v>
      </c>
      <c r="F12063" s="21">
        <v>45134</v>
      </c>
    </row>
    <row r="12064" spans="1:6" ht="18.75" x14ac:dyDescent="0.3">
      <c r="A12064" s="20" t="s">
        <v>45344</v>
      </c>
      <c r="B12064" s="20" t="s">
        <v>5185</v>
      </c>
      <c r="C12064" s="20" t="s">
        <v>45345</v>
      </c>
      <c r="D12064" s="20" t="s">
        <v>45346</v>
      </c>
      <c r="E12064" s="16">
        <v>10.372999999999999</v>
      </c>
      <c r="F12064" s="21">
        <v>45134</v>
      </c>
    </row>
    <row r="12065" spans="1:6" ht="18.75" x14ac:dyDescent="0.3">
      <c r="A12065" s="20" t="s">
        <v>45347</v>
      </c>
      <c r="B12065" s="20" t="s">
        <v>5185</v>
      </c>
      <c r="C12065" s="20" t="s">
        <v>45348</v>
      </c>
      <c r="D12065" s="20" t="s">
        <v>45349</v>
      </c>
      <c r="E12065" s="16">
        <v>10.352499999999999</v>
      </c>
      <c r="F12065" s="21">
        <v>45134</v>
      </c>
    </row>
    <row r="12066" spans="1:6" ht="18.75" x14ac:dyDescent="0.3">
      <c r="A12066" s="20" t="s">
        <v>45350</v>
      </c>
      <c r="B12066" s="20" t="s">
        <v>5185</v>
      </c>
      <c r="C12066" s="20" t="s">
        <v>45351</v>
      </c>
      <c r="D12066" s="20" t="s">
        <v>45352</v>
      </c>
      <c r="E12066" s="16">
        <v>10.3523</v>
      </c>
      <c r="F12066" s="21">
        <v>45134</v>
      </c>
    </row>
    <row r="12067" spans="1:6" ht="18.75" x14ac:dyDescent="0.3">
      <c r="A12067" s="20" t="s">
        <v>45353</v>
      </c>
      <c r="B12067" s="20" t="s">
        <v>5185</v>
      </c>
      <c r="C12067" s="20" t="s">
        <v>45354</v>
      </c>
      <c r="D12067" s="20" t="s">
        <v>45355</v>
      </c>
      <c r="E12067" s="16">
        <v>10.3523</v>
      </c>
      <c r="F12067" s="21">
        <v>45134</v>
      </c>
    </row>
    <row r="12068" spans="1:6" ht="18.75" x14ac:dyDescent="0.3">
      <c r="A12068" s="20" t="s">
        <v>45356</v>
      </c>
      <c r="B12068" s="20" t="s">
        <v>5185</v>
      </c>
      <c r="C12068" s="20" t="s">
        <v>45357</v>
      </c>
      <c r="D12068" s="20" t="s">
        <v>45358</v>
      </c>
      <c r="E12068" s="16">
        <v>10.3522</v>
      </c>
      <c r="F12068" s="21">
        <v>45134</v>
      </c>
    </row>
    <row r="12069" spans="1:6" ht="18.75" x14ac:dyDescent="0.3">
      <c r="A12069" s="20" t="s">
        <v>45359</v>
      </c>
      <c r="B12069" s="20" t="s">
        <v>5185</v>
      </c>
      <c r="C12069" s="20" t="s">
        <v>45360</v>
      </c>
      <c r="D12069" s="20" t="s">
        <v>45361</v>
      </c>
      <c r="E12069" s="16">
        <v>10.411899999999999</v>
      </c>
      <c r="F12069" s="21">
        <v>45134</v>
      </c>
    </row>
    <row r="12070" spans="1:6" ht="18.75" x14ac:dyDescent="0.3">
      <c r="A12070" s="20" t="s">
        <v>45362</v>
      </c>
      <c r="B12070" s="20" t="s">
        <v>5185</v>
      </c>
      <c r="C12070" s="20" t="s">
        <v>45363</v>
      </c>
      <c r="D12070" s="20" t="s">
        <v>45364</v>
      </c>
      <c r="E12070" s="16">
        <v>10.411899999999999</v>
      </c>
      <c r="F12070" s="21">
        <v>45134</v>
      </c>
    </row>
    <row r="12071" spans="1:6" ht="18.75" x14ac:dyDescent="0.3">
      <c r="A12071" s="20" t="s">
        <v>45365</v>
      </c>
      <c r="B12071" s="20" t="s">
        <v>5185</v>
      </c>
      <c r="C12071" s="20" t="s">
        <v>45366</v>
      </c>
      <c r="D12071" s="20" t="s">
        <v>45367</v>
      </c>
      <c r="E12071" s="16">
        <v>10.394399999999999</v>
      </c>
      <c r="F12071" s="21">
        <v>45134</v>
      </c>
    </row>
    <row r="12072" spans="1:6" ht="18.75" x14ac:dyDescent="0.3">
      <c r="A12072" s="20" t="s">
        <v>45368</v>
      </c>
      <c r="B12072" s="20" t="s">
        <v>5185</v>
      </c>
      <c r="C12072" s="20" t="s">
        <v>45369</v>
      </c>
      <c r="D12072" s="20" t="s">
        <v>45370</v>
      </c>
      <c r="E12072" s="16">
        <v>10.394399999999999</v>
      </c>
      <c r="F12072" s="21">
        <v>45134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F793-DE91-4856-B153-B576B37A0AD3}">
  <sheetPr codeName="Sheet10">
    <tabColor theme="6" tint="-0.499984740745262"/>
  </sheetPr>
  <dimension ref="A1:J754"/>
  <sheetViews>
    <sheetView workbookViewId="0">
      <selection sqref="A1:J169"/>
    </sheetView>
  </sheetViews>
  <sheetFormatPr defaultRowHeight="15" x14ac:dyDescent="0.25"/>
  <cols>
    <col min="1" max="1" width="20.85546875" bestFit="1" customWidth="1"/>
    <col min="2" max="2" width="28.85546875" bestFit="1" customWidth="1"/>
    <col min="3" max="3" width="30.5703125" bestFit="1" customWidth="1"/>
    <col min="4" max="4" width="24.42578125" bestFit="1" customWidth="1"/>
    <col min="5" max="5" width="23" bestFit="1" customWidth="1"/>
    <col min="6" max="6" width="22.28515625" bestFit="1" customWidth="1"/>
    <col min="7" max="7" width="22" bestFit="1" customWidth="1"/>
    <col min="8" max="10" width="11.28515625" bestFit="1" customWidth="1"/>
  </cols>
  <sheetData>
    <row r="1" spans="1:10" ht="20.25" x14ac:dyDescent="0.3">
      <c r="A1" s="7" t="s">
        <v>601</v>
      </c>
      <c r="B1" s="8" t="s">
        <v>45932</v>
      </c>
      <c r="C1" s="7" t="s">
        <v>593</v>
      </c>
      <c r="D1" s="8" t="s">
        <v>594</v>
      </c>
      <c r="E1" s="8" t="s">
        <v>595</v>
      </c>
      <c r="F1" s="8" t="s">
        <v>596</v>
      </c>
      <c r="G1" s="8" t="s">
        <v>597</v>
      </c>
      <c r="H1" s="8" t="s">
        <v>598</v>
      </c>
      <c r="I1" s="8" t="s">
        <v>599</v>
      </c>
      <c r="J1" s="8" t="s">
        <v>600</v>
      </c>
    </row>
    <row r="2" spans="1:10" ht="18" x14ac:dyDescent="0.25">
      <c r="A2" s="3" t="s">
        <v>51775</v>
      </c>
      <c r="B2" s="4" t="s">
        <v>53935</v>
      </c>
      <c r="C2" s="3" t="s">
        <v>52698</v>
      </c>
      <c r="D2" s="4" t="s">
        <v>53936</v>
      </c>
      <c r="E2" s="4" t="s">
        <v>53937</v>
      </c>
      <c r="F2" s="4" t="s">
        <v>51766</v>
      </c>
      <c r="G2" s="4" t="s">
        <v>45995</v>
      </c>
      <c r="H2" s="4" t="s">
        <v>53936</v>
      </c>
      <c r="I2" s="4" t="s">
        <v>53937</v>
      </c>
      <c r="J2" s="4" t="s">
        <v>53938</v>
      </c>
    </row>
    <row r="3" spans="1:10" ht="18" x14ac:dyDescent="0.25">
      <c r="A3" s="3" t="s">
        <v>47419</v>
      </c>
      <c r="B3" s="4" t="s">
        <v>53939</v>
      </c>
      <c r="C3" s="3" t="s">
        <v>53940</v>
      </c>
      <c r="D3" s="4" t="s">
        <v>53006</v>
      </c>
      <c r="E3" s="4" t="s">
        <v>51645</v>
      </c>
      <c r="F3" s="4" t="s">
        <v>51646</v>
      </c>
      <c r="G3" s="4" t="s">
        <v>46279</v>
      </c>
      <c r="H3" s="4" t="s">
        <v>53003</v>
      </c>
      <c r="I3" s="4" t="s">
        <v>53941</v>
      </c>
      <c r="J3" s="4" t="s">
        <v>53003</v>
      </c>
    </row>
    <row r="4" spans="1:10" ht="18" x14ac:dyDescent="0.25">
      <c r="A4" s="3" t="s">
        <v>51647</v>
      </c>
      <c r="B4" s="4" t="s">
        <v>53942</v>
      </c>
      <c r="C4" s="3" t="s">
        <v>52545</v>
      </c>
      <c r="D4" s="4" t="s">
        <v>53943</v>
      </c>
      <c r="E4" s="4" t="s">
        <v>53944</v>
      </c>
      <c r="F4" s="4" t="s">
        <v>51648</v>
      </c>
      <c r="G4" s="4" t="s">
        <v>53945</v>
      </c>
      <c r="H4" s="4" t="s">
        <v>53946</v>
      </c>
      <c r="I4" s="4" t="s">
        <v>53944</v>
      </c>
      <c r="J4" s="4" t="s">
        <v>53003</v>
      </c>
    </row>
    <row r="5" spans="1:10" ht="18" x14ac:dyDescent="0.25">
      <c r="A5" s="3" t="s">
        <v>48258</v>
      </c>
      <c r="B5" s="4" t="s">
        <v>52880</v>
      </c>
      <c r="C5" s="3" t="s">
        <v>51986</v>
      </c>
      <c r="D5" s="4" t="s">
        <v>53947</v>
      </c>
      <c r="E5" s="4" t="s">
        <v>51646</v>
      </c>
      <c r="F5" s="4" t="s">
        <v>51658</v>
      </c>
      <c r="G5" s="4" t="s">
        <v>45959</v>
      </c>
      <c r="H5" s="4" t="s">
        <v>53948</v>
      </c>
      <c r="I5" s="4" t="s">
        <v>53949</v>
      </c>
      <c r="J5" s="4" t="s">
        <v>53950</v>
      </c>
    </row>
    <row r="6" spans="1:10" ht="18" x14ac:dyDescent="0.25">
      <c r="A6" s="3" t="s">
        <v>47721</v>
      </c>
      <c r="B6" s="4" t="s">
        <v>53951</v>
      </c>
      <c r="C6" s="3" t="s">
        <v>51145</v>
      </c>
      <c r="D6" s="4" t="s">
        <v>53952</v>
      </c>
      <c r="E6" s="4" t="s">
        <v>53953</v>
      </c>
      <c r="F6" s="4" t="s">
        <v>51734</v>
      </c>
      <c r="G6" s="4" t="s">
        <v>53954</v>
      </c>
      <c r="H6" s="4" t="s">
        <v>53955</v>
      </c>
      <c r="I6" s="4" t="s">
        <v>53953</v>
      </c>
      <c r="J6" s="4" t="s">
        <v>53952</v>
      </c>
    </row>
    <row r="7" spans="1:10" ht="18" x14ac:dyDescent="0.25">
      <c r="A7" s="3" t="s">
        <v>47977</v>
      </c>
      <c r="B7" s="4" t="s">
        <v>53956</v>
      </c>
      <c r="C7" s="3" t="s">
        <v>50041</v>
      </c>
      <c r="D7" s="4" t="s">
        <v>53957</v>
      </c>
      <c r="E7" s="4" t="s">
        <v>53013</v>
      </c>
      <c r="F7" s="4" t="s">
        <v>51963</v>
      </c>
      <c r="G7" s="4" t="s">
        <v>48703</v>
      </c>
      <c r="H7" s="4" t="s">
        <v>53958</v>
      </c>
      <c r="I7" s="4" t="s">
        <v>53956</v>
      </c>
      <c r="J7" s="4" t="s">
        <v>53959</v>
      </c>
    </row>
    <row r="8" spans="1:10" ht="18" x14ac:dyDescent="0.25">
      <c r="A8" s="3" t="s">
        <v>48945</v>
      </c>
      <c r="B8" s="4" t="s">
        <v>53960</v>
      </c>
      <c r="C8" s="3" t="s">
        <v>50822</v>
      </c>
      <c r="D8" s="4" t="s">
        <v>53961</v>
      </c>
      <c r="E8" s="4" t="s">
        <v>51906</v>
      </c>
      <c r="F8" s="4" t="s">
        <v>51907</v>
      </c>
      <c r="G8" s="4" t="s">
        <v>45999</v>
      </c>
      <c r="H8" s="4" t="s">
        <v>53962</v>
      </c>
      <c r="I8" s="4" t="s">
        <v>53960</v>
      </c>
      <c r="J8" s="4" t="s">
        <v>53963</v>
      </c>
    </row>
    <row r="9" spans="1:10" ht="18" x14ac:dyDescent="0.25">
      <c r="A9" s="3" t="s">
        <v>51894</v>
      </c>
      <c r="B9" s="4" t="s">
        <v>53964</v>
      </c>
      <c r="C9" s="3" t="s">
        <v>51974</v>
      </c>
      <c r="D9" s="4" t="s">
        <v>53965</v>
      </c>
      <c r="E9" s="4" t="s">
        <v>51895</v>
      </c>
      <c r="F9" s="4" t="s">
        <v>51896</v>
      </c>
      <c r="G9" s="4" t="s">
        <v>53966</v>
      </c>
      <c r="H9" s="4" t="s">
        <v>53965</v>
      </c>
      <c r="I9" s="4" t="s">
        <v>53964</v>
      </c>
      <c r="J9" s="4" t="s">
        <v>53967</v>
      </c>
    </row>
    <row r="10" spans="1:10" ht="18" x14ac:dyDescent="0.25">
      <c r="A10" s="3" t="s">
        <v>47688</v>
      </c>
      <c r="B10" s="4" t="s">
        <v>53968</v>
      </c>
      <c r="C10" s="3" t="s">
        <v>47156</v>
      </c>
      <c r="D10" s="4" t="s">
        <v>53969</v>
      </c>
      <c r="E10" s="4" t="s">
        <v>53970</v>
      </c>
      <c r="F10" s="4" t="s">
        <v>53069</v>
      </c>
      <c r="G10" s="4" t="s">
        <v>53971</v>
      </c>
      <c r="H10" s="4" t="s">
        <v>53972</v>
      </c>
      <c r="I10" s="4" t="s">
        <v>53970</v>
      </c>
      <c r="J10" s="4" t="s">
        <v>53972</v>
      </c>
    </row>
    <row r="11" spans="1:10" ht="18" x14ac:dyDescent="0.25">
      <c r="A11" s="3" t="s">
        <v>48717</v>
      </c>
      <c r="B11" s="4" t="s">
        <v>53973</v>
      </c>
      <c r="C11" s="3" t="s">
        <v>46195</v>
      </c>
      <c r="D11" s="4" t="s">
        <v>53974</v>
      </c>
      <c r="E11" s="4" t="s">
        <v>52065</v>
      </c>
      <c r="F11" s="4" t="s">
        <v>53975</v>
      </c>
      <c r="G11" s="4" t="s">
        <v>53976</v>
      </c>
      <c r="H11" s="4" t="s">
        <v>53977</v>
      </c>
      <c r="I11" s="4" t="s">
        <v>53978</v>
      </c>
      <c r="J11" s="4" t="s">
        <v>53979</v>
      </c>
    </row>
    <row r="12" spans="1:10" ht="18" x14ac:dyDescent="0.25">
      <c r="A12" s="3" t="s">
        <v>51922</v>
      </c>
      <c r="B12" s="4" t="s">
        <v>53980</v>
      </c>
      <c r="C12" s="3" t="s">
        <v>45960</v>
      </c>
      <c r="D12" s="4" t="s">
        <v>53056</v>
      </c>
      <c r="E12" s="4" t="s">
        <v>51923</v>
      </c>
      <c r="F12" s="4" t="s">
        <v>51924</v>
      </c>
      <c r="G12" s="4" t="s">
        <v>46275</v>
      </c>
      <c r="H12" s="4" t="s">
        <v>53981</v>
      </c>
      <c r="I12" s="4" t="s">
        <v>53982</v>
      </c>
      <c r="J12" s="4" t="s">
        <v>53981</v>
      </c>
    </row>
    <row r="13" spans="1:10" ht="18" x14ac:dyDescent="0.25">
      <c r="A13" s="3" t="s">
        <v>51917</v>
      </c>
      <c r="B13" s="4" t="s">
        <v>53983</v>
      </c>
      <c r="C13" s="3" t="s">
        <v>46163</v>
      </c>
      <c r="D13" s="4" t="s">
        <v>53984</v>
      </c>
      <c r="E13" s="4" t="s">
        <v>51918</v>
      </c>
      <c r="F13" s="4" t="s">
        <v>51919</v>
      </c>
      <c r="G13" s="4" t="s">
        <v>46275</v>
      </c>
      <c r="H13" s="4" t="s">
        <v>53985</v>
      </c>
      <c r="I13" s="4" t="s">
        <v>53986</v>
      </c>
      <c r="J13" s="4" t="s">
        <v>53985</v>
      </c>
    </row>
    <row r="14" spans="1:10" ht="18" x14ac:dyDescent="0.25">
      <c r="A14" s="3" t="s">
        <v>51900</v>
      </c>
      <c r="B14" s="4" t="s">
        <v>53987</v>
      </c>
      <c r="C14" s="3" t="s">
        <v>46118</v>
      </c>
      <c r="D14" s="4" t="s">
        <v>53988</v>
      </c>
      <c r="E14" s="4" t="s">
        <v>51901</v>
      </c>
      <c r="F14" s="4" t="s">
        <v>51902</v>
      </c>
      <c r="G14" s="4" t="s">
        <v>46275</v>
      </c>
      <c r="H14" s="4" t="s">
        <v>53989</v>
      </c>
      <c r="I14" s="4" t="s">
        <v>53990</v>
      </c>
      <c r="J14" s="4" t="s">
        <v>53991</v>
      </c>
    </row>
    <row r="15" spans="1:10" ht="18" x14ac:dyDescent="0.25">
      <c r="A15" s="3" t="s">
        <v>51821</v>
      </c>
      <c r="B15" s="4" t="s">
        <v>51839</v>
      </c>
      <c r="C15" s="3" t="s">
        <v>46059</v>
      </c>
      <c r="D15" s="4" t="s">
        <v>53992</v>
      </c>
      <c r="E15" s="4" t="s">
        <v>51822</v>
      </c>
      <c r="F15" s="4" t="s">
        <v>51823</v>
      </c>
      <c r="G15" s="4" t="s">
        <v>46151</v>
      </c>
      <c r="H15" s="4" t="s">
        <v>53993</v>
      </c>
      <c r="I15" s="4" t="s">
        <v>53994</v>
      </c>
      <c r="J15" s="4" t="s">
        <v>53993</v>
      </c>
    </row>
    <row r="16" spans="1:10" ht="18" x14ac:dyDescent="0.25">
      <c r="A16" s="3" t="s">
        <v>51926</v>
      </c>
      <c r="B16" s="4" t="s">
        <v>53995</v>
      </c>
      <c r="C16" s="3" t="s">
        <v>50818</v>
      </c>
      <c r="D16" s="4" t="s">
        <v>53996</v>
      </c>
      <c r="E16" s="4" t="s">
        <v>51927</v>
      </c>
      <c r="F16" s="4" t="s">
        <v>51928</v>
      </c>
      <c r="G16" s="4" t="s">
        <v>46100</v>
      </c>
      <c r="H16" s="4" t="s">
        <v>53997</v>
      </c>
      <c r="I16" s="4" t="s">
        <v>53998</v>
      </c>
      <c r="J16" s="4" t="s">
        <v>53997</v>
      </c>
    </row>
    <row r="17" spans="1:10" ht="18" x14ac:dyDescent="0.25">
      <c r="A17" s="3" t="s">
        <v>48544</v>
      </c>
      <c r="B17" s="4" t="s">
        <v>53999</v>
      </c>
      <c r="C17" s="3" t="s">
        <v>50818</v>
      </c>
      <c r="D17" s="4" t="s">
        <v>54000</v>
      </c>
      <c r="E17" s="4" t="s">
        <v>51671</v>
      </c>
      <c r="F17" s="4" t="s">
        <v>52690</v>
      </c>
      <c r="G17" s="4" t="s">
        <v>53954</v>
      </c>
      <c r="H17" s="4" t="s">
        <v>54000</v>
      </c>
      <c r="I17" s="4" t="s">
        <v>54001</v>
      </c>
      <c r="J17" s="4" t="s">
        <v>54002</v>
      </c>
    </row>
    <row r="18" spans="1:10" ht="18" x14ac:dyDescent="0.25">
      <c r="A18" s="3" t="s">
        <v>51932</v>
      </c>
      <c r="B18" s="4" t="s">
        <v>54003</v>
      </c>
      <c r="C18" s="3" t="s">
        <v>50818</v>
      </c>
      <c r="D18" s="4" t="s">
        <v>54004</v>
      </c>
      <c r="E18" s="4" t="s">
        <v>51933</v>
      </c>
      <c r="F18" s="4" t="s">
        <v>51934</v>
      </c>
      <c r="G18" s="4" t="s">
        <v>54005</v>
      </c>
      <c r="H18" s="4" t="s">
        <v>54006</v>
      </c>
      <c r="I18" s="4" t="s">
        <v>54007</v>
      </c>
      <c r="J18" s="4" t="s">
        <v>54006</v>
      </c>
    </row>
    <row r="19" spans="1:10" ht="18" x14ac:dyDescent="0.25">
      <c r="A19" s="3" t="s">
        <v>51712</v>
      </c>
      <c r="B19" s="4" t="s">
        <v>54008</v>
      </c>
      <c r="C19" s="3" t="s">
        <v>46051</v>
      </c>
      <c r="D19" s="4" t="s">
        <v>54009</v>
      </c>
      <c r="E19" s="4" t="s">
        <v>51713</v>
      </c>
      <c r="F19" s="4" t="s">
        <v>51714</v>
      </c>
      <c r="G19" s="4" t="s">
        <v>46013</v>
      </c>
      <c r="H19" s="4" t="s">
        <v>54010</v>
      </c>
      <c r="I19" s="4" t="s">
        <v>54011</v>
      </c>
      <c r="J19" s="4" t="s">
        <v>54012</v>
      </c>
    </row>
    <row r="20" spans="1:10" ht="18" x14ac:dyDescent="0.25">
      <c r="A20" s="3" t="s">
        <v>51920</v>
      </c>
      <c r="B20" s="4" t="s">
        <v>54013</v>
      </c>
      <c r="C20" s="3" t="s">
        <v>46096</v>
      </c>
      <c r="D20" s="4" t="s">
        <v>54014</v>
      </c>
      <c r="E20" s="4" t="s">
        <v>51921</v>
      </c>
      <c r="F20" s="4" t="s">
        <v>51798</v>
      </c>
      <c r="G20" s="4" t="s">
        <v>46465</v>
      </c>
      <c r="H20" s="4" t="s">
        <v>54015</v>
      </c>
      <c r="I20" s="4" t="s">
        <v>54016</v>
      </c>
      <c r="J20" s="4" t="s">
        <v>54017</v>
      </c>
    </row>
    <row r="21" spans="1:10" ht="18" x14ac:dyDescent="0.25">
      <c r="A21" s="3" t="s">
        <v>51778</v>
      </c>
      <c r="B21" s="4" t="s">
        <v>54018</v>
      </c>
      <c r="C21" s="3" t="s">
        <v>46184</v>
      </c>
      <c r="D21" s="4" t="s">
        <v>54019</v>
      </c>
      <c r="E21" s="4" t="s">
        <v>54020</v>
      </c>
      <c r="F21" s="4" t="s">
        <v>51779</v>
      </c>
      <c r="G21" s="4" t="s">
        <v>50064</v>
      </c>
      <c r="H21" s="4" t="s">
        <v>54020</v>
      </c>
      <c r="I21" s="4" t="s">
        <v>54020</v>
      </c>
      <c r="J21" s="4" t="s">
        <v>54021</v>
      </c>
    </row>
    <row r="22" spans="1:10" ht="18" x14ac:dyDescent="0.25">
      <c r="A22" s="3" t="s">
        <v>51903</v>
      </c>
      <c r="B22" s="4" t="s">
        <v>51839</v>
      </c>
      <c r="C22" s="3" t="s">
        <v>46308</v>
      </c>
      <c r="D22" s="4" t="s">
        <v>54022</v>
      </c>
      <c r="E22" s="4" t="s">
        <v>51904</v>
      </c>
      <c r="F22" s="4" t="s">
        <v>51905</v>
      </c>
      <c r="G22" s="4" t="s">
        <v>45991</v>
      </c>
      <c r="H22" s="4" t="s">
        <v>54023</v>
      </c>
      <c r="I22" s="4" t="s">
        <v>54023</v>
      </c>
      <c r="J22" s="4" t="s">
        <v>54024</v>
      </c>
    </row>
    <row r="23" spans="1:10" ht="18" x14ac:dyDescent="0.25">
      <c r="A23" s="3" t="s">
        <v>47764</v>
      </c>
      <c r="B23" s="4" t="s">
        <v>54025</v>
      </c>
      <c r="C23" s="3" t="s">
        <v>46039</v>
      </c>
      <c r="D23" s="4" t="s">
        <v>54026</v>
      </c>
      <c r="E23" s="4" t="s">
        <v>51827</v>
      </c>
      <c r="F23" s="4" t="s">
        <v>51828</v>
      </c>
      <c r="G23" s="4" t="s">
        <v>46163</v>
      </c>
      <c r="H23" s="4" t="s">
        <v>54027</v>
      </c>
      <c r="I23" s="4" t="s">
        <v>54027</v>
      </c>
      <c r="J23" s="4" t="s">
        <v>53060</v>
      </c>
    </row>
    <row r="24" spans="1:10" ht="18" x14ac:dyDescent="0.25">
      <c r="A24" s="3" t="s">
        <v>51524</v>
      </c>
      <c r="B24" s="4" t="s">
        <v>54028</v>
      </c>
      <c r="C24" s="3" t="s">
        <v>46663</v>
      </c>
      <c r="D24" s="4" t="s">
        <v>54029</v>
      </c>
      <c r="E24" s="4" t="s">
        <v>51636</v>
      </c>
      <c r="F24" s="4" t="s">
        <v>51637</v>
      </c>
      <c r="G24" s="4" t="s">
        <v>45982</v>
      </c>
      <c r="H24" s="4" t="s">
        <v>54030</v>
      </c>
      <c r="I24" s="4" t="s">
        <v>54031</v>
      </c>
      <c r="J24" s="4" t="s">
        <v>54030</v>
      </c>
    </row>
    <row r="25" spans="1:10" ht="18" x14ac:dyDescent="0.25">
      <c r="A25" s="3" t="s">
        <v>48385</v>
      </c>
      <c r="B25" s="4" t="s">
        <v>54032</v>
      </c>
      <c r="C25" s="3" t="s">
        <v>46663</v>
      </c>
      <c r="D25" s="4" t="s">
        <v>54033</v>
      </c>
      <c r="E25" s="4" t="s">
        <v>51788</v>
      </c>
      <c r="F25" s="4" t="s">
        <v>51789</v>
      </c>
      <c r="G25" s="4" t="s">
        <v>46452</v>
      </c>
      <c r="H25" s="4" t="s">
        <v>54034</v>
      </c>
      <c r="I25" s="4" t="s">
        <v>54035</v>
      </c>
      <c r="J25" s="4" t="s">
        <v>54036</v>
      </c>
    </row>
    <row r="26" spans="1:10" ht="18" x14ac:dyDescent="0.25">
      <c r="A26" s="3" t="s">
        <v>51129</v>
      </c>
      <c r="B26" s="4" t="s">
        <v>54037</v>
      </c>
      <c r="C26" s="3" t="s">
        <v>46027</v>
      </c>
      <c r="D26" s="4" t="s">
        <v>54038</v>
      </c>
      <c r="E26" s="4" t="s">
        <v>51620</v>
      </c>
      <c r="F26" s="4" t="s">
        <v>51621</v>
      </c>
      <c r="G26" s="4" t="s">
        <v>54039</v>
      </c>
      <c r="H26" s="4" t="s">
        <v>54040</v>
      </c>
      <c r="I26" s="4" t="s">
        <v>51730</v>
      </c>
      <c r="J26" s="4" t="s">
        <v>54041</v>
      </c>
    </row>
    <row r="27" spans="1:10" ht="18" x14ac:dyDescent="0.25">
      <c r="A27" s="3" t="s">
        <v>51782</v>
      </c>
      <c r="B27" s="4" t="s">
        <v>54042</v>
      </c>
      <c r="C27" s="3" t="s">
        <v>46597</v>
      </c>
      <c r="D27" s="4" t="s">
        <v>54043</v>
      </c>
      <c r="E27" s="4" t="s">
        <v>51783</v>
      </c>
      <c r="F27" s="4" t="s">
        <v>51784</v>
      </c>
      <c r="G27" s="4" t="s">
        <v>50961</v>
      </c>
      <c r="H27" s="4" t="s">
        <v>54044</v>
      </c>
      <c r="I27" s="4" t="s">
        <v>54045</v>
      </c>
      <c r="J27" s="4" t="s">
        <v>53004</v>
      </c>
    </row>
    <row r="28" spans="1:10" ht="18" x14ac:dyDescent="0.25">
      <c r="A28" s="3" t="s">
        <v>51914</v>
      </c>
      <c r="B28" s="4" t="s">
        <v>54046</v>
      </c>
      <c r="C28" s="3" t="s">
        <v>45952</v>
      </c>
      <c r="D28" s="4" t="s">
        <v>54047</v>
      </c>
      <c r="E28" s="4" t="s">
        <v>51915</v>
      </c>
      <c r="F28" s="4" t="s">
        <v>51916</v>
      </c>
      <c r="G28" s="4" t="s">
        <v>46151</v>
      </c>
      <c r="H28" s="4" t="s">
        <v>54048</v>
      </c>
      <c r="I28" s="4" t="s">
        <v>54048</v>
      </c>
      <c r="J28" s="4" t="s">
        <v>54049</v>
      </c>
    </row>
    <row r="29" spans="1:10" ht="18" x14ac:dyDescent="0.25">
      <c r="A29" s="3" t="s">
        <v>51639</v>
      </c>
      <c r="B29" s="4" t="s">
        <v>54050</v>
      </c>
      <c r="C29" s="3" t="s">
        <v>45952</v>
      </c>
      <c r="D29" s="4" t="s">
        <v>54051</v>
      </c>
      <c r="E29" s="4" t="s">
        <v>54052</v>
      </c>
      <c r="F29" s="4" t="s">
        <v>53052</v>
      </c>
      <c r="G29" s="4" t="s">
        <v>52691</v>
      </c>
      <c r="H29" s="4" t="s">
        <v>54052</v>
      </c>
      <c r="I29" s="4" t="s">
        <v>54052</v>
      </c>
      <c r="J29" s="4" t="s">
        <v>54053</v>
      </c>
    </row>
    <row r="30" spans="1:10" ht="18" x14ac:dyDescent="0.25">
      <c r="A30" s="3" t="s">
        <v>51929</v>
      </c>
      <c r="B30" s="4" t="s">
        <v>54054</v>
      </c>
      <c r="C30" s="3" t="s">
        <v>45945</v>
      </c>
      <c r="D30" s="4" t="s">
        <v>54055</v>
      </c>
      <c r="E30" s="4" t="s">
        <v>51930</v>
      </c>
      <c r="F30" s="4" t="s">
        <v>51931</v>
      </c>
      <c r="G30" s="4" t="s">
        <v>46023</v>
      </c>
      <c r="H30" s="4" t="s">
        <v>54056</v>
      </c>
      <c r="I30" s="4" t="s">
        <v>54057</v>
      </c>
      <c r="J30" s="4" t="s">
        <v>53036</v>
      </c>
    </row>
    <row r="31" spans="1:10" ht="18" x14ac:dyDescent="0.25">
      <c r="A31" s="3" t="s">
        <v>49213</v>
      </c>
      <c r="B31" s="4" t="s">
        <v>54058</v>
      </c>
      <c r="C31" s="3" t="s">
        <v>46081</v>
      </c>
      <c r="D31" s="4" t="s">
        <v>54059</v>
      </c>
      <c r="E31" s="4" t="s">
        <v>51892</v>
      </c>
      <c r="F31" s="4" t="s">
        <v>51893</v>
      </c>
      <c r="G31" s="4" t="s">
        <v>50462</v>
      </c>
      <c r="H31" s="4" t="s">
        <v>51793</v>
      </c>
      <c r="I31" s="4" t="s">
        <v>54058</v>
      </c>
      <c r="J31" s="4" t="s">
        <v>54060</v>
      </c>
    </row>
    <row r="32" spans="1:10" ht="18" x14ac:dyDescent="0.25">
      <c r="A32" s="3" t="s">
        <v>51697</v>
      </c>
      <c r="B32" s="4" t="s">
        <v>53312</v>
      </c>
      <c r="C32" s="3" t="s">
        <v>46284</v>
      </c>
      <c r="D32" s="4" t="s">
        <v>53941</v>
      </c>
      <c r="E32" s="4" t="s">
        <v>51698</v>
      </c>
      <c r="F32" s="4" t="s">
        <v>53064</v>
      </c>
      <c r="G32" s="4" t="s">
        <v>46249</v>
      </c>
      <c r="H32" s="4" t="s">
        <v>53941</v>
      </c>
      <c r="I32" s="4" t="s">
        <v>54061</v>
      </c>
      <c r="J32" s="4" t="s">
        <v>54062</v>
      </c>
    </row>
    <row r="33" spans="1:10" ht="18" x14ac:dyDescent="0.25">
      <c r="A33" s="3" t="s">
        <v>48384</v>
      </c>
      <c r="B33" s="4" t="s">
        <v>54063</v>
      </c>
      <c r="C33" s="3" t="s">
        <v>46183</v>
      </c>
      <c r="D33" s="4" t="s">
        <v>53005</v>
      </c>
      <c r="E33" s="4" t="s">
        <v>51884</v>
      </c>
      <c r="F33" s="4" t="s">
        <v>51885</v>
      </c>
      <c r="G33" s="4" t="s">
        <v>52675</v>
      </c>
      <c r="H33" s="4" t="s">
        <v>54064</v>
      </c>
      <c r="I33" s="4" t="s">
        <v>54065</v>
      </c>
      <c r="J33" s="4" t="s">
        <v>54064</v>
      </c>
    </row>
    <row r="34" spans="1:10" ht="18" x14ac:dyDescent="0.25">
      <c r="A34" s="3" t="s">
        <v>48132</v>
      </c>
      <c r="B34" s="4" t="s">
        <v>54066</v>
      </c>
      <c r="C34" s="3" t="s">
        <v>46038</v>
      </c>
      <c r="D34" s="4" t="s">
        <v>54067</v>
      </c>
      <c r="E34" s="4" t="s">
        <v>52743</v>
      </c>
      <c r="F34" s="4" t="s">
        <v>52682</v>
      </c>
      <c r="G34" s="4" t="s">
        <v>46573</v>
      </c>
      <c r="H34" s="4" t="s">
        <v>54068</v>
      </c>
      <c r="I34" s="4" t="s">
        <v>54068</v>
      </c>
      <c r="J34" s="4" t="s">
        <v>54069</v>
      </c>
    </row>
    <row r="35" spans="1:10" ht="18" x14ac:dyDescent="0.25">
      <c r="A35" s="3" t="s">
        <v>51756</v>
      </c>
      <c r="B35" s="4" t="s">
        <v>51710</v>
      </c>
      <c r="C35" s="3" t="s">
        <v>46065</v>
      </c>
      <c r="D35" s="4" t="s">
        <v>54070</v>
      </c>
      <c r="E35" s="4" t="s">
        <v>51757</v>
      </c>
      <c r="F35" s="4" t="s">
        <v>51758</v>
      </c>
      <c r="G35" s="4" t="s">
        <v>52870</v>
      </c>
      <c r="H35" s="4" t="s">
        <v>54071</v>
      </c>
      <c r="I35" s="4" t="s">
        <v>51710</v>
      </c>
      <c r="J35" s="4" t="s">
        <v>54072</v>
      </c>
    </row>
    <row r="36" spans="1:10" ht="18" x14ac:dyDescent="0.25">
      <c r="A36" s="3" t="s">
        <v>46310</v>
      </c>
      <c r="B36" s="4" t="s">
        <v>54073</v>
      </c>
      <c r="C36" s="3" t="s">
        <v>50029</v>
      </c>
      <c r="D36" s="4" t="s">
        <v>54074</v>
      </c>
      <c r="E36" s="4" t="s">
        <v>51633</v>
      </c>
      <c r="F36" s="4" t="s">
        <v>51634</v>
      </c>
      <c r="G36" s="4" t="s">
        <v>52675</v>
      </c>
      <c r="H36" s="4" t="s">
        <v>51643</v>
      </c>
      <c r="I36" s="4" t="s">
        <v>54075</v>
      </c>
      <c r="J36" s="4" t="s">
        <v>54076</v>
      </c>
    </row>
    <row r="37" spans="1:10" ht="18" x14ac:dyDescent="0.25">
      <c r="A37" s="3" t="s">
        <v>51523</v>
      </c>
      <c r="B37" s="4" t="s">
        <v>53032</v>
      </c>
      <c r="C37" s="3" t="s">
        <v>46229</v>
      </c>
      <c r="D37" s="4" t="s">
        <v>54077</v>
      </c>
      <c r="E37" s="4" t="s">
        <v>51810</v>
      </c>
      <c r="F37" s="4" t="s">
        <v>51811</v>
      </c>
      <c r="G37" s="4" t="s">
        <v>45952</v>
      </c>
      <c r="H37" s="4" t="s">
        <v>54078</v>
      </c>
      <c r="I37" s="4" t="s">
        <v>54079</v>
      </c>
      <c r="J37" s="4" t="s">
        <v>54078</v>
      </c>
    </row>
    <row r="38" spans="1:10" ht="18" x14ac:dyDescent="0.25">
      <c r="A38" s="3" t="s">
        <v>46787</v>
      </c>
      <c r="B38" s="4" t="s">
        <v>54080</v>
      </c>
      <c r="C38" s="3" t="s">
        <v>46031</v>
      </c>
      <c r="D38" s="4" t="s">
        <v>54081</v>
      </c>
      <c r="E38" s="4" t="s">
        <v>54082</v>
      </c>
      <c r="F38" s="4" t="s">
        <v>51625</v>
      </c>
      <c r="G38" s="4" t="s">
        <v>46241</v>
      </c>
      <c r="H38" s="4" t="s">
        <v>54083</v>
      </c>
      <c r="I38" s="4" t="s">
        <v>54082</v>
      </c>
      <c r="J38" s="4" t="s">
        <v>54083</v>
      </c>
    </row>
    <row r="39" spans="1:10" ht="18" x14ac:dyDescent="0.25">
      <c r="A39" s="3" t="s">
        <v>48146</v>
      </c>
      <c r="B39" s="4" t="s">
        <v>54084</v>
      </c>
      <c r="C39" s="3" t="s">
        <v>46157</v>
      </c>
      <c r="D39" s="4" t="s">
        <v>54085</v>
      </c>
      <c r="E39" s="4" t="s">
        <v>51841</v>
      </c>
      <c r="F39" s="4" t="s">
        <v>51842</v>
      </c>
      <c r="G39" s="4" t="s">
        <v>46120</v>
      </c>
      <c r="H39" s="4" t="s">
        <v>54086</v>
      </c>
      <c r="I39" s="4" t="s">
        <v>54087</v>
      </c>
      <c r="J39" s="4" t="s">
        <v>54088</v>
      </c>
    </row>
    <row r="40" spans="1:10" ht="18" x14ac:dyDescent="0.25">
      <c r="A40" s="3" t="s">
        <v>51816</v>
      </c>
      <c r="B40" s="4" t="s">
        <v>54089</v>
      </c>
      <c r="C40" s="3" t="s">
        <v>50028</v>
      </c>
      <c r="D40" s="4" t="s">
        <v>54090</v>
      </c>
      <c r="E40" s="4" t="s">
        <v>51817</v>
      </c>
      <c r="F40" s="4" t="s">
        <v>51818</v>
      </c>
      <c r="G40" s="4" t="s">
        <v>53253</v>
      </c>
      <c r="H40" s="4" t="s">
        <v>54091</v>
      </c>
      <c r="I40" s="4" t="s">
        <v>54092</v>
      </c>
      <c r="J40" s="4" t="s">
        <v>54091</v>
      </c>
    </row>
    <row r="41" spans="1:10" ht="18" x14ac:dyDescent="0.25">
      <c r="A41" s="3" t="s">
        <v>51136</v>
      </c>
      <c r="B41" s="4" t="s">
        <v>54093</v>
      </c>
      <c r="C41" s="3" t="s">
        <v>50028</v>
      </c>
      <c r="D41" s="4" t="s">
        <v>53066</v>
      </c>
      <c r="E41" s="4" t="s">
        <v>51739</v>
      </c>
      <c r="F41" s="4" t="s">
        <v>51740</v>
      </c>
      <c r="G41" s="4" t="s">
        <v>46120</v>
      </c>
      <c r="H41" s="4" t="s">
        <v>54094</v>
      </c>
      <c r="I41" s="4" t="s">
        <v>54094</v>
      </c>
      <c r="J41" s="4" t="s">
        <v>54095</v>
      </c>
    </row>
    <row r="42" spans="1:10" ht="18" x14ac:dyDescent="0.25">
      <c r="A42" s="3" t="s">
        <v>47905</v>
      </c>
      <c r="B42" s="4" t="s">
        <v>54096</v>
      </c>
      <c r="C42" s="3" t="s">
        <v>50444</v>
      </c>
      <c r="D42" s="4" t="s">
        <v>53071</v>
      </c>
      <c r="E42" s="4" t="s">
        <v>52673</v>
      </c>
      <c r="F42" s="4" t="s">
        <v>51623</v>
      </c>
      <c r="G42" s="4" t="s">
        <v>52064</v>
      </c>
      <c r="H42" s="4" t="s">
        <v>54097</v>
      </c>
      <c r="I42" s="4" t="s">
        <v>54098</v>
      </c>
      <c r="J42" s="4" t="s">
        <v>54099</v>
      </c>
    </row>
    <row r="43" spans="1:10" ht="18" x14ac:dyDescent="0.25">
      <c r="A43" s="3" t="s">
        <v>50615</v>
      </c>
      <c r="B43" s="4" t="s">
        <v>54100</v>
      </c>
      <c r="C43" s="3" t="s">
        <v>46285</v>
      </c>
      <c r="D43" s="4" t="s">
        <v>54101</v>
      </c>
      <c r="E43" s="4" t="s">
        <v>51762</v>
      </c>
      <c r="F43" s="4" t="s">
        <v>51763</v>
      </c>
      <c r="G43" s="4" t="s">
        <v>46199</v>
      </c>
      <c r="H43" s="4" t="s">
        <v>54101</v>
      </c>
      <c r="I43" s="4" t="s">
        <v>53031</v>
      </c>
      <c r="J43" s="4" t="s">
        <v>53063</v>
      </c>
    </row>
    <row r="44" spans="1:10" ht="18" x14ac:dyDescent="0.25">
      <c r="A44" s="3" t="s">
        <v>51908</v>
      </c>
      <c r="B44" s="4" t="s">
        <v>54102</v>
      </c>
      <c r="C44" s="3" t="s">
        <v>45989</v>
      </c>
      <c r="D44" s="4" t="s">
        <v>54103</v>
      </c>
      <c r="E44" s="4" t="s">
        <v>51909</v>
      </c>
      <c r="F44" s="4" t="s">
        <v>51910</v>
      </c>
      <c r="G44" s="4" t="s">
        <v>46046</v>
      </c>
      <c r="H44" s="4" t="s">
        <v>54104</v>
      </c>
      <c r="I44" s="4" t="s">
        <v>54105</v>
      </c>
      <c r="J44" s="4" t="s">
        <v>54106</v>
      </c>
    </row>
    <row r="45" spans="1:10" ht="18" x14ac:dyDescent="0.25">
      <c r="A45" s="3" t="s">
        <v>51843</v>
      </c>
      <c r="B45" s="4" t="s">
        <v>54107</v>
      </c>
      <c r="C45" s="3" t="s">
        <v>45989</v>
      </c>
      <c r="D45" s="4" t="s">
        <v>54108</v>
      </c>
      <c r="E45" s="4" t="s">
        <v>51844</v>
      </c>
      <c r="F45" s="4" t="s">
        <v>51845</v>
      </c>
      <c r="G45" s="4" t="s">
        <v>46199</v>
      </c>
      <c r="H45" s="4" t="s">
        <v>51842</v>
      </c>
      <c r="I45" s="4" t="s">
        <v>54109</v>
      </c>
      <c r="J45" s="4" t="s">
        <v>54110</v>
      </c>
    </row>
    <row r="46" spans="1:10" ht="18" x14ac:dyDescent="0.25">
      <c r="A46" s="3" t="s">
        <v>47690</v>
      </c>
      <c r="B46" s="4" t="s">
        <v>54111</v>
      </c>
      <c r="C46" s="3" t="s">
        <v>46235</v>
      </c>
      <c r="D46" s="4" t="s">
        <v>53068</v>
      </c>
      <c r="E46" s="4" t="s">
        <v>51939</v>
      </c>
      <c r="F46" s="4" t="s">
        <v>51940</v>
      </c>
      <c r="G46" s="4" t="s">
        <v>46561</v>
      </c>
      <c r="H46" s="4" t="s">
        <v>53068</v>
      </c>
      <c r="I46" s="4" t="s">
        <v>54112</v>
      </c>
      <c r="J46" s="4" t="s">
        <v>53070</v>
      </c>
    </row>
    <row r="47" spans="1:10" ht="18" x14ac:dyDescent="0.25">
      <c r="A47" s="3" t="s">
        <v>46814</v>
      </c>
      <c r="B47" s="4" t="s">
        <v>54113</v>
      </c>
      <c r="C47" s="3" t="s">
        <v>46241</v>
      </c>
      <c r="D47" s="4" t="s">
        <v>54114</v>
      </c>
      <c r="E47" s="4" t="s">
        <v>51812</v>
      </c>
      <c r="F47" s="4" t="s">
        <v>51813</v>
      </c>
      <c r="G47" s="4" t="s">
        <v>46101</v>
      </c>
      <c r="H47" s="4" t="s">
        <v>54115</v>
      </c>
      <c r="I47" s="4" t="s">
        <v>54116</v>
      </c>
      <c r="J47" s="4" t="s">
        <v>54115</v>
      </c>
    </row>
    <row r="48" spans="1:10" ht="18" x14ac:dyDescent="0.25">
      <c r="A48" s="3" t="s">
        <v>47877</v>
      </c>
      <c r="B48" s="4" t="s">
        <v>54117</v>
      </c>
      <c r="C48" s="3" t="s">
        <v>46052</v>
      </c>
      <c r="D48" s="4" t="s">
        <v>54118</v>
      </c>
      <c r="E48" s="4" t="s">
        <v>54119</v>
      </c>
      <c r="F48" s="4" t="s">
        <v>53023</v>
      </c>
      <c r="G48" s="4" t="s">
        <v>46279</v>
      </c>
      <c r="H48" s="4" t="s">
        <v>54119</v>
      </c>
      <c r="I48" s="4" t="s">
        <v>54119</v>
      </c>
      <c r="J48" s="4" t="s">
        <v>54118</v>
      </c>
    </row>
    <row r="49" spans="1:10" ht="18" x14ac:dyDescent="0.25">
      <c r="A49" s="3" t="s">
        <v>51865</v>
      </c>
      <c r="B49" s="4" t="s">
        <v>54120</v>
      </c>
      <c r="C49" s="3" t="s">
        <v>46052</v>
      </c>
      <c r="D49" s="4" t="s">
        <v>53037</v>
      </c>
      <c r="E49" s="4" t="s">
        <v>51721</v>
      </c>
      <c r="F49" s="4" t="s">
        <v>51866</v>
      </c>
      <c r="G49" s="4" t="s">
        <v>46296</v>
      </c>
      <c r="H49" s="4" t="s">
        <v>54121</v>
      </c>
      <c r="I49" s="4" t="s">
        <v>54121</v>
      </c>
      <c r="J49" s="4" t="s">
        <v>54122</v>
      </c>
    </row>
    <row r="50" spans="1:10" ht="18" x14ac:dyDescent="0.25">
      <c r="A50" s="3" t="s">
        <v>48226</v>
      </c>
      <c r="B50" s="4" t="s">
        <v>54123</v>
      </c>
      <c r="C50" s="3" t="s">
        <v>46052</v>
      </c>
      <c r="D50" s="4" t="s">
        <v>54124</v>
      </c>
      <c r="E50" s="4" t="s">
        <v>51699</v>
      </c>
      <c r="F50" s="4" t="s">
        <v>51774</v>
      </c>
      <c r="G50" s="4" t="s">
        <v>46016</v>
      </c>
      <c r="H50" s="4" t="s">
        <v>54125</v>
      </c>
      <c r="I50" s="4" t="s">
        <v>54125</v>
      </c>
      <c r="J50" s="4" t="s">
        <v>54126</v>
      </c>
    </row>
    <row r="51" spans="1:10" ht="18" x14ac:dyDescent="0.25">
      <c r="A51" s="3" t="s">
        <v>48012</v>
      </c>
      <c r="B51" s="4" t="s">
        <v>53012</v>
      </c>
      <c r="C51" s="3" t="s">
        <v>46490</v>
      </c>
      <c r="D51" s="4" t="s">
        <v>54127</v>
      </c>
      <c r="E51" s="4" t="s">
        <v>51719</v>
      </c>
      <c r="F51" s="4" t="s">
        <v>51720</v>
      </c>
      <c r="G51" s="4" t="s">
        <v>46296</v>
      </c>
      <c r="H51" s="4" t="s">
        <v>54128</v>
      </c>
      <c r="I51" s="4" t="s">
        <v>54128</v>
      </c>
      <c r="J51" s="4" t="s">
        <v>54129</v>
      </c>
    </row>
    <row r="52" spans="1:10" ht="18" x14ac:dyDescent="0.25">
      <c r="A52" s="3" t="s">
        <v>51761</v>
      </c>
      <c r="B52" s="4" t="s">
        <v>54130</v>
      </c>
      <c r="C52" s="3" t="s">
        <v>46490</v>
      </c>
      <c r="D52" s="4" t="s">
        <v>54131</v>
      </c>
      <c r="E52" s="4" t="s">
        <v>54132</v>
      </c>
      <c r="F52" s="4" t="s">
        <v>53009</v>
      </c>
      <c r="G52" s="4" t="s">
        <v>46105</v>
      </c>
      <c r="H52" s="4" t="s">
        <v>54133</v>
      </c>
      <c r="I52" s="4" t="s">
        <v>54134</v>
      </c>
      <c r="J52" s="4" t="s">
        <v>54135</v>
      </c>
    </row>
    <row r="53" spans="1:10" ht="18" x14ac:dyDescent="0.25">
      <c r="A53" s="3" t="s">
        <v>47546</v>
      </c>
      <c r="B53" s="4" t="s">
        <v>54136</v>
      </c>
      <c r="C53" s="3" t="s">
        <v>46328</v>
      </c>
      <c r="D53" s="4" t="s">
        <v>54137</v>
      </c>
      <c r="E53" s="4" t="s">
        <v>51856</v>
      </c>
      <c r="F53" s="4" t="s">
        <v>51844</v>
      </c>
      <c r="G53" s="4" t="s">
        <v>46249</v>
      </c>
      <c r="H53" s="4" t="s">
        <v>54138</v>
      </c>
      <c r="I53" s="4" t="s">
        <v>54138</v>
      </c>
      <c r="J53" s="4" t="s">
        <v>53011</v>
      </c>
    </row>
    <row r="54" spans="1:10" ht="18" x14ac:dyDescent="0.25">
      <c r="A54" s="3" t="s">
        <v>51785</v>
      </c>
      <c r="B54" s="4" t="s">
        <v>54139</v>
      </c>
      <c r="C54" s="3" t="s">
        <v>46328</v>
      </c>
      <c r="D54" s="4" t="s">
        <v>54140</v>
      </c>
      <c r="E54" s="4" t="s">
        <v>51786</v>
      </c>
      <c r="F54" s="4" t="s">
        <v>51787</v>
      </c>
      <c r="G54" s="4" t="s">
        <v>52064</v>
      </c>
      <c r="H54" s="4" t="s">
        <v>54141</v>
      </c>
      <c r="I54" s="4" t="s">
        <v>54141</v>
      </c>
      <c r="J54" s="4" t="s">
        <v>54142</v>
      </c>
    </row>
    <row r="55" spans="1:10" ht="18" x14ac:dyDescent="0.25">
      <c r="A55" s="3" t="s">
        <v>51661</v>
      </c>
      <c r="B55" s="4" t="s">
        <v>54143</v>
      </c>
      <c r="C55" s="3" t="s">
        <v>46000</v>
      </c>
      <c r="D55" s="4" t="s">
        <v>54144</v>
      </c>
      <c r="E55" s="4" t="s">
        <v>51662</v>
      </c>
      <c r="F55" s="4" t="s">
        <v>51663</v>
      </c>
      <c r="G55" s="4" t="s">
        <v>52510</v>
      </c>
      <c r="H55" s="4" t="s">
        <v>54145</v>
      </c>
      <c r="I55" s="4" t="s">
        <v>54146</v>
      </c>
      <c r="J55" s="4" t="s">
        <v>54145</v>
      </c>
    </row>
    <row r="56" spans="1:10" ht="18" x14ac:dyDescent="0.25">
      <c r="A56" s="3" t="s">
        <v>48106</v>
      </c>
      <c r="B56" s="4" t="s">
        <v>54147</v>
      </c>
      <c r="C56" s="3" t="s">
        <v>46000</v>
      </c>
      <c r="D56" s="4" t="s">
        <v>54148</v>
      </c>
      <c r="E56" s="4" t="s">
        <v>54149</v>
      </c>
      <c r="F56" s="4" t="s">
        <v>51652</v>
      </c>
      <c r="G56" s="4" t="s">
        <v>46241</v>
      </c>
      <c r="H56" s="4" t="s">
        <v>54150</v>
      </c>
      <c r="I56" s="4" t="s">
        <v>54149</v>
      </c>
      <c r="J56" s="4" t="s">
        <v>54151</v>
      </c>
    </row>
    <row r="57" spans="1:10" ht="18" x14ac:dyDescent="0.25">
      <c r="A57" s="3" t="s">
        <v>46374</v>
      </c>
      <c r="B57" s="4" t="s">
        <v>54152</v>
      </c>
      <c r="C57" s="3" t="s">
        <v>46049</v>
      </c>
      <c r="D57" s="4" t="s">
        <v>54153</v>
      </c>
      <c r="E57" s="4" t="s">
        <v>51955</v>
      </c>
      <c r="F57" s="4" t="s">
        <v>51956</v>
      </c>
      <c r="G57" s="4" t="s">
        <v>52064</v>
      </c>
      <c r="H57" s="4" t="s">
        <v>54154</v>
      </c>
      <c r="I57" s="4" t="s">
        <v>54155</v>
      </c>
      <c r="J57" s="4" t="s">
        <v>54156</v>
      </c>
    </row>
    <row r="58" spans="1:10" ht="18" x14ac:dyDescent="0.25">
      <c r="A58" s="3" t="s">
        <v>48944</v>
      </c>
      <c r="B58" s="4" t="s">
        <v>54157</v>
      </c>
      <c r="C58" s="3" t="s">
        <v>45959</v>
      </c>
      <c r="D58" s="4" t="s">
        <v>54158</v>
      </c>
      <c r="E58" s="4" t="s">
        <v>51770</v>
      </c>
      <c r="F58" s="4" t="s">
        <v>51771</v>
      </c>
      <c r="G58" s="4" t="s">
        <v>46235</v>
      </c>
      <c r="H58" s="4" t="s">
        <v>54159</v>
      </c>
      <c r="I58" s="4" t="s">
        <v>54160</v>
      </c>
      <c r="J58" s="4" t="s">
        <v>54161</v>
      </c>
    </row>
    <row r="59" spans="1:10" ht="18" x14ac:dyDescent="0.25">
      <c r="A59" s="3" t="s">
        <v>51717</v>
      </c>
      <c r="B59" s="4" t="s">
        <v>54162</v>
      </c>
      <c r="C59" s="3" t="s">
        <v>45959</v>
      </c>
      <c r="D59" s="4" t="s">
        <v>54163</v>
      </c>
      <c r="E59" s="4" t="s">
        <v>54164</v>
      </c>
      <c r="F59" s="4" t="s">
        <v>51718</v>
      </c>
      <c r="G59" s="4" t="s">
        <v>46199</v>
      </c>
      <c r="H59" s="4" t="s">
        <v>54165</v>
      </c>
      <c r="I59" s="4" t="s">
        <v>54164</v>
      </c>
      <c r="J59" s="4" t="s">
        <v>54166</v>
      </c>
    </row>
    <row r="60" spans="1:10" ht="18" x14ac:dyDescent="0.25">
      <c r="A60" s="3" t="s">
        <v>51675</v>
      </c>
      <c r="B60" s="4" t="s">
        <v>54167</v>
      </c>
      <c r="C60" s="3" t="s">
        <v>45959</v>
      </c>
      <c r="D60" s="4" t="s">
        <v>54168</v>
      </c>
      <c r="E60" s="4" t="s">
        <v>51676</v>
      </c>
      <c r="F60" s="4" t="s">
        <v>54169</v>
      </c>
      <c r="G60" s="4" t="s">
        <v>53117</v>
      </c>
      <c r="H60" s="4" t="s">
        <v>54170</v>
      </c>
      <c r="I60" s="4" t="s">
        <v>54171</v>
      </c>
      <c r="J60" s="4" t="s">
        <v>54170</v>
      </c>
    </row>
    <row r="61" spans="1:10" ht="18" x14ac:dyDescent="0.25">
      <c r="A61" s="3" t="s">
        <v>51795</v>
      </c>
      <c r="B61" s="4" t="s">
        <v>54172</v>
      </c>
      <c r="C61" s="3" t="s">
        <v>46103</v>
      </c>
      <c r="D61" s="4" t="s">
        <v>54173</v>
      </c>
      <c r="E61" s="4" t="s">
        <v>51796</v>
      </c>
      <c r="F61" s="4" t="s">
        <v>51797</v>
      </c>
      <c r="G61" s="4" t="s">
        <v>46120</v>
      </c>
      <c r="H61" s="4" t="s">
        <v>54174</v>
      </c>
      <c r="I61" s="4" t="s">
        <v>54174</v>
      </c>
      <c r="J61" s="4" t="s">
        <v>54175</v>
      </c>
    </row>
    <row r="62" spans="1:10" ht="18" x14ac:dyDescent="0.25">
      <c r="A62" s="3" t="s">
        <v>48276</v>
      </c>
      <c r="B62" s="4" t="s">
        <v>54176</v>
      </c>
      <c r="C62" s="3" t="s">
        <v>46178</v>
      </c>
      <c r="D62" s="4" t="s">
        <v>54177</v>
      </c>
      <c r="E62" s="4" t="s">
        <v>51878</v>
      </c>
      <c r="F62" s="4" t="s">
        <v>51879</v>
      </c>
      <c r="G62" s="4" t="s">
        <v>46087</v>
      </c>
      <c r="H62" s="4" t="s">
        <v>54178</v>
      </c>
      <c r="I62" s="4" t="s">
        <v>54178</v>
      </c>
      <c r="J62" s="4" t="s">
        <v>54179</v>
      </c>
    </row>
    <row r="63" spans="1:10" ht="18" x14ac:dyDescent="0.25">
      <c r="A63" s="3" t="s">
        <v>51952</v>
      </c>
      <c r="B63" s="4" t="s">
        <v>54180</v>
      </c>
      <c r="C63" s="3" t="s">
        <v>46452</v>
      </c>
      <c r="D63" s="4" t="s">
        <v>54181</v>
      </c>
      <c r="E63" s="4" t="s">
        <v>51953</v>
      </c>
      <c r="F63" s="4" t="s">
        <v>51954</v>
      </c>
      <c r="G63" s="4" t="s">
        <v>46081</v>
      </c>
      <c r="H63" s="4" t="s">
        <v>54181</v>
      </c>
      <c r="I63" s="4" t="s">
        <v>54180</v>
      </c>
      <c r="J63" s="4" t="s">
        <v>54182</v>
      </c>
    </row>
    <row r="64" spans="1:10" ht="18" x14ac:dyDescent="0.25">
      <c r="A64" s="3" t="s">
        <v>48358</v>
      </c>
      <c r="B64" s="4" t="s">
        <v>54183</v>
      </c>
      <c r="C64" s="3" t="s">
        <v>45969</v>
      </c>
      <c r="D64" s="4" t="s">
        <v>54184</v>
      </c>
      <c r="E64" s="4" t="s">
        <v>51628</v>
      </c>
      <c r="F64" s="4" t="s">
        <v>51629</v>
      </c>
      <c r="G64" s="4" t="s">
        <v>46292</v>
      </c>
      <c r="H64" s="4" t="s">
        <v>54185</v>
      </c>
      <c r="I64" s="4" t="s">
        <v>54186</v>
      </c>
      <c r="J64" s="4" t="s">
        <v>54187</v>
      </c>
    </row>
    <row r="65" spans="1:10" ht="18" x14ac:dyDescent="0.25">
      <c r="A65" s="3" t="s">
        <v>47137</v>
      </c>
      <c r="B65" s="4" t="s">
        <v>51674</v>
      </c>
      <c r="C65" s="3" t="s">
        <v>46216</v>
      </c>
      <c r="D65" s="4" t="s">
        <v>54188</v>
      </c>
      <c r="E65" s="4" t="s">
        <v>51772</v>
      </c>
      <c r="F65" s="4" t="s">
        <v>51773</v>
      </c>
      <c r="G65" s="4" t="s">
        <v>46199</v>
      </c>
      <c r="H65" s="4" t="s">
        <v>54189</v>
      </c>
      <c r="I65" s="4" t="s">
        <v>54189</v>
      </c>
      <c r="J65" s="4" t="s">
        <v>53071</v>
      </c>
    </row>
    <row r="66" spans="1:10" ht="18" x14ac:dyDescent="0.25">
      <c r="A66" s="3" t="s">
        <v>51790</v>
      </c>
      <c r="B66" s="4" t="s">
        <v>54190</v>
      </c>
      <c r="C66" s="3" t="s">
        <v>46216</v>
      </c>
      <c r="D66" s="4" t="s">
        <v>54191</v>
      </c>
      <c r="E66" s="4" t="s">
        <v>51791</v>
      </c>
      <c r="F66" s="4" t="s">
        <v>51792</v>
      </c>
      <c r="G66" s="4" t="s">
        <v>54192</v>
      </c>
      <c r="H66" s="4" t="s">
        <v>54193</v>
      </c>
      <c r="I66" s="4" t="s">
        <v>54194</v>
      </c>
      <c r="J66" s="4" t="s">
        <v>54193</v>
      </c>
    </row>
    <row r="67" spans="1:10" ht="18" x14ac:dyDescent="0.25">
      <c r="A67" s="3" t="s">
        <v>51848</v>
      </c>
      <c r="B67" s="4" t="s">
        <v>53024</v>
      </c>
      <c r="C67" s="3" t="s">
        <v>46216</v>
      </c>
      <c r="D67" s="4" t="s">
        <v>54195</v>
      </c>
      <c r="E67" s="4" t="s">
        <v>51849</v>
      </c>
      <c r="F67" s="4" t="s">
        <v>51850</v>
      </c>
      <c r="G67" s="4" t="s">
        <v>54196</v>
      </c>
      <c r="H67" s="4" t="s">
        <v>54197</v>
      </c>
      <c r="I67" s="4" t="s">
        <v>54197</v>
      </c>
      <c r="J67" s="4" t="s">
        <v>54198</v>
      </c>
    </row>
    <row r="68" spans="1:10" ht="18" x14ac:dyDescent="0.25">
      <c r="A68" s="3" t="s">
        <v>51831</v>
      </c>
      <c r="B68" s="4" t="s">
        <v>54076</v>
      </c>
      <c r="C68" s="3" t="s">
        <v>46216</v>
      </c>
      <c r="D68" s="4" t="s">
        <v>51832</v>
      </c>
      <c r="E68" s="4" t="s">
        <v>51833</v>
      </c>
      <c r="F68" s="4" t="s">
        <v>51834</v>
      </c>
      <c r="G68" s="4" t="s">
        <v>54196</v>
      </c>
      <c r="H68" s="4" t="s">
        <v>54199</v>
      </c>
      <c r="I68" s="4" t="s">
        <v>54199</v>
      </c>
      <c r="J68" s="4" t="s">
        <v>54074</v>
      </c>
    </row>
    <row r="69" spans="1:10" ht="18" x14ac:dyDescent="0.25">
      <c r="A69" s="3" t="s">
        <v>51869</v>
      </c>
      <c r="B69" s="4" t="s">
        <v>54200</v>
      </c>
      <c r="C69" s="3" t="s">
        <v>46216</v>
      </c>
      <c r="D69" s="4" t="s">
        <v>54201</v>
      </c>
      <c r="E69" s="4" t="s">
        <v>51870</v>
      </c>
      <c r="F69" s="4" t="s">
        <v>51871</v>
      </c>
      <c r="G69" s="4" t="s">
        <v>54196</v>
      </c>
      <c r="H69" s="4" t="s">
        <v>54202</v>
      </c>
      <c r="I69" s="4" t="s">
        <v>54202</v>
      </c>
      <c r="J69" s="4" t="s">
        <v>54076</v>
      </c>
    </row>
    <row r="70" spans="1:10" ht="18" x14ac:dyDescent="0.25">
      <c r="A70" s="3" t="s">
        <v>47664</v>
      </c>
      <c r="B70" s="4" t="s">
        <v>54203</v>
      </c>
      <c r="C70" s="3" t="s">
        <v>46216</v>
      </c>
      <c r="D70" s="4" t="s">
        <v>54204</v>
      </c>
      <c r="E70" s="4" t="s">
        <v>51731</v>
      </c>
      <c r="F70" s="4" t="s">
        <v>53059</v>
      </c>
      <c r="G70" s="4" t="s">
        <v>46164</v>
      </c>
      <c r="H70" s="4" t="s">
        <v>54205</v>
      </c>
      <c r="I70" s="4" t="s">
        <v>54205</v>
      </c>
      <c r="J70" s="4" t="s">
        <v>54206</v>
      </c>
    </row>
    <row r="71" spans="1:10" ht="18" x14ac:dyDescent="0.25">
      <c r="A71" s="3" t="s">
        <v>48013</v>
      </c>
      <c r="B71" s="4" t="s">
        <v>53018</v>
      </c>
      <c r="C71" s="3" t="s">
        <v>46561</v>
      </c>
      <c r="D71" s="4" t="s">
        <v>54207</v>
      </c>
      <c r="E71" s="4" t="s">
        <v>51825</v>
      </c>
      <c r="F71" s="4" t="s">
        <v>51826</v>
      </c>
      <c r="G71" s="4" t="s">
        <v>52064</v>
      </c>
      <c r="H71" s="4" t="s">
        <v>54208</v>
      </c>
      <c r="I71" s="4" t="s">
        <v>54208</v>
      </c>
      <c r="J71" s="4" t="s">
        <v>54209</v>
      </c>
    </row>
    <row r="72" spans="1:10" ht="18" x14ac:dyDescent="0.25">
      <c r="A72" s="3" t="s">
        <v>51630</v>
      </c>
      <c r="B72" s="4" t="s">
        <v>54210</v>
      </c>
      <c r="C72" s="3" t="s">
        <v>46646</v>
      </c>
      <c r="D72" s="4" t="s">
        <v>54211</v>
      </c>
      <c r="E72" s="4" t="s">
        <v>51631</v>
      </c>
      <c r="F72" s="4" t="s">
        <v>51632</v>
      </c>
      <c r="G72" s="4" t="s">
        <v>46087</v>
      </c>
      <c r="H72" s="4" t="s">
        <v>54212</v>
      </c>
      <c r="I72" s="4" t="s">
        <v>54212</v>
      </c>
      <c r="J72" s="4" t="s">
        <v>52740</v>
      </c>
    </row>
    <row r="73" spans="1:10" ht="18" x14ac:dyDescent="0.25">
      <c r="A73" s="3" t="s">
        <v>51722</v>
      </c>
      <c r="B73" s="4" t="s">
        <v>54213</v>
      </c>
      <c r="C73" s="3" t="s">
        <v>46558</v>
      </c>
      <c r="D73" s="4" t="s">
        <v>54214</v>
      </c>
      <c r="E73" s="4" t="s">
        <v>51723</v>
      </c>
      <c r="F73" s="4" t="s">
        <v>52677</v>
      </c>
      <c r="G73" s="4" t="s">
        <v>48706</v>
      </c>
      <c r="H73" s="4" t="s">
        <v>54215</v>
      </c>
      <c r="I73" s="4" t="s">
        <v>54216</v>
      </c>
      <c r="J73" s="4" t="s">
        <v>54214</v>
      </c>
    </row>
    <row r="74" spans="1:10" ht="18" x14ac:dyDescent="0.25">
      <c r="A74" s="3" t="s">
        <v>46715</v>
      </c>
      <c r="B74" s="4" t="s">
        <v>54217</v>
      </c>
      <c r="C74" s="3" t="s">
        <v>46558</v>
      </c>
      <c r="D74" s="4" t="s">
        <v>54218</v>
      </c>
      <c r="E74" s="4" t="s">
        <v>51931</v>
      </c>
      <c r="F74" s="4" t="s">
        <v>51728</v>
      </c>
      <c r="G74" s="4" t="s">
        <v>50811</v>
      </c>
      <c r="H74" s="4" t="s">
        <v>54219</v>
      </c>
      <c r="I74" s="4" t="s">
        <v>53045</v>
      </c>
      <c r="J74" s="4" t="s">
        <v>54219</v>
      </c>
    </row>
    <row r="75" spans="1:10" ht="18" x14ac:dyDescent="0.25">
      <c r="A75" s="3" t="s">
        <v>51753</v>
      </c>
      <c r="B75" s="4" t="s">
        <v>54220</v>
      </c>
      <c r="C75" s="3" t="s">
        <v>46292</v>
      </c>
      <c r="D75" s="4" t="s">
        <v>54221</v>
      </c>
      <c r="E75" s="4" t="s">
        <v>51754</v>
      </c>
      <c r="F75" s="4" t="s">
        <v>51755</v>
      </c>
      <c r="G75" s="4" t="s">
        <v>46031</v>
      </c>
      <c r="H75" s="4" t="s">
        <v>54222</v>
      </c>
      <c r="I75" s="4" t="s">
        <v>54223</v>
      </c>
      <c r="J75" s="4" t="s">
        <v>54224</v>
      </c>
    </row>
    <row r="76" spans="1:10" ht="18" x14ac:dyDescent="0.25">
      <c r="A76" s="3" t="s">
        <v>51861</v>
      </c>
      <c r="B76" s="4" t="s">
        <v>54225</v>
      </c>
      <c r="C76" s="3" t="s">
        <v>46249</v>
      </c>
      <c r="D76" s="4" t="s">
        <v>54226</v>
      </c>
      <c r="E76" s="4" t="s">
        <v>51862</v>
      </c>
      <c r="F76" s="4" t="s">
        <v>51863</v>
      </c>
      <c r="G76" s="4" t="s">
        <v>50811</v>
      </c>
      <c r="H76" s="4" t="s">
        <v>54227</v>
      </c>
      <c r="I76" s="4" t="s">
        <v>54228</v>
      </c>
      <c r="J76" s="4" t="s">
        <v>54229</v>
      </c>
    </row>
    <row r="77" spans="1:10" ht="18" x14ac:dyDescent="0.25">
      <c r="A77" s="3" t="s">
        <v>51875</v>
      </c>
      <c r="B77" s="4" t="s">
        <v>54230</v>
      </c>
      <c r="C77" s="3" t="s">
        <v>45962</v>
      </c>
      <c r="D77" s="4" t="s">
        <v>54231</v>
      </c>
      <c r="E77" s="4" t="s">
        <v>51876</v>
      </c>
      <c r="F77" s="4" t="s">
        <v>51877</v>
      </c>
      <c r="G77" s="4" t="s">
        <v>46016</v>
      </c>
      <c r="H77" s="4" t="s">
        <v>54232</v>
      </c>
      <c r="I77" s="4" t="s">
        <v>54232</v>
      </c>
      <c r="J77" s="4" t="s">
        <v>51643</v>
      </c>
    </row>
    <row r="78" spans="1:10" ht="18" x14ac:dyDescent="0.25">
      <c r="A78" s="3" t="s">
        <v>51664</v>
      </c>
      <c r="B78" s="4" t="s">
        <v>54233</v>
      </c>
      <c r="C78" s="3" t="s">
        <v>46199</v>
      </c>
      <c r="D78" s="4" t="s">
        <v>54234</v>
      </c>
      <c r="E78" s="4" t="s">
        <v>51666</v>
      </c>
      <c r="F78" s="4" t="s">
        <v>51667</v>
      </c>
      <c r="G78" s="4" t="s">
        <v>46315</v>
      </c>
      <c r="H78" s="4" t="s">
        <v>54234</v>
      </c>
      <c r="I78" s="4" t="s">
        <v>54235</v>
      </c>
      <c r="J78" s="4" t="s">
        <v>51665</v>
      </c>
    </row>
    <row r="79" spans="1:10" ht="18" x14ac:dyDescent="0.25">
      <c r="A79" s="3" t="s">
        <v>48360</v>
      </c>
      <c r="B79" s="4" t="s">
        <v>53020</v>
      </c>
      <c r="C79" s="3" t="s">
        <v>46199</v>
      </c>
      <c r="D79" s="4" t="s">
        <v>54236</v>
      </c>
      <c r="E79" s="4" t="s">
        <v>51793</v>
      </c>
      <c r="F79" s="4" t="s">
        <v>51794</v>
      </c>
      <c r="G79" s="4" t="s">
        <v>46561</v>
      </c>
      <c r="H79" s="4" t="s">
        <v>54237</v>
      </c>
      <c r="I79" s="4" t="s">
        <v>54238</v>
      </c>
      <c r="J79" s="4" t="s">
        <v>53038</v>
      </c>
    </row>
    <row r="80" spans="1:10" ht="18" x14ac:dyDescent="0.25">
      <c r="A80" s="3" t="s">
        <v>48359</v>
      </c>
      <c r="B80" s="4" t="s">
        <v>54239</v>
      </c>
      <c r="C80" s="3" t="s">
        <v>46199</v>
      </c>
      <c r="D80" s="4" t="s">
        <v>54240</v>
      </c>
      <c r="E80" s="4" t="s">
        <v>51854</v>
      </c>
      <c r="F80" s="4" t="s">
        <v>51855</v>
      </c>
      <c r="G80" s="4" t="s">
        <v>46246</v>
      </c>
      <c r="H80" s="4" t="s">
        <v>54241</v>
      </c>
      <c r="I80" s="4" t="s">
        <v>54242</v>
      </c>
      <c r="J80" s="4" t="s">
        <v>52739</v>
      </c>
    </row>
    <row r="81" spans="1:10" ht="18" x14ac:dyDescent="0.25">
      <c r="A81" s="3" t="s">
        <v>48953</v>
      </c>
      <c r="B81" s="4" t="s">
        <v>54243</v>
      </c>
      <c r="C81" s="3" t="s">
        <v>46164</v>
      </c>
      <c r="D81" s="4" t="s">
        <v>54244</v>
      </c>
      <c r="E81" s="4" t="s">
        <v>51626</v>
      </c>
      <c r="F81" s="4" t="s">
        <v>51627</v>
      </c>
      <c r="G81" s="4" t="s">
        <v>46795</v>
      </c>
      <c r="H81" s="4" t="s">
        <v>51618</v>
      </c>
      <c r="I81" s="4" t="s">
        <v>54245</v>
      </c>
      <c r="J81" s="4" t="s">
        <v>54246</v>
      </c>
    </row>
    <row r="82" spans="1:10" ht="18" x14ac:dyDescent="0.25">
      <c r="A82" s="3" t="s">
        <v>51880</v>
      </c>
      <c r="B82" s="4" t="s">
        <v>54247</v>
      </c>
      <c r="C82" s="3" t="s">
        <v>46164</v>
      </c>
      <c r="D82" s="4" t="s">
        <v>54248</v>
      </c>
      <c r="E82" s="4" t="s">
        <v>51881</v>
      </c>
      <c r="F82" s="4" t="s">
        <v>51882</v>
      </c>
      <c r="G82" s="4" t="s">
        <v>46087</v>
      </c>
      <c r="H82" s="4" t="s">
        <v>54249</v>
      </c>
      <c r="I82" s="4" t="s">
        <v>54249</v>
      </c>
      <c r="J82" s="4" t="s">
        <v>54250</v>
      </c>
    </row>
    <row r="83" spans="1:10" ht="18" x14ac:dyDescent="0.25">
      <c r="A83" s="3" t="s">
        <v>51700</v>
      </c>
      <c r="B83" s="4" t="s">
        <v>53010</v>
      </c>
      <c r="C83" s="3" t="s">
        <v>46164</v>
      </c>
      <c r="D83" s="4" t="s">
        <v>51701</v>
      </c>
      <c r="E83" s="4" t="s">
        <v>51702</v>
      </c>
      <c r="F83" s="4" t="s">
        <v>51703</v>
      </c>
      <c r="G83" s="4" t="s">
        <v>46382</v>
      </c>
      <c r="H83" s="4" t="s">
        <v>54251</v>
      </c>
      <c r="I83" s="4" t="s">
        <v>54251</v>
      </c>
      <c r="J83" s="4" t="s">
        <v>54252</v>
      </c>
    </row>
    <row r="84" spans="1:10" ht="18" x14ac:dyDescent="0.25">
      <c r="A84" s="3" t="s">
        <v>47835</v>
      </c>
      <c r="B84" s="4" t="s">
        <v>54253</v>
      </c>
      <c r="C84" s="3" t="s">
        <v>46117</v>
      </c>
      <c r="D84" s="4" t="s">
        <v>54254</v>
      </c>
      <c r="E84" s="4" t="s">
        <v>51635</v>
      </c>
      <c r="F84" s="4" t="s">
        <v>51677</v>
      </c>
      <c r="G84" s="4" t="s">
        <v>46056</v>
      </c>
      <c r="H84" s="4" t="s">
        <v>54254</v>
      </c>
      <c r="I84" s="4" t="s">
        <v>54255</v>
      </c>
      <c r="J84" s="4" t="s">
        <v>54256</v>
      </c>
    </row>
    <row r="85" spans="1:10" ht="18" x14ac:dyDescent="0.25">
      <c r="A85" s="3" t="s">
        <v>51957</v>
      </c>
      <c r="B85" s="4" t="s">
        <v>53014</v>
      </c>
      <c r="C85" s="3" t="s">
        <v>50811</v>
      </c>
      <c r="D85" s="4" t="s">
        <v>54257</v>
      </c>
      <c r="E85" s="4" t="s">
        <v>51958</v>
      </c>
      <c r="F85" s="4" t="s">
        <v>51959</v>
      </c>
      <c r="G85" s="4" t="s">
        <v>46382</v>
      </c>
      <c r="H85" s="4" t="s">
        <v>53047</v>
      </c>
      <c r="I85" s="4" t="s">
        <v>53956</v>
      </c>
      <c r="J85" s="4" t="s">
        <v>54258</v>
      </c>
    </row>
    <row r="86" spans="1:10" ht="18" x14ac:dyDescent="0.25">
      <c r="A86" s="3" t="s">
        <v>48448</v>
      </c>
      <c r="B86" s="4" t="s">
        <v>54259</v>
      </c>
      <c r="C86" s="3" t="s">
        <v>46016</v>
      </c>
      <c r="D86" s="4" t="s">
        <v>54260</v>
      </c>
      <c r="E86" s="4" t="s">
        <v>51702</v>
      </c>
      <c r="F86" s="4" t="s">
        <v>51769</v>
      </c>
      <c r="G86" s="4" t="s">
        <v>46315</v>
      </c>
      <c r="H86" s="4" t="s">
        <v>52742</v>
      </c>
      <c r="I86" s="4" t="s">
        <v>54261</v>
      </c>
      <c r="J86" s="4" t="s">
        <v>54262</v>
      </c>
    </row>
    <row r="87" spans="1:10" ht="18" x14ac:dyDescent="0.25">
      <c r="A87" s="3" t="s">
        <v>51911</v>
      </c>
      <c r="B87" s="4" t="s">
        <v>54263</v>
      </c>
      <c r="C87" s="3" t="s">
        <v>46016</v>
      </c>
      <c r="D87" s="4" t="s">
        <v>54264</v>
      </c>
      <c r="E87" s="4" t="s">
        <v>51912</v>
      </c>
      <c r="F87" s="4" t="s">
        <v>51913</v>
      </c>
      <c r="G87" s="4" t="s">
        <v>46246</v>
      </c>
      <c r="H87" s="4" t="s">
        <v>54265</v>
      </c>
      <c r="I87" s="4" t="s">
        <v>54265</v>
      </c>
      <c r="J87" s="4" t="s">
        <v>54266</v>
      </c>
    </row>
    <row r="88" spans="1:10" ht="18" x14ac:dyDescent="0.25">
      <c r="A88" s="3" t="s">
        <v>51121</v>
      </c>
      <c r="B88" s="4" t="s">
        <v>54267</v>
      </c>
      <c r="C88" s="3" t="s">
        <v>46016</v>
      </c>
      <c r="D88" s="4" t="s">
        <v>54268</v>
      </c>
      <c r="E88" s="4" t="s">
        <v>51616</v>
      </c>
      <c r="F88" s="4" t="s">
        <v>51617</v>
      </c>
      <c r="G88" s="4" t="s">
        <v>46164</v>
      </c>
      <c r="H88" s="4" t="s">
        <v>54269</v>
      </c>
      <c r="I88" s="4" t="s">
        <v>54270</v>
      </c>
      <c r="J88" s="4" t="s">
        <v>54267</v>
      </c>
    </row>
    <row r="89" spans="1:10" ht="18" x14ac:dyDescent="0.25">
      <c r="A89" s="3" t="s">
        <v>47627</v>
      </c>
      <c r="B89" s="4" t="s">
        <v>54271</v>
      </c>
      <c r="C89" s="3" t="s">
        <v>46087</v>
      </c>
      <c r="D89" s="4" t="s">
        <v>54272</v>
      </c>
      <c r="E89" s="4" t="s">
        <v>51742</v>
      </c>
      <c r="F89" s="4" t="s">
        <v>51743</v>
      </c>
      <c r="G89" s="4" t="s">
        <v>46382</v>
      </c>
      <c r="H89" s="4" t="s">
        <v>54273</v>
      </c>
      <c r="I89" s="4" t="s">
        <v>54273</v>
      </c>
      <c r="J89" s="4" t="s">
        <v>54274</v>
      </c>
    </row>
    <row r="90" spans="1:10" ht="18" x14ac:dyDescent="0.25">
      <c r="A90" s="3" t="s">
        <v>48341</v>
      </c>
      <c r="B90" s="4" t="s">
        <v>54275</v>
      </c>
      <c r="C90" s="3" t="s">
        <v>46246</v>
      </c>
      <c r="D90" s="4" t="s">
        <v>54276</v>
      </c>
      <c r="E90" s="4" t="s">
        <v>53965</v>
      </c>
      <c r="F90" s="4" t="s">
        <v>51803</v>
      </c>
      <c r="G90" s="4" t="s">
        <v>46382</v>
      </c>
      <c r="H90" s="4" t="s">
        <v>54277</v>
      </c>
      <c r="I90" s="4" t="s">
        <v>53965</v>
      </c>
      <c r="J90" s="4" t="s">
        <v>54278</v>
      </c>
    </row>
    <row r="91" spans="1:10" ht="18" x14ac:dyDescent="0.25">
      <c r="A91" s="3" t="s">
        <v>51672</v>
      </c>
      <c r="B91" s="4" t="s">
        <v>54279</v>
      </c>
      <c r="C91" s="3" t="s">
        <v>46382</v>
      </c>
      <c r="D91" s="4" t="s">
        <v>53025</v>
      </c>
      <c r="E91" s="4" t="s">
        <v>51673</v>
      </c>
      <c r="F91" s="4" t="s">
        <v>54280</v>
      </c>
      <c r="G91" s="4" t="s">
        <v>46315</v>
      </c>
      <c r="H91" s="4" t="s">
        <v>54281</v>
      </c>
      <c r="I91" s="4" t="s">
        <v>54282</v>
      </c>
      <c r="J91" s="4" t="s">
        <v>54283</v>
      </c>
    </row>
    <row r="92" spans="1:10" ht="18" x14ac:dyDescent="0.25">
      <c r="A92" s="3" t="s">
        <v>51724</v>
      </c>
      <c r="B92" s="4" t="s">
        <v>54284</v>
      </c>
      <c r="C92" s="3" t="s">
        <v>46382</v>
      </c>
      <c r="D92" s="4" t="s">
        <v>54121</v>
      </c>
      <c r="E92" s="4" t="s">
        <v>51725</v>
      </c>
      <c r="F92" s="4" t="s">
        <v>51726</v>
      </c>
      <c r="G92" s="4" t="s">
        <v>46315</v>
      </c>
      <c r="H92" s="4" t="s">
        <v>54285</v>
      </c>
      <c r="I92" s="4" t="s">
        <v>54286</v>
      </c>
      <c r="J92" s="4" t="s">
        <v>51772</v>
      </c>
    </row>
    <row r="93" spans="1:10" ht="18" x14ac:dyDescent="0.25">
      <c r="A93" s="3" t="s">
        <v>51670</v>
      </c>
      <c r="B93" s="4" t="s">
        <v>53021</v>
      </c>
      <c r="C93" s="3" t="s">
        <v>46315</v>
      </c>
      <c r="D93" s="4" t="s">
        <v>54287</v>
      </c>
      <c r="E93" s="4" t="s">
        <v>53021</v>
      </c>
      <c r="F93" s="4" t="s">
        <v>54288</v>
      </c>
      <c r="G93" s="4" t="s">
        <v>46315</v>
      </c>
      <c r="H93" s="4" t="s">
        <v>53021</v>
      </c>
      <c r="I93" s="4" t="s">
        <v>53021</v>
      </c>
      <c r="J93" s="4" t="s">
        <v>53022</v>
      </c>
    </row>
    <row r="94" spans="1:10" ht="18" x14ac:dyDescent="0.25">
      <c r="A94" s="3" t="s">
        <v>51684</v>
      </c>
      <c r="B94" s="4" t="s">
        <v>51685</v>
      </c>
      <c r="C94" s="3" t="s">
        <v>45990</v>
      </c>
      <c r="D94" s="4" t="s">
        <v>51685</v>
      </c>
      <c r="E94" s="4" t="s">
        <v>51686</v>
      </c>
      <c r="F94" s="4" t="s">
        <v>52680</v>
      </c>
      <c r="G94" s="4" t="s">
        <v>51615</v>
      </c>
      <c r="H94" s="4" t="s">
        <v>51615</v>
      </c>
      <c r="I94" s="4" t="s">
        <v>51615</v>
      </c>
      <c r="J94" s="4" t="s">
        <v>51615</v>
      </c>
    </row>
    <row r="95" spans="1:10" ht="18" x14ac:dyDescent="0.25">
      <c r="A95" s="3" t="s">
        <v>51695</v>
      </c>
      <c r="B95" s="4" t="s">
        <v>51680</v>
      </c>
      <c r="C95" s="3" t="s">
        <v>45990</v>
      </c>
      <c r="D95" s="4" t="s">
        <v>51683</v>
      </c>
      <c r="E95" s="4" t="s">
        <v>51696</v>
      </c>
      <c r="F95" s="4" t="s">
        <v>51691</v>
      </c>
      <c r="G95" s="4" t="s">
        <v>46315</v>
      </c>
      <c r="H95" s="4" t="s">
        <v>51680</v>
      </c>
      <c r="I95" s="4" t="s">
        <v>54289</v>
      </c>
      <c r="J95" s="4" t="s">
        <v>54290</v>
      </c>
    </row>
    <row r="96" spans="1:10" ht="18" x14ac:dyDescent="0.25">
      <c r="A96" s="3" t="s">
        <v>51690</v>
      </c>
      <c r="B96" s="4" t="s">
        <v>51680</v>
      </c>
      <c r="C96" s="3" t="s">
        <v>45990</v>
      </c>
      <c r="D96" s="4" t="s">
        <v>51683</v>
      </c>
      <c r="E96" s="4" t="s">
        <v>51681</v>
      </c>
      <c r="F96" s="4" t="s">
        <v>51691</v>
      </c>
      <c r="G96" s="4" t="s">
        <v>46315</v>
      </c>
      <c r="H96" s="4" t="s">
        <v>51683</v>
      </c>
      <c r="I96" s="4" t="s">
        <v>51679</v>
      </c>
      <c r="J96" s="4" t="s">
        <v>51683</v>
      </c>
    </row>
    <row r="97" spans="1:10" ht="18" x14ac:dyDescent="0.25">
      <c r="A97" s="3" t="s">
        <v>51707</v>
      </c>
      <c r="B97" s="4" t="s">
        <v>54291</v>
      </c>
      <c r="C97" s="3" t="s">
        <v>45990</v>
      </c>
      <c r="D97" s="4" t="s">
        <v>54291</v>
      </c>
      <c r="E97" s="4" t="s">
        <v>51708</v>
      </c>
      <c r="F97" s="4" t="s">
        <v>51709</v>
      </c>
      <c r="G97" s="4" t="s">
        <v>51615</v>
      </c>
      <c r="H97" s="4" t="s">
        <v>51615</v>
      </c>
      <c r="I97" s="4" t="s">
        <v>51615</v>
      </c>
      <c r="J97" s="4" t="s">
        <v>51615</v>
      </c>
    </row>
    <row r="98" spans="1:10" ht="18" x14ac:dyDescent="0.25">
      <c r="A98" s="3" t="s">
        <v>51678</v>
      </c>
      <c r="B98" s="4" t="s">
        <v>51679</v>
      </c>
      <c r="C98" s="3" t="s">
        <v>45990</v>
      </c>
      <c r="D98" s="4" t="s">
        <v>51680</v>
      </c>
      <c r="E98" s="4" t="s">
        <v>51681</v>
      </c>
      <c r="F98" s="4" t="s">
        <v>51682</v>
      </c>
      <c r="G98" s="4" t="s">
        <v>46315</v>
      </c>
      <c r="H98" s="4" t="s">
        <v>51682</v>
      </c>
      <c r="I98" s="4" t="s">
        <v>51679</v>
      </c>
      <c r="J98" s="4" t="s">
        <v>51682</v>
      </c>
    </row>
    <row r="99" spans="1:10" ht="18" x14ac:dyDescent="0.25">
      <c r="A99" s="3" t="s">
        <v>51653</v>
      </c>
      <c r="B99" s="4" t="s">
        <v>54292</v>
      </c>
      <c r="C99" s="3" t="s">
        <v>45990</v>
      </c>
      <c r="D99" s="4" t="s">
        <v>54293</v>
      </c>
      <c r="E99" s="4" t="s">
        <v>51654</v>
      </c>
      <c r="F99" s="4" t="s">
        <v>51655</v>
      </c>
      <c r="G99" s="4" t="s">
        <v>46087</v>
      </c>
      <c r="H99" s="4" t="s">
        <v>53008</v>
      </c>
      <c r="I99" s="4" t="s">
        <v>54294</v>
      </c>
      <c r="J99" s="4" t="s">
        <v>54295</v>
      </c>
    </row>
    <row r="100" spans="1:10" ht="18" x14ac:dyDescent="0.25">
      <c r="A100" s="3" t="s">
        <v>51750</v>
      </c>
      <c r="B100" s="4" t="s">
        <v>52674</v>
      </c>
      <c r="C100" s="3" t="s">
        <v>45990</v>
      </c>
      <c r="D100" s="4" t="s">
        <v>52674</v>
      </c>
      <c r="E100" s="4" t="s">
        <v>51751</v>
      </c>
      <c r="F100" s="4" t="s">
        <v>51752</v>
      </c>
      <c r="G100" s="4" t="s">
        <v>51615</v>
      </c>
      <c r="H100" s="4" t="s">
        <v>52674</v>
      </c>
      <c r="I100" s="4" t="s">
        <v>54296</v>
      </c>
      <c r="J100" s="4" t="s">
        <v>54297</v>
      </c>
    </row>
    <row r="101" spans="1:10" ht="18" x14ac:dyDescent="0.25">
      <c r="A101" s="3" t="s">
        <v>51687</v>
      </c>
      <c r="B101" s="4" t="s">
        <v>54298</v>
      </c>
      <c r="C101" s="3" t="s">
        <v>45990</v>
      </c>
      <c r="D101" s="4" t="s">
        <v>54298</v>
      </c>
      <c r="E101" s="4" t="s">
        <v>51688</v>
      </c>
      <c r="F101" s="4" t="s">
        <v>51689</v>
      </c>
      <c r="G101" s="4" t="s">
        <v>51615</v>
      </c>
      <c r="H101" s="4" t="s">
        <v>51615</v>
      </c>
      <c r="I101" s="4" t="s">
        <v>51615</v>
      </c>
      <c r="J101" s="4" t="s">
        <v>51615</v>
      </c>
    </row>
    <row r="102" spans="1:10" ht="18" x14ac:dyDescent="0.25">
      <c r="A102" s="3" t="s">
        <v>51872</v>
      </c>
      <c r="B102" s="4" t="s">
        <v>54299</v>
      </c>
      <c r="C102" s="3" t="s">
        <v>45990</v>
      </c>
      <c r="D102" s="4" t="s">
        <v>54299</v>
      </c>
      <c r="E102" s="4" t="s">
        <v>51873</v>
      </c>
      <c r="F102" s="4" t="s">
        <v>51874</v>
      </c>
      <c r="G102" s="4" t="s">
        <v>51615</v>
      </c>
      <c r="H102" s="4" t="s">
        <v>54300</v>
      </c>
      <c r="I102" s="4" t="s">
        <v>54301</v>
      </c>
      <c r="J102" s="4" t="s">
        <v>54300</v>
      </c>
    </row>
    <row r="103" spans="1:10" ht="18" x14ac:dyDescent="0.25">
      <c r="A103" s="3" t="s">
        <v>51704</v>
      </c>
      <c r="B103" s="4" t="s">
        <v>51679</v>
      </c>
      <c r="C103" s="3" t="s">
        <v>45990</v>
      </c>
      <c r="D103" s="4" t="s">
        <v>51683</v>
      </c>
      <c r="E103" s="4" t="s">
        <v>51705</v>
      </c>
      <c r="F103" s="4" t="s">
        <v>51706</v>
      </c>
      <c r="G103" s="4" t="s">
        <v>46382</v>
      </c>
      <c r="H103" s="4" t="s">
        <v>51683</v>
      </c>
      <c r="I103" s="4" t="s">
        <v>51679</v>
      </c>
      <c r="J103" s="4" t="s">
        <v>51683</v>
      </c>
    </row>
    <row r="104" spans="1:10" ht="18" x14ac:dyDescent="0.25">
      <c r="A104" s="3" t="s">
        <v>51692</v>
      </c>
      <c r="B104" s="4" t="s">
        <v>51680</v>
      </c>
      <c r="C104" s="3" t="s">
        <v>45990</v>
      </c>
      <c r="D104" s="4" t="s">
        <v>51683</v>
      </c>
      <c r="E104" s="4" t="s">
        <v>51693</v>
      </c>
      <c r="F104" s="4" t="s">
        <v>51694</v>
      </c>
      <c r="G104" s="4" t="s">
        <v>46315</v>
      </c>
      <c r="H104" s="4" t="s">
        <v>51680</v>
      </c>
      <c r="I104" s="4" t="s">
        <v>51679</v>
      </c>
      <c r="J104" s="4" t="s">
        <v>51680</v>
      </c>
    </row>
    <row r="105" spans="1:10" ht="18" x14ac:dyDescent="0.25">
      <c r="A105" s="3" t="s">
        <v>51640</v>
      </c>
      <c r="B105" s="4" t="s">
        <v>54302</v>
      </c>
      <c r="C105" s="3" t="s">
        <v>46520</v>
      </c>
      <c r="D105" s="4" t="s">
        <v>54303</v>
      </c>
      <c r="E105" s="4" t="s">
        <v>51641</v>
      </c>
      <c r="F105" s="4" t="s">
        <v>51642</v>
      </c>
      <c r="G105" s="4" t="s">
        <v>46143</v>
      </c>
      <c r="H105" s="4" t="s">
        <v>54304</v>
      </c>
      <c r="I105" s="4" t="s">
        <v>54305</v>
      </c>
      <c r="J105" s="4" t="s">
        <v>54302</v>
      </c>
    </row>
    <row r="106" spans="1:10" ht="18" x14ac:dyDescent="0.25">
      <c r="A106" s="3" t="s">
        <v>47710</v>
      </c>
      <c r="B106" s="4" t="s">
        <v>54306</v>
      </c>
      <c r="C106" s="3" t="s">
        <v>46077</v>
      </c>
      <c r="D106" s="4" t="s">
        <v>54307</v>
      </c>
      <c r="E106" s="4" t="s">
        <v>51729</v>
      </c>
      <c r="F106" s="4" t="s">
        <v>51730</v>
      </c>
      <c r="G106" s="4" t="s">
        <v>45953</v>
      </c>
      <c r="H106" s="4" t="s">
        <v>54308</v>
      </c>
      <c r="I106" s="4" t="s">
        <v>54309</v>
      </c>
      <c r="J106" s="4" t="s">
        <v>54306</v>
      </c>
    </row>
    <row r="107" spans="1:10" ht="18" x14ac:dyDescent="0.25">
      <c r="A107" s="3" t="s">
        <v>46739</v>
      </c>
      <c r="B107" s="4" t="s">
        <v>54310</v>
      </c>
      <c r="C107" s="3" t="s">
        <v>46114</v>
      </c>
      <c r="D107" s="4" t="s">
        <v>54311</v>
      </c>
      <c r="E107" s="4" t="s">
        <v>51856</v>
      </c>
      <c r="F107" s="4" t="s">
        <v>51631</v>
      </c>
      <c r="G107" s="4" t="s">
        <v>46169</v>
      </c>
      <c r="H107" s="4" t="s">
        <v>54312</v>
      </c>
      <c r="I107" s="4" t="s">
        <v>54312</v>
      </c>
      <c r="J107" s="4" t="s">
        <v>54313</v>
      </c>
    </row>
    <row r="108" spans="1:10" ht="18" x14ac:dyDescent="0.25">
      <c r="A108" s="3" t="s">
        <v>48153</v>
      </c>
      <c r="B108" s="4" t="s">
        <v>54314</v>
      </c>
      <c r="C108" s="3" t="s">
        <v>46114</v>
      </c>
      <c r="D108" s="4" t="s">
        <v>54315</v>
      </c>
      <c r="E108" s="4" t="s">
        <v>51745</v>
      </c>
      <c r="F108" s="4" t="s">
        <v>51746</v>
      </c>
      <c r="G108" s="4" t="s">
        <v>46114</v>
      </c>
      <c r="H108" s="4" t="s">
        <v>54316</v>
      </c>
      <c r="I108" s="4" t="s">
        <v>54317</v>
      </c>
      <c r="J108" s="4" t="s">
        <v>53007</v>
      </c>
    </row>
    <row r="109" spans="1:10" ht="18" x14ac:dyDescent="0.25">
      <c r="A109" s="3" t="s">
        <v>51835</v>
      </c>
      <c r="B109" s="4" t="s">
        <v>54318</v>
      </c>
      <c r="C109" s="3" t="s">
        <v>46722</v>
      </c>
      <c r="D109" s="4" t="s">
        <v>54319</v>
      </c>
      <c r="E109" s="4" t="s">
        <v>51836</v>
      </c>
      <c r="F109" s="4" t="s">
        <v>51837</v>
      </c>
      <c r="G109" s="4" t="s">
        <v>54320</v>
      </c>
      <c r="H109" s="4" t="s">
        <v>54321</v>
      </c>
      <c r="I109" s="4" t="s">
        <v>54322</v>
      </c>
      <c r="J109" s="4" t="s">
        <v>54318</v>
      </c>
    </row>
    <row r="110" spans="1:10" ht="18" x14ac:dyDescent="0.25">
      <c r="A110" s="3" t="s">
        <v>47225</v>
      </c>
      <c r="B110" s="4" t="s">
        <v>53067</v>
      </c>
      <c r="C110" s="3" t="s">
        <v>45953</v>
      </c>
      <c r="D110" s="4" t="s">
        <v>54323</v>
      </c>
      <c r="E110" s="4" t="s">
        <v>54324</v>
      </c>
      <c r="F110" s="4" t="s">
        <v>52686</v>
      </c>
      <c r="G110" s="4" t="s">
        <v>46207</v>
      </c>
      <c r="H110" s="4" t="s">
        <v>54324</v>
      </c>
      <c r="I110" s="4" t="s">
        <v>54324</v>
      </c>
      <c r="J110" s="4" t="s">
        <v>54325</v>
      </c>
    </row>
    <row r="111" spans="1:10" ht="18" x14ac:dyDescent="0.25">
      <c r="A111" s="3" t="s">
        <v>51715</v>
      </c>
      <c r="B111" s="4" t="s">
        <v>54326</v>
      </c>
      <c r="C111" s="3" t="s">
        <v>45953</v>
      </c>
      <c r="D111" s="4" t="s">
        <v>54327</v>
      </c>
      <c r="E111" s="4" t="s">
        <v>51716</v>
      </c>
      <c r="F111" s="4" t="s">
        <v>53019</v>
      </c>
      <c r="G111" s="4" t="s">
        <v>51744</v>
      </c>
      <c r="H111" s="4" t="s">
        <v>54328</v>
      </c>
      <c r="I111" s="4" t="s">
        <v>54328</v>
      </c>
      <c r="J111" s="4" t="s">
        <v>54326</v>
      </c>
    </row>
    <row r="112" spans="1:10" ht="18" x14ac:dyDescent="0.25">
      <c r="A112" s="3" t="s">
        <v>51819</v>
      </c>
      <c r="B112" s="4" t="s">
        <v>54329</v>
      </c>
      <c r="C112" s="3" t="s">
        <v>46213</v>
      </c>
      <c r="D112" s="4" t="s">
        <v>54330</v>
      </c>
      <c r="E112" s="4" t="s">
        <v>51781</v>
      </c>
      <c r="F112" s="4" t="s">
        <v>51820</v>
      </c>
      <c r="G112" s="4" t="s">
        <v>46138</v>
      </c>
      <c r="H112" s="4" t="s">
        <v>54331</v>
      </c>
      <c r="I112" s="4" t="s">
        <v>54331</v>
      </c>
      <c r="J112" s="4" t="s">
        <v>54332</v>
      </c>
    </row>
    <row r="113" spans="1:10" ht="18" x14ac:dyDescent="0.25">
      <c r="A113" s="3" t="s">
        <v>47524</v>
      </c>
      <c r="B113" s="4" t="s">
        <v>54333</v>
      </c>
      <c r="C113" s="3" t="s">
        <v>46032</v>
      </c>
      <c r="D113" s="4" t="s">
        <v>54334</v>
      </c>
      <c r="E113" s="4" t="s">
        <v>51708</v>
      </c>
      <c r="F113" s="4" t="s">
        <v>53026</v>
      </c>
      <c r="G113" s="4" t="s">
        <v>46047</v>
      </c>
      <c r="H113" s="4" t="s">
        <v>54335</v>
      </c>
      <c r="I113" s="4" t="s">
        <v>54335</v>
      </c>
      <c r="J113" s="4" t="s">
        <v>54336</v>
      </c>
    </row>
    <row r="114" spans="1:10" ht="18" x14ac:dyDescent="0.25">
      <c r="A114" s="3" t="s">
        <v>47931</v>
      </c>
      <c r="B114" s="4" t="s">
        <v>54337</v>
      </c>
      <c r="C114" s="3" t="s">
        <v>46032</v>
      </c>
      <c r="D114" s="4" t="s">
        <v>54338</v>
      </c>
      <c r="E114" s="4" t="s">
        <v>54339</v>
      </c>
      <c r="F114" s="4" t="s">
        <v>52678</v>
      </c>
      <c r="G114" s="4" t="s">
        <v>45949</v>
      </c>
      <c r="H114" s="4" t="s">
        <v>54340</v>
      </c>
      <c r="I114" s="4" t="s">
        <v>54341</v>
      </c>
      <c r="J114" s="4" t="s">
        <v>54342</v>
      </c>
    </row>
    <row r="115" spans="1:10" ht="18" x14ac:dyDescent="0.25">
      <c r="A115" s="3" t="s">
        <v>48222</v>
      </c>
      <c r="B115" s="4" t="s">
        <v>54343</v>
      </c>
      <c r="C115" s="3" t="s">
        <v>46225</v>
      </c>
      <c r="D115" s="4" t="s">
        <v>54344</v>
      </c>
      <c r="E115" s="4" t="s">
        <v>51890</v>
      </c>
      <c r="F115" s="4" t="s">
        <v>51620</v>
      </c>
      <c r="G115" s="4" t="s">
        <v>46440</v>
      </c>
      <c r="H115" s="4" t="s">
        <v>54345</v>
      </c>
      <c r="I115" s="4" t="s">
        <v>54346</v>
      </c>
      <c r="J115" s="4" t="s">
        <v>54345</v>
      </c>
    </row>
    <row r="116" spans="1:10" ht="18" x14ac:dyDescent="0.25">
      <c r="A116" s="3" t="s">
        <v>47656</v>
      </c>
      <c r="B116" s="4" t="s">
        <v>54347</v>
      </c>
      <c r="C116" s="3" t="s">
        <v>46143</v>
      </c>
      <c r="D116" s="4" t="s">
        <v>54348</v>
      </c>
      <c r="E116" s="4" t="s">
        <v>51846</v>
      </c>
      <c r="F116" s="4" t="s">
        <v>51847</v>
      </c>
      <c r="G116" s="4" t="s">
        <v>54349</v>
      </c>
      <c r="H116" s="4" t="s">
        <v>54348</v>
      </c>
      <c r="I116" s="4" t="s">
        <v>54350</v>
      </c>
      <c r="J116" s="4" t="s">
        <v>54351</v>
      </c>
    </row>
    <row r="117" spans="1:10" ht="18" x14ac:dyDescent="0.25">
      <c r="A117" s="3" t="s">
        <v>51780</v>
      </c>
      <c r="B117" s="4" t="s">
        <v>52674</v>
      </c>
      <c r="C117" s="3" t="s">
        <v>46143</v>
      </c>
      <c r="D117" s="4" t="s">
        <v>51751</v>
      </c>
      <c r="E117" s="4" t="s">
        <v>53016</v>
      </c>
      <c r="F117" s="4" t="s">
        <v>52684</v>
      </c>
      <c r="G117" s="4" t="s">
        <v>54349</v>
      </c>
      <c r="H117" s="4" t="s">
        <v>54352</v>
      </c>
      <c r="I117" s="4" t="s">
        <v>54350</v>
      </c>
      <c r="J117" s="4" t="s">
        <v>54353</v>
      </c>
    </row>
    <row r="118" spans="1:10" ht="18" x14ac:dyDescent="0.25">
      <c r="A118" s="3" t="s">
        <v>51807</v>
      </c>
      <c r="B118" s="4" t="s">
        <v>54354</v>
      </c>
      <c r="C118" s="3" t="s">
        <v>46026</v>
      </c>
      <c r="D118" s="4" t="s">
        <v>51870</v>
      </c>
      <c r="E118" s="4" t="s">
        <v>51808</v>
      </c>
      <c r="F118" s="4" t="s">
        <v>51809</v>
      </c>
      <c r="G118" s="4" t="s">
        <v>46367</v>
      </c>
      <c r="H118" s="4" t="s">
        <v>54355</v>
      </c>
      <c r="I118" s="4" t="s">
        <v>54356</v>
      </c>
      <c r="J118" s="4" t="s">
        <v>54357</v>
      </c>
    </row>
    <row r="119" spans="1:10" ht="18" x14ac:dyDescent="0.25">
      <c r="A119" s="3" t="s">
        <v>51949</v>
      </c>
      <c r="B119" s="4" t="s">
        <v>54358</v>
      </c>
      <c r="C119" s="3" t="s">
        <v>46209</v>
      </c>
      <c r="D119" s="4" t="s">
        <v>53039</v>
      </c>
      <c r="E119" s="4" t="s">
        <v>51950</v>
      </c>
      <c r="F119" s="4" t="s">
        <v>51951</v>
      </c>
      <c r="G119" s="4" t="s">
        <v>46077</v>
      </c>
      <c r="H119" s="4" t="s">
        <v>54359</v>
      </c>
      <c r="I119" s="4" t="s">
        <v>54360</v>
      </c>
      <c r="J119" s="4" t="s">
        <v>54361</v>
      </c>
    </row>
    <row r="120" spans="1:10" ht="18" x14ac:dyDescent="0.25">
      <c r="A120" s="3" t="s">
        <v>46274</v>
      </c>
      <c r="B120" s="4" t="s">
        <v>54362</v>
      </c>
      <c r="C120" s="3" t="s">
        <v>46209</v>
      </c>
      <c r="D120" s="4" t="s">
        <v>54363</v>
      </c>
      <c r="E120" s="4" t="s">
        <v>51618</v>
      </c>
      <c r="F120" s="4" t="s">
        <v>51883</v>
      </c>
      <c r="G120" s="4" t="s">
        <v>46295</v>
      </c>
      <c r="H120" s="4" t="s">
        <v>54364</v>
      </c>
      <c r="I120" s="4" t="s">
        <v>54364</v>
      </c>
      <c r="J120" s="4" t="s">
        <v>54365</v>
      </c>
    </row>
    <row r="121" spans="1:10" ht="18" x14ac:dyDescent="0.25">
      <c r="A121" s="3" t="s">
        <v>51867</v>
      </c>
      <c r="B121" s="4" t="s">
        <v>54139</v>
      </c>
      <c r="C121" s="3" t="s">
        <v>46385</v>
      </c>
      <c r="D121" s="4" t="s">
        <v>54366</v>
      </c>
      <c r="E121" s="4" t="s">
        <v>51624</v>
      </c>
      <c r="F121" s="4" t="s">
        <v>51868</v>
      </c>
      <c r="G121" s="4" t="s">
        <v>51744</v>
      </c>
      <c r="H121" s="4" t="s">
        <v>54367</v>
      </c>
      <c r="I121" s="4" t="s">
        <v>54367</v>
      </c>
      <c r="J121" s="4" t="s">
        <v>54140</v>
      </c>
    </row>
    <row r="122" spans="1:10" ht="18" x14ac:dyDescent="0.25">
      <c r="A122" s="3" t="s">
        <v>48204</v>
      </c>
      <c r="B122" s="4" t="s">
        <v>53033</v>
      </c>
      <c r="C122" s="3" t="s">
        <v>46207</v>
      </c>
      <c r="D122" s="4" t="s">
        <v>53034</v>
      </c>
      <c r="E122" s="4" t="s">
        <v>54368</v>
      </c>
      <c r="F122" s="4" t="s">
        <v>53057</v>
      </c>
      <c r="G122" s="4" t="s">
        <v>45953</v>
      </c>
      <c r="H122" s="4" t="s">
        <v>54368</v>
      </c>
      <c r="I122" s="4" t="s">
        <v>54368</v>
      </c>
      <c r="J122" s="4" t="s">
        <v>51674</v>
      </c>
    </row>
    <row r="123" spans="1:10" ht="18" x14ac:dyDescent="0.25">
      <c r="A123" s="3" t="s">
        <v>46964</v>
      </c>
      <c r="B123" s="4" t="s">
        <v>54369</v>
      </c>
      <c r="C123" s="3" t="s">
        <v>46138</v>
      </c>
      <c r="D123" s="4" t="s">
        <v>54370</v>
      </c>
      <c r="E123" s="4" t="s">
        <v>52689</v>
      </c>
      <c r="F123" s="4" t="s">
        <v>53041</v>
      </c>
      <c r="G123" s="4" t="s">
        <v>46420</v>
      </c>
      <c r="H123" s="4" t="s">
        <v>54370</v>
      </c>
      <c r="I123" s="4" t="s">
        <v>54371</v>
      </c>
      <c r="J123" s="4" t="s">
        <v>53040</v>
      </c>
    </row>
    <row r="124" spans="1:10" ht="18" x14ac:dyDescent="0.25">
      <c r="A124" s="3" t="s">
        <v>49214</v>
      </c>
      <c r="B124" s="4" t="s">
        <v>54372</v>
      </c>
      <c r="C124" s="3" t="s">
        <v>46502</v>
      </c>
      <c r="D124" s="4" t="s">
        <v>54373</v>
      </c>
      <c r="E124" s="4" t="s">
        <v>51638</v>
      </c>
      <c r="F124" s="4" t="s">
        <v>53049</v>
      </c>
      <c r="G124" s="4" t="s">
        <v>53061</v>
      </c>
      <c r="H124" s="4" t="s">
        <v>54374</v>
      </c>
      <c r="I124" s="4" t="s">
        <v>54374</v>
      </c>
      <c r="J124" s="4" t="s">
        <v>53055</v>
      </c>
    </row>
    <row r="125" spans="1:10" ht="18" x14ac:dyDescent="0.25">
      <c r="A125" s="3" t="s">
        <v>51943</v>
      </c>
      <c r="B125" s="4" t="s">
        <v>54375</v>
      </c>
      <c r="C125" s="3" t="s">
        <v>46502</v>
      </c>
      <c r="D125" s="4" t="s">
        <v>54376</v>
      </c>
      <c r="E125" s="4" t="s">
        <v>51944</v>
      </c>
      <c r="F125" s="4" t="s">
        <v>53042</v>
      </c>
      <c r="G125" s="4" t="s">
        <v>46364</v>
      </c>
      <c r="H125" s="4" t="s">
        <v>54377</v>
      </c>
      <c r="I125" s="4" t="s">
        <v>54378</v>
      </c>
      <c r="J125" s="4" t="s">
        <v>54379</v>
      </c>
    </row>
    <row r="126" spans="1:10" ht="18" x14ac:dyDescent="0.25">
      <c r="A126" s="3" t="s">
        <v>49216</v>
      </c>
      <c r="B126" s="4" t="s">
        <v>54380</v>
      </c>
      <c r="C126" s="3" t="s">
        <v>46035</v>
      </c>
      <c r="D126" s="4" t="s">
        <v>54381</v>
      </c>
      <c r="E126" s="4" t="s">
        <v>51727</v>
      </c>
      <c r="F126" s="4" t="s">
        <v>51925</v>
      </c>
      <c r="G126" s="4" t="s">
        <v>51744</v>
      </c>
      <c r="H126" s="4" t="s">
        <v>54382</v>
      </c>
      <c r="I126" s="4" t="s">
        <v>54382</v>
      </c>
      <c r="J126" s="4" t="s">
        <v>54383</v>
      </c>
    </row>
    <row r="127" spans="1:10" ht="18" x14ac:dyDescent="0.25">
      <c r="A127" s="3" t="s">
        <v>48498</v>
      </c>
      <c r="B127" s="4" t="s">
        <v>54384</v>
      </c>
      <c r="C127" s="3" t="s">
        <v>46440</v>
      </c>
      <c r="D127" s="4" t="s">
        <v>54385</v>
      </c>
      <c r="E127" s="4" t="s">
        <v>51945</v>
      </c>
      <c r="F127" s="4" t="s">
        <v>51946</v>
      </c>
      <c r="G127" s="4" t="s">
        <v>46035</v>
      </c>
      <c r="H127" s="4" t="s">
        <v>54385</v>
      </c>
      <c r="I127" s="4" t="s">
        <v>54386</v>
      </c>
      <c r="J127" s="4" t="s">
        <v>54387</v>
      </c>
    </row>
    <row r="128" spans="1:10" ht="18" x14ac:dyDescent="0.25">
      <c r="A128" s="3" t="s">
        <v>51888</v>
      </c>
      <c r="B128" s="4" t="s">
        <v>54388</v>
      </c>
      <c r="C128" s="3" t="s">
        <v>46659</v>
      </c>
      <c r="D128" s="4" t="s">
        <v>54389</v>
      </c>
      <c r="E128" s="4" t="s">
        <v>51889</v>
      </c>
      <c r="F128" s="4" t="s">
        <v>52683</v>
      </c>
      <c r="G128" s="4" t="s">
        <v>46112</v>
      </c>
      <c r="H128" s="4" t="s">
        <v>54390</v>
      </c>
      <c r="I128" s="4" t="s">
        <v>54391</v>
      </c>
      <c r="J128" s="4" t="s">
        <v>54390</v>
      </c>
    </row>
    <row r="129" spans="1:10" ht="18" x14ac:dyDescent="0.25">
      <c r="A129" s="3" t="s">
        <v>48497</v>
      </c>
      <c r="B129" s="4" t="s">
        <v>54392</v>
      </c>
      <c r="C129" s="3" t="s">
        <v>46659</v>
      </c>
      <c r="D129" s="4" t="s">
        <v>54393</v>
      </c>
      <c r="E129" s="4" t="s">
        <v>51776</v>
      </c>
      <c r="F129" s="4" t="s">
        <v>51777</v>
      </c>
      <c r="G129" s="4" t="s">
        <v>46077</v>
      </c>
      <c r="H129" s="4" t="s">
        <v>54394</v>
      </c>
      <c r="I129" s="4" t="s">
        <v>54395</v>
      </c>
      <c r="J129" s="4" t="s">
        <v>54396</v>
      </c>
    </row>
    <row r="130" spans="1:10" ht="18" x14ac:dyDescent="0.25">
      <c r="A130" s="3" t="s">
        <v>47217</v>
      </c>
      <c r="B130" s="4" t="s">
        <v>54397</v>
      </c>
      <c r="C130" s="3" t="s">
        <v>45961</v>
      </c>
      <c r="D130" s="4" t="s">
        <v>54398</v>
      </c>
      <c r="E130" s="4" t="s">
        <v>51857</v>
      </c>
      <c r="F130" s="4" t="s">
        <v>51858</v>
      </c>
      <c r="G130" s="4" t="s">
        <v>54399</v>
      </c>
      <c r="H130" s="4" t="s">
        <v>54400</v>
      </c>
      <c r="I130" s="4" t="s">
        <v>54401</v>
      </c>
      <c r="J130" s="4" t="s">
        <v>54402</v>
      </c>
    </row>
    <row r="131" spans="1:10" ht="18" x14ac:dyDescent="0.25">
      <c r="A131" s="3" t="s">
        <v>48415</v>
      </c>
      <c r="B131" s="4" t="s">
        <v>54403</v>
      </c>
      <c r="C131" s="3" t="s">
        <v>45961</v>
      </c>
      <c r="D131" s="4" t="s">
        <v>54404</v>
      </c>
      <c r="E131" s="4" t="s">
        <v>51961</v>
      </c>
      <c r="F131" s="4" t="s">
        <v>51962</v>
      </c>
      <c r="G131" s="4" t="s">
        <v>45935</v>
      </c>
      <c r="H131" s="4" t="s">
        <v>54405</v>
      </c>
      <c r="I131" s="4" t="s">
        <v>54405</v>
      </c>
      <c r="J131" s="4" t="s">
        <v>54406</v>
      </c>
    </row>
    <row r="132" spans="1:10" ht="18" x14ac:dyDescent="0.25">
      <c r="A132" s="3" t="s">
        <v>51936</v>
      </c>
      <c r="B132" s="4" t="s">
        <v>54407</v>
      </c>
      <c r="C132" s="3" t="s">
        <v>46730</v>
      </c>
      <c r="D132" s="4" t="s">
        <v>54408</v>
      </c>
      <c r="E132" s="4" t="s">
        <v>51937</v>
      </c>
      <c r="F132" s="4" t="s">
        <v>51938</v>
      </c>
      <c r="G132" s="4" t="s">
        <v>46295</v>
      </c>
      <c r="H132" s="4" t="s">
        <v>54409</v>
      </c>
      <c r="I132" s="4" t="s">
        <v>54410</v>
      </c>
      <c r="J132" s="4" t="s">
        <v>54411</v>
      </c>
    </row>
    <row r="133" spans="1:10" ht="18" x14ac:dyDescent="0.25">
      <c r="A133" s="3" t="s">
        <v>46936</v>
      </c>
      <c r="B133" s="4" t="s">
        <v>54412</v>
      </c>
      <c r="C133" s="3" t="s">
        <v>46099</v>
      </c>
      <c r="D133" s="4" t="s">
        <v>54413</v>
      </c>
      <c r="E133" s="4" t="s">
        <v>51859</v>
      </c>
      <c r="F133" s="4" t="s">
        <v>51860</v>
      </c>
      <c r="G133" s="4" t="s">
        <v>46182</v>
      </c>
      <c r="H133" s="4" t="s">
        <v>51781</v>
      </c>
      <c r="I133" s="4" t="s">
        <v>51781</v>
      </c>
      <c r="J133" s="4" t="s">
        <v>54414</v>
      </c>
    </row>
    <row r="134" spans="1:10" ht="18" x14ac:dyDescent="0.25">
      <c r="A134" s="3" t="s">
        <v>47665</v>
      </c>
      <c r="B134" s="4" t="s">
        <v>54415</v>
      </c>
      <c r="C134" s="3" t="s">
        <v>46462</v>
      </c>
      <c r="D134" s="4" t="s">
        <v>54416</v>
      </c>
      <c r="E134" s="4" t="s">
        <v>52685</v>
      </c>
      <c r="F134" s="4" t="s">
        <v>53062</v>
      </c>
      <c r="G134" s="4" t="s">
        <v>54417</v>
      </c>
      <c r="H134" s="4" t="s">
        <v>54418</v>
      </c>
      <c r="I134" s="4" t="s">
        <v>54419</v>
      </c>
      <c r="J134" s="4" t="s">
        <v>54420</v>
      </c>
    </row>
    <row r="135" spans="1:10" ht="18" x14ac:dyDescent="0.25">
      <c r="A135" s="3" t="s">
        <v>47350</v>
      </c>
      <c r="B135" s="4" t="s">
        <v>54421</v>
      </c>
      <c r="C135" s="3" t="s">
        <v>46295</v>
      </c>
      <c r="D135" s="4" t="s">
        <v>54422</v>
      </c>
      <c r="E135" s="4" t="s">
        <v>51935</v>
      </c>
      <c r="F135" s="4" t="s">
        <v>51822</v>
      </c>
      <c r="G135" s="4" t="s">
        <v>46758</v>
      </c>
      <c r="H135" s="4" t="s">
        <v>54423</v>
      </c>
      <c r="I135" s="4" t="s">
        <v>54423</v>
      </c>
      <c r="J135" s="4" t="s">
        <v>54424</v>
      </c>
    </row>
    <row r="136" spans="1:10" ht="18" x14ac:dyDescent="0.25">
      <c r="A136" s="3" t="s">
        <v>48221</v>
      </c>
      <c r="B136" s="4" t="s">
        <v>54425</v>
      </c>
      <c r="C136" s="3" t="s">
        <v>46295</v>
      </c>
      <c r="D136" s="4" t="s">
        <v>54426</v>
      </c>
      <c r="E136" s="4" t="s">
        <v>52681</v>
      </c>
      <c r="F136" s="4" t="s">
        <v>53058</v>
      </c>
      <c r="G136" s="4" t="s">
        <v>46257</v>
      </c>
      <c r="H136" s="4" t="s">
        <v>54427</v>
      </c>
      <c r="I136" s="4" t="s">
        <v>54428</v>
      </c>
      <c r="J136" s="4" t="s">
        <v>54429</v>
      </c>
    </row>
    <row r="137" spans="1:10" ht="18" x14ac:dyDescent="0.25">
      <c r="A137" s="3" t="s">
        <v>46063</v>
      </c>
      <c r="B137" s="4" t="s">
        <v>51851</v>
      </c>
      <c r="C137" s="3" t="s">
        <v>46295</v>
      </c>
      <c r="D137" s="4" t="s">
        <v>54430</v>
      </c>
      <c r="E137" s="4" t="s">
        <v>51852</v>
      </c>
      <c r="F137" s="4" t="s">
        <v>51853</v>
      </c>
      <c r="G137" s="4" t="s">
        <v>45970</v>
      </c>
      <c r="H137" s="4" t="s">
        <v>54431</v>
      </c>
      <c r="I137" s="4" t="s">
        <v>54431</v>
      </c>
      <c r="J137" s="4" t="s">
        <v>54432</v>
      </c>
    </row>
    <row r="138" spans="1:10" ht="18" x14ac:dyDescent="0.25">
      <c r="A138" s="3" t="s">
        <v>48317</v>
      </c>
      <c r="B138" s="4" t="s">
        <v>54433</v>
      </c>
      <c r="C138" s="3" t="s">
        <v>50812</v>
      </c>
      <c r="D138" s="4" t="s">
        <v>54434</v>
      </c>
      <c r="E138" s="4" t="s">
        <v>51941</v>
      </c>
      <c r="F138" s="4" t="s">
        <v>51942</v>
      </c>
      <c r="G138" s="4" t="s">
        <v>46890</v>
      </c>
      <c r="H138" s="4" t="s">
        <v>54435</v>
      </c>
      <c r="I138" s="4" t="s">
        <v>54435</v>
      </c>
      <c r="J138" s="4" t="s">
        <v>54436</v>
      </c>
    </row>
    <row r="139" spans="1:10" ht="18" x14ac:dyDescent="0.25">
      <c r="A139" s="3" t="s">
        <v>48362</v>
      </c>
      <c r="B139" s="4" t="s">
        <v>54437</v>
      </c>
      <c r="C139" s="3" t="s">
        <v>46758</v>
      </c>
      <c r="D139" s="4" t="s">
        <v>54438</v>
      </c>
      <c r="E139" s="4" t="s">
        <v>51814</v>
      </c>
      <c r="F139" s="4" t="s">
        <v>51815</v>
      </c>
      <c r="G139" s="4" t="s">
        <v>46979</v>
      </c>
      <c r="H139" s="4" t="s">
        <v>54439</v>
      </c>
      <c r="I139" s="4" t="s">
        <v>54440</v>
      </c>
      <c r="J139" s="4" t="s">
        <v>54441</v>
      </c>
    </row>
    <row r="140" spans="1:10" ht="18" x14ac:dyDescent="0.25">
      <c r="A140" s="3" t="s">
        <v>50609</v>
      </c>
      <c r="B140" s="4" t="s">
        <v>54442</v>
      </c>
      <c r="C140" s="3" t="s">
        <v>46009</v>
      </c>
      <c r="D140" s="4" t="s">
        <v>54443</v>
      </c>
      <c r="E140" s="4" t="s">
        <v>51947</v>
      </c>
      <c r="F140" s="4" t="s">
        <v>51948</v>
      </c>
      <c r="G140" s="4" t="s">
        <v>46032</v>
      </c>
      <c r="H140" s="4" t="s">
        <v>54444</v>
      </c>
      <c r="I140" s="4" t="s">
        <v>54444</v>
      </c>
      <c r="J140" s="4" t="s">
        <v>54445</v>
      </c>
    </row>
    <row r="141" spans="1:10" ht="18" x14ac:dyDescent="0.25">
      <c r="A141" s="3" t="s">
        <v>51800</v>
      </c>
      <c r="B141" s="4" t="s">
        <v>54446</v>
      </c>
      <c r="C141" s="3" t="s">
        <v>46009</v>
      </c>
      <c r="D141" s="4" t="s">
        <v>54447</v>
      </c>
      <c r="E141" s="4" t="s">
        <v>51801</v>
      </c>
      <c r="F141" s="4" t="s">
        <v>51802</v>
      </c>
      <c r="G141" s="4" t="s">
        <v>45966</v>
      </c>
      <c r="H141" s="4" t="s">
        <v>53042</v>
      </c>
      <c r="I141" s="4" t="s">
        <v>54448</v>
      </c>
      <c r="J141" s="4" t="s">
        <v>54449</v>
      </c>
    </row>
    <row r="142" spans="1:10" ht="18" x14ac:dyDescent="0.25">
      <c r="A142" s="3" t="s">
        <v>47817</v>
      </c>
      <c r="B142" s="4" t="s">
        <v>54450</v>
      </c>
      <c r="C142" s="3" t="s">
        <v>46724</v>
      </c>
      <c r="D142" s="4" t="s">
        <v>54451</v>
      </c>
      <c r="E142" s="4" t="s">
        <v>51824</v>
      </c>
      <c r="F142" s="4" t="s">
        <v>53043</v>
      </c>
      <c r="G142" s="4" t="s">
        <v>51490</v>
      </c>
      <c r="H142" s="4" t="s">
        <v>54452</v>
      </c>
      <c r="I142" s="4" t="s">
        <v>54453</v>
      </c>
      <c r="J142" s="4" t="s">
        <v>54454</v>
      </c>
    </row>
    <row r="143" spans="1:10" ht="18" x14ac:dyDescent="0.25">
      <c r="A143" s="3" t="s">
        <v>46949</v>
      </c>
      <c r="B143" s="4" t="s">
        <v>53017</v>
      </c>
      <c r="C143" s="3" t="s">
        <v>46724</v>
      </c>
      <c r="D143" s="4" t="s">
        <v>54455</v>
      </c>
      <c r="E143" s="4" t="s">
        <v>54456</v>
      </c>
      <c r="F143" s="4" t="s">
        <v>53054</v>
      </c>
      <c r="G143" s="4" t="s">
        <v>51119</v>
      </c>
      <c r="H143" s="4" t="s">
        <v>54457</v>
      </c>
      <c r="I143" s="4" t="s">
        <v>54456</v>
      </c>
      <c r="J143" s="4" t="s">
        <v>54458</v>
      </c>
    </row>
    <row r="144" spans="1:10" ht="18" x14ac:dyDescent="0.25">
      <c r="A144" s="3" t="s">
        <v>48173</v>
      </c>
      <c r="B144" s="4" t="s">
        <v>54459</v>
      </c>
      <c r="C144" s="3" t="s">
        <v>46146</v>
      </c>
      <c r="D144" s="4" t="s">
        <v>52741</v>
      </c>
      <c r="E144" s="4" t="s">
        <v>51799</v>
      </c>
      <c r="F144" s="4" t="s">
        <v>53027</v>
      </c>
      <c r="G144" s="4" t="s">
        <v>45966</v>
      </c>
      <c r="H144" s="4" t="s">
        <v>52741</v>
      </c>
      <c r="I144" s="4" t="s">
        <v>54460</v>
      </c>
      <c r="J144" s="4" t="s">
        <v>54461</v>
      </c>
    </row>
    <row r="145" spans="1:10" ht="18" x14ac:dyDescent="0.25">
      <c r="A145" s="3" t="s">
        <v>47020</v>
      </c>
      <c r="B145" s="4" t="s">
        <v>54462</v>
      </c>
      <c r="C145" s="3" t="s">
        <v>46146</v>
      </c>
      <c r="D145" s="4" t="s">
        <v>54463</v>
      </c>
      <c r="E145" s="4" t="s">
        <v>51891</v>
      </c>
      <c r="F145" s="4" t="s">
        <v>52688</v>
      </c>
      <c r="G145" s="4" t="s">
        <v>54464</v>
      </c>
      <c r="H145" s="4" t="s">
        <v>54465</v>
      </c>
      <c r="I145" s="4" t="s">
        <v>54466</v>
      </c>
      <c r="J145" s="4" t="s">
        <v>54467</v>
      </c>
    </row>
    <row r="146" spans="1:10" ht="18" x14ac:dyDescent="0.25">
      <c r="A146" s="3" t="s">
        <v>48289</v>
      </c>
      <c r="B146" s="4" t="s">
        <v>54468</v>
      </c>
      <c r="C146" s="3" t="s">
        <v>46030</v>
      </c>
      <c r="D146" s="4" t="s">
        <v>54469</v>
      </c>
      <c r="E146" s="4" t="s">
        <v>51804</v>
      </c>
      <c r="F146" s="4" t="s">
        <v>51805</v>
      </c>
      <c r="G146" s="4" t="s">
        <v>46196</v>
      </c>
      <c r="H146" s="4" t="s">
        <v>54470</v>
      </c>
      <c r="I146" s="4" t="s">
        <v>54470</v>
      </c>
      <c r="J146" s="4" t="s">
        <v>54471</v>
      </c>
    </row>
    <row r="147" spans="1:10" ht="18" x14ac:dyDescent="0.25">
      <c r="A147" s="3" t="s">
        <v>50039</v>
      </c>
      <c r="B147" s="4" t="s">
        <v>53051</v>
      </c>
      <c r="C147" s="3" t="s">
        <v>46420</v>
      </c>
      <c r="D147" s="4" t="s">
        <v>54472</v>
      </c>
      <c r="E147" s="4" t="s">
        <v>51643</v>
      </c>
      <c r="F147" s="4" t="s">
        <v>51644</v>
      </c>
      <c r="G147" s="4" t="s">
        <v>46138</v>
      </c>
      <c r="H147" s="4" t="s">
        <v>53044</v>
      </c>
      <c r="I147" s="4" t="s">
        <v>53035</v>
      </c>
      <c r="J147" s="4" t="s">
        <v>54473</v>
      </c>
    </row>
    <row r="148" spans="1:10" ht="18" x14ac:dyDescent="0.25">
      <c r="A148" s="3" t="s">
        <v>46254</v>
      </c>
      <c r="B148" s="4" t="s">
        <v>54474</v>
      </c>
      <c r="C148" s="3" t="s">
        <v>46513</v>
      </c>
      <c r="D148" s="4" t="s">
        <v>54475</v>
      </c>
      <c r="E148" s="4" t="s">
        <v>51710</v>
      </c>
      <c r="F148" s="4" t="s">
        <v>51711</v>
      </c>
      <c r="G148" s="4" t="s">
        <v>52825</v>
      </c>
      <c r="H148" s="4" t="s">
        <v>54476</v>
      </c>
      <c r="I148" s="4" t="s">
        <v>51710</v>
      </c>
      <c r="J148" s="4" t="s">
        <v>54477</v>
      </c>
    </row>
    <row r="149" spans="1:10" ht="18" x14ac:dyDescent="0.25">
      <c r="A149" s="3" t="s">
        <v>47797</v>
      </c>
      <c r="B149" s="4" t="s">
        <v>53053</v>
      </c>
      <c r="C149" s="3" t="s">
        <v>46227</v>
      </c>
      <c r="D149" s="4" t="s">
        <v>54478</v>
      </c>
      <c r="E149" s="4" t="s">
        <v>51660</v>
      </c>
      <c r="F149" s="4" t="s">
        <v>52679</v>
      </c>
      <c r="G149" s="4" t="s">
        <v>51744</v>
      </c>
      <c r="H149" s="4" t="s">
        <v>54479</v>
      </c>
      <c r="I149" s="4" t="s">
        <v>54480</v>
      </c>
      <c r="J149" s="4" t="s">
        <v>54481</v>
      </c>
    </row>
    <row r="150" spans="1:10" ht="18" x14ac:dyDescent="0.25">
      <c r="A150" s="3" t="s">
        <v>48075</v>
      </c>
      <c r="B150" s="4" t="s">
        <v>54112</v>
      </c>
      <c r="C150" s="3" t="s">
        <v>46347</v>
      </c>
      <c r="D150" s="4" t="s">
        <v>54482</v>
      </c>
      <c r="E150" s="4" t="s">
        <v>54483</v>
      </c>
      <c r="F150" s="4" t="s">
        <v>51741</v>
      </c>
      <c r="G150" s="4" t="s">
        <v>46035</v>
      </c>
      <c r="H150" s="4" t="s">
        <v>54482</v>
      </c>
      <c r="I150" s="4" t="s">
        <v>53033</v>
      </c>
      <c r="J150" s="4" t="s">
        <v>54484</v>
      </c>
    </row>
    <row r="151" spans="1:10" ht="18" x14ac:dyDescent="0.25">
      <c r="A151" s="3" t="s">
        <v>47733</v>
      </c>
      <c r="B151" s="4" t="s">
        <v>51931</v>
      </c>
      <c r="C151" s="3" t="s">
        <v>48191</v>
      </c>
      <c r="D151" s="4" t="s">
        <v>54485</v>
      </c>
      <c r="E151" s="4" t="s">
        <v>51659</v>
      </c>
      <c r="F151" s="4" t="s">
        <v>53050</v>
      </c>
      <c r="G151" s="4" t="s">
        <v>46440</v>
      </c>
      <c r="H151" s="4" t="s">
        <v>53045</v>
      </c>
      <c r="I151" s="4" t="s">
        <v>54486</v>
      </c>
      <c r="J151" s="4" t="s">
        <v>53071</v>
      </c>
    </row>
    <row r="152" spans="1:10" ht="18" x14ac:dyDescent="0.25">
      <c r="A152" s="3" t="s">
        <v>48257</v>
      </c>
      <c r="B152" s="4" t="s">
        <v>54487</v>
      </c>
      <c r="C152" s="3" t="s">
        <v>46487</v>
      </c>
      <c r="D152" s="4" t="s">
        <v>54488</v>
      </c>
      <c r="E152" s="4" t="s">
        <v>51732</v>
      </c>
      <c r="F152" s="4" t="s">
        <v>51733</v>
      </c>
      <c r="G152" s="4" t="s">
        <v>46225</v>
      </c>
      <c r="H152" s="4" t="s">
        <v>54489</v>
      </c>
      <c r="I152" s="4" t="s">
        <v>54489</v>
      </c>
      <c r="J152" s="4" t="s">
        <v>52742</v>
      </c>
    </row>
    <row r="153" spans="1:10" ht="18" x14ac:dyDescent="0.25">
      <c r="A153" s="3" t="s">
        <v>49217</v>
      </c>
      <c r="B153" s="4" t="s">
        <v>53015</v>
      </c>
      <c r="C153" s="3" t="s">
        <v>46286</v>
      </c>
      <c r="D153" s="4" t="s">
        <v>54490</v>
      </c>
      <c r="E153" s="4" t="s">
        <v>51806</v>
      </c>
      <c r="F153" s="4" t="s">
        <v>52687</v>
      </c>
      <c r="G153" s="4" t="s">
        <v>53156</v>
      </c>
      <c r="H153" s="4" t="s">
        <v>54491</v>
      </c>
      <c r="I153" s="4" t="s">
        <v>54492</v>
      </c>
      <c r="J153" s="4" t="s">
        <v>54493</v>
      </c>
    </row>
    <row r="154" spans="1:10" ht="18" x14ac:dyDescent="0.25">
      <c r="A154" s="3" t="s">
        <v>51764</v>
      </c>
      <c r="B154" s="4" t="s">
        <v>53065</v>
      </c>
      <c r="C154" s="3" t="s">
        <v>46405</v>
      </c>
      <c r="D154" s="4" t="s">
        <v>54494</v>
      </c>
      <c r="E154" s="4" t="s">
        <v>51765</v>
      </c>
      <c r="F154" s="4" t="s">
        <v>53046</v>
      </c>
      <c r="G154" s="4" t="s">
        <v>46991</v>
      </c>
      <c r="H154" s="4" t="s">
        <v>51652</v>
      </c>
      <c r="I154" s="4" t="s">
        <v>54495</v>
      </c>
      <c r="J154" s="4" t="s">
        <v>54496</v>
      </c>
    </row>
    <row r="155" spans="1:10" ht="18" x14ac:dyDescent="0.25">
      <c r="A155" s="3" t="s">
        <v>51668</v>
      </c>
      <c r="B155" s="4" t="s">
        <v>53028</v>
      </c>
      <c r="C155" s="3" t="s">
        <v>47044</v>
      </c>
      <c r="D155" s="4" t="s">
        <v>53030</v>
      </c>
      <c r="E155" s="4" t="s">
        <v>51669</v>
      </c>
      <c r="F155" s="4" t="s">
        <v>53029</v>
      </c>
      <c r="G155" s="4" t="s">
        <v>47734</v>
      </c>
      <c r="H155" s="4" t="s">
        <v>54497</v>
      </c>
      <c r="I155" s="4" t="s">
        <v>54497</v>
      </c>
      <c r="J155" s="4" t="s">
        <v>54498</v>
      </c>
    </row>
    <row r="156" spans="1:10" ht="18" x14ac:dyDescent="0.25">
      <c r="A156" s="3" t="s">
        <v>48538</v>
      </c>
      <c r="B156" s="4" t="s">
        <v>54499</v>
      </c>
      <c r="C156" s="3" t="s">
        <v>47316</v>
      </c>
      <c r="D156" s="4" t="s">
        <v>54500</v>
      </c>
      <c r="E156" s="4" t="s">
        <v>52066</v>
      </c>
      <c r="F156" s="4" t="s">
        <v>51619</v>
      </c>
      <c r="G156" s="4" t="s">
        <v>54501</v>
      </c>
      <c r="H156" s="4" t="s">
        <v>54502</v>
      </c>
      <c r="I156" s="4" t="s">
        <v>54502</v>
      </c>
      <c r="J156" s="4" t="s">
        <v>51768</v>
      </c>
    </row>
    <row r="157" spans="1:10" ht="18" x14ac:dyDescent="0.25">
      <c r="A157" s="3" t="s">
        <v>47771</v>
      </c>
      <c r="B157" s="4" t="s">
        <v>54503</v>
      </c>
      <c r="C157" s="3" t="s">
        <v>47316</v>
      </c>
      <c r="D157" s="4" t="s">
        <v>54504</v>
      </c>
      <c r="E157" s="4" t="s">
        <v>51829</v>
      </c>
      <c r="F157" s="4" t="s">
        <v>51830</v>
      </c>
      <c r="G157" s="4" t="s">
        <v>51506</v>
      </c>
      <c r="H157" s="4" t="s">
        <v>54505</v>
      </c>
      <c r="I157" s="4" t="s">
        <v>54506</v>
      </c>
      <c r="J157" s="4" t="s">
        <v>54507</v>
      </c>
    </row>
    <row r="158" spans="1:10" ht="18" x14ac:dyDescent="0.25">
      <c r="A158" s="3" t="s">
        <v>51735</v>
      </c>
      <c r="B158" s="4" t="s">
        <v>54508</v>
      </c>
      <c r="C158" s="3" t="s">
        <v>45954</v>
      </c>
      <c r="D158" s="4" t="s">
        <v>54509</v>
      </c>
      <c r="E158" s="4" t="s">
        <v>51736</v>
      </c>
      <c r="F158" s="4" t="s">
        <v>51737</v>
      </c>
      <c r="G158" s="4" t="s">
        <v>46468</v>
      </c>
      <c r="H158" s="4" t="s">
        <v>54510</v>
      </c>
      <c r="I158" s="4" t="s">
        <v>54511</v>
      </c>
      <c r="J158" s="4" t="s">
        <v>54512</v>
      </c>
    </row>
    <row r="159" spans="1:10" ht="18" x14ac:dyDescent="0.25">
      <c r="A159" s="3" t="s">
        <v>47587</v>
      </c>
      <c r="B159" s="4" t="s">
        <v>54513</v>
      </c>
      <c r="C159" s="3" t="s">
        <v>45954</v>
      </c>
      <c r="D159" s="4" t="s">
        <v>54514</v>
      </c>
      <c r="E159" s="4" t="s">
        <v>51886</v>
      </c>
      <c r="F159" s="4" t="s">
        <v>51887</v>
      </c>
      <c r="G159" s="4" t="s">
        <v>53227</v>
      </c>
      <c r="H159" s="4" t="s">
        <v>54515</v>
      </c>
      <c r="I159" s="4" t="s">
        <v>54516</v>
      </c>
      <c r="J159" s="4" t="s">
        <v>54517</v>
      </c>
    </row>
    <row r="160" spans="1:10" ht="18" x14ac:dyDescent="0.25">
      <c r="A160" s="3" t="s">
        <v>49215</v>
      </c>
      <c r="B160" s="4" t="s">
        <v>51889</v>
      </c>
      <c r="C160" s="3" t="s">
        <v>46259</v>
      </c>
      <c r="D160" s="4" t="s">
        <v>54518</v>
      </c>
      <c r="E160" s="4" t="s">
        <v>52676</v>
      </c>
      <c r="F160" s="4" t="s">
        <v>51864</v>
      </c>
      <c r="G160" s="4" t="s">
        <v>46340</v>
      </c>
      <c r="H160" s="4" t="s">
        <v>54519</v>
      </c>
      <c r="I160" s="4" t="s">
        <v>54519</v>
      </c>
      <c r="J160" s="4" t="s">
        <v>54520</v>
      </c>
    </row>
    <row r="161" spans="1:10" ht="18" x14ac:dyDescent="0.25">
      <c r="A161" s="3" t="s">
        <v>47473</v>
      </c>
      <c r="B161" s="4" t="s">
        <v>54521</v>
      </c>
      <c r="C161" s="3" t="s">
        <v>45970</v>
      </c>
      <c r="D161" s="4" t="s">
        <v>54522</v>
      </c>
      <c r="E161" s="4" t="s">
        <v>51964</v>
      </c>
      <c r="F161" s="4" t="s">
        <v>51965</v>
      </c>
      <c r="G161" s="4" t="s">
        <v>46273</v>
      </c>
      <c r="H161" s="4" t="s">
        <v>54523</v>
      </c>
      <c r="I161" s="4" t="s">
        <v>54523</v>
      </c>
      <c r="J161" s="4" t="s">
        <v>54524</v>
      </c>
    </row>
    <row r="162" spans="1:10" ht="18" x14ac:dyDescent="0.25">
      <c r="A162" s="3" t="s">
        <v>51747</v>
      </c>
      <c r="B162" s="4" t="s">
        <v>54525</v>
      </c>
      <c r="C162" s="3" t="s">
        <v>46257</v>
      </c>
      <c r="D162" s="4" t="s">
        <v>54526</v>
      </c>
      <c r="E162" s="4" t="s">
        <v>51748</v>
      </c>
      <c r="F162" s="4" t="s">
        <v>51749</v>
      </c>
      <c r="G162" s="4" t="s">
        <v>50605</v>
      </c>
      <c r="H162" s="4" t="s">
        <v>54527</v>
      </c>
      <c r="I162" s="4" t="s">
        <v>54528</v>
      </c>
      <c r="J162" s="4" t="s">
        <v>54529</v>
      </c>
    </row>
    <row r="163" spans="1:10" ht="18" x14ac:dyDescent="0.25">
      <c r="A163" s="3" t="s">
        <v>50613</v>
      </c>
      <c r="B163" s="4" t="s">
        <v>54530</v>
      </c>
      <c r="C163" s="3" t="s">
        <v>46291</v>
      </c>
      <c r="D163" s="4" t="s">
        <v>54531</v>
      </c>
      <c r="E163" s="4" t="s">
        <v>51767</v>
      </c>
      <c r="F163" s="4" t="s">
        <v>51768</v>
      </c>
      <c r="G163" s="4" t="s">
        <v>46556</v>
      </c>
      <c r="H163" s="4" t="s">
        <v>54532</v>
      </c>
      <c r="I163" s="4" t="s">
        <v>54533</v>
      </c>
      <c r="J163" s="4" t="s">
        <v>54534</v>
      </c>
    </row>
    <row r="164" spans="1:10" ht="18" x14ac:dyDescent="0.25">
      <c r="A164" s="3" t="s">
        <v>47569</v>
      </c>
      <c r="B164" s="4" t="s">
        <v>54535</v>
      </c>
      <c r="C164" s="3" t="s">
        <v>50815</v>
      </c>
      <c r="D164" s="4" t="s">
        <v>54536</v>
      </c>
      <c r="E164" s="4" t="s">
        <v>54537</v>
      </c>
      <c r="F164" s="4" t="s">
        <v>51738</v>
      </c>
      <c r="G164" s="4" t="s">
        <v>47443</v>
      </c>
      <c r="H164" s="4" t="s">
        <v>54538</v>
      </c>
      <c r="I164" s="4" t="s">
        <v>54538</v>
      </c>
      <c r="J164" s="4" t="s">
        <v>54539</v>
      </c>
    </row>
    <row r="165" spans="1:10" ht="18" x14ac:dyDescent="0.25">
      <c r="A165" s="3" t="s">
        <v>51649</v>
      </c>
      <c r="B165" s="4" t="s">
        <v>54540</v>
      </c>
      <c r="C165" s="3" t="s">
        <v>46277</v>
      </c>
      <c r="D165" s="4" t="s">
        <v>54541</v>
      </c>
      <c r="E165" s="4" t="s">
        <v>51650</v>
      </c>
      <c r="F165" s="4" t="s">
        <v>51651</v>
      </c>
      <c r="G165" s="4" t="s">
        <v>48949</v>
      </c>
      <c r="H165" s="4" t="s">
        <v>54542</v>
      </c>
      <c r="I165" s="4" t="s">
        <v>54543</v>
      </c>
      <c r="J165" s="4" t="s">
        <v>54544</v>
      </c>
    </row>
    <row r="166" spans="1:10" ht="18" x14ac:dyDescent="0.25">
      <c r="A166" s="3" t="s">
        <v>51897</v>
      </c>
      <c r="B166" s="4" t="s">
        <v>54545</v>
      </c>
      <c r="C166" s="3" t="s">
        <v>46371</v>
      </c>
      <c r="D166" s="4" t="s">
        <v>54546</v>
      </c>
      <c r="E166" s="4" t="s">
        <v>51898</v>
      </c>
      <c r="F166" s="4" t="s">
        <v>51899</v>
      </c>
      <c r="G166" s="4" t="s">
        <v>48927</v>
      </c>
      <c r="H166" s="4" t="s">
        <v>54546</v>
      </c>
      <c r="I166" s="4" t="s">
        <v>54547</v>
      </c>
      <c r="J166" s="4" t="s">
        <v>54545</v>
      </c>
    </row>
    <row r="167" spans="1:10" ht="18" x14ac:dyDescent="0.25">
      <c r="A167" s="3" t="s">
        <v>47996</v>
      </c>
      <c r="B167" s="4" t="s">
        <v>54548</v>
      </c>
      <c r="C167" s="3" t="s">
        <v>46847</v>
      </c>
      <c r="D167" s="4" t="s">
        <v>54549</v>
      </c>
      <c r="E167" s="4" t="s">
        <v>51656</v>
      </c>
      <c r="F167" s="4" t="s">
        <v>51657</v>
      </c>
      <c r="G167" s="4" t="s">
        <v>54550</v>
      </c>
      <c r="H167" s="4" t="s">
        <v>54551</v>
      </c>
      <c r="I167" s="4" t="s">
        <v>54551</v>
      </c>
      <c r="J167" s="4" t="s">
        <v>54548</v>
      </c>
    </row>
    <row r="168" spans="1:10" ht="18" x14ac:dyDescent="0.25">
      <c r="A168" s="3" t="s">
        <v>48304</v>
      </c>
      <c r="B168" s="4" t="s">
        <v>54552</v>
      </c>
      <c r="C168" s="3" t="s">
        <v>46444</v>
      </c>
      <c r="D168" s="4" t="s">
        <v>54553</v>
      </c>
      <c r="E168" s="4" t="s">
        <v>51759</v>
      </c>
      <c r="F168" s="4" t="s">
        <v>51760</v>
      </c>
      <c r="G168" s="4" t="s">
        <v>46139</v>
      </c>
      <c r="H168" s="4" t="s">
        <v>54554</v>
      </c>
      <c r="I168" s="4" t="s">
        <v>54555</v>
      </c>
      <c r="J168" s="4" t="s">
        <v>54556</v>
      </c>
    </row>
    <row r="169" spans="1:10" ht="18" x14ac:dyDescent="0.25">
      <c r="A169" s="3" t="s">
        <v>51838</v>
      </c>
      <c r="B169" s="4" t="s">
        <v>54557</v>
      </c>
      <c r="C169" s="3" t="s">
        <v>46427</v>
      </c>
      <c r="D169" s="4" t="s">
        <v>54558</v>
      </c>
      <c r="E169" s="4" t="s">
        <v>51839</v>
      </c>
      <c r="F169" s="4" t="s">
        <v>51840</v>
      </c>
      <c r="G169" s="4" t="s">
        <v>46369</v>
      </c>
      <c r="H169" s="4" t="s">
        <v>54081</v>
      </c>
      <c r="I169" s="4" t="s">
        <v>54081</v>
      </c>
      <c r="J169" s="4" t="s">
        <v>54559</v>
      </c>
    </row>
    <row r="170" spans="1:10" ht="18" x14ac:dyDescent="0.25">
      <c r="A170" s="3" t="s">
        <v>53121</v>
      </c>
      <c r="B170" s="4" t="s">
        <v>54560</v>
      </c>
      <c r="C170" s="3" t="s">
        <v>54561</v>
      </c>
      <c r="D170" s="4" t="s">
        <v>54562</v>
      </c>
      <c r="E170" s="4" t="s">
        <v>54563</v>
      </c>
      <c r="F170" s="4" t="s">
        <v>54564</v>
      </c>
      <c r="G170" s="4" t="s">
        <v>54565</v>
      </c>
      <c r="H170" s="4" t="s">
        <v>53048</v>
      </c>
      <c r="I170" s="4" t="s">
        <v>54566</v>
      </c>
      <c r="J170" s="4" t="s">
        <v>54564</v>
      </c>
    </row>
    <row r="171" spans="1:10" ht="18" x14ac:dyDescent="0.25">
      <c r="A171" s="3"/>
      <c r="B171" s="4"/>
      <c r="C171" s="3"/>
      <c r="D171" s="4"/>
      <c r="E171" s="4"/>
      <c r="F171" s="4"/>
      <c r="G171" s="4"/>
      <c r="H171" s="4"/>
      <c r="I171" s="4"/>
      <c r="J171" s="4"/>
    </row>
    <row r="172" spans="1:10" ht="18" x14ac:dyDescent="0.25">
      <c r="A172" s="3"/>
      <c r="B172" s="4"/>
      <c r="C172" s="3"/>
      <c r="D172" s="4"/>
      <c r="E172" s="4"/>
      <c r="F172" s="4"/>
      <c r="G172" s="4"/>
      <c r="H172" s="4"/>
      <c r="I172" s="4"/>
      <c r="J172" s="4"/>
    </row>
    <row r="173" spans="1:10" ht="18" x14ac:dyDescent="0.25">
      <c r="A173" s="3"/>
      <c r="B173" s="4"/>
      <c r="C173" s="3"/>
      <c r="D173" s="4"/>
      <c r="E173" s="4"/>
      <c r="F173" s="4"/>
      <c r="G173" s="4"/>
      <c r="H173" s="4"/>
      <c r="I173" s="4"/>
      <c r="J173" s="4"/>
    </row>
    <row r="174" spans="1:10" ht="18" x14ac:dyDescent="0.25">
      <c r="A174" s="3"/>
      <c r="B174" s="4"/>
      <c r="C174" s="3"/>
      <c r="D174" s="4"/>
      <c r="E174" s="4"/>
      <c r="F174" s="4"/>
      <c r="G174" s="4"/>
      <c r="H174" s="4"/>
      <c r="I174" s="4"/>
      <c r="J174" s="4"/>
    </row>
    <row r="175" spans="1:10" ht="18" x14ac:dyDescent="0.25">
      <c r="A175" s="3"/>
      <c r="B175" s="4"/>
      <c r="C175" s="3"/>
      <c r="D175" s="4"/>
      <c r="E175" s="4"/>
      <c r="F175" s="4"/>
      <c r="G175" s="4"/>
      <c r="H175" s="4"/>
      <c r="I175" s="4"/>
      <c r="J175" s="4"/>
    </row>
    <row r="176" spans="1:10" ht="18" x14ac:dyDescent="0.25">
      <c r="A176" s="3"/>
      <c r="B176" s="4"/>
      <c r="C176" s="3"/>
      <c r="D176" s="4"/>
      <c r="E176" s="4"/>
      <c r="F176" s="4"/>
      <c r="G176" s="4"/>
      <c r="H176" s="4"/>
      <c r="I176" s="4"/>
      <c r="J176" s="4"/>
    </row>
    <row r="177" spans="1:10" ht="18" x14ac:dyDescent="0.25">
      <c r="A177" s="3"/>
      <c r="B177" s="4"/>
      <c r="C177" s="3"/>
      <c r="D177" s="4"/>
      <c r="E177" s="4"/>
      <c r="F177" s="4"/>
      <c r="G177" s="4"/>
      <c r="H177" s="4"/>
      <c r="I177" s="4"/>
      <c r="J177" s="4"/>
    </row>
    <row r="178" spans="1:10" ht="18" x14ac:dyDescent="0.25">
      <c r="A178" s="3"/>
      <c r="B178" s="4"/>
      <c r="C178" s="3"/>
      <c r="D178" s="4"/>
      <c r="E178" s="4"/>
      <c r="F178" s="4"/>
      <c r="G178" s="4"/>
      <c r="H178" s="4"/>
      <c r="I178" s="4"/>
      <c r="J178" s="4"/>
    </row>
    <row r="179" spans="1:10" ht="18" x14ac:dyDescent="0.25">
      <c r="A179" s="3"/>
      <c r="B179" s="4"/>
      <c r="C179" s="3"/>
      <c r="D179" s="4"/>
      <c r="E179" s="4"/>
      <c r="F179" s="4"/>
      <c r="G179" s="4"/>
      <c r="H179" s="4"/>
      <c r="I179" s="4"/>
      <c r="J179" s="4"/>
    </row>
    <row r="180" spans="1:10" ht="18" x14ac:dyDescent="0.25">
      <c r="A180" s="3"/>
      <c r="B180" s="4"/>
      <c r="C180" s="3"/>
      <c r="D180" s="4"/>
      <c r="E180" s="4"/>
      <c r="F180" s="4"/>
      <c r="G180" s="4"/>
      <c r="H180" s="4"/>
      <c r="I180" s="4"/>
      <c r="J180" s="4"/>
    </row>
    <row r="181" spans="1:10" ht="18" x14ac:dyDescent="0.25">
      <c r="A181" s="3"/>
      <c r="B181" s="4"/>
      <c r="C181" s="3"/>
      <c r="D181" s="4"/>
      <c r="E181" s="4"/>
      <c r="F181" s="4"/>
      <c r="G181" s="4"/>
      <c r="H181" s="4"/>
      <c r="I181" s="4"/>
      <c r="J181" s="4"/>
    </row>
    <row r="182" spans="1:10" ht="18" x14ac:dyDescent="0.25">
      <c r="A182" s="3"/>
      <c r="B182" s="4"/>
      <c r="C182" s="3"/>
      <c r="D182" s="4"/>
      <c r="E182" s="4"/>
      <c r="F182" s="4"/>
      <c r="G182" s="4"/>
      <c r="H182" s="4"/>
      <c r="I182" s="4"/>
      <c r="J182" s="4"/>
    </row>
    <row r="183" spans="1:10" ht="18" x14ac:dyDescent="0.25">
      <c r="A183" s="3"/>
      <c r="B183" s="4"/>
      <c r="C183" s="3"/>
      <c r="D183" s="4"/>
      <c r="E183" s="4"/>
      <c r="F183" s="4"/>
      <c r="G183" s="4"/>
      <c r="H183" s="4"/>
      <c r="I183" s="4"/>
      <c r="J183" s="4"/>
    </row>
    <row r="184" spans="1:10" ht="18" x14ac:dyDescent="0.25">
      <c r="A184" s="3"/>
      <c r="B184" s="4"/>
      <c r="C184" s="3"/>
      <c r="D184" s="4"/>
      <c r="E184" s="4"/>
      <c r="F184" s="4"/>
      <c r="G184" s="4"/>
      <c r="H184" s="4"/>
      <c r="I184" s="4"/>
      <c r="J184" s="4"/>
    </row>
    <row r="185" spans="1:10" ht="18" x14ac:dyDescent="0.25">
      <c r="A185" s="3"/>
      <c r="B185" s="4"/>
      <c r="C185" s="3"/>
      <c r="D185" s="4"/>
      <c r="E185" s="4"/>
      <c r="F185" s="4"/>
      <c r="G185" s="4"/>
      <c r="H185" s="4"/>
      <c r="I185" s="4"/>
      <c r="J185" s="4"/>
    </row>
    <row r="186" spans="1:10" ht="18" x14ac:dyDescent="0.25">
      <c r="A186" s="3"/>
      <c r="B186" s="4"/>
      <c r="C186" s="3"/>
      <c r="D186" s="4"/>
      <c r="E186" s="4"/>
      <c r="F186" s="4"/>
      <c r="G186" s="4"/>
      <c r="H186" s="4"/>
      <c r="I186" s="4"/>
      <c r="J186" s="4"/>
    </row>
    <row r="187" spans="1:10" ht="18" x14ac:dyDescent="0.25">
      <c r="A187" s="3"/>
      <c r="B187" s="4"/>
      <c r="C187" s="3"/>
      <c r="D187" s="4"/>
      <c r="E187" s="4"/>
      <c r="F187" s="4"/>
      <c r="G187" s="4"/>
      <c r="H187" s="4"/>
      <c r="I187" s="4"/>
      <c r="J187" s="4"/>
    </row>
    <row r="188" spans="1:10" ht="18" x14ac:dyDescent="0.25">
      <c r="A188" s="3"/>
      <c r="B188" s="4"/>
      <c r="C188" s="3"/>
      <c r="D188" s="4"/>
      <c r="E188" s="4"/>
      <c r="F188" s="4"/>
      <c r="G188" s="4"/>
      <c r="H188" s="4"/>
      <c r="I188" s="4"/>
      <c r="J188" s="4"/>
    </row>
    <row r="189" spans="1:10" ht="18" x14ac:dyDescent="0.25">
      <c r="A189" s="3"/>
      <c r="B189" s="4"/>
      <c r="C189" s="3"/>
      <c r="D189" s="4"/>
      <c r="E189" s="4"/>
      <c r="F189" s="4"/>
      <c r="G189" s="4"/>
      <c r="H189" s="4"/>
      <c r="I189" s="4"/>
      <c r="J189" s="4"/>
    </row>
    <row r="190" spans="1:10" ht="18" x14ac:dyDescent="0.25">
      <c r="A190" s="3"/>
      <c r="B190" s="4"/>
      <c r="C190" s="3"/>
      <c r="D190" s="4"/>
      <c r="E190" s="4"/>
      <c r="F190" s="4"/>
      <c r="G190" s="4"/>
      <c r="H190" s="4"/>
      <c r="I190" s="4"/>
      <c r="J190" s="4"/>
    </row>
    <row r="191" spans="1:10" ht="18" x14ac:dyDescent="0.25">
      <c r="A191" s="3"/>
      <c r="B191" s="4"/>
      <c r="C191" s="3"/>
      <c r="D191" s="4"/>
      <c r="E191" s="4"/>
      <c r="F191" s="4"/>
      <c r="G191" s="4"/>
      <c r="H191" s="4"/>
      <c r="I191" s="4"/>
      <c r="J191" s="4"/>
    </row>
    <row r="192" spans="1:10" ht="18" x14ac:dyDescent="0.25">
      <c r="A192" s="3"/>
      <c r="B192" s="4"/>
      <c r="C192" s="3"/>
      <c r="D192" s="4"/>
      <c r="E192" s="4"/>
      <c r="F192" s="4"/>
      <c r="G192" s="4"/>
      <c r="H192" s="4"/>
      <c r="I192" s="4"/>
      <c r="J192" s="4"/>
    </row>
    <row r="193" spans="1:10" ht="18" x14ac:dyDescent="0.25">
      <c r="A193" s="3"/>
      <c r="B193" s="4"/>
      <c r="C193" s="3"/>
      <c r="D193" s="4"/>
      <c r="E193" s="4"/>
      <c r="F193" s="4"/>
      <c r="G193" s="4"/>
      <c r="H193" s="4"/>
      <c r="I193" s="4"/>
      <c r="J193" s="4"/>
    </row>
    <row r="194" spans="1:10" ht="18" x14ac:dyDescent="0.25">
      <c r="A194" s="3"/>
      <c r="B194" s="4"/>
      <c r="C194" s="3"/>
      <c r="D194" s="4"/>
      <c r="E194" s="4"/>
      <c r="F194" s="4"/>
      <c r="G194" s="4"/>
      <c r="H194" s="4"/>
      <c r="I194" s="4"/>
      <c r="J194" s="4"/>
    </row>
    <row r="195" spans="1:10" ht="18" x14ac:dyDescent="0.25">
      <c r="A195" s="3"/>
      <c r="B195" s="4"/>
      <c r="C195" s="3"/>
      <c r="D195" s="4"/>
      <c r="E195" s="4"/>
      <c r="F195" s="4"/>
      <c r="G195" s="4"/>
      <c r="H195" s="4"/>
      <c r="I195" s="4"/>
      <c r="J195" s="4"/>
    </row>
    <row r="196" spans="1:10" ht="18" x14ac:dyDescent="0.25">
      <c r="A196" s="3"/>
      <c r="B196" s="4"/>
      <c r="C196" s="3"/>
      <c r="D196" s="4"/>
      <c r="E196" s="4"/>
      <c r="F196" s="4"/>
      <c r="G196" s="4"/>
      <c r="H196" s="4"/>
      <c r="I196" s="4"/>
      <c r="J196" s="4"/>
    </row>
    <row r="197" spans="1:10" ht="18" x14ac:dyDescent="0.25">
      <c r="A197" s="3"/>
      <c r="B197" s="4"/>
      <c r="C197" s="3"/>
      <c r="D197" s="4"/>
      <c r="E197" s="4"/>
      <c r="F197" s="4"/>
      <c r="G197" s="4"/>
      <c r="H197" s="4"/>
      <c r="I197" s="4"/>
      <c r="J197" s="4"/>
    </row>
    <row r="198" spans="1:10" ht="18" x14ac:dyDescent="0.25">
      <c r="A198" s="3"/>
      <c r="B198" s="4"/>
      <c r="C198" s="3"/>
      <c r="D198" s="4"/>
      <c r="E198" s="4"/>
      <c r="F198" s="4"/>
      <c r="G198" s="4"/>
      <c r="H198" s="4"/>
      <c r="I198" s="4"/>
      <c r="J198" s="4"/>
    </row>
    <row r="199" spans="1:10" ht="18" x14ac:dyDescent="0.25">
      <c r="A199" s="3"/>
      <c r="B199" s="4"/>
      <c r="C199" s="3"/>
      <c r="D199" s="4"/>
      <c r="E199" s="4"/>
      <c r="F199" s="4"/>
      <c r="G199" s="4"/>
      <c r="H199" s="4"/>
      <c r="I199" s="4"/>
      <c r="J199" s="4"/>
    </row>
    <row r="200" spans="1:10" ht="18" x14ac:dyDescent="0.25">
      <c r="A200" s="3"/>
      <c r="B200" s="4"/>
      <c r="C200" s="3"/>
      <c r="D200" s="4"/>
      <c r="E200" s="4"/>
      <c r="F200" s="4"/>
      <c r="G200" s="4"/>
      <c r="H200" s="4"/>
      <c r="I200" s="4"/>
      <c r="J200" s="4"/>
    </row>
    <row r="201" spans="1:10" ht="18" x14ac:dyDescent="0.25">
      <c r="A201" s="3"/>
      <c r="B201" s="4"/>
      <c r="C201" s="3"/>
      <c r="D201" s="4"/>
      <c r="E201" s="4"/>
      <c r="F201" s="4"/>
      <c r="G201" s="4"/>
      <c r="H201" s="4"/>
      <c r="I201" s="4"/>
      <c r="J201" s="4"/>
    </row>
    <row r="202" spans="1:10" ht="18" x14ac:dyDescent="0.25">
      <c r="A202" s="3"/>
      <c r="B202" s="4"/>
      <c r="C202" s="3"/>
      <c r="D202" s="4"/>
      <c r="E202" s="4"/>
      <c r="F202" s="4"/>
      <c r="G202" s="4"/>
      <c r="H202" s="4"/>
      <c r="I202" s="4"/>
      <c r="J202" s="4"/>
    </row>
    <row r="203" spans="1:10" ht="18" x14ac:dyDescent="0.25">
      <c r="A203" s="3"/>
      <c r="B203" s="4"/>
      <c r="C203" s="3"/>
      <c r="D203" s="4"/>
      <c r="E203" s="4"/>
      <c r="F203" s="4"/>
      <c r="G203" s="4"/>
      <c r="H203" s="4"/>
      <c r="I203" s="4"/>
      <c r="J203" s="4"/>
    </row>
    <row r="204" spans="1:10" ht="18" x14ac:dyDescent="0.25">
      <c r="A204" s="3"/>
      <c r="B204" s="4"/>
      <c r="C204" s="3"/>
      <c r="D204" s="4"/>
      <c r="E204" s="4"/>
      <c r="F204" s="4"/>
      <c r="G204" s="4"/>
      <c r="H204" s="4"/>
      <c r="I204" s="4"/>
      <c r="J204" s="4"/>
    </row>
    <row r="205" spans="1:10" ht="18" x14ac:dyDescent="0.25">
      <c r="A205" s="3"/>
      <c r="B205" s="4"/>
      <c r="C205" s="3"/>
      <c r="D205" s="4"/>
      <c r="E205" s="4"/>
      <c r="F205" s="4"/>
      <c r="G205" s="4"/>
      <c r="H205" s="4"/>
      <c r="I205" s="4"/>
      <c r="J205" s="4"/>
    </row>
    <row r="206" spans="1:10" ht="18" x14ac:dyDescent="0.25">
      <c r="A206" s="3"/>
      <c r="B206" s="4"/>
      <c r="C206" s="3"/>
      <c r="D206" s="4"/>
      <c r="E206" s="4"/>
      <c r="F206" s="4"/>
      <c r="G206" s="4"/>
      <c r="H206" s="4"/>
      <c r="I206" s="4"/>
      <c r="J206" s="4"/>
    </row>
    <row r="207" spans="1:10" ht="18" x14ac:dyDescent="0.25">
      <c r="A207" s="3"/>
      <c r="B207" s="4"/>
      <c r="C207" s="3"/>
      <c r="D207" s="4"/>
      <c r="E207" s="4"/>
      <c r="F207" s="4"/>
      <c r="G207" s="4"/>
      <c r="H207" s="4"/>
      <c r="I207" s="4"/>
      <c r="J207" s="4"/>
    </row>
    <row r="208" spans="1:10" ht="18" x14ac:dyDescent="0.25">
      <c r="A208" s="3"/>
      <c r="B208" s="4"/>
      <c r="C208" s="3"/>
      <c r="D208" s="4"/>
      <c r="E208" s="4"/>
      <c r="F208" s="4"/>
      <c r="G208" s="4"/>
      <c r="H208" s="4"/>
      <c r="I208" s="4"/>
      <c r="J208" s="4"/>
    </row>
    <row r="209" spans="1:10" ht="18" x14ac:dyDescent="0.25">
      <c r="A209" s="3"/>
      <c r="B209" s="4"/>
      <c r="C209" s="3"/>
      <c r="D209" s="4"/>
      <c r="E209" s="4"/>
      <c r="F209" s="4"/>
      <c r="G209" s="4"/>
      <c r="H209" s="4"/>
      <c r="I209" s="4"/>
      <c r="J209" s="4"/>
    </row>
    <row r="210" spans="1:10" ht="18" x14ac:dyDescent="0.25">
      <c r="A210" s="3"/>
      <c r="B210" s="4"/>
      <c r="C210" s="3"/>
      <c r="D210" s="4"/>
      <c r="E210" s="4"/>
      <c r="F210" s="4"/>
      <c r="G210" s="4"/>
      <c r="H210" s="4"/>
      <c r="I210" s="4"/>
      <c r="J210" s="4"/>
    </row>
    <row r="211" spans="1:10" ht="18" x14ac:dyDescent="0.25">
      <c r="A211" s="3"/>
      <c r="B211" s="4"/>
      <c r="C211" s="3"/>
      <c r="D211" s="4"/>
      <c r="E211" s="4"/>
      <c r="F211" s="4"/>
      <c r="G211" s="4"/>
      <c r="H211" s="4"/>
      <c r="I211" s="4"/>
      <c r="J211" s="4"/>
    </row>
    <row r="212" spans="1:10" ht="18" x14ac:dyDescent="0.25">
      <c r="A212" s="3"/>
      <c r="B212" s="4"/>
      <c r="C212" s="3"/>
      <c r="D212" s="4"/>
      <c r="E212" s="4"/>
      <c r="F212" s="4"/>
      <c r="G212" s="4"/>
      <c r="H212" s="4"/>
      <c r="I212" s="4"/>
      <c r="J212" s="4"/>
    </row>
    <row r="213" spans="1:10" ht="18" x14ac:dyDescent="0.25">
      <c r="A213" s="3"/>
      <c r="B213" s="4"/>
      <c r="C213" s="3"/>
      <c r="D213" s="4"/>
      <c r="E213" s="4"/>
      <c r="F213" s="4"/>
      <c r="G213" s="4"/>
      <c r="H213" s="4"/>
      <c r="I213" s="4"/>
      <c r="J213" s="4"/>
    </row>
    <row r="214" spans="1:10" ht="18" x14ac:dyDescent="0.25">
      <c r="A214" s="3"/>
      <c r="B214" s="4"/>
      <c r="C214" s="3"/>
      <c r="D214" s="4"/>
      <c r="E214" s="4"/>
      <c r="F214" s="4"/>
      <c r="G214" s="4"/>
      <c r="H214" s="4"/>
      <c r="I214" s="4"/>
      <c r="J214" s="4"/>
    </row>
    <row r="215" spans="1:10" ht="18" x14ac:dyDescent="0.25">
      <c r="A215" s="3"/>
      <c r="B215" s="4"/>
      <c r="C215" s="3"/>
      <c r="D215" s="4"/>
      <c r="E215" s="4"/>
      <c r="F215" s="4"/>
      <c r="G215" s="4"/>
      <c r="H215" s="4"/>
      <c r="I215" s="4"/>
      <c r="J215" s="4"/>
    </row>
    <row r="216" spans="1:10" ht="18" x14ac:dyDescent="0.25">
      <c r="A216" s="3"/>
      <c r="B216" s="4"/>
      <c r="C216" s="3"/>
      <c r="D216" s="4"/>
      <c r="E216" s="4"/>
      <c r="F216" s="4"/>
      <c r="G216" s="4"/>
      <c r="H216" s="4"/>
      <c r="I216" s="4"/>
      <c r="J216" s="4"/>
    </row>
    <row r="217" spans="1:10" ht="18" x14ac:dyDescent="0.25">
      <c r="A217" s="3"/>
      <c r="B217" s="4"/>
      <c r="C217" s="3"/>
      <c r="D217" s="4"/>
      <c r="E217" s="4"/>
      <c r="F217" s="4"/>
      <c r="G217" s="4"/>
      <c r="H217" s="4"/>
      <c r="I217" s="4"/>
      <c r="J217" s="4"/>
    </row>
    <row r="218" spans="1:10" ht="18" x14ac:dyDescent="0.25">
      <c r="A218" s="3"/>
      <c r="B218" s="4"/>
      <c r="C218" s="3"/>
      <c r="D218" s="4"/>
      <c r="E218" s="4"/>
      <c r="F218" s="4"/>
      <c r="G218" s="4"/>
      <c r="H218" s="4"/>
      <c r="I218" s="4"/>
      <c r="J218" s="4"/>
    </row>
    <row r="219" spans="1:10" ht="18" x14ac:dyDescent="0.25">
      <c r="A219" s="3"/>
      <c r="B219" s="4"/>
      <c r="C219" s="3"/>
      <c r="D219" s="4"/>
      <c r="E219" s="4"/>
      <c r="F219" s="4"/>
      <c r="G219" s="4"/>
      <c r="H219" s="4"/>
      <c r="I219" s="4"/>
      <c r="J219" s="4"/>
    </row>
    <row r="220" spans="1:10" ht="18" x14ac:dyDescent="0.25">
      <c r="A220" s="3"/>
      <c r="B220" s="4"/>
      <c r="C220" s="3"/>
      <c r="D220" s="4"/>
      <c r="E220" s="4"/>
      <c r="F220" s="4"/>
      <c r="G220" s="4"/>
      <c r="H220" s="4"/>
      <c r="I220" s="4"/>
      <c r="J220" s="4"/>
    </row>
    <row r="221" spans="1:10" ht="18" x14ac:dyDescent="0.25">
      <c r="A221" s="3"/>
      <c r="B221" s="4"/>
      <c r="C221" s="3"/>
      <c r="D221" s="4"/>
      <c r="E221" s="4"/>
      <c r="F221" s="4"/>
      <c r="G221" s="4"/>
      <c r="H221" s="4"/>
      <c r="I221" s="4"/>
      <c r="J221" s="4"/>
    </row>
    <row r="222" spans="1:10" ht="18" x14ac:dyDescent="0.25">
      <c r="A222" s="3"/>
      <c r="B222" s="4"/>
      <c r="C222" s="3"/>
      <c r="D222" s="4"/>
      <c r="E222" s="4"/>
      <c r="F222" s="4"/>
      <c r="G222" s="4"/>
      <c r="H222" s="4"/>
      <c r="I222" s="4"/>
      <c r="J222" s="4"/>
    </row>
    <row r="223" spans="1:10" ht="18" x14ac:dyDescent="0.25">
      <c r="A223" s="3"/>
      <c r="B223" s="4"/>
      <c r="C223" s="3"/>
      <c r="D223" s="4"/>
      <c r="E223" s="4"/>
      <c r="F223" s="4"/>
      <c r="G223" s="4"/>
      <c r="H223" s="4"/>
      <c r="I223" s="4"/>
      <c r="J223" s="4"/>
    </row>
    <row r="224" spans="1:10" ht="18" x14ac:dyDescent="0.25">
      <c r="A224" s="3"/>
      <c r="B224" s="4"/>
      <c r="C224" s="3"/>
      <c r="D224" s="4"/>
      <c r="E224" s="4"/>
      <c r="F224" s="4"/>
      <c r="G224" s="4"/>
      <c r="H224" s="4"/>
      <c r="I224" s="4"/>
      <c r="J224" s="4"/>
    </row>
    <row r="225" spans="1:10" ht="18" x14ac:dyDescent="0.25">
      <c r="A225" s="3"/>
      <c r="B225" s="4"/>
      <c r="C225" s="3"/>
      <c r="D225" s="4"/>
      <c r="E225" s="4"/>
      <c r="F225" s="4"/>
      <c r="G225" s="4"/>
      <c r="H225" s="4"/>
      <c r="I225" s="4"/>
      <c r="J225" s="4"/>
    </row>
    <row r="226" spans="1:10" ht="18" x14ac:dyDescent="0.25">
      <c r="A226" s="3"/>
      <c r="B226" s="4"/>
      <c r="C226" s="3"/>
      <c r="D226" s="4"/>
      <c r="E226" s="4"/>
      <c r="F226" s="4"/>
      <c r="G226" s="4"/>
      <c r="H226" s="4"/>
      <c r="I226" s="4"/>
      <c r="J226" s="4"/>
    </row>
    <row r="227" spans="1:10" ht="18" x14ac:dyDescent="0.25">
      <c r="A227" s="3"/>
      <c r="B227" s="4"/>
      <c r="C227" s="3"/>
      <c r="D227" s="4"/>
      <c r="E227" s="4"/>
      <c r="F227" s="4"/>
      <c r="G227" s="4"/>
      <c r="H227" s="4"/>
      <c r="I227" s="4"/>
      <c r="J227" s="4"/>
    </row>
    <row r="228" spans="1:10" ht="18" x14ac:dyDescent="0.25">
      <c r="A228" s="3"/>
      <c r="B228" s="4"/>
      <c r="C228" s="3"/>
      <c r="D228" s="4"/>
      <c r="E228" s="4"/>
      <c r="F228" s="4"/>
      <c r="G228" s="4"/>
      <c r="H228" s="4"/>
      <c r="I228" s="4"/>
      <c r="J228" s="4"/>
    </row>
    <row r="229" spans="1:10" ht="18" x14ac:dyDescent="0.25">
      <c r="A229" s="3"/>
      <c r="B229" s="4"/>
      <c r="C229" s="3"/>
      <c r="D229" s="4"/>
      <c r="E229" s="4"/>
      <c r="F229" s="4"/>
      <c r="G229" s="4"/>
      <c r="H229" s="4"/>
      <c r="I229" s="4"/>
      <c r="J229" s="4"/>
    </row>
    <row r="230" spans="1:10" ht="18" x14ac:dyDescent="0.25">
      <c r="A230" s="3"/>
      <c r="B230" s="4"/>
      <c r="C230" s="3"/>
      <c r="D230" s="4"/>
      <c r="E230" s="4"/>
      <c r="F230" s="4"/>
      <c r="G230" s="4"/>
      <c r="H230" s="4"/>
      <c r="I230" s="4"/>
      <c r="J230" s="4"/>
    </row>
    <row r="231" spans="1:10" ht="18" x14ac:dyDescent="0.25">
      <c r="A231" s="3"/>
      <c r="B231" s="4"/>
      <c r="C231" s="3"/>
      <c r="D231" s="4"/>
      <c r="E231" s="4"/>
      <c r="F231" s="4"/>
      <c r="G231" s="4"/>
      <c r="H231" s="4"/>
      <c r="I231" s="4"/>
      <c r="J231" s="4"/>
    </row>
    <row r="232" spans="1:10" ht="18" x14ac:dyDescent="0.25">
      <c r="A232" s="3"/>
      <c r="B232" s="4"/>
      <c r="C232" s="3"/>
      <c r="D232" s="4"/>
      <c r="E232" s="4"/>
      <c r="F232" s="4"/>
      <c r="G232" s="4"/>
      <c r="H232" s="4"/>
      <c r="I232" s="4"/>
      <c r="J232" s="4"/>
    </row>
    <row r="233" spans="1:10" ht="18" x14ac:dyDescent="0.25">
      <c r="A233" s="3"/>
      <c r="B233" s="4"/>
      <c r="C233" s="3"/>
      <c r="D233" s="4"/>
      <c r="E233" s="4"/>
      <c r="F233" s="4"/>
      <c r="G233" s="4"/>
      <c r="H233" s="4"/>
      <c r="I233" s="4"/>
      <c r="J233" s="4"/>
    </row>
    <row r="234" spans="1:10" ht="18" x14ac:dyDescent="0.25">
      <c r="A234" s="3"/>
      <c r="B234" s="4"/>
      <c r="C234" s="3"/>
      <c r="D234" s="4"/>
      <c r="E234" s="4"/>
      <c r="F234" s="4"/>
      <c r="G234" s="4"/>
      <c r="H234" s="4"/>
      <c r="I234" s="4"/>
      <c r="J234" s="4"/>
    </row>
    <row r="235" spans="1:10" ht="18" x14ac:dyDescent="0.25">
      <c r="A235" s="3"/>
      <c r="B235" s="4"/>
      <c r="C235" s="3"/>
      <c r="D235" s="4"/>
      <c r="E235" s="4"/>
      <c r="F235" s="4"/>
      <c r="G235" s="4"/>
      <c r="H235" s="4"/>
      <c r="I235" s="4"/>
      <c r="J235" s="4"/>
    </row>
    <row r="236" spans="1:10" ht="18" x14ac:dyDescent="0.25">
      <c r="A236" s="3"/>
      <c r="B236" s="4"/>
      <c r="C236" s="3"/>
      <c r="D236" s="4"/>
      <c r="E236" s="4"/>
      <c r="F236" s="4"/>
      <c r="G236" s="4"/>
      <c r="H236" s="4"/>
      <c r="I236" s="4"/>
      <c r="J236" s="4"/>
    </row>
    <row r="237" spans="1:10" ht="18" x14ac:dyDescent="0.25">
      <c r="A237" s="3"/>
      <c r="B237" s="4"/>
      <c r="C237" s="3"/>
      <c r="D237" s="4"/>
      <c r="E237" s="4"/>
      <c r="F237" s="4"/>
      <c r="G237" s="4"/>
      <c r="H237" s="4"/>
      <c r="I237" s="4"/>
      <c r="J237" s="4"/>
    </row>
    <row r="238" spans="1:10" ht="18" x14ac:dyDescent="0.25">
      <c r="A238" s="3"/>
      <c r="B238" s="4"/>
      <c r="C238" s="3"/>
      <c r="D238" s="4"/>
      <c r="E238" s="4"/>
      <c r="F238" s="4"/>
      <c r="G238" s="4"/>
      <c r="H238" s="4"/>
      <c r="I238" s="4"/>
      <c r="J238" s="4"/>
    </row>
    <row r="239" spans="1:10" ht="18" x14ac:dyDescent="0.25">
      <c r="A239" s="3"/>
      <c r="B239" s="4"/>
      <c r="C239" s="3"/>
      <c r="D239" s="4"/>
      <c r="E239" s="4"/>
      <c r="F239" s="4"/>
      <c r="G239" s="4"/>
      <c r="H239" s="4"/>
      <c r="I239" s="4"/>
      <c r="J239" s="4"/>
    </row>
    <row r="240" spans="1:10" ht="18" x14ac:dyDescent="0.25">
      <c r="A240" s="3"/>
      <c r="B240" s="4"/>
      <c r="C240" s="3"/>
      <c r="D240" s="4"/>
      <c r="E240" s="4"/>
      <c r="F240" s="4"/>
      <c r="G240" s="4"/>
      <c r="H240" s="4"/>
      <c r="I240" s="4"/>
      <c r="J240" s="4"/>
    </row>
    <row r="241" spans="1:10" ht="18" x14ac:dyDescent="0.25">
      <c r="A241" s="3"/>
      <c r="B241" s="4"/>
      <c r="C241" s="3"/>
      <c r="D241" s="4"/>
      <c r="E241" s="4"/>
      <c r="F241" s="4"/>
      <c r="G241" s="4"/>
      <c r="H241" s="4"/>
      <c r="I241" s="4"/>
      <c r="J241" s="4"/>
    </row>
    <row r="242" spans="1:10" ht="18" x14ac:dyDescent="0.25">
      <c r="A242" s="3"/>
      <c r="B242" s="4"/>
      <c r="C242" s="3"/>
      <c r="D242" s="4"/>
      <c r="E242" s="4"/>
      <c r="F242" s="4"/>
      <c r="G242" s="4"/>
      <c r="H242" s="4"/>
      <c r="I242" s="4"/>
      <c r="J242" s="4"/>
    </row>
    <row r="243" spans="1:10" ht="18" x14ac:dyDescent="0.25">
      <c r="A243" s="3"/>
      <c r="B243" s="4"/>
      <c r="C243" s="3"/>
      <c r="D243" s="4"/>
      <c r="E243" s="4"/>
      <c r="F243" s="4"/>
      <c r="G243" s="4"/>
      <c r="H243" s="4"/>
      <c r="I243" s="4"/>
      <c r="J243" s="4"/>
    </row>
    <row r="244" spans="1:10" ht="18" x14ac:dyDescent="0.25">
      <c r="A244" s="3"/>
      <c r="B244" s="4"/>
      <c r="C244" s="3"/>
      <c r="D244" s="4"/>
      <c r="E244" s="4"/>
      <c r="F244" s="4"/>
      <c r="G244" s="4"/>
      <c r="H244" s="4"/>
      <c r="I244" s="4"/>
      <c r="J244" s="4"/>
    </row>
    <row r="245" spans="1:10" ht="18" x14ac:dyDescent="0.25">
      <c r="A245" s="3"/>
      <c r="B245" s="4"/>
      <c r="C245" s="3"/>
      <c r="D245" s="4"/>
      <c r="E245" s="4"/>
      <c r="F245" s="4"/>
      <c r="G245" s="4"/>
      <c r="H245" s="4"/>
      <c r="I245" s="4"/>
      <c r="J245" s="4"/>
    </row>
    <row r="246" spans="1:10" ht="18" x14ac:dyDescent="0.25">
      <c r="A246" s="3"/>
      <c r="B246" s="4"/>
      <c r="C246" s="3"/>
      <c r="D246" s="4"/>
      <c r="E246" s="4"/>
      <c r="F246" s="4"/>
      <c r="G246" s="4"/>
      <c r="H246" s="4"/>
      <c r="I246" s="4"/>
      <c r="J246" s="4"/>
    </row>
    <row r="247" spans="1:10" ht="18" x14ac:dyDescent="0.25">
      <c r="A247" s="3"/>
      <c r="B247" s="4"/>
      <c r="C247" s="3"/>
      <c r="D247" s="4"/>
      <c r="E247" s="4"/>
      <c r="F247" s="4"/>
      <c r="G247" s="4"/>
      <c r="H247" s="4"/>
      <c r="I247" s="4"/>
      <c r="J247" s="4"/>
    </row>
    <row r="248" spans="1:10" ht="18" x14ac:dyDescent="0.25">
      <c r="A248" s="3"/>
      <c r="B248" s="4"/>
      <c r="C248" s="3"/>
      <c r="D248" s="4"/>
      <c r="E248" s="4"/>
      <c r="F248" s="4"/>
      <c r="G248" s="4"/>
      <c r="H248" s="4"/>
      <c r="I248" s="4"/>
      <c r="J248" s="4"/>
    </row>
    <row r="249" spans="1:10" ht="18" x14ac:dyDescent="0.25">
      <c r="A249" s="3"/>
      <c r="B249" s="4"/>
      <c r="C249" s="3"/>
      <c r="D249" s="4"/>
      <c r="E249" s="4"/>
      <c r="F249" s="4"/>
      <c r="G249" s="4"/>
      <c r="H249" s="4"/>
      <c r="I249" s="4"/>
      <c r="J249" s="4"/>
    </row>
    <row r="250" spans="1:10" ht="18" x14ac:dyDescent="0.25">
      <c r="A250" s="3"/>
      <c r="B250" s="4"/>
      <c r="C250" s="3"/>
      <c r="D250" s="4"/>
      <c r="E250" s="4"/>
      <c r="F250" s="4"/>
      <c r="G250" s="4"/>
      <c r="H250" s="4"/>
      <c r="I250" s="4"/>
      <c r="J250" s="4"/>
    </row>
    <row r="251" spans="1:10" ht="18" x14ac:dyDescent="0.25">
      <c r="A251" s="3"/>
      <c r="B251" s="4"/>
      <c r="C251" s="3"/>
      <c r="D251" s="4"/>
      <c r="E251" s="4"/>
      <c r="F251" s="4"/>
      <c r="G251" s="4"/>
      <c r="H251" s="4"/>
      <c r="I251" s="4"/>
      <c r="J251" s="4"/>
    </row>
    <row r="252" spans="1:10" ht="18" x14ac:dyDescent="0.25">
      <c r="A252" s="3"/>
      <c r="B252" s="4"/>
      <c r="C252" s="3"/>
      <c r="D252" s="4"/>
      <c r="E252" s="4"/>
      <c r="F252" s="4"/>
      <c r="G252" s="4"/>
      <c r="H252" s="4"/>
      <c r="I252" s="4"/>
      <c r="J252" s="4"/>
    </row>
    <row r="253" spans="1:10" ht="18" x14ac:dyDescent="0.25">
      <c r="A253" s="3"/>
      <c r="B253" s="4"/>
      <c r="C253" s="3"/>
      <c r="D253" s="4"/>
      <c r="E253" s="4"/>
      <c r="F253" s="4"/>
      <c r="G253" s="4"/>
      <c r="H253" s="4"/>
      <c r="I253" s="4"/>
      <c r="J253" s="4"/>
    </row>
    <row r="254" spans="1:10" ht="18" x14ac:dyDescent="0.25">
      <c r="A254" s="3"/>
      <c r="B254" s="4"/>
      <c r="C254" s="3"/>
      <c r="D254" s="4"/>
      <c r="E254" s="4"/>
      <c r="F254" s="4"/>
      <c r="G254" s="4"/>
      <c r="H254" s="4"/>
      <c r="I254" s="4"/>
      <c r="J254" s="4"/>
    </row>
    <row r="255" spans="1:10" ht="18" x14ac:dyDescent="0.25">
      <c r="A255" s="3"/>
      <c r="B255" s="4"/>
      <c r="C255" s="3"/>
      <c r="D255" s="4"/>
      <c r="E255" s="4"/>
      <c r="F255" s="4"/>
      <c r="G255" s="4"/>
      <c r="H255" s="4"/>
      <c r="I255" s="4"/>
      <c r="J255" s="4"/>
    </row>
    <row r="256" spans="1:10" ht="18" x14ac:dyDescent="0.25">
      <c r="A256" s="3"/>
      <c r="B256" s="4"/>
      <c r="C256" s="3"/>
      <c r="D256" s="4"/>
      <c r="E256" s="4"/>
      <c r="F256" s="4"/>
      <c r="G256" s="4"/>
      <c r="H256" s="4"/>
      <c r="I256" s="4"/>
      <c r="J256" s="4"/>
    </row>
    <row r="257" spans="1:10" ht="18" x14ac:dyDescent="0.25">
      <c r="A257" s="3"/>
      <c r="B257" s="4"/>
      <c r="C257" s="3"/>
      <c r="D257" s="4"/>
      <c r="E257" s="4"/>
      <c r="F257" s="4"/>
      <c r="G257" s="4"/>
      <c r="H257" s="4"/>
      <c r="I257" s="4"/>
      <c r="J257" s="4"/>
    </row>
    <row r="258" spans="1:10" ht="18" x14ac:dyDescent="0.25">
      <c r="A258" s="3"/>
      <c r="B258" s="4"/>
      <c r="C258" s="3"/>
      <c r="D258" s="4"/>
      <c r="E258" s="4"/>
      <c r="F258" s="4"/>
      <c r="G258" s="4"/>
      <c r="H258" s="4"/>
      <c r="I258" s="4"/>
      <c r="J258" s="4"/>
    </row>
    <row r="259" spans="1:10" ht="18" x14ac:dyDescent="0.25">
      <c r="A259" s="3"/>
      <c r="B259" s="4"/>
      <c r="C259" s="3"/>
      <c r="D259" s="4"/>
      <c r="E259" s="4"/>
      <c r="F259" s="4"/>
      <c r="G259" s="4"/>
      <c r="H259" s="4"/>
      <c r="I259" s="4"/>
      <c r="J259" s="4"/>
    </row>
    <row r="260" spans="1:10" ht="18" x14ac:dyDescent="0.25">
      <c r="A260" s="3"/>
      <c r="B260" s="4"/>
      <c r="C260" s="3"/>
      <c r="D260" s="4"/>
      <c r="E260" s="4"/>
      <c r="F260" s="4"/>
      <c r="G260" s="4"/>
      <c r="H260" s="4"/>
      <c r="I260" s="4"/>
      <c r="J260" s="4"/>
    </row>
    <row r="261" spans="1:10" ht="18" x14ac:dyDescent="0.25">
      <c r="A261" s="3"/>
      <c r="B261" s="4"/>
      <c r="C261" s="3"/>
      <c r="D261" s="4"/>
      <c r="E261" s="4"/>
      <c r="F261" s="4"/>
      <c r="G261" s="4"/>
      <c r="H261" s="4"/>
      <c r="I261" s="4"/>
      <c r="J261" s="4"/>
    </row>
    <row r="262" spans="1:10" ht="18" x14ac:dyDescent="0.25">
      <c r="A262" s="3"/>
      <c r="B262" s="4"/>
      <c r="C262" s="3"/>
      <c r="D262" s="4"/>
      <c r="E262" s="4"/>
      <c r="F262" s="4"/>
      <c r="G262" s="4"/>
      <c r="H262" s="4"/>
      <c r="I262" s="4"/>
      <c r="J262" s="4"/>
    </row>
    <row r="263" spans="1:10" ht="18" x14ac:dyDescent="0.25">
      <c r="A263" s="3"/>
      <c r="B263" s="4"/>
      <c r="C263" s="3"/>
      <c r="D263" s="4"/>
      <c r="E263" s="4"/>
      <c r="F263" s="4"/>
      <c r="G263" s="4"/>
      <c r="H263" s="4"/>
      <c r="I263" s="4"/>
      <c r="J263" s="4"/>
    </row>
    <row r="264" spans="1:10" ht="18" x14ac:dyDescent="0.25">
      <c r="A264" s="3"/>
      <c r="B264" s="4"/>
      <c r="C264" s="3"/>
      <c r="D264" s="4"/>
      <c r="E264" s="4"/>
      <c r="F264" s="4"/>
      <c r="G264" s="4"/>
      <c r="H264" s="4"/>
      <c r="I264" s="4"/>
      <c r="J264" s="4"/>
    </row>
    <row r="265" spans="1:10" ht="18" x14ac:dyDescent="0.25">
      <c r="A265" s="3"/>
      <c r="B265" s="4"/>
      <c r="C265" s="3"/>
      <c r="D265" s="4"/>
      <c r="E265" s="4"/>
      <c r="F265" s="4"/>
      <c r="G265" s="4"/>
      <c r="H265" s="4"/>
      <c r="I265" s="4"/>
      <c r="J265" s="4"/>
    </row>
    <row r="266" spans="1:10" ht="18" x14ac:dyDescent="0.25">
      <c r="A266" s="3"/>
      <c r="B266" s="4"/>
      <c r="C266" s="3"/>
      <c r="D266" s="4"/>
      <c r="E266" s="4"/>
      <c r="F266" s="4"/>
      <c r="G266" s="4"/>
      <c r="H266" s="4"/>
      <c r="I266" s="4"/>
      <c r="J266" s="4"/>
    </row>
    <row r="267" spans="1:10" ht="18" x14ac:dyDescent="0.25">
      <c r="A267" s="3"/>
      <c r="B267" s="4"/>
      <c r="C267" s="3"/>
      <c r="D267" s="4"/>
      <c r="E267" s="4"/>
      <c r="F267" s="4"/>
      <c r="G267" s="4"/>
      <c r="H267" s="4"/>
      <c r="I267" s="4"/>
      <c r="J267" s="4"/>
    </row>
    <row r="268" spans="1:10" ht="18" x14ac:dyDescent="0.25">
      <c r="A268" s="3"/>
      <c r="B268" s="4"/>
      <c r="C268" s="3"/>
      <c r="D268" s="4"/>
      <c r="E268" s="4"/>
      <c r="F268" s="4"/>
      <c r="G268" s="4"/>
      <c r="H268" s="4"/>
      <c r="I268" s="4"/>
      <c r="J268" s="4"/>
    </row>
    <row r="269" spans="1:10" ht="18" x14ac:dyDescent="0.25">
      <c r="A269" s="3"/>
      <c r="B269" s="4"/>
      <c r="C269" s="3"/>
      <c r="D269" s="4"/>
      <c r="E269" s="4"/>
      <c r="F269" s="4"/>
      <c r="G269" s="4"/>
      <c r="H269" s="4"/>
      <c r="I269" s="4"/>
      <c r="J269" s="4"/>
    </row>
    <row r="270" spans="1:10" ht="18" x14ac:dyDescent="0.25">
      <c r="A270" s="3"/>
      <c r="B270" s="4"/>
      <c r="C270" s="3"/>
      <c r="D270" s="4"/>
      <c r="E270" s="4"/>
      <c r="F270" s="4"/>
      <c r="G270" s="4"/>
      <c r="H270" s="4"/>
      <c r="I270" s="4"/>
      <c r="J270" s="4"/>
    </row>
    <row r="271" spans="1:10" ht="18" x14ac:dyDescent="0.25">
      <c r="A271" s="3"/>
      <c r="B271" s="4"/>
      <c r="C271" s="3"/>
      <c r="D271" s="4"/>
      <c r="E271" s="4"/>
      <c r="F271" s="4"/>
      <c r="G271" s="4"/>
      <c r="H271" s="4"/>
      <c r="I271" s="4"/>
      <c r="J271" s="4"/>
    </row>
    <row r="272" spans="1:10" ht="18" x14ac:dyDescent="0.25">
      <c r="A272" s="3"/>
      <c r="B272" s="4"/>
      <c r="C272" s="3"/>
      <c r="D272" s="4"/>
      <c r="E272" s="4"/>
      <c r="F272" s="4"/>
      <c r="G272" s="4"/>
      <c r="H272" s="4"/>
      <c r="I272" s="4"/>
      <c r="J272" s="4"/>
    </row>
    <row r="273" spans="1:10" ht="18" x14ac:dyDescent="0.25">
      <c r="A273" s="3"/>
      <c r="B273" s="4"/>
      <c r="C273" s="3"/>
      <c r="D273" s="4"/>
      <c r="E273" s="4"/>
      <c r="F273" s="4"/>
      <c r="G273" s="4"/>
      <c r="H273" s="4"/>
      <c r="I273" s="4"/>
      <c r="J273" s="4"/>
    </row>
    <row r="274" spans="1:10" ht="18" x14ac:dyDescent="0.25">
      <c r="A274" s="3"/>
      <c r="B274" s="4"/>
      <c r="C274" s="3"/>
      <c r="D274" s="4"/>
      <c r="E274" s="4"/>
      <c r="F274" s="4"/>
      <c r="G274" s="4"/>
      <c r="H274" s="4"/>
      <c r="I274" s="4"/>
      <c r="J274" s="4"/>
    </row>
    <row r="275" spans="1:10" ht="18" x14ac:dyDescent="0.25">
      <c r="A275" s="3"/>
      <c r="B275" s="4"/>
      <c r="C275" s="3"/>
      <c r="D275" s="4"/>
      <c r="E275" s="4"/>
      <c r="F275" s="4"/>
      <c r="G275" s="4"/>
      <c r="H275" s="4"/>
      <c r="I275" s="4"/>
      <c r="J275" s="4"/>
    </row>
    <row r="276" spans="1:10" ht="18" x14ac:dyDescent="0.25">
      <c r="A276" s="3"/>
      <c r="B276" s="4"/>
      <c r="C276" s="3"/>
      <c r="D276" s="4"/>
      <c r="E276" s="4"/>
      <c r="F276" s="4"/>
      <c r="G276" s="4"/>
      <c r="H276" s="4"/>
      <c r="I276" s="4"/>
      <c r="J276" s="4"/>
    </row>
    <row r="277" spans="1:10" ht="18" x14ac:dyDescent="0.25">
      <c r="A277" s="3"/>
      <c r="B277" s="4"/>
      <c r="C277" s="3"/>
      <c r="D277" s="4"/>
      <c r="E277" s="4"/>
      <c r="F277" s="4"/>
      <c r="G277" s="4"/>
      <c r="H277" s="4"/>
      <c r="I277" s="4"/>
      <c r="J277" s="4"/>
    </row>
    <row r="278" spans="1:10" ht="18" x14ac:dyDescent="0.25">
      <c r="A278" s="3"/>
      <c r="B278" s="4"/>
      <c r="C278" s="3"/>
      <c r="D278" s="4"/>
      <c r="E278" s="4"/>
      <c r="F278" s="4"/>
      <c r="G278" s="4"/>
      <c r="H278" s="4"/>
      <c r="I278" s="4"/>
      <c r="J278" s="4"/>
    </row>
    <row r="279" spans="1:10" ht="18" x14ac:dyDescent="0.25">
      <c r="A279" s="3"/>
      <c r="B279" s="4"/>
      <c r="C279" s="3"/>
      <c r="D279" s="4"/>
      <c r="E279" s="4"/>
      <c r="F279" s="4"/>
      <c r="G279" s="4"/>
      <c r="H279" s="4"/>
      <c r="I279" s="4"/>
      <c r="J279" s="4"/>
    </row>
    <row r="280" spans="1:10" ht="18" x14ac:dyDescent="0.25">
      <c r="A280" s="3"/>
      <c r="B280" s="4"/>
      <c r="C280" s="3"/>
      <c r="D280" s="4"/>
      <c r="E280" s="4"/>
      <c r="F280" s="4"/>
      <c r="G280" s="4"/>
      <c r="H280" s="4"/>
      <c r="I280" s="4"/>
      <c r="J280" s="4"/>
    </row>
    <row r="281" spans="1:10" ht="18" x14ac:dyDescent="0.25">
      <c r="A281" s="3"/>
      <c r="B281" s="4"/>
      <c r="C281" s="3"/>
      <c r="D281" s="4"/>
      <c r="E281" s="4"/>
      <c r="F281" s="4"/>
      <c r="G281" s="4"/>
      <c r="H281" s="4"/>
      <c r="I281" s="4"/>
      <c r="J281" s="4"/>
    </row>
    <row r="282" spans="1:10" ht="18" x14ac:dyDescent="0.25">
      <c r="A282" s="3"/>
      <c r="B282" s="4"/>
      <c r="C282" s="3"/>
      <c r="D282" s="4"/>
      <c r="E282" s="4"/>
      <c r="F282" s="4"/>
      <c r="G282" s="4"/>
      <c r="H282" s="4"/>
      <c r="I282" s="4"/>
      <c r="J282" s="4"/>
    </row>
    <row r="283" spans="1:10" ht="18" x14ac:dyDescent="0.25">
      <c r="A283" s="3"/>
      <c r="B283" s="4"/>
      <c r="C283" s="3"/>
      <c r="D283" s="4"/>
      <c r="E283" s="4"/>
      <c r="F283" s="4"/>
      <c r="G283" s="4"/>
      <c r="H283" s="4"/>
      <c r="I283" s="4"/>
      <c r="J283" s="4"/>
    </row>
    <row r="284" spans="1:10" ht="18" x14ac:dyDescent="0.25">
      <c r="A284" s="3"/>
      <c r="B284" s="4"/>
      <c r="C284" s="3"/>
      <c r="D284" s="4"/>
      <c r="E284" s="4"/>
      <c r="F284" s="4"/>
      <c r="G284" s="4"/>
      <c r="H284" s="4"/>
      <c r="I284" s="4"/>
      <c r="J284" s="4"/>
    </row>
    <row r="285" spans="1:10" ht="18" x14ac:dyDescent="0.25">
      <c r="A285" s="3"/>
      <c r="B285" s="4"/>
      <c r="C285" s="3"/>
      <c r="D285" s="4"/>
      <c r="E285" s="4"/>
      <c r="F285" s="4"/>
      <c r="G285" s="4"/>
      <c r="H285" s="4"/>
      <c r="I285" s="4"/>
      <c r="J285" s="4"/>
    </row>
    <row r="286" spans="1:10" ht="18" x14ac:dyDescent="0.25">
      <c r="A286" s="3"/>
      <c r="B286" s="4"/>
      <c r="C286" s="3"/>
      <c r="D286" s="4"/>
      <c r="E286" s="4"/>
      <c r="F286" s="4"/>
      <c r="G286" s="4"/>
      <c r="H286" s="4"/>
      <c r="I286" s="4"/>
      <c r="J286" s="4"/>
    </row>
    <row r="287" spans="1:10" ht="18" x14ac:dyDescent="0.25">
      <c r="A287" s="3"/>
      <c r="B287" s="4"/>
      <c r="C287" s="3"/>
      <c r="D287" s="4"/>
      <c r="E287" s="4"/>
      <c r="F287" s="4"/>
      <c r="G287" s="4"/>
      <c r="H287" s="4"/>
      <c r="I287" s="4"/>
      <c r="J287" s="4"/>
    </row>
    <row r="288" spans="1:10" ht="18" x14ac:dyDescent="0.25">
      <c r="A288" s="3"/>
      <c r="B288" s="4"/>
      <c r="C288" s="3"/>
      <c r="D288" s="4"/>
      <c r="E288" s="4"/>
      <c r="F288" s="4"/>
      <c r="G288" s="4"/>
      <c r="H288" s="4"/>
      <c r="I288" s="4"/>
      <c r="J288" s="4"/>
    </row>
    <row r="289" spans="1:10" ht="18" x14ac:dyDescent="0.25">
      <c r="A289" s="3"/>
      <c r="B289" s="4"/>
      <c r="C289" s="3"/>
      <c r="D289" s="4"/>
      <c r="E289" s="4"/>
      <c r="F289" s="4"/>
      <c r="G289" s="4"/>
      <c r="H289" s="4"/>
      <c r="I289" s="4"/>
      <c r="J289" s="4"/>
    </row>
    <row r="290" spans="1:10" ht="18" x14ac:dyDescent="0.25">
      <c r="A290" s="3"/>
      <c r="B290" s="4"/>
      <c r="C290" s="3"/>
      <c r="D290" s="4"/>
      <c r="E290" s="4"/>
      <c r="F290" s="4"/>
      <c r="G290" s="4"/>
      <c r="H290" s="4"/>
      <c r="I290" s="4"/>
      <c r="J290" s="4"/>
    </row>
    <row r="291" spans="1:10" ht="18" x14ac:dyDescent="0.25">
      <c r="A291" s="3"/>
      <c r="B291" s="4"/>
      <c r="C291" s="3"/>
      <c r="D291" s="4"/>
      <c r="E291" s="4"/>
      <c r="F291" s="4"/>
      <c r="G291" s="4"/>
      <c r="H291" s="4"/>
      <c r="I291" s="4"/>
      <c r="J291" s="4"/>
    </row>
    <row r="292" spans="1:10" ht="18" x14ac:dyDescent="0.25">
      <c r="A292" s="3"/>
      <c r="B292" s="4"/>
      <c r="C292" s="3"/>
      <c r="D292" s="4"/>
      <c r="E292" s="4"/>
      <c r="F292" s="4"/>
      <c r="G292" s="4"/>
      <c r="H292" s="4"/>
      <c r="I292" s="4"/>
      <c r="J292" s="4"/>
    </row>
    <row r="293" spans="1:10" ht="18" x14ac:dyDescent="0.25">
      <c r="A293" s="3"/>
      <c r="B293" s="4"/>
      <c r="C293" s="3"/>
      <c r="D293" s="4"/>
      <c r="E293" s="4"/>
      <c r="F293" s="4"/>
      <c r="G293" s="4"/>
      <c r="H293" s="4"/>
      <c r="I293" s="4"/>
      <c r="J293" s="4"/>
    </row>
    <row r="294" spans="1:10" ht="18" x14ac:dyDescent="0.25">
      <c r="A294" s="3"/>
      <c r="B294" s="4"/>
      <c r="C294" s="3"/>
      <c r="D294" s="4"/>
      <c r="E294" s="4"/>
      <c r="F294" s="4"/>
      <c r="G294" s="4"/>
      <c r="H294" s="4"/>
      <c r="I294" s="4"/>
      <c r="J294" s="4"/>
    </row>
    <row r="295" spans="1:10" ht="18" x14ac:dyDescent="0.25">
      <c r="A295" s="3"/>
      <c r="B295" s="4"/>
      <c r="C295" s="3"/>
      <c r="D295" s="4"/>
      <c r="E295" s="4"/>
      <c r="F295" s="4"/>
      <c r="G295" s="4"/>
      <c r="H295" s="4"/>
      <c r="I295" s="4"/>
      <c r="J295" s="4"/>
    </row>
    <row r="296" spans="1:10" ht="18" x14ac:dyDescent="0.25">
      <c r="A296" s="3"/>
      <c r="B296" s="4"/>
      <c r="C296" s="3"/>
      <c r="D296" s="4"/>
      <c r="E296" s="4"/>
      <c r="F296" s="4"/>
      <c r="G296" s="4"/>
      <c r="H296" s="4"/>
      <c r="I296" s="4"/>
      <c r="J296" s="4"/>
    </row>
    <row r="297" spans="1:10" ht="18" x14ac:dyDescent="0.25">
      <c r="A297" s="3"/>
      <c r="B297" s="4"/>
      <c r="C297" s="3"/>
      <c r="D297" s="4"/>
      <c r="E297" s="4"/>
      <c r="F297" s="4"/>
      <c r="G297" s="4"/>
      <c r="H297" s="4"/>
      <c r="I297" s="4"/>
      <c r="J297" s="4"/>
    </row>
    <row r="298" spans="1:10" ht="18" x14ac:dyDescent="0.25">
      <c r="A298" s="3"/>
      <c r="B298" s="4"/>
      <c r="C298" s="3"/>
      <c r="D298" s="4"/>
      <c r="E298" s="4"/>
      <c r="F298" s="4"/>
      <c r="G298" s="4"/>
      <c r="H298" s="4"/>
      <c r="I298" s="4"/>
      <c r="J298" s="4"/>
    </row>
    <row r="299" spans="1:10" ht="18" x14ac:dyDescent="0.25">
      <c r="A299" s="3"/>
      <c r="B299" s="4"/>
      <c r="C299" s="3"/>
      <c r="D299" s="4"/>
      <c r="E299" s="4"/>
      <c r="F299" s="4"/>
      <c r="G299" s="4"/>
      <c r="H299" s="4"/>
      <c r="I299" s="4"/>
      <c r="J299" s="4"/>
    </row>
    <row r="300" spans="1:10" ht="18" x14ac:dyDescent="0.25">
      <c r="A300" s="3"/>
      <c r="B300" s="4"/>
      <c r="C300" s="3"/>
      <c r="D300" s="4"/>
      <c r="E300" s="4"/>
      <c r="F300" s="4"/>
      <c r="G300" s="4"/>
      <c r="H300" s="4"/>
      <c r="I300" s="4"/>
      <c r="J300" s="4"/>
    </row>
    <row r="301" spans="1:10" ht="18" x14ac:dyDescent="0.25">
      <c r="A301" s="3"/>
      <c r="B301" s="4"/>
      <c r="C301" s="3"/>
      <c r="D301" s="4"/>
      <c r="E301" s="4"/>
      <c r="F301" s="4"/>
      <c r="G301" s="4"/>
      <c r="H301" s="4"/>
      <c r="I301" s="4"/>
      <c r="J301" s="4"/>
    </row>
    <row r="302" spans="1:10" ht="18" x14ac:dyDescent="0.25">
      <c r="A302" s="3"/>
      <c r="B302" s="4"/>
      <c r="C302" s="3"/>
      <c r="D302" s="4"/>
      <c r="E302" s="4"/>
      <c r="F302" s="4"/>
      <c r="G302" s="4"/>
      <c r="H302" s="4"/>
      <c r="I302" s="4"/>
      <c r="J302" s="4"/>
    </row>
    <row r="303" spans="1:10" ht="18" x14ac:dyDescent="0.25">
      <c r="A303" s="3"/>
      <c r="B303" s="4"/>
      <c r="C303" s="3"/>
      <c r="D303" s="4"/>
      <c r="E303" s="4"/>
      <c r="F303" s="4"/>
      <c r="G303" s="4"/>
      <c r="H303" s="4"/>
      <c r="I303" s="4"/>
      <c r="J303" s="4"/>
    </row>
    <row r="304" spans="1:10" ht="18" x14ac:dyDescent="0.25">
      <c r="A304" s="3"/>
      <c r="B304" s="4"/>
      <c r="C304" s="3"/>
      <c r="D304" s="4"/>
      <c r="E304" s="4"/>
      <c r="F304" s="4"/>
      <c r="G304" s="4"/>
      <c r="H304" s="4"/>
      <c r="I304" s="4"/>
      <c r="J304" s="4"/>
    </row>
    <row r="305" spans="1:10" ht="18" x14ac:dyDescent="0.25">
      <c r="A305" s="3"/>
      <c r="B305" s="4"/>
      <c r="C305" s="3"/>
      <c r="D305" s="4"/>
      <c r="E305" s="4"/>
      <c r="F305" s="4"/>
      <c r="G305" s="4"/>
      <c r="H305" s="4"/>
      <c r="I305" s="4"/>
      <c r="J305" s="4"/>
    </row>
    <row r="306" spans="1:10" ht="18" x14ac:dyDescent="0.25">
      <c r="A306" s="3"/>
      <c r="B306" s="4"/>
      <c r="C306" s="3"/>
      <c r="D306" s="4"/>
      <c r="E306" s="4"/>
      <c r="F306" s="4"/>
      <c r="G306" s="4"/>
      <c r="H306" s="4"/>
      <c r="I306" s="4"/>
      <c r="J306" s="4"/>
    </row>
    <row r="307" spans="1:10" ht="18" x14ac:dyDescent="0.25">
      <c r="A307" s="3"/>
      <c r="B307" s="4"/>
      <c r="C307" s="3"/>
      <c r="D307" s="4"/>
      <c r="E307" s="4"/>
      <c r="F307" s="4"/>
      <c r="G307" s="4"/>
      <c r="H307" s="4"/>
      <c r="I307" s="4"/>
      <c r="J307" s="4"/>
    </row>
    <row r="308" spans="1:10" ht="18" x14ac:dyDescent="0.25">
      <c r="A308" s="3"/>
      <c r="B308" s="4"/>
      <c r="C308" s="3"/>
      <c r="D308" s="4"/>
      <c r="E308" s="4"/>
      <c r="F308" s="4"/>
      <c r="G308" s="4"/>
      <c r="H308" s="4"/>
      <c r="I308" s="4"/>
      <c r="J308" s="4"/>
    </row>
    <row r="309" spans="1:10" ht="18" x14ac:dyDescent="0.25">
      <c r="A309" s="3"/>
      <c r="B309" s="4"/>
      <c r="C309" s="3"/>
      <c r="D309" s="4"/>
      <c r="E309" s="4"/>
      <c r="F309" s="4"/>
      <c r="G309" s="4"/>
      <c r="H309" s="4"/>
      <c r="I309" s="4"/>
      <c r="J309" s="4"/>
    </row>
    <row r="310" spans="1:10" ht="18" x14ac:dyDescent="0.25">
      <c r="A310" s="3"/>
      <c r="B310" s="4"/>
      <c r="C310" s="3"/>
      <c r="D310" s="4"/>
      <c r="E310" s="4"/>
      <c r="F310" s="4"/>
      <c r="G310" s="4"/>
      <c r="H310" s="4"/>
      <c r="I310" s="4"/>
      <c r="J310" s="4"/>
    </row>
    <row r="311" spans="1:10" ht="18" x14ac:dyDescent="0.25">
      <c r="A311" s="3"/>
      <c r="B311" s="4"/>
      <c r="C311" s="3"/>
      <c r="D311" s="4"/>
      <c r="E311" s="4"/>
      <c r="F311" s="4"/>
      <c r="G311" s="4"/>
      <c r="H311" s="4"/>
      <c r="I311" s="4"/>
      <c r="J311" s="4"/>
    </row>
    <row r="312" spans="1:10" ht="18" x14ac:dyDescent="0.25">
      <c r="A312" s="3"/>
      <c r="B312" s="4"/>
      <c r="C312" s="3"/>
      <c r="D312" s="4"/>
      <c r="E312" s="4"/>
      <c r="F312" s="4"/>
      <c r="G312" s="4"/>
      <c r="H312" s="4"/>
      <c r="I312" s="4"/>
      <c r="J312" s="4"/>
    </row>
    <row r="313" spans="1:10" ht="18" x14ac:dyDescent="0.25">
      <c r="A313" s="3"/>
      <c r="B313" s="4"/>
      <c r="C313" s="3"/>
      <c r="D313" s="4"/>
      <c r="E313" s="4"/>
      <c r="F313" s="4"/>
      <c r="G313" s="4"/>
      <c r="H313" s="4"/>
      <c r="I313" s="4"/>
      <c r="J313" s="4"/>
    </row>
    <row r="314" spans="1:10" ht="18" x14ac:dyDescent="0.25">
      <c r="A314" s="3"/>
      <c r="B314" s="4"/>
      <c r="C314" s="3"/>
      <c r="D314" s="4"/>
      <c r="E314" s="4"/>
      <c r="F314" s="4"/>
      <c r="G314" s="4"/>
      <c r="H314" s="4"/>
      <c r="I314" s="4"/>
      <c r="J314" s="4"/>
    </row>
    <row r="315" spans="1:10" ht="18" x14ac:dyDescent="0.25">
      <c r="A315" s="3"/>
      <c r="B315" s="4"/>
      <c r="C315" s="3"/>
      <c r="D315" s="4"/>
      <c r="E315" s="4"/>
      <c r="F315" s="4"/>
      <c r="G315" s="4"/>
      <c r="H315" s="4"/>
      <c r="I315" s="4"/>
      <c r="J315" s="4"/>
    </row>
    <row r="316" spans="1:10" ht="18" x14ac:dyDescent="0.25">
      <c r="A316" s="3"/>
      <c r="B316" s="4"/>
      <c r="C316" s="3"/>
      <c r="D316" s="4"/>
      <c r="E316" s="4"/>
      <c r="F316" s="4"/>
      <c r="G316" s="4"/>
      <c r="H316" s="4"/>
      <c r="I316" s="4"/>
      <c r="J316" s="4"/>
    </row>
    <row r="317" spans="1:10" ht="18" x14ac:dyDescent="0.25">
      <c r="A317" s="3"/>
      <c r="B317" s="4"/>
      <c r="C317" s="3"/>
      <c r="D317" s="4"/>
      <c r="E317" s="4"/>
      <c r="F317" s="4"/>
      <c r="G317" s="4"/>
      <c r="H317" s="4"/>
      <c r="I317" s="4"/>
      <c r="J317" s="4"/>
    </row>
    <row r="318" spans="1:10" ht="18" x14ac:dyDescent="0.25">
      <c r="A318" s="3"/>
      <c r="B318" s="4"/>
      <c r="C318" s="3"/>
      <c r="D318" s="4"/>
      <c r="E318" s="4"/>
      <c r="F318" s="4"/>
      <c r="G318" s="4"/>
      <c r="H318" s="4"/>
      <c r="I318" s="4"/>
      <c r="J318" s="4"/>
    </row>
    <row r="319" spans="1:10" ht="18" x14ac:dyDescent="0.25">
      <c r="A319" s="3"/>
      <c r="B319" s="4"/>
      <c r="C319" s="3"/>
      <c r="D319" s="4"/>
      <c r="E319" s="4"/>
      <c r="F319" s="4"/>
      <c r="G319" s="4"/>
      <c r="H319" s="4"/>
      <c r="I319" s="4"/>
      <c r="J319" s="4"/>
    </row>
    <row r="320" spans="1:10" ht="18" x14ac:dyDescent="0.25">
      <c r="A320" s="3"/>
      <c r="B320" s="4"/>
      <c r="C320" s="3"/>
      <c r="D320" s="4"/>
      <c r="E320" s="4"/>
      <c r="F320" s="4"/>
      <c r="G320" s="4"/>
      <c r="H320" s="4"/>
      <c r="I320" s="4"/>
      <c r="J320" s="4"/>
    </row>
    <row r="321" spans="1:10" ht="18" x14ac:dyDescent="0.25">
      <c r="A321" s="3"/>
      <c r="B321" s="4"/>
      <c r="C321" s="3"/>
      <c r="D321" s="4"/>
      <c r="E321" s="4"/>
      <c r="F321" s="4"/>
      <c r="G321" s="4"/>
      <c r="H321" s="4"/>
      <c r="I321" s="4"/>
      <c r="J321" s="4"/>
    </row>
    <row r="322" spans="1:10" ht="18" x14ac:dyDescent="0.25">
      <c r="A322" s="3"/>
      <c r="B322" s="4"/>
      <c r="C322" s="3"/>
      <c r="D322" s="4"/>
      <c r="E322" s="4"/>
      <c r="F322" s="4"/>
      <c r="G322" s="4"/>
      <c r="H322" s="4"/>
      <c r="I322" s="4"/>
      <c r="J322" s="4"/>
    </row>
    <row r="323" spans="1:10" ht="18" x14ac:dyDescent="0.25">
      <c r="A323" s="3"/>
      <c r="B323" s="4"/>
      <c r="C323" s="3"/>
      <c r="D323" s="4"/>
      <c r="E323" s="4"/>
      <c r="F323" s="4"/>
      <c r="G323" s="4"/>
      <c r="H323" s="4"/>
      <c r="I323" s="4"/>
      <c r="J323" s="4"/>
    </row>
    <row r="324" spans="1:10" ht="18" x14ac:dyDescent="0.25">
      <c r="A324" s="3"/>
      <c r="B324" s="4"/>
      <c r="C324" s="3"/>
      <c r="D324" s="4"/>
      <c r="E324" s="4"/>
      <c r="F324" s="4"/>
      <c r="G324" s="4"/>
      <c r="H324" s="4"/>
      <c r="I324" s="4"/>
      <c r="J324" s="4"/>
    </row>
    <row r="325" spans="1:10" ht="18" x14ac:dyDescent="0.25">
      <c r="A325" s="3"/>
      <c r="B325" s="4"/>
      <c r="C325" s="3"/>
      <c r="D325" s="4"/>
      <c r="E325" s="4"/>
      <c r="F325" s="4"/>
      <c r="G325" s="4"/>
      <c r="H325" s="4"/>
      <c r="I325" s="4"/>
      <c r="J325" s="4"/>
    </row>
    <row r="326" spans="1:10" ht="18" x14ac:dyDescent="0.25">
      <c r="A326" s="3"/>
      <c r="B326" s="4"/>
      <c r="C326" s="3"/>
      <c r="D326" s="4"/>
      <c r="E326" s="4"/>
      <c r="F326" s="4"/>
      <c r="G326" s="4"/>
      <c r="H326" s="4"/>
      <c r="I326" s="4"/>
      <c r="J326" s="4"/>
    </row>
    <row r="327" spans="1:10" ht="18" x14ac:dyDescent="0.25">
      <c r="A327" s="3"/>
      <c r="B327" s="4"/>
      <c r="C327" s="3"/>
      <c r="D327" s="4"/>
      <c r="E327" s="4"/>
      <c r="F327" s="4"/>
      <c r="G327" s="4"/>
      <c r="H327" s="4"/>
      <c r="I327" s="4"/>
      <c r="J327" s="4"/>
    </row>
    <row r="328" spans="1:10" ht="18" x14ac:dyDescent="0.25">
      <c r="A328" s="3"/>
      <c r="B328" s="4"/>
      <c r="C328" s="3"/>
      <c r="D328" s="4"/>
      <c r="E328" s="4"/>
      <c r="F328" s="4"/>
      <c r="G328" s="4"/>
      <c r="H328" s="4"/>
      <c r="I328" s="4"/>
      <c r="J328" s="4"/>
    </row>
    <row r="329" spans="1:10" ht="18" x14ac:dyDescent="0.25">
      <c r="A329" s="3"/>
      <c r="B329" s="4"/>
      <c r="C329" s="3"/>
      <c r="D329" s="4"/>
      <c r="E329" s="4"/>
      <c r="F329" s="4"/>
      <c r="G329" s="4"/>
      <c r="H329" s="4"/>
      <c r="I329" s="4"/>
      <c r="J329" s="4"/>
    </row>
    <row r="330" spans="1:10" ht="18" x14ac:dyDescent="0.25">
      <c r="A330" s="3"/>
      <c r="B330" s="4"/>
      <c r="C330" s="3"/>
      <c r="D330" s="4"/>
      <c r="E330" s="4"/>
      <c r="F330" s="4"/>
      <c r="G330" s="4"/>
      <c r="H330" s="4"/>
      <c r="I330" s="4"/>
      <c r="J330" s="4"/>
    </row>
    <row r="331" spans="1:10" ht="18" x14ac:dyDescent="0.25">
      <c r="A331" s="3"/>
      <c r="B331" s="4"/>
      <c r="C331" s="3"/>
      <c r="D331" s="4"/>
      <c r="E331" s="4"/>
      <c r="F331" s="4"/>
      <c r="G331" s="4"/>
      <c r="H331" s="4"/>
      <c r="I331" s="4"/>
      <c r="J331" s="4"/>
    </row>
    <row r="332" spans="1:10" ht="18" x14ac:dyDescent="0.25">
      <c r="A332" s="3"/>
      <c r="B332" s="4"/>
      <c r="C332" s="3"/>
      <c r="D332" s="4"/>
      <c r="E332" s="4"/>
      <c r="F332" s="4"/>
      <c r="G332" s="4"/>
      <c r="H332" s="4"/>
      <c r="I332" s="4"/>
      <c r="J332" s="4"/>
    </row>
    <row r="333" spans="1:10" ht="18" x14ac:dyDescent="0.25">
      <c r="A333" s="3"/>
      <c r="B333" s="4"/>
      <c r="C333" s="3"/>
      <c r="D333" s="4"/>
      <c r="E333" s="4"/>
      <c r="F333" s="4"/>
      <c r="G333" s="4"/>
      <c r="H333" s="4"/>
      <c r="I333" s="4"/>
      <c r="J333" s="4"/>
    </row>
    <row r="334" spans="1:10" ht="18" x14ac:dyDescent="0.25">
      <c r="A334" s="3"/>
      <c r="B334" s="4"/>
      <c r="C334" s="3"/>
      <c r="D334" s="4"/>
      <c r="E334" s="4"/>
      <c r="F334" s="4"/>
      <c r="G334" s="4"/>
      <c r="H334" s="4"/>
      <c r="I334" s="4"/>
      <c r="J334" s="4"/>
    </row>
    <row r="335" spans="1:10" ht="18" x14ac:dyDescent="0.25">
      <c r="A335" s="3"/>
      <c r="B335" s="4"/>
      <c r="C335" s="3"/>
      <c r="D335" s="4"/>
      <c r="E335" s="4"/>
      <c r="F335" s="4"/>
      <c r="G335" s="4"/>
      <c r="H335" s="4"/>
      <c r="I335" s="4"/>
      <c r="J335" s="4"/>
    </row>
    <row r="336" spans="1:10" ht="18" x14ac:dyDescent="0.25">
      <c r="A336" s="3"/>
      <c r="B336" s="4"/>
      <c r="C336" s="3"/>
      <c r="D336" s="4"/>
      <c r="E336" s="4"/>
      <c r="F336" s="4"/>
      <c r="G336" s="4"/>
      <c r="H336" s="4"/>
      <c r="I336" s="4"/>
      <c r="J336" s="4"/>
    </row>
    <row r="337" spans="1:10" ht="18" x14ac:dyDescent="0.25">
      <c r="A337" s="3"/>
      <c r="B337" s="4"/>
      <c r="C337" s="3"/>
      <c r="D337" s="4"/>
      <c r="E337" s="4"/>
      <c r="F337" s="4"/>
      <c r="G337" s="4"/>
      <c r="H337" s="4"/>
      <c r="I337" s="4"/>
      <c r="J337" s="4"/>
    </row>
    <row r="338" spans="1:10" ht="18" x14ac:dyDescent="0.25">
      <c r="A338" s="3"/>
      <c r="B338" s="4"/>
      <c r="C338" s="3"/>
      <c r="D338" s="4"/>
      <c r="E338" s="4"/>
      <c r="F338" s="4"/>
      <c r="G338" s="4"/>
      <c r="H338" s="4"/>
      <c r="I338" s="4"/>
      <c r="J338" s="4"/>
    </row>
    <row r="339" spans="1:10" ht="18" x14ac:dyDescent="0.25">
      <c r="A339" s="3"/>
      <c r="B339" s="4"/>
      <c r="C339" s="3"/>
      <c r="D339" s="4"/>
      <c r="E339" s="4"/>
      <c r="F339" s="4"/>
      <c r="G339" s="4"/>
      <c r="H339" s="4"/>
      <c r="I339" s="4"/>
      <c r="J339" s="4"/>
    </row>
    <row r="340" spans="1:10" ht="18" x14ac:dyDescent="0.25">
      <c r="A340" s="3"/>
      <c r="B340" s="4"/>
      <c r="C340" s="3"/>
      <c r="D340" s="4"/>
      <c r="E340" s="4"/>
      <c r="F340" s="4"/>
      <c r="G340" s="4"/>
      <c r="H340" s="4"/>
      <c r="I340" s="4"/>
      <c r="J340" s="4"/>
    </row>
    <row r="341" spans="1:10" ht="18" x14ac:dyDescent="0.25">
      <c r="A341" s="3"/>
      <c r="B341" s="4"/>
      <c r="C341" s="3"/>
      <c r="D341" s="4"/>
      <c r="E341" s="4"/>
      <c r="F341" s="4"/>
      <c r="G341" s="4"/>
      <c r="H341" s="4"/>
      <c r="I341" s="4"/>
      <c r="J341" s="4"/>
    </row>
    <row r="342" spans="1:10" ht="18" x14ac:dyDescent="0.25">
      <c r="A342" s="3"/>
      <c r="B342" s="4"/>
      <c r="C342" s="3"/>
      <c r="D342" s="4"/>
      <c r="E342" s="4"/>
      <c r="F342" s="4"/>
      <c r="G342" s="4"/>
      <c r="H342" s="4"/>
      <c r="I342" s="4"/>
      <c r="J342" s="4"/>
    </row>
    <row r="343" spans="1:10" ht="18" x14ac:dyDescent="0.25">
      <c r="A343" s="3"/>
      <c r="B343" s="4"/>
      <c r="C343" s="3"/>
      <c r="D343" s="4"/>
      <c r="E343" s="4"/>
      <c r="F343" s="4"/>
      <c r="G343" s="4"/>
      <c r="H343" s="4"/>
      <c r="I343" s="4"/>
      <c r="J343" s="4"/>
    </row>
    <row r="344" spans="1:10" ht="18" x14ac:dyDescent="0.25">
      <c r="A344" s="3"/>
      <c r="B344" s="4"/>
      <c r="C344" s="3"/>
      <c r="D344" s="4"/>
      <c r="E344" s="4"/>
      <c r="F344" s="4"/>
      <c r="G344" s="4"/>
      <c r="H344" s="4"/>
      <c r="I344" s="4"/>
      <c r="J344" s="4"/>
    </row>
    <row r="345" spans="1:10" ht="18" x14ac:dyDescent="0.25">
      <c r="A345" s="3"/>
      <c r="B345" s="4"/>
      <c r="C345" s="3"/>
      <c r="D345" s="4"/>
      <c r="E345" s="4"/>
      <c r="F345" s="4"/>
      <c r="G345" s="4"/>
      <c r="H345" s="4"/>
      <c r="I345" s="4"/>
      <c r="J345" s="4"/>
    </row>
    <row r="346" spans="1:10" ht="18" x14ac:dyDescent="0.25">
      <c r="A346" s="3"/>
      <c r="B346" s="4"/>
      <c r="C346" s="3"/>
      <c r="D346" s="4"/>
      <c r="E346" s="4"/>
      <c r="F346" s="4"/>
      <c r="G346" s="4"/>
      <c r="H346" s="4"/>
      <c r="I346" s="4"/>
      <c r="J346" s="4"/>
    </row>
    <row r="347" spans="1:10" ht="18" x14ac:dyDescent="0.25">
      <c r="A347" s="3"/>
      <c r="B347" s="4"/>
      <c r="C347" s="3"/>
      <c r="D347" s="4"/>
      <c r="E347" s="4"/>
      <c r="F347" s="4"/>
      <c r="G347" s="4"/>
      <c r="H347" s="4"/>
      <c r="I347" s="4"/>
      <c r="J347" s="4"/>
    </row>
    <row r="348" spans="1:10" ht="18" x14ac:dyDescent="0.25">
      <c r="A348" s="3"/>
      <c r="B348" s="4"/>
      <c r="C348" s="3"/>
      <c r="D348" s="4"/>
      <c r="E348" s="4"/>
      <c r="F348" s="4"/>
      <c r="G348" s="4"/>
      <c r="H348" s="4"/>
      <c r="I348" s="4"/>
      <c r="J348" s="4"/>
    </row>
    <row r="349" spans="1:10" ht="18" x14ac:dyDescent="0.25">
      <c r="A349" s="3"/>
      <c r="B349" s="4"/>
      <c r="C349" s="3"/>
      <c r="D349" s="4"/>
      <c r="E349" s="4"/>
      <c r="F349" s="4"/>
      <c r="G349" s="4"/>
      <c r="H349" s="4"/>
      <c r="I349" s="4"/>
      <c r="J349" s="4"/>
    </row>
    <row r="350" spans="1:10" ht="18" x14ac:dyDescent="0.25">
      <c r="A350" s="3"/>
      <c r="B350" s="4"/>
      <c r="C350" s="3"/>
      <c r="D350" s="4"/>
      <c r="E350" s="4"/>
      <c r="F350" s="4"/>
      <c r="G350" s="4"/>
      <c r="H350" s="4"/>
      <c r="I350" s="4"/>
      <c r="J350" s="4"/>
    </row>
    <row r="351" spans="1:10" ht="18" x14ac:dyDescent="0.25">
      <c r="A351" s="3"/>
      <c r="B351" s="4"/>
      <c r="C351" s="3"/>
      <c r="D351" s="4"/>
      <c r="E351" s="4"/>
      <c r="F351" s="4"/>
      <c r="G351" s="4"/>
      <c r="H351" s="4"/>
      <c r="I351" s="4"/>
      <c r="J351" s="4"/>
    </row>
    <row r="352" spans="1:10" ht="18" x14ac:dyDescent="0.25">
      <c r="A352" s="3"/>
      <c r="B352" s="4"/>
      <c r="C352" s="3"/>
      <c r="D352" s="4"/>
      <c r="E352" s="4"/>
      <c r="F352" s="4"/>
      <c r="G352" s="4"/>
      <c r="H352" s="4"/>
      <c r="I352" s="4"/>
      <c r="J352" s="4"/>
    </row>
    <row r="353" spans="1:10" ht="18" x14ac:dyDescent="0.25">
      <c r="A353" s="3"/>
      <c r="B353" s="4"/>
      <c r="C353" s="3"/>
      <c r="D353" s="4"/>
      <c r="E353" s="4"/>
      <c r="F353" s="4"/>
      <c r="G353" s="4"/>
      <c r="H353" s="4"/>
      <c r="I353" s="4"/>
      <c r="J353" s="4"/>
    </row>
    <row r="354" spans="1:10" ht="18" x14ac:dyDescent="0.25">
      <c r="A354" s="3"/>
      <c r="B354" s="4"/>
      <c r="C354" s="3"/>
      <c r="D354" s="4"/>
      <c r="E354" s="4"/>
      <c r="F354" s="4"/>
      <c r="G354" s="4"/>
      <c r="H354" s="4"/>
      <c r="I354" s="4"/>
      <c r="J354" s="4"/>
    </row>
    <row r="355" spans="1:10" ht="18" x14ac:dyDescent="0.25">
      <c r="A355" s="3"/>
      <c r="B355" s="4"/>
      <c r="C355" s="3"/>
      <c r="D355" s="4"/>
      <c r="E355" s="4"/>
      <c r="F355" s="4"/>
      <c r="G355" s="4"/>
      <c r="H355" s="4"/>
      <c r="I355" s="4"/>
      <c r="J355" s="4"/>
    </row>
    <row r="356" spans="1:10" ht="18" x14ac:dyDescent="0.25">
      <c r="A356" s="3"/>
      <c r="B356" s="4"/>
      <c r="C356" s="3"/>
      <c r="D356" s="4"/>
      <c r="E356" s="4"/>
      <c r="F356" s="4"/>
      <c r="G356" s="4"/>
      <c r="H356" s="4"/>
      <c r="I356" s="4"/>
      <c r="J356" s="4"/>
    </row>
    <row r="357" spans="1:10" ht="18" x14ac:dyDescent="0.25">
      <c r="A357" s="3"/>
      <c r="B357" s="4"/>
      <c r="C357" s="3"/>
      <c r="D357" s="4"/>
      <c r="E357" s="4"/>
      <c r="F357" s="4"/>
      <c r="G357" s="4"/>
      <c r="H357" s="4"/>
      <c r="I357" s="4"/>
      <c r="J357" s="4"/>
    </row>
    <row r="358" spans="1:10" ht="18" x14ac:dyDescent="0.25">
      <c r="A358" s="3"/>
      <c r="B358" s="4"/>
      <c r="C358" s="3"/>
      <c r="D358" s="4"/>
      <c r="E358" s="4"/>
      <c r="F358" s="4"/>
      <c r="G358" s="4"/>
      <c r="H358" s="4"/>
      <c r="I358" s="4"/>
      <c r="J358" s="4"/>
    </row>
    <row r="359" spans="1:10" ht="18" x14ac:dyDescent="0.25">
      <c r="A359" s="3"/>
      <c r="B359" s="4"/>
      <c r="C359" s="3"/>
      <c r="D359" s="4"/>
      <c r="E359" s="4"/>
      <c r="F359" s="4"/>
      <c r="G359" s="4"/>
      <c r="H359" s="4"/>
      <c r="I359" s="4"/>
      <c r="J359" s="4"/>
    </row>
    <row r="360" spans="1:10" ht="18" x14ac:dyDescent="0.25">
      <c r="A360" s="3"/>
      <c r="B360" s="4"/>
      <c r="C360" s="3"/>
      <c r="D360" s="4"/>
      <c r="E360" s="4"/>
      <c r="F360" s="4"/>
      <c r="G360" s="4"/>
      <c r="H360" s="4"/>
      <c r="I360" s="4"/>
      <c r="J360" s="4"/>
    </row>
    <row r="361" spans="1:10" ht="18" x14ac:dyDescent="0.25">
      <c r="A361" s="3"/>
      <c r="B361" s="4"/>
      <c r="C361" s="3"/>
      <c r="D361" s="4"/>
      <c r="E361" s="4"/>
      <c r="F361" s="4"/>
      <c r="G361" s="4"/>
      <c r="H361" s="4"/>
      <c r="I361" s="4"/>
      <c r="J361" s="4"/>
    </row>
    <row r="362" spans="1:10" ht="18" x14ac:dyDescent="0.25">
      <c r="A362" s="3"/>
      <c r="B362" s="4"/>
      <c r="C362" s="3"/>
      <c r="D362" s="4"/>
      <c r="E362" s="4"/>
      <c r="F362" s="4"/>
      <c r="G362" s="4"/>
      <c r="H362" s="4"/>
      <c r="I362" s="4"/>
      <c r="J362" s="4"/>
    </row>
    <row r="363" spans="1:10" ht="18" x14ac:dyDescent="0.25">
      <c r="A363" s="3"/>
      <c r="B363" s="4"/>
      <c r="C363" s="3"/>
      <c r="D363" s="4"/>
      <c r="E363" s="4"/>
      <c r="F363" s="4"/>
      <c r="G363" s="4"/>
      <c r="H363" s="4"/>
      <c r="I363" s="4"/>
      <c r="J363" s="4"/>
    </row>
    <row r="364" spans="1:10" ht="18" x14ac:dyDescent="0.25">
      <c r="A364" s="3"/>
      <c r="B364" s="4"/>
      <c r="C364" s="3"/>
      <c r="D364" s="4"/>
      <c r="E364" s="4"/>
      <c r="F364" s="4"/>
      <c r="G364" s="4"/>
      <c r="H364" s="4"/>
      <c r="I364" s="4"/>
      <c r="J364" s="4"/>
    </row>
    <row r="365" spans="1:10" ht="18" x14ac:dyDescent="0.25">
      <c r="A365" s="3"/>
      <c r="B365" s="4"/>
      <c r="C365" s="3"/>
      <c r="D365" s="4"/>
      <c r="E365" s="4"/>
      <c r="F365" s="4"/>
      <c r="G365" s="4"/>
      <c r="H365" s="4"/>
      <c r="I365" s="4"/>
      <c r="J365" s="4"/>
    </row>
    <row r="366" spans="1:10" ht="18" x14ac:dyDescent="0.25">
      <c r="A366" s="3"/>
      <c r="B366" s="4"/>
      <c r="C366" s="3"/>
      <c r="D366" s="4"/>
      <c r="E366" s="4"/>
      <c r="F366" s="4"/>
      <c r="G366" s="4"/>
      <c r="H366" s="4"/>
      <c r="I366" s="4"/>
      <c r="J366" s="4"/>
    </row>
    <row r="367" spans="1:10" ht="18" x14ac:dyDescent="0.25">
      <c r="A367" s="3"/>
      <c r="B367" s="4"/>
      <c r="C367" s="3"/>
      <c r="D367" s="4"/>
      <c r="E367" s="4"/>
      <c r="F367" s="4"/>
      <c r="G367" s="4"/>
      <c r="H367" s="4"/>
      <c r="I367" s="4"/>
      <c r="J367" s="4"/>
    </row>
    <row r="368" spans="1:10" ht="18" x14ac:dyDescent="0.25">
      <c r="A368" s="3"/>
      <c r="B368" s="4"/>
      <c r="C368" s="3"/>
      <c r="D368" s="4"/>
      <c r="E368" s="4"/>
      <c r="F368" s="4"/>
      <c r="G368" s="4"/>
      <c r="H368" s="4"/>
      <c r="I368" s="4"/>
      <c r="J368" s="4"/>
    </row>
    <row r="369" spans="1:10" ht="18" x14ac:dyDescent="0.25">
      <c r="A369" s="3"/>
      <c r="B369" s="4"/>
      <c r="C369" s="3"/>
      <c r="D369" s="4"/>
      <c r="E369" s="4"/>
      <c r="F369" s="4"/>
      <c r="G369" s="4"/>
      <c r="H369" s="4"/>
      <c r="I369" s="4"/>
      <c r="J369" s="4"/>
    </row>
    <row r="370" spans="1:10" ht="18" x14ac:dyDescent="0.25">
      <c r="A370" s="3"/>
      <c r="B370" s="4"/>
      <c r="C370" s="3"/>
      <c r="D370" s="4"/>
      <c r="E370" s="4"/>
      <c r="F370" s="4"/>
      <c r="G370" s="4"/>
      <c r="H370" s="4"/>
      <c r="I370" s="4"/>
      <c r="J370" s="4"/>
    </row>
    <row r="371" spans="1:10" ht="18" x14ac:dyDescent="0.25">
      <c r="A371" s="3"/>
      <c r="B371" s="4"/>
      <c r="C371" s="3"/>
      <c r="D371" s="4"/>
      <c r="E371" s="4"/>
      <c r="F371" s="4"/>
      <c r="G371" s="4"/>
      <c r="H371" s="4"/>
      <c r="I371" s="4"/>
      <c r="J371" s="4"/>
    </row>
    <row r="372" spans="1:10" ht="18" x14ac:dyDescent="0.25">
      <c r="A372" s="3"/>
      <c r="B372" s="4"/>
      <c r="C372" s="3"/>
      <c r="D372" s="4"/>
      <c r="E372" s="4"/>
      <c r="F372" s="4"/>
      <c r="G372" s="4"/>
      <c r="H372" s="4"/>
      <c r="I372" s="4"/>
      <c r="J372" s="4"/>
    </row>
    <row r="373" spans="1:10" ht="18" x14ac:dyDescent="0.25">
      <c r="A373" s="3"/>
      <c r="B373" s="4"/>
      <c r="C373" s="3"/>
      <c r="D373" s="4"/>
      <c r="E373" s="4"/>
      <c r="F373" s="4"/>
      <c r="G373" s="4"/>
      <c r="H373" s="4"/>
      <c r="I373" s="4"/>
      <c r="J373" s="4"/>
    </row>
    <row r="374" spans="1:10" ht="18" x14ac:dyDescent="0.25">
      <c r="A374" s="3"/>
      <c r="B374" s="4"/>
      <c r="C374" s="3"/>
      <c r="D374" s="4"/>
      <c r="E374" s="4"/>
      <c r="F374" s="4"/>
      <c r="G374" s="4"/>
      <c r="H374" s="4"/>
      <c r="I374" s="4"/>
      <c r="J374" s="4"/>
    </row>
    <row r="375" spans="1:10" ht="18" x14ac:dyDescent="0.25">
      <c r="A375" s="3"/>
      <c r="B375" s="4"/>
      <c r="C375" s="3"/>
      <c r="D375" s="4"/>
      <c r="E375" s="4"/>
      <c r="F375" s="4"/>
      <c r="G375" s="4"/>
      <c r="H375" s="4"/>
      <c r="I375" s="4"/>
      <c r="J375" s="4"/>
    </row>
    <row r="376" spans="1:10" ht="18" x14ac:dyDescent="0.25">
      <c r="A376" s="3"/>
      <c r="B376" s="4"/>
      <c r="C376" s="3"/>
      <c r="D376" s="4"/>
      <c r="E376" s="4"/>
      <c r="F376" s="4"/>
      <c r="G376" s="4"/>
      <c r="H376" s="4"/>
      <c r="I376" s="4"/>
      <c r="J376" s="4"/>
    </row>
    <row r="377" spans="1:10" ht="18" x14ac:dyDescent="0.25">
      <c r="A377" s="3"/>
      <c r="B377" s="4"/>
      <c r="C377" s="3"/>
      <c r="D377" s="4"/>
      <c r="E377" s="4"/>
      <c r="F377" s="4"/>
      <c r="G377" s="4"/>
      <c r="H377" s="4"/>
      <c r="I377" s="4"/>
      <c r="J377" s="4"/>
    </row>
    <row r="378" spans="1:10" ht="18" x14ac:dyDescent="0.25">
      <c r="A378" s="3"/>
      <c r="B378" s="4"/>
      <c r="C378" s="3"/>
      <c r="D378" s="4"/>
      <c r="E378" s="4"/>
      <c r="F378" s="4"/>
      <c r="G378" s="4"/>
      <c r="H378" s="4"/>
      <c r="I378" s="4"/>
      <c r="J378" s="4"/>
    </row>
    <row r="379" spans="1:10" ht="18" x14ac:dyDescent="0.25">
      <c r="A379" s="3"/>
      <c r="B379" s="4"/>
      <c r="C379" s="3"/>
      <c r="D379" s="4"/>
      <c r="E379" s="4"/>
      <c r="F379" s="4"/>
      <c r="G379" s="4"/>
      <c r="H379" s="4"/>
      <c r="I379" s="4"/>
      <c r="J379" s="4"/>
    </row>
    <row r="380" spans="1:10" ht="18" x14ac:dyDescent="0.25">
      <c r="A380" s="3"/>
      <c r="B380" s="4"/>
      <c r="C380" s="3"/>
      <c r="D380" s="4"/>
      <c r="E380" s="4"/>
      <c r="F380" s="4"/>
      <c r="G380" s="4"/>
      <c r="H380" s="4"/>
      <c r="I380" s="4"/>
      <c r="J380" s="4"/>
    </row>
    <row r="381" spans="1:10" ht="18" x14ac:dyDescent="0.25">
      <c r="A381" s="3"/>
      <c r="B381" s="4"/>
      <c r="C381" s="3"/>
      <c r="D381" s="4"/>
      <c r="E381" s="4"/>
      <c r="F381" s="4"/>
      <c r="G381" s="4"/>
      <c r="H381" s="4"/>
      <c r="I381" s="4"/>
      <c r="J381" s="4"/>
    </row>
    <row r="382" spans="1:10" ht="18" x14ac:dyDescent="0.25">
      <c r="A382" s="3"/>
      <c r="B382" s="4"/>
      <c r="C382" s="3"/>
      <c r="D382" s="4"/>
      <c r="E382" s="4"/>
      <c r="F382" s="4"/>
      <c r="G382" s="4"/>
      <c r="H382" s="4"/>
      <c r="I382" s="4"/>
      <c r="J382" s="4"/>
    </row>
    <row r="383" spans="1:10" ht="18" x14ac:dyDescent="0.25">
      <c r="A383" s="3"/>
      <c r="B383" s="4"/>
      <c r="C383" s="3"/>
      <c r="D383" s="4"/>
      <c r="E383" s="4"/>
      <c r="F383" s="4"/>
      <c r="G383" s="4"/>
      <c r="H383" s="4"/>
      <c r="I383" s="4"/>
      <c r="J383" s="4"/>
    </row>
    <row r="384" spans="1:10" ht="18" x14ac:dyDescent="0.25">
      <c r="A384" s="3"/>
      <c r="B384" s="4"/>
      <c r="C384" s="3"/>
      <c r="D384" s="4"/>
      <c r="E384" s="4"/>
      <c r="F384" s="4"/>
      <c r="G384" s="4"/>
      <c r="H384" s="4"/>
      <c r="I384" s="4"/>
      <c r="J384" s="4"/>
    </row>
    <row r="385" spans="1:10" ht="18" x14ac:dyDescent="0.25">
      <c r="A385" s="3"/>
      <c r="B385" s="4"/>
      <c r="C385" s="3"/>
      <c r="D385" s="4"/>
      <c r="E385" s="4"/>
      <c r="F385" s="4"/>
      <c r="G385" s="4"/>
      <c r="H385" s="4"/>
      <c r="I385" s="4"/>
      <c r="J385" s="4"/>
    </row>
    <row r="386" spans="1:10" ht="18" x14ac:dyDescent="0.25">
      <c r="A386" s="3"/>
      <c r="B386" s="4"/>
      <c r="C386" s="3"/>
      <c r="D386" s="4"/>
      <c r="E386" s="4"/>
      <c r="F386" s="4"/>
      <c r="G386" s="4"/>
      <c r="H386" s="4"/>
      <c r="I386" s="4"/>
      <c r="J386" s="4"/>
    </row>
    <row r="387" spans="1:10" ht="18" x14ac:dyDescent="0.25">
      <c r="A387" s="3"/>
      <c r="B387" s="4"/>
      <c r="C387" s="3"/>
      <c r="D387" s="4"/>
      <c r="E387" s="4"/>
      <c r="F387" s="4"/>
      <c r="G387" s="4"/>
      <c r="H387" s="4"/>
      <c r="I387" s="4"/>
      <c r="J387" s="4"/>
    </row>
    <row r="388" spans="1:10" ht="18" x14ac:dyDescent="0.25">
      <c r="A388" s="3"/>
      <c r="B388" s="4"/>
      <c r="C388" s="3"/>
      <c r="D388" s="4"/>
      <c r="E388" s="4"/>
      <c r="F388" s="4"/>
      <c r="G388" s="4"/>
      <c r="H388" s="4"/>
      <c r="I388" s="4"/>
      <c r="J388" s="4"/>
    </row>
    <row r="389" spans="1:10" ht="18" x14ac:dyDescent="0.25">
      <c r="A389" s="3"/>
      <c r="B389" s="4"/>
      <c r="C389" s="3"/>
      <c r="D389" s="4"/>
      <c r="E389" s="4"/>
      <c r="F389" s="4"/>
      <c r="G389" s="4"/>
      <c r="H389" s="4"/>
      <c r="I389" s="4"/>
      <c r="J389" s="4"/>
    </row>
    <row r="390" spans="1:10" ht="18" x14ac:dyDescent="0.25">
      <c r="A390" s="3"/>
      <c r="B390" s="4"/>
      <c r="C390" s="3"/>
      <c r="D390" s="4"/>
      <c r="E390" s="4"/>
      <c r="F390" s="4"/>
      <c r="G390" s="4"/>
      <c r="H390" s="4"/>
      <c r="I390" s="4"/>
      <c r="J390" s="4"/>
    </row>
    <row r="391" spans="1:10" ht="18" x14ac:dyDescent="0.25">
      <c r="A391" s="3"/>
      <c r="B391" s="4"/>
      <c r="C391" s="3"/>
      <c r="D391" s="4"/>
      <c r="E391" s="4"/>
      <c r="F391" s="4"/>
      <c r="G391" s="4"/>
      <c r="H391" s="4"/>
      <c r="I391" s="4"/>
      <c r="J391" s="4"/>
    </row>
    <row r="392" spans="1:10" ht="18" x14ac:dyDescent="0.25">
      <c r="A392" s="3"/>
      <c r="B392" s="4"/>
      <c r="C392" s="3"/>
      <c r="D392" s="4"/>
      <c r="E392" s="4"/>
      <c r="F392" s="4"/>
      <c r="G392" s="4"/>
      <c r="H392" s="4"/>
      <c r="I392" s="4"/>
      <c r="J392" s="4"/>
    </row>
    <row r="393" spans="1:10" ht="18" x14ac:dyDescent="0.25">
      <c r="A393" s="3"/>
      <c r="B393" s="4"/>
      <c r="C393" s="3"/>
      <c r="D393" s="4"/>
      <c r="E393" s="4"/>
      <c r="F393" s="4"/>
      <c r="G393" s="4"/>
      <c r="H393" s="4"/>
      <c r="I393" s="4"/>
      <c r="J393" s="4"/>
    </row>
    <row r="394" spans="1:10" ht="18" x14ac:dyDescent="0.25">
      <c r="A394" s="3"/>
      <c r="B394" s="4"/>
      <c r="C394" s="3"/>
      <c r="D394" s="4"/>
      <c r="E394" s="4"/>
      <c r="F394" s="4"/>
      <c r="G394" s="4"/>
      <c r="H394" s="4"/>
      <c r="I394" s="4"/>
      <c r="J394" s="4"/>
    </row>
    <row r="395" spans="1:10" ht="18" x14ac:dyDescent="0.25">
      <c r="A395" s="3"/>
      <c r="B395" s="4"/>
      <c r="C395" s="3"/>
      <c r="D395" s="4"/>
      <c r="E395" s="4"/>
      <c r="F395" s="4"/>
      <c r="G395" s="4"/>
      <c r="H395" s="4"/>
      <c r="I395" s="4"/>
      <c r="J395" s="4"/>
    </row>
    <row r="396" spans="1:10" ht="18" x14ac:dyDescent="0.25">
      <c r="A396" s="3"/>
      <c r="B396" s="4"/>
      <c r="C396" s="3"/>
      <c r="D396" s="4"/>
      <c r="E396" s="4"/>
      <c r="F396" s="4"/>
      <c r="G396" s="4"/>
      <c r="H396" s="4"/>
      <c r="I396" s="4"/>
      <c r="J396" s="4"/>
    </row>
    <row r="397" spans="1:10" ht="18" x14ac:dyDescent="0.25">
      <c r="A397" s="3"/>
      <c r="B397" s="4"/>
      <c r="C397" s="3"/>
      <c r="D397" s="4"/>
      <c r="E397" s="4"/>
      <c r="F397" s="4"/>
      <c r="G397" s="4"/>
      <c r="H397" s="4"/>
      <c r="I397" s="4"/>
      <c r="J397" s="4"/>
    </row>
    <row r="398" spans="1:10" ht="18" x14ac:dyDescent="0.25">
      <c r="A398" s="3"/>
      <c r="B398" s="4"/>
      <c r="C398" s="3"/>
      <c r="D398" s="4"/>
      <c r="E398" s="4"/>
      <c r="F398" s="4"/>
      <c r="G398" s="4"/>
      <c r="H398" s="4"/>
      <c r="I398" s="4"/>
      <c r="J398" s="4"/>
    </row>
    <row r="399" spans="1:10" ht="18" x14ac:dyDescent="0.25">
      <c r="A399" s="3"/>
      <c r="B399" s="4"/>
      <c r="C399" s="3"/>
      <c r="D399" s="4"/>
      <c r="E399" s="4"/>
      <c r="F399" s="4"/>
      <c r="G399" s="4"/>
      <c r="H399" s="4"/>
      <c r="I399" s="4"/>
      <c r="J399" s="4"/>
    </row>
    <row r="400" spans="1:10" ht="18" x14ac:dyDescent="0.25">
      <c r="A400" s="3"/>
      <c r="B400" s="4"/>
      <c r="C400" s="3"/>
      <c r="D400" s="4"/>
      <c r="E400" s="4"/>
      <c r="F400" s="4"/>
      <c r="G400" s="4"/>
      <c r="H400" s="4"/>
      <c r="I400" s="4"/>
      <c r="J400" s="4"/>
    </row>
    <row r="401" spans="1:10" ht="18" x14ac:dyDescent="0.25">
      <c r="A401" s="3"/>
      <c r="B401" s="4"/>
      <c r="C401" s="3"/>
      <c r="D401" s="4"/>
      <c r="E401" s="4"/>
      <c r="F401" s="4"/>
      <c r="G401" s="4"/>
      <c r="H401" s="4"/>
      <c r="I401" s="4"/>
      <c r="J401" s="4"/>
    </row>
    <row r="402" spans="1:10" ht="18" x14ac:dyDescent="0.25">
      <c r="A402" s="3"/>
      <c r="B402" s="4"/>
      <c r="C402" s="3"/>
      <c r="D402" s="4"/>
      <c r="E402" s="4"/>
      <c r="F402" s="4"/>
      <c r="G402" s="4"/>
      <c r="H402" s="4"/>
      <c r="I402" s="4"/>
      <c r="J402" s="4"/>
    </row>
    <row r="403" spans="1:10" ht="18" x14ac:dyDescent="0.25">
      <c r="A403" s="3"/>
      <c r="B403" s="4"/>
      <c r="C403" s="3"/>
      <c r="D403" s="4"/>
      <c r="E403" s="4"/>
      <c r="F403" s="4"/>
      <c r="G403" s="4"/>
      <c r="H403" s="4"/>
      <c r="I403" s="4"/>
      <c r="J403" s="4"/>
    </row>
    <row r="404" spans="1:10" ht="18" x14ac:dyDescent="0.25">
      <c r="A404" s="3"/>
      <c r="B404" s="4"/>
      <c r="C404" s="3"/>
      <c r="D404" s="4"/>
      <c r="E404" s="4"/>
      <c r="F404" s="4"/>
      <c r="G404" s="4"/>
      <c r="H404" s="4"/>
      <c r="I404" s="4"/>
      <c r="J404" s="4"/>
    </row>
    <row r="405" spans="1:10" ht="18" x14ac:dyDescent="0.25">
      <c r="A405" s="3"/>
      <c r="B405" s="4"/>
      <c r="C405" s="3"/>
      <c r="D405" s="4"/>
      <c r="E405" s="4"/>
      <c r="F405" s="4"/>
      <c r="G405" s="4"/>
      <c r="H405" s="4"/>
      <c r="I405" s="4"/>
      <c r="J405" s="4"/>
    </row>
    <row r="406" spans="1:10" ht="18" x14ac:dyDescent="0.25">
      <c r="A406" s="3"/>
      <c r="B406" s="4"/>
      <c r="C406" s="3"/>
      <c r="D406" s="4"/>
      <c r="E406" s="4"/>
      <c r="F406" s="4"/>
      <c r="G406" s="4"/>
      <c r="H406" s="4"/>
      <c r="I406" s="4"/>
      <c r="J406" s="4"/>
    </row>
    <row r="407" spans="1:10" ht="18" x14ac:dyDescent="0.25">
      <c r="A407" s="3"/>
      <c r="B407" s="4"/>
      <c r="C407" s="3"/>
      <c r="D407" s="4"/>
      <c r="E407" s="4"/>
      <c r="F407" s="4"/>
      <c r="G407" s="4"/>
      <c r="H407" s="4"/>
      <c r="I407" s="4"/>
      <c r="J407" s="4"/>
    </row>
    <row r="408" spans="1:10" ht="18" x14ac:dyDescent="0.25">
      <c r="A408" s="3"/>
      <c r="B408" s="4"/>
      <c r="C408" s="3"/>
      <c r="D408" s="4"/>
      <c r="E408" s="4"/>
      <c r="F408" s="4"/>
      <c r="G408" s="4"/>
      <c r="H408" s="4"/>
      <c r="I408" s="4"/>
      <c r="J408" s="4"/>
    </row>
    <row r="409" spans="1:10" ht="18" x14ac:dyDescent="0.25">
      <c r="A409" s="3"/>
      <c r="B409" s="4"/>
      <c r="C409" s="3"/>
      <c r="D409" s="4"/>
      <c r="E409" s="4"/>
      <c r="F409" s="4"/>
      <c r="G409" s="4"/>
      <c r="H409" s="4"/>
      <c r="I409" s="4"/>
      <c r="J409" s="4"/>
    </row>
    <row r="410" spans="1:10" ht="18" x14ac:dyDescent="0.25">
      <c r="A410" s="3"/>
      <c r="B410" s="4"/>
      <c r="C410" s="3"/>
      <c r="D410" s="4"/>
      <c r="E410" s="4"/>
      <c r="F410" s="4"/>
      <c r="G410" s="4"/>
      <c r="H410" s="4"/>
      <c r="I410" s="4"/>
      <c r="J410" s="4"/>
    </row>
    <row r="411" spans="1:10" ht="18" x14ac:dyDescent="0.25">
      <c r="A411" s="3"/>
      <c r="B411" s="4"/>
      <c r="C411" s="3"/>
      <c r="D411" s="4"/>
      <c r="E411" s="4"/>
      <c r="F411" s="4"/>
      <c r="G411" s="4"/>
      <c r="H411" s="4"/>
      <c r="I411" s="4"/>
      <c r="J411" s="4"/>
    </row>
    <row r="412" spans="1:10" ht="18" x14ac:dyDescent="0.25">
      <c r="A412" s="3"/>
      <c r="B412" s="4"/>
      <c r="C412" s="3"/>
      <c r="D412" s="4"/>
      <c r="E412" s="4"/>
      <c r="F412" s="4"/>
      <c r="G412" s="4"/>
      <c r="H412" s="4"/>
      <c r="I412" s="4"/>
      <c r="J412" s="4"/>
    </row>
    <row r="413" spans="1:10" ht="18" x14ac:dyDescent="0.25">
      <c r="A413" s="3"/>
      <c r="B413" s="4"/>
      <c r="C413" s="3"/>
      <c r="D413" s="4"/>
      <c r="E413" s="4"/>
      <c r="F413" s="4"/>
      <c r="G413" s="4"/>
      <c r="H413" s="4"/>
      <c r="I413" s="4"/>
      <c r="J413" s="4"/>
    </row>
    <row r="414" spans="1:10" ht="18" x14ac:dyDescent="0.25">
      <c r="A414" s="3"/>
      <c r="B414" s="4"/>
      <c r="C414" s="3"/>
      <c r="D414" s="4"/>
      <c r="E414" s="4"/>
      <c r="F414" s="4"/>
      <c r="G414" s="4"/>
      <c r="H414" s="4"/>
      <c r="I414" s="4"/>
      <c r="J414" s="4"/>
    </row>
    <row r="415" spans="1:10" ht="18" x14ac:dyDescent="0.25">
      <c r="A415" s="3"/>
      <c r="B415" s="4"/>
      <c r="C415" s="3"/>
      <c r="D415" s="4"/>
      <c r="E415" s="4"/>
      <c r="F415" s="4"/>
      <c r="G415" s="4"/>
      <c r="H415" s="4"/>
      <c r="I415" s="4"/>
      <c r="J415" s="4"/>
    </row>
    <row r="416" spans="1:10" ht="18" x14ac:dyDescent="0.25">
      <c r="A416" s="3"/>
      <c r="B416" s="4"/>
      <c r="C416" s="3"/>
      <c r="D416" s="4"/>
      <c r="E416" s="4"/>
      <c r="F416" s="4"/>
      <c r="G416" s="4"/>
      <c r="H416" s="4"/>
      <c r="I416" s="4"/>
      <c r="J416" s="4"/>
    </row>
    <row r="417" spans="1:10" ht="18" x14ac:dyDescent="0.25">
      <c r="A417" s="3"/>
      <c r="B417" s="4"/>
      <c r="C417" s="3"/>
      <c r="D417" s="4"/>
      <c r="E417" s="4"/>
      <c r="F417" s="4"/>
      <c r="G417" s="4"/>
      <c r="H417" s="4"/>
      <c r="I417" s="4"/>
      <c r="J417" s="4"/>
    </row>
    <row r="418" spans="1:10" ht="18" x14ac:dyDescent="0.25">
      <c r="A418" s="3"/>
      <c r="B418" s="4"/>
      <c r="C418" s="3"/>
      <c r="D418" s="4"/>
      <c r="E418" s="4"/>
      <c r="F418" s="4"/>
      <c r="G418" s="4"/>
      <c r="H418" s="4"/>
      <c r="I418" s="4"/>
      <c r="J418" s="4"/>
    </row>
    <row r="419" spans="1:10" ht="18" x14ac:dyDescent="0.25">
      <c r="A419" s="3"/>
      <c r="B419" s="4"/>
      <c r="C419" s="3"/>
      <c r="D419" s="4"/>
      <c r="E419" s="4"/>
      <c r="F419" s="4"/>
      <c r="G419" s="4"/>
      <c r="H419" s="4"/>
      <c r="I419" s="4"/>
      <c r="J419" s="4"/>
    </row>
    <row r="420" spans="1:10" ht="18" x14ac:dyDescent="0.25">
      <c r="A420" s="3"/>
      <c r="B420" s="4"/>
      <c r="C420" s="3"/>
      <c r="D420" s="4"/>
      <c r="E420" s="4"/>
      <c r="F420" s="4"/>
      <c r="G420" s="4"/>
      <c r="H420" s="4"/>
      <c r="I420" s="4"/>
      <c r="J420" s="4"/>
    </row>
    <row r="421" spans="1:10" ht="18" x14ac:dyDescent="0.25">
      <c r="A421" s="3"/>
      <c r="B421" s="4"/>
      <c r="C421" s="3"/>
      <c r="D421" s="4"/>
      <c r="E421" s="4"/>
      <c r="F421" s="4"/>
      <c r="G421" s="4"/>
      <c r="H421" s="4"/>
      <c r="I421" s="4"/>
      <c r="J421" s="4"/>
    </row>
    <row r="422" spans="1:10" ht="18" x14ac:dyDescent="0.25">
      <c r="A422" s="3"/>
      <c r="B422" s="4"/>
      <c r="C422" s="3"/>
      <c r="D422" s="4"/>
      <c r="E422" s="4"/>
      <c r="F422" s="4"/>
      <c r="G422" s="4"/>
      <c r="H422" s="4"/>
      <c r="I422" s="4"/>
      <c r="J422" s="4"/>
    </row>
    <row r="423" spans="1:10" ht="18" x14ac:dyDescent="0.25">
      <c r="A423" s="3"/>
      <c r="B423" s="4"/>
      <c r="C423" s="3"/>
      <c r="D423" s="4"/>
      <c r="E423" s="4"/>
      <c r="F423" s="4"/>
      <c r="G423" s="4"/>
      <c r="H423" s="4"/>
      <c r="I423" s="4"/>
      <c r="J423" s="4"/>
    </row>
    <row r="424" spans="1:10" ht="18" x14ac:dyDescent="0.25">
      <c r="A424" s="3"/>
      <c r="B424" s="4"/>
      <c r="C424" s="3"/>
      <c r="D424" s="4"/>
      <c r="E424" s="4"/>
      <c r="F424" s="4"/>
      <c r="G424" s="4"/>
      <c r="H424" s="4"/>
      <c r="I424" s="4"/>
      <c r="J424" s="4"/>
    </row>
    <row r="425" spans="1:10" ht="18" x14ac:dyDescent="0.25">
      <c r="A425" s="3"/>
      <c r="B425" s="4"/>
      <c r="C425" s="3"/>
      <c r="D425" s="4"/>
      <c r="E425" s="4"/>
      <c r="F425" s="4"/>
      <c r="G425" s="4"/>
      <c r="H425" s="4"/>
      <c r="I425" s="4"/>
      <c r="J425" s="4"/>
    </row>
    <row r="426" spans="1:10" ht="18" x14ac:dyDescent="0.25">
      <c r="A426" s="3"/>
      <c r="B426" s="4"/>
      <c r="C426" s="3"/>
      <c r="D426" s="4"/>
      <c r="E426" s="4"/>
      <c r="F426" s="4"/>
      <c r="G426" s="4"/>
      <c r="H426" s="4"/>
      <c r="I426" s="4"/>
      <c r="J426" s="4"/>
    </row>
    <row r="427" spans="1:10" ht="18" x14ac:dyDescent="0.25">
      <c r="A427" s="3"/>
      <c r="B427" s="4"/>
      <c r="C427" s="3"/>
      <c r="D427" s="4"/>
      <c r="E427" s="4"/>
      <c r="F427" s="4"/>
      <c r="G427" s="4"/>
      <c r="H427" s="4"/>
      <c r="I427" s="4"/>
      <c r="J427" s="4"/>
    </row>
    <row r="428" spans="1:10" ht="18" x14ac:dyDescent="0.25">
      <c r="A428" s="3"/>
      <c r="B428" s="4"/>
      <c r="C428" s="3"/>
      <c r="D428" s="4"/>
      <c r="E428" s="4"/>
      <c r="F428" s="4"/>
      <c r="G428" s="4"/>
      <c r="H428" s="4"/>
      <c r="I428" s="4"/>
      <c r="J428" s="4"/>
    </row>
    <row r="429" spans="1:10" ht="18" x14ac:dyDescent="0.25">
      <c r="A429" s="3"/>
      <c r="B429" s="4"/>
      <c r="C429" s="3"/>
      <c r="D429" s="4"/>
      <c r="E429" s="4"/>
      <c r="F429" s="4"/>
      <c r="G429" s="4"/>
      <c r="H429" s="4"/>
      <c r="I429" s="4"/>
      <c r="J429" s="4"/>
    </row>
    <row r="430" spans="1:10" ht="18" x14ac:dyDescent="0.25">
      <c r="A430" s="3"/>
      <c r="B430" s="4"/>
      <c r="C430" s="3"/>
      <c r="D430" s="4"/>
      <c r="E430" s="4"/>
      <c r="F430" s="4"/>
      <c r="G430" s="4"/>
      <c r="H430" s="4"/>
      <c r="I430" s="4"/>
      <c r="J430" s="4"/>
    </row>
    <row r="431" spans="1:10" ht="18" x14ac:dyDescent="0.25">
      <c r="A431" s="3"/>
      <c r="B431" s="4"/>
      <c r="C431" s="3"/>
      <c r="D431" s="4"/>
      <c r="E431" s="4"/>
      <c r="F431" s="4"/>
      <c r="G431" s="4"/>
      <c r="H431" s="4"/>
      <c r="I431" s="4"/>
      <c r="J431" s="4"/>
    </row>
    <row r="432" spans="1:10" ht="18" x14ac:dyDescent="0.25">
      <c r="A432" s="3"/>
      <c r="B432" s="4"/>
      <c r="C432" s="3"/>
      <c r="D432" s="4"/>
      <c r="E432" s="4"/>
      <c r="F432" s="4"/>
      <c r="G432" s="4"/>
      <c r="H432" s="4"/>
      <c r="I432" s="4"/>
      <c r="J432" s="4"/>
    </row>
    <row r="433" spans="1:10" ht="18" x14ac:dyDescent="0.25">
      <c r="A433" s="3"/>
      <c r="B433" s="4"/>
      <c r="C433" s="3"/>
      <c r="D433" s="4"/>
      <c r="E433" s="4"/>
      <c r="F433" s="4"/>
      <c r="G433" s="4"/>
      <c r="H433" s="4"/>
      <c r="I433" s="4"/>
      <c r="J433" s="4"/>
    </row>
    <row r="434" spans="1:10" ht="18" x14ac:dyDescent="0.25">
      <c r="A434" s="3"/>
      <c r="B434" s="4"/>
      <c r="C434" s="3"/>
      <c r="D434" s="4"/>
      <c r="E434" s="4"/>
      <c r="F434" s="4"/>
      <c r="G434" s="4"/>
      <c r="H434" s="4"/>
      <c r="I434" s="4"/>
      <c r="J434" s="4"/>
    </row>
    <row r="435" spans="1:10" ht="18" x14ac:dyDescent="0.25">
      <c r="A435" s="3"/>
      <c r="B435" s="4"/>
      <c r="C435" s="3"/>
      <c r="D435" s="4"/>
      <c r="E435" s="4"/>
      <c r="F435" s="4"/>
      <c r="G435" s="4"/>
      <c r="H435" s="4"/>
      <c r="I435" s="4"/>
      <c r="J435" s="4"/>
    </row>
    <row r="436" spans="1:10" ht="18" x14ac:dyDescent="0.25">
      <c r="A436" s="3"/>
      <c r="B436" s="4"/>
      <c r="C436" s="3"/>
      <c r="D436" s="4"/>
      <c r="E436" s="4"/>
      <c r="F436" s="4"/>
      <c r="G436" s="4"/>
      <c r="H436" s="4"/>
      <c r="I436" s="4"/>
      <c r="J436" s="4"/>
    </row>
    <row r="437" spans="1:10" ht="18" x14ac:dyDescent="0.25">
      <c r="A437" s="3"/>
      <c r="B437" s="4"/>
      <c r="C437" s="3"/>
      <c r="D437" s="4"/>
      <c r="E437" s="4"/>
      <c r="F437" s="4"/>
      <c r="G437" s="4"/>
      <c r="H437" s="4"/>
      <c r="I437" s="4"/>
      <c r="J437" s="4"/>
    </row>
    <row r="438" spans="1:10" ht="18" x14ac:dyDescent="0.25">
      <c r="A438" s="3"/>
      <c r="B438" s="4"/>
      <c r="C438" s="3"/>
      <c r="D438" s="4"/>
      <c r="E438" s="4"/>
      <c r="F438" s="4"/>
      <c r="G438" s="4"/>
      <c r="H438" s="4"/>
      <c r="I438" s="4"/>
      <c r="J438" s="4"/>
    </row>
    <row r="439" spans="1:10" ht="18" x14ac:dyDescent="0.25">
      <c r="A439" s="3"/>
      <c r="B439" s="4"/>
      <c r="C439" s="3"/>
      <c r="D439" s="4"/>
      <c r="E439" s="4"/>
      <c r="F439" s="4"/>
      <c r="G439" s="4"/>
      <c r="H439" s="4"/>
      <c r="I439" s="4"/>
      <c r="J439" s="4"/>
    </row>
    <row r="440" spans="1:10" ht="18" x14ac:dyDescent="0.25">
      <c r="A440" s="3"/>
      <c r="B440" s="4"/>
      <c r="C440" s="3"/>
      <c r="D440" s="4"/>
      <c r="E440" s="4"/>
      <c r="F440" s="4"/>
      <c r="G440" s="4"/>
      <c r="H440" s="4"/>
      <c r="I440" s="4"/>
      <c r="J440" s="4"/>
    </row>
    <row r="441" spans="1:10" ht="18" x14ac:dyDescent="0.25">
      <c r="A441" s="3"/>
      <c r="B441" s="4"/>
      <c r="C441" s="3"/>
      <c r="D441" s="4"/>
      <c r="E441" s="4"/>
      <c r="F441" s="4"/>
      <c r="G441" s="4"/>
      <c r="H441" s="4"/>
      <c r="I441" s="4"/>
      <c r="J441" s="4"/>
    </row>
    <row r="442" spans="1:10" ht="18" x14ac:dyDescent="0.25">
      <c r="A442" s="3"/>
      <c r="B442" s="4"/>
      <c r="C442" s="3"/>
      <c r="D442" s="4"/>
      <c r="E442" s="4"/>
      <c r="F442" s="4"/>
      <c r="G442" s="4"/>
      <c r="H442" s="4"/>
      <c r="I442" s="4"/>
      <c r="J442" s="4"/>
    </row>
    <row r="443" spans="1:10" ht="18" x14ac:dyDescent="0.25">
      <c r="A443" s="3"/>
      <c r="B443" s="4"/>
      <c r="C443" s="3"/>
      <c r="D443" s="4"/>
      <c r="E443" s="4"/>
      <c r="F443" s="4"/>
      <c r="G443" s="4"/>
      <c r="H443" s="4"/>
      <c r="I443" s="4"/>
      <c r="J443" s="4"/>
    </row>
    <row r="444" spans="1:10" ht="18" x14ac:dyDescent="0.25">
      <c r="A444" s="3"/>
      <c r="B444" s="4"/>
      <c r="C444" s="3"/>
      <c r="D444" s="4"/>
      <c r="E444" s="4"/>
      <c r="F444" s="4"/>
      <c r="G444" s="4"/>
      <c r="H444" s="4"/>
      <c r="I444" s="4"/>
      <c r="J444" s="4"/>
    </row>
    <row r="445" spans="1:10" ht="18" x14ac:dyDescent="0.25">
      <c r="A445" s="3"/>
      <c r="B445" s="4"/>
      <c r="C445" s="3"/>
      <c r="D445" s="4"/>
      <c r="E445" s="4"/>
      <c r="F445" s="4"/>
      <c r="G445" s="4"/>
      <c r="H445" s="4"/>
      <c r="I445" s="4"/>
      <c r="J445" s="4"/>
    </row>
    <row r="446" spans="1:10" ht="18" x14ac:dyDescent="0.25">
      <c r="A446" s="3"/>
      <c r="B446" s="4"/>
      <c r="C446" s="3"/>
      <c r="D446" s="4"/>
      <c r="E446" s="4"/>
      <c r="F446" s="4"/>
      <c r="G446" s="4"/>
      <c r="H446" s="4"/>
      <c r="I446" s="4"/>
      <c r="J446" s="4"/>
    </row>
    <row r="447" spans="1:10" ht="18" x14ac:dyDescent="0.25">
      <c r="A447" s="3"/>
      <c r="B447" s="4"/>
      <c r="C447" s="3"/>
      <c r="D447" s="4"/>
      <c r="E447" s="4"/>
      <c r="F447" s="4"/>
      <c r="G447" s="4"/>
      <c r="H447" s="4"/>
      <c r="I447" s="4"/>
      <c r="J447" s="4"/>
    </row>
    <row r="448" spans="1:10" ht="18" x14ac:dyDescent="0.25">
      <c r="A448" s="3"/>
      <c r="B448" s="4"/>
      <c r="C448" s="3"/>
      <c r="D448" s="4"/>
      <c r="E448" s="4"/>
      <c r="F448" s="4"/>
      <c r="G448" s="4"/>
      <c r="H448" s="4"/>
      <c r="I448" s="4"/>
      <c r="J448" s="4"/>
    </row>
    <row r="449" spans="1:10" ht="18" x14ac:dyDescent="0.25">
      <c r="A449" s="3"/>
      <c r="B449" s="4"/>
      <c r="C449" s="3"/>
      <c r="D449" s="4"/>
      <c r="E449" s="4"/>
      <c r="F449" s="4"/>
      <c r="G449" s="4"/>
      <c r="H449" s="4"/>
      <c r="I449" s="4"/>
      <c r="J449" s="4"/>
    </row>
    <row r="450" spans="1:10" ht="18" x14ac:dyDescent="0.25">
      <c r="A450" s="3"/>
      <c r="B450" s="4"/>
      <c r="C450" s="3"/>
      <c r="D450" s="4"/>
      <c r="E450" s="4"/>
      <c r="F450" s="4"/>
      <c r="G450" s="4"/>
      <c r="H450" s="4"/>
      <c r="I450" s="4"/>
      <c r="J450" s="4"/>
    </row>
    <row r="451" spans="1:10" ht="18" x14ac:dyDescent="0.25">
      <c r="A451" s="3"/>
      <c r="B451" s="4"/>
      <c r="C451" s="3"/>
      <c r="D451" s="4"/>
      <c r="E451" s="4"/>
      <c r="F451" s="4"/>
      <c r="G451" s="4"/>
      <c r="H451" s="4"/>
      <c r="I451" s="4"/>
      <c r="J451" s="4"/>
    </row>
    <row r="452" spans="1:10" ht="18" x14ac:dyDescent="0.25">
      <c r="A452" s="3"/>
      <c r="B452" s="4"/>
      <c r="C452" s="3"/>
      <c r="D452" s="4"/>
      <c r="E452" s="4"/>
      <c r="F452" s="4"/>
      <c r="G452" s="4"/>
      <c r="H452" s="4"/>
      <c r="I452" s="4"/>
      <c r="J452" s="4"/>
    </row>
    <row r="453" spans="1:10" ht="18" x14ac:dyDescent="0.25">
      <c r="A453" s="3"/>
      <c r="B453" s="4"/>
      <c r="C453" s="3"/>
      <c r="D453" s="4"/>
      <c r="E453" s="4"/>
      <c r="F453" s="4"/>
      <c r="G453" s="4"/>
      <c r="H453" s="4"/>
      <c r="I453" s="4"/>
      <c r="J453" s="4"/>
    </row>
    <row r="454" spans="1:10" ht="18" x14ac:dyDescent="0.25">
      <c r="A454" s="3"/>
      <c r="B454" s="4"/>
      <c r="C454" s="3"/>
      <c r="D454" s="4"/>
      <c r="E454" s="4"/>
      <c r="F454" s="4"/>
      <c r="G454" s="4"/>
      <c r="H454" s="4"/>
      <c r="I454" s="4"/>
      <c r="J454" s="4"/>
    </row>
    <row r="455" spans="1:10" ht="18" x14ac:dyDescent="0.25">
      <c r="A455" s="3"/>
      <c r="B455" s="4"/>
      <c r="C455" s="3"/>
      <c r="D455" s="4"/>
      <c r="E455" s="4"/>
      <c r="F455" s="4"/>
      <c r="G455" s="4"/>
      <c r="H455" s="4"/>
      <c r="I455" s="4"/>
      <c r="J455" s="4"/>
    </row>
    <row r="456" spans="1:10" ht="18" x14ac:dyDescent="0.25">
      <c r="A456" s="3"/>
      <c r="B456" s="4"/>
      <c r="C456" s="3"/>
      <c r="D456" s="4"/>
      <c r="E456" s="4"/>
      <c r="F456" s="4"/>
      <c r="G456" s="4"/>
      <c r="H456" s="4"/>
      <c r="I456" s="4"/>
      <c r="J456" s="4"/>
    </row>
    <row r="457" spans="1:10" ht="18" x14ac:dyDescent="0.25">
      <c r="A457" s="3"/>
      <c r="B457" s="4"/>
      <c r="C457" s="3"/>
      <c r="D457" s="4"/>
      <c r="E457" s="4"/>
      <c r="F457" s="4"/>
      <c r="G457" s="4"/>
      <c r="H457" s="4"/>
      <c r="I457" s="4"/>
      <c r="J457" s="4"/>
    </row>
    <row r="458" spans="1:10" ht="18" x14ac:dyDescent="0.25">
      <c r="A458" s="3"/>
      <c r="B458" s="4"/>
      <c r="C458" s="3"/>
      <c r="D458" s="4"/>
      <c r="E458" s="4"/>
      <c r="F458" s="4"/>
      <c r="G458" s="4"/>
      <c r="H458" s="4"/>
      <c r="I458" s="4"/>
      <c r="J458" s="4"/>
    </row>
    <row r="459" spans="1:10" ht="18" x14ac:dyDescent="0.25">
      <c r="A459" s="3"/>
      <c r="B459" s="4"/>
      <c r="C459" s="3"/>
      <c r="D459" s="4"/>
      <c r="E459" s="4"/>
      <c r="F459" s="4"/>
      <c r="G459" s="4"/>
      <c r="H459" s="4"/>
      <c r="I459" s="4"/>
      <c r="J459" s="4"/>
    </row>
    <row r="460" spans="1:10" ht="18" x14ac:dyDescent="0.25">
      <c r="A460" s="3"/>
      <c r="B460" s="4"/>
      <c r="C460" s="3"/>
      <c r="D460" s="4"/>
      <c r="E460" s="4"/>
      <c r="F460" s="4"/>
      <c r="G460" s="4"/>
      <c r="H460" s="4"/>
      <c r="I460" s="4"/>
      <c r="J460" s="4"/>
    </row>
    <row r="461" spans="1:10" ht="18" x14ac:dyDescent="0.25">
      <c r="A461" s="3"/>
      <c r="B461" s="4"/>
      <c r="C461" s="3"/>
      <c r="D461" s="4"/>
      <c r="E461" s="4"/>
      <c r="F461" s="4"/>
      <c r="G461" s="4"/>
      <c r="H461" s="4"/>
      <c r="I461" s="4"/>
      <c r="J461" s="4"/>
    </row>
    <row r="462" spans="1:10" ht="18" x14ac:dyDescent="0.25">
      <c r="A462" s="3"/>
      <c r="B462" s="4"/>
      <c r="C462" s="3"/>
      <c r="D462" s="4"/>
      <c r="E462" s="4"/>
      <c r="F462" s="4"/>
      <c r="G462" s="4"/>
      <c r="H462" s="4"/>
      <c r="I462" s="4"/>
      <c r="J462" s="4"/>
    </row>
    <row r="463" spans="1:10" ht="18" x14ac:dyDescent="0.25">
      <c r="A463" s="3"/>
      <c r="B463" s="4"/>
      <c r="C463" s="3"/>
      <c r="D463" s="4"/>
      <c r="E463" s="4"/>
      <c r="F463" s="4"/>
      <c r="G463" s="4"/>
      <c r="H463" s="4"/>
      <c r="I463" s="4"/>
      <c r="J463" s="4"/>
    </row>
    <row r="464" spans="1:10" ht="18" x14ac:dyDescent="0.25">
      <c r="A464" s="3"/>
      <c r="B464" s="4"/>
      <c r="C464" s="3"/>
      <c r="D464" s="4"/>
      <c r="E464" s="4"/>
      <c r="F464" s="4"/>
      <c r="G464" s="4"/>
      <c r="H464" s="4"/>
      <c r="I464" s="4"/>
      <c r="J464" s="4"/>
    </row>
    <row r="465" spans="1:10" ht="18" x14ac:dyDescent="0.25">
      <c r="A465" s="3"/>
      <c r="B465" s="4"/>
      <c r="C465" s="3"/>
      <c r="D465" s="4"/>
      <c r="E465" s="4"/>
      <c r="F465" s="4"/>
      <c r="G465" s="4"/>
      <c r="H465" s="4"/>
      <c r="I465" s="4"/>
      <c r="J465" s="4"/>
    </row>
    <row r="466" spans="1:10" ht="18" x14ac:dyDescent="0.25">
      <c r="A466" s="3"/>
      <c r="B466" s="4"/>
      <c r="C466" s="3"/>
      <c r="D466" s="4"/>
      <c r="E466" s="4"/>
      <c r="F466" s="4"/>
      <c r="G466" s="4"/>
      <c r="H466" s="4"/>
      <c r="I466" s="4"/>
      <c r="J466" s="4"/>
    </row>
    <row r="467" spans="1:10" ht="18" x14ac:dyDescent="0.25">
      <c r="A467" s="3"/>
      <c r="B467" s="4"/>
      <c r="C467" s="3"/>
      <c r="D467" s="4"/>
      <c r="E467" s="4"/>
      <c r="F467" s="4"/>
      <c r="G467" s="4"/>
      <c r="H467" s="4"/>
      <c r="I467" s="4"/>
      <c r="J467" s="4"/>
    </row>
    <row r="468" spans="1:10" ht="18" x14ac:dyDescent="0.25">
      <c r="A468" s="3"/>
      <c r="B468" s="4"/>
      <c r="C468" s="3"/>
      <c r="D468" s="4"/>
      <c r="E468" s="4"/>
      <c r="F468" s="4"/>
      <c r="G468" s="4"/>
      <c r="H468" s="4"/>
      <c r="I468" s="4"/>
      <c r="J468" s="4"/>
    </row>
    <row r="469" spans="1:10" ht="18" x14ac:dyDescent="0.25">
      <c r="A469" s="3"/>
      <c r="B469" s="4"/>
      <c r="C469" s="3"/>
      <c r="D469" s="4"/>
      <c r="E469" s="4"/>
      <c r="F469" s="4"/>
      <c r="G469" s="4"/>
      <c r="H469" s="4"/>
      <c r="I469" s="4"/>
      <c r="J469" s="4"/>
    </row>
    <row r="470" spans="1:10" ht="18" x14ac:dyDescent="0.25">
      <c r="A470" s="3"/>
      <c r="B470" s="4"/>
      <c r="C470" s="3"/>
      <c r="D470" s="4"/>
      <c r="E470" s="4"/>
      <c r="F470" s="4"/>
      <c r="G470" s="4"/>
      <c r="H470" s="4"/>
      <c r="I470" s="4"/>
      <c r="J470" s="4"/>
    </row>
    <row r="471" spans="1:10" ht="18" x14ac:dyDescent="0.25">
      <c r="A471" s="3"/>
      <c r="B471" s="4"/>
      <c r="C471" s="3"/>
      <c r="D471" s="4"/>
      <c r="E471" s="4"/>
      <c r="F471" s="4"/>
      <c r="G471" s="4"/>
      <c r="H471" s="4"/>
      <c r="I471" s="4"/>
      <c r="J471" s="4"/>
    </row>
    <row r="472" spans="1:10" ht="18" x14ac:dyDescent="0.25">
      <c r="A472" s="3"/>
      <c r="B472" s="4"/>
      <c r="C472" s="3"/>
      <c r="D472" s="4"/>
      <c r="E472" s="4"/>
      <c r="F472" s="4"/>
      <c r="G472" s="4"/>
      <c r="H472" s="4"/>
      <c r="I472" s="4"/>
      <c r="J472" s="4"/>
    </row>
    <row r="473" spans="1:10" ht="18" x14ac:dyDescent="0.25">
      <c r="A473" s="3"/>
      <c r="B473" s="4"/>
      <c r="C473" s="3"/>
      <c r="D473" s="4"/>
      <c r="E473" s="4"/>
      <c r="F473" s="4"/>
      <c r="G473" s="4"/>
      <c r="H473" s="4"/>
      <c r="I473" s="4"/>
      <c r="J473" s="4"/>
    </row>
    <row r="474" spans="1:10" ht="18" x14ac:dyDescent="0.25">
      <c r="A474" s="3"/>
      <c r="B474" s="4"/>
      <c r="C474" s="3"/>
      <c r="D474" s="4"/>
      <c r="E474" s="4"/>
      <c r="F474" s="4"/>
      <c r="G474" s="4"/>
      <c r="H474" s="4"/>
      <c r="I474" s="4"/>
      <c r="J474" s="4"/>
    </row>
    <row r="475" spans="1:10" ht="18" x14ac:dyDescent="0.25">
      <c r="A475" s="3"/>
      <c r="B475" s="4"/>
      <c r="C475" s="3"/>
      <c r="D475" s="4"/>
      <c r="E475" s="4"/>
      <c r="F475" s="4"/>
      <c r="G475" s="4"/>
      <c r="H475" s="4"/>
      <c r="I475" s="4"/>
      <c r="J475" s="4"/>
    </row>
    <row r="476" spans="1:10" ht="18" x14ac:dyDescent="0.25">
      <c r="A476" s="3"/>
      <c r="B476" s="4"/>
      <c r="C476" s="3"/>
      <c r="D476" s="4"/>
      <c r="E476" s="4"/>
      <c r="F476" s="4"/>
      <c r="G476" s="4"/>
      <c r="H476" s="4"/>
      <c r="I476" s="4"/>
      <c r="J476" s="4"/>
    </row>
    <row r="477" spans="1:10" ht="18" x14ac:dyDescent="0.25">
      <c r="A477" s="3"/>
      <c r="B477" s="4"/>
      <c r="C477" s="3"/>
      <c r="D477" s="4"/>
      <c r="E477" s="4"/>
      <c r="F477" s="4"/>
      <c r="G477" s="4"/>
      <c r="H477" s="4"/>
      <c r="I477" s="4"/>
      <c r="J477" s="4"/>
    </row>
    <row r="478" spans="1:10" ht="18" x14ac:dyDescent="0.25">
      <c r="A478" s="3"/>
      <c r="B478" s="4"/>
      <c r="C478" s="3"/>
      <c r="D478" s="4"/>
      <c r="E478" s="4"/>
      <c r="F478" s="4"/>
      <c r="G478" s="4"/>
      <c r="H478" s="4"/>
      <c r="I478" s="4"/>
      <c r="J478" s="4"/>
    </row>
    <row r="479" spans="1:10" ht="18" x14ac:dyDescent="0.25">
      <c r="A479" s="3"/>
      <c r="B479" s="4"/>
      <c r="C479" s="3"/>
      <c r="D479" s="4"/>
      <c r="E479" s="4"/>
      <c r="F479" s="4"/>
      <c r="G479" s="4"/>
      <c r="H479" s="4"/>
      <c r="I479" s="4"/>
      <c r="J479" s="4"/>
    </row>
    <row r="480" spans="1:10" ht="18" x14ac:dyDescent="0.25">
      <c r="A480" s="3"/>
      <c r="B480" s="4"/>
      <c r="C480" s="3"/>
      <c r="D480" s="4"/>
      <c r="E480" s="4"/>
      <c r="F480" s="4"/>
      <c r="G480" s="4"/>
      <c r="H480" s="4"/>
      <c r="I480" s="4"/>
      <c r="J480" s="4"/>
    </row>
    <row r="481" spans="1:10" ht="18" x14ac:dyDescent="0.25">
      <c r="A481" s="3"/>
      <c r="B481" s="4"/>
      <c r="C481" s="3"/>
      <c r="D481" s="4"/>
      <c r="E481" s="4"/>
      <c r="F481" s="4"/>
      <c r="G481" s="4"/>
      <c r="H481" s="4"/>
      <c r="I481" s="4"/>
      <c r="J481" s="4"/>
    </row>
    <row r="482" spans="1:10" ht="18" x14ac:dyDescent="0.25">
      <c r="A482" s="3"/>
      <c r="B482" s="4"/>
      <c r="C482" s="3"/>
      <c r="D482" s="4"/>
      <c r="E482" s="4"/>
      <c r="F482" s="4"/>
      <c r="G482" s="4"/>
      <c r="H482" s="4"/>
      <c r="I482" s="4"/>
      <c r="J482" s="4"/>
    </row>
    <row r="483" spans="1:10" ht="18" x14ac:dyDescent="0.25">
      <c r="A483" s="3"/>
      <c r="B483" s="4"/>
      <c r="C483" s="3"/>
      <c r="D483" s="4"/>
      <c r="E483" s="4"/>
      <c r="F483" s="4"/>
      <c r="G483" s="4"/>
      <c r="H483" s="4"/>
      <c r="I483" s="4"/>
      <c r="J483" s="4"/>
    </row>
    <row r="484" spans="1:10" ht="18" x14ac:dyDescent="0.25">
      <c r="A484" s="3"/>
      <c r="B484" s="4"/>
      <c r="C484" s="3"/>
      <c r="D484" s="4"/>
      <c r="E484" s="4"/>
      <c r="F484" s="4"/>
      <c r="G484" s="4"/>
      <c r="H484" s="4"/>
      <c r="I484" s="4"/>
      <c r="J484" s="4"/>
    </row>
    <row r="485" spans="1:10" ht="18" x14ac:dyDescent="0.25">
      <c r="A485" s="3"/>
      <c r="B485" s="4"/>
      <c r="C485" s="3"/>
      <c r="D485" s="4"/>
      <c r="E485" s="4"/>
      <c r="F485" s="4"/>
      <c r="G485" s="4"/>
      <c r="H485" s="4"/>
      <c r="I485" s="4"/>
      <c r="J485" s="4"/>
    </row>
    <row r="486" spans="1:10" ht="18" x14ac:dyDescent="0.25">
      <c r="A486" s="3"/>
      <c r="B486" s="4"/>
      <c r="C486" s="3"/>
      <c r="D486" s="4"/>
      <c r="E486" s="4"/>
      <c r="F486" s="4"/>
      <c r="G486" s="4"/>
      <c r="H486" s="4"/>
      <c r="I486" s="4"/>
      <c r="J486" s="4"/>
    </row>
    <row r="487" spans="1:10" ht="18" x14ac:dyDescent="0.25">
      <c r="A487" s="3"/>
      <c r="B487" s="4"/>
      <c r="C487" s="3"/>
      <c r="D487" s="4"/>
      <c r="E487" s="4"/>
      <c r="F487" s="4"/>
      <c r="G487" s="4"/>
      <c r="H487" s="4"/>
      <c r="I487" s="4"/>
      <c r="J487" s="4"/>
    </row>
    <row r="488" spans="1:10" ht="18" x14ac:dyDescent="0.25">
      <c r="A488" s="3"/>
      <c r="B488" s="4"/>
      <c r="C488" s="3"/>
      <c r="D488" s="4"/>
      <c r="E488" s="4"/>
      <c r="F488" s="4"/>
      <c r="G488" s="4"/>
      <c r="H488" s="4"/>
      <c r="I488" s="4"/>
      <c r="J488" s="4"/>
    </row>
    <row r="489" spans="1:10" ht="18" x14ac:dyDescent="0.25">
      <c r="A489" s="3"/>
      <c r="B489" s="4"/>
      <c r="C489" s="3"/>
      <c r="D489" s="4"/>
      <c r="E489" s="4"/>
      <c r="F489" s="4"/>
      <c r="G489" s="4"/>
      <c r="H489" s="4"/>
      <c r="I489" s="4"/>
      <c r="J489" s="4"/>
    </row>
    <row r="490" spans="1:10" ht="18" x14ac:dyDescent="0.25">
      <c r="A490" s="3"/>
      <c r="B490" s="4"/>
      <c r="C490" s="3"/>
      <c r="D490" s="4"/>
      <c r="E490" s="4"/>
      <c r="F490" s="4"/>
      <c r="G490" s="4"/>
      <c r="H490" s="4"/>
      <c r="I490" s="4"/>
      <c r="J490" s="4"/>
    </row>
    <row r="491" spans="1:10" ht="18" x14ac:dyDescent="0.25">
      <c r="A491" s="3"/>
      <c r="B491" s="4"/>
      <c r="C491" s="3"/>
      <c r="D491" s="4"/>
      <c r="E491" s="4"/>
      <c r="F491" s="4"/>
      <c r="G491" s="4"/>
      <c r="H491" s="4"/>
      <c r="I491" s="4"/>
      <c r="J491" s="4"/>
    </row>
    <row r="492" spans="1:10" ht="18" x14ac:dyDescent="0.25">
      <c r="A492" s="3"/>
      <c r="B492" s="4"/>
      <c r="C492" s="3"/>
      <c r="D492" s="4"/>
      <c r="E492" s="4"/>
      <c r="F492" s="4"/>
      <c r="G492" s="4"/>
      <c r="H492" s="4"/>
      <c r="I492" s="4"/>
      <c r="J492" s="4"/>
    </row>
    <row r="493" spans="1:10" ht="18" x14ac:dyDescent="0.25">
      <c r="A493" s="3"/>
      <c r="B493" s="4"/>
      <c r="C493" s="3"/>
      <c r="D493" s="4"/>
      <c r="E493" s="4"/>
      <c r="F493" s="4"/>
      <c r="G493" s="4"/>
      <c r="H493" s="4"/>
      <c r="I493" s="4"/>
      <c r="J493" s="4"/>
    </row>
    <row r="494" spans="1:10" ht="18" x14ac:dyDescent="0.25">
      <c r="A494" s="3"/>
      <c r="B494" s="4"/>
      <c r="C494" s="3"/>
      <c r="D494" s="4"/>
      <c r="E494" s="4"/>
      <c r="F494" s="4"/>
      <c r="G494" s="4"/>
      <c r="H494" s="4"/>
      <c r="I494" s="4"/>
      <c r="J494" s="4"/>
    </row>
    <row r="495" spans="1:10" ht="18" x14ac:dyDescent="0.25">
      <c r="A495" s="3"/>
      <c r="B495" s="4"/>
      <c r="C495" s="3"/>
      <c r="D495" s="4"/>
      <c r="E495" s="4"/>
      <c r="F495" s="4"/>
      <c r="G495" s="4"/>
      <c r="H495" s="4"/>
      <c r="I495" s="4"/>
      <c r="J495" s="4"/>
    </row>
    <row r="496" spans="1:10" ht="18" x14ac:dyDescent="0.25">
      <c r="A496" s="3"/>
      <c r="B496" s="4"/>
      <c r="C496" s="3"/>
      <c r="D496" s="4"/>
      <c r="E496" s="4"/>
      <c r="F496" s="4"/>
      <c r="G496" s="4"/>
      <c r="H496" s="4"/>
      <c r="I496" s="4"/>
      <c r="J496" s="4"/>
    </row>
    <row r="497" spans="1:10" ht="18" x14ac:dyDescent="0.25">
      <c r="A497" s="3"/>
      <c r="B497" s="4"/>
      <c r="C497" s="3"/>
      <c r="D497" s="4"/>
      <c r="E497" s="4"/>
      <c r="F497" s="4"/>
      <c r="G497" s="4"/>
      <c r="H497" s="4"/>
      <c r="I497" s="4"/>
      <c r="J497" s="4"/>
    </row>
    <row r="498" spans="1:10" ht="18" x14ac:dyDescent="0.25">
      <c r="A498" s="3"/>
      <c r="B498" s="4"/>
      <c r="C498" s="3"/>
      <c r="D498" s="4"/>
      <c r="E498" s="4"/>
      <c r="F498" s="4"/>
      <c r="G498" s="4"/>
      <c r="H498" s="4"/>
      <c r="I498" s="4"/>
      <c r="J498" s="4"/>
    </row>
    <row r="499" spans="1:10" ht="18" x14ac:dyDescent="0.25">
      <c r="A499" s="3"/>
      <c r="B499" s="4"/>
      <c r="C499" s="3"/>
      <c r="D499" s="4"/>
      <c r="E499" s="4"/>
      <c r="F499" s="4"/>
      <c r="G499" s="4"/>
      <c r="H499" s="4"/>
      <c r="I499" s="4"/>
      <c r="J499" s="4"/>
    </row>
    <row r="500" spans="1:10" ht="18" x14ac:dyDescent="0.25">
      <c r="A500" s="3"/>
      <c r="B500" s="4"/>
      <c r="C500" s="3"/>
      <c r="D500" s="4"/>
      <c r="E500" s="4"/>
      <c r="F500" s="4"/>
      <c r="G500" s="4"/>
      <c r="H500" s="4"/>
      <c r="I500" s="4"/>
      <c r="J500" s="4"/>
    </row>
    <row r="501" spans="1:10" ht="18" x14ac:dyDescent="0.25">
      <c r="A501" s="3"/>
      <c r="B501" s="4"/>
      <c r="C501" s="3"/>
      <c r="D501" s="4"/>
      <c r="E501" s="4"/>
      <c r="F501" s="4"/>
      <c r="G501" s="4"/>
      <c r="H501" s="4"/>
      <c r="I501" s="4"/>
      <c r="J501" s="4"/>
    </row>
    <row r="502" spans="1:10" ht="18" x14ac:dyDescent="0.25">
      <c r="A502" s="3"/>
      <c r="B502" s="4"/>
      <c r="C502" s="3"/>
      <c r="D502" s="4"/>
      <c r="E502" s="4"/>
      <c r="F502" s="4"/>
      <c r="G502" s="4"/>
      <c r="H502" s="4"/>
      <c r="I502" s="4"/>
      <c r="J502" s="4"/>
    </row>
    <row r="503" spans="1:10" ht="18" x14ac:dyDescent="0.25">
      <c r="A503" s="3"/>
      <c r="B503" s="4"/>
      <c r="C503" s="3"/>
      <c r="D503" s="4"/>
      <c r="E503" s="4"/>
      <c r="F503" s="4"/>
      <c r="G503" s="4"/>
      <c r="H503" s="4"/>
      <c r="I503" s="4"/>
      <c r="J503" s="4"/>
    </row>
    <row r="504" spans="1:10" ht="18" x14ac:dyDescent="0.25">
      <c r="A504" s="3"/>
      <c r="B504" s="4"/>
      <c r="C504" s="3"/>
      <c r="D504" s="4"/>
      <c r="E504" s="4"/>
      <c r="F504" s="4"/>
      <c r="G504" s="4"/>
      <c r="H504" s="4"/>
      <c r="I504" s="4"/>
      <c r="J504" s="4"/>
    </row>
    <row r="505" spans="1:10" ht="18" x14ac:dyDescent="0.25">
      <c r="A505" s="3"/>
      <c r="B505" s="4"/>
      <c r="C505" s="3"/>
      <c r="D505" s="4"/>
      <c r="E505" s="4"/>
      <c r="F505" s="4"/>
      <c r="G505" s="4"/>
      <c r="H505" s="4"/>
      <c r="I505" s="4"/>
      <c r="J505" s="4"/>
    </row>
    <row r="506" spans="1:10" ht="18" x14ac:dyDescent="0.25">
      <c r="A506" s="3"/>
      <c r="B506" s="4"/>
      <c r="C506" s="3"/>
      <c r="D506" s="4"/>
      <c r="E506" s="4"/>
      <c r="F506" s="4"/>
      <c r="G506" s="4"/>
      <c r="H506" s="4"/>
      <c r="I506" s="4"/>
      <c r="J506" s="4"/>
    </row>
    <row r="507" spans="1:10" ht="18" x14ac:dyDescent="0.25">
      <c r="A507" s="3"/>
      <c r="B507" s="4"/>
      <c r="C507" s="3"/>
      <c r="D507" s="4"/>
      <c r="E507" s="4"/>
      <c r="F507" s="4"/>
      <c r="G507" s="4"/>
      <c r="H507" s="4"/>
      <c r="I507" s="4"/>
      <c r="J507" s="4"/>
    </row>
    <row r="508" spans="1:10" ht="18" x14ac:dyDescent="0.25">
      <c r="A508" s="3"/>
      <c r="B508" s="4"/>
      <c r="C508" s="3"/>
      <c r="D508" s="4"/>
      <c r="E508" s="4"/>
      <c r="F508" s="4"/>
      <c r="G508" s="4"/>
      <c r="H508" s="4"/>
      <c r="I508" s="4"/>
      <c r="J508" s="4"/>
    </row>
    <row r="509" spans="1:10" ht="18" x14ac:dyDescent="0.25">
      <c r="A509" s="3"/>
      <c r="B509" s="4"/>
      <c r="C509" s="3"/>
      <c r="D509" s="4"/>
      <c r="E509" s="4"/>
      <c r="F509" s="4"/>
      <c r="G509" s="4"/>
      <c r="H509" s="4"/>
      <c r="I509" s="4"/>
      <c r="J509" s="4"/>
    </row>
    <row r="510" spans="1:10" ht="18" x14ac:dyDescent="0.25">
      <c r="A510" s="3"/>
      <c r="B510" s="4"/>
      <c r="C510" s="3"/>
      <c r="D510" s="4"/>
      <c r="E510" s="4"/>
      <c r="F510" s="4"/>
      <c r="G510" s="4"/>
      <c r="H510" s="4"/>
      <c r="I510" s="4"/>
      <c r="J510" s="4"/>
    </row>
    <row r="511" spans="1:10" ht="18" x14ac:dyDescent="0.25">
      <c r="A511" s="3"/>
      <c r="B511" s="4"/>
      <c r="C511" s="3"/>
      <c r="D511" s="4"/>
      <c r="E511" s="4"/>
      <c r="F511" s="4"/>
      <c r="G511" s="4"/>
      <c r="H511" s="4"/>
      <c r="I511" s="4"/>
      <c r="J511" s="4"/>
    </row>
    <row r="512" spans="1:10" ht="18" x14ac:dyDescent="0.25">
      <c r="A512" s="3"/>
      <c r="B512" s="4"/>
      <c r="C512" s="3"/>
      <c r="D512" s="4"/>
      <c r="E512" s="4"/>
      <c r="F512" s="4"/>
      <c r="G512" s="4"/>
      <c r="H512" s="4"/>
      <c r="I512" s="4"/>
      <c r="J512" s="4"/>
    </row>
    <row r="513" spans="1:10" ht="18" x14ac:dyDescent="0.25">
      <c r="A513" s="3"/>
      <c r="B513" s="4"/>
      <c r="C513" s="3"/>
      <c r="D513" s="4"/>
      <c r="E513" s="4"/>
      <c r="F513" s="4"/>
      <c r="G513" s="4"/>
      <c r="H513" s="4"/>
      <c r="I513" s="4"/>
      <c r="J513" s="4"/>
    </row>
    <row r="514" spans="1:10" ht="18" x14ac:dyDescent="0.25">
      <c r="A514" s="3"/>
      <c r="B514" s="4"/>
      <c r="C514" s="3"/>
      <c r="D514" s="4"/>
      <c r="E514" s="4"/>
      <c r="F514" s="4"/>
      <c r="G514" s="4"/>
      <c r="H514" s="4"/>
      <c r="I514" s="4"/>
      <c r="J514" s="4"/>
    </row>
    <row r="515" spans="1:10" ht="18" x14ac:dyDescent="0.25">
      <c r="A515" s="3"/>
      <c r="B515" s="4"/>
      <c r="C515" s="3"/>
      <c r="D515" s="4"/>
      <c r="E515" s="4"/>
      <c r="F515" s="4"/>
      <c r="G515" s="4"/>
      <c r="H515" s="4"/>
      <c r="I515" s="4"/>
      <c r="J515" s="4"/>
    </row>
    <row r="516" spans="1:10" ht="18" x14ac:dyDescent="0.25">
      <c r="A516" s="3"/>
      <c r="B516" s="4"/>
      <c r="C516" s="3"/>
      <c r="D516" s="4"/>
      <c r="E516" s="4"/>
      <c r="F516" s="4"/>
      <c r="G516" s="4"/>
      <c r="H516" s="4"/>
      <c r="I516" s="4"/>
      <c r="J516" s="4"/>
    </row>
    <row r="517" spans="1:10" ht="18" x14ac:dyDescent="0.25">
      <c r="A517" s="3"/>
      <c r="B517" s="4"/>
      <c r="C517" s="3"/>
      <c r="D517" s="4"/>
      <c r="E517" s="4"/>
      <c r="F517" s="4"/>
      <c r="G517" s="4"/>
      <c r="H517" s="4"/>
      <c r="I517" s="4"/>
      <c r="J517" s="4"/>
    </row>
    <row r="518" spans="1:10" ht="18" x14ac:dyDescent="0.25">
      <c r="A518" s="3"/>
      <c r="B518" s="4"/>
      <c r="C518" s="3"/>
      <c r="D518" s="4"/>
      <c r="E518" s="4"/>
      <c r="F518" s="4"/>
      <c r="G518" s="4"/>
      <c r="H518" s="4"/>
      <c r="I518" s="4"/>
      <c r="J518" s="4"/>
    </row>
    <row r="519" spans="1:10" ht="18" x14ac:dyDescent="0.25">
      <c r="A519" s="3"/>
      <c r="B519" s="4"/>
      <c r="C519" s="3"/>
      <c r="D519" s="4"/>
      <c r="E519" s="4"/>
      <c r="F519" s="4"/>
      <c r="G519" s="4"/>
      <c r="H519" s="4"/>
      <c r="I519" s="4"/>
      <c r="J519" s="4"/>
    </row>
    <row r="520" spans="1:10" ht="18" x14ac:dyDescent="0.25">
      <c r="A520" s="3"/>
      <c r="B520" s="4"/>
      <c r="C520" s="3"/>
      <c r="D520" s="4"/>
      <c r="E520" s="4"/>
      <c r="F520" s="4"/>
      <c r="G520" s="4"/>
      <c r="H520" s="4"/>
      <c r="I520" s="4"/>
      <c r="J520" s="4"/>
    </row>
    <row r="521" spans="1:10" ht="18" x14ac:dyDescent="0.25">
      <c r="A521" s="3"/>
      <c r="B521" s="4"/>
      <c r="C521" s="3"/>
      <c r="D521" s="4"/>
      <c r="E521" s="4"/>
      <c r="F521" s="4"/>
      <c r="G521" s="4"/>
      <c r="H521" s="4"/>
      <c r="I521" s="4"/>
      <c r="J521" s="4"/>
    </row>
    <row r="522" spans="1:10" ht="18" x14ac:dyDescent="0.25">
      <c r="A522" s="3"/>
      <c r="B522" s="4"/>
      <c r="C522" s="3"/>
      <c r="D522" s="4"/>
      <c r="E522" s="4"/>
      <c r="F522" s="4"/>
      <c r="G522" s="4"/>
      <c r="H522" s="4"/>
      <c r="I522" s="4"/>
      <c r="J522" s="4"/>
    </row>
    <row r="523" spans="1:10" ht="18" x14ac:dyDescent="0.25">
      <c r="A523" s="3"/>
      <c r="B523" s="4"/>
      <c r="C523" s="3"/>
      <c r="D523" s="4"/>
      <c r="E523" s="4"/>
      <c r="F523" s="4"/>
      <c r="G523" s="4"/>
      <c r="H523" s="4"/>
      <c r="I523" s="4"/>
      <c r="J523" s="4"/>
    </row>
    <row r="524" spans="1:10" ht="18" x14ac:dyDescent="0.25">
      <c r="A524" s="3"/>
      <c r="B524" s="4"/>
      <c r="C524" s="3"/>
      <c r="D524" s="4"/>
      <c r="E524" s="4"/>
      <c r="F524" s="4"/>
      <c r="G524" s="4"/>
      <c r="H524" s="4"/>
      <c r="I524" s="4"/>
      <c r="J524" s="4"/>
    </row>
    <row r="525" spans="1:10" ht="18" x14ac:dyDescent="0.25">
      <c r="A525" s="3"/>
      <c r="B525" s="4"/>
      <c r="C525" s="3"/>
      <c r="D525" s="4"/>
      <c r="E525" s="4"/>
      <c r="F525" s="4"/>
      <c r="G525" s="4"/>
      <c r="H525" s="4"/>
      <c r="I525" s="4"/>
      <c r="J525" s="4"/>
    </row>
    <row r="526" spans="1:10" ht="18" x14ac:dyDescent="0.25">
      <c r="A526" s="3"/>
      <c r="B526" s="4"/>
      <c r="C526" s="3"/>
      <c r="D526" s="4"/>
      <c r="E526" s="4"/>
      <c r="F526" s="4"/>
      <c r="G526" s="4"/>
      <c r="H526" s="4"/>
      <c r="I526" s="4"/>
      <c r="J526" s="4"/>
    </row>
    <row r="527" spans="1:10" ht="18" x14ac:dyDescent="0.25">
      <c r="A527" s="3"/>
      <c r="B527" s="4"/>
      <c r="C527" s="3"/>
      <c r="D527" s="4"/>
      <c r="E527" s="4"/>
      <c r="F527" s="4"/>
      <c r="G527" s="4"/>
      <c r="H527" s="4"/>
      <c r="I527" s="4"/>
      <c r="J527" s="4"/>
    </row>
    <row r="528" spans="1:10" ht="18" x14ac:dyDescent="0.25">
      <c r="A528" s="3"/>
      <c r="B528" s="4"/>
      <c r="C528" s="3"/>
      <c r="D528" s="4"/>
      <c r="E528" s="4"/>
      <c r="F528" s="4"/>
      <c r="G528" s="4"/>
      <c r="H528" s="4"/>
      <c r="I528" s="4"/>
      <c r="J528" s="4"/>
    </row>
    <row r="529" spans="1:10" ht="18" x14ac:dyDescent="0.25">
      <c r="A529" s="3"/>
      <c r="B529" s="4"/>
      <c r="C529" s="3"/>
      <c r="D529" s="4"/>
      <c r="E529" s="4"/>
      <c r="F529" s="4"/>
      <c r="G529" s="4"/>
      <c r="H529" s="4"/>
      <c r="I529" s="4"/>
      <c r="J529" s="4"/>
    </row>
    <row r="530" spans="1:10" ht="18" x14ac:dyDescent="0.25">
      <c r="A530" s="3"/>
      <c r="B530" s="4"/>
      <c r="C530" s="3"/>
      <c r="D530" s="4"/>
      <c r="E530" s="4"/>
      <c r="F530" s="4"/>
      <c r="G530" s="4"/>
      <c r="H530" s="4"/>
      <c r="I530" s="4"/>
      <c r="J530" s="4"/>
    </row>
    <row r="531" spans="1:10" ht="18" x14ac:dyDescent="0.25">
      <c r="A531" s="3"/>
      <c r="B531" s="4"/>
      <c r="C531" s="3"/>
      <c r="D531" s="4"/>
      <c r="E531" s="4"/>
      <c r="F531" s="4"/>
      <c r="G531" s="4"/>
      <c r="H531" s="4"/>
      <c r="I531" s="4"/>
      <c r="J531" s="4"/>
    </row>
    <row r="532" spans="1:10" ht="18" x14ac:dyDescent="0.25">
      <c r="A532" s="3"/>
      <c r="B532" s="4"/>
      <c r="C532" s="3"/>
      <c r="D532" s="4"/>
      <c r="E532" s="4"/>
      <c r="F532" s="4"/>
      <c r="G532" s="4"/>
      <c r="H532" s="4"/>
      <c r="I532" s="4"/>
      <c r="J532" s="4"/>
    </row>
    <row r="533" spans="1:10" ht="18" x14ac:dyDescent="0.25">
      <c r="A533" s="3"/>
      <c r="B533" s="4"/>
      <c r="C533" s="3"/>
      <c r="D533" s="4"/>
      <c r="E533" s="4"/>
      <c r="F533" s="4"/>
      <c r="G533" s="4"/>
      <c r="H533" s="4"/>
      <c r="I533" s="4"/>
      <c r="J533" s="4"/>
    </row>
    <row r="534" spans="1:10" ht="18" x14ac:dyDescent="0.25">
      <c r="A534" s="3"/>
      <c r="B534" s="4"/>
      <c r="C534" s="3"/>
      <c r="D534" s="4"/>
      <c r="E534" s="4"/>
      <c r="F534" s="4"/>
      <c r="G534" s="4"/>
      <c r="H534" s="4"/>
      <c r="I534" s="4"/>
      <c r="J534" s="4"/>
    </row>
    <row r="535" spans="1:10" ht="18" x14ac:dyDescent="0.25">
      <c r="A535" s="3"/>
      <c r="B535" s="4"/>
      <c r="C535" s="3"/>
      <c r="D535" s="4"/>
      <c r="E535" s="4"/>
      <c r="F535" s="4"/>
      <c r="G535" s="4"/>
      <c r="H535" s="4"/>
      <c r="I535" s="4"/>
      <c r="J535" s="4"/>
    </row>
    <row r="536" spans="1:10" ht="18" x14ac:dyDescent="0.25">
      <c r="A536" s="3"/>
      <c r="B536" s="4"/>
      <c r="C536" s="3"/>
      <c r="D536" s="4"/>
      <c r="E536" s="4"/>
      <c r="F536" s="4"/>
      <c r="G536" s="4"/>
      <c r="H536" s="4"/>
      <c r="I536" s="4"/>
      <c r="J536" s="4"/>
    </row>
    <row r="537" spans="1:10" ht="18" x14ac:dyDescent="0.25">
      <c r="A537" s="3"/>
      <c r="B537" s="4"/>
      <c r="C537" s="3"/>
      <c r="D537" s="4"/>
      <c r="E537" s="4"/>
      <c r="F537" s="4"/>
      <c r="G537" s="4"/>
      <c r="H537" s="4"/>
      <c r="I537" s="4"/>
      <c r="J537" s="4"/>
    </row>
    <row r="538" spans="1:10" ht="18" x14ac:dyDescent="0.25">
      <c r="A538" s="3"/>
      <c r="B538" s="4"/>
      <c r="C538" s="3"/>
      <c r="D538" s="4"/>
      <c r="E538" s="4"/>
      <c r="F538" s="4"/>
      <c r="G538" s="4"/>
      <c r="H538" s="4"/>
      <c r="I538" s="4"/>
      <c r="J538" s="4"/>
    </row>
    <row r="539" spans="1:10" ht="18" x14ac:dyDescent="0.25">
      <c r="A539" s="3"/>
      <c r="B539" s="4"/>
      <c r="C539" s="3"/>
      <c r="D539" s="4"/>
      <c r="E539" s="4"/>
      <c r="F539" s="4"/>
      <c r="G539" s="4"/>
      <c r="H539" s="4"/>
      <c r="I539" s="4"/>
      <c r="J539" s="4"/>
    </row>
    <row r="540" spans="1:10" ht="18" x14ac:dyDescent="0.25">
      <c r="A540" s="3"/>
      <c r="B540" s="4"/>
      <c r="C540" s="3"/>
      <c r="D540" s="4"/>
      <c r="E540" s="4"/>
      <c r="F540" s="4"/>
      <c r="G540" s="4"/>
      <c r="H540" s="4"/>
      <c r="I540" s="4"/>
      <c r="J540" s="4"/>
    </row>
    <row r="541" spans="1:10" ht="18" x14ac:dyDescent="0.25">
      <c r="A541" s="3"/>
      <c r="B541" s="4"/>
      <c r="C541" s="3"/>
      <c r="D541" s="4"/>
      <c r="E541" s="4"/>
      <c r="F541" s="4"/>
      <c r="G541" s="4"/>
      <c r="H541" s="4"/>
      <c r="I541" s="4"/>
      <c r="J541" s="4"/>
    </row>
    <row r="542" spans="1:10" ht="18" x14ac:dyDescent="0.25">
      <c r="A542" s="3"/>
      <c r="B542" s="4"/>
      <c r="C542" s="3"/>
      <c r="D542" s="4"/>
      <c r="E542" s="4"/>
      <c r="F542" s="4"/>
      <c r="G542" s="4"/>
      <c r="H542" s="4"/>
      <c r="I542" s="4"/>
      <c r="J542" s="4"/>
    </row>
    <row r="543" spans="1:10" ht="18" x14ac:dyDescent="0.25">
      <c r="A543" s="3"/>
      <c r="B543" s="4"/>
      <c r="C543" s="3"/>
      <c r="D543" s="4"/>
      <c r="E543" s="4"/>
      <c r="F543" s="4"/>
      <c r="G543" s="4"/>
      <c r="H543" s="4"/>
      <c r="I543" s="4"/>
      <c r="J543" s="4"/>
    </row>
    <row r="544" spans="1:10" ht="18" x14ac:dyDescent="0.25">
      <c r="A544" s="3"/>
      <c r="B544" s="4"/>
      <c r="C544" s="3"/>
      <c r="D544" s="4"/>
      <c r="E544" s="4"/>
      <c r="F544" s="4"/>
      <c r="G544" s="4"/>
      <c r="H544" s="4"/>
      <c r="I544" s="4"/>
      <c r="J544" s="4"/>
    </row>
    <row r="545" spans="1:10" ht="18" x14ac:dyDescent="0.25">
      <c r="A545" s="3"/>
      <c r="B545" s="4"/>
      <c r="C545" s="3"/>
      <c r="D545" s="4"/>
      <c r="E545" s="4"/>
      <c r="F545" s="4"/>
      <c r="G545" s="4"/>
      <c r="H545" s="4"/>
      <c r="I545" s="4"/>
      <c r="J545" s="4"/>
    </row>
    <row r="546" spans="1:10" ht="18" x14ac:dyDescent="0.25">
      <c r="A546" s="3"/>
      <c r="B546" s="4"/>
      <c r="C546" s="3"/>
      <c r="D546" s="4"/>
      <c r="E546" s="4"/>
      <c r="F546" s="4"/>
      <c r="G546" s="4"/>
      <c r="H546" s="4"/>
      <c r="I546" s="4"/>
      <c r="J546" s="4"/>
    </row>
    <row r="547" spans="1:10" ht="18" x14ac:dyDescent="0.25">
      <c r="A547" s="3"/>
      <c r="B547" s="4"/>
      <c r="C547" s="3"/>
      <c r="D547" s="4"/>
      <c r="E547" s="4"/>
      <c r="F547" s="4"/>
      <c r="G547" s="4"/>
      <c r="H547" s="4"/>
      <c r="I547" s="4"/>
      <c r="J547" s="4"/>
    </row>
    <row r="548" spans="1:10" ht="18" x14ac:dyDescent="0.25">
      <c r="A548" s="3"/>
      <c r="B548" s="4"/>
      <c r="C548" s="3"/>
      <c r="D548" s="4"/>
      <c r="E548" s="4"/>
      <c r="F548" s="4"/>
      <c r="G548" s="4"/>
      <c r="H548" s="4"/>
      <c r="I548" s="4"/>
      <c r="J548" s="4"/>
    </row>
    <row r="549" spans="1:10" ht="18" x14ac:dyDescent="0.25">
      <c r="A549" s="3"/>
      <c r="B549" s="4"/>
      <c r="C549" s="3"/>
      <c r="D549" s="4"/>
      <c r="E549" s="4"/>
      <c r="F549" s="4"/>
      <c r="G549" s="4"/>
      <c r="H549" s="4"/>
      <c r="I549" s="4"/>
      <c r="J549" s="4"/>
    </row>
    <row r="550" spans="1:10" ht="18" x14ac:dyDescent="0.25">
      <c r="A550" s="3"/>
      <c r="B550" s="4"/>
      <c r="C550" s="3"/>
      <c r="D550" s="4"/>
      <c r="E550" s="4"/>
      <c r="F550" s="4"/>
      <c r="G550" s="4"/>
      <c r="H550" s="4"/>
      <c r="I550" s="4"/>
      <c r="J550" s="4"/>
    </row>
    <row r="551" spans="1:10" ht="18" x14ac:dyDescent="0.25">
      <c r="A551" s="3"/>
      <c r="B551" s="4"/>
      <c r="C551" s="3"/>
      <c r="D551" s="4"/>
      <c r="E551" s="4"/>
      <c r="F551" s="4"/>
      <c r="G551" s="4"/>
      <c r="H551" s="4"/>
      <c r="I551" s="4"/>
      <c r="J551" s="4"/>
    </row>
    <row r="552" spans="1:10" ht="18" x14ac:dyDescent="0.25">
      <c r="A552" s="3"/>
      <c r="B552" s="4"/>
      <c r="C552" s="3"/>
      <c r="D552" s="4"/>
      <c r="E552" s="4"/>
      <c r="F552" s="4"/>
      <c r="G552" s="4"/>
      <c r="H552" s="4"/>
      <c r="I552" s="4"/>
      <c r="J552" s="4"/>
    </row>
    <row r="553" spans="1:10" ht="18" x14ac:dyDescent="0.25">
      <c r="A553" s="3"/>
      <c r="B553" s="4"/>
      <c r="C553" s="3"/>
      <c r="D553" s="4"/>
      <c r="E553" s="4"/>
      <c r="F553" s="4"/>
      <c r="G553" s="4"/>
      <c r="H553" s="4"/>
      <c r="I553" s="4"/>
      <c r="J553" s="4"/>
    </row>
    <row r="554" spans="1:10" ht="18" x14ac:dyDescent="0.25">
      <c r="A554" s="3"/>
      <c r="B554" s="4"/>
      <c r="C554" s="3"/>
      <c r="D554" s="4"/>
      <c r="E554" s="4"/>
      <c r="F554" s="4"/>
      <c r="G554" s="4"/>
      <c r="H554" s="4"/>
      <c r="I554" s="4"/>
      <c r="J554" s="4"/>
    </row>
    <row r="555" spans="1:10" ht="18" x14ac:dyDescent="0.25">
      <c r="A555" s="3"/>
      <c r="B555" s="4"/>
      <c r="C555" s="3"/>
      <c r="D555" s="4"/>
      <c r="E555" s="4"/>
      <c r="F555" s="4"/>
      <c r="G555" s="4"/>
      <c r="H555" s="4"/>
      <c r="I555" s="4"/>
      <c r="J555" s="4"/>
    </row>
    <row r="556" spans="1:10" ht="18" x14ac:dyDescent="0.25">
      <c r="A556" s="3"/>
      <c r="B556" s="4"/>
      <c r="C556" s="3"/>
      <c r="D556" s="4"/>
      <c r="E556" s="4"/>
      <c r="F556" s="4"/>
      <c r="G556" s="4"/>
      <c r="H556" s="4"/>
      <c r="I556" s="4"/>
      <c r="J556" s="4"/>
    </row>
    <row r="557" spans="1:10" ht="18" x14ac:dyDescent="0.25">
      <c r="A557" s="3"/>
      <c r="B557" s="4"/>
      <c r="C557" s="3"/>
      <c r="D557" s="4"/>
      <c r="E557" s="4"/>
      <c r="F557" s="4"/>
      <c r="G557" s="4"/>
      <c r="H557" s="4"/>
      <c r="I557" s="4"/>
      <c r="J557" s="4"/>
    </row>
    <row r="558" spans="1:10" ht="18" x14ac:dyDescent="0.25">
      <c r="A558" s="3"/>
      <c r="B558" s="4"/>
      <c r="C558" s="3"/>
      <c r="D558" s="4"/>
      <c r="E558" s="4"/>
      <c r="F558" s="4"/>
      <c r="G558" s="4"/>
      <c r="H558" s="4"/>
      <c r="I558" s="4"/>
      <c r="J558" s="4"/>
    </row>
    <row r="559" spans="1:10" ht="18" x14ac:dyDescent="0.25">
      <c r="A559" s="3"/>
      <c r="B559" s="4"/>
      <c r="C559" s="3"/>
      <c r="D559" s="4"/>
      <c r="E559" s="4"/>
      <c r="F559" s="4"/>
      <c r="G559" s="4"/>
      <c r="H559" s="4"/>
      <c r="I559" s="4"/>
      <c r="J559" s="4"/>
    </row>
    <row r="560" spans="1:10" ht="18" x14ac:dyDescent="0.25">
      <c r="A560" s="3"/>
      <c r="B560" s="4"/>
      <c r="C560" s="3"/>
      <c r="D560" s="4"/>
      <c r="E560" s="4"/>
      <c r="F560" s="4"/>
      <c r="G560" s="4"/>
      <c r="H560" s="4"/>
      <c r="I560" s="4"/>
      <c r="J560" s="4"/>
    </row>
    <row r="561" spans="1:10" ht="18" x14ac:dyDescent="0.25">
      <c r="A561" s="3"/>
      <c r="B561" s="4"/>
      <c r="C561" s="3"/>
      <c r="D561" s="4"/>
      <c r="E561" s="4"/>
      <c r="F561" s="4"/>
      <c r="G561" s="4"/>
      <c r="H561" s="4"/>
      <c r="I561" s="4"/>
      <c r="J561" s="4"/>
    </row>
    <row r="562" spans="1:10" ht="18" x14ac:dyDescent="0.25">
      <c r="A562" s="3"/>
      <c r="B562" s="4"/>
      <c r="C562" s="3"/>
      <c r="D562" s="4"/>
      <c r="E562" s="4"/>
      <c r="F562" s="4"/>
      <c r="G562" s="4"/>
      <c r="H562" s="4"/>
      <c r="I562" s="4"/>
      <c r="J562" s="4"/>
    </row>
    <row r="563" spans="1:10" ht="18" x14ac:dyDescent="0.25">
      <c r="A563" s="3"/>
      <c r="B563" s="4"/>
      <c r="C563" s="3"/>
      <c r="D563" s="4"/>
      <c r="E563" s="4"/>
      <c r="F563" s="4"/>
      <c r="G563" s="4"/>
      <c r="H563" s="4"/>
      <c r="I563" s="4"/>
      <c r="J563" s="4"/>
    </row>
    <row r="564" spans="1:10" ht="18" x14ac:dyDescent="0.25">
      <c r="A564" s="3"/>
      <c r="B564" s="4"/>
      <c r="C564" s="3"/>
      <c r="D564" s="4"/>
      <c r="E564" s="4"/>
      <c r="F564" s="4"/>
      <c r="G564" s="4"/>
      <c r="H564" s="4"/>
      <c r="I564" s="4"/>
      <c r="J564" s="4"/>
    </row>
    <row r="565" spans="1:10" ht="18" x14ac:dyDescent="0.25">
      <c r="A565" s="3"/>
      <c r="B565" s="4"/>
      <c r="C565" s="3"/>
      <c r="D565" s="4"/>
      <c r="E565" s="4"/>
      <c r="F565" s="4"/>
      <c r="G565" s="4"/>
      <c r="H565" s="4"/>
      <c r="I565" s="4"/>
      <c r="J565" s="4"/>
    </row>
    <row r="566" spans="1:10" ht="18" x14ac:dyDescent="0.25">
      <c r="A566" s="3"/>
      <c r="B566" s="4"/>
      <c r="C566" s="3"/>
      <c r="D566" s="4"/>
      <c r="E566" s="4"/>
      <c r="F566" s="4"/>
      <c r="G566" s="4"/>
      <c r="H566" s="4"/>
      <c r="I566" s="4"/>
      <c r="J566" s="4"/>
    </row>
    <row r="567" spans="1:10" ht="18" x14ac:dyDescent="0.25">
      <c r="A567" s="3"/>
      <c r="B567" s="4"/>
      <c r="C567" s="3"/>
      <c r="D567" s="4"/>
      <c r="E567" s="4"/>
      <c r="F567" s="4"/>
      <c r="G567" s="4"/>
      <c r="H567" s="4"/>
      <c r="I567" s="4"/>
      <c r="J567" s="4"/>
    </row>
    <row r="568" spans="1:10" ht="18" x14ac:dyDescent="0.25">
      <c r="A568" s="3"/>
      <c r="B568" s="4"/>
      <c r="C568" s="3"/>
      <c r="D568" s="4"/>
      <c r="E568" s="4"/>
      <c r="F568" s="4"/>
      <c r="G568" s="4"/>
      <c r="H568" s="4"/>
      <c r="I568" s="4"/>
      <c r="J568" s="4"/>
    </row>
    <row r="569" spans="1:10" ht="18" x14ac:dyDescent="0.25">
      <c r="A569" s="3"/>
      <c r="B569" s="4"/>
      <c r="C569" s="3"/>
      <c r="D569" s="4"/>
      <c r="E569" s="4"/>
      <c r="F569" s="4"/>
      <c r="G569" s="4"/>
      <c r="H569" s="4"/>
      <c r="I569" s="4"/>
      <c r="J569" s="4"/>
    </row>
    <row r="570" spans="1:10" ht="18" x14ac:dyDescent="0.25">
      <c r="A570" s="3"/>
      <c r="B570" s="4"/>
      <c r="C570" s="3"/>
      <c r="D570" s="4"/>
      <c r="E570" s="4"/>
      <c r="F570" s="4"/>
      <c r="G570" s="4"/>
      <c r="H570" s="4"/>
      <c r="I570" s="4"/>
      <c r="J570" s="4"/>
    </row>
    <row r="571" spans="1:10" ht="18" x14ac:dyDescent="0.25">
      <c r="A571" s="3"/>
      <c r="B571" s="4"/>
      <c r="C571" s="3"/>
      <c r="D571" s="4"/>
      <c r="E571" s="4"/>
      <c r="F571" s="4"/>
      <c r="G571" s="4"/>
      <c r="H571" s="4"/>
      <c r="I571" s="4"/>
      <c r="J571" s="4"/>
    </row>
    <row r="572" spans="1:10" ht="18" x14ac:dyDescent="0.25">
      <c r="A572" s="3"/>
      <c r="B572" s="4"/>
      <c r="C572" s="3"/>
      <c r="D572" s="4"/>
      <c r="E572" s="4"/>
      <c r="F572" s="4"/>
      <c r="G572" s="4"/>
      <c r="H572" s="4"/>
      <c r="I572" s="4"/>
      <c r="J572" s="4"/>
    </row>
    <row r="573" spans="1:10" ht="18" x14ac:dyDescent="0.25">
      <c r="A573" s="3"/>
      <c r="B573" s="4"/>
      <c r="C573" s="3"/>
      <c r="D573" s="4"/>
      <c r="E573" s="4"/>
      <c r="F573" s="4"/>
      <c r="G573" s="4"/>
      <c r="H573" s="4"/>
      <c r="I573" s="4"/>
      <c r="J573" s="4"/>
    </row>
    <row r="574" spans="1:10" ht="18" x14ac:dyDescent="0.25">
      <c r="A574" s="3"/>
      <c r="B574" s="4"/>
      <c r="C574" s="3"/>
      <c r="D574" s="4"/>
      <c r="E574" s="4"/>
      <c r="F574" s="4"/>
      <c r="G574" s="4"/>
      <c r="H574" s="4"/>
      <c r="I574" s="4"/>
      <c r="J574" s="4"/>
    </row>
    <row r="575" spans="1:10" ht="18" x14ac:dyDescent="0.25">
      <c r="A575" s="3"/>
      <c r="B575" s="4"/>
      <c r="C575" s="3"/>
      <c r="D575" s="4"/>
      <c r="E575" s="4"/>
      <c r="F575" s="4"/>
      <c r="G575" s="4"/>
      <c r="H575" s="4"/>
      <c r="I575" s="4"/>
      <c r="J575" s="4"/>
    </row>
    <row r="576" spans="1:10" ht="18" x14ac:dyDescent="0.25">
      <c r="A576" s="3"/>
      <c r="B576" s="4"/>
      <c r="C576" s="3"/>
      <c r="D576" s="4"/>
      <c r="E576" s="4"/>
      <c r="F576" s="4"/>
      <c r="G576" s="4"/>
      <c r="H576" s="4"/>
      <c r="I576" s="4"/>
      <c r="J576" s="4"/>
    </row>
    <row r="577" spans="1:10" ht="18" x14ac:dyDescent="0.25">
      <c r="A577" s="3"/>
      <c r="B577" s="4"/>
      <c r="C577" s="3"/>
      <c r="D577" s="4"/>
      <c r="E577" s="4"/>
      <c r="F577" s="4"/>
      <c r="G577" s="4"/>
      <c r="H577" s="4"/>
      <c r="I577" s="4"/>
      <c r="J577" s="4"/>
    </row>
    <row r="578" spans="1:10" ht="18" x14ac:dyDescent="0.25">
      <c r="A578" s="3"/>
      <c r="B578" s="4"/>
      <c r="C578" s="3"/>
      <c r="D578" s="4"/>
      <c r="E578" s="4"/>
      <c r="F578" s="4"/>
      <c r="G578" s="4"/>
      <c r="H578" s="4"/>
      <c r="I578" s="4"/>
      <c r="J578" s="4"/>
    </row>
    <row r="579" spans="1:10" ht="18" x14ac:dyDescent="0.25">
      <c r="A579" s="3"/>
      <c r="B579" s="4"/>
      <c r="C579" s="3"/>
      <c r="D579" s="4"/>
      <c r="E579" s="4"/>
      <c r="F579" s="4"/>
      <c r="G579" s="4"/>
      <c r="H579" s="4"/>
      <c r="I579" s="4"/>
      <c r="J579" s="4"/>
    </row>
    <row r="580" spans="1:10" ht="18" x14ac:dyDescent="0.25">
      <c r="A580" s="3"/>
      <c r="B580" s="4"/>
      <c r="C580" s="3"/>
      <c r="D580" s="4"/>
      <c r="E580" s="4"/>
      <c r="F580" s="4"/>
      <c r="G580" s="4"/>
      <c r="H580" s="4"/>
      <c r="I580" s="4"/>
      <c r="J580" s="4"/>
    </row>
    <row r="581" spans="1:10" ht="18" x14ac:dyDescent="0.25">
      <c r="A581" s="3"/>
      <c r="B581" s="4"/>
      <c r="C581" s="3"/>
      <c r="D581" s="4"/>
      <c r="E581" s="4"/>
      <c r="F581" s="4"/>
      <c r="G581" s="4"/>
      <c r="H581" s="4"/>
      <c r="I581" s="4"/>
      <c r="J581" s="4"/>
    </row>
    <row r="582" spans="1:10" ht="18" x14ac:dyDescent="0.25">
      <c r="A582" s="3"/>
      <c r="B582" s="4"/>
      <c r="C582" s="3"/>
      <c r="D582" s="4"/>
      <c r="E582" s="4"/>
      <c r="F582" s="4"/>
      <c r="G582" s="4"/>
      <c r="H582" s="4"/>
      <c r="I582" s="4"/>
      <c r="J582" s="4"/>
    </row>
    <row r="583" spans="1:10" ht="18" x14ac:dyDescent="0.25">
      <c r="A583" s="3"/>
      <c r="B583" s="4"/>
      <c r="C583" s="3"/>
      <c r="D583" s="4"/>
      <c r="E583" s="4"/>
      <c r="F583" s="4"/>
      <c r="G583" s="4"/>
      <c r="H583" s="4"/>
      <c r="I583" s="4"/>
      <c r="J583" s="4"/>
    </row>
    <row r="584" spans="1:10" ht="18" x14ac:dyDescent="0.25">
      <c r="A584" s="3"/>
      <c r="B584" s="4"/>
      <c r="C584" s="3"/>
      <c r="D584" s="4"/>
      <c r="E584" s="4"/>
      <c r="F584" s="4"/>
      <c r="G584" s="4"/>
      <c r="H584" s="4"/>
      <c r="I584" s="4"/>
      <c r="J584" s="4"/>
    </row>
    <row r="585" spans="1:10" ht="18" x14ac:dyDescent="0.25">
      <c r="A585" s="3"/>
      <c r="B585" s="4"/>
      <c r="C585" s="3"/>
      <c r="D585" s="4"/>
      <c r="E585" s="4"/>
      <c r="F585" s="4"/>
      <c r="G585" s="4"/>
      <c r="H585" s="4"/>
      <c r="I585" s="4"/>
      <c r="J585" s="4"/>
    </row>
    <row r="586" spans="1:10" ht="18" x14ac:dyDescent="0.25">
      <c r="A586" s="3"/>
      <c r="B586" s="4"/>
      <c r="C586" s="3"/>
      <c r="D586" s="4"/>
      <c r="E586" s="4"/>
      <c r="F586" s="4"/>
      <c r="G586" s="4"/>
      <c r="H586" s="4"/>
      <c r="I586" s="4"/>
      <c r="J586" s="4"/>
    </row>
    <row r="587" spans="1:10" ht="18" x14ac:dyDescent="0.25">
      <c r="A587" s="3"/>
      <c r="B587" s="4"/>
      <c r="C587" s="3"/>
      <c r="D587" s="4"/>
      <c r="E587" s="4"/>
      <c r="F587" s="4"/>
      <c r="G587" s="4"/>
      <c r="H587" s="4"/>
      <c r="I587" s="4"/>
      <c r="J587" s="4"/>
    </row>
    <row r="588" spans="1:10" ht="18" x14ac:dyDescent="0.25">
      <c r="A588" s="3"/>
      <c r="B588" s="4"/>
      <c r="C588" s="3"/>
      <c r="D588" s="4"/>
      <c r="E588" s="4"/>
      <c r="F588" s="4"/>
      <c r="G588" s="4"/>
      <c r="H588" s="4"/>
      <c r="I588" s="4"/>
      <c r="J588" s="4"/>
    </row>
    <row r="589" spans="1:10" ht="18" x14ac:dyDescent="0.25">
      <c r="A589" s="3"/>
      <c r="B589" s="4"/>
      <c r="C589" s="3"/>
      <c r="D589" s="4"/>
      <c r="E589" s="4"/>
      <c r="F589" s="4"/>
      <c r="G589" s="4"/>
      <c r="H589" s="4"/>
      <c r="I589" s="4"/>
      <c r="J589" s="4"/>
    </row>
    <row r="590" spans="1:10" ht="18" x14ac:dyDescent="0.25">
      <c r="A590" s="3"/>
      <c r="B590" s="4"/>
      <c r="C590" s="3"/>
      <c r="D590" s="4"/>
      <c r="E590" s="4"/>
      <c r="F590" s="4"/>
      <c r="G590" s="4"/>
      <c r="H590" s="4"/>
      <c r="I590" s="4"/>
      <c r="J590" s="4"/>
    </row>
    <row r="591" spans="1:10" ht="18" x14ac:dyDescent="0.25">
      <c r="A591" s="3"/>
      <c r="B591" s="4"/>
      <c r="C591" s="3"/>
      <c r="D591" s="4"/>
      <c r="E591" s="4"/>
      <c r="F591" s="4"/>
      <c r="G591" s="4"/>
      <c r="H591" s="4"/>
      <c r="I591" s="4"/>
      <c r="J591" s="4"/>
    </row>
    <row r="592" spans="1:10" ht="18" x14ac:dyDescent="0.25">
      <c r="A592" s="3"/>
      <c r="B592" s="4"/>
      <c r="C592" s="3"/>
      <c r="D592" s="4"/>
      <c r="E592" s="4"/>
      <c r="F592" s="4"/>
      <c r="G592" s="4"/>
      <c r="H592" s="4"/>
      <c r="I592" s="4"/>
      <c r="J592" s="4"/>
    </row>
    <row r="593" spans="1:10" ht="18" x14ac:dyDescent="0.25">
      <c r="A593" s="3"/>
      <c r="B593" s="4"/>
      <c r="C593" s="3"/>
      <c r="D593" s="4"/>
      <c r="E593" s="4"/>
      <c r="F593" s="4"/>
      <c r="G593" s="4"/>
      <c r="H593" s="4"/>
      <c r="I593" s="4"/>
      <c r="J593" s="4"/>
    </row>
    <row r="594" spans="1:10" ht="18" x14ac:dyDescent="0.25">
      <c r="A594" s="3"/>
      <c r="B594" s="4"/>
      <c r="C594" s="3"/>
      <c r="D594" s="4"/>
      <c r="E594" s="4"/>
      <c r="F594" s="4"/>
      <c r="G594" s="4"/>
      <c r="H594" s="4"/>
      <c r="I594" s="4"/>
      <c r="J594" s="4"/>
    </row>
    <row r="595" spans="1:10" ht="18" x14ac:dyDescent="0.25">
      <c r="A595" s="3"/>
      <c r="B595" s="4"/>
      <c r="C595" s="3"/>
      <c r="D595" s="4"/>
      <c r="E595" s="4"/>
      <c r="F595" s="4"/>
      <c r="G595" s="4"/>
      <c r="H595" s="4"/>
      <c r="I595" s="4"/>
      <c r="J595" s="4"/>
    </row>
    <row r="596" spans="1:10" ht="18" x14ac:dyDescent="0.25">
      <c r="A596" s="3"/>
      <c r="B596" s="4"/>
      <c r="C596" s="3"/>
      <c r="D596" s="4"/>
      <c r="E596" s="4"/>
      <c r="F596" s="4"/>
      <c r="G596" s="4"/>
      <c r="H596" s="4"/>
      <c r="I596" s="4"/>
      <c r="J596" s="4"/>
    </row>
    <row r="597" spans="1:10" ht="18" x14ac:dyDescent="0.25">
      <c r="A597" s="3"/>
      <c r="B597" s="4"/>
      <c r="C597" s="3"/>
      <c r="D597" s="4"/>
      <c r="E597" s="4"/>
      <c r="F597" s="4"/>
      <c r="G597" s="4"/>
      <c r="H597" s="4"/>
      <c r="I597" s="4"/>
      <c r="J597" s="4"/>
    </row>
    <row r="598" spans="1:10" ht="18" x14ac:dyDescent="0.25">
      <c r="A598" s="3"/>
      <c r="B598" s="4"/>
      <c r="C598" s="3"/>
      <c r="D598" s="4"/>
      <c r="E598" s="4"/>
      <c r="F598" s="4"/>
      <c r="G598" s="4"/>
      <c r="H598" s="4"/>
      <c r="I598" s="4"/>
      <c r="J598" s="4"/>
    </row>
    <row r="599" spans="1:10" ht="18" x14ac:dyDescent="0.25">
      <c r="A599" s="3"/>
      <c r="B599" s="4"/>
      <c r="C599" s="3"/>
      <c r="D599" s="4"/>
      <c r="E599" s="4"/>
      <c r="F599" s="4"/>
      <c r="G599" s="4"/>
      <c r="H599" s="4"/>
      <c r="I599" s="4"/>
      <c r="J599" s="4"/>
    </row>
    <row r="600" spans="1:10" ht="18" x14ac:dyDescent="0.25">
      <c r="A600" s="3"/>
      <c r="B600" s="4"/>
      <c r="C600" s="3"/>
      <c r="D600" s="4"/>
      <c r="E600" s="4"/>
      <c r="F600" s="4"/>
      <c r="G600" s="4"/>
      <c r="H600" s="4"/>
      <c r="I600" s="4"/>
      <c r="J600" s="4"/>
    </row>
    <row r="601" spans="1:10" ht="18" x14ac:dyDescent="0.25">
      <c r="A601" s="3"/>
      <c r="B601" s="4"/>
      <c r="C601" s="3"/>
      <c r="D601" s="4"/>
      <c r="E601" s="4"/>
      <c r="F601" s="4"/>
      <c r="G601" s="4"/>
      <c r="H601" s="4"/>
      <c r="I601" s="4"/>
      <c r="J601" s="4"/>
    </row>
    <row r="602" spans="1:10" ht="18" x14ac:dyDescent="0.25">
      <c r="A602" s="3"/>
      <c r="B602" s="4"/>
      <c r="C602" s="3"/>
      <c r="D602" s="4"/>
      <c r="E602" s="4"/>
      <c r="F602" s="4"/>
      <c r="G602" s="4"/>
      <c r="H602" s="4"/>
      <c r="I602" s="4"/>
      <c r="J602" s="4"/>
    </row>
    <row r="603" spans="1:10" ht="18" x14ac:dyDescent="0.25">
      <c r="A603" s="3"/>
      <c r="B603" s="4"/>
      <c r="C603" s="3"/>
      <c r="D603" s="4"/>
      <c r="E603" s="4"/>
      <c r="F603" s="4"/>
      <c r="G603" s="4"/>
      <c r="H603" s="4"/>
      <c r="I603" s="4"/>
      <c r="J603" s="4"/>
    </row>
    <row r="604" spans="1:10" ht="18" x14ac:dyDescent="0.25">
      <c r="A604" s="3"/>
      <c r="B604" s="4"/>
      <c r="C604" s="3"/>
      <c r="D604" s="4"/>
      <c r="E604" s="4"/>
      <c r="F604" s="4"/>
      <c r="G604" s="4"/>
      <c r="H604" s="4"/>
      <c r="I604" s="4"/>
      <c r="J604" s="4"/>
    </row>
    <row r="605" spans="1:10" ht="18" x14ac:dyDescent="0.25">
      <c r="A605" s="3"/>
      <c r="B605" s="4"/>
      <c r="C605" s="3"/>
      <c r="D605" s="4"/>
      <c r="E605" s="4"/>
      <c r="F605" s="4"/>
      <c r="G605" s="4"/>
      <c r="H605" s="4"/>
      <c r="I605" s="4"/>
      <c r="J605" s="4"/>
    </row>
    <row r="606" spans="1:10" ht="18" x14ac:dyDescent="0.25">
      <c r="A606" s="3"/>
      <c r="B606" s="4"/>
      <c r="C606" s="3"/>
      <c r="D606" s="4"/>
      <c r="E606" s="4"/>
      <c r="F606" s="4"/>
      <c r="G606" s="4"/>
      <c r="H606" s="4"/>
      <c r="I606" s="4"/>
      <c r="J606" s="4"/>
    </row>
    <row r="607" spans="1:10" ht="18" x14ac:dyDescent="0.25">
      <c r="A607" s="3"/>
      <c r="B607" s="4"/>
      <c r="C607" s="3"/>
      <c r="D607" s="4"/>
      <c r="E607" s="4"/>
      <c r="F607" s="4"/>
      <c r="G607" s="4"/>
      <c r="H607" s="4"/>
      <c r="I607" s="4"/>
      <c r="J607" s="4"/>
    </row>
    <row r="608" spans="1:10" ht="18" x14ac:dyDescent="0.25">
      <c r="A608" s="3"/>
      <c r="B608" s="4"/>
      <c r="C608" s="3"/>
      <c r="D608" s="4"/>
      <c r="E608" s="4"/>
      <c r="F608" s="4"/>
      <c r="G608" s="4"/>
      <c r="H608" s="4"/>
      <c r="I608" s="4"/>
      <c r="J608" s="4"/>
    </row>
    <row r="609" spans="1:10" ht="18" x14ac:dyDescent="0.25">
      <c r="A609" s="3"/>
      <c r="B609" s="4"/>
      <c r="C609" s="3"/>
      <c r="D609" s="4"/>
      <c r="E609" s="4"/>
      <c r="F609" s="4"/>
      <c r="G609" s="4"/>
      <c r="H609" s="4"/>
      <c r="I609" s="4"/>
      <c r="J609" s="4"/>
    </row>
    <row r="610" spans="1:10" ht="18" x14ac:dyDescent="0.25">
      <c r="A610" s="3"/>
      <c r="B610" s="4"/>
      <c r="C610" s="3"/>
      <c r="D610" s="4"/>
      <c r="E610" s="4"/>
      <c r="F610" s="4"/>
      <c r="G610" s="4"/>
      <c r="H610" s="4"/>
      <c r="I610" s="4"/>
      <c r="J610" s="4"/>
    </row>
    <row r="611" spans="1:10" ht="18" x14ac:dyDescent="0.25">
      <c r="A611" s="3"/>
      <c r="B611" s="4"/>
      <c r="C611" s="3"/>
      <c r="D611" s="4"/>
      <c r="E611" s="4"/>
      <c r="F611" s="4"/>
      <c r="G611" s="4"/>
      <c r="H611" s="4"/>
      <c r="I611" s="4"/>
      <c r="J611" s="4"/>
    </row>
    <row r="612" spans="1:10" ht="18" x14ac:dyDescent="0.25">
      <c r="A612" s="3"/>
      <c r="B612" s="4"/>
      <c r="C612" s="3"/>
      <c r="D612" s="4"/>
      <c r="E612" s="4"/>
      <c r="F612" s="4"/>
      <c r="G612" s="4"/>
      <c r="H612" s="4"/>
      <c r="I612" s="4"/>
      <c r="J612" s="4"/>
    </row>
    <row r="613" spans="1:10" ht="18" x14ac:dyDescent="0.25">
      <c r="A613" s="3"/>
      <c r="B613" s="4"/>
      <c r="C613" s="3"/>
      <c r="D613" s="4"/>
      <c r="E613" s="4"/>
      <c r="F613" s="4"/>
      <c r="G613" s="4"/>
      <c r="H613" s="4"/>
      <c r="I613" s="4"/>
      <c r="J613" s="4"/>
    </row>
    <row r="614" spans="1:10" ht="18" x14ac:dyDescent="0.25">
      <c r="A614" s="3"/>
      <c r="B614" s="4"/>
      <c r="C614" s="3"/>
      <c r="D614" s="4"/>
      <c r="E614" s="4"/>
      <c r="F614" s="4"/>
      <c r="G614" s="4"/>
      <c r="H614" s="4"/>
      <c r="I614" s="4"/>
      <c r="J614" s="4"/>
    </row>
    <row r="615" spans="1:10" ht="18" x14ac:dyDescent="0.25">
      <c r="A615" s="3"/>
      <c r="B615" s="4"/>
      <c r="C615" s="3"/>
      <c r="D615" s="4"/>
      <c r="E615" s="4"/>
      <c r="F615" s="4"/>
      <c r="G615" s="4"/>
      <c r="H615" s="4"/>
      <c r="I615" s="4"/>
      <c r="J615" s="4"/>
    </row>
    <row r="616" spans="1:10" ht="18" x14ac:dyDescent="0.25">
      <c r="A616" s="3"/>
      <c r="B616" s="4"/>
      <c r="C616" s="3"/>
      <c r="D616" s="4"/>
      <c r="E616" s="4"/>
      <c r="F616" s="4"/>
      <c r="G616" s="4"/>
      <c r="H616" s="4"/>
      <c r="I616" s="4"/>
      <c r="J616" s="4"/>
    </row>
    <row r="617" spans="1:10" ht="18" x14ac:dyDescent="0.25">
      <c r="A617" s="3"/>
      <c r="B617" s="4"/>
      <c r="C617" s="3"/>
      <c r="D617" s="4"/>
      <c r="E617" s="4"/>
      <c r="F617" s="4"/>
      <c r="G617" s="4"/>
      <c r="H617" s="4"/>
      <c r="I617" s="4"/>
      <c r="J617" s="4"/>
    </row>
    <row r="618" spans="1:10" ht="18" x14ac:dyDescent="0.25">
      <c r="A618" s="3"/>
      <c r="B618" s="4"/>
      <c r="C618" s="3"/>
      <c r="D618" s="4"/>
      <c r="E618" s="4"/>
      <c r="F618" s="4"/>
      <c r="G618" s="4"/>
      <c r="H618" s="4"/>
      <c r="I618" s="4"/>
      <c r="J618" s="4"/>
    </row>
    <row r="619" spans="1:10" ht="18" x14ac:dyDescent="0.25">
      <c r="A619" s="3"/>
      <c r="B619" s="4"/>
      <c r="C619" s="3"/>
      <c r="D619" s="4"/>
      <c r="E619" s="4"/>
      <c r="F619" s="4"/>
      <c r="G619" s="4"/>
      <c r="H619" s="4"/>
      <c r="I619" s="4"/>
      <c r="J619" s="4"/>
    </row>
    <row r="620" spans="1:10" ht="18" x14ac:dyDescent="0.25">
      <c r="A620" s="3"/>
      <c r="B620" s="4"/>
      <c r="C620" s="3"/>
      <c r="D620" s="4"/>
      <c r="E620" s="4"/>
      <c r="F620" s="4"/>
      <c r="G620" s="4"/>
      <c r="H620" s="4"/>
      <c r="I620" s="4"/>
      <c r="J620" s="4"/>
    </row>
    <row r="621" spans="1:10" ht="18" x14ac:dyDescent="0.25">
      <c r="A621" s="3"/>
      <c r="B621" s="4"/>
      <c r="C621" s="3"/>
      <c r="D621" s="4"/>
      <c r="E621" s="4"/>
      <c r="F621" s="4"/>
      <c r="G621" s="4"/>
      <c r="H621" s="4"/>
      <c r="I621" s="4"/>
      <c r="J621" s="4"/>
    </row>
    <row r="622" spans="1:10" ht="18" x14ac:dyDescent="0.25">
      <c r="A622" s="3"/>
      <c r="B622" s="4"/>
      <c r="C622" s="3"/>
      <c r="D622" s="4"/>
      <c r="E622" s="4"/>
      <c r="F622" s="4"/>
      <c r="G622" s="4"/>
      <c r="H622" s="4"/>
      <c r="I622" s="4"/>
      <c r="J622" s="4"/>
    </row>
    <row r="623" spans="1:10" ht="18" x14ac:dyDescent="0.25">
      <c r="A623" s="3"/>
      <c r="B623" s="4"/>
      <c r="C623" s="3"/>
      <c r="D623" s="4"/>
      <c r="E623" s="4"/>
      <c r="F623" s="4"/>
      <c r="G623" s="4"/>
      <c r="H623" s="4"/>
      <c r="I623" s="4"/>
      <c r="J623" s="4"/>
    </row>
    <row r="624" spans="1:10" ht="18" x14ac:dyDescent="0.25">
      <c r="A624" s="3"/>
      <c r="B624" s="4"/>
      <c r="C624" s="3"/>
      <c r="D624" s="4"/>
      <c r="E624" s="4"/>
      <c r="F624" s="4"/>
      <c r="G624" s="4"/>
      <c r="H624" s="4"/>
      <c r="I624" s="4"/>
      <c r="J624" s="4"/>
    </row>
    <row r="625" spans="1:10" ht="18" x14ac:dyDescent="0.25">
      <c r="A625" s="3"/>
      <c r="B625" s="4"/>
      <c r="C625" s="3"/>
      <c r="D625" s="4"/>
      <c r="E625" s="4"/>
      <c r="F625" s="4"/>
      <c r="G625" s="4"/>
      <c r="H625" s="4"/>
      <c r="I625" s="4"/>
      <c r="J625" s="4"/>
    </row>
    <row r="626" spans="1:10" ht="18" x14ac:dyDescent="0.25">
      <c r="A626" s="3"/>
      <c r="B626" s="4"/>
      <c r="C626" s="3"/>
      <c r="D626" s="4"/>
      <c r="E626" s="4"/>
      <c r="F626" s="4"/>
      <c r="G626" s="4"/>
      <c r="H626" s="4"/>
      <c r="I626" s="4"/>
      <c r="J626" s="4"/>
    </row>
    <row r="627" spans="1:10" ht="18" x14ac:dyDescent="0.25">
      <c r="A627" s="3"/>
      <c r="B627" s="4"/>
      <c r="C627" s="3"/>
      <c r="D627" s="4"/>
      <c r="E627" s="4"/>
      <c r="F627" s="4"/>
      <c r="G627" s="4"/>
      <c r="H627" s="4"/>
      <c r="I627" s="4"/>
      <c r="J627" s="4"/>
    </row>
    <row r="628" spans="1:10" ht="18" x14ac:dyDescent="0.25">
      <c r="A628" s="3"/>
      <c r="B628" s="4"/>
      <c r="C628" s="3"/>
      <c r="D628" s="4"/>
      <c r="E628" s="4"/>
      <c r="F628" s="4"/>
      <c r="G628" s="4"/>
      <c r="H628" s="4"/>
      <c r="I628" s="4"/>
      <c r="J628" s="4"/>
    </row>
    <row r="629" spans="1:10" ht="18" x14ac:dyDescent="0.25">
      <c r="A629" s="3"/>
      <c r="B629" s="4"/>
      <c r="C629" s="3"/>
      <c r="D629" s="4"/>
      <c r="E629" s="4"/>
      <c r="F629" s="4"/>
      <c r="G629" s="4"/>
      <c r="H629" s="4"/>
      <c r="I629" s="4"/>
      <c r="J629" s="4"/>
    </row>
    <row r="630" spans="1:10" ht="18" x14ac:dyDescent="0.25">
      <c r="A630" s="3"/>
      <c r="B630" s="4"/>
      <c r="C630" s="3"/>
      <c r="D630" s="4"/>
      <c r="E630" s="4"/>
      <c r="F630" s="4"/>
      <c r="G630" s="4"/>
      <c r="H630" s="4"/>
      <c r="I630" s="4"/>
      <c r="J630" s="4"/>
    </row>
    <row r="631" spans="1:10" ht="18" x14ac:dyDescent="0.25">
      <c r="A631" s="3"/>
      <c r="B631" s="4"/>
      <c r="C631" s="3"/>
      <c r="D631" s="4"/>
      <c r="E631" s="4"/>
      <c r="F631" s="4"/>
      <c r="G631" s="4"/>
      <c r="H631" s="4"/>
      <c r="I631" s="4"/>
      <c r="J631" s="4"/>
    </row>
    <row r="632" spans="1:10" ht="18" x14ac:dyDescent="0.25">
      <c r="A632" s="3"/>
      <c r="B632" s="4"/>
      <c r="C632" s="3"/>
      <c r="D632" s="4"/>
      <c r="E632" s="4"/>
      <c r="F632" s="4"/>
      <c r="G632" s="4"/>
      <c r="H632" s="4"/>
      <c r="I632" s="4"/>
      <c r="J632" s="4"/>
    </row>
    <row r="633" spans="1:10" ht="18" x14ac:dyDescent="0.25">
      <c r="A633" s="3"/>
      <c r="B633" s="4"/>
      <c r="C633" s="3"/>
      <c r="D633" s="4"/>
      <c r="E633" s="4"/>
      <c r="F633" s="4"/>
      <c r="G633" s="4"/>
      <c r="H633" s="4"/>
      <c r="I633" s="4"/>
      <c r="J633" s="4"/>
    </row>
    <row r="634" spans="1:10" ht="18" x14ac:dyDescent="0.25">
      <c r="A634" s="3"/>
      <c r="B634" s="4"/>
      <c r="C634" s="3"/>
      <c r="D634" s="4"/>
      <c r="E634" s="4"/>
      <c r="F634" s="4"/>
      <c r="G634" s="4"/>
      <c r="H634" s="4"/>
      <c r="I634" s="4"/>
      <c r="J634" s="4"/>
    </row>
    <row r="635" spans="1:10" ht="18" x14ac:dyDescent="0.25">
      <c r="A635" s="3"/>
      <c r="B635" s="4"/>
      <c r="C635" s="3"/>
      <c r="D635" s="4"/>
      <c r="E635" s="4"/>
      <c r="F635" s="4"/>
      <c r="G635" s="4"/>
      <c r="H635" s="4"/>
      <c r="I635" s="4"/>
      <c r="J635" s="4"/>
    </row>
    <row r="636" spans="1:10" ht="18" x14ac:dyDescent="0.25">
      <c r="A636" s="3"/>
      <c r="B636" s="4"/>
      <c r="C636" s="3"/>
      <c r="D636" s="4"/>
      <c r="E636" s="4"/>
      <c r="F636" s="4"/>
      <c r="G636" s="4"/>
      <c r="H636" s="4"/>
      <c r="I636" s="4"/>
      <c r="J636" s="4"/>
    </row>
    <row r="637" spans="1:10" ht="18" x14ac:dyDescent="0.25">
      <c r="A637" s="3"/>
      <c r="B637" s="4"/>
      <c r="C637" s="3"/>
      <c r="D637" s="4"/>
      <c r="E637" s="4"/>
      <c r="F637" s="4"/>
      <c r="G637" s="4"/>
      <c r="H637" s="4"/>
      <c r="I637" s="4"/>
      <c r="J637" s="4"/>
    </row>
    <row r="638" spans="1:10" ht="18" x14ac:dyDescent="0.25">
      <c r="A638" s="3"/>
      <c r="B638" s="4"/>
      <c r="C638" s="3"/>
      <c r="D638" s="4"/>
      <c r="E638" s="4"/>
      <c r="F638" s="4"/>
      <c r="G638" s="4"/>
      <c r="H638" s="4"/>
      <c r="I638" s="4"/>
      <c r="J638" s="4"/>
    </row>
    <row r="639" spans="1:10" ht="18" x14ac:dyDescent="0.25">
      <c r="A639" s="3"/>
      <c r="B639" s="4"/>
      <c r="C639" s="3"/>
      <c r="D639" s="4"/>
      <c r="E639" s="4"/>
      <c r="F639" s="4"/>
      <c r="G639" s="4"/>
      <c r="H639" s="4"/>
      <c r="I639" s="4"/>
      <c r="J639" s="4"/>
    </row>
    <row r="640" spans="1:10" ht="18" x14ac:dyDescent="0.25">
      <c r="A640" s="3"/>
      <c r="B640" s="4"/>
      <c r="C640" s="3"/>
      <c r="D640" s="4"/>
      <c r="E640" s="4"/>
      <c r="F640" s="4"/>
      <c r="G640" s="4"/>
      <c r="H640" s="4"/>
      <c r="I640" s="4"/>
      <c r="J640" s="4"/>
    </row>
    <row r="641" spans="1:10" ht="18" x14ac:dyDescent="0.25">
      <c r="A641" s="3"/>
      <c r="B641" s="4"/>
      <c r="C641" s="3"/>
      <c r="D641" s="4"/>
      <c r="E641" s="4"/>
      <c r="F641" s="4"/>
      <c r="G641" s="4"/>
      <c r="H641" s="4"/>
      <c r="I641" s="4"/>
      <c r="J641" s="4"/>
    </row>
    <row r="642" spans="1:10" ht="18" x14ac:dyDescent="0.25">
      <c r="A642" s="3"/>
      <c r="B642" s="4"/>
      <c r="C642" s="3"/>
      <c r="D642" s="4"/>
      <c r="E642" s="4"/>
      <c r="F642" s="4"/>
      <c r="G642" s="4"/>
      <c r="H642" s="4"/>
      <c r="I642" s="4"/>
      <c r="J642" s="4"/>
    </row>
    <row r="643" spans="1:10" ht="18" x14ac:dyDescent="0.25">
      <c r="A643" s="3"/>
      <c r="B643" s="4"/>
      <c r="C643" s="3"/>
      <c r="D643" s="4"/>
      <c r="E643" s="4"/>
      <c r="F643" s="4"/>
      <c r="G643" s="4"/>
      <c r="H643" s="4"/>
      <c r="I643" s="4"/>
      <c r="J643" s="4"/>
    </row>
    <row r="644" spans="1:10" ht="18" x14ac:dyDescent="0.25">
      <c r="A644" s="3"/>
      <c r="B644" s="4"/>
      <c r="C644" s="3"/>
      <c r="D644" s="4"/>
      <c r="E644" s="4"/>
      <c r="F644" s="4"/>
      <c r="G644" s="4"/>
      <c r="H644" s="4"/>
      <c r="I644" s="4"/>
      <c r="J644" s="4"/>
    </row>
    <row r="645" spans="1:10" ht="18" x14ac:dyDescent="0.25">
      <c r="A645" s="3"/>
      <c r="B645" s="4"/>
      <c r="C645" s="3"/>
      <c r="D645" s="4"/>
      <c r="E645" s="4"/>
      <c r="F645" s="4"/>
      <c r="G645" s="4"/>
      <c r="H645" s="4"/>
      <c r="I645" s="4"/>
      <c r="J645" s="4"/>
    </row>
    <row r="646" spans="1:10" ht="18" x14ac:dyDescent="0.25">
      <c r="A646" s="3"/>
      <c r="B646" s="4"/>
      <c r="C646" s="3"/>
      <c r="D646" s="4"/>
      <c r="E646" s="4"/>
      <c r="F646" s="4"/>
      <c r="G646" s="4"/>
      <c r="H646" s="4"/>
      <c r="I646" s="4"/>
      <c r="J646" s="4"/>
    </row>
    <row r="647" spans="1:10" ht="18" x14ac:dyDescent="0.25">
      <c r="A647" s="3"/>
      <c r="B647" s="4"/>
      <c r="C647" s="3"/>
      <c r="D647" s="4"/>
      <c r="E647" s="4"/>
      <c r="F647" s="4"/>
      <c r="G647" s="4"/>
      <c r="H647" s="4"/>
      <c r="I647" s="4"/>
      <c r="J647" s="4"/>
    </row>
    <row r="648" spans="1:10" ht="18" x14ac:dyDescent="0.25">
      <c r="A648" s="3"/>
      <c r="B648" s="4"/>
      <c r="C648" s="3"/>
      <c r="D648" s="4"/>
      <c r="E648" s="4"/>
      <c r="F648" s="4"/>
      <c r="G648" s="4"/>
      <c r="H648" s="4"/>
      <c r="I648" s="4"/>
      <c r="J648" s="4"/>
    </row>
    <row r="649" spans="1:10" ht="18" x14ac:dyDescent="0.25">
      <c r="A649" s="3"/>
      <c r="B649" s="4"/>
      <c r="C649" s="3"/>
      <c r="D649" s="4"/>
      <c r="E649" s="4"/>
      <c r="F649" s="4"/>
      <c r="G649" s="4"/>
      <c r="H649" s="4"/>
      <c r="I649" s="4"/>
      <c r="J649" s="4"/>
    </row>
    <row r="650" spans="1:10" ht="18" x14ac:dyDescent="0.25">
      <c r="A650" s="3"/>
      <c r="B650" s="4"/>
      <c r="C650" s="3"/>
      <c r="D650" s="4"/>
      <c r="E650" s="4"/>
      <c r="F650" s="4"/>
      <c r="G650" s="4"/>
      <c r="H650" s="4"/>
      <c r="I650" s="4"/>
      <c r="J650" s="4"/>
    </row>
    <row r="651" spans="1:10" ht="18" x14ac:dyDescent="0.25">
      <c r="A651" s="3"/>
      <c r="B651" s="4"/>
      <c r="C651" s="3"/>
      <c r="D651" s="4"/>
      <c r="E651" s="4"/>
      <c r="F651" s="4"/>
      <c r="G651" s="4"/>
      <c r="H651" s="4"/>
      <c r="I651" s="4"/>
      <c r="J651" s="4"/>
    </row>
    <row r="652" spans="1:10" ht="18" x14ac:dyDescent="0.25">
      <c r="A652" s="3"/>
      <c r="B652" s="4"/>
      <c r="C652" s="3"/>
      <c r="D652" s="4"/>
      <c r="E652" s="4"/>
      <c r="F652" s="4"/>
      <c r="G652" s="4"/>
      <c r="H652" s="4"/>
      <c r="I652" s="4"/>
      <c r="J652" s="4"/>
    </row>
    <row r="653" spans="1:10" ht="18" x14ac:dyDescent="0.25">
      <c r="A653" s="3"/>
      <c r="B653" s="4"/>
      <c r="C653" s="3"/>
      <c r="D653" s="4"/>
      <c r="E653" s="4"/>
      <c r="F653" s="4"/>
      <c r="G653" s="4"/>
      <c r="H653" s="4"/>
      <c r="I653" s="4"/>
      <c r="J653" s="4"/>
    </row>
    <row r="654" spans="1:10" ht="18" x14ac:dyDescent="0.25">
      <c r="A654" s="3"/>
      <c r="B654" s="4"/>
      <c r="C654" s="3"/>
      <c r="D654" s="4"/>
      <c r="E654" s="4"/>
      <c r="F654" s="4"/>
      <c r="G654" s="4"/>
      <c r="H654" s="4"/>
      <c r="I654" s="4"/>
      <c r="J654" s="4"/>
    </row>
    <row r="655" spans="1:10" ht="18" x14ac:dyDescent="0.25">
      <c r="A655" s="3"/>
      <c r="B655" s="4"/>
      <c r="C655" s="3"/>
      <c r="D655" s="4"/>
      <c r="E655" s="4"/>
      <c r="F655" s="4"/>
      <c r="G655" s="4"/>
      <c r="H655" s="4"/>
      <c r="I655" s="4"/>
      <c r="J655" s="4"/>
    </row>
    <row r="656" spans="1:10" ht="18" x14ac:dyDescent="0.25">
      <c r="A656" s="3"/>
      <c r="B656" s="4"/>
      <c r="C656" s="3"/>
      <c r="D656" s="4"/>
      <c r="E656" s="4"/>
      <c r="F656" s="4"/>
      <c r="G656" s="4"/>
      <c r="H656" s="4"/>
      <c r="I656" s="4"/>
      <c r="J656" s="4"/>
    </row>
    <row r="657" spans="1:10" ht="18" x14ac:dyDescent="0.25">
      <c r="A657" s="3"/>
      <c r="B657" s="4"/>
      <c r="C657" s="3"/>
      <c r="D657" s="4"/>
      <c r="E657" s="4"/>
      <c r="F657" s="4"/>
      <c r="G657" s="4"/>
      <c r="H657" s="4"/>
      <c r="I657" s="4"/>
      <c r="J657" s="4"/>
    </row>
    <row r="658" spans="1:10" ht="18" x14ac:dyDescent="0.25">
      <c r="A658" s="3"/>
      <c r="B658" s="4"/>
      <c r="C658" s="3"/>
      <c r="D658" s="4"/>
      <c r="E658" s="4"/>
      <c r="F658" s="4"/>
      <c r="G658" s="4"/>
      <c r="H658" s="4"/>
      <c r="I658" s="4"/>
      <c r="J658" s="4"/>
    </row>
    <row r="659" spans="1:10" ht="18" x14ac:dyDescent="0.25">
      <c r="A659" s="3"/>
      <c r="B659" s="4"/>
      <c r="C659" s="3"/>
      <c r="D659" s="4"/>
      <c r="E659" s="4"/>
      <c r="F659" s="4"/>
      <c r="G659" s="4"/>
      <c r="H659" s="4"/>
      <c r="I659" s="4"/>
      <c r="J659" s="4"/>
    </row>
    <row r="660" spans="1:10" ht="18" x14ac:dyDescent="0.25">
      <c r="A660" s="3"/>
      <c r="B660" s="4"/>
      <c r="C660" s="3"/>
      <c r="D660" s="4"/>
      <c r="E660" s="4"/>
      <c r="F660" s="4"/>
      <c r="G660" s="4"/>
      <c r="H660" s="4"/>
      <c r="I660" s="4"/>
      <c r="J660" s="4"/>
    </row>
    <row r="661" spans="1:10" ht="18" x14ac:dyDescent="0.25">
      <c r="A661" s="3"/>
      <c r="B661" s="4"/>
      <c r="C661" s="3"/>
      <c r="D661" s="4"/>
      <c r="E661" s="4"/>
      <c r="F661" s="4"/>
      <c r="G661" s="4"/>
      <c r="H661" s="4"/>
      <c r="I661" s="4"/>
      <c r="J661" s="4"/>
    </row>
    <row r="662" spans="1:10" ht="18" x14ac:dyDescent="0.25">
      <c r="A662" s="3"/>
      <c r="B662" s="4"/>
      <c r="C662" s="3"/>
      <c r="D662" s="4"/>
      <c r="E662" s="4"/>
      <c r="F662" s="4"/>
      <c r="G662" s="4"/>
      <c r="H662" s="4"/>
      <c r="I662" s="4"/>
      <c r="J662" s="4"/>
    </row>
    <row r="663" spans="1:10" ht="18" x14ac:dyDescent="0.25">
      <c r="A663" s="3"/>
      <c r="B663" s="4"/>
      <c r="C663" s="3"/>
      <c r="D663" s="4"/>
      <c r="E663" s="4"/>
      <c r="F663" s="4"/>
      <c r="G663" s="4"/>
      <c r="H663" s="4"/>
      <c r="I663" s="4"/>
      <c r="J663" s="4"/>
    </row>
    <row r="664" spans="1:10" ht="18" x14ac:dyDescent="0.25">
      <c r="A664" s="3"/>
      <c r="B664" s="4"/>
      <c r="C664" s="3"/>
      <c r="D664" s="4"/>
      <c r="E664" s="4"/>
      <c r="F664" s="4"/>
      <c r="G664" s="4"/>
      <c r="H664" s="4"/>
      <c r="I664" s="4"/>
      <c r="J664" s="4"/>
    </row>
    <row r="665" spans="1:10" ht="18" x14ac:dyDescent="0.25">
      <c r="A665" s="3"/>
      <c r="B665" s="4"/>
      <c r="C665" s="3"/>
      <c r="D665" s="4"/>
      <c r="E665" s="4"/>
      <c r="F665" s="4"/>
      <c r="G665" s="4"/>
      <c r="H665" s="4"/>
      <c r="I665" s="4"/>
      <c r="J665" s="4"/>
    </row>
    <row r="666" spans="1:10" ht="18" x14ac:dyDescent="0.25">
      <c r="A666" s="3"/>
      <c r="B666" s="4"/>
      <c r="C666" s="3"/>
      <c r="D666" s="4"/>
      <c r="E666" s="4"/>
      <c r="F666" s="4"/>
      <c r="G666" s="4"/>
      <c r="H666" s="4"/>
      <c r="I666" s="4"/>
      <c r="J666" s="4"/>
    </row>
    <row r="667" spans="1:10" ht="18" x14ac:dyDescent="0.25">
      <c r="A667" s="3"/>
      <c r="B667" s="4"/>
      <c r="C667" s="3"/>
      <c r="D667" s="4"/>
      <c r="E667" s="4"/>
      <c r="F667" s="4"/>
      <c r="G667" s="4"/>
      <c r="H667" s="4"/>
      <c r="I667" s="4"/>
      <c r="J667" s="4"/>
    </row>
    <row r="668" spans="1:10" ht="18" x14ac:dyDescent="0.25">
      <c r="A668" s="3"/>
      <c r="B668" s="4"/>
      <c r="C668" s="3"/>
      <c r="D668" s="4"/>
      <c r="E668" s="4"/>
      <c r="F668" s="4"/>
      <c r="G668" s="4"/>
      <c r="H668" s="4"/>
      <c r="I668" s="4"/>
      <c r="J668" s="4"/>
    </row>
    <row r="669" spans="1:10" ht="18" x14ac:dyDescent="0.25">
      <c r="A669" s="3"/>
      <c r="B669" s="4"/>
      <c r="C669" s="3"/>
      <c r="D669" s="4"/>
      <c r="E669" s="4"/>
      <c r="F669" s="4"/>
      <c r="G669" s="4"/>
      <c r="H669" s="4"/>
      <c r="I669" s="4"/>
      <c r="J669" s="4"/>
    </row>
    <row r="670" spans="1:10" ht="18" x14ac:dyDescent="0.25">
      <c r="A670" s="3"/>
      <c r="B670" s="4"/>
      <c r="C670" s="3"/>
      <c r="D670" s="4"/>
      <c r="E670" s="4"/>
      <c r="F670" s="4"/>
      <c r="G670" s="4"/>
      <c r="H670" s="4"/>
      <c r="I670" s="4"/>
      <c r="J670" s="4"/>
    </row>
    <row r="671" spans="1:10" ht="18" x14ac:dyDescent="0.25">
      <c r="A671" s="3"/>
      <c r="B671" s="4"/>
      <c r="C671" s="3"/>
      <c r="D671" s="4"/>
      <c r="E671" s="4"/>
      <c r="F671" s="4"/>
      <c r="G671" s="4"/>
      <c r="H671" s="4"/>
      <c r="I671" s="4"/>
      <c r="J671" s="4"/>
    </row>
    <row r="672" spans="1:10" ht="18" x14ac:dyDescent="0.25">
      <c r="A672" s="3"/>
      <c r="B672" s="4"/>
      <c r="C672" s="3"/>
      <c r="D672" s="4"/>
      <c r="E672" s="4"/>
      <c r="F672" s="4"/>
      <c r="G672" s="4"/>
      <c r="H672" s="4"/>
      <c r="I672" s="4"/>
      <c r="J672" s="4"/>
    </row>
    <row r="673" spans="1:10" ht="18" x14ac:dyDescent="0.25">
      <c r="A673" s="3"/>
      <c r="B673" s="4"/>
      <c r="C673" s="3"/>
      <c r="D673" s="4"/>
      <c r="E673" s="4"/>
      <c r="F673" s="4"/>
      <c r="G673" s="4"/>
      <c r="H673" s="4"/>
      <c r="I673" s="4"/>
      <c r="J673" s="4"/>
    </row>
    <row r="674" spans="1:10" ht="18" x14ac:dyDescent="0.25">
      <c r="A674" s="3"/>
      <c r="B674" s="4"/>
      <c r="C674" s="3"/>
      <c r="D674" s="4"/>
      <c r="E674" s="4"/>
      <c r="F674" s="4"/>
      <c r="G674" s="4"/>
      <c r="H674" s="4"/>
      <c r="I674" s="4"/>
      <c r="J674" s="4"/>
    </row>
    <row r="675" spans="1:10" ht="18" x14ac:dyDescent="0.25">
      <c r="A675" s="3"/>
      <c r="B675" s="4"/>
      <c r="C675" s="3"/>
      <c r="D675" s="4"/>
      <c r="E675" s="4"/>
      <c r="F675" s="4"/>
      <c r="G675" s="4"/>
      <c r="H675" s="4"/>
      <c r="I675" s="4"/>
      <c r="J675" s="4"/>
    </row>
    <row r="676" spans="1:10" ht="18" x14ac:dyDescent="0.25">
      <c r="A676" s="3"/>
      <c r="B676" s="4"/>
      <c r="C676" s="3"/>
      <c r="D676" s="4"/>
      <c r="E676" s="4"/>
      <c r="F676" s="4"/>
      <c r="G676" s="4"/>
      <c r="H676" s="4"/>
      <c r="I676" s="4"/>
      <c r="J676" s="4"/>
    </row>
    <row r="677" spans="1:10" ht="18" x14ac:dyDescent="0.25">
      <c r="A677" s="3"/>
      <c r="B677" s="4"/>
      <c r="C677" s="3"/>
      <c r="D677" s="4"/>
      <c r="E677" s="4"/>
      <c r="F677" s="4"/>
      <c r="G677" s="4"/>
      <c r="H677" s="4"/>
      <c r="I677" s="4"/>
      <c r="J677" s="4"/>
    </row>
    <row r="678" spans="1:10" ht="18" x14ac:dyDescent="0.25">
      <c r="A678" s="3"/>
      <c r="B678" s="4"/>
      <c r="C678" s="3"/>
      <c r="D678" s="4"/>
      <c r="E678" s="4"/>
      <c r="F678" s="4"/>
      <c r="G678" s="4"/>
      <c r="H678" s="4"/>
      <c r="I678" s="4"/>
      <c r="J678" s="4"/>
    </row>
    <row r="679" spans="1:10" ht="18" x14ac:dyDescent="0.25">
      <c r="A679" s="3"/>
      <c r="B679" s="4"/>
      <c r="C679" s="3"/>
      <c r="D679" s="4"/>
      <c r="E679" s="4"/>
      <c r="F679" s="4"/>
      <c r="G679" s="4"/>
      <c r="H679" s="4"/>
      <c r="I679" s="4"/>
      <c r="J679" s="4"/>
    </row>
    <row r="680" spans="1:10" ht="18" x14ac:dyDescent="0.25">
      <c r="A680" s="3"/>
      <c r="B680" s="4"/>
      <c r="C680" s="3"/>
      <c r="D680" s="4"/>
      <c r="E680" s="4"/>
      <c r="F680" s="4"/>
      <c r="G680" s="4"/>
      <c r="H680" s="4"/>
      <c r="I680" s="4"/>
      <c r="J680" s="4"/>
    </row>
    <row r="681" spans="1:10" ht="18" x14ac:dyDescent="0.25">
      <c r="A681" s="3"/>
      <c r="B681" s="4"/>
      <c r="C681" s="3"/>
      <c r="D681" s="4"/>
      <c r="E681" s="4"/>
      <c r="F681" s="4"/>
      <c r="G681" s="4"/>
      <c r="H681" s="4"/>
      <c r="I681" s="4"/>
      <c r="J681" s="4"/>
    </row>
    <row r="682" spans="1:10" ht="18" x14ac:dyDescent="0.25">
      <c r="A682" s="3"/>
      <c r="B682" s="4"/>
      <c r="C682" s="3"/>
      <c r="D682" s="4"/>
      <c r="E682" s="4"/>
      <c r="F682" s="4"/>
      <c r="G682" s="4"/>
      <c r="H682" s="4"/>
      <c r="I682" s="4"/>
      <c r="J682" s="4"/>
    </row>
    <row r="683" spans="1:10" ht="18" x14ac:dyDescent="0.25">
      <c r="A683" s="3"/>
      <c r="B683" s="4"/>
      <c r="C683" s="3"/>
      <c r="D683" s="4"/>
      <c r="E683" s="4"/>
      <c r="F683" s="4"/>
      <c r="G683" s="4"/>
      <c r="H683" s="4"/>
      <c r="I683" s="4"/>
      <c r="J683" s="4"/>
    </row>
    <row r="684" spans="1:10" ht="18" x14ac:dyDescent="0.25">
      <c r="A684" s="3"/>
      <c r="B684" s="4"/>
      <c r="C684" s="3"/>
      <c r="D684" s="4"/>
      <c r="E684" s="4"/>
      <c r="F684" s="4"/>
      <c r="G684" s="4"/>
      <c r="H684" s="4"/>
      <c r="I684" s="4"/>
      <c r="J684" s="4"/>
    </row>
    <row r="685" spans="1:10" ht="18" x14ac:dyDescent="0.25">
      <c r="A685" s="3"/>
      <c r="B685" s="4"/>
      <c r="C685" s="3"/>
      <c r="D685" s="4"/>
      <c r="E685" s="4"/>
      <c r="F685" s="4"/>
      <c r="G685" s="4"/>
      <c r="H685" s="4"/>
      <c r="I685" s="4"/>
      <c r="J685" s="4"/>
    </row>
    <row r="686" spans="1:10" ht="18" x14ac:dyDescent="0.25">
      <c r="A686" s="3"/>
      <c r="B686" s="4"/>
      <c r="C686" s="3"/>
      <c r="D686" s="4"/>
      <c r="E686" s="4"/>
      <c r="F686" s="4"/>
      <c r="G686" s="4"/>
      <c r="H686" s="4"/>
      <c r="I686" s="4"/>
      <c r="J686" s="4"/>
    </row>
    <row r="687" spans="1:10" ht="18" x14ac:dyDescent="0.25">
      <c r="A687" s="3"/>
      <c r="B687" s="4"/>
      <c r="C687" s="3"/>
      <c r="D687" s="4"/>
      <c r="E687" s="4"/>
      <c r="F687" s="4"/>
      <c r="G687" s="4"/>
      <c r="H687" s="4"/>
      <c r="I687" s="4"/>
      <c r="J687" s="4"/>
    </row>
    <row r="688" spans="1:10" ht="18" x14ac:dyDescent="0.25">
      <c r="A688" s="3"/>
      <c r="B688" s="4"/>
      <c r="C688" s="3"/>
      <c r="D688" s="4"/>
      <c r="E688" s="4"/>
      <c r="F688" s="4"/>
      <c r="G688" s="4"/>
      <c r="H688" s="4"/>
      <c r="I688" s="4"/>
      <c r="J688" s="4"/>
    </row>
    <row r="689" spans="1:10" ht="18" x14ac:dyDescent="0.25">
      <c r="A689" s="3"/>
      <c r="B689" s="4"/>
      <c r="C689" s="3"/>
      <c r="D689" s="4"/>
      <c r="E689" s="4"/>
      <c r="F689" s="4"/>
      <c r="G689" s="4"/>
      <c r="H689" s="4"/>
      <c r="I689" s="4"/>
      <c r="J689" s="4"/>
    </row>
    <row r="690" spans="1:10" ht="18" x14ac:dyDescent="0.25">
      <c r="A690" s="3"/>
      <c r="B690" s="4"/>
      <c r="C690" s="3"/>
      <c r="D690" s="4"/>
      <c r="E690" s="4"/>
      <c r="F690" s="4"/>
      <c r="G690" s="4"/>
      <c r="H690" s="4"/>
      <c r="I690" s="4"/>
      <c r="J690" s="4"/>
    </row>
    <row r="691" spans="1:10" ht="18" x14ac:dyDescent="0.25">
      <c r="A691" s="3"/>
      <c r="B691" s="4"/>
      <c r="C691" s="3"/>
      <c r="D691" s="4"/>
      <c r="E691" s="4"/>
      <c r="F691" s="4"/>
      <c r="G691" s="4"/>
      <c r="H691" s="4"/>
      <c r="I691" s="4"/>
      <c r="J691" s="4"/>
    </row>
    <row r="692" spans="1:10" ht="18" x14ac:dyDescent="0.25">
      <c r="A692" s="3"/>
      <c r="B692" s="4"/>
      <c r="C692" s="3"/>
      <c r="D692" s="4"/>
      <c r="E692" s="4"/>
      <c r="F692" s="4"/>
      <c r="G692" s="4"/>
      <c r="H692" s="4"/>
      <c r="I692" s="4"/>
      <c r="J692" s="4"/>
    </row>
    <row r="693" spans="1:10" ht="18" x14ac:dyDescent="0.25">
      <c r="A693" s="3"/>
      <c r="B693" s="4"/>
      <c r="C693" s="3"/>
      <c r="D693" s="4"/>
      <c r="E693" s="4"/>
      <c r="F693" s="4"/>
      <c r="G693" s="4"/>
      <c r="H693" s="4"/>
      <c r="I693" s="4"/>
      <c r="J693" s="4"/>
    </row>
    <row r="694" spans="1:10" ht="18" x14ac:dyDescent="0.25">
      <c r="A694" s="3"/>
      <c r="B694" s="4"/>
      <c r="C694" s="3"/>
      <c r="D694" s="4"/>
      <c r="E694" s="4"/>
      <c r="F694" s="4"/>
      <c r="G694" s="4"/>
      <c r="H694" s="4"/>
      <c r="I694" s="4"/>
      <c r="J694" s="4"/>
    </row>
    <row r="695" spans="1:10" ht="18" x14ac:dyDescent="0.25">
      <c r="A695" s="3"/>
      <c r="B695" s="4"/>
      <c r="C695" s="3"/>
      <c r="D695" s="4"/>
      <c r="E695" s="4"/>
      <c r="F695" s="4"/>
      <c r="G695" s="4"/>
      <c r="H695" s="4"/>
      <c r="I695" s="4"/>
      <c r="J695" s="4"/>
    </row>
    <row r="696" spans="1:10" ht="18" x14ac:dyDescent="0.25">
      <c r="A696" s="3"/>
      <c r="B696" s="4"/>
      <c r="C696" s="3"/>
      <c r="D696" s="4"/>
      <c r="E696" s="4"/>
      <c r="F696" s="4"/>
      <c r="G696" s="4"/>
      <c r="H696" s="4"/>
      <c r="I696" s="4"/>
      <c r="J696" s="4"/>
    </row>
    <row r="697" spans="1:10" ht="18" x14ac:dyDescent="0.25">
      <c r="A697" s="3"/>
      <c r="B697" s="4"/>
      <c r="C697" s="3"/>
      <c r="D697" s="4"/>
      <c r="E697" s="4"/>
      <c r="F697" s="4"/>
      <c r="G697" s="4"/>
      <c r="H697" s="4"/>
      <c r="I697" s="4"/>
      <c r="J697" s="4"/>
    </row>
    <row r="698" spans="1:10" ht="18" x14ac:dyDescent="0.25">
      <c r="A698" s="3"/>
      <c r="B698" s="4"/>
      <c r="C698" s="3"/>
      <c r="D698" s="4"/>
      <c r="E698" s="4"/>
      <c r="F698" s="4"/>
      <c r="G698" s="4"/>
      <c r="H698" s="4"/>
      <c r="I698" s="4"/>
      <c r="J698" s="4"/>
    </row>
    <row r="699" spans="1:10" ht="18" x14ac:dyDescent="0.25">
      <c r="A699" s="3"/>
      <c r="B699" s="4"/>
      <c r="C699" s="3"/>
      <c r="D699" s="4"/>
      <c r="E699" s="4"/>
      <c r="F699" s="4"/>
      <c r="G699" s="4"/>
      <c r="H699" s="4"/>
      <c r="I699" s="4"/>
      <c r="J699" s="4"/>
    </row>
    <row r="700" spans="1:10" ht="18" x14ac:dyDescent="0.25">
      <c r="A700" s="3"/>
      <c r="B700" s="4"/>
      <c r="C700" s="3"/>
      <c r="D700" s="4"/>
      <c r="E700" s="4"/>
      <c r="F700" s="4"/>
      <c r="G700" s="4"/>
      <c r="H700" s="4"/>
      <c r="I700" s="4"/>
      <c r="J700" s="4"/>
    </row>
    <row r="701" spans="1:10" ht="18" x14ac:dyDescent="0.25">
      <c r="A701" s="3"/>
      <c r="B701" s="4"/>
      <c r="C701" s="3"/>
      <c r="D701" s="4"/>
      <c r="E701" s="4"/>
      <c r="F701" s="4"/>
      <c r="G701" s="4"/>
      <c r="H701" s="4"/>
      <c r="I701" s="4"/>
      <c r="J701" s="4"/>
    </row>
    <row r="702" spans="1:10" ht="18" x14ac:dyDescent="0.25">
      <c r="A702" s="3"/>
      <c r="B702" s="4"/>
      <c r="C702" s="3"/>
      <c r="D702" s="4"/>
      <c r="E702" s="4"/>
      <c r="F702" s="4"/>
      <c r="G702" s="4"/>
      <c r="H702" s="4"/>
      <c r="I702" s="4"/>
      <c r="J702" s="4"/>
    </row>
    <row r="703" spans="1:10" ht="18" x14ac:dyDescent="0.25">
      <c r="A703" s="3"/>
      <c r="B703" s="4"/>
      <c r="C703" s="3"/>
      <c r="D703" s="4"/>
      <c r="E703" s="4"/>
      <c r="F703" s="4"/>
      <c r="G703" s="4"/>
      <c r="H703" s="4"/>
      <c r="I703" s="4"/>
      <c r="J703" s="4"/>
    </row>
    <row r="704" spans="1:10" ht="18" x14ac:dyDescent="0.25">
      <c r="A704" s="3"/>
      <c r="B704" s="4"/>
      <c r="C704" s="3"/>
      <c r="D704" s="4"/>
      <c r="E704" s="4"/>
      <c r="F704" s="4"/>
      <c r="G704" s="4"/>
      <c r="H704" s="4"/>
      <c r="I704" s="4"/>
      <c r="J704" s="4"/>
    </row>
    <row r="705" spans="1:10" ht="18" x14ac:dyDescent="0.25">
      <c r="A705" s="3"/>
      <c r="B705" s="4"/>
      <c r="C705" s="3"/>
      <c r="D705" s="4"/>
      <c r="E705" s="4"/>
      <c r="F705" s="4"/>
      <c r="G705" s="4"/>
      <c r="H705" s="4"/>
      <c r="I705" s="4"/>
      <c r="J705" s="4"/>
    </row>
    <row r="706" spans="1:10" ht="18" x14ac:dyDescent="0.25">
      <c r="A706" s="3"/>
      <c r="B706" s="4"/>
      <c r="C706" s="3"/>
      <c r="D706" s="4"/>
      <c r="E706" s="4"/>
      <c r="F706" s="4"/>
      <c r="G706" s="4"/>
      <c r="H706" s="4"/>
      <c r="I706" s="4"/>
      <c r="J706" s="4"/>
    </row>
    <row r="707" spans="1:10" ht="18" x14ac:dyDescent="0.25">
      <c r="A707" s="3"/>
      <c r="B707" s="4"/>
      <c r="C707" s="3"/>
      <c r="D707" s="4"/>
      <c r="E707" s="4"/>
      <c r="F707" s="4"/>
      <c r="G707" s="4"/>
      <c r="H707" s="4"/>
      <c r="I707" s="4"/>
      <c r="J707" s="4"/>
    </row>
    <row r="708" spans="1:10" ht="18" x14ac:dyDescent="0.25">
      <c r="A708" s="3"/>
      <c r="B708" s="4"/>
      <c r="C708" s="3"/>
      <c r="D708" s="4"/>
      <c r="E708" s="4"/>
      <c r="F708" s="4"/>
      <c r="G708" s="4"/>
      <c r="H708" s="4"/>
      <c r="I708" s="4"/>
      <c r="J708" s="4"/>
    </row>
    <row r="709" spans="1:10" ht="18" x14ac:dyDescent="0.25">
      <c r="A709" s="3"/>
      <c r="B709" s="4"/>
      <c r="C709" s="3"/>
      <c r="D709" s="4"/>
      <c r="E709" s="4"/>
      <c r="F709" s="4"/>
      <c r="G709" s="4"/>
      <c r="H709" s="4"/>
      <c r="I709" s="4"/>
      <c r="J709" s="4"/>
    </row>
    <row r="710" spans="1:10" ht="18" x14ac:dyDescent="0.25">
      <c r="A710" s="3"/>
      <c r="B710" s="4"/>
      <c r="C710" s="3"/>
      <c r="D710" s="4"/>
      <c r="E710" s="4"/>
      <c r="F710" s="4"/>
      <c r="G710" s="4"/>
      <c r="H710" s="4"/>
      <c r="I710" s="4"/>
      <c r="J710" s="4"/>
    </row>
    <row r="711" spans="1:10" ht="18" x14ac:dyDescent="0.25">
      <c r="A711" s="3"/>
      <c r="B711" s="4"/>
      <c r="C711" s="3"/>
      <c r="D711" s="4"/>
      <c r="E711" s="4"/>
      <c r="F711" s="4"/>
      <c r="G711" s="4"/>
      <c r="H711" s="4"/>
      <c r="I711" s="4"/>
      <c r="J711" s="4"/>
    </row>
    <row r="712" spans="1:10" ht="18" x14ac:dyDescent="0.25">
      <c r="A712" s="3"/>
      <c r="B712" s="4"/>
      <c r="C712" s="3"/>
      <c r="D712" s="4"/>
      <c r="E712" s="4"/>
      <c r="F712" s="4"/>
      <c r="G712" s="4"/>
      <c r="H712" s="4"/>
      <c r="I712" s="4"/>
      <c r="J712" s="4"/>
    </row>
    <row r="713" spans="1:10" ht="18" x14ac:dyDescent="0.25">
      <c r="A713" s="3"/>
      <c r="B713" s="4"/>
      <c r="C713" s="3"/>
      <c r="D713" s="4"/>
      <c r="E713" s="4"/>
      <c r="F713" s="4"/>
      <c r="G713" s="4"/>
      <c r="H713" s="4"/>
      <c r="I713" s="4"/>
      <c r="J713" s="4"/>
    </row>
    <row r="714" spans="1:10" ht="18" x14ac:dyDescent="0.25">
      <c r="A714" s="3"/>
      <c r="B714" s="4"/>
      <c r="C714" s="3"/>
      <c r="D714" s="4"/>
      <c r="E714" s="4"/>
      <c r="F714" s="4"/>
      <c r="G714" s="4"/>
      <c r="H714" s="4"/>
      <c r="I714" s="4"/>
      <c r="J714" s="4"/>
    </row>
    <row r="715" spans="1:10" ht="18" x14ac:dyDescent="0.25">
      <c r="A715" s="3"/>
      <c r="B715" s="4"/>
      <c r="C715" s="3"/>
      <c r="D715" s="4"/>
      <c r="E715" s="4"/>
      <c r="F715" s="4"/>
      <c r="G715" s="4"/>
      <c r="H715" s="4"/>
      <c r="I715" s="4"/>
      <c r="J715" s="4"/>
    </row>
    <row r="716" spans="1:10" ht="18" x14ac:dyDescent="0.25">
      <c r="A716" s="3"/>
      <c r="B716" s="4"/>
      <c r="C716" s="3"/>
      <c r="D716" s="4"/>
      <c r="E716" s="4"/>
      <c r="F716" s="4"/>
      <c r="G716" s="4"/>
      <c r="H716" s="4"/>
      <c r="I716" s="4"/>
      <c r="J716" s="4"/>
    </row>
    <row r="717" spans="1:10" ht="18" x14ac:dyDescent="0.25">
      <c r="A717" s="3"/>
      <c r="B717" s="4"/>
      <c r="C717" s="3"/>
      <c r="D717" s="4"/>
      <c r="E717" s="4"/>
      <c r="F717" s="4"/>
      <c r="G717" s="4"/>
      <c r="H717" s="4"/>
      <c r="I717" s="4"/>
      <c r="J717" s="4"/>
    </row>
    <row r="718" spans="1:10" ht="18" x14ac:dyDescent="0.25">
      <c r="A718" s="3"/>
      <c r="B718" s="4"/>
      <c r="C718" s="3"/>
      <c r="D718" s="4"/>
      <c r="E718" s="4"/>
      <c r="F718" s="4"/>
      <c r="G718" s="4"/>
      <c r="H718" s="4"/>
      <c r="I718" s="4"/>
      <c r="J718" s="4"/>
    </row>
    <row r="719" spans="1:10" ht="18" x14ac:dyDescent="0.25">
      <c r="A719" s="3"/>
      <c r="B719" s="4"/>
      <c r="C719" s="3"/>
      <c r="D719" s="4"/>
      <c r="E719" s="4"/>
      <c r="F719" s="4"/>
      <c r="G719" s="4"/>
      <c r="H719" s="4"/>
      <c r="I719" s="4"/>
      <c r="J719" s="4"/>
    </row>
    <row r="720" spans="1:10" ht="18" x14ac:dyDescent="0.25">
      <c r="A720" s="3"/>
      <c r="B720" s="4"/>
      <c r="C720" s="3"/>
      <c r="D720" s="4"/>
      <c r="E720" s="4"/>
      <c r="F720" s="4"/>
      <c r="G720" s="4"/>
      <c r="H720" s="4"/>
      <c r="I720" s="4"/>
      <c r="J720" s="4"/>
    </row>
    <row r="721" spans="1:10" ht="18" x14ac:dyDescent="0.25">
      <c r="A721" s="3"/>
      <c r="B721" s="4"/>
      <c r="C721" s="3"/>
      <c r="D721" s="4"/>
      <c r="E721" s="4"/>
      <c r="F721" s="4"/>
      <c r="G721" s="4"/>
      <c r="H721" s="4"/>
      <c r="I721" s="4"/>
      <c r="J721" s="4"/>
    </row>
    <row r="722" spans="1:10" ht="18" x14ac:dyDescent="0.25">
      <c r="A722" s="3"/>
      <c r="B722" s="4"/>
      <c r="C722" s="3"/>
      <c r="D722" s="4"/>
      <c r="E722" s="4"/>
      <c r="F722" s="4"/>
      <c r="G722" s="4"/>
      <c r="H722" s="4"/>
      <c r="I722" s="4"/>
      <c r="J722" s="4"/>
    </row>
    <row r="723" spans="1:10" ht="18" x14ac:dyDescent="0.25">
      <c r="A723" s="3"/>
      <c r="B723" s="4"/>
      <c r="C723" s="3"/>
      <c r="D723" s="4"/>
      <c r="E723" s="4"/>
      <c r="F723" s="4"/>
      <c r="G723" s="4"/>
      <c r="H723" s="4"/>
      <c r="I723" s="4"/>
      <c r="J723" s="4"/>
    </row>
    <row r="724" spans="1:10" ht="18" x14ac:dyDescent="0.25">
      <c r="A724" s="3"/>
      <c r="B724" s="4"/>
      <c r="C724" s="3"/>
      <c r="D724" s="4"/>
      <c r="E724" s="4"/>
      <c r="F724" s="4"/>
      <c r="G724" s="4"/>
      <c r="H724" s="4"/>
      <c r="I724" s="4"/>
      <c r="J724" s="4"/>
    </row>
    <row r="725" spans="1:10" ht="18" x14ac:dyDescent="0.25">
      <c r="A725" s="3"/>
      <c r="B725" s="4"/>
      <c r="C725" s="3"/>
      <c r="D725" s="4"/>
      <c r="E725" s="4"/>
      <c r="F725" s="4"/>
      <c r="G725" s="4"/>
      <c r="H725" s="4"/>
      <c r="I725" s="4"/>
      <c r="J725" s="4"/>
    </row>
    <row r="726" spans="1:10" ht="18" x14ac:dyDescent="0.25">
      <c r="A726" s="3"/>
      <c r="B726" s="4"/>
      <c r="C726" s="3"/>
      <c r="D726" s="4"/>
      <c r="E726" s="4"/>
      <c r="F726" s="4"/>
      <c r="G726" s="4"/>
      <c r="H726" s="4"/>
      <c r="I726" s="4"/>
      <c r="J726" s="4"/>
    </row>
    <row r="727" spans="1:10" ht="18" x14ac:dyDescent="0.25">
      <c r="A727" s="3"/>
      <c r="B727" s="4"/>
      <c r="C727" s="3"/>
      <c r="D727" s="4"/>
      <c r="E727" s="4"/>
      <c r="F727" s="4"/>
      <c r="G727" s="4"/>
      <c r="H727" s="4"/>
      <c r="I727" s="4"/>
      <c r="J727" s="4"/>
    </row>
    <row r="728" spans="1:10" ht="18" x14ac:dyDescent="0.25">
      <c r="A728" s="3"/>
      <c r="B728" s="4"/>
      <c r="C728" s="3"/>
      <c r="D728" s="4"/>
      <c r="E728" s="4"/>
      <c r="F728" s="4"/>
      <c r="G728" s="4"/>
      <c r="H728" s="4"/>
      <c r="I728" s="4"/>
      <c r="J728" s="4"/>
    </row>
    <row r="729" spans="1:10" ht="18" x14ac:dyDescent="0.25">
      <c r="A729" s="3"/>
      <c r="B729" s="4"/>
      <c r="C729" s="3"/>
      <c r="D729" s="4"/>
      <c r="E729" s="4"/>
      <c r="F729" s="4"/>
      <c r="G729" s="4"/>
      <c r="H729" s="4"/>
      <c r="I729" s="4"/>
      <c r="J729" s="4"/>
    </row>
    <row r="730" spans="1:10" ht="18" x14ac:dyDescent="0.25">
      <c r="A730" s="3"/>
      <c r="B730" s="4"/>
      <c r="C730" s="3"/>
      <c r="D730" s="4"/>
      <c r="E730" s="4"/>
      <c r="F730" s="4"/>
      <c r="G730" s="4"/>
      <c r="H730" s="4"/>
      <c r="I730" s="4"/>
      <c r="J730" s="4"/>
    </row>
    <row r="731" spans="1:10" ht="18" x14ac:dyDescent="0.25">
      <c r="A731" s="3"/>
      <c r="B731" s="4"/>
      <c r="C731" s="3"/>
      <c r="D731" s="4"/>
      <c r="E731" s="4"/>
      <c r="F731" s="4"/>
      <c r="G731" s="4"/>
      <c r="H731" s="4"/>
      <c r="I731" s="4"/>
      <c r="J731" s="4"/>
    </row>
    <row r="732" spans="1:10" ht="18" x14ac:dyDescent="0.25">
      <c r="A732" s="3"/>
      <c r="B732" s="4"/>
      <c r="C732" s="3"/>
      <c r="D732" s="4"/>
      <c r="E732" s="4"/>
      <c r="F732" s="4"/>
      <c r="G732" s="4"/>
      <c r="H732" s="4"/>
      <c r="I732" s="4"/>
      <c r="J732" s="4"/>
    </row>
    <row r="733" spans="1:10" ht="18" x14ac:dyDescent="0.25">
      <c r="A733" s="3"/>
      <c r="B733" s="4"/>
      <c r="C733" s="3"/>
      <c r="D733" s="4"/>
      <c r="E733" s="4"/>
      <c r="F733" s="4"/>
      <c r="G733" s="4"/>
      <c r="H733" s="4"/>
      <c r="I733" s="4"/>
      <c r="J733" s="4"/>
    </row>
    <row r="734" spans="1:10" ht="18" x14ac:dyDescent="0.25">
      <c r="A734" s="3"/>
      <c r="B734" s="4"/>
      <c r="C734" s="3"/>
      <c r="D734" s="4"/>
      <c r="E734" s="4"/>
      <c r="F734" s="4"/>
      <c r="G734" s="4"/>
      <c r="H734" s="4"/>
      <c r="I734" s="4"/>
      <c r="J734" s="4"/>
    </row>
    <row r="735" spans="1:10" ht="18" x14ac:dyDescent="0.25">
      <c r="A735" s="3"/>
      <c r="B735" s="4"/>
      <c r="C735" s="3"/>
      <c r="D735" s="4"/>
      <c r="E735" s="4"/>
      <c r="F735" s="4"/>
      <c r="G735" s="4"/>
      <c r="H735" s="4"/>
      <c r="I735" s="4"/>
      <c r="J735" s="4"/>
    </row>
    <row r="736" spans="1:10" ht="18" x14ac:dyDescent="0.25">
      <c r="A736" s="3"/>
      <c r="B736" s="4"/>
      <c r="C736" s="3"/>
      <c r="D736" s="4"/>
      <c r="E736" s="4"/>
      <c r="F736" s="4"/>
      <c r="G736" s="4"/>
      <c r="H736" s="4"/>
      <c r="I736" s="4"/>
      <c r="J736" s="4"/>
    </row>
    <row r="737" spans="1:10" ht="18" x14ac:dyDescent="0.25">
      <c r="A737" s="3"/>
      <c r="B737" s="4"/>
      <c r="C737" s="3"/>
      <c r="D737" s="4"/>
      <c r="E737" s="4"/>
      <c r="F737" s="4"/>
      <c r="G737" s="4"/>
      <c r="H737" s="4"/>
      <c r="I737" s="4"/>
      <c r="J737" s="4"/>
    </row>
    <row r="738" spans="1:10" ht="18" x14ac:dyDescent="0.25">
      <c r="A738" s="3"/>
      <c r="B738" s="4"/>
      <c r="C738" s="3"/>
      <c r="D738" s="4"/>
      <c r="E738" s="4"/>
      <c r="F738" s="4"/>
      <c r="G738" s="4"/>
      <c r="H738" s="4"/>
      <c r="I738" s="4"/>
      <c r="J738" s="4"/>
    </row>
    <row r="739" spans="1:10" ht="18" x14ac:dyDescent="0.25">
      <c r="A739" s="3"/>
      <c r="B739" s="4"/>
      <c r="C739" s="3"/>
      <c r="D739" s="4"/>
      <c r="E739" s="4"/>
      <c r="F739" s="4"/>
      <c r="G739" s="4"/>
      <c r="H739" s="4"/>
      <c r="I739" s="4"/>
      <c r="J739" s="4"/>
    </row>
    <row r="740" spans="1:10" ht="18" x14ac:dyDescent="0.25">
      <c r="A740" s="3"/>
      <c r="B740" s="4"/>
      <c r="C740" s="3"/>
      <c r="D740" s="4"/>
      <c r="E740" s="4"/>
      <c r="F740" s="4"/>
      <c r="G740" s="4"/>
      <c r="H740" s="4"/>
      <c r="I740" s="4"/>
      <c r="J740" s="4"/>
    </row>
    <row r="741" spans="1:10" ht="18" x14ac:dyDescent="0.25">
      <c r="A741" s="3"/>
      <c r="B741" s="4"/>
      <c r="C741" s="3"/>
      <c r="D741" s="4"/>
      <c r="E741" s="4"/>
      <c r="F741" s="4"/>
      <c r="G741" s="4"/>
      <c r="H741" s="4"/>
      <c r="I741" s="4"/>
      <c r="J741" s="4"/>
    </row>
    <row r="742" spans="1:10" ht="18" x14ac:dyDescent="0.25">
      <c r="A742" s="3"/>
      <c r="B742" s="4"/>
      <c r="C742" s="3"/>
      <c r="D742" s="4"/>
      <c r="E742" s="4"/>
      <c r="F742" s="4"/>
      <c r="G742" s="4"/>
      <c r="H742" s="4"/>
      <c r="I742" s="4"/>
      <c r="J742" s="4"/>
    </row>
    <row r="743" spans="1:10" ht="18" x14ac:dyDescent="0.25">
      <c r="A743" s="3"/>
      <c r="B743" s="4"/>
      <c r="C743" s="3"/>
      <c r="D743" s="4"/>
      <c r="E743" s="4"/>
      <c r="F743" s="4"/>
      <c r="G743" s="4"/>
      <c r="H743" s="4"/>
      <c r="I743" s="4"/>
      <c r="J743" s="4"/>
    </row>
    <row r="744" spans="1:10" ht="18" x14ac:dyDescent="0.25">
      <c r="A744" s="3"/>
      <c r="B744" s="4"/>
      <c r="C744" s="3"/>
      <c r="D744" s="4"/>
      <c r="E744" s="4"/>
      <c r="F744" s="4"/>
      <c r="G744" s="4"/>
      <c r="H744" s="4"/>
      <c r="I744" s="4"/>
      <c r="J744" s="4"/>
    </row>
    <row r="745" spans="1:10" ht="18" x14ac:dyDescent="0.25">
      <c r="A745" s="3"/>
      <c r="B745" s="4"/>
      <c r="C745" s="3"/>
      <c r="D745" s="4"/>
      <c r="E745" s="4"/>
      <c r="F745" s="4"/>
      <c r="G745" s="4"/>
      <c r="H745" s="4"/>
      <c r="I745" s="4"/>
      <c r="J745" s="4"/>
    </row>
    <row r="746" spans="1:10" ht="18" x14ac:dyDescent="0.25">
      <c r="A746" s="3"/>
      <c r="B746" s="4"/>
      <c r="C746" s="3"/>
      <c r="D746" s="4"/>
      <c r="E746" s="4"/>
      <c r="F746" s="4"/>
      <c r="G746" s="4"/>
      <c r="H746" s="4"/>
      <c r="I746" s="4"/>
      <c r="J746" s="4"/>
    </row>
    <row r="747" spans="1:10" ht="18" x14ac:dyDescent="0.25">
      <c r="A747" s="3"/>
      <c r="B747" s="4"/>
      <c r="C747" s="3"/>
      <c r="D747" s="4"/>
      <c r="E747" s="4"/>
      <c r="F747" s="4"/>
      <c r="G747" s="4"/>
      <c r="H747" s="4"/>
      <c r="I747" s="4"/>
      <c r="J747" s="4"/>
    </row>
    <row r="748" spans="1:10" ht="18" x14ac:dyDescent="0.25">
      <c r="A748" s="3"/>
      <c r="B748" s="4"/>
      <c r="C748" s="3"/>
      <c r="D748" s="4"/>
      <c r="E748" s="4"/>
      <c r="F748" s="4"/>
      <c r="G748" s="4"/>
      <c r="H748" s="4"/>
      <c r="I748" s="4"/>
      <c r="J748" s="4"/>
    </row>
    <row r="749" spans="1:10" ht="18" x14ac:dyDescent="0.25">
      <c r="A749" s="3"/>
      <c r="B749" s="4"/>
      <c r="C749" s="3"/>
      <c r="D749" s="4"/>
      <c r="E749" s="4"/>
      <c r="F749" s="4"/>
      <c r="G749" s="4"/>
      <c r="H749" s="4"/>
      <c r="I749" s="4"/>
      <c r="J749" s="4"/>
    </row>
    <row r="750" spans="1:10" ht="18" x14ac:dyDescent="0.25">
      <c r="A750" s="3"/>
      <c r="B750" s="4"/>
      <c r="C750" s="3"/>
      <c r="D750" s="4"/>
      <c r="E750" s="4"/>
      <c r="F750" s="4"/>
      <c r="G750" s="4"/>
      <c r="H750" s="4"/>
      <c r="I750" s="4"/>
      <c r="J750" s="4"/>
    </row>
    <row r="751" spans="1:10" ht="18" x14ac:dyDescent="0.25">
      <c r="A751" s="3"/>
      <c r="B751" s="4"/>
      <c r="C751" s="3"/>
      <c r="D751" s="4"/>
      <c r="E751" s="4"/>
      <c r="F751" s="4"/>
      <c r="G751" s="4"/>
      <c r="H751" s="4"/>
      <c r="I751" s="4"/>
      <c r="J751" s="4"/>
    </row>
    <row r="752" spans="1:10" ht="18" x14ac:dyDescent="0.25">
      <c r="A752" s="3"/>
      <c r="B752" s="4"/>
      <c r="C752" s="3"/>
      <c r="D752" s="4"/>
      <c r="E752" s="4"/>
      <c r="F752" s="4"/>
      <c r="G752" s="4"/>
      <c r="H752" s="4"/>
      <c r="I752" s="4"/>
      <c r="J752" s="4"/>
    </row>
    <row r="753" spans="1:10" ht="18" x14ac:dyDescent="0.25">
      <c r="A753" s="3"/>
      <c r="B753" s="4"/>
      <c r="C753" s="3"/>
      <c r="D753" s="4"/>
      <c r="E753" s="4"/>
      <c r="F753" s="4"/>
      <c r="G753" s="4"/>
      <c r="H753" s="4"/>
      <c r="I753" s="4"/>
      <c r="J753" s="4"/>
    </row>
    <row r="754" spans="1:10" ht="18" x14ac:dyDescent="0.25">
      <c r="A754" s="3"/>
      <c r="B754" s="4"/>
      <c r="C754" s="3"/>
      <c r="D754" s="4"/>
      <c r="E754" s="4"/>
      <c r="F754" s="4"/>
      <c r="G754" s="4"/>
      <c r="H754" s="4"/>
      <c r="I754" s="4"/>
      <c r="J754" s="4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9" id="{E71DFE32-7A45-4901-B988-0073C8435A2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C2:C754 G2:G754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FF970-517B-4087-8B62-666E13F160D4}">
  <sheetPr codeName="Sheet9">
    <tabColor rgb="FFFFFF00"/>
  </sheetPr>
  <dimension ref="A1:Q79"/>
  <sheetViews>
    <sheetView topLeftCell="G1" workbookViewId="0">
      <selection activeCell="N31" sqref="N31"/>
    </sheetView>
  </sheetViews>
  <sheetFormatPr defaultRowHeight="15" x14ac:dyDescent="0.25"/>
  <cols>
    <col min="1" max="1" width="22.5703125" bestFit="1" customWidth="1"/>
    <col min="2" max="2" width="44.7109375" customWidth="1"/>
    <col min="3" max="3" width="43.7109375" customWidth="1"/>
    <col min="4" max="6" width="44.7109375" customWidth="1"/>
    <col min="7" max="8" width="15" bestFit="1" customWidth="1"/>
    <col min="9" max="9" width="12.140625" bestFit="1" customWidth="1"/>
    <col min="10" max="10" width="13.140625" bestFit="1" customWidth="1"/>
    <col min="11" max="11" width="14.7109375" bestFit="1" customWidth="1"/>
    <col min="12" max="12" width="10" bestFit="1" customWidth="1"/>
    <col min="13" max="13" width="19.85546875" bestFit="1" customWidth="1"/>
    <col min="14" max="14" width="25.5703125" bestFit="1" customWidth="1"/>
    <col min="15" max="20" width="25.5703125" customWidth="1"/>
    <col min="21" max="21" width="16.42578125" bestFit="1" customWidth="1"/>
    <col min="22" max="22" width="15.7109375" bestFit="1" customWidth="1"/>
    <col min="23" max="23" width="15" bestFit="1" customWidth="1"/>
    <col min="24" max="24" width="24.7109375" bestFit="1" customWidth="1"/>
    <col min="25" max="25" width="19.85546875" bestFit="1" customWidth="1"/>
    <col min="26" max="26" width="19.28515625" bestFit="1" customWidth="1"/>
    <col min="27" max="28" width="14" bestFit="1" customWidth="1"/>
    <col min="29" max="29" width="13.85546875" bestFit="1" customWidth="1"/>
    <col min="30" max="30" width="19.28515625" bestFit="1" customWidth="1"/>
    <col min="31" max="31" width="20.140625" bestFit="1" customWidth="1"/>
    <col min="32" max="32" width="21.7109375" bestFit="1" customWidth="1"/>
    <col min="33" max="33" width="25.85546875" bestFit="1" customWidth="1"/>
    <col min="34" max="34" width="23.7109375" bestFit="1" customWidth="1"/>
    <col min="35" max="35" width="54.28515625" bestFit="1" customWidth="1"/>
    <col min="36" max="36" width="22.5703125" bestFit="1" customWidth="1"/>
    <col min="37" max="37" width="24.85546875" bestFit="1" customWidth="1"/>
    <col min="38" max="38" width="53.28515625" bestFit="1" customWidth="1"/>
    <col min="39" max="39" width="55.28515625" bestFit="1" customWidth="1"/>
    <col min="40" max="40" width="23" bestFit="1" customWidth="1"/>
    <col min="41" max="41" width="24.28515625" bestFit="1" customWidth="1"/>
    <col min="42" max="42" width="25" bestFit="1" customWidth="1"/>
    <col min="43" max="43" width="22.85546875" bestFit="1" customWidth="1"/>
  </cols>
  <sheetData>
    <row r="1" spans="1:11" x14ac:dyDescent="0.25">
      <c r="A1" t="s">
        <v>601</v>
      </c>
      <c r="B1" t="s">
        <v>45932</v>
      </c>
      <c r="C1" t="s">
        <v>597</v>
      </c>
      <c r="D1" t="s">
        <v>593</v>
      </c>
      <c r="H1" t="s">
        <v>52166</v>
      </c>
    </row>
    <row r="2" spans="1:11" x14ac:dyDescent="0.25">
      <c r="A2" t="s">
        <v>51483</v>
      </c>
      <c r="B2">
        <v>10.512499999999999</v>
      </c>
      <c r="C2">
        <v>0.05</v>
      </c>
      <c r="D2">
        <v>0.52</v>
      </c>
      <c r="F2" t="str">
        <f>ROUND(INDIAVIX[Price Change],2)&amp;" (" &amp; INDIAVIX[Percentage Change]&amp;"%)"</f>
        <v>0.05 (0.52%)</v>
      </c>
      <c r="H2" t="s">
        <v>52171</v>
      </c>
      <c r="I2" t="s">
        <v>52172</v>
      </c>
    </row>
    <row r="3" spans="1:11" x14ac:dyDescent="0.25">
      <c r="H3" t="s">
        <v>52169</v>
      </c>
      <c r="I3" s="28">
        <v>90.958399999999997</v>
      </c>
      <c r="J3" s="28"/>
      <c r="K3" s="28"/>
    </row>
    <row r="4" spans="1:11" x14ac:dyDescent="0.25">
      <c r="A4" t="s">
        <v>51486</v>
      </c>
      <c r="H4" t="s">
        <v>52168</v>
      </c>
      <c r="I4" s="28">
        <v>106.21120000000001</v>
      </c>
      <c r="J4" s="28"/>
      <c r="K4" s="28"/>
    </row>
    <row r="5" spans="1:11" x14ac:dyDescent="0.25">
      <c r="A5" s="22">
        <v>71.150000000000006</v>
      </c>
      <c r="H5" t="s">
        <v>52170</v>
      </c>
      <c r="I5" s="28">
        <v>58.51</v>
      </c>
      <c r="J5" s="28"/>
      <c r="K5" s="28"/>
    </row>
    <row r="6" spans="1:11" x14ac:dyDescent="0.25">
      <c r="H6" t="s">
        <v>52167</v>
      </c>
      <c r="I6" s="28">
        <v>81.9923</v>
      </c>
      <c r="J6" s="28"/>
      <c r="K6" s="28"/>
    </row>
    <row r="8" spans="1:11" x14ac:dyDescent="0.25">
      <c r="A8" t="s">
        <v>51487</v>
      </c>
      <c r="C8" t="s">
        <v>52294</v>
      </c>
    </row>
    <row r="9" spans="1:11" x14ac:dyDescent="0.25">
      <c r="A9">
        <f>MMI[MMI]</f>
        <v>71.150000000000006</v>
      </c>
      <c r="C9" s="28" t="str">
        <f>Gold24K[Price]</f>
        <v>₹62,591.80</v>
      </c>
      <c r="D9" t="str">
        <f>Gold24K[Price Change]&amp;Gold24K[Percentage Change]</f>
        <v>0(0.00%)</v>
      </c>
    </row>
    <row r="10" spans="1:11" x14ac:dyDescent="0.25">
      <c r="C10" t="s">
        <v>52767</v>
      </c>
    </row>
    <row r="11" spans="1:11" x14ac:dyDescent="0.25">
      <c r="C11">
        <f>GSec10Year[Price]</f>
        <v>7.12</v>
      </c>
      <c r="D11" t="str">
        <f>ROUND(GSec10Year[Chg.],2)&amp;" (" &amp;GSec10Year[Chg. %]&amp;"%)"</f>
        <v>0.02 (0%)</v>
      </c>
    </row>
    <row r="12" spans="1:11" x14ac:dyDescent="0.25">
      <c r="A12" s="29" t="s">
        <v>52130</v>
      </c>
      <c r="B12" s="30"/>
      <c r="C12" s="30"/>
      <c r="D12" s="30"/>
      <c r="E12" s="31"/>
    </row>
    <row r="13" spans="1:11" x14ac:dyDescent="0.25">
      <c r="A13" s="32"/>
      <c r="B13" s="33"/>
      <c r="C13" s="33"/>
      <c r="D13" s="33"/>
      <c r="E13" s="34"/>
    </row>
    <row r="14" spans="1:11" x14ac:dyDescent="0.25">
      <c r="A14" s="25" t="s">
        <v>52131</v>
      </c>
      <c r="B14" s="26" t="s">
        <v>604</v>
      </c>
      <c r="C14" s="26" t="s">
        <v>794</v>
      </c>
      <c r="D14" s="26" t="s">
        <v>52134</v>
      </c>
      <c r="E14" s="26" t="s">
        <v>52135</v>
      </c>
    </row>
    <row r="15" spans="1:11" x14ac:dyDescent="0.25">
      <c r="A15" s="26" t="s">
        <v>52088</v>
      </c>
      <c r="B15" s="26">
        <f>VLOOKUP($A15,GlobalIndices[],2,FALSE)</f>
        <v>35361.5</v>
      </c>
      <c r="C15" s="26">
        <f>VLOOKUP($A15,GlobalIndices[],3,FALSE)</f>
        <v>-158.62</v>
      </c>
      <c r="D15" s="27">
        <f>VLOOKUP($A15,GlobalIndices[],4,FALSE)</f>
        <v>-4.4999999999999997E-3</v>
      </c>
      <c r="E15" s="26" t="str">
        <f>ROUND(C15,2)&amp;" (" &amp; D15*100&amp;"%)"</f>
        <v>-158.62 (-0.45%)</v>
      </c>
    </row>
    <row r="16" spans="1:11" x14ac:dyDescent="0.25">
      <c r="A16" s="26" t="s">
        <v>52090</v>
      </c>
      <c r="B16" s="26">
        <f>VLOOKUP($A16,GlobalIndices[],2,FALSE)</f>
        <v>14100.4</v>
      </c>
      <c r="C16" s="26">
        <f>VLOOKUP($A16,GlobalIndices[],3,FALSE)</f>
        <v>-26.89</v>
      </c>
      <c r="D16" s="27">
        <f>VLOOKUP($A16,GlobalIndices[],4,FALSE)</f>
        <v>-1.9E-3</v>
      </c>
      <c r="E16" s="26" t="str">
        <f t="shared" ref="E16:E17" si="0">ROUND(C16,2)&amp;" (" &amp; D16*100&amp;"%)"</f>
        <v>-26.89 (-0.19%)</v>
      </c>
    </row>
    <row r="17" spans="1:17" x14ac:dyDescent="0.25">
      <c r="A17" s="26" t="s">
        <v>52089</v>
      </c>
      <c r="B17" s="26">
        <f>VLOOKUP($A17,GlobalIndices[],2,FALSE)</f>
        <v>4552.01</v>
      </c>
      <c r="C17" s="26">
        <f>VLOOKUP($A17,GlobalIndices[],3,FALSE)</f>
        <v>-14.74</v>
      </c>
      <c r="D17" s="27">
        <f>VLOOKUP($A17,GlobalIndices[],4,FALSE)</f>
        <v>-3.2000000000000002E-3</v>
      </c>
      <c r="E17" s="26" t="str">
        <f t="shared" si="0"/>
        <v>-14.74 (-0.32%)</v>
      </c>
    </row>
    <row r="18" spans="1:17" x14ac:dyDescent="0.25">
      <c r="A18" s="26"/>
      <c r="B18" s="26"/>
      <c r="C18" s="26"/>
      <c r="D18" s="27"/>
      <c r="E18" s="26"/>
    </row>
    <row r="19" spans="1:17" x14ac:dyDescent="0.25">
      <c r="A19" s="25" t="s">
        <v>52132</v>
      </c>
      <c r="B19" s="26"/>
      <c r="C19" s="26"/>
      <c r="D19" s="27"/>
      <c r="E19" s="26"/>
    </row>
    <row r="20" spans="1:17" x14ac:dyDescent="0.25">
      <c r="A20" s="26" t="s">
        <v>52097</v>
      </c>
      <c r="B20" s="26">
        <f>VLOOKUP($A20,GlobalIndices[],2,FALSE)</f>
        <v>7692.76</v>
      </c>
      <c r="C20" s="26">
        <f>VLOOKUP($A20,GlobalIndices[],3,FALSE)</f>
        <v>15.87</v>
      </c>
      <c r="D20" s="27">
        <f>VLOOKUP($A20,GlobalIndices[],4,FALSE)</f>
        <v>2.0999999999999999E-3</v>
      </c>
      <c r="E20" s="26" t="str">
        <f t="shared" ref="E20:E22" si="1">ROUND(C20,2)&amp;" (" &amp; D20*100&amp;"%)"</f>
        <v>15.87 (0.21%)</v>
      </c>
    </row>
    <row r="21" spans="1:17" x14ac:dyDescent="0.25">
      <c r="A21" s="26" t="s">
        <v>52098</v>
      </c>
      <c r="B21" s="26">
        <f>VLOOKUP($A21,GlobalIndices[],2,FALSE)</f>
        <v>7465.24</v>
      </c>
      <c r="C21" s="26">
        <f>VLOOKUP($A21,GlobalIndices[],3,FALSE)</f>
        <v>150.16999999999999</v>
      </c>
      <c r="D21" s="27">
        <f>VLOOKUP($A21,GlobalIndices[],4,FALSE)</f>
        <v>2.0500000000000001E-2</v>
      </c>
      <c r="E21" s="26" t="str">
        <f t="shared" si="1"/>
        <v>150.17 (2.05%)</v>
      </c>
    </row>
    <row r="22" spans="1:17" x14ac:dyDescent="0.25">
      <c r="A22" s="26" t="s">
        <v>2831</v>
      </c>
      <c r="B22" s="26">
        <f>VLOOKUP($A22,GlobalIndices[],2,FALSE)</f>
        <v>16406.03</v>
      </c>
      <c r="C22" s="26">
        <f>VLOOKUP($A22,GlobalIndices[],3,FALSE)</f>
        <v>274.57</v>
      </c>
      <c r="D22" s="27">
        <f>VLOOKUP($A22,GlobalIndices[],4,FALSE)</f>
        <v>1.7000000000000001E-2</v>
      </c>
      <c r="E22" s="26" t="str">
        <f t="shared" si="1"/>
        <v>274.57 (1.7%)</v>
      </c>
    </row>
    <row r="23" spans="1:17" x14ac:dyDescent="0.25">
      <c r="A23" s="26"/>
      <c r="B23" s="26"/>
      <c r="C23" s="26"/>
      <c r="D23" s="27"/>
      <c r="E23" s="26"/>
    </row>
    <row r="24" spans="1:17" x14ac:dyDescent="0.25">
      <c r="A24" s="25" t="s">
        <v>52133</v>
      </c>
      <c r="B24" s="26"/>
      <c r="C24" s="26"/>
      <c r="D24" s="27"/>
      <c r="E24" s="26"/>
    </row>
    <row r="25" spans="1:17" x14ac:dyDescent="0.25">
      <c r="A25" s="26" t="s">
        <v>52114</v>
      </c>
      <c r="B25" s="26">
        <f>VLOOKUP($A25,GlobalIndices[],2,FALSE)</f>
        <v>32920</v>
      </c>
      <c r="C25" s="26">
        <f>VLOOKUP($A25,GlobalIndices[],3,FALSE)</f>
        <v>267.5</v>
      </c>
      <c r="D25" s="27">
        <f>VLOOKUP($A25,GlobalIndices[],4,FALSE)</f>
        <v>8.2000000000000007E-3</v>
      </c>
      <c r="E25" s="26" t="str">
        <f t="shared" ref="E25:E27" si="2">ROUND(C25,2)&amp;" (" &amp; D25*100&amp;"%)"</f>
        <v>267.5 (0.82%)</v>
      </c>
    </row>
    <row r="26" spans="1:17" x14ac:dyDescent="0.25">
      <c r="A26" s="26" t="s">
        <v>52117</v>
      </c>
      <c r="B26" s="26">
        <f>VLOOKUP($A26,GlobalIndices[],2,FALSE)</f>
        <v>3216.67</v>
      </c>
      <c r="C26" s="26">
        <f>VLOOKUP($A26,GlobalIndices[],3,FALSE)</f>
        <v>-6.36</v>
      </c>
      <c r="D26" s="27">
        <f>VLOOKUP($A26,GlobalIndices[],4,FALSE)</f>
        <v>-2E-3</v>
      </c>
      <c r="E26" s="26" t="str">
        <f t="shared" si="2"/>
        <v>-6.36 (-0.2%)</v>
      </c>
    </row>
    <row r="27" spans="1:17" x14ac:dyDescent="0.25">
      <c r="A27" s="26" t="s">
        <v>52121</v>
      </c>
      <c r="B27" s="26">
        <f>VLOOKUP($A27,GlobalIndices[],2,FALSE)</f>
        <v>19666.5</v>
      </c>
      <c r="C27" s="26">
        <f>VLOOKUP($A27,GlobalIndices[],3,FALSE)</f>
        <v>281.5</v>
      </c>
      <c r="D27" s="27">
        <f>VLOOKUP($A27,GlobalIndices[],4,FALSE)</f>
        <v>1.4500000000000001E-2</v>
      </c>
      <c r="E27" s="26" t="str">
        <f t="shared" si="2"/>
        <v>281.5 (1.45%)</v>
      </c>
    </row>
    <row r="30" spans="1:17" ht="20.25" x14ac:dyDescent="0.3">
      <c r="A30" s="7" t="s">
        <v>793</v>
      </c>
      <c r="B30" s="8" t="s">
        <v>45932</v>
      </c>
      <c r="C30" s="7" t="s">
        <v>597</v>
      </c>
      <c r="D30" s="8" t="s">
        <v>593</v>
      </c>
      <c r="E30" s="8" t="s">
        <v>599</v>
      </c>
      <c r="F30" s="8" t="s">
        <v>600</v>
      </c>
      <c r="G30" s="8"/>
      <c r="N30" t="s">
        <v>52292</v>
      </c>
      <c r="O30" t="s">
        <v>794</v>
      </c>
      <c r="P30" t="s">
        <v>597</v>
      </c>
      <c r="Q30" t="s">
        <v>593</v>
      </c>
    </row>
    <row r="31" spans="1:17" ht="18" x14ac:dyDescent="0.25">
      <c r="A31" s="3" t="s">
        <v>52084</v>
      </c>
      <c r="B31" s="4">
        <v>19659.900000000001</v>
      </c>
      <c r="C31" s="3">
        <v>-118.4</v>
      </c>
      <c r="D31" s="4">
        <v>-6.0000000000000001E-3</v>
      </c>
      <c r="E31" s="4">
        <v>19867.55</v>
      </c>
      <c r="F31" s="4">
        <v>19603.55</v>
      </c>
      <c r="G31" s="4"/>
      <c r="N31" s="22" t="s">
        <v>52293</v>
      </c>
      <c r="O31" t="s">
        <v>54568</v>
      </c>
      <c r="P31" s="28">
        <v>0</v>
      </c>
      <c r="Q31" s="22" t="s">
        <v>54587</v>
      </c>
    </row>
    <row r="32" spans="1:17" ht="18" x14ac:dyDescent="0.25">
      <c r="A32" s="3" t="s">
        <v>52085</v>
      </c>
      <c r="B32" s="4">
        <v>66266.820000000007</v>
      </c>
      <c r="C32" s="3">
        <v>-440.38</v>
      </c>
      <c r="D32" s="4">
        <v>-6.6E-3</v>
      </c>
      <c r="E32" s="4">
        <v>66984.17</v>
      </c>
      <c r="F32" s="4">
        <v>66060.740000000005</v>
      </c>
      <c r="G32" s="4"/>
    </row>
    <row r="33" spans="1:11" ht="18" x14ac:dyDescent="0.25">
      <c r="A33" s="3" t="s">
        <v>52086</v>
      </c>
      <c r="B33" s="4">
        <v>45679.3</v>
      </c>
      <c r="C33" s="3">
        <v>-383.05</v>
      </c>
      <c r="D33" s="4">
        <v>-8.3000000000000001E-3</v>
      </c>
      <c r="E33" s="4">
        <v>46310.1</v>
      </c>
      <c r="F33" s="4">
        <v>45570.65</v>
      </c>
      <c r="G33" s="4"/>
    </row>
    <row r="34" spans="1:11" ht="18" x14ac:dyDescent="0.25">
      <c r="A34" s="3" t="s">
        <v>52087</v>
      </c>
      <c r="B34" s="4">
        <v>10.512499999999999</v>
      </c>
      <c r="C34" s="3">
        <v>5.5E-2</v>
      </c>
      <c r="D34" s="4">
        <v>5.3E-3</v>
      </c>
      <c r="E34" s="4">
        <v>10.9825</v>
      </c>
      <c r="F34" s="4">
        <v>9.8874999999999993</v>
      </c>
      <c r="G34" s="4"/>
    </row>
    <row r="35" spans="1:11" ht="18" x14ac:dyDescent="0.25">
      <c r="A35" s="3" t="s">
        <v>52088</v>
      </c>
      <c r="B35" s="4">
        <v>35361.5</v>
      </c>
      <c r="C35" s="3">
        <v>-158.62</v>
      </c>
      <c r="D35" s="4">
        <v>-4.4999999999999997E-3</v>
      </c>
      <c r="E35" s="4">
        <v>35645.35</v>
      </c>
      <c r="F35" s="4">
        <v>35349.85</v>
      </c>
      <c r="G35" s="4"/>
      <c r="H35" t="s">
        <v>793</v>
      </c>
      <c r="I35" t="s">
        <v>794</v>
      </c>
      <c r="J35" t="s">
        <v>52764</v>
      </c>
      <c r="K35" t="s">
        <v>52765</v>
      </c>
    </row>
    <row r="36" spans="1:11" ht="18" x14ac:dyDescent="0.25">
      <c r="A36" s="3" t="s">
        <v>52089</v>
      </c>
      <c r="B36" s="4">
        <v>4552.01</v>
      </c>
      <c r="C36" s="3">
        <v>-14.74</v>
      </c>
      <c r="D36" s="4">
        <v>-3.2000000000000002E-3</v>
      </c>
      <c r="E36" s="4">
        <v>4606</v>
      </c>
      <c r="F36" s="4">
        <v>4549.78</v>
      </c>
      <c r="G36" s="4"/>
      <c r="H36" s="22" t="s">
        <v>52766</v>
      </c>
      <c r="I36">
        <v>7.12</v>
      </c>
      <c r="J36">
        <v>2.4E-2</v>
      </c>
      <c r="K36">
        <v>0</v>
      </c>
    </row>
    <row r="37" spans="1:11" ht="18" x14ac:dyDescent="0.25">
      <c r="A37" s="3" t="s">
        <v>52090</v>
      </c>
      <c r="B37" s="4">
        <v>14100.4</v>
      </c>
      <c r="C37" s="3">
        <v>-26.89</v>
      </c>
      <c r="D37" s="4">
        <v>-1.9E-3</v>
      </c>
      <c r="E37" s="4">
        <v>14360.2</v>
      </c>
      <c r="F37" s="4">
        <v>14093.33</v>
      </c>
      <c r="G37" s="4"/>
    </row>
    <row r="38" spans="1:11" ht="18" x14ac:dyDescent="0.25">
      <c r="A38" s="3" t="s">
        <v>52091</v>
      </c>
      <c r="B38" s="4">
        <v>1956.6</v>
      </c>
      <c r="C38" s="3">
        <v>-23.76</v>
      </c>
      <c r="D38" s="4">
        <v>-1.2E-2</v>
      </c>
      <c r="E38" s="4">
        <v>1991.85</v>
      </c>
      <c r="F38" s="4">
        <v>1955.9</v>
      </c>
      <c r="G38" s="4"/>
    </row>
    <row r="39" spans="1:11" ht="18" x14ac:dyDescent="0.25">
      <c r="A39" s="3" t="s">
        <v>52092</v>
      </c>
      <c r="B39" s="4">
        <v>14.14</v>
      </c>
      <c r="C39" s="3">
        <v>0.95</v>
      </c>
      <c r="D39" s="4">
        <v>7.1999999999999995E-2</v>
      </c>
      <c r="E39" s="4">
        <v>14.15</v>
      </c>
      <c r="F39" s="4">
        <v>12.74</v>
      </c>
      <c r="G39" s="4"/>
    </row>
    <row r="40" spans="1:11" ht="18" x14ac:dyDescent="0.25">
      <c r="A40" s="3" t="s">
        <v>52093</v>
      </c>
      <c r="B40" s="4">
        <v>20434.68</v>
      </c>
      <c r="C40" s="3">
        <v>-126.96</v>
      </c>
      <c r="D40" s="4">
        <v>-6.1999999999999998E-3</v>
      </c>
      <c r="E40" s="4">
        <v>20610.599999999999</v>
      </c>
      <c r="F40" s="4">
        <v>20433.73</v>
      </c>
      <c r="G40" s="4"/>
    </row>
    <row r="41" spans="1:11" ht="18" x14ac:dyDescent="0.25">
      <c r="A41" s="3" t="s">
        <v>52094</v>
      </c>
      <c r="B41" s="4">
        <v>339.65</v>
      </c>
      <c r="C41" s="3">
        <v>0.15</v>
      </c>
      <c r="D41" s="4">
        <v>4.0000000000000002E-4</v>
      </c>
      <c r="E41" s="4">
        <v>340.29</v>
      </c>
      <c r="F41" s="4">
        <v>338.62</v>
      </c>
      <c r="G41" s="4"/>
    </row>
    <row r="42" spans="1:11" ht="18" x14ac:dyDescent="0.25">
      <c r="A42" s="3" t="s">
        <v>52095</v>
      </c>
      <c r="B42" s="4">
        <v>120442</v>
      </c>
      <c r="C42" s="3">
        <v>-2118</v>
      </c>
      <c r="D42" s="4">
        <v>-1.7299999999999999E-2</v>
      </c>
      <c r="E42" s="4">
        <v>122599</v>
      </c>
      <c r="F42" s="4">
        <v>120442</v>
      </c>
      <c r="G42" s="4"/>
    </row>
    <row r="43" spans="1:11" ht="18" x14ac:dyDescent="0.25">
      <c r="A43" s="3" t="s">
        <v>52096</v>
      </c>
      <c r="B43" s="4">
        <v>54868.41</v>
      </c>
      <c r="C43" s="3">
        <v>366.32</v>
      </c>
      <c r="D43" s="4">
        <v>6.7000000000000002E-3</v>
      </c>
      <c r="E43" s="4">
        <v>54895.25</v>
      </c>
      <c r="F43" s="4">
        <v>54324.72</v>
      </c>
      <c r="G43" s="4"/>
    </row>
    <row r="44" spans="1:11" ht="18" x14ac:dyDescent="0.25">
      <c r="A44" s="3" t="s">
        <v>2831</v>
      </c>
      <c r="B44" s="4">
        <v>16406.03</v>
      </c>
      <c r="C44" s="3">
        <v>274.57</v>
      </c>
      <c r="D44" s="4">
        <v>1.7000000000000001E-2</v>
      </c>
      <c r="E44" s="4">
        <v>16408.8</v>
      </c>
      <c r="F44" s="4">
        <v>16131.64</v>
      </c>
      <c r="G44" s="4"/>
    </row>
    <row r="45" spans="1:11" ht="18" x14ac:dyDescent="0.25">
      <c r="A45" s="3" t="s">
        <v>52097</v>
      </c>
      <c r="B45" s="4">
        <v>7692.76</v>
      </c>
      <c r="C45" s="3">
        <v>15.87</v>
      </c>
      <c r="D45" s="4">
        <v>2.0999999999999999E-3</v>
      </c>
      <c r="E45" s="4">
        <v>7709.66</v>
      </c>
      <c r="F45" s="4">
        <v>7662.4</v>
      </c>
      <c r="G45" s="4"/>
    </row>
    <row r="46" spans="1:11" ht="18" x14ac:dyDescent="0.25">
      <c r="A46" s="3" t="s">
        <v>52098</v>
      </c>
      <c r="B46" s="4">
        <v>7465.24</v>
      </c>
      <c r="C46" s="3">
        <v>150.16999999999999</v>
      </c>
      <c r="D46" s="4">
        <v>2.0500000000000001E-2</v>
      </c>
      <c r="E46" s="4">
        <v>7477.11</v>
      </c>
      <c r="F46" s="4">
        <v>7340.03</v>
      </c>
      <c r="G46" s="4"/>
    </row>
    <row r="47" spans="1:11" ht="18" x14ac:dyDescent="0.25">
      <c r="A47" s="3" t="s">
        <v>52099</v>
      </c>
      <c r="B47" s="4">
        <v>4448.05</v>
      </c>
      <c r="C47" s="3">
        <v>101.8</v>
      </c>
      <c r="D47" s="4">
        <v>2.3400000000000001E-2</v>
      </c>
      <c r="E47" s="4">
        <v>4449.05</v>
      </c>
      <c r="F47" s="4">
        <v>4363.75</v>
      </c>
      <c r="G47" s="4"/>
    </row>
    <row r="48" spans="1:11" ht="18" x14ac:dyDescent="0.25">
      <c r="A48" s="3" t="s">
        <v>52100</v>
      </c>
      <c r="B48" s="4">
        <v>792.06</v>
      </c>
      <c r="C48" s="3">
        <v>16.600000000000001</v>
      </c>
      <c r="D48" s="4">
        <v>2.1399999999999999E-2</v>
      </c>
      <c r="E48" s="4">
        <v>793.07</v>
      </c>
      <c r="F48" s="4">
        <v>779.02</v>
      </c>
      <c r="G48" s="4"/>
    </row>
    <row r="49" spans="1:7" ht="18" x14ac:dyDescent="0.25">
      <c r="A49" s="3" t="s">
        <v>52101</v>
      </c>
      <c r="B49" s="4">
        <v>9694.7000000000007</v>
      </c>
      <c r="C49" s="3">
        <v>94.2</v>
      </c>
      <c r="D49" s="4">
        <v>9.7999999999999997E-3</v>
      </c>
      <c r="E49" s="4">
        <v>9715.1</v>
      </c>
      <c r="F49" s="4">
        <v>9611.7999999999993</v>
      </c>
      <c r="G49" s="4"/>
    </row>
    <row r="50" spans="1:7" ht="18" x14ac:dyDescent="0.25">
      <c r="A50" s="3" t="s">
        <v>52102</v>
      </c>
      <c r="B50" s="4">
        <v>29597.81</v>
      </c>
      <c r="C50" s="3">
        <v>617.36</v>
      </c>
      <c r="D50" s="4">
        <v>2.1299999999999999E-2</v>
      </c>
      <c r="E50" s="4">
        <v>29597.81</v>
      </c>
      <c r="F50" s="4">
        <v>29042.83</v>
      </c>
      <c r="G50" s="4"/>
    </row>
    <row r="51" spans="1:7" ht="18" x14ac:dyDescent="0.25">
      <c r="A51" s="3" t="s">
        <v>2390</v>
      </c>
      <c r="B51" s="4">
        <v>11370.9</v>
      </c>
      <c r="C51" s="3">
        <v>187.35</v>
      </c>
      <c r="D51" s="4">
        <v>1.6799999999999999E-2</v>
      </c>
      <c r="E51" s="4">
        <v>11402.1</v>
      </c>
      <c r="F51" s="4">
        <v>11210.4</v>
      </c>
      <c r="G51" s="4"/>
    </row>
    <row r="52" spans="1:7" ht="18" x14ac:dyDescent="0.25">
      <c r="A52" s="3" t="s">
        <v>44235</v>
      </c>
      <c r="B52" s="4">
        <v>6188.54</v>
      </c>
      <c r="C52" s="3">
        <v>-85.4</v>
      </c>
      <c r="D52" s="4">
        <v>-1.3599999999999999E-2</v>
      </c>
      <c r="E52" s="4">
        <v>6256.35</v>
      </c>
      <c r="F52" s="4">
        <v>6182.85</v>
      </c>
      <c r="G52" s="4"/>
    </row>
    <row r="53" spans="1:7" ht="18" x14ac:dyDescent="0.25">
      <c r="A53" s="3" t="s">
        <v>52103</v>
      </c>
      <c r="B53" s="4">
        <v>3803</v>
      </c>
      <c r="C53" s="3">
        <v>13.6</v>
      </c>
      <c r="D53" s="4">
        <v>3.5999999999999999E-3</v>
      </c>
      <c r="E53" s="4">
        <v>3820.1</v>
      </c>
      <c r="F53" s="4">
        <v>3795.4</v>
      </c>
      <c r="G53" s="4"/>
    </row>
    <row r="54" spans="1:7" ht="18" x14ac:dyDescent="0.25">
      <c r="A54" s="3" t="s">
        <v>52104</v>
      </c>
      <c r="B54" s="4">
        <v>3225.37</v>
      </c>
      <c r="C54" s="3">
        <v>9.5399999999999991</v>
      </c>
      <c r="D54" s="4">
        <v>3.0000000000000001E-3</v>
      </c>
      <c r="E54" s="4">
        <v>3243.8</v>
      </c>
      <c r="F54" s="4">
        <v>3216.28</v>
      </c>
      <c r="G54" s="4"/>
    </row>
    <row r="55" spans="1:7" ht="18" x14ac:dyDescent="0.25">
      <c r="A55" s="3" t="s">
        <v>52105</v>
      </c>
      <c r="B55" s="4">
        <v>2254.15</v>
      </c>
      <c r="C55" s="3">
        <v>18.920000000000002</v>
      </c>
      <c r="D55" s="4">
        <v>8.5000000000000006E-3</v>
      </c>
      <c r="E55" s="4">
        <v>2265.7800000000002</v>
      </c>
      <c r="F55" s="4">
        <v>2237.0100000000002</v>
      </c>
      <c r="G55" s="4"/>
    </row>
    <row r="56" spans="1:7" ht="18" x14ac:dyDescent="0.25">
      <c r="A56" s="3" t="s">
        <v>52106</v>
      </c>
      <c r="B56" s="4">
        <v>2014.11</v>
      </c>
      <c r="C56" s="3">
        <v>9.2200000000000006</v>
      </c>
      <c r="D56" s="4">
        <v>4.5999999999999999E-3</v>
      </c>
      <c r="E56" s="4">
        <v>2028.33</v>
      </c>
      <c r="F56" s="4">
        <v>2011.38</v>
      </c>
      <c r="G56" s="4"/>
    </row>
    <row r="57" spans="1:7" ht="18" x14ac:dyDescent="0.25">
      <c r="A57" s="3" t="s">
        <v>52107</v>
      </c>
      <c r="B57" s="4">
        <v>2987.85</v>
      </c>
      <c r="C57" s="3">
        <v>17.43</v>
      </c>
      <c r="D57" s="4">
        <v>5.8999999999999999E-3</v>
      </c>
      <c r="E57" s="4">
        <v>2992.47</v>
      </c>
      <c r="F57" s="4">
        <v>2975.52</v>
      </c>
      <c r="G57" s="4"/>
    </row>
    <row r="58" spans="1:7" ht="18" x14ac:dyDescent="0.25">
      <c r="A58" s="3" t="s">
        <v>52108</v>
      </c>
      <c r="B58" s="4">
        <v>1039.04</v>
      </c>
      <c r="C58" s="3">
        <v>0.3</v>
      </c>
      <c r="D58" s="4">
        <v>2.9999999999999997E-4</v>
      </c>
      <c r="E58" s="4">
        <v>1048.56</v>
      </c>
      <c r="F58" s="4">
        <v>1038.02</v>
      </c>
      <c r="G58" s="4"/>
    </row>
    <row r="59" spans="1:7" ht="18" x14ac:dyDescent="0.25">
      <c r="A59" s="3" t="s">
        <v>52109</v>
      </c>
      <c r="B59" s="4">
        <v>2189.58</v>
      </c>
      <c r="C59" s="3">
        <v>25.67</v>
      </c>
      <c r="D59" s="4">
        <v>1.1900000000000001E-2</v>
      </c>
      <c r="E59" s="4">
        <v>2195.7600000000002</v>
      </c>
      <c r="F59" s="4">
        <v>2167.0300000000002</v>
      </c>
      <c r="G59" s="4"/>
    </row>
    <row r="60" spans="1:7" ht="18" x14ac:dyDescent="0.25">
      <c r="A60" s="3" t="s">
        <v>52110</v>
      </c>
      <c r="B60" s="4">
        <v>53551.27</v>
      </c>
      <c r="C60" s="3">
        <v>-207.39</v>
      </c>
      <c r="D60" s="4">
        <v>-3.8999999999999998E-3</v>
      </c>
      <c r="E60" s="4">
        <v>53829.09</v>
      </c>
      <c r="F60" s="4">
        <v>53025.49</v>
      </c>
      <c r="G60" s="4"/>
    </row>
    <row r="61" spans="1:7" ht="18" x14ac:dyDescent="0.25">
      <c r="A61" s="3" t="s">
        <v>52111</v>
      </c>
      <c r="B61" s="4">
        <v>6856.11</v>
      </c>
      <c r="C61" s="3">
        <v>112.25</v>
      </c>
      <c r="D61" s="4">
        <v>1.66E-2</v>
      </c>
      <c r="E61" s="4">
        <v>6856.11</v>
      </c>
      <c r="F61" s="4">
        <v>6766.32</v>
      </c>
      <c r="G61" s="4"/>
    </row>
    <row r="62" spans="1:7" ht="18" x14ac:dyDescent="0.25">
      <c r="A62" s="3" t="s">
        <v>52112</v>
      </c>
      <c r="B62" s="4">
        <v>1854.72</v>
      </c>
      <c r="C62" s="3">
        <v>50.14</v>
      </c>
      <c r="D62" s="4">
        <v>2.7799999999999998E-2</v>
      </c>
      <c r="E62" s="4">
        <v>1854.72</v>
      </c>
      <c r="F62" s="4">
        <v>1825.4</v>
      </c>
      <c r="G62" s="4"/>
    </row>
    <row r="63" spans="1:7" ht="18" x14ac:dyDescent="0.25">
      <c r="A63" s="3" t="s">
        <v>52113</v>
      </c>
      <c r="B63" s="4">
        <v>11847.72</v>
      </c>
      <c r="C63" s="3">
        <v>-58.41</v>
      </c>
      <c r="D63" s="4">
        <v>-4.8999999999999998E-3</v>
      </c>
      <c r="E63" s="4">
        <v>11933.68</v>
      </c>
      <c r="F63" s="4">
        <v>11847.72</v>
      </c>
      <c r="G63" s="4"/>
    </row>
    <row r="64" spans="1:7" ht="18" x14ac:dyDescent="0.25">
      <c r="A64" s="3" t="s">
        <v>52114</v>
      </c>
      <c r="B64" s="4">
        <v>32920</v>
      </c>
      <c r="C64" s="3">
        <v>267.5</v>
      </c>
      <c r="D64" s="4">
        <v>8.2000000000000007E-3</v>
      </c>
      <c r="E64" s="4">
        <v>32942.5</v>
      </c>
      <c r="F64" s="4">
        <v>32452.5</v>
      </c>
      <c r="G64" s="4"/>
    </row>
    <row r="65" spans="1:7" ht="18" x14ac:dyDescent="0.25">
      <c r="A65" s="3" t="s">
        <v>52115</v>
      </c>
      <c r="B65" s="4">
        <v>7455.9</v>
      </c>
      <c r="C65" s="3">
        <v>53.9</v>
      </c>
      <c r="D65" s="4">
        <v>7.3000000000000001E-3</v>
      </c>
      <c r="E65" s="4">
        <v>7472.3</v>
      </c>
      <c r="F65" s="4">
        <v>7388</v>
      </c>
      <c r="G65" s="4"/>
    </row>
    <row r="66" spans="1:7" ht="18" x14ac:dyDescent="0.25">
      <c r="A66" s="3" t="s">
        <v>52116</v>
      </c>
      <c r="B66" s="4">
        <v>336.55</v>
      </c>
      <c r="C66" s="3">
        <v>1.22</v>
      </c>
      <c r="D66" s="4">
        <v>3.5999999999999999E-3</v>
      </c>
      <c r="E66" s="4">
        <v>338.33</v>
      </c>
      <c r="F66" s="4">
        <v>334.48</v>
      </c>
      <c r="G66" s="4"/>
    </row>
    <row r="67" spans="1:7" ht="18" x14ac:dyDescent="0.25">
      <c r="A67" s="3" t="s">
        <v>52117</v>
      </c>
      <c r="B67" s="4">
        <v>3216.67</v>
      </c>
      <c r="C67" s="3">
        <v>-6.36</v>
      </c>
      <c r="D67" s="4">
        <v>-2E-3</v>
      </c>
      <c r="E67" s="4">
        <v>3245.6</v>
      </c>
      <c r="F67" s="4">
        <v>3210.47</v>
      </c>
      <c r="G67" s="4"/>
    </row>
    <row r="68" spans="1:7" ht="18" x14ac:dyDescent="0.25">
      <c r="A68" s="3" t="s">
        <v>52118</v>
      </c>
      <c r="B68" s="4">
        <v>10923.77</v>
      </c>
      <c r="C68" s="3">
        <v>-45.21</v>
      </c>
      <c r="D68" s="4">
        <v>-4.1000000000000003E-3</v>
      </c>
      <c r="E68" s="4">
        <v>11024.01</v>
      </c>
      <c r="F68" s="4">
        <v>10904.74</v>
      </c>
      <c r="G68" s="4"/>
    </row>
    <row r="69" spans="1:7" ht="18" x14ac:dyDescent="0.25">
      <c r="A69" s="3" t="s">
        <v>52119</v>
      </c>
      <c r="B69" s="4">
        <v>12944.99</v>
      </c>
      <c r="C69" s="3">
        <v>26.09</v>
      </c>
      <c r="D69" s="4">
        <v>2E-3</v>
      </c>
      <c r="E69" s="4">
        <v>13052.09</v>
      </c>
      <c r="F69" s="4">
        <v>12911.37</v>
      </c>
      <c r="G69" s="4"/>
    </row>
    <row r="70" spans="1:7" ht="18" x14ac:dyDescent="0.25">
      <c r="A70" s="3" t="s">
        <v>52120</v>
      </c>
      <c r="B70" s="4">
        <v>452.6</v>
      </c>
      <c r="C70" s="3">
        <v>-1.27</v>
      </c>
      <c r="D70" s="4">
        <v>-2.8E-3</v>
      </c>
      <c r="E70" s="4">
        <v>456.48</v>
      </c>
      <c r="F70" s="4">
        <v>451.78</v>
      </c>
      <c r="G70" s="4"/>
    </row>
    <row r="71" spans="1:7" ht="18" x14ac:dyDescent="0.25">
      <c r="A71" s="3" t="s">
        <v>52121</v>
      </c>
      <c r="B71" s="4">
        <v>19666.5</v>
      </c>
      <c r="C71" s="3">
        <v>281.5</v>
      </c>
      <c r="D71" s="4">
        <v>1.4500000000000001E-2</v>
      </c>
      <c r="E71" s="4">
        <v>19714</v>
      </c>
      <c r="F71" s="4">
        <v>19505</v>
      </c>
      <c r="G71" s="4"/>
    </row>
    <row r="72" spans="1:7" ht="18" x14ac:dyDescent="0.25">
      <c r="A72" s="3" t="s">
        <v>52122</v>
      </c>
      <c r="B72" s="4">
        <v>17162.55</v>
      </c>
      <c r="C72" s="3">
        <v>-36.340000000000003</v>
      </c>
      <c r="D72" s="4">
        <v>-2.0999999999999999E-3</v>
      </c>
      <c r="E72" s="4">
        <v>17247.02</v>
      </c>
      <c r="F72" s="4">
        <v>17121.990000000002</v>
      </c>
      <c r="G72" s="4"/>
    </row>
    <row r="73" spans="1:7" ht="18" x14ac:dyDescent="0.25">
      <c r="A73" s="3" t="s">
        <v>52123</v>
      </c>
      <c r="B73" s="4">
        <v>1543.27</v>
      </c>
      <c r="C73" s="3">
        <v>18.68</v>
      </c>
      <c r="D73" s="4">
        <v>1.23E-2</v>
      </c>
      <c r="E73" s="4">
        <v>1546.27</v>
      </c>
      <c r="F73" s="4">
        <v>1520.89</v>
      </c>
      <c r="G73" s="4"/>
    </row>
    <row r="74" spans="1:7" ht="18" x14ac:dyDescent="0.25">
      <c r="A74" s="3" t="s">
        <v>52124</v>
      </c>
      <c r="B74" s="4">
        <v>2603.81</v>
      </c>
      <c r="C74" s="3">
        <v>11.45</v>
      </c>
      <c r="D74" s="4">
        <v>4.4000000000000003E-3</v>
      </c>
      <c r="E74" s="4">
        <v>2617.61</v>
      </c>
      <c r="F74" s="4">
        <v>2586.36</v>
      </c>
      <c r="G74" s="4"/>
    </row>
    <row r="75" spans="1:7" ht="18" x14ac:dyDescent="0.25">
      <c r="A75" s="3" t="s">
        <v>52125</v>
      </c>
      <c r="B75" s="4">
        <v>6896.66</v>
      </c>
      <c r="C75" s="3">
        <v>-51.62</v>
      </c>
      <c r="D75" s="4">
        <v>-7.4000000000000003E-3</v>
      </c>
      <c r="E75" s="4">
        <v>6966.17</v>
      </c>
      <c r="F75" s="4">
        <v>6896.66</v>
      </c>
      <c r="G75" s="4"/>
    </row>
    <row r="76" spans="1:7" ht="18" x14ac:dyDescent="0.25">
      <c r="A76" s="3" t="s">
        <v>52126</v>
      </c>
      <c r="B76" s="4">
        <v>6677.92</v>
      </c>
      <c r="C76" s="3">
        <v>-1.21</v>
      </c>
      <c r="D76" s="4">
        <v>-2.0000000000000001E-4</v>
      </c>
      <c r="E76" s="4">
        <v>6677.92</v>
      </c>
      <c r="F76" s="4">
        <v>6627.59</v>
      </c>
      <c r="G76" s="4"/>
    </row>
    <row r="77" spans="1:7" ht="18" x14ac:dyDescent="0.25">
      <c r="A77" s="3" t="s">
        <v>52127</v>
      </c>
      <c r="B77" s="4">
        <v>47139.06</v>
      </c>
      <c r="C77" s="3">
        <v>414.48</v>
      </c>
      <c r="D77" s="4">
        <v>8.8999999999999999E-3</v>
      </c>
      <c r="E77" s="4">
        <v>47393.47</v>
      </c>
      <c r="F77" s="4">
        <v>46779.75</v>
      </c>
      <c r="G77" s="4"/>
    </row>
    <row r="78" spans="1:7" ht="18" x14ac:dyDescent="0.25">
      <c r="A78" s="3" t="s">
        <v>52128</v>
      </c>
      <c r="B78" s="4">
        <v>466.93</v>
      </c>
      <c r="C78" s="3">
        <v>-1.28</v>
      </c>
      <c r="D78" s="4">
        <v>-2.7000000000000001E-3</v>
      </c>
      <c r="E78" s="4">
        <v>472.09</v>
      </c>
      <c r="F78" s="4">
        <v>464.68</v>
      </c>
      <c r="G78" s="4"/>
    </row>
    <row r="79" spans="1:7" ht="18" x14ac:dyDescent="0.25">
      <c r="A79" s="3" t="s">
        <v>52129</v>
      </c>
      <c r="B79" s="4">
        <v>10990.41</v>
      </c>
      <c r="C79" s="3">
        <v>-79.03</v>
      </c>
      <c r="D79" s="4">
        <v>-7.1000000000000004E-3</v>
      </c>
      <c r="E79" s="4">
        <v>11070.8</v>
      </c>
      <c r="F79" s="4">
        <v>10971.87</v>
      </c>
      <c r="G79" s="4"/>
    </row>
  </sheetData>
  <mergeCells count="1">
    <mergeCell ref="A12:E13"/>
  </mergeCells>
  <pageMargins left="0.7" right="0.7" top="0.75" bottom="0.75" header="0.3" footer="0.3"/>
  <pageSetup orientation="portrait" horizontalDpi="1200" verticalDpi="1200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51863B3B-28F7-4585-892D-FA10B6B3CD6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C31:C79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8066-CC1B-450C-A1D2-03422EE2C5F5}">
  <sheetPr codeName="Sheet1"/>
  <dimension ref="A1:B32"/>
  <sheetViews>
    <sheetView workbookViewId="0">
      <selection activeCell="B32" sqref="B32"/>
    </sheetView>
  </sheetViews>
  <sheetFormatPr defaultRowHeight="15" x14ac:dyDescent="0.25"/>
  <cols>
    <col min="1" max="1" width="37.28515625" style="1" customWidth="1"/>
    <col min="2" max="3" width="37.28515625" customWidth="1"/>
    <col min="4" max="7" width="30.7109375" customWidth="1"/>
  </cols>
  <sheetData>
    <row r="1" spans="1:1" ht="15" customHeight="1" x14ac:dyDescent="0.25">
      <c r="A1" s="5" t="s">
        <v>602</v>
      </c>
    </row>
    <row r="2" spans="1:1" ht="15" customHeight="1" x14ac:dyDescent="0.25">
      <c r="A2" s="2" t="s">
        <v>54569</v>
      </c>
    </row>
    <row r="3" spans="1:1" ht="15" customHeight="1" x14ac:dyDescent="0.25"/>
    <row r="4" spans="1:1" ht="15" customHeight="1" x14ac:dyDescent="0.25">
      <c r="A4" s="1" t="s">
        <v>0</v>
      </c>
    </row>
    <row r="5" spans="1:1" ht="15" customHeight="1" x14ac:dyDescent="0.25">
      <c r="A5" s="1" t="str">
        <f>A2</f>
        <v>nsit=NHYhbGEGbMOGzzEcKKj0AiM3; nseappid=eyJhbGciOiJIUzI1NiIsInR5cCI6IkpXVCJ9.eyJpc3MiOiJhcGkubnNlIiwiYXVkIjoiYXBpLm5zZSIsImlhdCI6MTY5MDQ4MjcyMCwiZXhwIjoxNjkwNDg5OTIwfQ.FpNAJm5hJgLuuCgEo2Q4Kbre0pVVWipewmtwIxc9Ifc; AKA_A2=A; ak_bmsc=A9C2BBC7FC61AD158BC0C94B517561FF~000000000000000000000000000000~YAAQdSdzaLBnKXGJAQAAv0CfmBQ0C1tISjXGCyXPYYZZR+PckfYHPhpqemMvLrd7d1fl8i/RU41uUEo4itvO+X/qCkKH849w9kWQFOIqWp+zC2YKAGVZuKyvw1D0DD/89lShhOzLiQ+RL0VdsbNWefy8BdM5BHXULcZxc7oka6CYKEoqmlMFv+61ezdvgqyytpUw8FAxZwDMa+rpkcUkmy67ew8eEQUD2glRD15JH4SH/kMY4ao7pAsuP7teehrIRr6zhg7gV4+vGPFvzzeMCVH0wOqf2vCP53hEos87RpULKsHbp/irC19UXrifG4TEriX9xlk50kE/wj1n8xYcllUWSEtiVadaC8jvCBHVHlY2Z+pR2j+s+bgP/Q==; bm_mi=28C423153047BF78DE1E0CF185F5339F~YAAQdSdzaLFnKXGJAQAAv0CfmBTYQ0+eXwNW9yhqp0YnvhErzen2p98krt6nqyfItCarSXnBi7LsovmyiEQfUEsN9eG+Ep/0fE1Vp7zPMBNFotaprpv/3rrl62LqyEg0EZTEv5Wan49t05ieRU7GMP3U6IS2OA7s1GUveQf8YZH/2F4f+z/tF66UYqprmFz7tuV2vFX4AtcI7Guic1k0ycdChE2R8puVyKV6xrKTibAHLIhF+2i5HCZYqcwhwQdaAbBBmsiJQOp6+UP96TZcLGS6Ml3BEZms1Y3bHxalkRVgSKwfkLuTdPEHdW++FYY1~1; bm_sv=C5057EA208ED40637FE206B37B9465C5~YAAQdSdzaMZnKXGJAQAAfEKfmBQU9lwu4uAjyRuquEp6ZM25ZvYM4vSyaXh/eZrAdXeEUIHBokrEXQAuOqHBEha37llrzNVw1IcCM+PW+G3YtJ1+P810TSTsjTLCEnXgnCa8IziXshf6OkQCt2+H8+b44d3P5/IekyWDfQm/AYm2WJUG1QM5G37zm0VnLieOEqhIxJs6Hh3ffA8G6UseEqs6hVRCVf+6mu6w5ZAFI3ouTgZg5cfCWKrCeqBNK5iY0Lg=~1</v>
      </c>
    </row>
    <row r="17" spans="1:2" x14ac:dyDescent="0.25">
      <c r="A17" s="1" t="s">
        <v>48522</v>
      </c>
      <c r="B17" t="s">
        <v>48523</v>
      </c>
    </row>
    <row r="18" spans="1:2" x14ac:dyDescent="0.25">
      <c r="A18" s="1" t="s">
        <v>48525</v>
      </c>
      <c r="B18">
        <f>IF(Nifty50!C2&gt;0,1,IF(Nifty50!C2&lt;0,-1,0))</f>
        <v>-1</v>
      </c>
    </row>
    <row r="19" spans="1:2" x14ac:dyDescent="0.25">
      <c r="A19" s="1" t="s">
        <v>48524</v>
      </c>
      <c r="B19">
        <f>IF(Sensex30!C2&gt;0,1,IF(Sensex30!C2&lt;0,-1,0))</f>
        <v>-1</v>
      </c>
    </row>
    <row r="20" spans="1:2" x14ac:dyDescent="0.25">
      <c r="A20" s="1" t="s">
        <v>48526</v>
      </c>
      <c r="B20">
        <f>IF(CoinMarketCap100!C1&gt;0,1,IF(CoinMarketCap100!C1&lt;0,-1,0))</f>
        <v>-1</v>
      </c>
    </row>
    <row r="21" spans="1:2" x14ac:dyDescent="0.25">
      <c r="A21" s="1" t="s">
        <v>51484</v>
      </c>
      <c r="B21" s="22">
        <f>IF(MIX_DATA!D2&gt;0,1,IF(MIX_DATA!D2&lt;0,-1,0))</f>
        <v>1</v>
      </c>
    </row>
    <row r="22" spans="1:2" x14ac:dyDescent="0.25">
      <c r="A22" s="1" t="s">
        <v>52136</v>
      </c>
      <c r="B22" s="22">
        <f>IF(MIX_DATA!C15&gt;0,1,IF(MIX_DATA!C15&lt;0,-1,0))</f>
        <v>-1</v>
      </c>
    </row>
    <row r="23" spans="1:2" x14ac:dyDescent="0.25">
      <c r="A23" s="1" t="s">
        <v>52137</v>
      </c>
      <c r="B23" s="22">
        <f>IF(MIX_DATA!C16&gt;0,1,IF(MIX_DATA!C16&lt;0,-1,0))</f>
        <v>-1</v>
      </c>
    </row>
    <row r="24" spans="1:2" x14ac:dyDescent="0.25">
      <c r="A24" s="1" t="s">
        <v>52138</v>
      </c>
      <c r="B24" s="22">
        <f>IF(MIX_DATA!C17&gt;0,1,IF(MIX_DATA!C17&lt;0,-1,0))</f>
        <v>-1</v>
      </c>
    </row>
    <row r="25" spans="1:2" x14ac:dyDescent="0.25">
      <c r="A25" s="1" t="s">
        <v>52139</v>
      </c>
      <c r="B25" s="22">
        <f>IF(MIX_DATA!C20&gt;0,1,IF(MIX_DATA!C20&lt;0,-1,0))</f>
        <v>1</v>
      </c>
    </row>
    <row r="26" spans="1:2" x14ac:dyDescent="0.25">
      <c r="A26" s="1" t="s">
        <v>52141</v>
      </c>
      <c r="B26" s="22">
        <f>IF(MIX_DATA!C21&gt;0,1,IF(MIX_DATA!C21&lt;0,-1,0))</f>
        <v>1</v>
      </c>
    </row>
    <row r="27" spans="1:2" x14ac:dyDescent="0.25">
      <c r="A27" s="1" t="s">
        <v>52140</v>
      </c>
      <c r="B27" s="22">
        <f>IF(MIX_DATA!C22&gt;0,1,IF(MIX_DATA!C22&lt;0,-1,0))</f>
        <v>1</v>
      </c>
    </row>
    <row r="28" spans="1:2" x14ac:dyDescent="0.25">
      <c r="A28" s="1" t="s">
        <v>52142</v>
      </c>
      <c r="B28" s="22">
        <f>IF(MIX_DATA!C25&gt;0,1,IF(MIX_DATA!C25&lt;0,-1,0))</f>
        <v>1</v>
      </c>
    </row>
    <row r="29" spans="1:2" x14ac:dyDescent="0.25">
      <c r="A29" s="1" t="s">
        <v>52143</v>
      </c>
      <c r="B29" s="22">
        <f>IF(MIX_DATA!C26&gt;0,1,IF(MIX_DATA!C26&lt;0,-1,0))</f>
        <v>-1</v>
      </c>
    </row>
    <row r="30" spans="1:2" x14ac:dyDescent="0.25">
      <c r="A30" s="1" t="s">
        <v>52144</v>
      </c>
      <c r="B30" s="22">
        <f>IF(MIX_DATA!C27&gt;0,1,IF(MIX_DATA!C27&lt;0,-1,0))</f>
        <v>1</v>
      </c>
    </row>
    <row r="31" spans="1:2" x14ac:dyDescent="0.25">
      <c r="A31" s="1" t="s">
        <v>52295</v>
      </c>
      <c r="B31" s="22">
        <f>IF(MIX_DATA!C9&gt;0,1,IF(MIX_DATA!C9&lt;0,-1,0))</f>
        <v>1</v>
      </c>
    </row>
    <row r="32" spans="1:2" x14ac:dyDescent="0.25">
      <c r="A32" s="1" t="s">
        <v>52768</v>
      </c>
      <c r="B32" s="22">
        <f>IF(GSec10Year[Chg.]&gt;0,1,IF(GSec10Year[Chg.]&lt;0,-1,0))</f>
        <v>1</v>
      </c>
    </row>
  </sheetData>
  <pageMargins left="0.7" right="0.7" top="0.75" bottom="0.75" header="0.3" footer="0.3"/>
  <pageSetup orientation="portrait" horizontalDpi="1200" verticalDpi="1200" r:id="rId1"/>
  <ignoredErrors>
    <ignoredError sqref="B18:B32" calculatedColumn="1"/>
  </ignoredErrors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30A42-4628-4188-A062-EE771979AC91}">
  <sheetPr codeName="Sheet7"/>
  <dimension ref="A1:H4"/>
  <sheetViews>
    <sheetView workbookViewId="0">
      <selection activeCell="A4" sqref="A4"/>
    </sheetView>
  </sheetViews>
  <sheetFormatPr defaultRowHeight="15" x14ac:dyDescent="0.25"/>
  <cols>
    <col min="1" max="1" width="15.140625" bestFit="1" customWidth="1"/>
    <col min="2" max="3" width="8.5703125" bestFit="1" customWidth="1"/>
    <col min="4" max="4" width="10.7109375" bestFit="1" customWidth="1"/>
    <col min="5" max="5" width="10.5703125" bestFit="1" customWidth="1"/>
    <col min="6" max="7" width="9.42578125" bestFit="1" customWidth="1"/>
    <col min="8" max="8" width="10.28515625" bestFit="1" customWidth="1"/>
  </cols>
  <sheetData>
    <row r="1" spans="1:8" x14ac:dyDescent="0.25">
      <c r="A1" t="s">
        <v>40932</v>
      </c>
      <c r="B1" t="s">
        <v>604</v>
      </c>
      <c r="C1" t="s">
        <v>2353</v>
      </c>
      <c r="D1" t="s">
        <v>40935</v>
      </c>
      <c r="E1" t="s">
        <v>50014</v>
      </c>
      <c r="F1" t="s">
        <v>50015</v>
      </c>
      <c r="G1" t="s">
        <v>50016</v>
      </c>
      <c r="H1" t="s">
        <v>50017</v>
      </c>
    </row>
    <row r="2" spans="1:8" x14ac:dyDescent="0.25">
      <c r="A2" s="22" t="s">
        <v>40933</v>
      </c>
      <c r="B2" s="23">
        <v>66266.820000000007</v>
      </c>
      <c r="C2" s="23">
        <v>-440.38</v>
      </c>
      <c r="D2" s="23">
        <v>-0.66</v>
      </c>
      <c r="E2" t="s">
        <v>5185</v>
      </c>
      <c r="F2" t="s">
        <v>54567</v>
      </c>
      <c r="G2" t="s">
        <v>50018</v>
      </c>
      <c r="H2" t="s">
        <v>50018</v>
      </c>
    </row>
    <row r="4" spans="1:8" x14ac:dyDescent="0.25">
      <c r="A4" t="str">
        <f>ROUND(SensexData[CHNG],2)&amp;" (" &amp; SensexData[PerChng]&amp;"%)"</f>
        <v>-440.38 (-0.66%)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1EA40-E689-482F-8764-E46FEB2BB9BD}">
  <sheetPr codeName="Sheet4"/>
  <dimension ref="A1:D4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8.5703125" bestFit="1" customWidth="1"/>
    <col min="3" max="3" width="14.7109375" bestFit="1" customWidth="1"/>
    <col min="4" max="4" width="17.28515625" customWidth="1"/>
    <col min="5" max="5" width="10.85546875" bestFit="1" customWidth="1"/>
    <col min="6" max="6" width="6.85546875" bestFit="1" customWidth="1"/>
    <col min="7" max="7" width="9.7109375" bestFit="1" customWidth="1"/>
    <col min="8" max="8" width="9" bestFit="1" customWidth="1"/>
    <col min="9" max="9" width="17.28515625" bestFit="1" customWidth="1"/>
    <col min="10" max="10" width="11.140625" bestFit="1" customWidth="1"/>
  </cols>
  <sheetData>
    <row r="1" spans="1:4" x14ac:dyDescent="0.25">
      <c r="A1" t="s">
        <v>601</v>
      </c>
      <c r="B1" t="s">
        <v>604</v>
      </c>
      <c r="C1" t="s">
        <v>597</v>
      </c>
      <c r="D1" t="s">
        <v>605</v>
      </c>
    </row>
    <row r="2" spans="1:4" x14ac:dyDescent="0.25">
      <c r="A2" t="s">
        <v>606</v>
      </c>
      <c r="B2" s="23">
        <v>19659.900000000001</v>
      </c>
      <c r="C2" s="23">
        <v>-118.39999999999782</v>
      </c>
      <c r="D2" s="23">
        <v>-0.6</v>
      </c>
    </row>
    <row r="4" spans="1:4" x14ac:dyDescent="0.25">
      <c r="A4" t="str">
        <f>ROUND(Nifty50[Price Change],2)&amp;" (" &amp; Nifty50[Percent Change]&amp;"%)"</f>
        <v>-118.4 (-0.6%)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E025A1-7C97-41A2-8F37-34B22B2EFF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NiftyTotalMarketLiveData</vt:lpstr>
      <vt:lpstr>BSEActiveStockLiveData</vt:lpstr>
      <vt:lpstr>CoinMarketCap100</vt:lpstr>
      <vt:lpstr>AMFIndia</vt:lpstr>
      <vt:lpstr>NSEALLETFS</vt:lpstr>
      <vt:lpstr>MIX_DATA</vt:lpstr>
      <vt:lpstr>RefreshData</vt:lpstr>
      <vt:lpstr>Sensex30</vt:lpstr>
      <vt:lpstr>Nifty50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Gourav Saha</dc:creator>
  <cp:lastModifiedBy>Gourav Saha</cp:lastModifiedBy>
  <dcterms:created xsi:type="dcterms:W3CDTF">2022-03-17T15:12:54Z</dcterms:created>
  <dcterms:modified xsi:type="dcterms:W3CDTF">2023-07-27T19:32:32Z</dcterms:modified>
</cp:coreProperties>
</file>